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2 December - collagen gels (TNCGB)\MMP-1(S318C)\08.00uM\Red\"/>
    </mc:Choice>
  </mc:AlternateContent>
  <bookViews>
    <workbookView xWindow="0" yWindow="0" windowWidth="19200" windowHeight="11385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A!$F$3,A!$F$4,A!$F$5,A!$F$6,A!$F$7,A!$F$8,A!$F$11,A!$F$12,A!$F$15,A!$F$16,A!$F$19,A!$F$20</definedName>
    <definedName name="solver_adj" localSheetId="2" hidden="1">B!$G$3,B!$G$4,B!$G$5,B!$G$6,B!$G$7,B!$G$8,B!$G$11,B!$G$12,B!$G$15,B!$G$16,B!$G$19,B!$G$20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1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A!$F$2</definedName>
    <definedName name="solver_opt" localSheetId="2" hidden="1">B!$G$2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1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Q22" i="89" l="1"/>
  <c r="P22" i="89"/>
  <c r="M22" i="89" s="1"/>
  <c r="Q21" i="89"/>
  <c r="P21" i="89"/>
  <c r="O21" i="89" s="1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Q22" i="44"/>
  <c r="P22" i="44"/>
  <c r="O22" i="44" s="1"/>
  <c r="Q21" i="44"/>
  <c r="P21" i="44"/>
  <c r="O21" i="44" s="1"/>
  <c r="N18" i="44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H22" i="89" l="1"/>
  <c r="N22" i="89"/>
  <c r="C22" i="89"/>
  <c r="D22" i="89"/>
  <c r="F22" i="89"/>
  <c r="K22" i="89"/>
  <c r="J22" i="89"/>
  <c r="O22" i="89"/>
  <c r="G22" i="89"/>
  <c r="L22" i="89"/>
  <c r="E22" i="89"/>
  <c r="I22" i="89"/>
  <c r="C21" i="89"/>
  <c r="G21" i="89"/>
  <c r="K21" i="89"/>
  <c r="D21" i="89"/>
  <c r="H21" i="89"/>
  <c r="L21" i="89"/>
  <c r="E21" i="89"/>
  <c r="I21" i="89"/>
  <c r="M21" i="89"/>
  <c r="F21" i="89"/>
  <c r="J21" i="89"/>
  <c r="N21" i="89"/>
  <c r="M22" i="44"/>
  <c r="C22" i="44"/>
  <c r="H22" i="44"/>
  <c r="D22" i="44"/>
  <c r="E22" i="44"/>
  <c r="J22" i="44"/>
  <c r="I22" i="44"/>
  <c r="F22" i="44"/>
  <c r="L22" i="44"/>
  <c r="N22" i="44"/>
  <c r="D21" i="44"/>
  <c r="H21" i="44"/>
  <c r="C21" i="44"/>
  <c r="I21" i="44"/>
  <c r="G21" i="44"/>
  <c r="E21" i="44"/>
  <c r="L21" i="44"/>
  <c r="M21" i="44"/>
  <c r="F21" i="44"/>
  <c r="J21" i="44"/>
  <c r="N21" i="44"/>
  <c r="G22" i="44"/>
  <c r="K22" i="44"/>
  <c r="K21" i="44"/>
  <c r="N18" i="90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B3" i="37" l="1"/>
  <c r="B7" i="37" s="1"/>
  <c r="Q22" i="90" l="1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H5" i="54"/>
  <c r="I5" i="54"/>
  <c r="K5" i="54"/>
  <c r="C5" i="54"/>
  <c r="M5" i="54"/>
  <c r="E5" i="54"/>
  <c r="H5" i="53"/>
  <c r="J5" i="53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C8" i="81"/>
  <c r="C4" i="81"/>
  <c r="C7" i="81"/>
  <c r="C3" i="8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4" i="54"/>
  <c r="N4" i="54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4" i="54"/>
  <c r="F4" i="54"/>
  <c r="JL52" i="44"/>
  <c r="CR52" i="44" s="1"/>
  <c r="JL60" i="44"/>
  <c r="CR60" i="44" s="1"/>
  <c r="JL65" i="44"/>
  <c r="CR65" i="44" s="1"/>
  <c r="JL70" i="44"/>
  <c r="CB70" i="44" s="1"/>
  <c r="JL81" i="44"/>
  <c r="CR81" i="44" s="1"/>
  <c r="J4" i="54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4" i="54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4" i="54"/>
  <c r="L4" i="54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4" i="54"/>
  <c r="M4" i="54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4" i="54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4" i="53"/>
  <c r="H8" i="53" s="1"/>
  <c r="H10" i="53" s="1"/>
  <c r="H12" i="53" s="1"/>
  <c r="I4" i="53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4" i="53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4" i="53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4" i="53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4" i="53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4" i="53"/>
  <c r="M4" i="53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4" i="53"/>
  <c r="N4" i="53"/>
  <c r="G4" i="54"/>
  <c r="O4" i="54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4" i="53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4" i="53"/>
  <c r="O4" i="53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10" i="44" l="1"/>
  <c r="JJ126" i="44"/>
  <c r="BZ126" i="44" s="1"/>
  <c r="JJ103" i="44"/>
  <c r="CP103" i="44" s="1"/>
  <c r="JJ131" i="44"/>
  <c r="BZ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10" i="44"/>
  <c r="CP110" i="44"/>
  <c r="DF110" i="44"/>
  <c r="CR102" i="44"/>
  <c r="DH102" i="44"/>
  <c r="CB102" i="44"/>
  <c r="CA102" i="44"/>
  <c r="CQ102" i="44"/>
  <c r="DG102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26" i="44" l="1"/>
  <c r="CP126" i="44"/>
  <c r="DF131" i="44"/>
  <c r="CP131" i="44"/>
  <c r="BZ111" i="44"/>
  <c r="DF103" i="44"/>
  <c r="BZ103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G14" i="54" l="1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08" i="90" l="1"/>
  <c r="AE208" i="90" s="1"/>
  <c r="AU208" i="90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AY210" i="90" l="1"/>
  <c r="S210" i="90" s="1"/>
  <c r="AI210" i="90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<sst xmlns="http://schemas.openxmlformats.org/spreadsheetml/2006/main" count="358" uniqueCount="86">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</sst>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115.72199999999999</c:v>
                </c:pt>
                <c:pt idx="1">
                  <c:v>116.148</c:v>
                </c:pt>
                <c:pt idx="2">
                  <c:v>114.51900000000001</c:v>
                </c:pt>
                <c:pt idx="3">
                  <c:v>114.889</c:v>
                </c:pt>
                <c:pt idx="4">
                  <c:v>114.29600000000001</c:v>
                </c:pt>
                <c:pt idx="5">
                  <c:v>113.611</c:v>
                </c:pt>
                <c:pt idx="6">
                  <c:v>113.63</c:v>
                </c:pt>
                <c:pt idx="7">
                  <c:v>114.22199999999999</c:v>
                </c:pt>
                <c:pt idx="8">
                  <c:v>112.926</c:v>
                </c:pt>
                <c:pt idx="9">
                  <c:v>112.944</c:v>
                </c:pt>
                <c:pt idx="10">
                  <c:v>113.148</c:v>
                </c:pt>
                <c:pt idx="11">
                  <c:v>113.093</c:v>
                </c:pt>
                <c:pt idx="12">
                  <c:v>111.13</c:v>
                </c:pt>
                <c:pt idx="13">
                  <c:v>112.20399999999999</c:v>
                </c:pt>
                <c:pt idx="14">
                  <c:v>111.574</c:v>
                </c:pt>
                <c:pt idx="15">
                  <c:v>111.70399999999999</c:v>
                </c:pt>
                <c:pt idx="16">
                  <c:v>111.556</c:v>
                </c:pt>
                <c:pt idx="17">
                  <c:v>111.22199999999999</c:v>
                </c:pt>
                <c:pt idx="18">
                  <c:v>111.46299999999999</c:v>
                </c:pt>
                <c:pt idx="19">
                  <c:v>111.556</c:v>
                </c:pt>
                <c:pt idx="20">
                  <c:v>111.611</c:v>
                </c:pt>
                <c:pt idx="21">
                  <c:v>110.148</c:v>
                </c:pt>
                <c:pt idx="22">
                  <c:v>110.77800000000001</c:v>
                </c:pt>
                <c:pt idx="23">
                  <c:v>111.22199999999999</c:v>
                </c:pt>
                <c:pt idx="24">
                  <c:v>110.27800000000001</c:v>
                </c:pt>
                <c:pt idx="25">
                  <c:v>110.72199999999999</c:v>
                </c:pt>
                <c:pt idx="26">
                  <c:v>110.167</c:v>
                </c:pt>
                <c:pt idx="27">
                  <c:v>110.074</c:v>
                </c:pt>
                <c:pt idx="28">
                  <c:v>111.01900000000001</c:v>
                </c:pt>
                <c:pt idx="29">
                  <c:v>111.426</c:v>
                </c:pt>
                <c:pt idx="30">
                  <c:v>110.944</c:v>
                </c:pt>
                <c:pt idx="31">
                  <c:v>111.407</c:v>
                </c:pt>
                <c:pt idx="32">
                  <c:v>110.407</c:v>
                </c:pt>
                <c:pt idx="33">
                  <c:v>110.77800000000001</c:v>
                </c:pt>
                <c:pt idx="34">
                  <c:v>111.352</c:v>
                </c:pt>
                <c:pt idx="35">
                  <c:v>111.648</c:v>
                </c:pt>
                <c:pt idx="36">
                  <c:v>111.29600000000001</c:v>
                </c:pt>
                <c:pt idx="37">
                  <c:v>111.833</c:v>
                </c:pt>
                <c:pt idx="38">
                  <c:v>112.70399999999999</c:v>
                </c:pt>
                <c:pt idx="39">
                  <c:v>112.889</c:v>
                </c:pt>
                <c:pt idx="40">
                  <c:v>112.96299999999999</c:v>
                </c:pt>
                <c:pt idx="41">
                  <c:v>113.333</c:v>
                </c:pt>
                <c:pt idx="42">
                  <c:v>114.167</c:v>
                </c:pt>
                <c:pt idx="43">
                  <c:v>114.01900000000001</c:v>
                </c:pt>
                <c:pt idx="44">
                  <c:v>114.444</c:v>
                </c:pt>
                <c:pt idx="45">
                  <c:v>115.389</c:v>
                </c:pt>
                <c:pt idx="46">
                  <c:v>115.352</c:v>
                </c:pt>
                <c:pt idx="47">
                  <c:v>117.056</c:v>
                </c:pt>
                <c:pt idx="48">
                  <c:v>118.63</c:v>
                </c:pt>
                <c:pt idx="49">
                  <c:v>120.056</c:v>
                </c:pt>
                <c:pt idx="50">
                  <c:v>121.148</c:v>
                </c:pt>
                <c:pt idx="51">
                  <c:v>125.51900000000001</c:v>
                </c:pt>
                <c:pt idx="52">
                  <c:v>131.98099999999999</c:v>
                </c:pt>
                <c:pt idx="53">
                  <c:v>143.815</c:v>
                </c:pt>
                <c:pt idx="54">
                  <c:v>157.40700000000001</c:v>
                </c:pt>
                <c:pt idx="55">
                  <c:v>172.92599999999999</c:v>
                </c:pt>
                <c:pt idx="56">
                  <c:v>189.685</c:v>
                </c:pt>
                <c:pt idx="57">
                  <c:v>203.46299999999999</c:v>
                </c:pt>
                <c:pt idx="58">
                  <c:v>215.07400000000001</c:v>
                </c:pt>
                <c:pt idx="59">
                  <c:v>222.667</c:v>
                </c:pt>
                <c:pt idx="60">
                  <c:v>226.38900000000001</c:v>
                </c:pt>
                <c:pt idx="61">
                  <c:v>226</c:v>
                </c:pt>
                <c:pt idx="62">
                  <c:v>219.852</c:v>
                </c:pt>
                <c:pt idx="63">
                  <c:v>204.48099999999999</c:v>
                </c:pt>
                <c:pt idx="64">
                  <c:v>173.37</c:v>
                </c:pt>
                <c:pt idx="65">
                  <c:v>133.20400000000001</c:v>
                </c:pt>
                <c:pt idx="66">
                  <c:v>112.685</c:v>
                </c:pt>
                <c:pt idx="67">
                  <c:v>108.70399999999999</c:v>
                </c:pt>
                <c:pt idx="68">
                  <c:v>109.46299999999999</c:v>
                </c:pt>
                <c:pt idx="69">
                  <c:v>109.03700000000001</c:v>
                </c:pt>
                <c:pt idx="70">
                  <c:v>110.815</c:v>
                </c:pt>
                <c:pt idx="71">
                  <c:v>113.46299999999999</c:v>
                </c:pt>
                <c:pt idx="72">
                  <c:v>117.46299999999999</c:v>
                </c:pt>
                <c:pt idx="73">
                  <c:v>126.13</c:v>
                </c:pt>
                <c:pt idx="74">
                  <c:v>134.96299999999999</c:v>
                </c:pt>
                <c:pt idx="75">
                  <c:v>145.833</c:v>
                </c:pt>
                <c:pt idx="76">
                  <c:v>156.27799999999999</c:v>
                </c:pt>
                <c:pt idx="77">
                  <c:v>166.44399999999999</c:v>
                </c:pt>
                <c:pt idx="78">
                  <c:v>173.70400000000001</c:v>
                </c:pt>
                <c:pt idx="79">
                  <c:v>179.57400000000001</c:v>
                </c:pt>
                <c:pt idx="80">
                  <c:v>181.98099999999999</c:v>
                </c:pt>
                <c:pt idx="81">
                  <c:v>181.75899999999999</c:v>
                </c:pt>
                <c:pt idx="82">
                  <c:v>175.74100000000001</c:v>
                </c:pt>
                <c:pt idx="83">
                  <c:v>162.22200000000001</c:v>
                </c:pt>
                <c:pt idx="84">
                  <c:v>136.72200000000001</c:v>
                </c:pt>
                <c:pt idx="85">
                  <c:v>111.241</c:v>
                </c:pt>
                <c:pt idx="86">
                  <c:v>102.074</c:v>
                </c:pt>
                <c:pt idx="87">
                  <c:v>99.241</c:v>
                </c:pt>
                <c:pt idx="88">
                  <c:v>99.888999999999996</c:v>
                </c:pt>
                <c:pt idx="89">
                  <c:v>98.647999999999996</c:v>
                </c:pt>
                <c:pt idx="90">
                  <c:v>99.278000000000006</c:v>
                </c:pt>
                <c:pt idx="91">
                  <c:v>99.147999999999996</c:v>
                </c:pt>
                <c:pt idx="92">
                  <c:v>98.444000000000003</c:v>
                </c:pt>
                <c:pt idx="93">
                  <c:v>98.980999999999995</c:v>
                </c:pt>
                <c:pt idx="94">
                  <c:v>98.537000000000006</c:v>
                </c:pt>
                <c:pt idx="95">
                  <c:v>98.685000000000002</c:v>
                </c:pt>
                <c:pt idx="96">
                  <c:v>97.296000000000006</c:v>
                </c:pt>
                <c:pt idx="97">
                  <c:v>98.444000000000003</c:v>
                </c:pt>
                <c:pt idx="98">
                  <c:v>97.741</c:v>
                </c:pt>
                <c:pt idx="99">
                  <c:v>98.462999999999994</c:v>
                </c:pt>
                <c:pt idx="100">
                  <c:v>97.814999999999998</c:v>
                </c:pt>
                <c:pt idx="101">
                  <c:v>97.703999999999994</c:v>
                </c:pt>
                <c:pt idx="102">
                  <c:v>97.332999999999998</c:v>
                </c:pt>
                <c:pt idx="103">
                  <c:v>97.314999999999998</c:v>
                </c:pt>
                <c:pt idx="104">
                  <c:v>96.573999999999998</c:v>
                </c:pt>
                <c:pt idx="105">
                  <c:v>97.37</c:v>
                </c:pt>
                <c:pt idx="106">
                  <c:v>97.519000000000005</c:v>
                </c:pt>
                <c:pt idx="107">
                  <c:v>97.352000000000004</c:v>
                </c:pt>
                <c:pt idx="108">
                  <c:v>97.426000000000002</c:v>
                </c:pt>
                <c:pt idx="109">
                  <c:v>96.37</c:v>
                </c:pt>
                <c:pt idx="110">
                  <c:v>97.332999999999998</c:v>
                </c:pt>
                <c:pt idx="111">
                  <c:v>96.332999999999998</c:v>
                </c:pt>
                <c:pt idx="112">
                  <c:v>94.721999999999994</c:v>
                </c:pt>
                <c:pt idx="113">
                  <c:v>95.647999999999996</c:v>
                </c:pt>
                <c:pt idx="114">
                  <c:v>95.332999999999998</c:v>
                </c:pt>
                <c:pt idx="115">
                  <c:v>96.241</c:v>
                </c:pt>
                <c:pt idx="116">
                  <c:v>96.480999999999995</c:v>
                </c:pt>
                <c:pt idx="117">
                  <c:v>94.593000000000004</c:v>
                </c:pt>
                <c:pt idx="118">
                  <c:v>95.167000000000002</c:v>
                </c:pt>
                <c:pt idx="119">
                  <c:v>94.647999999999996</c:v>
                </c:pt>
                <c:pt idx="120">
                  <c:v>95.852000000000004</c:v>
                </c:pt>
                <c:pt idx="121">
                  <c:v>95.314999999999998</c:v>
                </c:pt>
                <c:pt idx="122">
                  <c:v>95.573999999999998</c:v>
                </c:pt>
                <c:pt idx="123">
                  <c:v>95.741</c:v>
                </c:pt>
                <c:pt idx="124">
                  <c:v>94.314999999999998</c:v>
                </c:pt>
                <c:pt idx="125">
                  <c:v>95.296000000000006</c:v>
                </c:pt>
                <c:pt idx="126">
                  <c:v>94.278000000000006</c:v>
                </c:pt>
                <c:pt idx="127">
                  <c:v>95.573999999999998</c:v>
                </c:pt>
                <c:pt idx="128">
                  <c:v>95.332999999999998</c:v>
                </c:pt>
                <c:pt idx="129">
                  <c:v>93.980999999999995</c:v>
                </c:pt>
                <c:pt idx="130">
                  <c:v>94.593000000000004</c:v>
                </c:pt>
                <c:pt idx="131">
                  <c:v>94.147999999999996</c:v>
                </c:pt>
                <c:pt idx="132">
                  <c:v>95.278000000000006</c:v>
                </c:pt>
                <c:pt idx="133">
                  <c:v>94.555999999999997</c:v>
                </c:pt>
                <c:pt idx="134">
                  <c:v>93.980999999999995</c:v>
                </c:pt>
                <c:pt idx="135">
                  <c:v>93.388999999999996</c:v>
                </c:pt>
                <c:pt idx="136">
                  <c:v>94.444000000000003</c:v>
                </c:pt>
                <c:pt idx="137">
                  <c:v>94.037000000000006</c:v>
                </c:pt>
                <c:pt idx="138">
                  <c:v>93.980999999999995</c:v>
                </c:pt>
                <c:pt idx="139">
                  <c:v>92.980999999999995</c:v>
                </c:pt>
                <c:pt idx="140">
                  <c:v>93.778000000000006</c:v>
                </c:pt>
                <c:pt idx="141">
                  <c:v>94.241</c:v>
                </c:pt>
                <c:pt idx="142">
                  <c:v>93.241</c:v>
                </c:pt>
                <c:pt idx="143">
                  <c:v>94.073999999999998</c:v>
                </c:pt>
                <c:pt idx="144">
                  <c:v>93.647999999999996</c:v>
                </c:pt>
                <c:pt idx="145">
                  <c:v>92.721999999999994</c:v>
                </c:pt>
                <c:pt idx="146">
                  <c:v>92.926000000000002</c:v>
                </c:pt>
                <c:pt idx="147">
                  <c:v>93.019000000000005</c:v>
                </c:pt>
                <c:pt idx="148">
                  <c:v>92.388999999999996</c:v>
                </c:pt>
                <c:pt idx="149">
                  <c:v>93.37</c:v>
                </c:pt>
                <c:pt idx="150">
                  <c:v>92.832999999999998</c:v>
                </c:pt>
                <c:pt idx="151">
                  <c:v>92.962999999999994</c:v>
                </c:pt>
                <c:pt idx="152">
                  <c:v>92.5</c:v>
                </c:pt>
                <c:pt idx="153">
                  <c:v>92.852000000000004</c:v>
                </c:pt>
                <c:pt idx="154">
                  <c:v>92.852000000000004</c:v>
                </c:pt>
                <c:pt idx="155">
                  <c:v>92.573999999999998</c:v>
                </c:pt>
                <c:pt idx="156">
                  <c:v>92.537000000000006</c:v>
                </c:pt>
                <c:pt idx="157">
                  <c:v>92.388999999999996</c:v>
                </c:pt>
                <c:pt idx="158">
                  <c:v>92.667000000000002</c:v>
                </c:pt>
                <c:pt idx="159">
                  <c:v>92</c:v>
                </c:pt>
                <c:pt idx="160">
                  <c:v>92.888999999999996</c:v>
                </c:pt>
                <c:pt idx="161">
                  <c:v>93.073999999999998</c:v>
                </c:pt>
                <c:pt idx="162">
                  <c:v>92.037000000000006</c:v>
                </c:pt>
                <c:pt idx="163">
                  <c:v>91.721999999999994</c:v>
                </c:pt>
                <c:pt idx="164">
                  <c:v>91.87</c:v>
                </c:pt>
                <c:pt idx="165">
                  <c:v>91.259</c:v>
                </c:pt>
                <c:pt idx="166">
                  <c:v>92.019000000000005</c:v>
                </c:pt>
                <c:pt idx="167">
                  <c:v>91.759</c:v>
                </c:pt>
                <c:pt idx="168">
                  <c:v>91.147999999999996</c:v>
                </c:pt>
                <c:pt idx="169">
                  <c:v>91.480999999999995</c:v>
                </c:pt>
                <c:pt idx="170">
                  <c:v>90.888999999999996</c:v>
                </c:pt>
                <c:pt idx="171">
                  <c:v>91.073999999999998</c:v>
                </c:pt>
                <c:pt idx="172">
                  <c:v>91.147999999999996</c:v>
                </c:pt>
                <c:pt idx="173">
                  <c:v>92.037000000000006</c:v>
                </c:pt>
                <c:pt idx="174">
                  <c:v>91.480999999999995</c:v>
                </c:pt>
                <c:pt idx="175">
                  <c:v>90.721999999999994</c:v>
                </c:pt>
                <c:pt idx="176">
                  <c:v>91.685000000000002</c:v>
                </c:pt>
                <c:pt idx="177">
                  <c:v>91.241</c:v>
                </c:pt>
                <c:pt idx="178">
                  <c:v>90.37</c:v>
                </c:pt>
                <c:pt idx="179">
                  <c:v>90.203999999999994</c:v>
                </c:pt>
                <c:pt idx="180">
                  <c:v>90.352000000000004</c:v>
                </c:pt>
                <c:pt idx="181">
                  <c:v>90.63</c:v>
                </c:pt>
                <c:pt idx="182">
                  <c:v>89.796000000000006</c:v>
                </c:pt>
                <c:pt idx="183">
                  <c:v>91.426000000000002</c:v>
                </c:pt>
                <c:pt idx="184">
                  <c:v>90.926000000000002</c:v>
                </c:pt>
                <c:pt idx="185">
                  <c:v>89.667000000000002</c:v>
                </c:pt>
                <c:pt idx="186">
                  <c:v>90.832999999999998</c:v>
                </c:pt>
                <c:pt idx="187">
                  <c:v>89.259</c:v>
                </c:pt>
                <c:pt idx="188">
                  <c:v>91.203999999999994</c:v>
                </c:pt>
                <c:pt idx="189">
                  <c:v>90.037000000000006</c:v>
                </c:pt>
                <c:pt idx="190">
                  <c:v>89.962999999999994</c:v>
                </c:pt>
                <c:pt idx="191">
                  <c:v>90.073999999999998</c:v>
                </c:pt>
                <c:pt idx="192">
                  <c:v>90.073999999999998</c:v>
                </c:pt>
                <c:pt idx="193">
                  <c:v>89.37</c:v>
                </c:pt>
                <c:pt idx="194">
                  <c:v>89.721999999999994</c:v>
                </c:pt>
                <c:pt idx="195">
                  <c:v>88.332999999999998</c:v>
                </c:pt>
                <c:pt idx="196">
                  <c:v>89.759</c:v>
                </c:pt>
                <c:pt idx="197">
                  <c:v>90.167000000000002</c:v>
                </c:pt>
                <c:pt idx="198">
                  <c:v>90.019000000000005</c:v>
                </c:pt>
                <c:pt idx="199">
                  <c:v>89.759</c:v>
                </c:pt>
                <c:pt idx="200">
                  <c:v>88.778000000000006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110.19480889583673</c:v>
                </c:pt>
                <c:pt idx="13">
                  <c:v>110.26809129502924</c:v>
                </c:pt>
                <c:pt idx="14">
                  <c:v>110.33899894533592</c:v>
                </c:pt>
                <c:pt idx="15">
                  <c:v>110.40726512616463</c:v>
                </c:pt>
                <c:pt idx="16">
                  <c:v>110.47259880051737</c:v>
                </c:pt>
                <c:pt idx="17">
                  <c:v>110.53468336134553</c:v>
                </c:pt>
                <c:pt idx="18">
                  <c:v>110.59317551824012</c:v>
                </c:pt>
                <c:pt idx="19">
                  <c:v>110.64770438126502</c:v>
                </c:pt>
                <c:pt idx="20">
                  <c:v>110.69787080855789</c:v>
                </c:pt>
                <c:pt idx="21">
                  <c:v>110.74324709541625</c:v>
                </c:pt>
                <c:pt idx="22">
                  <c:v>110.78337709599813</c:v>
                </c:pt>
                <c:pt idx="23">
                  <c:v>110.81777688711409</c:v>
                </c:pt>
                <c:pt idx="24">
                  <c:v>110.84593611279979</c:v>
                </c:pt>
                <c:pt idx="25">
                  <c:v>110.86732020100762</c:v>
                </c:pt>
                <c:pt idx="26">
                  <c:v>110.88137374501503</c:v>
                </c:pt>
                <c:pt idx="27">
                  <c:v>110.88752553998076</c:v>
                </c:pt>
                <c:pt idx="28">
                  <c:v>110.88519614655316</c:v>
                </c:pt>
                <c:pt idx="29">
                  <c:v>110.87380956900108</c:v>
                </c:pt>
                <c:pt idx="30">
                  <c:v>110.85281193169831</c:v>
                </c:pt>
                <c:pt idx="31">
                  <c:v>110.8217022964872</c:v>
                </c:pt>
                <c:pt idx="32">
                  <c:v>110.78008453538294</c:v>
                </c:pt>
                <c:pt idx="33">
                  <c:v>110.727755187779</c:v>
                </c:pt>
                <c:pt idx="34">
                  <c:v>110.66485134370416</c:v>
                </c:pt>
                <c:pt idx="35">
                  <c:v>110.59209561506817</c:v>
                </c:pt>
                <c:pt idx="36">
                  <c:v>110.51119259852887</c:v>
                </c:pt>
                <c:pt idx="37">
                  <c:v>110.4254523213045</c:v>
                </c:pt>
                <c:pt idx="38">
                  <c:v>110.34073858989105</c:v>
                </c:pt>
                <c:pt idx="39">
                  <c:v>110.26685869838164</c:v>
                </c:pt>
                <c:pt idx="40">
                  <c:v>110.21951664104405</c:v>
                </c:pt>
                <c:pt idx="41">
                  <c:v>110.22293180525008</c:v>
                </c:pt>
                <c:pt idx="42">
                  <c:v>110.31316293668448</c:v>
                </c:pt>
                <c:pt idx="43">
                  <c:v>110.54205649692689</c:v>
                </c:pt>
                <c:pt idx="44">
                  <c:v>110.98154785598234</c:v>
                </c:pt>
                <c:pt idx="45">
                  <c:v>111.72778406994767</c:v>
                </c:pt>
                <c:pt idx="46">
                  <c:v>112.90423042408028</c:v>
                </c:pt>
                <c:pt idx="47">
                  <c:v>114.66261994693309</c:v>
                </c:pt>
                <c:pt idx="48">
                  <c:v>117.18038658007515</c:v>
                </c:pt>
                <c:pt idx="49">
                  <c:v>120.65319274248137</c:v>
                </c:pt>
                <c:pt idx="50">
                  <c:v>125.28142888593362</c:v>
                </c:pt>
                <c:pt idx="51">
                  <c:v>131.25020763257615</c:v>
                </c:pt>
                <c:pt idx="52">
                  <c:v>138.7034147272422</c:v>
                </c:pt>
                <c:pt idx="53">
                  <c:v>147.71373008537171</c:v>
                </c:pt>
                <c:pt idx="54">
                  <c:v>158.25199078229062</c:v>
                </c:pt>
                <c:pt idx="55">
                  <c:v>170.16047347777419</c:v>
                </c:pt>
                <c:pt idx="56">
                  <c:v>183.13462219628056</c:v>
                </c:pt>
                <c:pt idx="57">
                  <c:v>196.71111089584556</c:v>
                </c:pt>
                <c:pt idx="58">
                  <c:v>210.22363711635376</c:v>
                </c:pt>
                <c:pt idx="59">
                  <c:v>222.57784892988076</c:v>
                </c:pt>
                <c:pt idx="60">
                  <c:v>231.61150168827575</c:v>
                </c:pt>
                <c:pt idx="61">
                  <c:v>233.34165825612925</c:v>
                </c:pt>
                <c:pt idx="62">
                  <c:v>222.89221182649825</c:v>
                </c:pt>
                <c:pt idx="63">
                  <c:v>198.71705964476942</c:v>
                </c:pt>
                <c:pt idx="64">
                  <c:v>166.72246027827524</c:v>
                </c:pt>
                <c:pt idx="65">
                  <c:v>137.64091530679227</c:v>
                </c:pt>
                <c:pt idx="66">
                  <c:v>118.91364036471914</c:v>
                </c:pt>
                <c:pt idx="67">
                  <c:v>110.62723004305302</c:v>
                </c:pt>
                <c:pt idx="68">
                  <c:v>108.81199208685945</c:v>
                </c:pt>
                <c:pt idx="69">
                  <c:v>110.01300074128649</c:v>
                </c:pt>
                <c:pt idx="70">
                  <c:v>112.67582866037715</c:v>
                </c:pt>
                <c:pt idx="71">
                  <c:v>116.43120949259867</c:v>
                </c:pt>
                <c:pt idx="72">
                  <c:v>121.30251349661363</c:v>
                </c:pt>
                <c:pt idx="73">
                  <c:v>127.35792421190422</c:v>
                </c:pt>
                <c:pt idx="74">
                  <c:v>134.60239461026762</c:v>
                </c:pt>
                <c:pt idx="75">
                  <c:v>142.93837255949413</c:v>
                </c:pt>
                <c:pt idx="76">
                  <c:v>152.14484765405268</c:v>
                </c:pt>
                <c:pt idx="77">
                  <c:v>161.86422897757683</c:v>
                </c:pt>
                <c:pt idx="78">
                  <c:v>171.56364484602091</c:v>
                </c:pt>
                <c:pt idx="79">
                  <c:v>180.3366349537072</c:v>
                </c:pt>
                <c:pt idx="80">
                  <c:v>186.34259112013109</c:v>
                </c:pt>
                <c:pt idx="81">
                  <c:v>186.25581114224542</c:v>
                </c:pt>
                <c:pt idx="82">
                  <c:v>176.47883476915135</c:v>
                </c:pt>
                <c:pt idx="83">
                  <c:v>157.05824710914561</c:v>
                </c:pt>
                <c:pt idx="84">
                  <c:v>134.1062165570188</c:v>
                </c:pt>
                <c:pt idx="85">
                  <c:v>115.68092304480601</c:v>
                </c:pt>
                <c:pt idx="86">
                  <c:v>105.2950913557427</c:v>
                </c:pt>
                <c:pt idx="87">
                  <c:v>101.10170187652383</c:v>
                </c:pt>
                <c:pt idx="88">
                  <c:v>99.82495086076861</c:v>
                </c:pt>
                <c:pt idx="89">
                  <c:v>99.458779342176356</c:v>
                </c:pt>
                <c:pt idx="90">
                  <c:v>99.288139853471748</c:v>
                </c:pt>
                <c:pt idx="91">
                  <c:v>99.148142892531069</c:v>
                </c:pt>
                <c:pt idx="92">
                  <c:v>99.013084917020848</c:v>
                </c:pt>
                <c:pt idx="93">
                  <c:v>98.880108485408158</c:v>
                </c:pt>
                <c:pt idx="94">
                  <c:v>98.748886917385093</c:v>
                </c:pt>
                <c:pt idx="95">
                  <c:v>98.619292712086818</c:v>
                </c:pt>
                <c:pt idx="96">
                  <c:v>98.491216228944594</c:v>
                </c:pt>
                <c:pt idx="97">
                  <c:v>98.364555781550024</c:v>
                </c:pt>
                <c:pt idx="98">
                  <c:v>98.23921703778683</c:v>
                </c:pt>
                <c:pt idx="99">
                  <c:v>98.115112764139994</c:v>
                </c:pt>
                <c:pt idx="100">
                  <c:v>97.992162579005296</c:v>
                </c:pt>
                <c:pt idx="101">
                  <c:v>97.870292710447231</c:v>
                </c:pt>
                <c:pt idx="102">
                  <c:v>97.749435761729686</c:v>
                </c:pt>
                <c:pt idx="103">
                  <c:v>97.629530487266663</c:v>
                </c:pt>
                <c:pt idx="104">
                  <c:v>97.51052158087758</c:v>
                </c:pt>
                <c:pt idx="105">
                  <c:v>97.392359477522646</c:v>
                </c:pt>
                <c:pt idx="106">
                  <c:v>97.275000169022007</c:v>
                </c:pt>
                <c:pt idx="107">
                  <c:v>97.158405033615679</c:v>
                </c:pt>
                <c:pt idx="108">
                  <c:v>97.042540678582029</c:v>
                </c:pt>
                <c:pt idx="109">
                  <c:v>96.927378794492327</c:v>
                </c:pt>
                <c:pt idx="110">
                  <c:v>96.812896019024336</c:v>
                </c:pt>
                <c:pt idx="111">
                  <c:v>96.699073807587467</c:v>
                </c:pt>
                <c:pt idx="112">
                  <c:v>96.585898307319326</c:v>
                </c:pt>
                <c:pt idx="113">
                  <c:v>96.473360230306241</c:v>
                </c:pt>
                <c:pt idx="114">
                  <c:v>96.361454721165458</c:v>
                </c:pt>
                <c:pt idx="115">
                  <c:v>96.250181213424</c:v>
                </c:pt>
                <c:pt idx="116">
                  <c:v>96.13954326846536</c:v>
                </c:pt>
                <c:pt idx="117">
                  <c:v>96.029548390227561</c:v>
                </c:pt>
                <c:pt idx="118">
                  <c:v>95.920207808372908</c:v>
                </c:pt>
                <c:pt idx="119">
                  <c:v>95.811536222372169</c:v>
                </c:pt>
                <c:pt idx="120">
                  <c:v>95.703551498922053</c:v>
                </c:pt>
                <c:pt idx="121">
                  <c:v>95.596274315423784</c:v>
                </c:pt>
                <c:pt idx="122">
                  <c:v>95.489727742975347</c:v>
                </c:pt>
                <c:pt idx="123">
                  <c:v>95.383936763548789</c:v>
                </c:pt>
                <c:pt idx="124">
                  <c:v>95.278927717807449</c:v>
                </c:pt>
                <c:pt idx="125">
                  <c:v>95.174727682415607</c:v>
                </c:pt>
                <c:pt idx="126">
                  <c:v>95.07136377871791</c:v>
                </c:pt>
                <c:pt idx="127">
                  <c:v>94.96886241828912</c:v>
                </c:pt>
                <c:pt idx="128">
                  <c:v>94.867248494984977</c:v>
                </c:pt>
                <c:pt idx="129">
                  <c:v>94.766544537603266</c:v>
                </c:pt>
                <c:pt idx="130">
                  <c:v>94.666769841858226</c:v>
                </c:pt>
                <c:pt idx="131">
                  <c:v>94.567939604779411</c:v>
                </c:pt>
                <c:pt idx="132">
                  <c:v>94.470064088503989</c:v>
                </c:pt>
                <c:pt idx="133">
                  <c:v>94.373147843347823</c:v>
                </c:pt>
                <c:pt idx="134">
                  <c:v>94.27718902161898</c:v>
                </c:pt>
                <c:pt idx="135">
                  <c:v>94.182178813528566</c:v>
                </c:pt>
                <c:pt idx="136">
                  <c:v>94.088101034504334</c:v>
                </c:pt>
                <c:pt idx="137">
                  <c:v>93.994931889102673</c:v>
                </c:pt>
                <c:pt idx="138">
                  <c:v>93.902639930606597</c:v>
                </c:pt>
                <c:pt idx="139">
                  <c:v>93.811186227548646</c:v>
                </c:pt>
                <c:pt idx="140">
                  <c:v>93.720524739255438</c:v>
                </c:pt>
                <c:pt idx="141">
                  <c:v>93.630602892688273</c:v>
                </c:pt>
                <c:pt idx="142">
                  <c:v>93.541362343073558</c:v>
                </c:pt>
                <c:pt idx="143">
                  <c:v>93.452739891829111</c:v>
                </c:pt>
                <c:pt idx="144">
                  <c:v>93.364668527805861</c:v>
                </c:pt>
                <c:pt idx="145">
                  <c:v>93.277078552455038</c:v>
                </c:pt>
                <c:pt idx="146">
                  <c:v>93.189898746580909</c:v>
                </c:pt>
                <c:pt idx="147">
                  <c:v>93.103057536003249</c:v>
                </c:pt>
                <c:pt idx="148">
                  <c:v>93.016484115636345</c:v>
                </c:pt>
                <c:pt idx="149">
                  <c:v>92.930109495890989</c:v>
                </c:pt>
                <c:pt idx="150">
                  <c:v>92.843867441436757</c:v>
                </c:pt>
                <c:pt idx="151">
                  <c:v>92.757695279641339</c:v>
                </c:pt>
                <c:pt idx="152">
                  <c:v>92.671534563809146</c:v>
                </c:pt>
                <c:pt idx="153">
                  <c:v>92.585331584081956</c:v>
                </c:pt>
                <c:pt idx="154">
                  <c:v>92.49903772603237</c:v>
                </c:pt>
                <c:pt idx="155">
                  <c:v>92.412609683190581</c:v>
                </c:pt>
                <c:pt idx="156">
                  <c:v>92.326009534744202</c:v>
                </c:pt>
                <c:pt idx="157">
                  <c:v>92.239204703326322</c:v>
                </c:pt>
                <c:pt idx="158">
                  <c:v>92.15216781015944</c:v>
                </c:pt>
                <c:pt idx="159">
                  <c:v>92.064876445955832</c:v>
                </c:pt>
                <c:pt idx="160">
                  <c:v>91.977312876050632</c:v>
                </c:pt>
                <c:pt idx="161">
                  <c:v>91.889463697468273</c:v>
                </c:pt>
                <c:pt idx="162">
                  <c:v>91.80131946421352</c:v>
                </c:pt>
                <c:pt idx="163">
                  <c:v>91.712874295242415</c:v>
                </c:pt>
                <c:pt idx="164">
                  <c:v>91.624125477496165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110.19480889583215</c:v>
                </c:pt>
                <c:pt idx="13">
                  <c:v>110.2680912950141</c:v>
                </c:pt>
                <c:pt idx="14">
                  <c:v>110.33899894528709</c:v>
                </c:pt>
                <c:pt idx="15">
                  <c:v>110.40726512601069</c:v>
                </c:pt>
                <c:pt idx="16">
                  <c:v>110.47259880004329</c:v>
                </c:pt>
                <c:pt idx="17">
                  <c:v>110.53468335991927</c:v>
                </c:pt>
                <c:pt idx="18">
                  <c:v>110.59317551404854</c:v>
                </c:pt>
                <c:pt idx="19">
                  <c:v>110.64770436923136</c:v>
                </c:pt>
                <c:pt idx="20">
                  <c:v>110.697870774809</c:v>
                </c:pt>
                <c:pt idx="21">
                  <c:v>110.74324700295431</c:v>
                </c:pt>
                <c:pt idx="22">
                  <c:v>110.78337684853639</c:v>
                </c:pt>
                <c:pt idx="23">
                  <c:v>110.81777624012841</c:v>
                </c:pt>
                <c:pt idx="24">
                  <c:v>110.84593446037078</c:v>
                </c:pt>
                <c:pt idx="25">
                  <c:v>110.86731607820549</c:v>
                </c:pt>
                <c:pt idx="26">
                  <c:v>110.88136369645765</c:v>
                </c:pt>
                <c:pt idx="27">
                  <c:v>110.88750161473081</c:v>
                </c:pt>
                <c:pt idx="28">
                  <c:v>110.88514049839523</c:v>
                </c:pt>
                <c:pt idx="29">
                  <c:v>110.87368312837307</c:v>
                </c:pt>
                <c:pt idx="30">
                  <c:v>110.85253128235017</c:v>
                </c:pt>
                <c:pt idx="31">
                  <c:v>110.82109376511383</c:v>
                </c:pt>
                <c:pt idx="32">
                  <c:v>110.77879556347763</c:v>
                </c:pt>
                <c:pt idx="33">
                  <c:v>110.72508804987406</c:v>
                </c:pt>
                <c:pt idx="34">
                  <c:v>110.65946009913327</c:v>
                </c:pt>
                <c:pt idx="35">
                  <c:v>110.58144991715588</c:v>
                </c:pt>
                <c:pt idx="36">
                  <c:v>110.49065731115003</c:v>
                </c:pt>
                <c:pt idx="37">
                  <c:v>110.3867560629574</c:v>
                </c:pt>
                <c:pt idx="38">
                  <c:v>110.2695060048602</c:v>
                </c:pt>
                <c:pt idx="39">
                  <c:v>110.13876434696989</c:v>
                </c:pt>
                <c:pt idx="40">
                  <c:v>109.99449577296269</c:v>
                </c:pt>
                <c:pt idx="41">
                  <c:v>109.83678081231854</c:v>
                </c:pt>
                <c:pt idx="42">
                  <c:v>109.66582201707756</c:v>
                </c:pt>
                <c:pt idx="43">
                  <c:v>109.4819475223875</c:v>
                </c:pt>
                <c:pt idx="44">
                  <c:v>109.28561165326202</c:v>
                </c:pt>
                <c:pt idx="45">
                  <c:v>109.07739235254679</c:v>
                </c:pt>
                <c:pt idx="46">
                  <c:v>108.85798534156135</c:v>
                </c:pt>
                <c:pt idx="47">
                  <c:v>108.62819507684284</c:v>
                </c:pt>
                <c:pt idx="48">
                  <c:v>108.3889227232454</c:v>
                </c:pt>
                <c:pt idx="49">
                  <c:v>108.14115151351901</c:v>
                </c:pt>
                <c:pt idx="50">
                  <c:v>107.88592999561936</c:v>
                </c:pt>
                <c:pt idx="51">
                  <c:v>107.62435377097127</c:v>
                </c:pt>
                <c:pt idx="52">
                  <c:v>107.35754639186658</c:v>
                </c:pt>
                <c:pt idx="53">
                  <c:v>107.08664010970769</c:v>
                </c:pt>
                <c:pt idx="54">
                  <c:v>106.81275714736607</c:v>
                </c:pt>
                <c:pt idx="55">
                  <c:v>106.53699211175778</c:v>
                </c:pt>
                <c:pt idx="56">
                  <c:v>106.26039607334708</c:v>
                </c:pt>
                <c:pt idx="57">
                  <c:v>105.98396272649744</c:v>
                </c:pt>
                <c:pt idx="58">
                  <c:v>105.70861691844578</c:v>
                </c:pt>
                <c:pt idx="59">
                  <c:v>105.43520570528374</c:v>
                </c:pt>
                <c:pt idx="60">
                  <c:v>105.16449196985509</c:v>
                </c:pt>
                <c:pt idx="61">
                  <c:v>104.8971505263661</c:v>
                </c:pt>
                <c:pt idx="62">
                  <c:v>104.63376654504467</c:v>
                </c:pt>
                <c:pt idx="63">
                  <c:v>104.3748360603625</c:v>
                </c:pt>
                <c:pt idx="64">
                  <c:v>104.12076827897809</c:v>
                </c:pt>
                <c:pt idx="65">
                  <c:v>103.87188937767445</c:v>
                </c:pt>
                <c:pt idx="66">
                  <c:v>103.6284474747916</c:v>
                </c:pt>
                <c:pt idx="67">
                  <c:v>103.39061846775135</c:v>
                </c:pt>
                <c:pt idx="68">
                  <c:v>103.15851245059095</c:v>
                </c:pt>
                <c:pt idx="69">
                  <c:v>102.93218045528674</c:v>
                </c:pt>
                <c:pt idx="70">
                  <c:v>102.71162129565657</c:v>
                </c:pt>
                <c:pt idx="71">
                  <c:v>102.49678832983803</c:v>
                </c:pt>
                <c:pt idx="72">
                  <c:v>102.2875959943772</c:v>
                </c:pt>
                <c:pt idx="73">
                  <c:v>102.08392599803923</c:v>
                </c:pt>
                <c:pt idx="74">
                  <c:v>101.88563309534645</c:v>
                </c:pt>
                <c:pt idx="75">
                  <c:v>101.69255038782332</c:v>
                </c:pt>
                <c:pt idx="76">
                  <c:v>101.50449412465311</c:v>
                </c:pt>
                <c:pt idx="77">
                  <c:v>101.32126799391222</c:v>
                </c:pt>
                <c:pt idx="78">
                  <c:v>101.1426669109578</c:v>
                </c:pt>
                <c:pt idx="79">
                  <c:v>100.96848032225918</c:v>
                </c:pt>
                <c:pt idx="80">
                  <c:v>100.79849505143379</c:v>
                </c:pt>
                <c:pt idx="81">
                  <c:v>100.632497719949</c:v>
                </c:pt>
                <c:pt idx="82">
                  <c:v>100.47027677836576</c:v>
                </c:pt>
                <c:pt idx="83">
                  <c:v>100.31162418557444</c:v>
                </c:pt>
                <c:pt idx="84">
                  <c:v>100.15633677362032</c:v>
                </c:pt>
                <c:pt idx="85">
                  <c:v>100.00421733478908</c:v>
                </c:pt>
                <c:pt idx="86">
                  <c:v>99.85507546592747</c:v>
                </c:pt>
                <c:pt idx="87">
                  <c:v>99.708728202759886</c:v>
                </c:pt>
                <c:pt idx="88">
                  <c:v>99.565000474431173</c:v>
                </c:pt>
                <c:pt idx="89">
                  <c:v>99.423725405817208</c:v>
                </c:pt>
                <c:pt idx="90">
                  <c:v>99.284744492418668</c:v>
                </c:pt>
                <c:pt idx="91">
                  <c:v>99.147907669979404</c:v>
                </c:pt>
                <c:pt idx="92">
                  <c:v>99.01307329840968</c:v>
                </c:pt>
                <c:pt idx="93">
                  <c:v>98.880108077189476</c:v>
                </c:pt>
                <c:pt idx="94">
                  <c:v>98.748886907201125</c:v>
                </c:pt>
                <c:pt idx="95">
                  <c:v>98.619292711906667</c:v>
                </c:pt>
                <c:pt idx="96">
                  <c:v>98.491216228942335</c:v>
                </c:pt>
                <c:pt idx="97">
                  <c:v>98.36455578155001</c:v>
                </c:pt>
                <c:pt idx="98">
                  <c:v>98.23921703778683</c:v>
                </c:pt>
                <c:pt idx="99">
                  <c:v>98.115112764139994</c:v>
                </c:pt>
                <c:pt idx="100">
                  <c:v>97.992162579005296</c:v>
                </c:pt>
                <c:pt idx="101">
                  <c:v>97.870292710447231</c:v>
                </c:pt>
                <c:pt idx="102">
                  <c:v>97.749435761729686</c:v>
                </c:pt>
                <c:pt idx="103">
                  <c:v>97.629530487266663</c:v>
                </c:pt>
                <c:pt idx="104">
                  <c:v>97.51052158087758</c:v>
                </c:pt>
                <c:pt idx="105">
                  <c:v>97.392359477522646</c:v>
                </c:pt>
                <c:pt idx="106">
                  <c:v>97.275000169022007</c:v>
                </c:pt>
                <c:pt idx="107">
                  <c:v>97.158405033615679</c:v>
                </c:pt>
                <c:pt idx="108">
                  <c:v>97.042540678582029</c:v>
                </c:pt>
                <c:pt idx="109">
                  <c:v>96.927378794492327</c:v>
                </c:pt>
                <c:pt idx="110">
                  <c:v>96.812896019024336</c:v>
                </c:pt>
                <c:pt idx="111">
                  <c:v>96.699073807587467</c:v>
                </c:pt>
                <c:pt idx="112">
                  <c:v>96.585898307319326</c:v>
                </c:pt>
                <c:pt idx="113">
                  <c:v>96.473360230306241</c:v>
                </c:pt>
                <c:pt idx="114">
                  <c:v>96.361454721165458</c:v>
                </c:pt>
                <c:pt idx="115">
                  <c:v>96.250181213424</c:v>
                </c:pt>
                <c:pt idx="116">
                  <c:v>96.13954326846536</c:v>
                </c:pt>
                <c:pt idx="117">
                  <c:v>96.029548390227561</c:v>
                </c:pt>
                <c:pt idx="118">
                  <c:v>95.920207808372908</c:v>
                </c:pt>
                <c:pt idx="119">
                  <c:v>95.811536222372169</c:v>
                </c:pt>
                <c:pt idx="120">
                  <c:v>95.703551498922053</c:v>
                </c:pt>
                <c:pt idx="121">
                  <c:v>95.596274315423784</c:v>
                </c:pt>
                <c:pt idx="122">
                  <c:v>95.489727742975347</c:v>
                </c:pt>
                <c:pt idx="123">
                  <c:v>95.383936763548789</c:v>
                </c:pt>
                <c:pt idx="124">
                  <c:v>95.278927717807449</c:v>
                </c:pt>
                <c:pt idx="125">
                  <c:v>95.174727682415607</c:v>
                </c:pt>
                <c:pt idx="126">
                  <c:v>95.07136377871791</c:v>
                </c:pt>
                <c:pt idx="127">
                  <c:v>94.96886241828912</c:v>
                </c:pt>
                <c:pt idx="128">
                  <c:v>94.867248494984977</c:v>
                </c:pt>
                <c:pt idx="129">
                  <c:v>94.766544537603266</c:v>
                </c:pt>
                <c:pt idx="130">
                  <c:v>94.666769841858226</c:v>
                </c:pt>
                <c:pt idx="131">
                  <c:v>94.567939604779411</c:v>
                </c:pt>
                <c:pt idx="132">
                  <c:v>94.470064088503989</c:v>
                </c:pt>
                <c:pt idx="133">
                  <c:v>94.373147843347823</c:v>
                </c:pt>
                <c:pt idx="134">
                  <c:v>94.27718902161898</c:v>
                </c:pt>
                <c:pt idx="135">
                  <c:v>94.182178813528566</c:v>
                </c:pt>
                <c:pt idx="136">
                  <c:v>94.088101034504334</c:v>
                </c:pt>
                <c:pt idx="137">
                  <c:v>93.994931889102673</c:v>
                </c:pt>
                <c:pt idx="138">
                  <c:v>93.902639930606597</c:v>
                </c:pt>
                <c:pt idx="139">
                  <c:v>93.811186227548646</c:v>
                </c:pt>
                <c:pt idx="140">
                  <c:v>93.720524739255438</c:v>
                </c:pt>
                <c:pt idx="141">
                  <c:v>93.630602892688273</c:v>
                </c:pt>
                <c:pt idx="142">
                  <c:v>93.541362343073558</c:v>
                </c:pt>
                <c:pt idx="143">
                  <c:v>93.452739891829111</c:v>
                </c:pt>
                <c:pt idx="144">
                  <c:v>93.364668527805861</c:v>
                </c:pt>
                <c:pt idx="145">
                  <c:v>93.277078552455038</c:v>
                </c:pt>
                <c:pt idx="146">
                  <c:v>93.189898746580909</c:v>
                </c:pt>
                <c:pt idx="147">
                  <c:v>93.103057536003249</c:v>
                </c:pt>
                <c:pt idx="148">
                  <c:v>93.016484115636345</c:v>
                </c:pt>
                <c:pt idx="149">
                  <c:v>92.930109495890989</c:v>
                </c:pt>
                <c:pt idx="150">
                  <c:v>92.843867441436757</c:v>
                </c:pt>
                <c:pt idx="151">
                  <c:v>92.757695279641339</c:v>
                </c:pt>
                <c:pt idx="152">
                  <c:v>92.671534563809146</c:v>
                </c:pt>
                <c:pt idx="153">
                  <c:v>92.585331584081956</c:v>
                </c:pt>
                <c:pt idx="154">
                  <c:v>92.49903772603237</c:v>
                </c:pt>
                <c:pt idx="155">
                  <c:v>92.412609683190581</c:v>
                </c:pt>
                <c:pt idx="156">
                  <c:v>92.326009534744202</c:v>
                </c:pt>
                <c:pt idx="157">
                  <c:v>92.239204703326322</c:v>
                </c:pt>
                <c:pt idx="158">
                  <c:v>92.15216781015944</c:v>
                </c:pt>
                <c:pt idx="159">
                  <c:v>92.064876445955832</c:v>
                </c:pt>
                <c:pt idx="160">
                  <c:v>91.977312876050632</c:v>
                </c:pt>
                <c:pt idx="161">
                  <c:v>91.889463697468273</c:v>
                </c:pt>
                <c:pt idx="162">
                  <c:v>91.80131946421352</c:v>
                </c:pt>
                <c:pt idx="163">
                  <c:v>91.712874295242415</c:v>
                </c:pt>
                <c:pt idx="164">
                  <c:v>91.624125477496165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118.509</c:v>
                </c:pt>
                <c:pt idx="1">
                  <c:v>118.547</c:v>
                </c:pt>
                <c:pt idx="2">
                  <c:v>119.358</c:v>
                </c:pt>
                <c:pt idx="3">
                  <c:v>118.547</c:v>
                </c:pt>
                <c:pt idx="4">
                  <c:v>118.792</c:v>
                </c:pt>
                <c:pt idx="5">
                  <c:v>118.34</c:v>
                </c:pt>
                <c:pt idx="6">
                  <c:v>117.887</c:v>
                </c:pt>
                <c:pt idx="7">
                  <c:v>116.547</c:v>
                </c:pt>
                <c:pt idx="8">
                  <c:v>117.30200000000001</c:v>
                </c:pt>
                <c:pt idx="9">
                  <c:v>117.151</c:v>
                </c:pt>
                <c:pt idx="10">
                  <c:v>116.717</c:v>
                </c:pt>
                <c:pt idx="11">
                  <c:v>116.98099999999999</c:v>
                </c:pt>
                <c:pt idx="12">
                  <c:v>116.925</c:v>
                </c:pt>
                <c:pt idx="13">
                  <c:v>116.717</c:v>
                </c:pt>
                <c:pt idx="14">
                  <c:v>116.41500000000001</c:v>
                </c:pt>
                <c:pt idx="15">
                  <c:v>115.962</c:v>
                </c:pt>
                <c:pt idx="16">
                  <c:v>115.98099999999999</c:v>
                </c:pt>
                <c:pt idx="17">
                  <c:v>115.47199999999999</c:v>
                </c:pt>
                <c:pt idx="18">
                  <c:v>115.717</c:v>
                </c:pt>
                <c:pt idx="19">
                  <c:v>114.925</c:v>
                </c:pt>
                <c:pt idx="20">
                  <c:v>115.509</c:v>
                </c:pt>
                <c:pt idx="21">
                  <c:v>115.057</c:v>
                </c:pt>
                <c:pt idx="22">
                  <c:v>115.226</c:v>
                </c:pt>
                <c:pt idx="23">
                  <c:v>115.358</c:v>
                </c:pt>
                <c:pt idx="24">
                  <c:v>114.943</c:v>
                </c:pt>
                <c:pt idx="25">
                  <c:v>115.13200000000001</c:v>
                </c:pt>
                <c:pt idx="26">
                  <c:v>114.52800000000001</c:v>
                </c:pt>
                <c:pt idx="27">
                  <c:v>114.491</c:v>
                </c:pt>
                <c:pt idx="28">
                  <c:v>114.887</c:v>
                </c:pt>
                <c:pt idx="29">
                  <c:v>114.755</c:v>
                </c:pt>
                <c:pt idx="30">
                  <c:v>113.962</c:v>
                </c:pt>
                <c:pt idx="31">
                  <c:v>114.962</c:v>
                </c:pt>
                <c:pt idx="32">
                  <c:v>116.09399999999999</c:v>
                </c:pt>
                <c:pt idx="33">
                  <c:v>115.245</c:v>
                </c:pt>
                <c:pt idx="34">
                  <c:v>115.13200000000001</c:v>
                </c:pt>
                <c:pt idx="35">
                  <c:v>114.774</c:v>
                </c:pt>
                <c:pt idx="36">
                  <c:v>115.13200000000001</c:v>
                </c:pt>
                <c:pt idx="37">
                  <c:v>115.679</c:v>
                </c:pt>
                <c:pt idx="38">
                  <c:v>115.755</c:v>
                </c:pt>
                <c:pt idx="39">
                  <c:v>116.83</c:v>
                </c:pt>
                <c:pt idx="40">
                  <c:v>116.509</c:v>
                </c:pt>
                <c:pt idx="41">
                  <c:v>116.52800000000001</c:v>
                </c:pt>
                <c:pt idx="42">
                  <c:v>117.792</c:v>
                </c:pt>
                <c:pt idx="43">
                  <c:v>118.377</c:v>
                </c:pt>
                <c:pt idx="44">
                  <c:v>119.264</c:v>
                </c:pt>
                <c:pt idx="45">
                  <c:v>119.47199999999999</c:v>
                </c:pt>
                <c:pt idx="46">
                  <c:v>119.849</c:v>
                </c:pt>
                <c:pt idx="47">
                  <c:v>121</c:v>
                </c:pt>
                <c:pt idx="48">
                  <c:v>122.17</c:v>
                </c:pt>
                <c:pt idx="49">
                  <c:v>123.264</c:v>
                </c:pt>
                <c:pt idx="50">
                  <c:v>125.358</c:v>
                </c:pt>
                <c:pt idx="51">
                  <c:v>128.73599999999999</c:v>
                </c:pt>
                <c:pt idx="52">
                  <c:v>136.71700000000001</c:v>
                </c:pt>
                <c:pt idx="53">
                  <c:v>150.66</c:v>
                </c:pt>
                <c:pt idx="54">
                  <c:v>170.30199999999999</c:v>
                </c:pt>
                <c:pt idx="55">
                  <c:v>190.30199999999999</c:v>
                </c:pt>
                <c:pt idx="56">
                  <c:v>207.66</c:v>
                </c:pt>
                <c:pt idx="57">
                  <c:v>219.92500000000001</c:v>
                </c:pt>
                <c:pt idx="58">
                  <c:v>228.245</c:v>
                </c:pt>
                <c:pt idx="59">
                  <c:v>231.96199999999999</c:v>
                </c:pt>
                <c:pt idx="60">
                  <c:v>232.05699999999999</c:v>
                </c:pt>
                <c:pt idx="61">
                  <c:v>228.18899999999999</c:v>
                </c:pt>
                <c:pt idx="62">
                  <c:v>218.86799999999999</c:v>
                </c:pt>
                <c:pt idx="63">
                  <c:v>200.01900000000001</c:v>
                </c:pt>
                <c:pt idx="64">
                  <c:v>164.62299999999999</c:v>
                </c:pt>
                <c:pt idx="65">
                  <c:v>125.34</c:v>
                </c:pt>
                <c:pt idx="66">
                  <c:v>112.18899999999999</c:v>
                </c:pt>
                <c:pt idx="67">
                  <c:v>110.962</c:v>
                </c:pt>
                <c:pt idx="68">
                  <c:v>111.09399999999999</c:v>
                </c:pt>
                <c:pt idx="69">
                  <c:v>111.679</c:v>
                </c:pt>
                <c:pt idx="70">
                  <c:v>112</c:v>
                </c:pt>
                <c:pt idx="71">
                  <c:v>114.245</c:v>
                </c:pt>
                <c:pt idx="72">
                  <c:v>121.13200000000001</c:v>
                </c:pt>
                <c:pt idx="73">
                  <c:v>129.679</c:v>
                </c:pt>
                <c:pt idx="74">
                  <c:v>141.792</c:v>
                </c:pt>
                <c:pt idx="75">
                  <c:v>154.52799999999999</c:v>
                </c:pt>
                <c:pt idx="76">
                  <c:v>165.86799999999999</c:v>
                </c:pt>
                <c:pt idx="77">
                  <c:v>175.245</c:v>
                </c:pt>
                <c:pt idx="78">
                  <c:v>182.26400000000001</c:v>
                </c:pt>
                <c:pt idx="79">
                  <c:v>186.774</c:v>
                </c:pt>
                <c:pt idx="80">
                  <c:v>187.58500000000001</c:v>
                </c:pt>
                <c:pt idx="81">
                  <c:v>185.679</c:v>
                </c:pt>
                <c:pt idx="82">
                  <c:v>179.98099999999999</c:v>
                </c:pt>
                <c:pt idx="83">
                  <c:v>165.30199999999999</c:v>
                </c:pt>
                <c:pt idx="84">
                  <c:v>138.37700000000001</c:v>
                </c:pt>
                <c:pt idx="85">
                  <c:v>111.208</c:v>
                </c:pt>
                <c:pt idx="86">
                  <c:v>102.226</c:v>
                </c:pt>
                <c:pt idx="87">
                  <c:v>100.755</c:v>
                </c:pt>
                <c:pt idx="88">
                  <c:v>100.547</c:v>
                </c:pt>
                <c:pt idx="89">
                  <c:v>100</c:v>
                </c:pt>
                <c:pt idx="90">
                  <c:v>99.849000000000004</c:v>
                </c:pt>
                <c:pt idx="91">
                  <c:v>99.811000000000007</c:v>
                </c:pt>
                <c:pt idx="92">
                  <c:v>100.887</c:v>
                </c:pt>
                <c:pt idx="93">
                  <c:v>99.34</c:v>
                </c:pt>
                <c:pt idx="94">
                  <c:v>99.584999999999994</c:v>
                </c:pt>
                <c:pt idx="95">
                  <c:v>99.150999999999996</c:v>
                </c:pt>
                <c:pt idx="96">
                  <c:v>98.491</c:v>
                </c:pt>
                <c:pt idx="97">
                  <c:v>98.716999999999999</c:v>
                </c:pt>
                <c:pt idx="98">
                  <c:v>98.207999999999998</c:v>
                </c:pt>
                <c:pt idx="99">
                  <c:v>99.113</c:v>
                </c:pt>
                <c:pt idx="100">
                  <c:v>99.811000000000007</c:v>
                </c:pt>
                <c:pt idx="101">
                  <c:v>98.623000000000005</c:v>
                </c:pt>
                <c:pt idx="102">
                  <c:v>98</c:v>
                </c:pt>
                <c:pt idx="103">
                  <c:v>97.150999999999996</c:v>
                </c:pt>
                <c:pt idx="104">
                  <c:v>97.320999999999998</c:v>
                </c:pt>
                <c:pt idx="105">
                  <c:v>97.924999999999997</c:v>
                </c:pt>
                <c:pt idx="106">
                  <c:v>97.792000000000002</c:v>
                </c:pt>
                <c:pt idx="107">
                  <c:v>97.188999999999993</c:v>
                </c:pt>
                <c:pt idx="108">
                  <c:v>97.811000000000007</c:v>
                </c:pt>
                <c:pt idx="109">
                  <c:v>97.811000000000007</c:v>
                </c:pt>
                <c:pt idx="110">
                  <c:v>98.584999999999994</c:v>
                </c:pt>
                <c:pt idx="111">
                  <c:v>98.603999999999999</c:v>
                </c:pt>
                <c:pt idx="112">
                  <c:v>98.34</c:v>
                </c:pt>
                <c:pt idx="113">
                  <c:v>98.057000000000002</c:v>
                </c:pt>
                <c:pt idx="114">
                  <c:v>96.697999999999993</c:v>
                </c:pt>
                <c:pt idx="115">
                  <c:v>96.093999999999994</c:v>
                </c:pt>
                <c:pt idx="116">
                  <c:v>96.075000000000003</c:v>
                </c:pt>
                <c:pt idx="117">
                  <c:v>95.396000000000001</c:v>
                </c:pt>
                <c:pt idx="118">
                  <c:v>95.396000000000001</c:v>
                </c:pt>
                <c:pt idx="119">
                  <c:v>95.546999999999997</c:v>
                </c:pt>
                <c:pt idx="120">
                  <c:v>95.057000000000002</c:v>
                </c:pt>
                <c:pt idx="121">
                  <c:v>94.471999999999994</c:v>
                </c:pt>
                <c:pt idx="122">
                  <c:v>95.867999999999995</c:v>
                </c:pt>
                <c:pt idx="123">
                  <c:v>94.641999999999996</c:v>
                </c:pt>
                <c:pt idx="124">
                  <c:v>94.566000000000003</c:v>
                </c:pt>
                <c:pt idx="125">
                  <c:v>94.415000000000006</c:v>
                </c:pt>
                <c:pt idx="126">
                  <c:v>94.641999999999996</c:v>
                </c:pt>
                <c:pt idx="127">
                  <c:v>94.716999999999999</c:v>
                </c:pt>
                <c:pt idx="128">
                  <c:v>94.037999999999997</c:v>
                </c:pt>
                <c:pt idx="129">
                  <c:v>94.037999999999997</c:v>
                </c:pt>
                <c:pt idx="130">
                  <c:v>94.320999999999998</c:v>
                </c:pt>
                <c:pt idx="131">
                  <c:v>93.906000000000006</c:v>
                </c:pt>
                <c:pt idx="132">
                  <c:v>94.697999999999993</c:v>
                </c:pt>
                <c:pt idx="133">
                  <c:v>93.867999999999995</c:v>
                </c:pt>
                <c:pt idx="134">
                  <c:v>93.207999999999998</c:v>
                </c:pt>
                <c:pt idx="135">
                  <c:v>94.433999999999997</c:v>
                </c:pt>
                <c:pt idx="136">
                  <c:v>94.150999999999996</c:v>
                </c:pt>
                <c:pt idx="137">
                  <c:v>94.509</c:v>
                </c:pt>
                <c:pt idx="138">
                  <c:v>94.263999999999996</c:v>
                </c:pt>
                <c:pt idx="139">
                  <c:v>94.17</c:v>
                </c:pt>
                <c:pt idx="140">
                  <c:v>93.546999999999997</c:v>
                </c:pt>
                <c:pt idx="141">
                  <c:v>92.849000000000004</c:v>
                </c:pt>
                <c:pt idx="142">
                  <c:v>92.906000000000006</c:v>
                </c:pt>
                <c:pt idx="143">
                  <c:v>92.887</c:v>
                </c:pt>
                <c:pt idx="144">
                  <c:v>93.623000000000005</c:v>
                </c:pt>
                <c:pt idx="145">
                  <c:v>93.225999999999999</c:v>
                </c:pt>
                <c:pt idx="146">
                  <c:v>92.679000000000002</c:v>
                </c:pt>
                <c:pt idx="147">
                  <c:v>92.396000000000001</c:v>
                </c:pt>
                <c:pt idx="148">
                  <c:v>92.774000000000001</c:v>
                </c:pt>
                <c:pt idx="149">
                  <c:v>91.302000000000007</c:v>
                </c:pt>
                <c:pt idx="150">
                  <c:v>91.566000000000003</c:v>
                </c:pt>
                <c:pt idx="151">
                  <c:v>91.679000000000002</c:v>
                </c:pt>
                <c:pt idx="152">
                  <c:v>91.811000000000007</c:v>
                </c:pt>
                <c:pt idx="153">
                  <c:v>91.34</c:v>
                </c:pt>
                <c:pt idx="154">
                  <c:v>91.546999999999997</c:v>
                </c:pt>
                <c:pt idx="155">
                  <c:v>92.491</c:v>
                </c:pt>
                <c:pt idx="156">
                  <c:v>91.980999999999995</c:v>
                </c:pt>
                <c:pt idx="157">
                  <c:v>91.774000000000001</c:v>
                </c:pt>
                <c:pt idx="158">
                  <c:v>91.113</c:v>
                </c:pt>
                <c:pt idx="159">
                  <c:v>91.283000000000001</c:v>
                </c:pt>
                <c:pt idx="160">
                  <c:v>90.754999999999995</c:v>
                </c:pt>
                <c:pt idx="161">
                  <c:v>91.697999999999993</c:v>
                </c:pt>
                <c:pt idx="162">
                  <c:v>90.34</c:v>
                </c:pt>
                <c:pt idx="163">
                  <c:v>90.641999999999996</c:v>
                </c:pt>
                <c:pt idx="164">
                  <c:v>90.754999999999995</c:v>
                </c:pt>
                <c:pt idx="165">
                  <c:v>90.623000000000005</c:v>
                </c:pt>
                <c:pt idx="166">
                  <c:v>90.207999999999998</c:v>
                </c:pt>
                <c:pt idx="167">
                  <c:v>91.17</c:v>
                </c:pt>
                <c:pt idx="168">
                  <c:v>90.849000000000004</c:v>
                </c:pt>
                <c:pt idx="169">
                  <c:v>90.113</c:v>
                </c:pt>
                <c:pt idx="170">
                  <c:v>90.453000000000003</c:v>
                </c:pt>
                <c:pt idx="171">
                  <c:v>90.716999999999999</c:v>
                </c:pt>
                <c:pt idx="172">
                  <c:v>90.774000000000001</c:v>
                </c:pt>
                <c:pt idx="173">
                  <c:v>90.716999999999999</c:v>
                </c:pt>
                <c:pt idx="174">
                  <c:v>90.132000000000005</c:v>
                </c:pt>
                <c:pt idx="175">
                  <c:v>89.887</c:v>
                </c:pt>
                <c:pt idx="176">
                  <c:v>90.358000000000004</c:v>
                </c:pt>
                <c:pt idx="177">
                  <c:v>90.245000000000005</c:v>
                </c:pt>
                <c:pt idx="178">
                  <c:v>89.887</c:v>
                </c:pt>
                <c:pt idx="179">
                  <c:v>89.320999999999998</c:v>
                </c:pt>
                <c:pt idx="180">
                  <c:v>89.942999999999998</c:v>
                </c:pt>
                <c:pt idx="181">
                  <c:v>89.188999999999993</c:v>
                </c:pt>
                <c:pt idx="182">
                  <c:v>88.453000000000003</c:v>
                </c:pt>
                <c:pt idx="183">
                  <c:v>89.093999999999994</c:v>
                </c:pt>
                <c:pt idx="184">
                  <c:v>89.302000000000007</c:v>
                </c:pt>
                <c:pt idx="185">
                  <c:v>89.283000000000001</c:v>
                </c:pt>
                <c:pt idx="186">
                  <c:v>88.641999999999996</c:v>
                </c:pt>
                <c:pt idx="187">
                  <c:v>89.17</c:v>
                </c:pt>
                <c:pt idx="188">
                  <c:v>88.584999999999994</c:v>
                </c:pt>
                <c:pt idx="189">
                  <c:v>89.453000000000003</c:v>
                </c:pt>
                <c:pt idx="190">
                  <c:v>90.037999999999997</c:v>
                </c:pt>
                <c:pt idx="191">
                  <c:v>88.207999999999998</c:v>
                </c:pt>
                <c:pt idx="192">
                  <c:v>89.207999999999998</c:v>
                </c:pt>
                <c:pt idx="193">
                  <c:v>89.528000000000006</c:v>
                </c:pt>
                <c:pt idx="194">
                  <c:v>89.641999999999996</c:v>
                </c:pt>
                <c:pt idx="195">
                  <c:v>88.453000000000003</c:v>
                </c:pt>
                <c:pt idx="196">
                  <c:v>89.17</c:v>
                </c:pt>
                <c:pt idx="197">
                  <c:v>89.188999999999993</c:v>
                </c:pt>
                <c:pt idx="198">
                  <c:v>88.093999999999994</c:v>
                </c:pt>
                <c:pt idx="199">
                  <c:v>89.075000000000003</c:v>
                </c:pt>
                <c:pt idx="200">
                  <c:v>87.83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114.0051838819021</c:v>
                </c:pt>
                <c:pt idx="16">
                  <c:v>114.10049934134103</c:v>
                </c:pt>
                <c:pt idx="17">
                  <c:v>114.19224042173506</c:v>
                </c:pt>
                <c:pt idx="18">
                  <c:v>114.28000420278117</c:v>
                </c:pt>
                <c:pt idx="19">
                  <c:v>114.36335286718881</c:v>
                </c:pt>
                <c:pt idx="20">
                  <c:v>114.44181246775607</c:v>
                </c:pt>
                <c:pt idx="21">
                  <c:v>114.5148720427736</c:v>
                </c:pt>
                <c:pt idx="22">
                  <c:v>114.58198318082835</c:v>
                </c:pt>
                <c:pt idx="23">
                  <c:v>114.64256015047302</c:v>
                </c:pt>
                <c:pt idx="24">
                  <c:v>114.69598072760418</c:v>
                </c:pt>
                <c:pt idx="25">
                  <c:v>114.74158787857913</c:v>
                </c:pt>
                <c:pt idx="26">
                  <c:v>114.77869250182472</c:v>
                </c:pt>
                <c:pt idx="27">
                  <c:v>114.80657752114429</c:v>
                </c:pt>
                <c:pt idx="28">
                  <c:v>114.82450381501991</c:v>
                </c:pt>
                <c:pt idx="29">
                  <c:v>114.83171886682561</c:v>
                </c:pt>
                <c:pt idx="30">
                  <c:v>114.82746983554728</c:v>
                </c:pt>
                <c:pt idx="31">
                  <c:v>114.8110243388503</c:v>
                </c:pt>
                <c:pt idx="32">
                  <c:v>114.7817052182797</c:v>
                </c:pt>
                <c:pt idx="33">
                  <c:v>114.7389508698503</c:v>
                </c:pt>
                <c:pt idx="34">
                  <c:v>114.68242173700652</c:v>
                </c:pt>
                <c:pt idx="35">
                  <c:v>114.61218803156554</c:v>
                </c:pt>
                <c:pt idx="36">
                  <c:v>114.52905556755444</c:v>
                </c:pt>
                <c:pt idx="37">
                  <c:v>114.43511715327777</c:v>
                </c:pt>
                <c:pt idx="38">
                  <c:v>114.33465594666671</c:v>
                </c:pt>
                <c:pt idx="39">
                  <c:v>114.23557055847735</c:v>
                </c:pt>
                <c:pt idx="40">
                  <c:v>114.15152943503895</c:v>
                </c:pt>
                <c:pt idx="41">
                  <c:v>114.10507567597472</c:v>
                </c:pt>
                <c:pt idx="42">
                  <c:v>114.13186493057917</c:v>
                </c:pt>
                <c:pt idx="43">
                  <c:v>114.28609285311889</c:v>
                </c:pt>
                <c:pt idx="44">
                  <c:v>114.6469189114748</c:v>
                </c:pt>
                <c:pt idx="45">
                  <c:v>115.3252975650442</c:v>
                </c:pt>
                <c:pt idx="46">
                  <c:v>116.47009623672675</c:v>
                </c:pt>
                <c:pt idx="47">
                  <c:v>118.27177669937517</c:v>
                </c:pt>
                <c:pt idx="48">
                  <c:v>120.96137676061757</c:v>
                </c:pt>
                <c:pt idx="49">
                  <c:v>124.80225455632367</c:v>
                </c:pt>
                <c:pt idx="50">
                  <c:v>130.07228802958974</c:v>
                </c:pt>
                <c:pt idx="51">
                  <c:v>137.0351681470766</c:v>
                </c:pt>
                <c:pt idx="52">
                  <c:v>145.90115215186358</c:v>
                </c:pt>
                <c:pt idx="53">
                  <c:v>156.77982103493136</c:v>
                </c:pt>
                <c:pt idx="54">
                  <c:v>169.62854387915175</c:v>
                </c:pt>
                <c:pt idx="55">
                  <c:v>184.19613865500952</c:v>
                </c:pt>
                <c:pt idx="56">
                  <c:v>199.94362085518722</c:v>
                </c:pt>
                <c:pt idx="57">
                  <c:v>215.89306442462285</c:v>
                </c:pt>
                <c:pt idx="58">
                  <c:v>230.35949635305866</c:v>
                </c:pt>
                <c:pt idx="59">
                  <c:v>240.67825211275769</c:v>
                </c:pt>
                <c:pt idx="60">
                  <c:v>243.38369227444781</c:v>
                </c:pt>
                <c:pt idx="61">
                  <c:v>235.43075308585284</c:v>
                </c:pt>
                <c:pt idx="62">
                  <c:v>216.30329726219361</c:v>
                </c:pt>
                <c:pt idx="63">
                  <c:v>189.46176495584496</c:v>
                </c:pt>
                <c:pt idx="64">
                  <c:v>161.3371934431884</c:v>
                </c:pt>
                <c:pt idx="65">
                  <c:v>138.11814349570889</c:v>
                </c:pt>
                <c:pt idx="66">
                  <c:v>122.87629758456481</c:v>
                </c:pt>
                <c:pt idx="67">
                  <c:v>115.18314894025706</c:v>
                </c:pt>
                <c:pt idx="68">
                  <c:v>112.815169846274</c:v>
                </c:pt>
                <c:pt idx="69">
                  <c:v>113.61659324052734</c:v>
                </c:pt>
                <c:pt idx="70">
                  <c:v>116.31156109280245</c:v>
                </c:pt>
                <c:pt idx="71">
                  <c:v>120.40697409252552</c:v>
                </c:pt>
                <c:pt idx="72">
                  <c:v>125.81291324420589</c:v>
                </c:pt>
                <c:pt idx="73">
                  <c:v>132.55052954679192</c:v>
                </c:pt>
                <c:pt idx="74">
                  <c:v>140.60039554630606</c:v>
                </c:pt>
                <c:pt idx="75">
                  <c:v>149.83323999895299</c:v>
                </c:pt>
                <c:pt idx="76">
                  <c:v>159.97294195680746</c:v>
                </c:pt>
                <c:pt idx="77">
                  <c:v>170.55077883995577</c:v>
                </c:pt>
                <c:pt idx="78">
                  <c:v>180.77320935382778</c:v>
                </c:pt>
                <c:pt idx="79">
                  <c:v>189.20135117907859</c:v>
                </c:pt>
                <c:pt idx="80">
                  <c:v>193.37652615202953</c:v>
                </c:pt>
                <c:pt idx="81">
                  <c:v>190.15772493530073</c:v>
                </c:pt>
                <c:pt idx="82">
                  <c:v>177.642692933288</c:v>
                </c:pt>
                <c:pt idx="83">
                  <c:v>157.70668700820528</c:v>
                </c:pt>
                <c:pt idx="84">
                  <c:v>136.07107199945804</c:v>
                </c:pt>
                <c:pt idx="85">
                  <c:v>118.72839510222508</c:v>
                </c:pt>
                <c:pt idx="86">
                  <c:v>108.18987285191872</c:v>
                </c:pt>
                <c:pt idx="87">
                  <c:v>103.24826577239529</c:v>
                </c:pt>
                <c:pt idx="88">
                  <c:v>101.39110331686327</c:v>
                </c:pt>
                <c:pt idx="89">
                  <c:v>100.75328461354262</c:v>
                </c:pt>
                <c:pt idx="90">
                  <c:v>100.47211400216023</c:v>
                </c:pt>
                <c:pt idx="91">
                  <c:v>100.27053492863593</c:v>
                </c:pt>
                <c:pt idx="92">
                  <c:v>100.08407429646199</c:v>
                </c:pt>
                <c:pt idx="93">
                  <c:v>99.901543213895906</c:v>
                </c:pt>
                <c:pt idx="94">
                  <c:v>99.721379023491139</c:v>
                </c:pt>
                <c:pt idx="95">
                  <c:v>99.54331057282603</c:v>
                </c:pt>
                <c:pt idx="96">
                  <c:v>99.367215529111732</c:v>
                </c:pt>
                <c:pt idx="97">
                  <c:v>99.193020593384546</c:v>
                </c:pt>
                <c:pt idx="98">
                  <c:v>99.020727939811124</c:v>
                </c:pt>
                <c:pt idx="99">
                  <c:v>98.850481707891134</c:v>
                </c:pt>
                <c:pt idx="100">
                  <c:v>98.682684204790192</c:v>
                </c:pt>
                <c:pt idx="101">
                  <c:v>98.518177886202352</c:v>
                </c:pt>
                <c:pt idx="102">
                  <c:v>98.358496816705525</c:v>
                </c:pt>
                <c:pt idx="103">
                  <c:v>98.206159160014451</c:v>
                </c:pt>
                <c:pt idx="104">
                  <c:v>98.064917518501616</c:v>
                </c:pt>
                <c:pt idx="105">
                  <c:v>97.93981492593845</c:v>
                </c:pt>
                <c:pt idx="106">
                  <c:v>97.836833661243688</c:v>
                </c:pt>
                <c:pt idx="107">
                  <c:v>97.761896245952101</c:v>
                </c:pt>
                <c:pt idx="108">
                  <c:v>97.718982252190514</c:v>
                </c:pt>
                <c:pt idx="109">
                  <c:v>97.70715695380224</c:v>
                </c:pt>
                <c:pt idx="110">
                  <c:v>97.716558933378309</c:v>
                </c:pt>
                <c:pt idx="111">
                  <c:v>97.724485565040396</c:v>
                </c:pt>
                <c:pt idx="112">
                  <c:v>97.695063055457751</c:v>
                </c:pt>
                <c:pt idx="113">
                  <c:v>97.587659098408437</c:v>
                </c:pt>
                <c:pt idx="114">
                  <c:v>97.375372247700795</c:v>
                </c:pt>
                <c:pt idx="115">
                  <c:v>97.064276358280736</c:v>
                </c:pt>
                <c:pt idx="116">
                  <c:v>96.696713627760914</c:v>
                </c:pt>
                <c:pt idx="117">
                  <c:v>96.331268367276891</c:v>
                </c:pt>
                <c:pt idx="118">
                  <c:v>96.013081451385929</c:v>
                </c:pt>
                <c:pt idx="119">
                  <c:v>95.75715301540815</c:v>
                </c:pt>
                <c:pt idx="120">
                  <c:v>95.553274033509112</c:v>
                </c:pt>
                <c:pt idx="121">
                  <c:v>95.381989452870826</c:v>
                </c:pt>
                <c:pt idx="122">
                  <c:v>95.227041100736315</c:v>
                </c:pt>
                <c:pt idx="123">
                  <c:v>95.079129253855712</c:v>
                </c:pt>
                <c:pt idx="124">
                  <c:v>94.934258303399233</c:v>
                </c:pt>
                <c:pt idx="125">
                  <c:v>94.791111245727109</c:v>
                </c:pt>
                <c:pt idx="126">
                  <c:v>94.649400154448244</c:v>
                </c:pt>
                <c:pt idx="127">
                  <c:v>94.509237276227424</c:v>
                </c:pt>
                <c:pt idx="128">
                  <c:v>94.371149443704127</c:v>
                </c:pt>
                <c:pt idx="129">
                  <c:v>94.236609651525711</c:v>
                </c:pt>
                <c:pt idx="130">
                  <c:v>94.109193095774629</c:v>
                </c:pt>
                <c:pt idx="131">
                  <c:v>93.996312536780096</c:v>
                </c:pt>
                <c:pt idx="132">
                  <c:v>93.910686217943493</c:v>
                </c:pt>
                <c:pt idx="133">
                  <c:v>93.869382745232059</c:v>
                </c:pt>
                <c:pt idx="134">
                  <c:v>93.887689640924052</c:v>
                </c:pt>
                <c:pt idx="135">
                  <c:v>93.967270743055963</c:v>
                </c:pt>
                <c:pt idx="136">
                  <c:v>94.083774413962558</c:v>
                </c:pt>
                <c:pt idx="137">
                  <c:v>94.184385744382567</c:v>
                </c:pt>
                <c:pt idx="138">
                  <c:v>94.203592843877828</c:v>
                </c:pt>
                <c:pt idx="139">
                  <c:v>94.093007498748918</c:v>
                </c:pt>
                <c:pt idx="140">
                  <c:v>93.847282695233474</c:v>
                </c:pt>
                <c:pt idx="141">
                  <c:v>93.507421043612226</c:v>
                </c:pt>
                <c:pt idx="142">
                  <c:v>93.138721566613327</c:v>
                </c:pt>
                <c:pt idx="143">
                  <c:v>92.79936792257304</c:v>
                </c:pt>
                <c:pt idx="144">
                  <c:v>92.51999089876746</c:v>
                </c:pt>
                <c:pt idx="145">
                  <c:v>92.302581092531554</c:v>
                </c:pt>
                <c:pt idx="146">
                  <c:v>92.132368855318546</c:v>
                </c:pt>
                <c:pt idx="147">
                  <c:v>91.991095555038612</c:v>
                </c:pt>
                <c:pt idx="148">
                  <c:v>91.864640664519101</c:v>
                </c:pt>
                <c:pt idx="149">
                  <c:v>91.744654375342606</c:v>
                </c:pt>
                <c:pt idx="150">
                  <c:v>91.627103660632514</c:v>
                </c:pt>
                <c:pt idx="151">
                  <c:v>91.510331130121614</c:v>
                </c:pt>
                <c:pt idx="152">
                  <c:v>91.393724951337589</c:v>
                </c:pt>
                <c:pt idx="153">
                  <c:v>91.277056816982608</c:v>
                </c:pt>
                <c:pt idx="154">
                  <c:v>91.160220862471533</c:v>
                </c:pt>
                <c:pt idx="155">
                  <c:v>91.043149009862105</c:v>
                </c:pt>
                <c:pt idx="156">
                  <c:v>90.925787876433859</c:v>
                </c:pt>
                <c:pt idx="157">
                  <c:v>90.808093271333178</c:v>
                </c:pt>
                <c:pt idx="158">
                  <c:v>90.690028832748197</c:v>
                </c:pt>
                <c:pt idx="159">
                  <c:v>90.571565431091216</c:v>
                </c:pt>
                <c:pt idx="160">
                  <c:v>90.452680644513336</c:v>
                </c:pt>
                <c:pt idx="161">
                  <c:v>90.333358202477228</c:v>
                </c:pt>
                <c:pt idx="162">
                  <c:v>90.21358740013369</c:v>
                </c:pt>
                <c:pt idx="163">
                  <c:v>90.093362500458909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114.0051838818942</c:v>
                </c:pt>
                <c:pt idx="16">
                  <c:v>114.10049934131294</c:v>
                </c:pt>
                <c:pt idx="17">
                  <c:v>114.19224042163775</c:v>
                </c:pt>
                <c:pt idx="18">
                  <c:v>114.28000420245296</c:v>
                </c:pt>
                <c:pt idx="19">
                  <c:v>114.36335286611117</c:v>
                </c:pt>
                <c:pt idx="20">
                  <c:v>114.44181246431133</c:v>
                </c:pt>
                <c:pt idx="21">
                  <c:v>114.51487203205333</c:v>
                </c:pt>
                <c:pt idx="22">
                  <c:v>114.58198314834802</c:v>
                </c:pt>
                <c:pt idx="23">
                  <c:v>114.64256005466537</c:v>
                </c:pt>
                <c:pt idx="24">
                  <c:v>114.69598045246973</c:v>
                </c:pt>
                <c:pt idx="25">
                  <c:v>114.74158710935178</c:v>
                </c:pt>
                <c:pt idx="26">
                  <c:v>114.77869040805268</c:v>
                </c:pt>
                <c:pt idx="27">
                  <c:v>114.80657197272802</c:v>
                </c:pt>
                <c:pt idx="28">
                  <c:v>114.8244895006041</c:v>
                </c:pt>
                <c:pt idx="29">
                  <c:v>114.83168291316015</c:v>
                </c:pt>
                <c:pt idx="30">
                  <c:v>114.82738191757355</c:v>
                </c:pt>
                <c:pt idx="31">
                  <c:v>114.81081503504717</c:v>
                </c:pt>
                <c:pt idx="32">
                  <c:v>114.7812201068339</c:v>
                </c:pt>
                <c:pt idx="33">
                  <c:v>114.73785623095453</c:v>
                </c:pt>
                <c:pt idx="34">
                  <c:v>114.68001701331244</c:v>
                </c:pt>
                <c:pt idx="35">
                  <c:v>114.60704493780516</c:v>
                </c:pt>
                <c:pt idx="36">
                  <c:v>114.51834657409346</c:v>
                </c:pt>
                <c:pt idx="37">
                  <c:v>114.41340825330423</c:v>
                </c:pt>
                <c:pt idx="38">
                  <c:v>114.29181175687978</c:v>
                </c:pt>
                <c:pt idx="39">
                  <c:v>114.15324948896262</c:v>
                </c:pt>
                <c:pt idx="40">
                  <c:v>113.99753854574782</c:v>
                </c:pt>
                <c:pt idx="41">
                  <c:v>113.82463306382751</c:v>
                </c:pt>
                <c:pt idx="42">
                  <c:v>113.63463423059646</c:v>
                </c:pt>
                <c:pt idx="43">
                  <c:v>113.42779737846462</c:v>
                </c:pt>
                <c:pt idx="44">
                  <c:v>113.20453566347976</c:v>
                </c:pt>
                <c:pt idx="45">
                  <c:v>112.96541994715737</c:v>
                </c:pt>
                <c:pt idx="46">
                  <c:v>112.71117465317852</c:v>
                </c:pt>
                <c:pt idx="47">
                  <c:v>112.44266954966965</c:v>
                </c:pt>
                <c:pt idx="48">
                  <c:v>112.16090760124294</c:v>
                </c:pt>
                <c:pt idx="49">
                  <c:v>111.86700922880559</c:v>
                </c:pt>
                <c:pt idx="50">
                  <c:v>111.56219349443811</c:v>
                </c:pt>
                <c:pt idx="51">
                  <c:v>111.24775687926851</c:v>
                </c:pt>
                <c:pt idx="52">
                  <c:v>110.9250504324762</c:v>
                </c:pt>
                <c:pt idx="53">
                  <c:v>110.5954561313049</c:v>
                </c:pt>
                <c:pt idx="54">
                  <c:v>110.26036330175572</c:v>
                </c:pt>
                <c:pt idx="55">
                  <c:v>109.92114590879568</c:v>
                </c:pt>
                <c:pt idx="56">
                  <c:v>109.57914143921801</c:v>
                </c:pt>
                <c:pt idx="57">
                  <c:v>109.23563197904721</c:v>
                </c:pt>
                <c:pt idx="58">
                  <c:v>108.8918279421887</c:v>
                </c:pt>
                <c:pt idx="59">
                  <c:v>108.54885475036015</c:v>
                </c:pt>
                <c:pt idx="60">
                  <c:v>108.20774260819603</c:v>
                </c:pt>
                <c:pt idx="61">
                  <c:v>107.8694193721943</c:v>
                </c:pt>
                <c:pt idx="62">
                  <c:v>107.53470638591017</c:v>
                </c:pt>
                <c:pt idx="63">
                  <c:v>107.20431705179344</c:v>
                </c:pt>
                <c:pt idx="64">
                  <c:v>106.87885783486834</c:v>
                </c:pt>
                <c:pt idx="65">
                  <c:v>106.5588313451432</c:v>
                </c:pt>
                <c:pt idx="66">
                  <c:v>106.24464112231693</c:v>
                </c:pt>
                <c:pt idx="67">
                  <c:v>105.93659774470342</c:v>
                </c:pt>
                <c:pt idx="68">
                  <c:v>105.63492590019654</c:v>
                </c:pt>
                <c:pt idx="69">
                  <c:v>105.33977208611239</c:v>
                </c:pt>
                <c:pt idx="70">
                  <c:v>105.05121264256371</c:v>
                </c:pt>
                <c:pt idx="71">
                  <c:v>104.7692618667631</c:v>
                </c:pt>
                <c:pt idx="72">
                  <c:v>104.49388000004008</c:v>
                </c:pt>
                <c:pt idx="73">
                  <c:v>104.22498092281511</c:v>
                </c:pt>
                <c:pt idx="74">
                  <c:v>103.96243943341074</c:v>
                </c:pt>
                <c:pt idx="75">
                  <c:v>103.70609802314607</c:v>
                </c:pt>
                <c:pt idx="76">
                  <c:v>103.45577309195308</c:v>
                </c:pt>
                <c:pt idx="77">
                  <c:v>103.21126057550902</c:v>
                </c:pt>
                <c:pt idx="78">
                  <c:v>102.97234097667106</c:v>
                </c:pt>
                <c:pt idx="79">
                  <c:v>102.7387838111336</c:v>
                </c:pt>
                <c:pt idx="80">
                  <c:v>102.51035149016388</c:v>
                </c:pt>
                <c:pt idx="81">
                  <c:v>102.28680267254227</c:v>
                </c:pt>
                <c:pt idx="82">
                  <c:v>102.06789512400273</c:v>
                </c:pt>
                <c:pt idx="83">
                  <c:v>101.85338812609054</c:v>
                </c:pt>
                <c:pt idx="84">
                  <c:v>101.64304447793553</c:v>
                </c:pt>
                <c:pt idx="85">
                  <c:v>101.43663213444704</c:v>
                </c:pt>
                <c:pt idx="86">
                  <c:v>101.2339255232652</c:v>
                </c:pt>
                <c:pt idx="87">
                  <c:v>101.0347065807923</c:v>
                </c:pt>
                <c:pt idx="88">
                  <c:v>100.83876554505565</c:v>
                </c:pt>
                <c:pt idx="89">
                  <c:v>100.64590154024039</c:v>
                </c:pt>
                <c:pt idx="90">
                  <c:v>100.45592298465263</c:v>
                </c:pt>
                <c:pt idx="91">
                  <c:v>100.26864785076229</c:v>
                </c:pt>
                <c:pt idx="92">
                  <c:v>100.08390380292499</c:v>
                </c:pt>
                <c:pt idx="93">
                  <c:v>99.901528235464326</c:v>
                </c:pt>
                <c:pt idx="94">
                  <c:v>99.721368231050974</c:v>
                </c:pt>
                <c:pt idx="95">
                  <c:v>99.543280456768755</c:v>
                </c:pt>
                <c:pt idx="96">
                  <c:v>99.367131012923977</c:v>
                </c:pt>
                <c:pt idx="97">
                  <c:v>99.1927952475274</c:v>
                </c:pt>
                <c:pt idx="98">
                  <c:v>99.020157547456449</c:v>
                </c:pt>
                <c:pt idx="99">
                  <c:v>98.849111115568789</c:v>
                </c:pt>
                <c:pt idx="100">
                  <c:v>98.679557741473545</c:v>
                </c:pt>
                <c:pt idx="101">
                  <c:v>98.51140757224961</c:v>
                </c:pt>
                <c:pt idx="102">
                  <c:v>98.344578888109481</c:v>
                </c:pt>
                <c:pt idx="103">
                  <c:v>98.178997886821264</c:v>
                </c:pt>
                <c:pt idx="104">
                  <c:v>98.014598479592578</c:v>
                </c:pt>
                <c:pt idx="105">
                  <c:v>97.851322100069282</c:v>
                </c:pt>
                <c:pt idx="106">
                  <c:v>97.689117527086367</c:v>
                </c:pt>
                <c:pt idx="107">
                  <c:v>97.527940720805105</c:v>
                </c:pt>
                <c:pt idx="108">
                  <c:v>97.367754670866489</c:v>
                </c:pt>
                <c:pt idx="109">
                  <c:v>97.208529254166962</c:v>
                </c:pt>
                <c:pt idx="110">
                  <c:v>97.050241098812194</c:v>
                </c:pt>
                <c:pt idx="111">
                  <c:v>96.892873449722856</c:v>
                </c:pt>
                <c:pt idx="112">
                  <c:v>96.736416030255512</c:v>
                </c:pt>
                <c:pt idx="113">
                  <c:v>96.580864893077518</c:v>
                </c:pt>
                <c:pt idx="114">
                  <c:v>96.426222252418796</c:v>
                </c:pt>
                <c:pt idx="115">
                  <c:v>96.272496288755377</c:v>
                </c:pt>
                <c:pt idx="116">
                  <c:v>96.119700916012974</c:v>
                </c:pt>
                <c:pt idx="117">
                  <c:v>95.967855500581095</c:v>
                </c:pt>
                <c:pt idx="118">
                  <c:v>95.816984520891111</c:v>
                </c:pt>
                <c:pt idx="119">
                  <c:v>95.667117156133415</c:v>
                </c:pt>
                <c:pt idx="120">
                  <c:v>95.518286792991432</c:v>
                </c:pt>
                <c:pt idx="121">
                  <c:v>95.370530440175457</c:v>
                </c:pt>
                <c:pt idx="122">
                  <c:v>95.22388804217249</c:v>
                </c:pt>
                <c:pt idx="123">
                  <c:v>95.078401686103703</c:v>
                </c:pt>
                <c:pt idx="124">
                  <c:v>94.934114698979798</c:v>
                </c:pt>
                <c:pt idx="125">
                  <c:v>94.791070637008175</c:v>
                </c:pt>
                <c:pt idx="126">
                  <c:v>94.649312173904178</c:v>
                </c:pt>
                <c:pt idx="127">
                  <c:v>94.50887990128075</c:v>
                </c:pt>
                <c:pt idx="128">
                  <c:v>94.369811060918664</c:v>
                </c:pt>
                <c:pt idx="129">
                  <c:v>94.232138235728371</c:v>
                </c:pt>
                <c:pt idx="130">
                  <c:v>94.095888033065933</c:v>
                </c:pt>
                <c:pt idx="131">
                  <c:v>93.961079800225903</c:v>
                </c:pt>
                <c:pt idx="132">
                  <c:v>93.827724416812202</c:v>
                </c:pt>
                <c:pt idx="133">
                  <c:v>93.69582321167168</c:v>
                </c:pt>
                <c:pt idx="134">
                  <c:v>93.56536705260956</c:v>
                </c:pt>
                <c:pt idx="135">
                  <c:v>93.436335654760171</c:v>
                </c:pt>
                <c:pt idx="136">
                  <c:v>93.308697148020102</c:v>
                </c:pt>
                <c:pt idx="137">
                  <c:v>93.182407935388994</c:v>
                </c:pt>
                <c:pt idx="138">
                  <c:v>93.057412862721918</c:v>
                </c:pt>
                <c:pt idx="139">
                  <c:v>92.933645706889308</c:v>
                </c:pt>
                <c:pt idx="140">
                  <c:v>92.811029974547836</c:v>
                </c:pt>
                <c:pt idx="141">
                  <c:v>92.689479988709877</c:v>
                </c:pt>
                <c:pt idx="142">
                  <c:v>92.568902226211634</c:v>
                </c:pt>
                <c:pt idx="143">
                  <c:v>92.449196857119745</c:v>
                </c:pt>
                <c:pt idx="144">
                  <c:v>92.330259428021634</c:v>
                </c:pt>
                <c:pt idx="145">
                  <c:v>92.211982625676768</c:v>
                </c:pt>
                <c:pt idx="146">
                  <c:v>92.094258055983403</c:v>
                </c:pt>
                <c:pt idx="147">
                  <c:v>91.976977975591424</c:v>
                </c:pt>
                <c:pt idx="148">
                  <c:v>91.860036919371638</c:v>
                </c:pt>
                <c:pt idx="149">
                  <c:v>91.743333175665654</c:v>
                </c:pt>
                <c:pt idx="150">
                  <c:v>91.626770071925193</c:v>
                </c:pt>
                <c:pt idx="151">
                  <c:v>91.510257045069125</c:v>
                </c:pt>
                <c:pt idx="152">
                  <c:v>91.393710482722199</c:v>
                </c:pt>
                <c:pt idx="153">
                  <c:v>91.277054332646529</c:v>
                </c:pt>
                <c:pt idx="154">
                  <c:v>91.160220487499558</c:v>
                </c:pt>
                <c:pt idx="155">
                  <c:v>91.043148960120718</c:v>
                </c:pt>
                <c:pt idx="156">
                  <c:v>90.925787870635574</c:v>
                </c:pt>
                <c:pt idx="157">
                  <c:v>90.80809327073932</c:v>
                </c:pt>
                <c:pt idx="158">
                  <c:v>90.690028832694765</c:v>
                </c:pt>
                <c:pt idx="159">
                  <c:v>90.571565431086995</c:v>
                </c:pt>
                <c:pt idx="160">
                  <c:v>90.452680644513038</c:v>
                </c:pt>
                <c:pt idx="161">
                  <c:v>90.333358202477214</c:v>
                </c:pt>
                <c:pt idx="162">
                  <c:v>90.21358740013369</c:v>
                </c:pt>
                <c:pt idx="163">
                  <c:v>90.093362500458909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118.902</c:v>
                </c:pt>
                <c:pt idx="1">
                  <c:v>119.157</c:v>
                </c:pt>
                <c:pt idx="2">
                  <c:v>119.45099999999999</c:v>
                </c:pt>
                <c:pt idx="3">
                  <c:v>119.922</c:v>
                </c:pt>
                <c:pt idx="4">
                  <c:v>118.471</c:v>
                </c:pt>
                <c:pt idx="5">
                  <c:v>118.392</c:v>
                </c:pt>
                <c:pt idx="6">
                  <c:v>117.745</c:v>
                </c:pt>
                <c:pt idx="7">
                  <c:v>118.27500000000001</c:v>
                </c:pt>
                <c:pt idx="8">
                  <c:v>118.137</c:v>
                </c:pt>
                <c:pt idx="9">
                  <c:v>117.51</c:v>
                </c:pt>
                <c:pt idx="10">
                  <c:v>116.941</c:v>
                </c:pt>
                <c:pt idx="11">
                  <c:v>116.745</c:v>
                </c:pt>
                <c:pt idx="12">
                  <c:v>117.157</c:v>
                </c:pt>
                <c:pt idx="13">
                  <c:v>116.078</c:v>
                </c:pt>
                <c:pt idx="14">
                  <c:v>115.902</c:v>
                </c:pt>
                <c:pt idx="15">
                  <c:v>115.98</c:v>
                </c:pt>
                <c:pt idx="16">
                  <c:v>115.68600000000001</c:v>
                </c:pt>
                <c:pt idx="17">
                  <c:v>115.21599999999999</c:v>
                </c:pt>
                <c:pt idx="18">
                  <c:v>115.765</c:v>
                </c:pt>
                <c:pt idx="19">
                  <c:v>115.706</c:v>
                </c:pt>
                <c:pt idx="20">
                  <c:v>114.863</c:v>
                </c:pt>
                <c:pt idx="21">
                  <c:v>115.235</c:v>
                </c:pt>
                <c:pt idx="22">
                  <c:v>115.235</c:v>
                </c:pt>
                <c:pt idx="23">
                  <c:v>114.88200000000001</c:v>
                </c:pt>
                <c:pt idx="24">
                  <c:v>114.49</c:v>
                </c:pt>
                <c:pt idx="25">
                  <c:v>114.745</c:v>
                </c:pt>
                <c:pt idx="26">
                  <c:v>114.58799999999999</c:v>
                </c:pt>
                <c:pt idx="27">
                  <c:v>115.196</c:v>
                </c:pt>
                <c:pt idx="28">
                  <c:v>114.196</c:v>
                </c:pt>
                <c:pt idx="29">
                  <c:v>114.255</c:v>
                </c:pt>
                <c:pt idx="30">
                  <c:v>114</c:v>
                </c:pt>
                <c:pt idx="31">
                  <c:v>114.627</c:v>
                </c:pt>
                <c:pt idx="32">
                  <c:v>114.863</c:v>
                </c:pt>
                <c:pt idx="33">
                  <c:v>114.608</c:v>
                </c:pt>
                <c:pt idx="34">
                  <c:v>115.569</c:v>
                </c:pt>
                <c:pt idx="35">
                  <c:v>115.902</c:v>
                </c:pt>
                <c:pt idx="36">
                  <c:v>115.471</c:v>
                </c:pt>
                <c:pt idx="37">
                  <c:v>115.98</c:v>
                </c:pt>
                <c:pt idx="38">
                  <c:v>117.02</c:v>
                </c:pt>
                <c:pt idx="39">
                  <c:v>117.68600000000001</c:v>
                </c:pt>
                <c:pt idx="40">
                  <c:v>118.294</c:v>
                </c:pt>
                <c:pt idx="41">
                  <c:v>118.333</c:v>
                </c:pt>
                <c:pt idx="42">
                  <c:v>120.02</c:v>
                </c:pt>
                <c:pt idx="43">
                  <c:v>119.196</c:v>
                </c:pt>
                <c:pt idx="44">
                  <c:v>120.21599999999999</c:v>
                </c:pt>
                <c:pt idx="45">
                  <c:v>121.88200000000001</c:v>
                </c:pt>
                <c:pt idx="46">
                  <c:v>123.176</c:v>
                </c:pt>
                <c:pt idx="47">
                  <c:v>123.88200000000001</c:v>
                </c:pt>
                <c:pt idx="48">
                  <c:v>126.41200000000001</c:v>
                </c:pt>
                <c:pt idx="49">
                  <c:v>128.27500000000001</c:v>
                </c:pt>
                <c:pt idx="50">
                  <c:v>132.45099999999999</c:v>
                </c:pt>
                <c:pt idx="51">
                  <c:v>137.68600000000001</c:v>
                </c:pt>
                <c:pt idx="52">
                  <c:v>146.97999999999999</c:v>
                </c:pt>
                <c:pt idx="53">
                  <c:v>160.03899999999999</c:v>
                </c:pt>
                <c:pt idx="54">
                  <c:v>174.62700000000001</c:v>
                </c:pt>
                <c:pt idx="55">
                  <c:v>189.804</c:v>
                </c:pt>
                <c:pt idx="56">
                  <c:v>203.31399999999999</c:v>
                </c:pt>
                <c:pt idx="57">
                  <c:v>213.96100000000001</c:v>
                </c:pt>
                <c:pt idx="58">
                  <c:v>221.76499999999999</c:v>
                </c:pt>
                <c:pt idx="59">
                  <c:v>225.863</c:v>
                </c:pt>
                <c:pt idx="60">
                  <c:v>227.21600000000001</c:v>
                </c:pt>
                <c:pt idx="61">
                  <c:v>224.745</c:v>
                </c:pt>
                <c:pt idx="62">
                  <c:v>218.45099999999999</c:v>
                </c:pt>
                <c:pt idx="63">
                  <c:v>206.21600000000001</c:v>
                </c:pt>
                <c:pt idx="64">
                  <c:v>185.922</c:v>
                </c:pt>
                <c:pt idx="65">
                  <c:v>156.70599999999999</c:v>
                </c:pt>
                <c:pt idx="66">
                  <c:v>123.68600000000001</c:v>
                </c:pt>
                <c:pt idx="67">
                  <c:v>113.11799999999999</c:v>
                </c:pt>
                <c:pt idx="68">
                  <c:v>112.02</c:v>
                </c:pt>
                <c:pt idx="69">
                  <c:v>112.804</c:v>
                </c:pt>
                <c:pt idx="70">
                  <c:v>114.31399999999999</c:v>
                </c:pt>
                <c:pt idx="71">
                  <c:v>118.294</c:v>
                </c:pt>
                <c:pt idx="72">
                  <c:v>124.35299999999999</c:v>
                </c:pt>
                <c:pt idx="73">
                  <c:v>133.23500000000001</c:v>
                </c:pt>
                <c:pt idx="74">
                  <c:v>143.11799999999999</c:v>
                </c:pt>
                <c:pt idx="75">
                  <c:v>153.70599999999999</c:v>
                </c:pt>
                <c:pt idx="76">
                  <c:v>163.96100000000001</c:v>
                </c:pt>
                <c:pt idx="77">
                  <c:v>172.863</c:v>
                </c:pt>
                <c:pt idx="78">
                  <c:v>178.09800000000001</c:v>
                </c:pt>
                <c:pt idx="79">
                  <c:v>181.68600000000001</c:v>
                </c:pt>
                <c:pt idx="80">
                  <c:v>183.56899999999999</c:v>
                </c:pt>
                <c:pt idx="81">
                  <c:v>181.58799999999999</c:v>
                </c:pt>
                <c:pt idx="82">
                  <c:v>176.333</c:v>
                </c:pt>
                <c:pt idx="83">
                  <c:v>165.70599999999999</c:v>
                </c:pt>
                <c:pt idx="84">
                  <c:v>148.03899999999999</c:v>
                </c:pt>
                <c:pt idx="85">
                  <c:v>123.196</c:v>
                </c:pt>
                <c:pt idx="86">
                  <c:v>104.922</c:v>
                </c:pt>
                <c:pt idx="87">
                  <c:v>101.569</c:v>
                </c:pt>
                <c:pt idx="88">
                  <c:v>100.078</c:v>
                </c:pt>
                <c:pt idx="89">
                  <c:v>100.078</c:v>
                </c:pt>
                <c:pt idx="90">
                  <c:v>100.039</c:v>
                </c:pt>
                <c:pt idx="91">
                  <c:v>99.882000000000005</c:v>
                </c:pt>
                <c:pt idx="92">
                  <c:v>99.863</c:v>
                </c:pt>
                <c:pt idx="93">
                  <c:v>99.647000000000006</c:v>
                </c:pt>
                <c:pt idx="94">
                  <c:v>99.430999999999997</c:v>
                </c:pt>
                <c:pt idx="95">
                  <c:v>99.941000000000003</c:v>
                </c:pt>
                <c:pt idx="96">
                  <c:v>99.02</c:v>
                </c:pt>
                <c:pt idx="97">
                  <c:v>97.724999999999994</c:v>
                </c:pt>
                <c:pt idx="98">
                  <c:v>98.724999999999994</c:v>
                </c:pt>
                <c:pt idx="99">
                  <c:v>98.528999999999996</c:v>
                </c:pt>
                <c:pt idx="100">
                  <c:v>99.471000000000004</c:v>
                </c:pt>
                <c:pt idx="101">
                  <c:v>98.332999999999998</c:v>
                </c:pt>
                <c:pt idx="102">
                  <c:v>97.843000000000004</c:v>
                </c:pt>
                <c:pt idx="103">
                  <c:v>97.804000000000002</c:v>
                </c:pt>
                <c:pt idx="104">
                  <c:v>97.471000000000004</c:v>
                </c:pt>
                <c:pt idx="105">
                  <c:v>98.234999999999999</c:v>
                </c:pt>
                <c:pt idx="106">
                  <c:v>97.51</c:v>
                </c:pt>
                <c:pt idx="107">
                  <c:v>97.98</c:v>
                </c:pt>
                <c:pt idx="108">
                  <c:v>97.608000000000004</c:v>
                </c:pt>
                <c:pt idx="109">
                  <c:v>98.097999999999999</c:v>
                </c:pt>
                <c:pt idx="110">
                  <c:v>99.156999999999996</c:v>
                </c:pt>
                <c:pt idx="111">
                  <c:v>98.941000000000003</c:v>
                </c:pt>
                <c:pt idx="112">
                  <c:v>99.921999999999997</c:v>
                </c:pt>
                <c:pt idx="113">
                  <c:v>100.824</c:v>
                </c:pt>
                <c:pt idx="114">
                  <c:v>98.587999999999994</c:v>
                </c:pt>
                <c:pt idx="115">
                  <c:v>97.412000000000006</c:v>
                </c:pt>
                <c:pt idx="116">
                  <c:v>96.097999999999999</c:v>
                </c:pt>
                <c:pt idx="117">
                  <c:v>95.960999999999999</c:v>
                </c:pt>
                <c:pt idx="118">
                  <c:v>94.98</c:v>
                </c:pt>
                <c:pt idx="119">
                  <c:v>94.313999999999993</c:v>
                </c:pt>
                <c:pt idx="120">
                  <c:v>93.430999999999997</c:v>
                </c:pt>
                <c:pt idx="121">
                  <c:v>93.254999999999995</c:v>
                </c:pt>
                <c:pt idx="122">
                  <c:v>93.745000000000005</c:v>
                </c:pt>
                <c:pt idx="123">
                  <c:v>94.823999999999998</c:v>
                </c:pt>
                <c:pt idx="124">
                  <c:v>94.039000000000001</c:v>
                </c:pt>
                <c:pt idx="125">
                  <c:v>94.51</c:v>
                </c:pt>
                <c:pt idx="126">
                  <c:v>93.941000000000003</c:v>
                </c:pt>
                <c:pt idx="127">
                  <c:v>93.49</c:v>
                </c:pt>
                <c:pt idx="128">
                  <c:v>93.569000000000003</c:v>
                </c:pt>
                <c:pt idx="129">
                  <c:v>93.667000000000002</c:v>
                </c:pt>
                <c:pt idx="130">
                  <c:v>94</c:v>
                </c:pt>
                <c:pt idx="131">
                  <c:v>93.784000000000006</c:v>
                </c:pt>
                <c:pt idx="132">
                  <c:v>93.117999999999995</c:v>
                </c:pt>
                <c:pt idx="133">
                  <c:v>93.195999999999998</c:v>
                </c:pt>
                <c:pt idx="134">
                  <c:v>93.549000000000007</c:v>
                </c:pt>
                <c:pt idx="135">
                  <c:v>94.275000000000006</c:v>
                </c:pt>
                <c:pt idx="136">
                  <c:v>94.293999999999997</c:v>
                </c:pt>
                <c:pt idx="137">
                  <c:v>94.391999999999996</c:v>
                </c:pt>
                <c:pt idx="138">
                  <c:v>94.863</c:v>
                </c:pt>
                <c:pt idx="139">
                  <c:v>94.882000000000005</c:v>
                </c:pt>
                <c:pt idx="140">
                  <c:v>94.882000000000005</c:v>
                </c:pt>
                <c:pt idx="141">
                  <c:v>93.724999999999994</c:v>
                </c:pt>
                <c:pt idx="142">
                  <c:v>92.724999999999994</c:v>
                </c:pt>
                <c:pt idx="143">
                  <c:v>91.352999999999994</c:v>
                </c:pt>
                <c:pt idx="144">
                  <c:v>91.843000000000004</c:v>
                </c:pt>
                <c:pt idx="145">
                  <c:v>91.804000000000002</c:v>
                </c:pt>
                <c:pt idx="146">
                  <c:v>91.804000000000002</c:v>
                </c:pt>
                <c:pt idx="147">
                  <c:v>92.313999999999993</c:v>
                </c:pt>
                <c:pt idx="148">
                  <c:v>91.626999999999995</c:v>
                </c:pt>
                <c:pt idx="149">
                  <c:v>91.412000000000006</c:v>
                </c:pt>
                <c:pt idx="150">
                  <c:v>90.430999999999997</c:v>
                </c:pt>
                <c:pt idx="151">
                  <c:v>91.254999999999995</c:v>
                </c:pt>
                <c:pt idx="152">
                  <c:v>91.823999999999998</c:v>
                </c:pt>
                <c:pt idx="153">
                  <c:v>90.549000000000007</c:v>
                </c:pt>
                <c:pt idx="154">
                  <c:v>90.902000000000001</c:v>
                </c:pt>
                <c:pt idx="155">
                  <c:v>90.097999999999999</c:v>
                </c:pt>
                <c:pt idx="156">
                  <c:v>90.804000000000002</c:v>
                </c:pt>
                <c:pt idx="157">
                  <c:v>91.450999999999993</c:v>
                </c:pt>
                <c:pt idx="158">
                  <c:v>90.528999999999996</c:v>
                </c:pt>
                <c:pt idx="159">
                  <c:v>91.275000000000006</c:v>
                </c:pt>
                <c:pt idx="160">
                  <c:v>90.960999999999999</c:v>
                </c:pt>
                <c:pt idx="161">
                  <c:v>90.608000000000004</c:v>
                </c:pt>
                <c:pt idx="162">
                  <c:v>90.058999999999997</c:v>
                </c:pt>
                <c:pt idx="163">
                  <c:v>90.686000000000007</c:v>
                </c:pt>
                <c:pt idx="164">
                  <c:v>89.960999999999999</c:v>
                </c:pt>
                <c:pt idx="165">
                  <c:v>89.176000000000002</c:v>
                </c:pt>
                <c:pt idx="166">
                  <c:v>89.902000000000001</c:v>
                </c:pt>
                <c:pt idx="167">
                  <c:v>90.234999999999999</c:v>
                </c:pt>
                <c:pt idx="168">
                  <c:v>90.215999999999994</c:v>
                </c:pt>
                <c:pt idx="169">
                  <c:v>90.195999999999998</c:v>
                </c:pt>
                <c:pt idx="170">
                  <c:v>90.549000000000007</c:v>
                </c:pt>
                <c:pt idx="171">
                  <c:v>90.569000000000003</c:v>
                </c:pt>
                <c:pt idx="172">
                  <c:v>90.156999999999996</c:v>
                </c:pt>
                <c:pt idx="173">
                  <c:v>90.02</c:v>
                </c:pt>
                <c:pt idx="174">
                  <c:v>89.823999999999998</c:v>
                </c:pt>
                <c:pt idx="175">
                  <c:v>88.863</c:v>
                </c:pt>
                <c:pt idx="176">
                  <c:v>89.667000000000002</c:v>
                </c:pt>
                <c:pt idx="177">
                  <c:v>89.137</c:v>
                </c:pt>
                <c:pt idx="178">
                  <c:v>88.902000000000001</c:v>
                </c:pt>
                <c:pt idx="179">
                  <c:v>89.215999999999994</c:v>
                </c:pt>
                <c:pt idx="180">
                  <c:v>88.98</c:v>
                </c:pt>
                <c:pt idx="181">
                  <c:v>89.352999999999994</c:v>
                </c:pt>
                <c:pt idx="182">
                  <c:v>89.332999999999998</c:v>
                </c:pt>
                <c:pt idx="183">
                  <c:v>89.215999999999994</c:v>
                </c:pt>
                <c:pt idx="184">
                  <c:v>88.823999999999998</c:v>
                </c:pt>
                <c:pt idx="185">
                  <c:v>90.137</c:v>
                </c:pt>
                <c:pt idx="186">
                  <c:v>88.647000000000006</c:v>
                </c:pt>
                <c:pt idx="187">
                  <c:v>89.02</c:v>
                </c:pt>
                <c:pt idx="188">
                  <c:v>88.724999999999994</c:v>
                </c:pt>
                <c:pt idx="189">
                  <c:v>88.626999999999995</c:v>
                </c:pt>
                <c:pt idx="190">
                  <c:v>87.784000000000006</c:v>
                </c:pt>
                <c:pt idx="191">
                  <c:v>88.471000000000004</c:v>
                </c:pt>
                <c:pt idx="192">
                  <c:v>88.686000000000007</c:v>
                </c:pt>
                <c:pt idx="193">
                  <c:v>87.765000000000001</c:v>
                </c:pt>
                <c:pt idx="194">
                  <c:v>88.765000000000001</c:v>
                </c:pt>
                <c:pt idx="195">
                  <c:v>88.234999999999999</c:v>
                </c:pt>
                <c:pt idx="196">
                  <c:v>88.097999999999999</c:v>
                </c:pt>
                <c:pt idx="197">
                  <c:v>88.49</c:v>
                </c:pt>
                <c:pt idx="198">
                  <c:v>87.293999999999997</c:v>
                </c:pt>
                <c:pt idx="199">
                  <c:v>87.823999999999998</c:v>
                </c:pt>
                <c:pt idx="200">
                  <c:v>87.647000000000006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115.76834578428861</c:v>
                </c:pt>
                <c:pt idx="7">
                  <c:v>115.78007265225646</c:v>
                </c:pt>
                <c:pt idx="8">
                  <c:v>115.79043336866401</c:v>
                </c:pt>
                <c:pt idx="9">
                  <c:v>115.79926184727381</c:v>
                </c:pt>
                <c:pt idx="10">
                  <c:v>115.8063748577289</c:v>
                </c:pt>
                <c:pt idx="11">
                  <c:v>115.8115707110468</c:v>
                </c:pt>
                <c:pt idx="12">
                  <c:v>115.81462793446869</c:v>
                </c:pt>
                <c:pt idx="13">
                  <c:v>115.81530395901555</c:v>
                </c:pt>
                <c:pt idx="14">
                  <c:v>115.81333384915484</c:v>
                </c:pt>
                <c:pt idx="15">
                  <c:v>115.80842911106268</c:v>
                </c:pt>
                <c:pt idx="16">
                  <c:v>115.80027662437062</c:v>
                </c:pt>
                <c:pt idx="17">
                  <c:v>115.78853775256495</c:v>
                </c:pt>
                <c:pt idx="18">
                  <c:v>115.77284770049469</c:v>
                </c:pt>
                <c:pt idx="19">
                  <c:v>115.75281520596471</c:v>
                </c:pt>
                <c:pt idx="20">
                  <c:v>115.72802268041583</c:v>
                </c:pt>
                <c:pt idx="21">
                  <c:v>115.6980269591274</c:v>
                </c:pt>
                <c:pt idx="22">
                  <c:v>115.66236089833104</c:v>
                </c:pt>
                <c:pt idx="23">
                  <c:v>115.6205361893571</c:v>
                </c:pt>
                <c:pt idx="24">
                  <c:v>115.57204798858319</c:v>
                </c:pt>
                <c:pt idx="25">
                  <c:v>115.516382350241</c:v>
                </c:pt>
                <c:pt idx="26">
                  <c:v>115.45302809384786</c:v>
                </c:pt>
                <c:pt idx="27">
                  <c:v>115.38149577898733</c:v>
                </c:pt>
                <c:pt idx="28">
                  <c:v>115.30134808783549</c:v>
                </c:pt>
                <c:pt idx="29">
                  <c:v>115.21224837123398</c:v>
                </c:pt>
                <c:pt idx="30">
                  <c:v>115.1140376725639</c:v>
                </c:pt>
                <c:pt idx="31">
                  <c:v>115.00685547090393</c:v>
                </c:pt>
                <c:pt idx="32">
                  <c:v>114.89132585189786</c:v>
                </c:pt>
                <c:pt idx="33">
                  <c:v>114.76883875890343</c:v>
                </c:pt>
                <c:pt idx="34">
                  <c:v>114.6419649049232</c:v>
                </c:pt>
                <c:pt idx="35">
                  <c:v>114.51505166769208</c:v>
                </c:pt>
                <c:pt idx="36">
                  <c:v>114.39505374314045</c:v>
                </c:pt>
                <c:pt idx="37">
                  <c:v>114.29265326480785</c:v>
                </c:pt>
                <c:pt idx="38">
                  <c:v>114.22371512647625</c:v>
                </c:pt>
                <c:pt idx="39">
                  <c:v>114.21109913241051</c:v>
                </c:pt>
                <c:pt idx="40">
                  <c:v>114.28680599997122</c:v>
                </c:pt>
                <c:pt idx="41">
                  <c:v>114.49436501746514</c:v>
                </c:pt>
                <c:pt idx="42">
                  <c:v>114.89127624640538</c:v>
                </c:pt>
                <c:pt idx="43">
                  <c:v>115.55120374838791</c:v>
                </c:pt>
                <c:pt idx="44">
                  <c:v>116.5654899770386</c:v>
                </c:pt>
                <c:pt idx="45">
                  <c:v>118.04344546272013</c:v>
                </c:pt>
                <c:pt idx="46">
                  <c:v>120.11079090409206</c:v>
                </c:pt>
                <c:pt idx="47">
                  <c:v>122.90562518550502</c:v>
                </c:pt>
                <c:pt idx="48">
                  <c:v>126.57139731657983</c:v>
                </c:pt>
                <c:pt idx="49">
                  <c:v>131.24659955727486</c:v>
                </c:pt>
                <c:pt idx="50">
                  <c:v>137.05128205516934</c:v>
                </c:pt>
                <c:pt idx="51">
                  <c:v>144.07099782762285</c:v>
                </c:pt>
                <c:pt idx="52">
                  <c:v>152.33936536136451</c:v>
                </c:pt>
                <c:pt idx="53">
                  <c:v>161.82096278936589</c:v>
                </c:pt>
                <c:pt idx="54">
                  <c:v>172.39639389558442</c:v>
                </c:pt>
                <c:pt idx="55">
                  <c:v>183.84984457763625</c:v>
                </c:pt>
                <c:pt idx="56">
                  <c:v>195.85250869172125</c:v>
                </c:pt>
                <c:pt idx="57">
                  <c:v>207.91635533736277</c:v>
                </c:pt>
                <c:pt idx="58">
                  <c:v>219.2651003637155</c:v>
                </c:pt>
                <c:pt idx="59">
                  <c:v>228.58312319301101</c:v>
                </c:pt>
                <c:pt idx="60">
                  <c:v>233.76595108427412</c:v>
                </c:pt>
                <c:pt idx="61">
                  <c:v>232.10769830218734</c:v>
                </c:pt>
                <c:pt idx="62">
                  <c:v>221.42296549781815</c:v>
                </c:pt>
                <c:pt idx="63">
                  <c:v>201.84796425512801</c:v>
                </c:pt>
                <c:pt idx="64">
                  <c:v>176.87518581068073</c:v>
                </c:pt>
                <c:pt idx="65">
                  <c:v>152.18996226597719</c:v>
                </c:pt>
                <c:pt idx="66">
                  <c:v>132.81657271262483</c:v>
                </c:pt>
                <c:pt idx="67">
                  <c:v>120.88253144350394</c:v>
                </c:pt>
                <c:pt idx="68">
                  <c:v>115.62107079532085</c:v>
                </c:pt>
                <c:pt idx="69">
                  <c:v>114.97767865025395</c:v>
                </c:pt>
                <c:pt idx="70">
                  <c:v>117.13048389102158</c:v>
                </c:pt>
                <c:pt idx="71">
                  <c:v>121.04774186284897</c:v>
                </c:pt>
                <c:pt idx="72">
                  <c:v>126.3244048012823</c:v>
                </c:pt>
                <c:pt idx="73">
                  <c:v>132.8417899059904</c:v>
                </c:pt>
                <c:pt idx="74">
                  <c:v>140.52887450181981</c:v>
                </c:pt>
                <c:pt idx="75">
                  <c:v>149.24490160806891</c:v>
                </c:pt>
                <c:pt idx="76">
                  <c:v>158.72039812007171</c:v>
                </c:pt>
                <c:pt idx="77">
                  <c:v>168.49162466060105</c:v>
                </c:pt>
                <c:pt idx="78">
                  <c:v>177.76608123391321</c:v>
                </c:pt>
                <c:pt idx="79">
                  <c:v>185.20446682878537</c:v>
                </c:pt>
                <c:pt idx="80">
                  <c:v>188.79885656090528</c:v>
                </c:pt>
                <c:pt idx="81">
                  <c:v>186.28750682850952</c:v>
                </c:pt>
                <c:pt idx="82">
                  <c:v>176.39196687054698</c:v>
                </c:pt>
                <c:pt idx="83">
                  <c:v>160.24126862208558</c:v>
                </c:pt>
                <c:pt idx="84">
                  <c:v>141.52585285603692</c:v>
                </c:pt>
                <c:pt idx="85">
                  <c:v>124.7156846271842</c:v>
                </c:pt>
                <c:pt idx="86">
                  <c:v>112.67744505790159</c:v>
                </c:pt>
                <c:pt idx="87">
                  <c:v>105.70397043638906</c:v>
                </c:pt>
                <c:pt idx="88">
                  <c:v>102.38003422766523</c:v>
                </c:pt>
                <c:pt idx="89">
                  <c:v>101.01904685814233</c:v>
                </c:pt>
                <c:pt idx="90">
                  <c:v>100.47518879602461</c:v>
                </c:pt>
                <c:pt idx="91">
                  <c:v>100.19974242792901</c:v>
                </c:pt>
                <c:pt idx="92">
                  <c:v>99.995223052250807</c:v>
                </c:pt>
                <c:pt idx="93">
                  <c:v>99.806639413396425</c:v>
                </c:pt>
                <c:pt idx="94">
                  <c:v>99.621939681408733</c:v>
                </c:pt>
                <c:pt idx="95">
                  <c:v>99.439039976583217</c:v>
                </c:pt>
                <c:pt idx="96">
                  <c:v>99.257754281557311</c:v>
                </c:pt>
                <c:pt idx="97">
                  <c:v>99.078367970727683</c:v>
                </c:pt>
                <c:pt idx="98">
                  <c:v>98.901603164277404</c:v>
                </c:pt>
                <c:pt idx="99">
                  <c:v>98.728905543078071</c:v>
                </c:pt>
                <c:pt idx="100">
                  <c:v>98.562906115218567</c:v>
                </c:pt>
                <c:pt idx="101">
                  <c:v>98.40802877502928</c:v>
                </c:pt>
                <c:pt idx="102">
                  <c:v>98.271156140313138</c:v>
                </c:pt>
                <c:pt idx="103">
                  <c:v>98.162147887121549</c:v>
                </c:pt>
                <c:pt idx="104">
                  <c:v>98.09386563601241</c:v>
                </c:pt>
                <c:pt idx="105">
                  <c:v>98.081244762312636</c:v>
                </c:pt>
                <c:pt idx="106">
                  <c:v>98.138908803535813</c:v>
                </c:pt>
                <c:pt idx="107">
                  <c:v>98.276835883710746</c:v>
                </c:pt>
                <c:pt idx="108">
                  <c:v>98.493650057350351</c:v>
                </c:pt>
                <c:pt idx="109">
                  <c:v>98.767590284842441</c:v>
                </c:pt>
                <c:pt idx="110">
                  <c:v>99.04729075092898</c:v>
                </c:pt>
                <c:pt idx="111">
                  <c:v>99.249150865665754</c:v>
                </c:pt>
                <c:pt idx="112">
                  <c:v>99.272244014701059</c:v>
                </c:pt>
                <c:pt idx="113">
                  <c:v>99.036468301838738</c:v>
                </c:pt>
                <c:pt idx="114">
                  <c:v>98.529704370498081</c:v>
                </c:pt>
                <c:pt idx="115">
                  <c:v>97.829758698976931</c:v>
                </c:pt>
                <c:pt idx="116">
                  <c:v>97.07513964060503</c:v>
                </c:pt>
                <c:pt idx="117">
                  <c:v>96.398963470365288</c:v>
                </c:pt>
                <c:pt idx="118">
                  <c:v>95.873253224385039</c:v>
                </c:pt>
                <c:pt idx="119">
                  <c:v>95.498929020236886</c:v>
                </c:pt>
                <c:pt idx="120">
                  <c:v>95.234857760473147</c:v>
                </c:pt>
                <c:pt idx="121">
                  <c:v>95.033833453931067</c:v>
                </c:pt>
                <c:pt idx="122">
                  <c:v>94.862340618812013</c:v>
                </c:pt>
                <c:pt idx="123">
                  <c:v>94.702798494593978</c:v>
                </c:pt>
                <c:pt idx="124">
                  <c:v>94.548022100258592</c:v>
                </c:pt>
                <c:pt idx="125">
                  <c:v>94.395726922441384</c:v>
                </c:pt>
                <c:pt idx="126">
                  <c:v>94.24551522621222</c:v>
                </c:pt>
                <c:pt idx="127">
                  <c:v>94.097898068502985</c:v>
                </c:pt>
                <c:pt idx="128">
                  <c:v>93.954594598093195</c:v>
                </c:pt>
                <c:pt idx="129">
                  <c:v>93.819868496979211</c:v>
                </c:pt>
                <c:pt idx="130">
                  <c:v>93.702867267600936</c:v>
                </c:pt>
                <c:pt idx="131">
                  <c:v>93.620295395794074</c:v>
                </c:pt>
                <c:pt idx="132">
                  <c:v>93.597192622242517</c:v>
                </c:pt>
                <c:pt idx="133">
                  <c:v>93.662026547660417</c:v>
                </c:pt>
                <c:pt idx="134">
                  <c:v>93.833098017774702</c:v>
                </c:pt>
                <c:pt idx="135">
                  <c:v>94.098688646162614</c:v>
                </c:pt>
                <c:pt idx="136">
                  <c:v>94.401966722537139</c:v>
                </c:pt>
                <c:pt idx="137">
                  <c:v>94.645999039563733</c:v>
                </c:pt>
                <c:pt idx="138">
                  <c:v>94.725925204717768</c:v>
                </c:pt>
                <c:pt idx="139">
                  <c:v>94.575811001653776</c:v>
                </c:pt>
                <c:pt idx="140">
                  <c:v>94.202144370764103</c:v>
                </c:pt>
                <c:pt idx="141">
                  <c:v>93.680975520442416</c:v>
                </c:pt>
                <c:pt idx="142">
                  <c:v>93.120332354287612</c:v>
                </c:pt>
                <c:pt idx="143">
                  <c:v>92.613065061014197</c:v>
                </c:pt>
                <c:pt idx="144">
                  <c:v>92.207819616584104</c:v>
                </c:pt>
                <c:pt idx="145">
                  <c:v>91.908272595600081</c:v>
                </c:pt>
                <c:pt idx="146">
                  <c:v>91.691082770210187</c:v>
                </c:pt>
                <c:pt idx="147">
                  <c:v>91.526235858828755</c:v>
                </c:pt>
                <c:pt idx="148">
                  <c:v>91.389466396739365</c:v>
                </c:pt>
                <c:pt idx="149">
                  <c:v>91.265646130078736</c:v>
                </c:pt>
                <c:pt idx="150">
                  <c:v>91.14701342058261</c:v>
                </c:pt>
                <c:pt idx="151">
                  <c:v>91.030172278851012</c:v>
                </c:pt>
                <c:pt idx="152">
                  <c:v>90.913807176363733</c:v>
                </c:pt>
                <c:pt idx="153">
                  <c:v>90.79743270455954</c:v>
                </c:pt>
                <c:pt idx="154">
                  <c:v>90.680849870506236</c:v>
                </c:pt>
                <c:pt idx="155">
                  <c:v>90.563950377594139</c:v>
                </c:pt>
                <c:pt idx="156">
                  <c:v>90.446656960176028</c:v>
                </c:pt>
                <c:pt idx="157">
                  <c:v>90.328907601410577</c:v>
                </c:pt>
                <c:pt idx="158">
                  <c:v>90.210651612857419</c:v>
                </c:pt>
                <c:pt idx="159">
                  <c:v>90.091848379463954</c:v>
                </c:pt>
                <c:pt idx="160">
                  <c:v>89.972466560096265</c:v>
                </c:pt>
                <c:pt idx="161">
                  <c:v>89.85248331091104</c:v>
                </c:pt>
                <c:pt idx="162">
                  <c:v>89.731883478975604</c:v>
                </c:pt>
                <c:pt idx="163">
                  <c:v>89.61065878013072</c:v>
                </c:pt>
                <c:pt idx="164">
                  <c:v>89.488806981885006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115.76834578428294</c:v>
                </c:pt>
                <c:pt idx="7">
                  <c:v>115.78007265224008</c:v>
                </c:pt>
                <c:pt idx="8">
                  <c:v>115.79043336861753</c:v>
                </c:pt>
                <c:pt idx="9">
                  <c:v>115.79926184714431</c:v>
                </c:pt>
                <c:pt idx="10">
                  <c:v>115.80637485737478</c:v>
                </c:pt>
                <c:pt idx="11">
                  <c:v>115.81157071009626</c:v>
                </c:pt>
                <c:pt idx="12">
                  <c:v>115.81462793196411</c:v>
                </c:pt>
                <c:pt idx="13">
                  <c:v>115.81530395253746</c:v>
                </c:pt>
                <c:pt idx="14">
                  <c:v>115.81333383270713</c:v>
                </c:pt>
                <c:pt idx="15">
                  <c:v>115.80842907006948</c:v>
                </c:pt>
                <c:pt idx="16">
                  <c:v>115.80027652407895</c:v>
                </c:pt>
                <c:pt idx="17">
                  <c:v>115.78853751170483</c:v>
                </c:pt>
                <c:pt idx="18">
                  <c:v>115.77284713267314</c:v>
                </c:pt>
                <c:pt idx="19">
                  <c:v>115.75281389193313</c:v>
                </c:pt>
                <c:pt idx="20">
                  <c:v>115.72801969539964</c:v>
                </c:pt>
                <c:pt idx="21">
                  <c:v>115.69802030280211</c:v>
                </c:pt>
                <c:pt idx="22">
                  <c:v>115.66234632800258</c:v>
                </c:pt>
                <c:pt idx="23">
                  <c:v>115.62050488166139</c:v>
                </c:pt>
                <c:pt idx="24">
                  <c:v>115.57198195272532</c:v>
                </c:pt>
                <c:pt idx="25">
                  <c:v>115.51624562285775</c:v>
                </c:pt>
                <c:pt idx="26">
                  <c:v>115.45275020050816</c:v>
                </c:pt>
                <c:pt idx="27">
                  <c:v>115.38094134769752</c:v>
                </c:pt>
                <c:pt idx="28">
                  <c:v>115.30026225171603</c:v>
                </c:pt>
                <c:pt idx="29">
                  <c:v>115.21016086493833</c:v>
                </c:pt>
                <c:pt idx="30">
                  <c:v>115.11009819835259</c:v>
                </c:pt>
                <c:pt idx="31">
                  <c:v>114.9995576082155</c:v>
                </c:pt>
                <c:pt idx="32">
                  <c:v>114.87805496121979</c:v>
                </c:pt>
                <c:pt idx="33">
                  <c:v>114.74514950332622</c:v>
                </c:pt>
                <c:pt idx="34">
                  <c:v>114.60045519358017</c:v>
                </c:pt>
                <c:pt idx="35">
                  <c:v>114.44365220045377</c:v>
                </c:pt>
                <c:pt idx="36">
                  <c:v>114.2744981991279</c:v>
                </c:pt>
                <c:pt idx="37">
                  <c:v>114.09283905897468</c:v>
                </c:pt>
                <c:pt idx="38">
                  <c:v>113.8986184769855</c:v>
                </c:pt>
                <c:pt idx="39">
                  <c:v>113.69188610047055</c:v>
                </c:pt>
                <c:pt idx="40">
                  <c:v>113.47280369565364</c:v>
                </c:pt>
                <c:pt idx="41">
                  <c:v>113.24164896086756</c:v>
                </c:pt>
                <c:pt idx="42">
                  <c:v>112.9988166548129</c:v>
                </c:pt>
                <c:pt idx="43">
                  <c:v>112.74481681000231</c:v>
                </c:pt>
                <c:pt idx="44">
                  <c:v>112.48026992444188</c:v>
                </c:pt>
                <c:pt idx="45">
                  <c:v>112.20589916344393</c:v>
                </c:pt>
                <c:pt idx="46">
                  <c:v>111.92251974869198</c:v>
                </c:pt>
                <c:pt idx="47">
                  <c:v>111.63102585244896</c:v>
                </c:pt>
                <c:pt idx="48">
                  <c:v>111.33237544010636</c:v>
                </c:pt>
                <c:pt idx="49">
                  <c:v>111.02757360416727</c:v>
                </c:pt>
                <c:pt idx="50">
                  <c:v>110.71765499948211</c:v>
                </c:pt>
                <c:pt idx="51">
                  <c:v>110.40366601842885</c:v>
                </c:pt>
                <c:pt idx="52">
                  <c:v>110.0866473346052</c:v>
                </c:pt>
                <c:pt idx="53">
                  <c:v>109.76761739689368</c:v>
                </c:pt>
                <c:pt idx="54">
                  <c:v>109.4475573780032</c:v>
                </c:pt>
                <c:pt idx="55">
                  <c:v>109.12739798063423</c:v>
                </c:pt>
                <c:pt idx="56">
                  <c:v>108.80800838942298</c:v>
                </c:pt>
                <c:pt idx="57">
                  <c:v>108.49018753719088</c:v>
                </c:pt>
                <c:pt idx="58">
                  <c:v>108.17465773843789</c:v>
                </c:pt>
                <c:pt idx="59">
                  <c:v>107.86206063866847</c:v>
                </c:pt>
                <c:pt idx="60">
                  <c:v>107.5529553402785</c:v>
                </c:pt>
                <c:pt idx="61">
                  <c:v>107.2478184974956</c:v>
                </c:pt>
                <c:pt idx="62">
                  <c:v>106.94704612535338</c:v>
                </c:pt>
                <c:pt idx="63">
                  <c:v>106.65095684024844</c:v>
                </c:pt>
                <c:pt idx="64">
                  <c:v>106.35979624029166</c:v>
                </c:pt>
                <c:pt idx="65">
                  <c:v>106.0737421395512</c:v>
                </c:pt>
                <c:pt idx="66">
                  <c:v>105.79291038806622</c:v>
                </c:pt>
                <c:pt idx="67">
                  <c:v>105.51736103578475</c:v>
                </c:pt>
                <c:pt idx="68">
                  <c:v>105.24710463014543</c:v>
                </c:pt>
                <c:pt idx="69">
                  <c:v>104.98210847108913</c:v>
                </c:pt>
                <c:pt idx="70">
                  <c:v>104.72230268156267</c:v>
                </c:pt>
                <c:pt idx="71">
                  <c:v>104.467585984322</c:v>
                </c:pt>
                <c:pt idx="72">
                  <c:v>104.21783110583506</c:v>
                </c:pt>
                <c:pt idx="73">
                  <c:v>103.97288975456966</c:v>
                </c:pt>
                <c:pt idx="74">
                  <c:v>103.73259714356298</c:v>
                </c:pt>
                <c:pt idx="75">
                  <c:v>103.49677604584478</c:v>
                </c:pt>
                <c:pt idx="76">
                  <c:v>103.26524038618547</c:v>
                </c:pt>
                <c:pt idx="77">
                  <c:v>103.0377983840736</c:v>
                </c:pt>
                <c:pt idx="78">
                  <c:v>102.81425527119303</c:v>
                </c:pt>
                <c:pt idx="79">
                  <c:v>102.59441561240588</c:v>
                </c:pt>
                <c:pt idx="80">
                  <c:v>102.37808526279554</c:v>
                </c:pt>
                <c:pt idx="81">
                  <c:v>102.16507299510523</c:v>
                </c:pt>
                <c:pt idx="82">
                  <c:v>101.95519183230451</c:v>
                </c:pt>
                <c:pt idx="83">
                  <c:v>101.74826011936682</c:v>
                </c:pt>
                <c:pt idx="84">
                  <c:v>101.5441023669332</c:v>
                </c:pt>
                <c:pt idx="85">
                  <c:v>101.34254989761118</c:v>
                </c:pt>
                <c:pt idx="86">
                  <c:v>101.14344132340575</c:v>
                </c:pt>
                <c:pt idx="87">
                  <c:v>100.94662288035668</c:v>
                </c:pt>
                <c:pt idx="88">
                  <c:v>100.75194864397727</c:v>
                </c:pt>
                <c:pt idx="89">
                  <c:v>100.5592806466441</c:v>
                </c:pt>
                <c:pt idx="90">
                  <c:v>100.36848891573403</c:v>
                </c:pt>
                <c:pt idx="91">
                  <c:v>100.17945144908553</c:v>
                </c:pt>
                <c:pt idx="92">
                  <c:v>99.992054142301811</c:v>
                </c:pt>
                <c:pt idx="93">
                  <c:v>99.806190680524566</c:v>
                </c:pt>
                <c:pt idx="94">
                  <c:v>99.621762405589166</c:v>
                </c:pt>
                <c:pt idx="95">
                  <c:v>99.43867816792455</c:v>
                </c:pt>
                <c:pt idx="96">
                  <c:v>99.256854171167703</c:v>
                </c:pt>
                <c:pt idx="97">
                  <c:v>99.076213816211947</c:v>
                </c:pt>
                <c:pt idx="98">
                  <c:v>98.896687550283062</c:v>
                </c:pt>
                <c:pt idx="99">
                  <c:v>98.71821272561489</c:v>
                </c:pt>
                <c:pt idx="100">
                  <c:v>98.540733471360952</c:v>
                </c:pt>
                <c:pt idx="101">
                  <c:v>98.364200581504122</c:v>
                </c:pt>
                <c:pt idx="102">
                  <c:v>98.188571420693819</c:v>
                </c:pt>
                <c:pt idx="103">
                  <c:v>98.013809849127526</c:v>
                </c:pt>
                <c:pt idx="104">
                  <c:v>97.839886166775344</c:v>
                </c:pt>
                <c:pt idx="105">
                  <c:v>97.666777076407072</c:v>
                </c:pt>
                <c:pt idx="106">
                  <c:v>97.494465663995683</c:v>
                </c:pt>
                <c:pt idx="107">
                  <c:v>97.322941394122495</c:v>
                </c:pt>
                <c:pt idx="108">
                  <c:v>97.152200116984844</c:v>
                </c:pt>
                <c:pt idx="109">
                  <c:v>96.982244082490084</c:v>
                </c:pt>
                <c:pt idx="110">
                  <c:v>96.81308195570891</c:v>
                </c:pt>
                <c:pt idx="111">
                  <c:v>96.644728826656703</c:v>
                </c:pt>
                <c:pt idx="112">
                  <c:v>96.47720620598399</c:v>
                </c:pt>
                <c:pt idx="113">
                  <c:v>96.310541996715202</c:v>
                </c:pt>
                <c:pt idx="114">
                  <c:v>96.144770430714175</c:v>
                </c:pt>
                <c:pt idx="115">
                  <c:v>95.979931957139343</c:v>
                </c:pt>
                <c:pt idx="116">
                  <c:v>95.816073068858572</c:v>
                </c:pt>
                <c:pt idx="117">
                  <c:v>95.653246051729255</c:v>
                </c:pt>
                <c:pt idx="118">
                  <c:v>95.491508640941902</c:v>
                </c:pt>
                <c:pt idx="119">
                  <c:v>95.33092356842532</c:v>
                </c:pt>
                <c:pt idx="120">
                  <c:v>95.171557985788809</c:v>
                </c:pt>
                <c:pt idx="121">
                  <c:v>95.013482748612958</c:v>
                </c:pt>
                <c:pt idx="122">
                  <c:v>94.856771550271333</c:v>
                </c:pt>
                <c:pt idx="123">
                  <c:v>94.701499897033983</c:v>
                </c:pt>
                <c:pt idx="124">
                  <c:v>94.547743921085257</c:v>
                </c:pt>
                <c:pt idx="125">
                  <c:v>94.395579034334773</c:v>
                </c:pt>
                <c:pt idx="126">
                  <c:v>94.245078433468208</c:v>
                </c:pt>
                <c:pt idx="127">
                  <c:v>94.096311475401649</c:v>
                </c:pt>
                <c:pt idx="128">
                  <c:v>93.9493419518585</c:v>
                </c:pt>
                <c:pt idx="129">
                  <c:v>93.804226301705427</c:v>
                </c:pt>
                <c:pt idx="130">
                  <c:v>93.66101180933498</c:v>
                </c:pt>
                <c:pt idx="131">
                  <c:v>93.519734846006628</c:v>
                </c:pt>
                <c:pt idx="132">
                  <c:v>93.380419217811109</c:v>
                </c:pt>
                <c:pt idx="133">
                  <c:v>93.243074687945537</c:v>
                </c:pt>
                <c:pt idx="134">
                  <c:v>93.107695741506063</c:v>
                </c:pt>
                <c:pt idx="135">
                  <c:v>92.974260657423883</c:v>
                </c:pt>
                <c:pt idx="136">
                  <c:v>92.842730944184439</c:v>
                </c:pt>
                <c:pt idx="137">
                  <c:v>92.713051183637702</c:v>
                </c:pt>
                <c:pt idx="138">
                  <c:v>92.585149311011264</c:v>
                </c:pt>
                <c:pt idx="139">
                  <c:v>92.45893734007231</c:v>
                </c:pt>
                <c:pt idx="140">
                  <c:v>92.334312521513851</c:v>
                </c:pt>
                <c:pt idx="141">
                  <c:v>92.211158901573853</c:v>
                </c:pt>
                <c:pt idx="142">
                  <c:v>92.08934922824983</c:v>
                </c:pt>
                <c:pt idx="143">
                  <c:v>91.968747135779296</c:v>
                </c:pt>
                <c:pt idx="144">
                  <c:v>91.849209525604522</c:v>
                </c:pt>
                <c:pt idx="145">
                  <c:v>91.730589054722699</c:v>
                </c:pt>
                <c:pt idx="146">
                  <c:v>91.612736640542579</c:v>
                </c:pt>
                <c:pt idx="147">
                  <c:v>91.495503895020377</c:v>
                </c:pt>
                <c:pt idx="148">
                  <c:v>91.378745409345825</c:v>
                </c:pt>
                <c:pt idx="149">
                  <c:v>91.262320822825245</c:v>
                </c:pt>
                <c:pt idx="150">
                  <c:v>91.14609662465088</c:v>
                </c:pt>
                <c:pt idx="151">
                  <c:v>91.029947653635929</c:v>
                </c:pt>
                <c:pt idx="152">
                  <c:v>90.913758277465689</c:v>
                </c:pt>
                <c:pt idx="153">
                  <c:v>90.797423248457363</c:v>
                </c:pt>
                <c:pt idx="154">
                  <c:v>90.680848246368839</c:v>
                </c:pt>
                <c:pt idx="155">
                  <c:v>90.563950129873348</c:v>
                </c:pt>
                <c:pt idx="156">
                  <c:v>90.446656926627867</c:v>
                </c:pt>
                <c:pt idx="157">
                  <c:v>90.328907597377054</c:v>
                </c:pt>
                <c:pt idx="158">
                  <c:v>90.210651612426929</c:v>
                </c:pt>
                <c:pt idx="159">
                  <c:v>90.091848379423169</c:v>
                </c:pt>
                <c:pt idx="160">
                  <c:v>89.97246656009284</c:v>
                </c:pt>
                <c:pt idx="161">
                  <c:v>89.852483310910785</c:v>
                </c:pt>
                <c:pt idx="162">
                  <c:v>89.73188347897559</c:v>
                </c:pt>
                <c:pt idx="163">
                  <c:v>89.61065878013072</c:v>
                </c:pt>
                <c:pt idx="164">
                  <c:v>89.488806981885006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118.34</c:v>
                </c:pt>
                <c:pt idx="1">
                  <c:v>118.264</c:v>
                </c:pt>
                <c:pt idx="2">
                  <c:v>117.717</c:v>
                </c:pt>
                <c:pt idx="3">
                  <c:v>118.17</c:v>
                </c:pt>
                <c:pt idx="4">
                  <c:v>117.887</c:v>
                </c:pt>
                <c:pt idx="5">
                  <c:v>117</c:v>
                </c:pt>
                <c:pt idx="6">
                  <c:v>117</c:v>
                </c:pt>
                <c:pt idx="7">
                  <c:v>117.453</c:v>
                </c:pt>
                <c:pt idx="8">
                  <c:v>116.113</c:v>
                </c:pt>
                <c:pt idx="9">
                  <c:v>116.642</c:v>
                </c:pt>
                <c:pt idx="10">
                  <c:v>115.849</c:v>
                </c:pt>
                <c:pt idx="11">
                  <c:v>115.18899999999999</c:v>
                </c:pt>
                <c:pt idx="12">
                  <c:v>115.358</c:v>
                </c:pt>
                <c:pt idx="13">
                  <c:v>115.679</c:v>
                </c:pt>
                <c:pt idx="14">
                  <c:v>114.623</c:v>
                </c:pt>
                <c:pt idx="15">
                  <c:v>115</c:v>
                </c:pt>
                <c:pt idx="16">
                  <c:v>114.642</c:v>
                </c:pt>
                <c:pt idx="17">
                  <c:v>113.66</c:v>
                </c:pt>
                <c:pt idx="18">
                  <c:v>114.18899999999999</c:v>
                </c:pt>
                <c:pt idx="19">
                  <c:v>114.679</c:v>
                </c:pt>
                <c:pt idx="20">
                  <c:v>114.849</c:v>
                </c:pt>
                <c:pt idx="21">
                  <c:v>113.377</c:v>
                </c:pt>
                <c:pt idx="22">
                  <c:v>114.30200000000001</c:v>
                </c:pt>
                <c:pt idx="23">
                  <c:v>112.86799999999999</c:v>
                </c:pt>
                <c:pt idx="24">
                  <c:v>114.208</c:v>
                </c:pt>
                <c:pt idx="25">
                  <c:v>113.792</c:v>
                </c:pt>
                <c:pt idx="26">
                  <c:v>113.41500000000001</c:v>
                </c:pt>
                <c:pt idx="27">
                  <c:v>113.377</c:v>
                </c:pt>
                <c:pt idx="28">
                  <c:v>112.98099999999999</c:v>
                </c:pt>
                <c:pt idx="29">
                  <c:v>112.887</c:v>
                </c:pt>
                <c:pt idx="30">
                  <c:v>113.377</c:v>
                </c:pt>
                <c:pt idx="31">
                  <c:v>113.113</c:v>
                </c:pt>
                <c:pt idx="32">
                  <c:v>114</c:v>
                </c:pt>
                <c:pt idx="33">
                  <c:v>113</c:v>
                </c:pt>
                <c:pt idx="34">
                  <c:v>113.396</c:v>
                </c:pt>
                <c:pt idx="35">
                  <c:v>114.887</c:v>
                </c:pt>
                <c:pt idx="36">
                  <c:v>114.58499999999999</c:v>
                </c:pt>
                <c:pt idx="37">
                  <c:v>113.774</c:v>
                </c:pt>
                <c:pt idx="38">
                  <c:v>114.66</c:v>
                </c:pt>
                <c:pt idx="39">
                  <c:v>114.98099999999999</c:v>
                </c:pt>
                <c:pt idx="40">
                  <c:v>115.849</c:v>
                </c:pt>
                <c:pt idx="41">
                  <c:v>115.69799999999999</c:v>
                </c:pt>
                <c:pt idx="42">
                  <c:v>116.245</c:v>
                </c:pt>
                <c:pt idx="43">
                  <c:v>116.52800000000001</c:v>
                </c:pt>
                <c:pt idx="44">
                  <c:v>116.887</c:v>
                </c:pt>
                <c:pt idx="45">
                  <c:v>118.30200000000001</c:v>
                </c:pt>
                <c:pt idx="46">
                  <c:v>119.41500000000001</c:v>
                </c:pt>
                <c:pt idx="47">
                  <c:v>120.377</c:v>
                </c:pt>
                <c:pt idx="48">
                  <c:v>121.642</c:v>
                </c:pt>
                <c:pt idx="49">
                  <c:v>124.41500000000001</c:v>
                </c:pt>
                <c:pt idx="50">
                  <c:v>129.321</c:v>
                </c:pt>
                <c:pt idx="51">
                  <c:v>137.113</c:v>
                </c:pt>
                <c:pt idx="52">
                  <c:v>149.98099999999999</c:v>
                </c:pt>
                <c:pt idx="53">
                  <c:v>166.05699999999999</c:v>
                </c:pt>
                <c:pt idx="54">
                  <c:v>183.62299999999999</c:v>
                </c:pt>
                <c:pt idx="55">
                  <c:v>200</c:v>
                </c:pt>
                <c:pt idx="56">
                  <c:v>212.73599999999999</c:v>
                </c:pt>
                <c:pt idx="57">
                  <c:v>220.90600000000001</c:v>
                </c:pt>
                <c:pt idx="58">
                  <c:v>226.226</c:v>
                </c:pt>
                <c:pt idx="59">
                  <c:v>227.245</c:v>
                </c:pt>
                <c:pt idx="60">
                  <c:v>225.566</c:v>
                </c:pt>
                <c:pt idx="61">
                  <c:v>218.50899999999999</c:v>
                </c:pt>
                <c:pt idx="62">
                  <c:v>204.69800000000001</c:v>
                </c:pt>
                <c:pt idx="63">
                  <c:v>179.39599999999999</c:v>
                </c:pt>
                <c:pt idx="64">
                  <c:v>141.07499999999999</c:v>
                </c:pt>
                <c:pt idx="65">
                  <c:v>115.245</c:v>
                </c:pt>
                <c:pt idx="66">
                  <c:v>109.925</c:v>
                </c:pt>
                <c:pt idx="67">
                  <c:v>110.075</c:v>
                </c:pt>
                <c:pt idx="68">
                  <c:v>110.226</c:v>
                </c:pt>
                <c:pt idx="69">
                  <c:v>111.69799999999999</c:v>
                </c:pt>
                <c:pt idx="70">
                  <c:v>116.17</c:v>
                </c:pt>
                <c:pt idx="71">
                  <c:v>122.113</c:v>
                </c:pt>
                <c:pt idx="72">
                  <c:v>131.90600000000001</c:v>
                </c:pt>
                <c:pt idx="73">
                  <c:v>144.09399999999999</c:v>
                </c:pt>
                <c:pt idx="74">
                  <c:v>155.755</c:v>
                </c:pt>
                <c:pt idx="75">
                  <c:v>165.84899999999999</c:v>
                </c:pt>
                <c:pt idx="76">
                  <c:v>174.98099999999999</c:v>
                </c:pt>
                <c:pt idx="77">
                  <c:v>181.358</c:v>
                </c:pt>
                <c:pt idx="78">
                  <c:v>185.01900000000001</c:v>
                </c:pt>
                <c:pt idx="79">
                  <c:v>186.30199999999999</c:v>
                </c:pt>
                <c:pt idx="80">
                  <c:v>183.17</c:v>
                </c:pt>
                <c:pt idx="81">
                  <c:v>173.679</c:v>
                </c:pt>
                <c:pt idx="82">
                  <c:v>153.84899999999999</c:v>
                </c:pt>
                <c:pt idx="83">
                  <c:v>126.679</c:v>
                </c:pt>
                <c:pt idx="84">
                  <c:v>106.774</c:v>
                </c:pt>
                <c:pt idx="85">
                  <c:v>101.925</c:v>
                </c:pt>
                <c:pt idx="86">
                  <c:v>101.075</c:v>
                </c:pt>
                <c:pt idx="87">
                  <c:v>100.736</c:v>
                </c:pt>
                <c:pt idx="88">
                  <c:v>100.792</c:v>
                </c:pt>
                <c:pt idx="89">
                  <c:v>101.13200000000001</c:v>
                </c:pt>
                <c:pt idx="90">
                  <c:v>101</c:v>
                </c:pt>
                <c:pt idx="91">
                  <c:v>101.13200000000001</c:v>
                </c:pt>
                <c:pt idx="92">
                  <c:v>100.358</c:v>
                </c:pt>
                <c:pt idx="93">
                  <c:v>99.754999999999995</c:v>
                </c:pt>
                <c:pt idx="94">
                  <c:v>100.075</c:v>
                </c:pt>
                <c:pt idx="95">
                  <c:v>99.358000000000004</c:v>
                </c:pt>
                <c:pt idx="96">
                  <c:v>100</c:v>
                </c:pt>
                <c:pt idx="97">
                  <c:v>99.849000000000004</c:v>
                </c:pt>
                <c:pt idx="98">
                  <c:v>99.623000000000005</c:v>
                </c:pt>
                <c:pt idx="99">
                  <c:v>99.792000000000002</c:v>
                </c:pt>
                <c:pt idx="100">
                  <c:v>99.019000000000005</c:v>
                </c:pt>
                <c:pt idx="101">
                  <c:v>98.113</c:v>
                </c:pt>
                <c:pt idx="102">
                  <c:v>99.245000000000005</c:v>
                </c:pt>
                <c:pt idx="103">
                  <c:v>98.34</c:v>
                </c:pt>
                <c:pt idx="104">
                  <c:v>98.811000000000007</c:v>
                </c:pt>
                <c:pt idx="105">
                  <c:v>98.509</c:v>
                </c:pt>
                <c:pt idx="106">
                  <c:v>97.887</c:v>
                </c:pt>
                <c:pt idx="107">
                  <c:v>98.754999999999995</c:v>
                </c:pt>
                <c:pt idx="108">
                  <c:v>101.113</c:v>
                </c:pt>
                <c:pt idx="109">
                  <c:v>101.377</c:v>
                </c:pt>
                <c:pt idx="110">
                  <c:v>101.396</c:v>
                </c:pt>
                <c:pt idx="111">
                  <c:v>102.434</c:v>
                </c:pt>
                <c:pt idx="112">
                  <c:v>100.98099999999999</c:v>
                </c:pt>
                <c:pt idx="113">
                  <c:v>100.34</c:v>
                </c:pt>
                <c:pt idx="114">
                  <c:v>98.754999999999995</c:v>
                </c:pt>
                <c:pt idx="115">
                  <c:v>96.716999999999999</c:v>
                </c:pt>
                <c:pt idx="116">
                  <c:v>95.83</c:v>
                </c:pt>
                <c:pt idx="117">
                  <c:v>96.132000000000005</c:v>
                </c:pt>
                <c:pt idx="118">
                  <c:v>95.132000000000005</c:v>
                </c:pt>
                <c:pt idx="119">
                  <c:v>95.150999999999996</c:v>
                </c:pt>
                <c:pt idx="120">
                  <c:v>95.66</c:v>
                </c:pt>
                <c:pt idx="121">
                  <c:v>95.716999999999999</c:v>
                </c:pt>
                <c:pt idx="122">
                  <c:v>95.34</c:v>
                </c:pt>
                <c:pt idx="123">
                  <c:v>94.641999999999996</c:v>
                </c:pt>
                <c:pt idx="124">
                  <c:v>95.887</c:v>
                </c:pt>
                <c:pt idx="125">
                  <c:v>94.132000000000005</c:v>
                </c:pt>
                <c:pt idx="126">
                  <c:v>94.980999999999995</c:v>
                </c:pt>
                <c:pt idx="127">
                  <c:v>95.093999999999994</c:v>
                </c:pt>
                <c:pt idx="128">
                  <c:v>93.942999999999998</c:v>
                </c:pt>
                <c:pt idx="129">
                  <c:v>94.980999999999995</c:v>
                </c:pt>
                <c:pt idx="130">
                  <c:v>94.509</c:v>
                </c:pt>
                <c:pt idx="131">
                  <c:v>94.83</c:v>
                </c:pt>
                <c:pt idx="132">
                  <c:v>95.188999999999993</c:v>
                </c:pt>
                <c:pt idx="133">
                  <c:v>95.17</c:v>
                </c:pt>
                <c:pt idx="134">
                  <c:v>95.83</c:v>
                </c:pt>
                <c:pt idx="135">
                  <c:v>95.491</c:v>
                </c:pt>
                <c:pt idx="136">
                  <c:v>96.34</c:v>
                </c:pt>
                <c:pt idx="137">
                  <c:v>96.528000000000006</c:v>
                </c:pt>
                <c:pt idx="138">
                  <c:v>96.225999999999999</c:v>
                </c:pt>
                <c:pt idx="139">
                  <c:v>95.906000000000006</c:v>
                </c:pt>
                <c:pt idx="140">
                  <c:v>94.057000000000002</c:v>
                </c:pt>
                <c:pt idx="141">
                  <c:v>92.603999999999999</c:v>
                </c:pt>
                <c:pt idx="142">
                  <c:v>93.225999999999999</c:v>
                </c:pt>
                <c:pt idx="143">
                  <c:v>92.716999999999999</c:v>
                </c:pt>
                <c:pt idx="144">
                  <c:v>91.679000000000002</c:v>
                </c:pt>
                <c:pt idx="145">
                  <c:v>92.528000000000006</c:v>
                </c:pt>
                <c:pt idx="146">
                  <c:v>92.471999999999994</c:v>
                </c:pt>
                <c:pt idx="147">
                  <c:v>92.17</c:v>
                </c:pt>
                <c:pt idx="148">
                  <c:v>91.716999999999999</c:v>
                </c:pt>
                <c:pt idx="149">
                  <c:v>91.603999999999999</c:v>
                </c:pt>
                <c:pt idx="150">
                  <c:v>91.491</c:v>
                </c:pt>
                <c:pt idx="151">
                  <c:v>91.415000000000006</c:v>
                </c:pt>
                <c:pt idx="152">
                  <c:v>90.433999999999997</c:v>
                </c:pt>
                <c:pt idx="153">
                  <c:v>91.17</c:v>
                </c:pt>
                <c:pt idx="154">
                  <c:v>91.188999999999993</c:v>
                </c:pt>
                <c:pt idx="155">
                  <c:v>91.17</c:v>
                </c:pt>
                <c:pt idx="156">
                  <c:v>91.471999999999994</c:v>
                </c:pt>
                <c:pt idx="157">
                  <c:v>91.34</c:v>
                </c:pt>
                <c:pt idx="158">
                  <c:v>91.093999999999994</c:v>
                </c:pt>
                <c:pt idx="159">
                  <c:v>91.528000000000006</c:v>
                </c:pt>
                <c:pt idx="160">
                  <c:v>90.679000000000002</c:v>
                </c:pt>
                <c:pt idx="161">
                  <c:v>90.528000000000006</c:v>
                </c:pt>
                <c:pt idx="162">
                  <c:v>89.641999999999996</c:v>
                </c:pt>
                <c:pt idx="163">
                  <c:v>89.811000000000007</c:v>
                </c:pt>
                <c:pt idx="164">
                  <c:v>90.509</c:v>
                </c:pt>
                <c:pt idx="165">
                  <c:v>90.849000000000004</c:v>
                </c:pt>
                <c:pt idx="166">
                  <c:v>90.453000000000003</c:v>
                </c:pt>
                <c:pt idx="167">
                  <c:v>89.641999999999996</c:v>
                </c:pt>
                <c:pt idx="168">
                  <c:v>89.415000000000006</c:v>
                </c:pt>
                <c:pt idx="169">
                  <c:v>90.358000000000004</c:v>
                </c:pt>
                <c:pt idx="170">
                  <c:v>90.528000000000006</c:v>
                </c:pt>
                <c:pt idx="171">
                  <c:v>89.207999999999998</c:v>
                </c:pt>
                <c:pt idx="172">
                  <c:v>89.603999999999999</c:v>
                </c:pt>
                <c:pt idx="173">
                  <c:v>89.396000000000001</c:v>
                </c:pt>
                <c:pt idx="174">
                  <c:v>88.887</c:v>
                </c:pt>
                <c:pt idx="175">
                  <c:v>88.566000000000003</c:v>
                </c:pt>
                <c:pt idx="176">
                  <c:v>89.188999999999993</c:v>
                </c:pt>
                <c:pt idx="177">
                  <c:v>89.320999999999998</c:v>
                </c:pt>
                <c:pt idx="178">
                  <c:v>89.150999999999996</c:v>
                </c:pt>
                <c:pt idx="179">
                  <c:v>88.716999999999999</c:v>
                </c:pt>
                <c:pt idx="180">
                  <c:v>88.679000000000002</c:v>
                </c:pt>
                <c:pt idx="181">
                  <c:v>88.924999999999997</c:v>
                </c:pt>
                <c:pt idx="182">
                  <c:v>88.603999999999999</c:v>
                </c:pt>
                <c:pt idx="183">
                  <c:v>88.225999999999999</c:v>
                </c:pt>
                <c:pt idx="184">
                  <c:v>88.792000000000002</c:v>
                </c:pt>
                <c:pt idx="185">
                  <c:v>88.453000000000003</c:v>
                </c:pt>
                <c:pt idx="186">
                  <c:v>88.66</c:v>
                </c:pt>
                <c:pt idx="187">
                  <c:v>88.302000000000007</c:v>
                </c:pt>
                <c:pt idx="188">
                  <c:v>88.188999999999993</c:v>
                </c:pt>
                <c:pt idx="189">
                  <c:v>87.453000000000003</c:v>
                </c:pt>
                <c:pt idx="190">
                  <c:v>87.528000000000006</c:v>
                </c:pt>
                <c:pt idx="191">
                  <c:v>88.433999999999997</c:v>
                </c:pt>
                <c:pt idx="192">
                  <c:v>87.415000000000006</c:v>
                </c:pt>
                <c:pt idx="193">
                  <c:v>87.320999999999998</c:v>
                </c:pt>
                <c:pt idx="194">
                  <c:v>87.509</c:v>
                </c:pt>
                <c:pt idx="195">
                  <c:v>87.509</c:v>
                </c:pt>
                <c:pt idx="196">
                  <c:v>87.792000000000002</c:v>
                </c:pt>
                <c:pt idx="197">
                  <c:v>86.358000000000004</c:v>
                </c:pt>
                <c:pt idx="198">
                  <c:v>87.924999999999997</c:v>
                </c:pt>
                <c:pt idx="199">
                  <c:v>87.376999999999995</c:v>
                </c:pt>
                <c:pt idx="200">
                  <c:v>86.736000000000004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113.81190864692162</c:v>
                </c:pt>
                <c:pt idx="12">
                  <c:v>113.84395372887596</c:v>
                </c:pt>
                <c:pt idx="13">
                  <c:v>113.87436015595767</c:v>
                </c:pt>
                <c:pt idx="14">
                  <c:v>113.9029171503533</c:v>
                </c:pt>
                <c:pt idx="15">
                  <c:v>113.92939258421619</c:v>
                </c:pt>
                <c:pt idx="16">
                  <c:v>113.95353163683869</c:v>
                </c:pt>
                <c:pt idx="17">
                  <c:v>113.97505553317463</c:v>
                </c:pt>
                <c:pt idx="18">
                  <c:v>113.9936604105291</c:v>
                </c:pt>
                <c:pt idx="19">
                  <c:v>114.00901636958938</c:v>
                </c:pt>
                <c:pt idx="20">
                  <c:v>114.02076677705881</c:v>
                </c:pt>
                <c:pt idx="21">
                  <c:v>114.0285279014069</c:v>
                </c:pt>
                <c:pt idx="22">
                  <c:v>114.0318889839846</c:v>
                </c:pt>
                <c:pt idx="23">
                  <c:v>114.03041288223757</c:v>
                </c:pt>
                <c:pt idx="24">
                  <c:v>114.02363748499197</c:v>
                </c:pt>
                <c:pt idx="25">
                  <c:v>114.01107822134456</c:v>
                </c:pt>
                <c:pt idx="26">
                  <c:v>113.99223222011291</c:v>
                </c:pt>
                <c:pt idx="27">
                  <c:v>113.96658512571457</c:v>
                </c:pt>
                <c:pt idx="28">
                  <c:v>113.93362240889267</c:v>
                </c:pt>
                <c:pt idx="29">
                  <c:v>113.89284850252221</c:v>
                </c:pt>
                <c:pt idx="30">
                  <c:v>113.84381966440316</c:v>
                </c:pt>
                <c:pt idx="31">
                  <c:v>113.78620071819631</c:v>
                </c:pt>
                <c:pt idx="32">
                  <c:v>113.71986252572346</c:v>
                </c:pt>
                <c:pt idx="33">
                  <c:v>113.64504707896982</c:v>
                </c:pt>
                <c:pt idx="34">
                  <c:v>113.56264124978694</c:v>
                </c:pt>
                <c:pt idx="35">
                  <c:v>113.47461878049572</c:v>
                </c:pt>
                <c:pt idx="36">
                  <c:v>113.38473216781884</c:v>
                </c:pt>
                <c:pt idx="37">
                  <c:v>113.29955876432709</c:v>
                </c:pt>
                <c:pt idx="38">
                  <c:v>113.23002270288397</c:v>
                </c:pt>
                <c:pt idx="39">
                  <c:v>113.19351623114481</c:v>
                </c:pt>
                <c:pt idx="40">
                  <c:v>113.21671674668546</c:v>
                </c:pt>
                <c:pt idx="41">
                  <c:v>113.33912243224711</c:v>
                </c:pt>
                <c:pt idx="42">
                  <c:v>113.61719357142101</c:v>
                </c:pt>
                <c:pt idx="43">
                  <c:v>114.12877835109553</c:v>
                </c:pt>
                <c:pt idx="44">
                  <c:v>114.97722552253299</c:v>
                </c:pt>
                <c:pt idx="45">
                  <c:v>116.29426905913485</c:v>
                </c:pt>
                <c:pt idx="46">
                  <c:v>118.24046900647257</c:v>
                </c:pt>
                <c:pt idx="47">
                  <c:v>121.00179557816914</c:v>
                </c:pt>
                <c:pt idx="48">
                  <c:v>124.78095884347826</c:v>
                </c:pt>
                <c:pt idx="49">
                  <c:v>129.7824220606999</c:v>
                </c:pt>
                <c:pt idx="50">
                  <c:v>136.19076677417698</c:v>
                </c:pt>
                <c:pt idx="51">
                  <c:v>144.14320178908272</c:v>
                </c:pt>
                <c:pt idx="52">
                  <c:v>153.69840227806085</c:v>
                </c:pt>
                <c:pt idx="53">
                  <c:v>164.8051443535482</c:v>
                </c:pt>
                <c:pt idx="54">
                  <c:v>177.27404122983236</c:v>
                </c:pt>
                <c:pt idx="55">
                  <c:v>190.74944344829279</c:v>
                </c:pt>
                <c:pt idx="56">
                  <c:v>204.65507552666045</c:v>
                </c:pt>
                <c:pt idx="57">
                  <c:v>218.04086967678509</c:v>
                </c:pt>
                <c:pt idx="58">
                  <c:v>229.25294098134148</c:v>
                </c:pt>
                <c:pt idx="59">
                  <c:v>235.57340501368296</c:v>
                </c:pt>
                <c:pt idx="60">
                  <c:v>233.49269499892529</c:v>
                </c:pt>
                <c:pt idx="61">
                  <c:v>220.40233011752065</c:v>
                </c:pt>
                <c:pt idx="62">
                  <c:v>197.17016052724645</c:v>
                </c:pt>
                <c:pt idx="63">
                  <c:v>169.1228606548689</c:v>
                </c:pt>
                <c:pt idx="64">
                  <c:v>143.55757872036969</c:v>
                </c:pt>
                <c:pt idx="65">
                  <c:v>125.5631625381484</c:v>
                </c:pt>
                <c:pt idx="66">
                  <c:v>115.96985919088742</c:v>
                </c:pt>
                <c:pt idx="67">
                  <c:v>112.66648169425576</c:v>
                </c:pt>
                <c:pt idx="68">
                  <c:v>113.09489963048124</c:v>
                </c:pt>
                <c:pt idx="69">
                  <c:v>115.64541399637567</c:v>
                </c:pt>
                <c:pt idx="70">
                  <c:v>119.69677498012366</c:v>
                </c:pt>
                <c:pt idx="71">
                  <c:v>125.14889273799679</c:v>
                </c:pt>
                <c:pt idx="72">
                  <c:v>132.0435036750153</c:v>
                </c:pt>
                <c:pt idx="73">
                  <c:v>140.37300468652313</c:v>
                </c:pt>
                <c:pt idx="74">
                  <c:v>149.99571446723525</c:v>
                </c:pt>
                <c:pt idx="75">
                  <c:v>160.58742503592163</c:v>
                </c:pt>
                <c:pt idx="76">
                  <c:v>171.57085882809073</c:v>
                </c:pt>
                <c:pt idx="77">
                  <c:v>181.91773732664564</c:v>
                </c:pt>
                <c:pt idx="78">
                  <c:v>189.73852644119381</c:v>
                </c:pt>
                <c:pt idx="79">
                  <c:v>192.00655327470909</c:v>
                </c:pt>
                <c:pt idx="80">
                  <c:v>185.49885470712184</c:v>
                </c:pt>
                <c:pt idx="81">
                  <c:v>169.48033507414866</c:v>
                </c:pt>
                <c:pt idx="82">
                  <c:v>147.86578513803383</c:v>
                </c:pt>
                <c:pt idx="83">
                  <c:v>127.46443450429601</c:v>
                </c:pt>
                <c:pt idx="84">
                  <c:v>113.26260921164814</c:v>
                </c:pt>
                <c:pt idx="85">
                  <c:v>105.81359276804994</c:v>
                </c:pt>
                <c:pt idx="86">
                  <c:v>102.795314453609</c:v>
                </c:pt>
                <c:pt idx="87">
                  <c:v>101.77459736080091</c:v>
                </c:pt>
                <c:pt idx="88">
                  <c:v>101.40146763619889</c:v>
                </c:pt>
                <c:pt idx="89">
                  <c:v>101.18324789609188</c:v>
                </c:pt>
                <c:pt idx="90">
                  <c:v>100.99365432185455</c:v>
                </c:pt>
                <c:pt idx="91">
                  <c:v>100.80922837797827</c:v>
                </c:pt>
                <c:pt idx="92">
                  <c:v>100.62670175027201</c:v>
                </c:pt>
                <c:pt idx="93">
                  <c:v>100.4456751087708</c:v>
                </c:pt>
                <c:pt idx="94">
                  <c:v>100.2660794781258</c:v>
                </c:pt>
                <c:pt idx="95">
                  <c:v>100.08794970764293</c:v>
                </c:pt>
                <c:pt idx="96">
                  <c:v>99.91150763278381</c:v>
                </c:pt>
                <c:pt idx="97">
                  <c:v>99.737379225635706</c:v>
                </c:pt>
                <c:pt idx="98">
                  <c:v>99.567011299829247</c:v>
                </c:pt>
                <c:pt idx="99">
                  <c:v>99.403389451027223</c:v>
                </c:pt>
                <c:pt idx="100">
                  <c:v>99.252134399250892</c:v>
                </c:pt>
                <c:pt idx="101">
                  <c:v>99.122935230097184</c:v>
                </c:pt>
                <c:pt idx="102">
                  <c:v>99.031022899285375</c:v>
                </c:pt>
                <c:pt idx="103">
                  <c:v>98.99800382523938</c:v>
                </c:pt>
                <c:pt idx="104">
                  <c:v>99.050965622983639</c:v>
                </c:pt>
                <c:pt idx="105">
                  <c:v>99.21850700227921</c:v>
                </c:pt>
                <c:pt idx="106">
                  <c:v>99.522308251235685</c:v>
                </c:pt>
                <c:pt idx="107">
                  <c:v>99.962988673101222</c:v>
                </c:pt>
                <c:pt idx="108">
                  <c:v>100.50006120584979</c:v>
                </c:pt>
                <c:pt idx="109">
                  <c:v>101.03122885475945</c:v>
                </c:pt>
                <c:pt idx="110">
                  <c:v>101.38940664857897</c:v>
                </c:pt>
                <c:pt idx="111">
                  <c:v>101.38628811989261</c:v>
                </c:pt>
                <c:pt idx="112">
                  <c:v>100.90904384323497</c:v>
                </c:pt>
                <c:pt idx="113">
                  <c:v>100.0139043005348</c:v>
                </c:pt>
                <c:pt idx="114">
                  <c:v>98.924025978779639</c:v>
                </c:pt>
                <c:pt idx="115">
                  <c:v>97.908042805801344</c:v>
                </c:pt>
                <c:pt idx="116">
                  <c:v>97.135775762431948</c:v>
                </c:pt>
                <c:pt idx="117">
                  <c:v>96.627589906818386</c:v>
                </c:pt>
                <c:pt idx="118">
                  <c:v>96.308962592231964</c:v>
                </c:pt>
                <c:pt idx="119">
                  <c:v>96.091532762652349</c:v>
                </c:pt>
                <c:pt idx="120">
                  <c:v>95.916208698815453</c:v>
                </c:pt>
                <c:pt idx="121">
                  <c:v>95.755148768437863</c:v>
                </c:pt>
                <c:pt idx="122">
                  <c:v>95.598496855963191</c:v>
                </c:pt>
                <c:pt idx="123">
                  <c:v>95.443577008809854</c:v>
                </c:pt>
                <c:pt idx="124">
                  <c:v>95.289876380269433</c:v>
                </c:pt>
                <c:pt idx="125">
                  <c:v>95.13750257341654</c:v>
                </c:pt>
                <c:pt idx="126">
                  <c:v>94.987145930756199</c:v>
                </c:pt>
                <c:pt idx="127">
                  <c:v>94.841075214083773</c:v>
                </c:pt>
                <c:pt idx="128">
                  <c:v>94.705692595674151</c:v>
                </c:pt>
                <c:pt idx="129">
                  <c:v>94.596278899991077</c:v>
                </c:pt>
                <c:pt idx="130">
                  <c:v>94.54288222947585</c:v>
                </c:pt>
                <c:pt idx="131">
                  <c:v>94.592084296282593</c:v>
                </c:pt>
                <c:pt idx="132">
                  <c:v>94.79493941773633</c:v>
                </c:pt>
                <c:pt idx="133">
                  <c:v>95.174206346225716</c:v>
                </c:pt>
                <c:pt idx="134">
                  <c:v>95.681019717218021</c:v>
                </c:pt>
                <c:pt idx="135">
                  <c:v>96.174463415643345</c:v>
                </c:pt>
                <c:pt idx="136">
                  <c:v>96.459740619999351</c:v>
                </c:pt>
                <c:pt idx="137">
                  <c:v>96.381641435912243</c:v>
                </c:pt>
                <c:pt idx="138">
                  <c:v>95.914814452649139</c:v>
                </c:pt>
                <c:pt idx="139">
                  <c:v>95.180443461326306</c:v>
                </c:pt>
                <c:pt idx="140">
                  <c:v>94.374683681061867</c:v>
                </c:pt>
                <c:pt idx="141">
                  <c:v>93.665734645429325</c:v>
                </c:pt>
                <c:pt idx="142">
                  <c:v>93.132001027429439</c:v>
                </c:pt>
                <c:pt idx="143">
                  <c:v>92.766505542084218</c:v>
                </c:pt>
                <c:pt idx="144">
                  <c:v>92.519561402617995</c:v>
                </c:pt>
                <c:pt idx="145">
                  <c:v>92.339100526676603</c:v>
                </c:pt>
                <c:pt idx="146">
                  <c:v>92.18934619813453</c:v>
                </c:pt>
                <c:pt idx="147">
                  <c:v>92.051500999144849</c:v>
                </c:pt>
                <c:pt idx="148">
                  <c:v>91.917587015579571</c:v>
                </c:pt>
                <c:pt idx="149">
                  <c:v>91.784777951206806</c:v>
                </c:pt>
                <c:pt idx="150">
                  <c:v>91.652201768069048</c:v>
                </c:pt>
                <c:pt idx="151">
                  <c:v>91.519596964544519</c:v>
                </c:pt>
                <c:pt idx="152">
                  <c:v>91.38686463274145</c:v>
                </c:pt>
                <c:pt idx="153">
                  <c:v>91.253946479920714</c:v>
                </c:pt>
                <c:pt idx="154">
                  <c:v>91.120797190558591</c:v>
                </c:pt>
                <c:pt idx="155">
                  <c:v>90.987379043685394</c:v>
                </c:pt>
                <c:pt idx="156">
                  <c:v>90.853660823265272</c:v>
                </c:pt>
                <c:pt idx="157">
                  <c:v>90.719617364968997</c:v>
                </c:pt>
                <c:pt idx="158">
                  <c:v>90.585229135596038</c:v>
                </c:pt>
                <c:pt idx="159">
                  <c:v>90.450481776799876</c:v>
                </c:pt>
                <c:pt idx="160">
                  <c:v>90.315365621359661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113.81190864691551</c:v>
                </c:pt>
                <c:pt idx="12">
                  <c:v>113.84395372885588</c:v>
                </c:pt>
                <c:pt idx="13">
                  <c:v>113.8743601558933</c:v>
                </c:pt>
                <c:pt idx="14">
                  <c:v>113.90291715015161</c:v>
                </c:pt>
                <c:pt idx="15">
                  <c:v>113.92939258359891</c:v>
                </c:pt>
                <c:pt idx="16">
                  <c:v>113.95353163499306</c:v>
                </c:pt>
                <c:pt idx="17">
                  <c:v>113.97505552778355</c:v>
                </c:pt>
                <c:pt idx="18">
                  <c:v>113.99366039514513</c:v>
                </c:pt>
                <c:pt idx="19">
                  <c:v>114.00901632670228</c:v>
                </c:pt>
                <c:pt idx="20">
                  <c:v>114.02076666025705</c:v>
                </c:pt>
                <c:pt idx="21">
                  <c:v>114.02852759063866</c:v>
                </c:pt>
                <c:pt idx="22">
                  <c:v>114.03188817621327</c:v>
                </c:pt>
                <c:pt idx="23">
                  <c:v>114.03041083105289</c:v>
                </c:pt>
                <c:pt idx="24">
                  <c:v>114.02363239654073</c:v>
                </c:pt>
                <c:pt idx="25">
                  <c:v>114.01106588941617</c:v>
                </c:pt>
                <c:pt idx="26">
                  <c:v>113.99220302293364</c:v>
                </c:pt>
                <c:pt idx="27">
                  <c:v>113.96651759282639</c:v>
                </c:pt>
                <c:pt idx="28">
                  <c:v>113.93346980898339</c:v>
                </c:pt>
                <c:pt idx="29">
                  <c:v>113.89251163607821</c:v>
                </c:pt>
                <c:pt idx="30">
                  <c:v>113.84309318090548</c:v>
                </c:pt>
                <c:pt idx="31">
                  <c:v>113.78467013028164</c:v>
                </c:pt>
                <c:pt idx="32">
                  <c:v>113.71671220093145</c:v>
                </c:pt>
                <c:pt idx="33">
                  <c:v>113.6387125123655</c:v>
                </c:pt>
                <c:pt idx="34">
                  <c:v>113.55019773673766</c:v>
                </c:pt>
                <c:pt idx="35">
                  <c:v>113.45073881840133</c:v>
                </c:pt>
                <c:pt idx="36">
                  <c:v>113.33996199370151</c:v>
                </c:pt>
                <c:pt idx="37">
                  <c:v>113.2175597827365</c:v>
                </c:pt>
                <c:pt idx="38">
                  <c:v>113.08330157442524</c:v>
                </c:pt>
                <c:pt idx="39">
                  <c:v>112.937043389632</c:v>
                </c:pt>
                <c:pt idx="40">
                  <c:v>112.77873638962426</c:v>
                </c:pt>
                <c:pt idx="41">
                  <c:v>112.60843370332603</c:v>
                </c:pt>
                <c:pt idx="42">
                  <c:v>112.42629517984719</c:v>
                </c:pt>
                <c:pt idx="43">
                  <c:v>112.23258973377435</c:v>
                </c:pt>
                <c:pt idx="44">
                  <c:v>112.0276950383868</c:v>
                </c:pt>
                <c:pt idx="45">
                  <c:v>111.81209443231751</c:v>
                </c:pt>
                <c:pt idx="46">
                  <c:v>111.58637103165238</c:v>
                </c:pt>
                <c:pt idx="47">
                  <c:v>111.35119917340057</c:v>
                </c:pt>
                <c:pt idx="48">
                  <c:v>111.10733344774215</c:v>
                </c:pt>
                <c:pt idx="49">
                  <c:v>110.85559569528439</c:v>
                </c:pt>
                <c:pt idx="50">
                  <c:v>110.59686044243514</c:v>
                </c:pt>
                <c:pt idx="51">
                  <c:v>110.33203931556857</c:v>
                </c:pt>
                <c:pt idx="52">
                  <c:v>110.06206500829903</c:v>
                </c:pt>
                <c:pt idx="53">
                  <c:v>109.78787537447842</c:v>
                </c:pt>
                <c:pt idx="54">
                  <c:v>109.51039818430716</c:v>
                </c:pt>
                <c:pt idx="55">
                  <c:v>109.23053701687263</c:v>
                </c:pt>
                <c:pt idx="56">
                  <c:v>108.94915867632595</c:v>
                </c:pt>
                <c:pt idx="57">
                  <c:v>108.66708241885719</c:v>
                </c:pt>
                <c:pt idx="58">
                  <c:v>108.38507117200722</c:v>
                </c:pt>
                <c:pt idx="59">
                  <c:v>108.10382482447083</c:v>
                </c:pt>
                <c:pt idx="60">
                  <c:v>107.8239755699578</c:v>
                </c:pt>
                <c:pt idx="61">
                  <c:v>107.54608520776878</c:v>
                </c:pt>
                <c:pt idx="62">
                  <c:v>107.27064423853635</c:v>
                </c:pt>
                <c:pt idx="63">
                  <c:v>106.99807254731577</c:v>
                </c:pt>
                <c:pt idx="64">
                  <c:v>106.72872143756346</c:v>
                </c:pt>
                <c:pt idx="65">
                  <c:v>106.46287676698108</c:v>
                </c:pt>
                <c:pt idx="66">
                  <c:v>106.20076293737681</c:v>
                </c:pt>
                <c:pt idx="67">
                  <c:v>105.94254750280255</c:v>
                </c:pt>
                <c:pt idx="68">
                  <c:v>105.68834618035542</c:v>
                </c:pt>
                <c:pt idx="69">
                  <c:v>105.43822807340362</c:v>
                </c:pt>
                <c:pt idx="70">
                  <c:v>105.19222094515791</c:v>
                </c:pt>
                <c:pt idx="71">
                  <c:v>104.95031640941257</c:v>
                </c:pt>
                <c:pt idx="72">
                  <c:v>104.71247493334226</c:v>
                </c:pt>
                <c:pt idx="73">
                  <c:v>104.47863057331934</c:v>
                </c:pt>
                <c:pt idx="74">
                  <c:v>104.24869538807155</c:v>
                </c:pt>
                <c:pt idx="75">
                  <c:v>104.02256349373425</c:v>
                </c:pt>
                <c:pt idx="76">
                  <c:v>103.80011474233572</c:v>
                </c:pt>
                <c:pt idx="77">
                  <c:v>103.58121801906283</c:v>
                </c:pt>
                <c:pt idx="78">
                  <c:v>103.36573416450278</c:v>
                </c:pt>
                <c:pt idx="79">
                  <c:v>103.15351853624617</c:v>
                </c:pt>
                <c:pt idx="80">
                  <c:v>102.94442323011408</c:v>
                </c:pt>
                <c:pt idx="81">
                  <c:v>102.73829898519666</c:v>
                </c:pt>
                <c:pt idx="82">
                  <c:v>102.53499679921129</c:v>
                </c:pt>
                <c:pt idx="83">
                  <c:v>102.33436928172821</c:v>
                </c:pt>
                <c:pt idx="84">
                  <c:v>102.13627177285991</c:v>
                </c:pt>
                <c:pt idx="85">
                  <c:v>101.94056325431518</c:v>
                </c:pt>
                <c:pt idx="86">
                  <c:v>101.7471070784938</c:v>
                </c:pt>
                <c:pt idx="87">
                  <c:v>101.55577153971477</c:v>
                </c:pt>
                <c:pt idx="88">
                  <c:v>101.36643030986755</c:v>
                </c:pt>
                <c:pt idx="89">
                  <c:v>101.17896275886427</c:v>
                </c:pt>
                <c:pt idx="90">
                  <c:v>100.99325417832972</c:v>
                </c:pt>
                <c:pt idx="91">
                  <c:v>100.80919592505784</c:v>
                </c:pt>
                <c:pt idx="92">
                  <c:v>100.62668549892939</c:v>
                </c:pt>
                <c:pt idx="93">
                  <c:v>100.4456265682543</c:v>
                </c:pt>
                <c:pt idx="94">
                  <c:v>100.26592895388525</c:v>
                </c:pt>
                <c:pt idx="95">
                  <c:v>100.08750858196062</c:v>
                </c:pt>
                <c:pt idx="96">
                  <c:v>99.910287413764493</c:v>
                </c:pt>
                <c:pt idx="97">
                  <c:v>99.734193359941997</c:v>
                </c:pt>
                <c:pt idx="98">
                  <c:v>99.559160185164487</c:v>
                </c:pt>
                <c:pt idx="99">
                  <c:v>99.385127408290529</c:v>
                </c:pt>
                <c:pt idx="100">
                  <c:v>99.212040202100312</c:v>
                </c:pt>
                <c:pt idx="101">
                  <c:v>99.039849295777998</c:v>
                </c:pt>
                <c:pt idx="102">
                  <c:v>98.868510882460768</c:v>
                </c:pt>
                <c:pt idx="103">
                  <c:v>98.697986533350416</c:v>
                </c:pt>
                <c:pt idx="104">
                  <c:v>98.528243119075725</c:v>
                </c:pt>
                <c:pt idx="105">
                  <c:v>98.359252738187394</c:v>
                </c:pt>
                <c:pt idx="106">
                  <c:v>98.190992651849015</c:v>
                </c:pt>
                <c:pt idx="107">
                  <c:v>98.023445222945952</c:v>
                </c:pt>
                <c:pt idx="108">
                  <c:v>97.856597856962011</c:v>
                </c:pt>
                <c:pt idx="109">
                  <c:v>97.690442941069875</c:v>
                </c:pt>
                <c:pt idx="110">
                  <c:v>97.524977776946969</c:v>
                </c:pt>
                <c:pt idx="111">
                  <c:v>97.360204501876424</c:v>
                </c:pt>
                <c:pt idx="112">
                  <c:v>97.196129991744726</c:v>
                </c:pt>
                <c:pt idx="113">
                  <c:v>97.032765738630388</c:v>
                </c:pt>
                <c:pt idx="114">
                  <c:v>96.87012769484393</c:v>
                </c:pt>
                <c:pt idx="115">
                  <c:v>96.70823607457929</c:v>
                </c:pt>
                <c:pt idx="116">
                  <c:v>96.547115103848938</c:v>
                </c:pt>
                <c:pt idx="117">
                  <c:v>96.386792709185244</c:v>
                </c:pt>
                <c:pt idx="118">
                  <c:v>96.227300135795701</c:v>
                </c:pt>
                <c:pt idx="119">
                  <c:v>96.068671486568448</c:v>
                </c:pt>
                <c:pt idx="120">
                  <c:v>95.910943174640849</c:v>
                </c:pt>
                <c:pt idx="121">
                  <c:v>95.754153284265442</c:v>
                </c:pt>
                <c:pt idx="122">
                  <c:v>95.598340837505759</c:v>
                </c:pt>
                <c:pt idx="123">
                  <c:v>95.443544967910725</c:v>
                </c:pt>
                <c:pt idx="124">
                  <c:v>95.289804006722363</c:v>
                </c:pt>
                <c:pt idx="125">
                  <c:v>95.137154492288317</c:v>
                </c:pt>
                <c:pt idx="126">
                  <c:v>94.98563011899185</c:v>
                </c:pt>
                <c:pt idx="127">
                  <c:v>94.835260647915405</c:v>
                </c:pt>
                <c:pt idx="128">
                  <c:v>94.686070807251795</c:v>
                </c:pt>
                <c:pt idx="129">
                  <c:v>94.538079215725872</c:v>
                </c:pt>
                <c:pt idx="130">
                  <c:v>94.3912973664916</c:v>
                </c:pt>
                <c:pt idx="131">
                  <c:v>94.245728711608137</c:v>
                </c:pt>
                <c:pt idx="132">
                  <c:v>94.10136788780396</c:v>
                </c:pt>
                <c:pt idx="133">
                  <c:v>93.958200122435073</c:v>
                </c:pt>
                <c:pt idx="134">
                  <c:v>93.816200854123792</c:v>
                </c:pt>
                <c:pt idx="135">
                  <c:v>93.675335595530584</c:v>
                </c:pt>
                <c:pt idx="136">
                  <c:v>93.535560056318147</c:v>
                </c:pt>
                <c:pt idx="137">
                  <c:v>93.396820533112333</c:v>
                </c:pt>
                <c:pt idx="138">
                  <c:v>93.25905456088114</c:v>
                </c:pt>
                <c:pt idx="139">
                  <c:v>93.122191807524757</c:v>
                </c:pt>
                <c:pt idx="140">
                  <c:v>92.986155181561458</c:v>
                </c:pt>
                <c:pt idx="141">
                  <c:v>92.850862112534486</c:v>
                </c:pt>
                <c:pt idx="142">
                  <c:v>92.71622595595197</c:v>
                </c:pt>
                <c:pt idx="143">
                  <c:v>92.582157469771658</c:v>
                </c:pt>
                <c:pt idx="144">
                  <c:v>92.44856630794385</c:v>
                </c:pt>
                <c:pt idx="145">
                  <c:v>92.315362478302163</c:v>
                </c:pt>
                <c:pt idx="146">
                  <c:v>92.182457716831919</c:v>
                </c:pt>
                <c:pt idx="147">
                  <c:v>92.049766737496526</c:v>
                </c:pt>
                <c:pt idx="148">
                  <c:v>91.917208325650961</c:v>
                </c:pt>
                <c:pt idx="149">
                  <c:v>91.784706252835022</c:v>
                </c:pt>
                <c:pt idx="150">
                  <c:v>91.652190000645078</c:v>
                </c:pt>
                <c:pt idx="151">
                  <c:v>91.519595290755149</c:v>
                </c:pt>
                <c:pt idx="152">
                  <c:v>91.38686442645168</c:v>
                </c:pt>
                <c:pt idx="153">
                  <c:v>91.253946457894955</c:v>
                </c:pt>
                <c:pt idx="154">
                  <c:v>91.120797188521607</c:v>
                </c:pt>
                <c:pt idx="155">
                  <c:v>90.987379043522253</c:v>
                </c:pt>
                <c:pt idx="156">
                  <c:v>90.853660823253961</c:v>
                </c:pt>
                <c:pt idx="157">
                  <c:v>90.719617364968315</c:v>
                </c:pt>
                <c:pt idx="158">
                  <c:v>90.585229135596009</c:v>
                </c:pt>
                <c:pt idx="159">
                  <c:v>90.450481776799876</c:v>
                </c:pt>
                <c:pt idx="160">
                  <c:v>90.315365621359661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121.075</c:v>
                </c:pt>
                <c:pt idx="1">
                  <c:v>118.34</c:v>
                </c:pt>
                <c:pt idx="2">
                  <c:v>118.075</c:v>
                </c:pt>
                <c:pt idx="3">
                  <c:v>117.01900000000001</c:v>
                </c:pt>
                <c:pt idx="4">
                  <c:v>117.547</c:v>
                </c:pt>
                <c:pt idx="5">
                  <c:v>116.83</c:v>
                </c:pt>
                <c:pt idx="6">
                  <c:v>116.566</c:v>
                </c:pt>
                <c:pt idx="7">
                  <c:v>116.943</c:v>
                </c:pt>
                <c:pt idx="8">
                  <c:v>116.226</c:v>
                </c:pt>
                <c:pt idx="9">
                  <c:v>116.358</c:v>
                </c:pt>
                <c:pt idx="10">
                  <c:v>115.377</c:v>
                </c:pt>
                <c:pt idx="11">
                  <c:v>115.453</c:v>
                </c:pt>
                <c:pt idx="12">
                  <c:v>115.52800000000001</c:v>
                </c:pt>
                <c:pt idx="13">
                  <c:v>115.18899999999999</c:v>
                </c:pt>
                <c:pt idx="14">
                  <c:v>116.13200000000001</c:v>
                </c:pt>
                <c:pt idx="15">
                  <c:v>113.887</c:v>
                </c:pt>
                <c:pt idx="16">
                  <c:v>114.58499999999999</c:v>
                </c:pt>
                <c:pt idx="17">
                  <c:v>114.358</c:v>
                </c:pt>
                <c:pt idx="18">
                  <c:v>114</c:v>
                </c:pt>
                <c:pt idx="19">
                  <c:v>113.69799999999999</c:v>
                </c:pt>
                <c:pt idx="20">
                  <c:v>113.755</c:v>
                </c:pt>
                <c:pt idx="21">
                  <c:v>114.151</c:v>
                </c:pt>
                <c:pt idx="22">
                  <c:v>113.623</c:v>
                </c:pt>
                <c:pt idx="23">
                  <c:v>113.34</c:v>
                </c:pt>
                <c:pt idx="24">
                  <c:v>113.038</c:v>
                </c:pt>
                <c:pt idx="25">
                  <c:v>113.09399999999999</c:v>
                </c:pt>
                <c:pt idx="26">
                  <c:v>112.358</c:v>
                </c:pt>
                <c:pt idx="27">
                  <c:v>112.18899999999999</c:v>
                </c:pt>
                <c:pt idx="28">
                  <c:v>112.604</c:v>
                </c:pt>
                <c:pt idx="29">
                  <c:v>113.01900000000001</c:v>
                </c:pt>
                <c:pt idx="30">
                  <c:v>112.01900000000001</c:v>
                </c:pt>
                <c:pt idx="31">
                  <c:v>111.566</c:v>
                </c:pt>
                <c:pt idx="32">
                  <c:v>112.566</c:v>
                </c:pt>
                <c:pt idx="33">
                  <c:v>112.717</c:v>
                </c:pt>
                <c:pt idx="34">
                  <c:v>112.434</c:v>
                </c:pt>
                <c:pt idx="35">
                  <c:v>113.245</c:v>
                </c:pt>
                <c:pt idx="36">
                  <c:v>113.13200000000001</c:v>
                </c:pt>
                <c:pt idx="37">
                  <c:v>113.34</c:v>
                </c:pt>
                <c:pt idx="38">
                  <c:v>113.792</c:v>
                </c:pt>
                <c:pt idx="39">
                  <c:v>114.208</c:v>
                </c:pt>
                <c:pt idx="40">
                  <c:v>114.453</c:v>
                </c:pt>
                <c:pt idx="41">
                  <c:v>114.264</c:v>
                </c:pt>
                <c:pt idx="42">
                  <c:v>114.47199999999999</c:v>
                </c:pt>
                <c:pt idx="43">
                  <c:v>115.34</c:v>
                </c:pt>
                <c:pt idx="44">
                  <c:v>115.81100000000001</c:v>
                </c:pt>
                <c:pt idx="45">
                  <c:v>116.58499999999999</c:v>
                </c:pt>
                <c:pt idx="46">
                  <c:v>117.642</c:v>
                </c:pt>
                <c:pt idx="47">
                  <c:v>118.547</c:v>
                </c:pt>
                <c:pt idx="48">
                  <c:v>120.30200000000001</c:v>
                </c:pt>
                <c:pt idx="49">
                  <c:v>121.736</c:v>
                </c:pt>
                <c:pt idx="50">
                  <c:v>124.075</c:v>
                </c:pt>
                <c:pt idx="51">
                  <c:v>129.49100000000001</c:v>
                </c:pt>
                <c:pt idx="52">
                  <c:v>137.07499999999999</c:v>
                </c:pt>
                <c:pt idx="53">
                  <c:v>151.34</c:v>
                </c:pt>
                <c:pt idx="54">
                  <c:v>167.86799999999999</c:v>
                </c:pt>
                <c:pt idx="55">
                  <c:v>185</c:v>
                </c:pt>
                <c:pt idx="56">
                  <c:v>201.453</c:v>
                </c:pt>
                <c:pt idx="57">
                  <c:v>213.58500000000001</c:v>
                </c:pt>
                <c:pt idx="58">
                  <c:v>221.887</c:v>
                </c:pt>
                <c:pt idx="59">
                  <c:v>225.566</c:v>
                </c:pt>
                <c:pt idx="60">
                  <c:v>226.245</c:v>
                </c:pt>
                <c:pt idx="61">
                  <c:v>221.98099999999999</c:v>
                </c:pt>
                <c:pt idx="62">
                  <c:v>212</c:v>
                </c:pt>
                <c:pt idx="63">
                  <c:v>193.37700000000001</c:v>
                </c:pt>
                <c:pt idx="64">
                  <c:v>162.92500000000001</c:v>
                </c:pt>
                <c:pt idx="65">
                  <c:v>126.90600000000001</c:v>
                </c:pt>
                <c:pt idx="66">
                  <c:v>109.90600000000001</c:v>
                </c:pt>
                <c:pt idx="67">
                  <c:v>109</c:v>
                </c:pt>
                <c:pt idx="68">
                  <c:v>108.736</c:v>
                </c:pt>
                <c:pt idx="69">
                  <c:v>109.58499999999999</c:v>
                </c:pt>
                <c:pt idx="70">
                  <c:v>110.925</c:v>
                </c:pt>
                <c:pt idx="71">
                  <c:v>116.547</c:v>
                </c:pt>
                <c:pt idx="72">
                  <c:v>123.01900000000001</c:v>
                </c:pt>
                <c:pt idx="73">
                  <c:v>132.774</c:v>
                </c:pt>
                <c:pt idx="74">
                  <c:v>144.07499999999999</c:v>
                </c:pt>
                <c:pt idx="75">
                  <c:v>155.69800000000001</c:v>
                </c:pt>
                <c:pt idx="76">
                  <c:v>166.13200000000001</c:v>
                </c:pt>
                <c:pt idx="77">
                  <c:v>175.05699999999999</c:v>
                </c:pt>
                <c:pt idx="78">
                  <c:v>181.13200000000001</c:v>
                </c:pt>
                <c:pt idx="79">
                  <c:v>184.17</c:v>
                </c:pt>
                <c:pt idx="80">
                  <c:v>184.73599999999999</c:v>
                </c:pt>
                <c:pt idx="81">
                  <c:v>179.30199999999999</c:v>
                </c:pt>
                <c:pt idx="82">
                  <c:v>168.566</c:v>
                </c:pt>
                <c:pt idx="83">
                  <c:v>149</c:v>
                </c:pt>
                <c:pt idx="84">
                  <c:v>121.34</c:v>
                </c:pt>
                <c:pt idx="85">
                  <c:v>104.453</c:v>
                </c:pt>
                <c:pt idx="86">
                  <c:v>101.547</c:v>
                </c:pt>
                <c:pt idx="87">
                  <c:v>100.264</c:v>
                </c:pt>
                <c:pt idx="88">
                  <c:v>100.283</c:v>
                </c:pt>
                <c:pt idx="89">
                  <c:v>100.208</c:v>
                </c:pt>
                <c:pt idx="90">
                  <c:v>99.697999999999993</c:v>
                </c:pt>
                <c:pt idx="91">
                  <c:v>99.075000000000003</c:v>
                </c:pt>
                <c:pt idx="92">
                  <c:v>98.887</c:v>
                </c:pt>
                <c:pt idx="93">
                  <c:v>99.433999999999997</c:v>
                </c:pt>
                <c:pt idx="94">
                  <c:v>98.603999999999999</c:v>
                </c:pt>
                <c:pt idx="95">
                  <c:v>99.075000000000003</c:v>
                </c:pt>
                <c:pt idx="96">
                  <c:v>99.867999999999995</c:v>
                </c:pt>
                <c:pt idx="97">
                  <c:v>98.942999999999998</c:v>
                </c:pt>
                <c:pt idx="98">
                  <c:v>99.867999999999995</c:v>
                </c:pt>
                <c:pt idx="99">
                  <c:v>99.603999999999999</c:v>
                </c:pt>
                <c:pt idx="100">
                  <c:v>98.623000000000005</c:v>
                </c:pt>
                <c:pt idx="101">
                  <c:v>98.811000000000007</c:v>
                </c:pt>
                <c:pt idx="102">
                  <c:v>98.603999999999999</c:v>
                </c:pt>
                <c:pt idx="103">
                  <c:v>98.66</c:v>
                </c:pt>
                <c:pt idx="104">
                  <c:v>98.207999999999998</c:v>
                </c:pt>
                <c:pt idx="105">
                  <c:v>98.283000000000001</c:v>
                </c:pt>
                <c:pt idx="106">
                  <c:v>97.716999999999999</c:v>
                </c:pt>
                <c:pt idx="107">
                  <c:v>99.358000000000004</c:v>
                </c:pt>
                <c:pt idx="108">
                  <c:v>99.509</c:v>
                </c:pt>
                <c:pt idx="109">
                  <c:v>101.887</c:v>
                </c:pt>
                <c:pt idx="110">
                  <c:v>102.623</c:v>
                </c:pt>
                <c:pt idx="111">
                  <c:v>103.09399999999999</c:v>
                </c:pt>
                <c:pt idx="112">
                  <c:v>104.057</c:v>
                </c:pt>
                <c:pt idx="113">
                  <c:v>102.434</c:v>
                </c:pt>
                <c:pt idx="114">
                  <c:v>101.075</c:v>
                </c:pt>
                <c:pt idx="115">
                  <c:v>100.208</c:v>
                </c:pt>
                <c:pt idx="116">
                  <c:v>97.83</c:v>
                </c:pt>
                <c:pt idx="117">
                  <c:v>96.736000000000004</c:v>
                </c:pt>
                <c:pt idx="118">
                  <c:v>96.716999999999999</c:v>
                </c:pt>
                <c:pt idx="119">
                  <c:v>95.867999999999995</c:v>
                </c:pt>
                <c:pt idx="120">
                  <c:v>95.584999999999994</c:v>
                </c:pt>
                <c:pt idx="121">
                  <c:v>95.792000000000002</c:v>
                </c:pt>
                <c:pt idx="122">
                  <c:v>95.283000000000001</c:v>
                </c:pt>
                <c:pt idx="123">
                  <c:v>96</c:v>
                </c:pt>
                <c:pt idx="124">
                  <c:v>95.132000000000005</c:v>
                </c:pt>
                <c:pt idx="125">
                  <c:v>95.491</c:v>
                </c:pt>
                <c:pt idx="126">
                  <c:v>94.528000000000006</c:v>
                </c:pt>
                <c:pt idx="127">
                  <c:v>95.263999999999996</c:v>
                </c:pt>
                <c:pt idx="128">
                  <c:v>94.320999999999998</c:v>
                </c:pt>
                <c:pt idx="129">
                  <c:v>95.17</c:v>
                </c:pt>
                <c:pt idx="130">
                  <c:v>94.302000000000007</c:v>
                </c:pt>
                <c:pt idx="131">
                  <c:v>94.942999999999998</c:v>
                </c:pt>
                <c:pt idx="132">
                  <c:v>94.697999999999993</c:v>
                </c:pt>
                <c:pt idx="133">
                  <c:v>95.17</c:v>
                </c:pt>
                <c:pt idx="134">
                  <c:v>95.924999999999997</c:v>
                </c:pt>
                <c:pt idx="135">
                  <c:v>95.566000000000003</c:v>
                </c:pt>
                <c:pt idx="136">
                  <c:v>98.057000000000002</c:v>
                </c:pt>
                <c:pt idx="137">
                  <c:v>97.283000000000001</c:v>
                </c:pt>
                <c:pt idx="138">
                  <c:v>98</c:v>
                </c:pt>
                <c:pt idx="139">
                  <c:v>96.623000000000005</c:v>
                </c:pt>
                <c:pt idx="140">
                  <c:v>95.302000000000007</c:v>
                </c:pt>
                <c:pt idx="141">
                  <c:v>94.811000000000007</c:v>
                </c:pt>
                <c:pt idx="142">
                  <c:v>94.019000000000005</c:v>
                </c:pt>
                <c:pt idx="143">
                  <c:v>92.980999999999995</c:v>
                </c:pt>
                <c:pt idx="144">
                  <c:v>92.942999999999998</c:v>
                </c:pt>
                <c:pt idx="145">
                  <c:v>91.962000000000003</c:v>
                </c:pt>
                <c:pt idx="146">
                  <c:v>92.415000000000006</c:v>
                </c:pt>
                <c:pt idx="147">
                  <c:v>92.075000000000003</c:v>
                </c:pt>
                <c:pt idx="148">
                  <c:v>91.942999999999998</c:v>
                </c:pt>
                <c:pt idx="149">
                  <c:v>92.546999999999997</c:v>
                </c:pt>
                <c:pt idx="150">
                  <c:v>91.962000000000003</c:v>
                </c:pt>
                <c:pt idx="151">
                  <c:v>91.942999999999998</c:v>
                </c:pt>
                <c:pt idx="152">
                  <c:v>91.792000000000002</c:v>
                </c:pt>
                <c:pt idx="153">
                  <c:v>92.396000000000001</c:v>
                </c:pt>
                <c:pt idx="154">
                  <c:v>91.980999999999995</c:v>
                </c:pt>
                <c:pt idx="155">
                  <c:v>92.037999999999997</c:v>
                </c:pt>
                <c:pt idx="156">
                  <c:v>91.603999999999999</c:v>
                </c:pt>
                <c:pt idx="157">
                  <c:v>91.376999999999995</c:v>
                </c:pt>
                <c:pt idx="158">
                  <c:v>91.641999999999996</c:v>
                </c:pt>
                <c:pt idx="159">
                  <c:v>91.679000000000002</c:v>
                </c:pt>
                <c:pt idx="160">
                  <c:v>91.302000000000007</c:v>
                </c:pt>
                <c:pt idx="161">
                  <c:v>91.509</c:v>
                </c:pt>
                <c:pt idx="162">
                  <c:v>91.225999999999999</c:v>
                </c:pt>
                <c:pt idx="163">
                  <c:v>90.546999999999997</c:v>
                </c:pt>
                <c:pt idx="164">
                  <c:v>91.188999999999993</c:v>
                </c:pt>
                <c:pt idx="165">
                  <c:v>90.566000000000003</c:v>
                </c:pt>
                <c:pt idx="166">
                  <c:v>90.566000000000003</c:v>
                </c:pt>
                <c:pt idx="167">
                  <c:v>91.207999999999998</c:v>
                </c:pt>
                <c:pt idx="168">
                  <c:v>90.471999999999994</c:v>
                </c:pt>
                <c:pt idx="169">
                  <c:v>89.528000000000006</c:v>
                </c:pt>
                <c:pt idx="170">
                  <c:v>90.302000000000007</c:v>
                </c:pt>
                <c:pt idx="171">
                  <c:v>90.566000000000003</c:v>
                </c:pt>
                <c:pt idx="172">
                  <c:v>90.263999999999996</c:v>
                </c:pt>
                <c:pt idx="173">
                  <c:v>90.849000000000004</c:v>
                </c:pt>
                <c:pt idx="174">
                  <c:v>90.188999999999993</c:v>
                </c:pt>
                <c:pt idx="175">
                  <c:v>90.396000000000001</c:v>
                </c:pt>
                <c:pt idx="176">
                  <c:v>89.906000000000006</c:v>
                </c:pt>
                <c:pt idx="177">
                  <c:v>89.225999999999999</c:v>
                </c:pt>
                <c:pt idx="178">
                  <c:v>89.019000000000005</c:v>
                </c:pt>
                <c:pt idx="179">
                  <c:v>89.528000000000006</c:v>
                </c:pt>
                <c:pt idx="180">
                  <c:v>89.376999999999995</c:v>
                </c:pt>
                <c:pt idx="181">
                  <c:v>89.566000000000003</c:v>
                </c:pt>
                <c:pt idx="182">
                  <c:v>89.075000000000003</c:v>
                </c:pt>
                <c:pt idx="183">
                  <c:v>89.075000000000003</c:v>
                </c:pt>
                <c:pt idx="184">
                  <c:v>88.415000000000006</c:v>
                </c:pt>
                <c:pt idx="185">
                  <c:v>89.113</c:v>
                </c:pt>
                <c:pt idx="186">
                  <c:v>88.679000000000002</c:v>
                </c:pt>
                <c:pt idx="187">
                  <c:v>88.376999999999995</c:v>
                </c:pt>
                <c:pt idx="188">
                  <c:v>88.849000000000004</c:v>
                </c:pt>
                <c:pt idx="189">
                  <c:v>88.83</c:v>
                </c:pt>
                <c:pt idx="190">
                  <c:v>88.150999999999996</c:v>
                </c:pt>
                <c:pt idx="191">
                  <c:v>88.320999999999998</c:v>
                </c:pt>
                <c:pt idx="192">
                  <c:v>88.716999999999999</c:v>
                </c:pt>
                <c:pt idx="193">
                  <c:v>88.245000000000005</c:v>
                </c:pt>
                <c:pt idx="194">
                  <c:v>88.546999999999997</c:v>
                </c:pt>
                <c:pt idx="195">
                  <c:v>88.453000000000003</c:v>
                </c:pt>
                <c:pt idx="196">
                  <c:v>87.546999999999997</c:v>
                </c:pt>
                <c:pt idx="197">
                  <c:v>88.528000000000006</c:v>
                </c:pt>
                <c:pt idx="198">
                  <c:v>87.811000000000007</c:v>
                </c:pt>
                <c:pt idx="199">
                  <c:v>87</c:v>
                </c:pt>
                <c:pt idx="200">
                  <c:v>87.942999999999998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113.44987845078505</c:v>
                </c:pt>
                <c:pt idx="13">
                  <c:v>113.45002326658501</c:v>
                </c:pt>
                <c:pt idx="14">
                  <c:v>113.4479617336842</c:v>
                </c:pt>
                <c:pt idx="15">
                  <c:v>113.44345980727712</c:v>
                </c:pt>
                <c:pt idx="16">
                  <c:v>113.43626334266781</c:v>
                </c:pt>
                <c:pt idx="17">
                  <c:v>113.4260972255543</c:v>
                </c:pt>
                <c:pt idx="18">
                  <c:v>113.41266465100858</c:v>
                </c:pt>
                <c:pt idx="19">
                  <c:v>113.39564660136259</c:v>
                </c:pt>
                <c:pt idx="20">
                  <c:v>113.3747015811371</c:v>
                </c:pt>
                <c:pt idx="21">
                  <c:v>113.3494656760757</c:v>
                </c:pt>
                <c:pt idx="22">
                  <c:v>113.319553014352</c:v>
                </c:pt>
                <c:pt idx="23">
                  <c:v>113.28455672386656</c:v>
                </c:pt>
                <c:pt idx="24">
                  <c:v>113.24405050660229</c:v>
                </c:pt>
                <c:pt idx="25">
                  <c:v>113.19759100296201</c:v>
                </c:pt>
                <c:pt idx="26">
                  <c:v>113.14472122371239</c:v>
                </c:pt>
                <c:pt idx="27">
                  <c:v>113.08497553847823</c:v>
                </c:pt>
                <c:pt idx="28">
                  <c:v>113.01788712692371</c:v>
                </c:pt>
                <c:pt idx="29">
                  <c:v>112.94299959586151</c:v>
                </c:pt>
                <c:pt idx="30">
                  <c:v>112.85988593188456</c:v>
                </c:pt>
                <c:pt idx="31">
                  <c:v>112.76818054804984</c:v>
                </c:pt>
                <c:pt idx="32">
                  <c:v>112.66763455709786</c:v>
                </c:pt>
                <c:pt idx="33">
                  <c:v>112.55821144929575</c:v>
                </c:pt>
                <c:pt idx="34">
                  <c:v>112.44025111875649</c:v>
                </c:pt>
                <c:pt idx="35">
                  <c:v>112.31474566809301</c:v>
                </c:pt>
                <c:pt idx="36">
                  <c:v>112.18379113488071</c:v>
                </c:pt>
                <c:pt idx="37">
                  <c:v>112.05130448570316</c:v>
                </c:pt>
                <c:pt idx="38">
                  <c:v>111.92412185344989</c:v>
                </c:pt>
                <c:pt idx="39">
                  <c:v>111.81361539537046</c:v>
                </c:pt>
                <c:pt idx="40">
                  <c:v>111.73797095460485</c:v>
                </c:pt>
                <c:pt idx="41">
                  <c:v>111.72524050220029</c:v>
                </c:pt>
                <c:pt idx="42">
                  <c:v>111.81720199058488</c:v>
                </c:pt>
                <c:pt idx="43">
                  <c:v>112.07390484181923</c:v>
                </c:pt>
                <c:pt idx="44">
                  <c:v>112.57853920915807</c:v>
                </c:pt>
                <c:pt idx="45">
                  <c:v>113.44194601764117</c:v>
                </c:pt>
                <c:pt idx="46">
                  <c:v>114.80571543652923</c:v>
                </c:pt>
                <c:pt idx="47">
                  <c:v>116.84247324646782</c:v>
                </c:pt>
                <c:pt idx="48">
                  <c:v>119.75173418960215</c:v>
                </c:pt>
                <c:pt idx="49">
                  <c:v>123.74974063797892</c:v>
                </c:pt>
                <c:pt idx="50">
                  <c:v>129.05213265967123</c:v>
                </c:pt>
                <c:pt idx="51">
                  <c:v>135.84919494966366</c:v>
                </c:pt>
                <c:pt idx="52">
                  <c:v>144.27478172407825</c:v>
                </c:pt>
                <c:pt idx="53">
                  <c:v>154.37163938446056</c:v>
                </c:pt>
                <c:pt idx="54">
                  <c:v>166.05707532596713</c:v>
                </c:pt>
                <c:pt idx="55">
                  <c:v>179.09141913477873</c:v>
                </c:pt>
                <c:pt idx="56">
                  <c:v>193.0402312949571</c:v>
                </c:pt>
                <c:pt idx="57">
                  <c:v>207.18740609406683</c:v>
                </c:pt>
                <c:pt idx="58">
                  <c:v>220.31252259848912</c:v>
                </c:pt>
                <c:pt idx="59">
                  <c:v>230.30867990275513</c:v>
                </c:pt>
                <c:pt idx="60">
                  <c:v>233.98215613838656</c:v>
                </c:pt>
                <c:pt idx="61">
                  <c:v>227.86077016603721</c:v>
                </c:pt>
                <c:pt idx="62">
                  <c:v>210.44470853552178</c:v>
                </c:pt>
                <c:pt idx="63">
                  <c:v>184.48223752044893</c:v>
                </c:pt>
                <c:pt idx="64">
                  <c:v>156.58725743987225</c:v>
                </c:pt>
                <c:pt idx="65">
                  <c:v>133.63600888806241</c:v>
                </c:pt>
                <c:pt idx="66">
                  <c:v>119.04976155437464</c:v>
                </c:pt>
                <c:pt idx="67">
                  <c:v>112.19255010130709</c:v>
                </c:pt>
                <c:pt idx="68">
                  <c:v>110.50930887214405</c:v>
                </c:pt>
                <c:pt idx="69">
                  <c:v>111.74372623137123</c:v>
                </c:pt>
                <c:pt idx="70">
                  <c:v>114.72427735928318</c:v>
                </c:pt>
                <c:pt idx="71">
                  <c:v>119.10069465138129</c:v>
                </c:pt>
                <c:pt idx="72">
                  <c:v>124.87660589547114</c:v>
                </c:pt>
                <c:pt idx="73">
                  <c:v>132.11110421725016</c:v>
                </c:pt>
                <c:pt idx="74">
                  <c:v>140.77929131061924</c:v>
                </c:pt>
                <c:pt idx="75">
                  <c:v>150.7049150753495</c:v>
                </c:pt>
                <c:pt idx="76">
                  <c:v>161.50659321362519</c:v>
                </c:pt>
                <c:pt idx="77">
                  <c:v>172.49382183597652</c:v>
                </c:pt>
                <c:pt idx="78">
                  <c:v>182.41662041743882</c:v>
                </c:pt>
                <c:pt idx="79">
                  <c:v>189.09634626083471</c:v>
                </c:pt>
                <c:pt idx="80">
                  <c:v>189.4658899260908</c:v>
                </c:pt>
                <c:pt idx="81">
                  <c:v>180.93451434330547</c:v>
                </c:pt>
                <c:pt idx="82">
                  <c:v>163.87898803953419</c:v>
                </c:pt>
                <c:pt idx="83">
                  <c:v>142.78816921133117</c:v>
                </c:pt>
                <c:pt idx="84">
                  <c:v>123.87985695769714</c:v>
                </c:pt>
                <c:pt idx="85">
                  <c:v>111.0773248662737</c:v>
                </c:pt>
                <c:pt idx="86">
                  <c:v>104.41023154437977</c:v>
                </c:pt>
                <c:pt idx="87">
                  <c:v>101.68004342397393</c:v>
                </c:pt>
                <c:pt idx="88">
                  <c:v>100.74003802679725</c:v>
                </c:pt>
                <c:pt idx="89">
                  <c:v>100.39982528533919</c:v>
                </c:pt>
                <c:pt idx="90">
                  <c:v>100.21118081087113</c:v>
                </c:pt>
                <c:pt idx="91">
                  <c:v>100.0526415140028</c:v>
                </c:pt>
                <c:pt idx="92">
                  <c:v>99.899825900009148</c:v>
                </c:pt>
                <c:pt idx="93">
                  <c:v>99.748997973048674</c:v>
                </c:pt>
                <c:pt idx="94">
                  <c:v>99.599676505470967</c:v>
                </c:pt>
                <c:pt idx="95">
                  <c:v>99.451826990456212</c:v>
                </c:pt>
                <c:pt idx="96">
                  <c:v>99.305614284830156</c:v>
                </c:pt>
                <c:pt idx="97">
                  <c:v>99.16158377945213</c:v>
                </c:pt>
                <c:pt idx="98">
                  <c:v>99.021089279770919</c:v>
                </c:pt>
                <c:pt idx="99">
                  <c:v>98.88708507133245</c:v>
                </c:pt>
                <c:pt idx="100">
                  <c:v>98.765434911634031</c:v>
                </c:pt>
                <c:pt idx="101">
                  <c:v>98.666807984552889</c:v>
                </c:pt>
                <c:pt idx="102">
                  <c:v>98.60897390156461</c:v>
                </c:pt>
                <c:pt idx="103">
                  <c:v>98.618830921397802</c:v>
                </c:pt>
                <c:pt idx="104">
                  <c:v>98.732868471059092</c:v>
                </c:pt>
                <c:pt idx="105">
                  <c:v>98.994195258663737</c:v>
                </c:pt>
                <c:pt idx="106">
                  <c:v>99.444004249834109</c:v>
                </c:pt>
                <c:pt idx="107">
                  <c:v>100.10539142867536</c:v>
                </c:pt>
                <c:pt idx="108">
                  <c:v>100.95790611593236</c:v>
                </c:pt>
                <c:pt idx="109">
                  <c:v>101.90468548048362</c:v>
                </c:pt>
                <c:pt idx="110">
                  <c:v>102.74717861284918</c:v>
                </c:pt>
                <c:pt idx="111">
                  <c:v>103.20495995025023</c:v>
                </c:pt>
                <c:pt idx="112">
                  <c:v>103.01945028001042</c:v>
                </c:pt>
                <c:pt idx="113">
                  <c:v>102.11586865230865</c:v>
                </c:pt>
                <c:pt idx="114">
                  <c:v>100.69956126013943</c:v>
                </c:pt>
                <c:pt idx="115">
                  <c:v>99.168272688810148</c:v>
                </c:pt>
                <c:pt idx="116">
                  <c:v>97.886537477267339</c:v>
                </c:pt>
                <c:pt idx="117">
                  <c:v>97.012013229460507</c:v>
                </c:pt>
                <c:pt idx="118">
                  <c:v>96.49692984594283</c:v>
                </c:pt>
                <c:pt idx="119">
                  <c:v>96.20596696121666</c:v>
                </c:pt>
                <c:pt idx="120">
                  <c:v>96.020960399412459</c:v>
                </c:pt>
                <c:pt idx="121">
                  <c:v>95.875180024526927</c:v>
                </c:pt>
                <c:pt idx="122">
                  <c:v>95.741116471057026</c:v>
                </c:pt>
                <c:pt idx="123">
                  <c:v>95.610118093202459</c:v>
                </c:pt>
                <c:pt idx="124">
                  <c:v>95.480079011352288</c:v>
                </c:pt>
                <c:pt idx="125">
                  <c:v>95.350661948012601</c:v>
                </c:pt>
                <c:pt idx="126">
                  <c:v>95.222105351415337</c:v>
                </c:pt>
                <c:pt idx="127">
                  <c:v>95.095519138172904</c:v>
                </c:pt>
                <c:pt idx="128">
                  <c:v>94.974500340232481</c:v>
                </c:pt>
                <c:pt idx="129">
                  <c:v>94.86891423910825</c:v>
                </c:pt>
                <c:pt idx="130">
                  <c:v>94.801406170358604</c:v>
                </c:pt>
                <c:pt idx="131">
                  <c:v>94.81436401379402</c:v>
                </c:pt>
                <c:pt idx="132">
                  <c:v>94.969183757533543</c:v>
                </c:pt>
                <c:pt idx="133">
                  <c:v>95.325248484941326</c:v>
                </c:pt>
                <c:pt idx="134">
                  <c:v>95.89348979746552</c:v>
                </c:pt>
                <c:pt idx="135">
                  <c:v>96.584727679149807</c:v>
                </c:pt>
                <c:pt idx="136">
                  <c:v>97.199439567404312</c:v>
                </c:pt>
                <c:pt idx="137">
                  <c:v>97.496194815671402</c:v>
                </c:pt>
                <c:pt idx="138">
                  <c:v>97.316188460723978</c:v>
                </c:pt>
                <c:pt idx="139">
                  <c:v>96.678797253867131</c:v>
                </c:pt>
                <c:pt idx="140">
                  <c:v>95.771064747741093</c:v>
                </c:pt>
                <c:pt idx="141">
                  <c:v>94.83867434864888</c:v>
                </c:pt>
                <c:pt idx="142">
                  <c:v>94.064017084922284</c:v>
                </c:pt>
                <c:pt idx="143">
                  <c:v>93.511773534817181</c:v>
                </c:pt>
                <c:pt idx="144">
                  <c:v>93.152719210682903</c:v>
                </c:pt>
                <c:pt idx="145">
                  <c:v>92.920478170348275</c:v>
                </c:pt>
                <c:pt idx="146">
                  <c:v>92.755156609238071</c:v>
                </c:pt>
                <c:pt idx="147">
                  <c:v>92.619025668993388</c:v>
                </c:pt>
                <c:pt idx="148">
                  <c:v>92.493588027109865</c:v>
                </c:pt>
                <c:pt idx="149">
                  <c:v>92.371476353427582</c:v>
                </c:pt>
                <c:pt idx="150">
                  <c:v>92.250247256008706</c:v>
                </c:pt>
                <c:pt idx="151">
                  <c:v>92.129207890677378</c:v>
                </c:pt>
                <c:pt idx="152">
                  <c:v>92.008178849863171</c:v>
                </c:pt>
                <c:pt idx="153">
                  <c:v>91.887107892828567</c:v>
                </c:pt>
                <c:pt idx="154">
                  <c:v>91.765970936599828</c:v>
                </c:pt>
                <c:pt idx="155">
                  <c:v>91.64475089449671</c:v>
                </c:pt>
                <c:pt idx="156">
                  <c:v>91.523433818163596</c:v>
                </c:pt>
                <c:pt idx="157">
                  <c:v>91.402008218012696</c:v>
                </c:pt>
                <c:pt idx="158">
                  <c:v>91.280464853648198</c:v>
                </c:pt>
                <c:pt idx="159">
                  <c:v>91.158796567021952</c:v>
                </c:pt>
                <c:pt idx="160">
                  <c:v>91.03699810728709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113.44987845078195</c:v>
                </c:pt>
                <c:pt idx="13">
                  <c:v>113.45002326657449</c:v>
                </c:pt>
                <c:pt idx="14">
                  <c:v>113.44796173364927</c:v>
                </c:pt>
                <c:pt idx="15">
                  <c:v>113.44345980716388</c:v>
                </c:pt>
                <c:pt idx="16">
                  <c:v>113.43626334230949</c:v>
                </c:pt>
                <c:pt idx="17">
                  <c:v>113.42609722444769</c:v>
                </c:pt>
                <c:pt idx="18">
                  <c:v>113.41266464767284</c:v>
                </c:pt>
                <c:pt idx="19">
                  <c:v>113.3956465915482</c:v>
                </c:pt>
                <c:pt idx="20">
                  <c:v>113.37470155295279</c:v>
                </c:pt>
                <c:pt idx="21">
                  <c:v>113.34946559707596</c:v>
                </c:pt>
                <c:pt idx="22">
                  <c:v>113.31955279822081</c:v>
                </c:pt>
                <c:pt idx="23">
                  <c:v>113.284556146724</c:v>
                </c:pt>
                <c:pt idx="24">
                  <c:v>113.24404900234347</c:v>
                </c:pt>
                <c:pt idx="25">
                  <c:v>113.19758717616126</c:v>
                </c:pt>
                <c:pt idx="26">
                  <c:v>113.14471172153901</c:v>
                </c:pt>
                <c:pt idx="27">
                  <c:v>113.08495250901225</c:v>
                </c:pt>
                <c:pt idx="28">
                  <c:v>113.01783264924426</c:v>
                </c:pt>
                <c:pt idx="29">
                  <c:v>112.9428738113555</c:v>
                </c:pt>
                <c:pt idx="30">
                  <c:v>112.85960246031198</c:v>
                </c:pt>
                <c:pt idx="31">
                  <c:v>112.76755700607598</c:v>
                </c:pt>
                <c:pt idx="32">
                  <c:v>112.66629581879327</c:v>
                </c:pt>
                <c:pt idx="33">
                  <c:v>112.55540601887398</c:v>
                </c:pt>
                <c:pt idx="34">
                  <c:v>112.43451289960782</c:v>
                </c:pt>
                <c:pt idx="35">
                  <c:v>112.30328978495793</c:v>
                </c:pt>
                <c:pt idx="36">
                  <c:v>112.16146806931705</c:v>
                </c:pt>
                <c:pt idx="37">
                  <c:v>112.00884713306333</c:v>
                </c:pt>
                <c:pt idx="38">
                  <c:v>111.84530378220522</c:v>
                </c:pt>
                <c:pt idx="39">
                  <c:v>111.67080082716167</c:v>
                </c:pt>
                <c:pt idx="40">
                  <c:v>111.48539439968329</c:v>
                </c:pt>
                <c:pt idx="41">
                  <c:v>111.28923961243564</c:v>
                </c:pt>
                <c:pt idx="42">
                  <c:v>111.0825941960338</c:v>
                </c:pt>
                <c:pt idx="43">
                  <c:v>110.86581980479392</c:v>
                </c:pt>
                <c:pt idx="44">
                  <c:v>110.63938076438026</c:v>
                </c:pt>
                <c:pt idx="45">
                  <c:v>110.40384013859492</c:v>
                </c:pt>
                <c:pt idx="46">
                  <c:v>110.15985311300973</c:v>
                </c:pt>
                <c:pt idx="47">
                  <c:v>109.90815782205897</c:v>
                </c:pt>
                <c:pt idx="48">
                  <c:v>109.64956387420931</c:v>
                </c:pt>
                <c:pt idx="49">
                  <c:v>109.38493894698975</c:v>
                </c:pt>
                <c:pt idx="50">
                  <c:v>109.11519392064281</c:v>
                </c:pt>
                <c:pt idx="51">
                  <c:v>108.84126708822141</c:v>
                </c:pt>
                <c:pt idx="52">
                  <c:v>108.56410801589314</c:v>
                </c:pt>
                <c:pt idx="53">
                  <c:v>108.28466162789668</c:v>
                </c:pt>
                <c:pt idx="54">
                  <c:v>108.00385305716358</c:v>
                </c:pt>
                <c:pt idx="55">
                  <c:v>107.72257373920013</c:v>
                </c:pt>
                <c:pt idx="56">
                  <c:v>107.44166913995511</c:v>
                </c:pt>
                <c:pt idx="57">
                  <c:v>107.16192840612543</c:v>
                </c:pt>
                <c:pt idx="58">
                  <c:v>106.88407611728708</c:v>
                </c:pt>
                <c:pt idx="59">
                  <c:v>106.60876621161363</c:v>
                </c:pt>
                <c:pt idx="60">
                  <c:v>106.33657805785209</c:v>
                </c:pt>
                <c:pt idx="61">
                  <c:v>106.06801456108755</c:v>
                </c:pt>
                <c:pt idx="62">
                  <c:v>105.80350212214339</c:v>
                </c:pt>
                <c:pt idx="63">
                  <c:v>105.54339222181142</c:v>
                </c:pt>
                <c:pt idx="64">
                  <c:v>105.28796437134322</c:v>
                </c:pt>
                <c:pt idx="65">
                  <c:v>105.03743015825664</c:v>
                </c:pt>
                <c:pt idx="66">
                  <c:v>104.79193811904797</c:v>
                </c:pt>
                <c:pt idx="67">
                  <c:v>104.55157918484012</c:v>
                </c:pt>
                <c:pt idx="68">
                  <c:v>104.31639246915449</c:v>
                </c:pt>
                <c:pt idx="69">
                  <c:v>104.08637119580307</c:v>
                </c:pt>
                <c:pt idx="70">
                  <c:v>103.86146859662298</c:v>
                </c:pt>
                <c:pt idx="71">
                  <c:v>103.64160364114292</c:v>
                </c:pt>
                <c:pt idx="72">
                  <c:v>103.42666649150453</c:v>
                </c:pt>
                <c:pt idx="73">
                  <c:v>103.21652360479854</c:v>
                </c:pt>
                <c:pt idx="74">
                  <c:v>103.01102243059827</c:v>
                </c:pt>
                <c:pt idx="75">
                  <c:v>102.8099956734624</c:v>
                </c:pt>
                <c:pt idx="76">
                  <c:v>102.61326510841474</c:v>
                </c:pt>
                <c:pt idx="77">
                  <c:v>102.42064495201127</c:v>
                </c:pt>
                <c:pt idx="78">
                  <c:v>102.23194480283843</c:v>
                </c:pt>
                <c:pt idx="79">
                  <c:v>102.04697217353056</c:v>
                </c:pt>
                <c:pt idx="80">
                  <c:v>101.86553464205464</c:v>
                </c:pt>
                <c:pt idx="81">
                  <c:v>101.68744165351809</c:v>
                </c:pt>
                <c:pt idx="82">
                  <c:v>101.51250600552113</c:v>
                </c:pt>
                <c:pt idx="83">
                  <c:v>101.34054505046656</c:v>
                </c:pt>
                <c:pt idx="84">
                  <c:v>101.17138164760043</c:v>
                </c:pt>
                <c:pt idx="85">
                  <c:v>101.0048448961591</c:v>
                </c:pt>
                <c:pt idx="86">
                  <c:v>100.84077067909126</c:v>
                </c:pt>
                <c:pt idx="87">
                  <c:v>100.67900204458934</c:v>
                </c:pt>
                <c:pt idx="88">
                  <c:v>100.51938945026301</c:v>
                </c:pt>
                <c:pt idx="89">
                  <c:v>100.36179089233266</c:v>
                </c:pt>
                <c:pt idx="90">
                  <c:v>100.20607193979568</c:v>
                </c:pt>
                <c:pt idx="91">
                  <c:v>100.05210569119208</c:v>
                </c:pt>
                <c:pt idx="92">
                  <c:v>99.899772669402182</c:v>
                </c:pt>
                <c:pt idx="93">
                  <c:v>99.74896066787791</c:v>
                </c:pt>
                <c:pt idx="94">
                  <c:v>99.599564559851629</c:v>
                </c:pt>
                <c:pt idx="95">
                  <c:v>99.45148608038582</c:v>
                </c:pt>
                <c:pt idx="96">
                  <c:v>99.304633589620636</c:v>
                </c:pt>
                <c:pt idx="97">
                  <c:v>99.158921824234014</c:v>
                </c:pt>
                <c:pt idx="98">
                  <c:v>99.014271642943115</c:v>
                </c:pt>
                <c:pt idx="99">
                  <c:v>98.870609770826007</c:v>
                </c:pt>
                <c:pt idx="100">
                  <c:v>98.727868546321488</c:v>
                </c:pt>
                <c:pt idx="101">
                  <c:v>98.585985673950759</c:v>
                </c:pt>
                <c:pt idx="102">
                  <c:v>98.444903985085347</c:v>
                </c:pt>
                <c:pt idx="103">
                  <c:v>98.304571208446774</c:v>
                </c:pt>
                <c:pt idx="104">
                  <c:v>98.164939751447378</c:v>
                </c:pt>
                <c:pt idx="105">
                  <c:v>98.025966492959711</c:v>
                </c:pt>
                <c:pt idx="106">
                  <c:v>97.887612587617483</c:v>
                </c:pt>
                <c:pt idx="107">
                  <c:v>97.749843281297331</c:v>
                </c:pt>
                <c:pt idx="108">
                  <c:v>97.61262773699616</c:v>
                </c:pt>
                <c:pt idx="109">
                  <c:v>97.475938869897476</c:v>
                </c:pt>
                <c:pt idx="110">
                  <c:v>97.339753190008381</c:v>
                </c:pt>
                <c:pt idx="111">
                  <c:v>97.204050650343078</c:v>
                </c:pt>
                <c:pt idx="112">
                  <c:v>97.068814498233991</c:v>
                </c:pt>
                <c:pt idx="113">
                  <c:v>96.934031126970254</c:v>
                </c:pt>
                <c:pt idx="114">
                  <c:v>96.799689924609623</c:v>
                </c:pt>
                <c:pt idx="115">
                  <c:v>96.665783116498361</c:v>
                </c:pt>
                <c:pt idx="116">
                  <c:v>96.53230559778433</c:v>
                </c:pt>
                <c:pt idx="117">
                  <c:v>96.399254752052414</c:v>
                </c:pt>
                <c:pt idx="118">
                  <c:v>96.266630252178103</c:v>
                </c:pt>
                <c:pt idx="119">
                  <c:v>96.134433839621465</c:v>
                </c:pt>
                <c:pt idx="120">
                  <c:v>96.002669078710397</c:v>
                </c:pt>
                <c:pt idx="121">
                  <c:v>95.871341083026252</c:v>
                </c:pt>
                <c:pt idx="122">
                  <c:v>95.74045621184068</c:v>
                </c:pt>
                <c:pt idx="123">
                  <c:v>95.610021735682977</c:v>
                </c:pt>
                <c:pt idx="124">
                  <c:v>95.480045471553581</c:v>
                </c:pt>
                <c:pt idx="125">
                  <c:v>95.350535390024817</c:v>
                </c:pt>
                <c:pt idx="126">
                  <c:v>95.221499198445713</c:v>
                </c:pt>
                <c:pt idx="127">
                  <c:v>95.09294390661799</c:v>
                </c:pt>
                <c:pt idx="128">
                  <c:v>94.964875383526916</c:v>
                </c:pt>
                <c:pt idx="129">
                  <c:v>94.837297915848623</c:v>
                </c:pt>
                <c:pt idx="130">
                  <c:v>94.710213780843603</c:v>
                </c:pt>
                <c:pt idx="131">
                  <c:v>94.583622847696006</c:v>
                </c:pt>
                <c:pt idx="132">
                  <c:v>94.457522222179676</c:v>
                </c:pt>
                <c:pt idx="133">
                  <c:v>94.331905949556173</c:v>
                </c:pt>
                <c:pt idx="134">
                  <c:v>94.206764789712238</c:v>
                </c:pt>
                <c:pt idx="135">
                  <c:v>94.082086076664211</c:v>
                </c:pt>
                <c:pt idx="136">
                  <c:v>93.957853671718681</c:v>
                </c:pt>
                <c:pt idx="137">
                  <c:v>93.834048015899853</c:v>
                </c:pt>
                <c:pt idx="138">
                  <c:v>93.710646282945476</c:v>
                </c:pt>
                <c:pt idx="139">
                  <c:v>93.587622629520254</c:v>
                </c:pt>
                <c:pt idx="140">
                  <c:v>93.464948534642389</c:v>
                </c:pt>
                <c:pt idx="141">
                  <c:v>93.342593216020944</c:v>
                </c:pt>
                <c:pt idx="142">
                  <c:v>93.220524107398077</c:v>
                </c:pt>
                <c:pt idx="143">
                  <c:v>93.098707378356522</c:v>
                </c:pt>
                <c:pt idx="144">
                  <c:v>92.977108476576291</c:v>
                </c:pt>
                <c:pt idx="145">
                  <c:v>92.855692672283482</c:v>
                </c:pt>
                <c:pt idx="146">
                  <c:v>92.734425585588554</c:v>
                </c:pt>
                <c:pt idx="147">
                  <c:v>92.613273679423543</c:v>
                </c:pt>
                <c:pt idx="148">
                  <c:v>92.492204703632183</c:v>
                </c:pt>
                <c:pt idx="149">
                  <c:v>92.371188079169514</c:v>
                </c:pt>
                <c:pt idx="150">
                  <c:v>92.250195215036527</c:v>
                </c:pt>
                <c:pt idx="151">
                  <c:v>92.129199754229333</c:v>
                </c:pt>
                <c:pt idx="152">
                  <c:v>92.008177748382039</c:v>
                </c:pt>
                <c:pt idx="153">
                  <c:v>91.887107763741085</c:v>
                </c:pt>
                <c:pt idx="154">
                  <c:v>91.765970923505705</c:v>
                </c:pt>
                <c:pt idx="155">
                  <c:v>91.644750893347279</c:v>
                </c:pt>
                <c:pt idx="156">
                  <c:v>91.523433818076299</c:v>
                </c:pt>
                <c:pt idx="157">
                  <c:v>91.402008218006955</c:v>
                </c:pt>
                <c:pt idx="158">
                  <c:v>91.280464853647871</c:v>
                </c:pt>
                <c:pt idx="159">
                  <c:v>91.158796567021938</c:v>
                </c:pt>
                <c:pt idx="160">
                  <c:v>91.03699810728709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125.51</c:v>
                </c:pt>
                <c:pt idx="1">
                  <c:v>119.569</c:v>
                </c:pt>
                <c:pt idx="2">
                  <c:v>117.373</c:v>
                </c:pt>
                <c:pt idx="3">
                  <c:v>117.54900000000001</c:v>
                </c:pt>
                <c:pt idx="4">
                  <c:v>117.627</c:v>
                </c:pt>
                <c:pt idx="5">
                  <c:v>117.11799999999999</c:v>
                </c:pt>
                <c:pt idx="6">
                  <c:v>116.176</c:v>
                </c:pt>
                <c:pt idx="7">
                  <c:v>117</c:v>
                </c:pt>
                <c:pt idx="8">
                  <c:v>115.51</c:v>
                </c:pt>
                <c:pt idx="9">
                  <c:v>116.392</c:v>
                </c:pt>
                <c:pt idx="10">
                  <c:v>115.11799999999999</c:v>
                </c:pt>
                <c:pt idx="11">
                  <c:v>115.02</c:v>
                </c:pt>
                <c:pt idx="12">
                  <c:v>114.902</c:v>
                </c:pt>
                <c:pt idx="13">
                  <c:v>114.667</c:v>
                </c:pt>
                <c:pt idx="14">
                  <c:v>113.392</c:v>
                </c:pt>
                <c:pt idx="15">
                  <c:v>113.27500000000001</c:v>
                </c:pt>
                <c:pt idx="16">
                  <c:v>113.078</c:v>
                </c:pt>
                <c:pt idx="17">
                  <c:v>113.627</c:v>
                </c:pt>
                <c:pt idx="18">
                  <c:v>112.961</c:v>
                </c:pt>
                <c:pt idx="19">
                  <c:v>112.58799999999999</c:v>
                </c:pt>
                <c:pt idx="20">
                  <c:v>112.11799999999999</c:v>
                </c:pt>
                <c:pt idx="21">
                  <c:v>112.72499999999999</c:v>
                </c:pt>
                <c:pt idx="22">
                  <c:v>112.569</c:v>
                </c:pt>
                <c:pt idx="23">
                  <c:v>112.235</c:v>
                </c:pt>
                <c:pt idx="24">
                  <c:v>112.373</c:v>
                </c:pt>
                <c:pt idx="25">
                  <c:v>112.078</c:v>
                </c:pt>
                <c:pt idx="26">
                  <c:v>112.49</c:v>
                </c:pt>
                <c:pt idx="27">
                  <c:v>111.627</c:v>
                </c:pt>
                <c:pt idx="28">
                  <c:v>111.941</c:v>
                </c:pt>
                <c:pt idx="29">
                  <c:v>110.45099999999999</c:v>
                </c:pt>
                <c:pt idx="30">
                  <c:v>112.58799999999999</c:v>
                </c:pt>
                <c:pt idx="31">
                  <c:v>111.54900000000001</c:v>
                </c:pt>
                <c:pt idx="32">
                  <c:v>111.804</c:v>
                </c:pt>
                <c:pt idx="33">
                  <c:v>111.333</c:v>
                </c:pt>
                <c:pt idx="34">
                  <c:v>113.471</c:v>
                </c:pt>
                <c:pt idx="35">
                  <c:v>112.255</c:v>
                </c:pt>
                <c:pt idx="36">
                  <c:v>113.11799999999999</c:v>
                </c:pt>
                <c:pt idx="37">
                  <c:v>112.627</c:v>
                </c:pt>
                <c:pt idx="38">
                  <c:v>113.176</c:v>
                </c:pt>
                <c:pt idx="39">
                  <c:v>113.02</c:v>
                </c:pt>
                <c:pt idx="40">
                  <c:v>113.667</c:v>
                </c:pt>
                <c:pt idx="41">
                  <c:v>114.54900000000001</c:v>
                </c:pt>
                <c:pt idx="42">
                  <c:v>114.627</c:v>
                </c:pt>
                <c:pt idx="43">
                  <c:v>114.745</c:v>
                </c:pt>
                <c:pt idx="44">
                  <c:v>115.31399999999999</c:v>
                </c:pt>
                <c:pt idx="45">
                  <c:v>117.059</c:v>
                </c:pt>
                <c:pt idx="46">
                  <c:v>118.745</c:v>
                </c:pt>
                <c:pt idx="47">
                  <c:v>118.941</c:v>
                </c:pt>
                <c:pt idx="48">
                  <c:v>120.059</c:v>
                </c:pt>
                <c:pt idx="49">
                  <c:v>121.078</c:v>
                </c:pt>
                <c:pt idx="50">
                  <c:v>126.098</c:v>
                </c:pt>
                <c:pt idx="51">
                  <c:v>131.78399999999999</c:v>
                </c:pt>
                <c:pt idx="52">
                  <c:v>141.37299999999999</c:v>
                </c:pt>
                <c:pt idx="53">
                  <c:v>155.56899999999999</c:v>
                </c:pt>
                <c:pt idx="54">
                  <c:v>172.09800000000001</c:v>
                </c:pt>
                <c:pt idx="55">
                  <c:v>188.23500000000001</c:v>
                </c:pt>
                <c:pt idx="56">
                  <c:v>202.51</c:v>
                </c:pt>
                <c:pt idx="57">
                  <c:v>213.56899999999999</c:v>
                </c:pt>
                <c:pt idx="58">
                  <c:v>220.70599999999999</c:v>
                </c:pt>
                <c:pt idx="59">
                  <c:v>223.98</c:v>
                </c:pt>
                <c:pt idx="60">
                  <c:v>222.608</c:v>
                </c:pt>
                <c:pt idx="61">
                  <c:v>216.255</c:v>
                </c:pt>
                <c:pt idx="62">
                  <c:v>203.392</c:v>
                </c:pt>
                <c:pt idx="63">
                  <c:v>181</c:v>
                </c:pt>
                <c:pt idx="64">
                  <c:v>149.27500000000001</c:v>
                </c:pt>
                <c:pt idx="65">
                  <c:v>118.64700000000001</c:v>
                </c:pt>
                <c:pt idx="66">
                  <c:v>109.72499999999999</c:v>
                </c:pt>
                <c:pt idx="67">
                  <c:v>109.039</c:v>
                </c:pt>
                <c:pt idx="68">
                  <c:v>109.608</c:v>
                </c:pt>
                <c:pt idx="69">
                  <c:v>110.078</c:v>
                </c:pt>
                <c:pt idx="70">
                  <c:v>112.941</c:v>
                </c:pt>
                <c:pt idx="71">
                  <c:v>117.529</c:v>
                </c:pt>
                <c:pt idx="72">
                  <c:v>125.608</c:v>
                </c:pt>
                <c:pt idx="73">
                  <c:v>135.137</c:v>
                </c:pt>
                <c:pt idx="74">
                  <c:v>146.56899999999999</c:v>
                </c:pt>
                <c:pt idx="75">
                  <c:v>158.84299999999999</c:v>
                </c:pt>
                <c:pt idx="76">
                  <c:v>168.41200000000001</c:v>
                </c:pt>
                <c:pt idx="77">
                  <c:v>175.804</c:v>
                </c:pt>
                <c:pt idx="78">
                  <c:v>181.02</c:v>
                </c:pt>
                <c:pt idx="79">
                  <c:v>182.45099999999999</c:v>
                </c:pt>
                <c:pt idx="80">
                  <c:v>179.70599999999999</c:v>
                </c:pt>
                <c:pt idx="81">
                  <c:v>170.51</c:v>
                </c:pt>
                <c:pt idx="82">
                  <c:v>153.58799999999999</c:v>
                </c:pt>
                <c:pt idx="83">
                  <c:v>129.03899999999999</c:v>
                </c:pt>
                <c:pt idx="84">
                  <c:v>108.11799999999999</c:v>
                </c:pt>
                <c:pt idx="85">
                  <c:v>101.98</c:v>
                </c:pt>
                <c:pt idx="86">
                  <c:v>100.21599999999999</c:v>
                </c:pt>
                <c:pt idx="87">
                  <c:v>99.823999999999998</c:v>
                </c:pt>
                <c:pt idx="88">
                  <c:v>100.471</c:v>
                </c:pt>
                <c:pt idx="89">
                  <c:v>99.804000000000002</c:v>
                </c:pt>
                <c:pt idx="90">
                  <c:v>99.528999999999996</c:v>
                </c:pt>
                <c:pt idx="91">
                  <c:v>99.254999999999995</c:v>
                </c:pt>
                <c:pt idx="92">
                  <c:v>99.412000000000006</c:v>
                </c:pt>
                <c:pt idx="93">
                  <c:v>99.332999999999998</c:v>
                </c:pt>
                <c:pt idx="94">
                  <c:v>98.745000000000005</c:v>
                </c:pt>
                <c:pt idx="95">
                  <c:v>98.667000000000002</c:v>
                </c:pt>
                <c:pt idx="96">
                  <c:v>98.373000000000005</c:v>
                </c:pt>
                <c:pt idx="97">
                  <c:v>98.667000000000002</c:v>
                </c:pt>
                <c:pt idx="98">
                  <c:v>98.863</c:v>
                </c:pt>
                <c:pt idx="99">
                  <c:v>98.254999999999995</c:v>
                </c:pt>
                <c:pt idx="100">
                  <c:v>98.137</c:v>
                </c:pt>
                <c:pt idx="101">
                  <c:v>98.039000000000001</c:v>
                </c:pt>
                <c:pt idx="102">
                  <c:v>98.156999999999996</c:v>
                </c:pt>
                <c:pt idx="103">
                  <c:v>97.667000000000002</c:v>
                </c:pt>
                <c:pt idx="104">
                  <c:v>97.430999999999997</c:v>
                </c:pt>
                <c:pt idx="105">
                  <c:v>98.843000000000004</c:v>
                </c:pt>
                <c:pt idx="106">
                  <c:v>97.51</c:v>
                </c:pt>
                <c:pt idx="107">
                  <c:v>98.293999999999997</c:v>
                </c:pt>
                <c:pt idx="108">
                  <c:v>100.098</c:v>
                </c:pt>
                <c:pt idx="109">
                  <c:v>100.667</c:v>
                </c:pt>
                <c:pt idx="110">
                  <c:v>101.824</c:v>
                </c:pt>
                <c:pt idx="111">
                  <c:v>103.392</c:v>
                </c:pt>
                <c:pt idx="112">
                  <c:v>103.667</c:v>
                </c:pt>
                <c:pt idx="113">
                  <c:v>102.72499999999999</c:v>
                </c:pt>
                <c:pt idx="114">
                  <c:v>101.569</c:v>
                </c:pt>
                <c:pt idx="115">
                  <c:v>98.647000000000006</c:v>
                </c:pt>
                <c:pt idx="116">
                  <c:v>97.352999999999994</c:v>
                </c:pt>
                <c:pt idx="117">
                  <c:v>96.117999999999995</c:v>
                </c:pt>
                <c:pt idx="118">
                  <c:v>95.450999999999993</c:v>
                </c:pt>
                <c:pt idx="119">
                  <c:v>94.941000000000003</c:v>
                </c:pt>
                <c:pt idx="120">
                  <c:v>95.078000000000003</c:v>
                </c:pt>
                <c:pt idx="121">
                  <c:v>94.569000000000003</c:v>
                </c:pt>
                <c:pt idx="122">
                  <c:v>94</c:v>
                </c:pt>
                <c:pt idx="123">
                  <c:v>94.02</c:v>
                </c:pt>
                <c:pt idx="124">
                  <c:v>94.117999999999995</c:v>
                </c:pt>
                <c:pt idx="125">
                  <c:v>94.039000000000001</c:v>
                </c:pt>
                <c:pt idx="126">
                  <c:v>93.626999999999995</c:v>
                </c:pt>
                <c:pt idx="127">
                  <c:v>92.863</c:v>
                </c:pt>
                <c:pt idx="128">
                  <c:v>93.882000000000005</c:v>
                </c:pt>
                <c:pt idx="129">
                  <c:v>94.313999999999993</c:v>
                </c:pt>
                <c:pt idx="130">
                  <c:v>93.117999999999995</c:v>
                </c:pt>
                <c:pt idx="131">
                  <c:v>93.49</c:v>
                </c:pt>
                <c:pt idx="132">
                  <c:v>93.863</c:v>
                </c:pt>
                <c:pt idx="133">
                  <c:v>94.569000000000003</c:v>
                </c:pt>
                <c:pt idx="134">
                  <c:v>95.51</c:v>
                </c:pt>
                <c:pt idx="135">
                  <c:v>95.667000000000002</c:v>
                </c:pt>
                <c:pt idx="136">
                  <c:v>95.98</c:v>
                </c:pt>
                <c:pt idx="137">
                  <c:v>96.391999999999996</c:v>
                </c:pt>
                <c:pt idx="138">
                  <c:v>97.608000000000004</c:v>
                </c:pt>
                <c:pt idx="139">
                  <c:v>95.823999999999998</c:v>
                </c:pt>
                <c:pt idx="140">
                  <c:v>96.039000000000001</c:v>
                </c:pt>
                <c:pt idx="141">
                  <c:v>94.176000000000002</c:v>
                </c:pt>
                <c:pt idx="142">
                  <c:v>93.941000000000003</c:v>
                </c:pt>
                <c:pt idx="143">
                  <c:v>93.430999999999997</c:v>
                </c:pt>
                <c:pt idx="144">
                  <c:v>92.215999999999994</c:v>
                </c:pt>
                <c:pt idx="145">
                  <c:v>92.313999999999993</c:v>
                </c:pt>
                <c:pt idx="146">
                  <c:v>92.528999999999996</c:v>
                </c:pt>
                <c:pt idx="147">
                  <c:v>92.039000000000001</c:v>
                </c:pt>
                <c:pt idx="148">
                  <c:v>92.254999999999995</c:v>
                </c:pt>
                <c:pt idx="149">
                  <c:v>92.471000000000004</c:v>
                </c:pt>
                <c:pt idx="150">
                  <c:v>91.293999999999997</c:v>
                </c:pt>
                <c:pt idx="151">
                  <c:v>92.176000000000002</c:v>
                </c:pt>
                <c:pt idx="152">
                  <c:v>90.941000000000003</c:v>
                </c:pt>
                <c:pt idx="153">
                  <c:v>91.254999999999995</c:v>
                </c:pt>
                <c:pt idx="154">
                  <c:v>92.450999999999993</c:v>
                </c:pt>
                <c:pt idx="155">
                  <c:v>91.195999999999998</c:v>
                </c:pt>
                <c:pt idx="156">
                  <c:v>91.528999999999996</c:v>
                </c:pt>
                <c:pt idx="157">
                  <c:v>90.039000000000001</c:v>
                </c:pt>
                <c:pt idx="158">
                  <c:v>90.391999999999996</c:v>
                </c:pt>
                <c:pt idx="159">
                  <c:v>91.195999999999998</c:v>
                </c:pt>
                <c:pt idx="160">
                  <c:v>91.902000000000001</c:v>
                </c:pt>
                <c:pt idx="161">
                  <c:v>90.587999999999994</c:v>
                </c:pt>
                <c:pt idx="162">
                  <c:v>91.097999999999999</c:v>
                </c:pt>
                <c:pt idx="163">
                  <c:v>91.234999999999999</c:v>
                </c:pt>
                <c:pt idx="164">
                  <c:v>90.293999999999997</c:v>
                </c:pt>
                <c:pt idx="165">
                  <c:v>90.569000000000003</c:v>
                </c:pt>
                <c:pt idx="166">
                  <c:v>90.724999999999994</c:v>
                </c:pt>
                <c:pt idx="167">
                  <c:v>91.058999999999997</c:v>
                </c:pt>
                <c:pt idx="168">
                  <c:v>90.097999999999999</c:v>
                </c:pt>
                <c:pt idx="169">
                  <c:v>90.137</c:v>
                </c:pt>
                <c:pt idx="170">
                  <c:v>90.234999999999999</c:v>
                </c:pt>
                <c:pt idx="171">
                  <c:v>90.254999999999995</c:v>
                </c:pt>
                <c:pt idx="172">
                  <c:v>90.608000000000004</c:v>
                </c:pt>
                <c:pt idx="173">
                  <c:v>90.745000000000005</c:v>
                </c:pt>
                <c:pt idx="174">
                  <c:v>90.686000000000007</c:v>
                </c:pt>
                <c:pt idx="175">
                  <c:v>89.450999999999993</c:v>
                </c:pt>
                <c:pt idx="176">
                  <c:v>89.765000000000001</c:v>
                </c:pt>
                <c:pt idx="177">
                  <c:v>90.51</c:v>
                </c:pt>
                <c:pt idx="178">
                  <c:v>89.412000000000006</c:v>
                </c:pt>
                <c:pt idx="179">
                  <c:v>90.569000000000003</c:v>
                </c:pt>
                <c:pt idx="180">
                  <c:v>89.626999999999995</c:v>
                </c:pt>
                <c:pt idx="181">
                  <c:v>89.471000000000004</c:v>
                </c:pt>
                <c:pt idx="182">
                  <c:v>89.471000000000004</c:v>
                </c:pt>
                <c:pt idx="183">
                  <c:v>89.745000000000005</c:v>
                </c:pt>
                <c:pt idx="184">
                  <c:v>89.706000000000003</c:v>
                </c:pt>
                <c:pt idx="185">
                  <c:v>88.98</c:v>
                </c:pt>
                <c:pt idx="186">
                  <c:v>88.626999999999995</c:v>
                </c:pt>
                <c:pt idx="187">
                  <c:v>88.863</c:v>
                </c:pt>
                <c:pt idx="188">
                  <c:v>88.647000000000006</c:v>
                </c:pt>
                <c:pt idx="189">
                  <c:v>89.117999999999995</c:v>
                </c:pt>
                <c:pt idx="190">
                  <c:v>88.234999999999999</c:v>
                </c:pt>
                <c:pt idx="191">
                  <c:v>88.569000000000003</c:v>
                </c:pt>
                <c:pt idx="192">
                  <c:v>88.843000000000004</c:v>
                </c:pt>
                <c:pt idx="193">
                  <c:v>88.293999999999997</c:v>
                </c:pt>
                <c:pt idx="194">
                  <c:v>88.412000000000006</c:v>
                </c:pt>
                <c:pt idx="195">
                  <c:v>88.51</c:v>
                </c:pt>
                <c:pt idx="196">
                  <c:v>88.430999999999997</c:v>
                </c:pt>
                <c:pt idx="197">
                  <c:v>87.941000000000003</c:v>
                </c:pt>
                <c:pt idx="198">
                  <c:v>87.863</c:v>
                </c:pt>
                <c:pt idx="199">
                  <c:v>87.941000000000003</c:v>
                </c:pt>
                <c:pt idx="200">
                  <c:v>87.608000000000004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112.21220006655594</c:v>
                </c:pt>
                <c:pt idx="13">
                  <c:v>112.26086676665307</c:v>
                </c:pt>
                <c:pt idx="14">
                  <c:v>112.30775079515175</c:v>
                </c:pt>
                <c:pt idx="15">
                  <c:v>112.35262329002055</c:v>
                </c:pt>
                <c:pt idx="16">
                  <c:v>112.39523236383226</c:v>
                </c:pt>
                <c:pt idx="17">
                  <c:v>112.43530169649203</c:v>
                </c:pt>
                <c:pt idx="18">
                  <c:v>112.47252922657202</c:v>
                </c:pt>
                <c:pt idx="19">
                  <c:v>112.50658599312003</c:v>
                </c:pt>
                <c:pt idx="20">
                  <c:v>112.53711518957006</c:v>
                </c:pt>
                <c:pt idx="21">
                  <c:v>112.56373150253818</c:v>
                </c:pt>
                <c:pt idx="22">
                  <c:v>112.58602082196224</c:v>
                </c:pt>
                <c:pt idx="23">
                  <c:v>112.60354042808983</c:v>
                </c:pt>
                <c:pt idx="24">
                  <c:v>112.61581979183536</c:v>
                </c:pt>
                <c:pt idx="25">
                  <c:v>112.62236218231671</c:v>
                </c:pt>
                <c:pt idx="26">
                  <c:v>112.62264738826597</c:v>
                </c:pt>
                <c:pt idx="27">
                  <c:v>112.61613608562287</c:v>
                </c:pt>
                <c:pt idx="28">
                  <c:v>112.60227682794908</c:v>
                </c:pt>
                <c:pt idx="29">
                  <c:v>112.58051748624794</c:v>
                </c:pt>
                <c:pt idx="30">
                  <c:v>112.55032453251224</c:v>
                </c:pt>
                <c:pt idx="31">
                  <c:v>112.51121633758964</c:v>
                </c:pt>
                <c:pt idx="32">
                  <c:v>112.46282135699653</c:v>
                </c:pt>
                <c:pt idx="33">
                  <c:v>112.40497966848099</c:v>
                </c:pt>
                <c:pt idx="34">
                  <c:v>112.33791793149709</c:v>
                </c:pt>
                <c:pt idx="35">
                  <c:v>112.2625445179583</c:v>
                </c:pt>
                <c:pt idx="36">
                  <c:v>112.18093379502406</c:v>
                </c:pt>
                <c:pt idx="37">
                  <c:v>112.09709537608974</c:v>
                </c:pt>
                <c:pt idx="38">
                  <c:v>112.01815201826811</c:v>
                </c:pt>
                <c:pt idx="39">
                  <c:v>111.95607113123282</c:v>
                </c:pt>
                <c:pt idx="40">
                  <c:v>111.93009677423549</c:v>
                </c:pt>
                <c:pt idx="41">
                  <c:v>111.9699933469763</c:v>
                </c:pt>
                <c:pt idx="42">
                  <c:v>112.12011705397184</c:v>
                </c:pt>
                <c:pt idx="43">
                  <c:v>112.44415582606155</c:v>
                </c:pt>
                <c:pt idx="44">
                  <c:v>113.03011120544467</c:v>
                </c:pt>
                <c:pt idx="45">
                  <c:v>113.99474573871122</c:v>
                </c:pt>
                <c:pt idx="46">
                  <c:v>115.48632801535943</c:v>
                </c:pt>
                <c:pt idx="47">
                  <c:v>117.68415645599727</c:v>
                </c:pt>
                <c:pt idx="48">
                  <c:v>120.79315325233226</c:v>
                </c:pt>
                <c:pt idx="49">
                  <c:v>125.03193519682205</c:v>
                </c:pt>
                <c:pt idx="50">
                  <c:v>130.61332073155992</c:v>
                </c:pt>
                <c:pt idx="51">
                  <c:v>137.71729300307541</c:v>
                </c:pt>
                <c:pt idx="52">
                  <c:v>146.45794992962638</c:v>
                </c:pt>
                <c:pt idx="53">
                  <c:v>156.84760759529749</c:v>
                </c:pt>
                <c:pt idx="54">
                  <c:v>168.76181775578254</c:v>
                </c:pt>
                <c:pt idx="55">
                  <c:v>181.90468394246949</c:v>
                </c:pt>
                <c:pt idx="56">
                  <c:v>195.75509288295402</c:v>
                </c:pt>
                <c:pt idx="57">
                  <c:v>209.43519180338265</c:v>
                </c:pt>
                <c:pt idx="58">
                  <c:v>221.42876836531272</c:v>
                </c:pt>
                <c:pt idx="59">
                  <c:v>229.24319376984965</c:v>
                </c:pt>
                <c:pt idx="60">
                  <c:v>229.54262102229106</c:v>
                </c:pt>
                <c:pt idx="61">
                  <c:v>219.49518774962235</c:v>
                </c:pt>
                <c:pt idx="62">
                  <c:v>199.12199927024844</c:v>
                </c:pt>
                <c:pt idx="63">
                  <c:v>172.65985647800977</c:v>
                </c:pt>
                <c:pt idx="64">
                  <c:v>146.90799967540218</c:v>
                </c:pt>
                <c:pt idx="65">
                  <c:v>127.44114376245146</c:v>
                </c:pt>
                <c:pt idx="66">
                  <c:v>116.04541574219201</c:v>
                </c:pt>
                <c:pt idx="67">
                  <c:v>111.26411105609822</c:v>
                </c:pt>
                <c:pt idx="68">
                  <c:v>110.64799206550926</c:v>
                </c:pt>
                <c:pt idx="69">
                  <c:v>112.40891654351326</c:v>
                </c:pt>
                <c:pt idx="70">
                  <c:v>115.75255153001007</c:v>
                </c:pt>
                <c:pt idx="71">
                  <c:v>120.51165834231719</c:v>
                </c:pt>
                <c:pt idx="72">
                  <c:v>126.74283837198483</c:v>
                </c:pt>
                <c:pt idx="73">
                  <c:v>134.4915178329934</c:v>
                </c:pt>
                <c:pt idx="74">
                  <c:v>143.67758011682929</c:v>
                </c:pt>
                <c:pt idx="75">
                  <c:v>154.02691141684159</c:v>
                </c:pt>
                <c:pt idx="76">
                  <c:v>164.98593400026849</c:v>
                </c:pt>
                <c:pt idx="77">
                  <c:v>175.5289981691314</c:v>
                </c:pt>
                <c:pt idx="78">
                  <c:v>183.80892680691704</c:v>
                </c:pt>
                <c:pt idx="79">
                  <c:v>186.97006684224107</c:v>
                </c:pt>
                <c:pt idx="80">
                  <c:v>181.9997361105917</c:v>
                </c:pt>
                <c:pt idx="81">
                  <c:v>168.01151564382286</c:v>
                </c:pt>
                <c:pt idx="82">
                  <c:v>148.1759900997059</c:v>
                </c:pt>
                <c:pt idx="83">
                  <c:v>128.51748190376435</c:v>
                </c:pt>
                <c:pt idx="84">
                  <c:v>113.98775664566037</c:v>
                </c:pt>
                <c:pt idx="85">
                  <c:v>105.78495106666134</c:v>
                </c:pt>
                <c:pt idx="86">
                  <c:v>102.17183941624538</c:v>
                </c:pt>
                <c:pt idx="87">
                  <c:v>100.8610252243257</c:v>
                </c:pt>
                <c:pt idx="88">
                  <c:v>100.39124839340907</c:v>
                </c:pt>
                <c:pt idx="89">
                  <c:v>100.1511600015956</c:v>
                </c:pt>
                <c:pt idx="90">
                  <c:v>99.959513069012388</c:v>
                </c:pt>
                <c:pt idx="91">
                  <c:v>99.776889157818871</c:v>
                </c:pt>
                <c:pt idx="92">
                  <c:v>99.596825205473095</c:v>
                </c:pt>
                <c:pt idx="93">
                  <c:v>99.418447088508273</c:v>
                </c:pt>
                <c:pt idx="94">
                  <c:v>99.2415969437521</c:v>
                </c:pt>
                <c:pt idx="95">
                  <c:v>99.066214675948871</c:v>
                </c:pt>
                <c:pt idx="96">
                  <c:v>98.892322186277411</c:v>
                </c:pt>
                <c:pt idx="97">
                  <c:v>98.720133454102879</c:v>
                </c:pt>
                <c:pt idx="98">
                  <c:v>98.550317712909433</c:v>
                </c:pt>
                <c:pt idx="99">
                  <c:v>98.384551714222752</c:v>
                </c:pt>
                <c:pt idx="100">
                  <c:v>98.226566029344653</c:v>
                </c:pt>
                <c:pt idx="101">
                  <c:v>98.083911319761256</c:v>
                </c:pt>
                <c:pt idx="102">
                  <c:v>97.970549534314131</c:v>
                </c:pt>
                <c:pt idx="103">
                  <c:v>97.909986653169767</c:v>
                </c:pt>
                <c:pt idx="104">
                  <c:v>97.937935004144663</c:v>
                </c:pt>
                <c:pt idx="105">
                  <c:v>98.102536715103994</c:v>
                </c:pt>
                <c:pt idx="106">
                  <c:v>98.459355166253872</c:v>
                </c:pt>
                <c:pt idx="107">
                  <c:v>99.058013518819166</c:v>
                </c:pt>
                <c:pt idx="108">
                  <c:v>99.917482351843304</c:v>
                </c:pt>
                <c:pt idx="109">
                  <c:v>100.9882031495126</c:v>
                </c:pt>
                <c:pt idx="110">
                  <c:v>102.10716076177728</c:v>
                </c:pt>
                <c:pt idx="111">
                  <c:v>102.97691498349843</c:v>
                </c:pt>
                <c:pt idx="112">
                  <c:v>103.22994739578309</c:v>
                </c:pt>
                <c:pt idx="113">
                  <c:v>102.6120609941179</c:v>
                </c:pt>
                <c:pt idx="114">
                  <c:v>101.18849646077204</c:v>
                </c:pt>
                <c:pt idx="115">
                  <c:v>99.369510788052793</c:v>
                </c:pt>
                <c:pt idx="116">
                  <c:v>97.675639591667377</c:v>
                </c:pt>
                <c:pt idx="117">
                  <c:v>96.436843683362085</c:v>
                </c:pt>
                <c:pt idx="118">
                  <c:v>95.685543500648677</c:v>
                </c:pt>
                <c:pt idx="119">
                  <c:v>95.272269382288627</c:v>
                </c:pt>
                <c:pt idx="120">
                  <c:v>95.030210803263444</c:v>
                </c:pt>
                <c:pt idx="121">
                  <c:v>94.854579345662287</c:v>
                </c:pt>
                <c:pt idx="122">
                  <c:v>94.699566027249205</c:v>
                </c:pt>
                <c:pt idx="123">
                  <c:v>94.550335279721224</c:v>
                </c:pt>
                <c:pt idx="124">
                  <c:v>94.4032532474329</c:v>
                </c:pt>
                <c:pt idx="125">
                  <c:v>94.257677234254217</c:v>
                </c:pt>
                <c:pt idx="126">
                  <c:v>94.113612957031336</c:v>
                </c:pt>
                <c:pt idx="127">
                  <c:v>93.971374721848719</c:v>
                </c:pt>
                <c:pt idx="128">
                  <c:v>93.832138100544867</c:v>
                </c:pt>
                <c:pt idx="129">
                  <c:v>93.699885861067131</c:v>
                </c:pt>
                <c:pt idx="130">
                  <c:v>93.586225457000054</c:v>
                </c:pt>
                <c:pt idx="131">
                  <c:v>93.519347749648134</c:v>
                </c:pt>
                <c:pt idx="132">
                  <c:v>93.554628725137135</c:v>
                </c:pt>
                <c:pt idx="133">
                  <c:v>93.775450469901088</c:v>
                </c:pt>
                <c:pt idx="134">
                  <c:v>94.264776772851945</c:v>
                </c:pt>
                <c:pt idx="135">
                  <c:v>95.037988236866482</c:v>
                </c:pt>
                <c:pt idx="136">
                  <c:v>95.967091926386104</c:v>
                </c:pt>
                <c:pt idx="137">
                  <c:v>96.769041703045602</c:v>
                </c:pt>
                <c:pt idx="138">
                  <c:v>97.113944892455663</c:v>
                </c:pt>
                <c:pt idx="139">
                  <c:v>96.810039311623953</c:v>
                </c:pt>
                <c:pt idx="140">
                  <c:v>95.927863095766128</c:v>
                </c:pt>
                <c:pt idx="141">
                  <c:v>94.756087751717772</c:v>
                </c:pt>
                <c:pt idx="142">
                  <c:v>93.626016904737128</c:v>
                </c:pt>
                <c:pt idx="143">
                  <c:v>92.748103385319141</c:v>
                </c:pt>
                <c:pt idx="144">
                  <c:v>92.16552216281886</c:v>
                </c:pt>
                <c:pt idx="145">
                  <c:v>91.811997066107153</c:v>
                </c:pt>
                <c:pt idx="146">
                  <c:v>91.594263279753847</c:v>
                </c:pt>
                <c:pt idx="147">
                  <c:v>91.441219846689023</c:v>
                </c:pt>
                <c:pt idx="148">
                  <c:v>91.313569854172002</c:v>
                </c:pt>
                <c:pt idx="149">
                  <c:v>91.194270717478815</c:v>
                </c:pt>
                <c:pt idx="150">
                  <c:v>91.077294756893266</c:v>
                </c:pt>
                <c:pt idx="151">
                  <c:v>90.960836279535727</c:v>
                </c:pt>
                <c:pt idx="152">
                  <c:v>90.844394145481843</c:v>
                </c:pt>
                <c:pt idx="153">
                  <c:v>90.727802791576011</c:v>
                </c:pt>
                <c:pt idx="154">
                  <c:v>90.610974150404928</c:v>
                </c:pt>
                <c:pt idx="155">
                  <c:v>90.493841410754058</c:v>
                </c:pt>
                <c:pt idx="156">
                  <c:v>90.376348750879814</c:v>
                </c:pt>
                <c:pt idx="157">
                  <c:v>90.258449538076633</c:v>
                </c:pt>
                <c:pt idx="158">
                  <c:v>90.140105724618266</c:v>
                </c:pt>
                <c:pt idx="159">
                  <c:v>90.021287306215953</c:v>
                </c:pt>
                <c:pt idx="160">
                  <c:v>89.901971719171343</c:v>
                </c:pt>
                <c:pt idx="161">
                  <c:v>89.782143187119175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112.21220006655335</c:v>
                </c:pt>
                <c:pt idx="13">
                  <c:v>112.26086676664411</c:v>
                </c:pt>
                <c:pt idx="14">
                  <c:v>112.30775079512159</c:v>
                </c:pt>
                <c:pt idx="15">
                  <c:v>112.35262328992144</c:v>
                </c:pt>
                <c:pt idx="16">
                  <c:v>112.3952323635144</c:v>
                </c:pt>
                <c:pt idx="17">
                  <c:v>112.4353016954975</c:v>
                </c:pt>
                <c:pt idx="18">
                  <c:v>112.47252922353633</c:v>
                </c:pt>
                <c:pt idx="19">
                  <c:v>112.5065859840801</c:v>
                </c:pt>
                <c:pt idx="20">
                  <c:v>112.53711516330756</c:v>
                </c:pt>
                <c:pt idx="21">
                  <c:v>112.56373142810388</c:v>
                </c:pt>
                <c:pt idx="22">
                  <c:v>112.58602061614808</c:v>
                </c:pt>
                <c:pt idx="23">
                  <c:v>112.60353987289848</c:v>
                </c:pt>
                <c:pt idx="24">
                  <c:v>112.61581833075074</c:v>
                </c:pt>
                <c:pt idx="25">
                  <c:v>112.62235843109022</c:v>
                </c:pt>
                <c:pt idx="26">
                  <c:v>112.62263799240803</c:v>
                </c:pt>
                <c:pt idx="27">
                  <c:v>112.61611312599544</c:v>
                </c:pt>
                <c:pt idx="28">
                  <c:v>112.60222209378747</c:v>
                </c:pt>
                <c:pt idx="29">
                  <c:v>112.5803901894899</c:v>
                </c:pt>
                <c:pt idx="30">
                  <c:v>112.55003570307377</c:v>
                </c:pt>
                <c:pt idx="31">
                  <c:v>112.51057699916308</c:v>
                </c:pt>
                <c:pt idx="32">
                  <c:v>112.46144070126762</c:v>
                </c:pt>
                <c:pt idx="33">
                  <c:v>112.40207092629157</c:v>
                </c:pt>
                <c:pt idx="34">
                  <c:v>112.33193945810984</c:v>
                </c:pt>
                <c:pt idx="35">
                  <c:v>112.25055668700807</c:v>
                </c:pt>
                <c:pt idx="36">
                  <c:v>112.15748307622403</c:v>
                </c:pt>
                <c:pt idx="37">
                  <c:v>112.05234085156668</c:v>
                </c:pt>
                <c:pt idx="38">
                  <c:v>111.93482554992107</c:v>
                </c:pt>
                <c:pt idx="39">
                  <c:v>111.80471701286594</c:v>
                </c:pt>
                <c:pt idx="40">
                  <c:v>111.66188937838339</c:v>
                </c:pt>
                <c:pt idx="41">
                  <c:v>111.50631961216104</c:v>
                </c:pt>
                <c:pt idx="42">
                  <c:v>111.33809413472495</c:v>
                </c:pt>
                <c:pt idx="43">
                  <c:v>111.15741314437228</c:v>
                </c:pt>
                <c:pt idx="44">
                  <c:v>110.96459230905948</c:v>
                </c:pt>
                <c:pt idx="45">
                  <c:v>110.76006160081852</c:v>
                </c:pt>
                <c:pt idx="46">
                  <c:v>110.54436116883605</c:v>
                </c:pt>
                <c:pt idx="47">
                  <c:v>110.31813428437076</c:v>
                </c:pt>
                <c:pt idx="48">
                  <c:v>110.08211753254602</c:v>
                </c:pt>
                <c:pt idx="49">
                  <c:v>109.83712856204056</c:v>
                </c:pt>
                <c:pt idx="50">
                  <c:v>109.58405182321106</c:v>
                </c:pt>
                <c:pt idx="51">
                  <c:v>109.32382281890749</c:v>
                </c:pt>
                <c:pt idx="52">
                  <c:v>109.05741145321362</c:v>
                </c:pt>
                <c:pt idx="53">
                  <c:v>108.78580508768323</c:v>
                </c:pt>
                <c:pt idx="54">
                  <c:v>108.50999190190433</c:v>
                </c:pt>
                <c:pt idx="55">
                  <c:v>108.23094510830181</c:v>
                </c:pt>
                <c:pt idx="56">
                  <c:v>107.94960849569252</c:v>
                </c:pt>
                <c:pt idx="57">
                  <c:v>107.6668836799454</c:v>
                </c:pt>
                <c:pt idx="58">
                  <c:v>107.38361933189435</c:v>
                </c:pt>
                <c:pt idx="59">
                  <c:v>107.10060254114786</c:v>
                </c:pt>
                <c:pt idx="60">
                  <c:v>106.81855236753923</c:v>
                </c:pt>
                <c:pt idx="61">
                  <c:v>106.53811553607856</c:v>
                </c:pt>
                <c:pt idx="62">
                  <c:v>106.2598641509686</c:v>
                </c:pt>
                <c:pt idx="63">
                  <c:v>105.98429524213401</c:v>
                </c:pt>
                <c:pt idx="64">
                  <c:v>105.71183191456578</c:v>
                </c:pt>
                <c:pt idx="65">
                  <c:v>105.44282584583087</c:v>
                </c:pt>
                <c:pt idx="66">
                  <c:v>105.17756086843026</c:v>
                </c:pt>
                <c:pt idx="67">
                  <c:v>104.91625737864001</c:v>
                </c:pt>
                <c:pt idx="68">
                  <c:v>104.65907732902497</c:v>
                </c:pt>
                <c:pt idx="69">
                  <c:v>104.40612958492538</c:v>
                </c:pt>
                <c:pt idx="70">
                  <c:v>104.15747545303931</c:v>
                </c:pt>
                <c:pt idx="71">
                  <c:v>103.91313422029906</c:v>
                </c:pt>
                <c:pt idx="72">
                  <c:v>103.67308857155331</c:v>
                </c:pt>
                <c:pt idx="73">
                  <c:v>103.43728978359549</c:v>
                </c:pt>
                <c:pt idx="74">
                  <c:v>103.20566261975036</c:v>
                </c:pt>
                <c:pt idx="75">
                  <c:v>102.97810987288125</c:v>
                </c:pt>
                <c:pt idx="76">
                  <c:v>102.75451652498296</c:v>
                </c:pt>
                <c:pt idx="77">
                  <c:v>102.53475350841283</c:v>
                </c:pt>
                <c:pt idx="78">
                  <c:v>102.31868106741517</c:v>
                </c:pt>
                <c:pt idx="79">
                  <c:v>102.10615172916901</c:v>
                </c:pt>
                <c:pt idx="80">
                  <c:v>101.89701290147075</c:v>
                </c:pt>
                <c:pt idx="81">
                  <c:v>101.69110911972425</c:v>
                </c:pt>
                <c:pt idx="82">
                  <c:v>101.48828396952696</c:v>
                </c:pt>
                <c:pt idx="83">
                  <c:v>101.28838171317169</c:v>
                </c:pt>
                <c:pt idx="84">
                  <c:v>101.09124864916049</c:v>
                </c:pt>
                <c:pt idx="85">
                  <c:v>100.89673423364043</c:v>
                </c:pt>
                <c:pt idx="86">
                  <c:v>100.70469199177168</c:v>
                </c:pt>
                <c:pt idx="87">
                  <c:v>100.5149802456381</c:v>
                </c:pt>
                <c:pt idx="88">
                  <c:v>100.32746268357705</c:v>
                </c:pt>
                <c:pt idx="89">
                  <c:v>100.14200879387938</c:v>
                </c:pt>
                <c:pt idx="90">
                  <c:v>99.95849418379396</c:v>
                </c:pt>
                <c:pt idx="91">
                  <c:v>99.776800802745697</c:v>
                </c:pt>
                <c:pt idx="92">
                  <c:v>99.596817086699019</c:v>
                </c:pt>
                <c:pt idx="93">
                  <c:v>99.418438038706824</c:v>
                </c:pt>
                <c:pt idx="94">
                  <c:v>99.241565258907258</c:v>
                </c:pt>
                <c:pt idx="95">
                  <c:v>99.06610693557559</c:v>
                </c:pt>
                <c:pt idx="96">
                  <c:v>98.89197780731368</c:v>
                </c:pt>
                <c:pt idx="97">
                  <c:v>98.719099105059868</c:v>
                </c:pt>
                <c:pt idx="98">
                  <c:v>98.547398481321991</c:v>
                </c:pt>
                <c:pt idx="99">
                  <c:v>98.376809932859317</c:v>
                </c:pt>
                <c:pt idx="100">
                  <c:v>98.207273721957179</c:v>
                </c:pt>
                <c:pt idx="101">
                  <c:v>98.038736300427047</c:v>
                </c:pt>
                <c:pt idx="102">
                  <c:v>97.871150239512431</c:v>
                </c:pt>
                <c:pt idx="103">
                  <c:v>97.704474167964776</c:v>
                </c:pt>
                <c:pt idx="104">
                  <c:v>97.538672719656361</c:v>
                </c:pt>
                <c:pt idx="105">
                  <c:v>97.37371649119882</c:v>
                </c:pt>
                <c:pt idx="106">
                  <c:v>97.209582009120922</c:v>
                </c:pt>
                <c:pt idx="107">
                  <c:v>97.046251705207681</c:v>
                </c:pt>
                <c:pt idx="108">
                  <c:v>96.883713897605986</c:v>
                </c:pt>
                <c:pt idx="109">
                  <c:v>96.72196277424618</c:v>
                </c:pt>
                <c:pt idx="110">
                  <c:v>96.560998374012115</c:v>
                </c:pt>
                <c:pt idx="111">
                  <c:v>96.400826559917377</c:v>
                </c:pt>
                <c:pt idx="112">
                  <c:v>96.241458977322537</c:v>
                </c:pt>
                <c:pt idx="113">
                  <c:v>96.082912988982542</c:v>
                </c:pt>
                <c:pt idx="114">
                  <c:v>95.925211577481846</c:v>
                </c:pt>
                <c:pt idx="115">
                  <c:v>95.768383204450274</c:v>
                </c:pt>
                <c:pt idx="116">
                  <c:v>95.612461614926048</c:v>
                </c:pt>
                <c:pt idx="117">
                  <c:v>95.457485574438508</c:v>
                </c:pt>
                <c:pt idx="118">
                  <c:v>95.303498525926685</c:v>
                </c:pt>
                <c:pt idx="119">
                  <c:v>95.150548153626261</c:v>
                </c:pt>
                <c:pt idx="120">
                  <c:v>94.998685841681464</c:v>
                </c:pt>
                <c:pt idx="121">
                  <c:v>94.847966016622664</c:v>
                </c:pt>
                <c:pt idx="122">
                  <c:v>94.698445365131462</c:v>
                </c:pt>
                <c:pt idx="123">
                  <c:v>94.55018192181501</c:v>
                </c:pt>
                <c:pt idx="124">
                  <c:v>94.403234026107185</c:v>
                </c:pt>
                <c:pt idx="125">
                  <c:v>94.257659152921363</c:v>
                </c:pt>
                <c:pt idx="126">
                  <c:v>94.113512628227284</c:v>
                </c:pt>
                <c:pt idx="127">
                  <c:v>93.970846248132673</c:v>
                </c:pt>
                <c:pt idx="128">
                  <c:v>93.829706828016242</c:v>
                </c:pt>
                <c:pt idx="129">
                  <c:v>93.690134716347643</c:v>
                </c:pt>
                <c:pt idx="130">
                  <c:v>93.552162315486967</c:v>
                </c:pt>
                <c:pt idx="131">
                  <c:v>93.415812658327752</c:v>
                </c:pt>
                <c:pt idx="132">
                  <c:v>93.281098094431172</c:v>
                </c:pt>
                <c:pt idx="133">
                  <c:v>93.14801914160779</c:v>
                </c:pt>
                <c:pt idx="134">
                  <c:v>93.016563558142948</c:v>
                </c:pt>
                <c:pt idx="135">
                  <c:v>92.886705686620303</c:v>
                </c:pt>
                <c:pt idx="136">
                  <c:v>92.758406112422449</c:v>
                </c:pt>
                <c:pt idx="137">
                  <c:v>92.631611668645633</c:v>
                </c:pt>
                <c:pt idx="138">
                  <c:v>92.506255804873604</c:v>
                </c:pt>
                <c:pt idx="139">
                  <c:v>92.382259320862147</c:v>
                </c:pt>
                <c:pt idx="140">
                  <c:v>92.259531448813959</c:v>
                </c:pt>
                <c:pt idx="141">
                  <c:v>92.137971250858016</c:v>
                </c:pt>
                <c:pt idx="142">
                  <c:v>92.017469282916068</c:v>
                </c:pt>
                <c:pt idx="143">
                  <c:v>91.897909463542575</c:v>
                </c:pt>
                <c:pt idx="144">
                  <c:v>91.779171077528588</c:v>
                </c:pt>
                <c:pt idx="145">
                  <c:v>91.6611308396607</c:v>
                </c:pt>
                <c:pt idx="146">
                  <c:v>91.543664944213802</c:v>
                </c:pt>
                <c:pt idx="147">
                  <c:v>91.426651030297108</c:v>
                </c:pt>
                <c:pt idx="148">
                  <c:v>91.309970001462688</c:v>
                </c:pt>
                <c:pt idx="149">
                  <c:v>91.193507649141338</c:v>
                </c:pt>
                <c:pt idx="150">
                  <c:v>91.077156042444642</c:v>
                </c:pt>
                <c:pt idx="151">
                  <c:v>90.960814660577483</c:v>
                </c:pt>
                <c:pt idx="152">
                  <c:v>90.84439125752769</c:v>
                </c:pt>
                <c:pt idx="153">
                  <c:v>90.727802460988016</c:v>
                </c:pt>
                <c:pt idx="154">
                  <c:v>90.610974117983375</c:v>
                </c:pt>
                <c:pt idx="155">
                  <c:v>90.493841408030434</c:v>
                </c:pt>
                <c:pt idx="156">
                  <c:v>90.37634875068386</c:v>
                </c:pt>
                <c:pt idx="157">
                  <c:v>90.258449538064554</c:v>
                </c:pt>
                <c:pt idx="158">
                  <c:v>90.140105724617626</c:v>
                </c:pt>
                <c:pt idx="159">
                  <c:v>90.021287306215925</c:v>
                </c:pt>
                <c:pt idx="160">
                  <c:v>89.901971719171343</c:v>
                </c:pt>
                <c:pt idx="161">
                  <c:v>89.782143187119175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130.827</c:v>
                </c:pt>
                <c:pt idx="1">
                  <c:v>124.38500000000001</c:v>
                </c:pt>
                <c:pt idx="2">
                  <c:v>118.673</c:v>
                </c:pt>
                <c:pt idx="3">
                  <c:v>117.788</c:v>
                </c:pt>
                <c:pt idx="4">
                  <c:v>116.76900000000001</c:v>
                </c:pt>
                <c:pt idx="5">
                  <c:v>116.077</c:v>
                </c:pt>
                <c:pt idx="6">
                  <c:v>116.36499999999999</c:v>
                </c:pt>
                <c:pt idx="7">
                  <c:v>116.26900000000001</c:v>
                </c:pt>
                <c:pt idx="8">
                  <c:v>115.98099999999999</c:v>
                </c:pt>
                <c:pt idx="9">
                  <c:v>115.61499999999999</c:v>
                </c:pt>
                <c:pt idx="10">
                  <c:v>114.577</c:v>
                </c:pt>
                <c:pt idx="11">
                  <c:v>114.80800000000001</c:v>
                </c:pt>
                <c:pt idx="12">
                  <c:v>113.73099999999999</c:v>
                </c:pt>
                <c:pt idx="13">
                  <c:v>114.51900000000001</c:v>
                </c:pt>
                <c:pt idx="14">
                  <c:v>114.61499999999999</c:v>
                </c:pt>
                <c:pt idx="15">
                  <c:v>113.51900000000001</c:v>
                </c:pt>
                <c:pt idx="16">
                  <c:v>113.26900000000001</c:v>
                </c:pt>
                <c:pt idx="17">
                  <c:v>113.01900000000001</c:v>
                </c:pt>
                <c:pt idx="18">
                  <c:v>112.5</c:v>
                </c:pt>
                <c:pt idx="19">
                  <c:v>111.962</c:v>
                </c:pt>
                <c:pt idx="20">
                  <c:v>112.05800000000001</c:v>
                </c:pt>
                <c:pt idx="21">
                  <c:v>111.36499999999999</c:v>
                </c:pt>
                <c:pt idx="22">
                  <c:v>111.673</c:v>
                </c:pt>
                <c:pt idx="23">
                  <c:v>111.5</c:v>
                </c:pt>
                <c:pt idx="24">
                  <c:v>112.538</c:v>
                </c:pt>
                <c:pt idx="25">
                  <c:v>111.01900000000001</c:v>
                </c:pt>
                <c:pt idx="26">
                  <c:v>111.423</c:v>
                </c:pt>
                <c:pt idx="27">
                  <c:v>111.05800000000001</c:v>
                </c:pt>
                <c:pt idx="28">
                  <c:v>111.654</c:v>
                </c:pt>
                <c:pt idx="29">
                  <c:v>111.63500000000001</c:v>
                </c:pt>
                <c:pt idx="30">
                  <c:v>111.94199999999999</c:v>
                </c:pt>
                <c:pt idx="31">
                  <c:v>111.11499999999999</c:v>
                </c:pt>
                <c:pt idx="32">
                  <c:v>111.346</c:v>
                </c:pt>
                <c:pt idx="33">
                  <c:v>111.73099999999999</c:v>
                </c:pt>
                <c:pt idx="34">
                  <c:v>111.48099999999999</c:v>
                </c:pt>
                <c:pt idx="35">
                  <c:v>111.654</c:v>
                </c:pt>
                <c:pt idx="36">
                  <c:v>112.154</c:v>
                </c:pt>
                <c:pt idx="37">
                  <c:v>112.923</c:v>
                </c:pt>
                <c:pt idx="38">
                  <c:v>112.462</c:v>
                </c:pt>
                <c:pt idx="39">
                  <c:v>112.288</c:v>
                </c:pt>
                <c:pt idx="40">
                  <c:v>113.05800000000001</c:v>
                </c:pt>
                <c:pt idx="41">
                  <c:v>113.80800000000001</c:v>
                </c:pt>
                <c:pt idx="42">
                  <c:v>113.327</c:v>
                </c:pt>
                <c:pt idx="43">
                  <c:v>114.19199999999999</c:v>
                </c:pt>
                <c:pt idx="44">
                  <c:v>113.423</c:v>
                </c:pt>
                <c:pt idx="45">
                  <c:v>114.25</c:v>
                </c:pt>
                <c:pt idx="46">
                  <c:v>114.827</c:v>
                </c:pt>
                <c:pt idx="47">
                  <c:v>116.077</c:v>
                </c:pt>
                <c:pt idx="48">
                  <c:v>115.846</c:v>
                </c:pt>
                <c:pt idx="49">
                  <c:v>118.827</c:v>
                </c:pt>
                <c:pt idx="50">
                  <c:v>120.462</c:v>
                </c:pt>
                <c:pt idx="51">
                  <c:v>125.13500000000001</c:v>
                </c:pt>
                <c:pt idx="52">
                  <c:v>131.154</c:v>
                </c:pt>
                <c:pt idx="53">
                  <c:v>143.75</c:v>
                </c:pt>
                <c:pt idx="54">
                  <c:v>160.904</c:v>
                </c:pt>
                <c:pt idx="55">
                  <c:v>179.63499999999999</c:v>
                </c:pt>
                <c:pt idx="56">
                  <c:v>198.03800000000001</c:v>
                </c:pt>
                <c:pt idx="57">
                  <c:v>212.21199999999999</c:v>
                </c:pt>
                <c:pt idx="58">
                  <c:v>221.5</c:v>
                </c:pt>
                <c:pt idx="59">
                  <c:v>227.26900000000001</c:v>
                </c:pt>
                <c:pt idx="60">
                  <c:v>227.5</c:v>
                </c:pt>
                <c:pt idx="61">
                  <c:v>222.78800000000001</c:v>
                </c:pt>
                <c:pt idx="62">
                  <c:v>209.80799999999999</c:v>
                </c:pt>
                <c:pt idx="63">
                  <c:v>187.827</c:v>
                </c:pt>
                <c:pt idx="64">
                  <c:v>150.904</c:v>
                </c:pt>
                <c:pt idx="65">
                  <c:v>115.404</c:v>
                </c:pt>
                <c:pt idx="66">
                  <c:v>108.346</c:v>
                </c:pt>
                <c:pt idx="67">
                  <c:v>107.73099999999999</c:v>
                </c:pt>
                <c:pt idx="68">
                  <c:v>108.327</c:v>
                </c:pt>
                <c:pt idx="69">
                  <c:v>108.38500000000001</c:v>
                </c:pt>
                <c:pt idx="70">
                  <c:v>111.154</c:v>
                </c:pt>
                <c:pt idx="71">
                  <c:v>114.61499999999999</c:v>
                </c:pt>
                <c:pt idx="72">
                  <c:v>121.61499999999999</c:v>
                </c:pt>
                <c:pt idx="73">
                  <c:v>131.55799999999999</c:v>
                </c:pt>
                <c:pt idx="74">
                  <c:v>144.077</c:v>
                </c:pt>
                <c:pt idx="75">
                  <c:v>157.577</c:v>
                </c:pt>
                <c:pt idx="76">
                  <c:v>168.69200000000001</c:v>
                </c:pt>
                <c:pt idx="77">
                  <c:v>177.154</c:v>
                </c:pt>
                <c:pt idx="78">
                  <c:v>183.53800000000001</c:v>
                </c:pt>
                <c:pt idx="79">
                  <c:v>186.88499999999999</c:v>
                </c:pt>
                <c:pt idx="80">
                  <c:v>185.26900000000001</c:v>
                </c:pt>
                <c:pt idx="81">
                  <c:v>177.26900000000001</c:v>
                </c:pt>
                <c:pt idx="82">
                  <c:v>158.88499999999999</c:v>
                </c:pt>
                <c:pt idx="83">
                  <c:v>127.673</c:v>
                </c:pt>
                <c:pt idx="84">
                  <c:v>105.23099999999999</c:v>
                </c:pt>
                <c:pt idx="85">
                  <c:v>101.63500000000001</c:v>
                </c:pt>
                <c:pt idx="86">
                  <c:v>100.596</c:v>
                </c:pt>
                <c:pt idx="87">
                  <c:v>101.38500000000001</c:v>
                </c:pt>
                <c:pt idx="88">
                  <c:v>100.288</c:v>
                </c:pt>
                <c:pt idx="89">
                  <c:v>100.788</c:v>
                </c:pt>
                <c:pt idx="90">
                  <c:v>100.86499999999999</c:v>
                </c:pt>
                <c:pt idx="91">
                  <c:v>99.885000000000005</c:v>
                </c:pt>
                <c:pt idx="92">
                  <c:v>100.596</c:v>
                </c:pt>
                <c:pt idx="93">
                  <c:v>99.808000000000007</c:v>
                </c:pt>
                <c:pt idx="94">
                  <c:v>99.558000000000007</c:v>
                </c:pt>
                <c:pt idx="95">
                  <c:v>99.980999999999995</c:v>
                </c:pt>
                <c:pt idx="96">
                  <c:v>99.385000000000005</c:v>
                </c:pt>
                <c:pt idx="97">
                  <c:v>99.903999999999996</c:v>
                </c:pt>
                <c:pt idx="98">
                  <c:v>99.576999999999998</c:v>
                </c:pt>
                <c:pt idx="99">
                  <c:v>98.923000000000002</c:v>
                </c:pt>
                <c:pt idx="100">
                  <c:v>98.826999999999998</c:v>
                </c:pt>
                <c:pt idx="101">
                  <c:v>99.403999999999996</c:v>
                </c:pt>
                <c:pt idx="102">
                  <c:v>98.287999999999997</c:v>
                </c:pt>
                <c:pt idx="103">
                  <c:v>98.403999999999996</c:v>
                </c:pt>
                <c:pt idx="104">
                  <c:v>98.962000000000003</c:v>
                </c:pt>
                <c:pt idx="105">
                  <c:v>97.691999999999993</c:v>
                </c:pt>
                <c:pt idx="106">
                  <c:v>98.846000000000004</c:v>
                </c:pt>
                <c:pt idx="107">
                  <c:v>99.787999999999997</c:v>
                </c:pt>
                <c:pt idx="108">
                  <c:v>101.19199999999999</c:v>
                </c:pt>
                <c:pt idx="109">
                  <c:v>103.36499999999999</c:v>
                </c:pt>
                <c:pt idx="110">
                  <c:v>105.38500000000001</c:v>
                </c:pt>
                <c:pt idx="111">
                  <c:v>106.25</c:v>
                </c:pt>
                <c:pt idx="112">
                  <c:v>106.288</c:v>
                </c:pt>
                <c:pt idx="113">
                  <c:v>106.077</c:v>
                </c:pt>
                <c:pt idx="114">
                  <c:v>102.962</c:v>
                </c:pt>
                <c:pt idx="115">
                  <c:v>99.846000000000004</c:v>
                </c:pt>
                <c:pt idx="116">
                  <c:v>98.423000000000002</c:v>
                </c:pt>
                <c:pt idx="117">
                  <c:v>96.135000000000005</c:v>
                </c:pt>
                <c:pt idx="118">
                  <c:v>94.941999999999993</c:v>
                </c:pt>
                <c:pt idx="119">
                  <c:v>95.712000000000003</c:v>
                </c:pt>
                <c:pt idx="120">
                  <c:v>95.614999999999995</c:v>
                </c:pt>
                <c:pt idx="121">
                  <c:v>94.096000000000004</c:v>
                </c:pt>
                <c:pt idx="122">
                  <c:v>94.614999999999995</c:v>
                </c:pt>
                <c:pt idx="123">
                  <c:v>94.769000000000005</c:v>
                </c:pt>
                <c:pt idx="124">
                  <c:v>95.326999999999998</c:v>
                </c:pt>
                <c:pt idx="125">
                  <c:v>95.191999999999993</c:v>
                </c:pt>
                <c:pt idx="126">
                  <c:v>94.326999999999998</c:v>
                </c:pt>
                <c:pt idx="127">
                  <c:v>93.730999999999995</c:v>
                </c:pt>
                <c:pt idx="128">
                  <c:v>93.980999999999995</c:v>
                </c:pt>
                <c:pt idx="129">
                  <c:v>94.308000000000007</c:v>
                </c:pt>
                <c:pt idx="130">
                  <c:v>94.173000000000002</c:v>
                </c:pt>
                <c:pt idx="131">
                  <c:v>93.787999999999997</c:v>
                </c:pt>
                <c:pt idx="132">
                  <c:v>93.346000000000004</c:v>
                </c:pt>
                <c:pt idx="133">
                  <c:v>94.287999999999997</c:v>
                </c:pt>
                <c:pt idx="134">
                  <c:v>95.212000000000003</c:v>
                </c:pt>
                <c:pt idx="135">
                  <c:v>95.480999999999995</c:v>
                </c:pt>
                <c:pt idx="136">
                  <c:v>97.537999999999997</c:v>
                </c:pt>
                <c:pt idx="137">
                  <c:v>98.230999999999995</c:v>
                </c:pt>
                <c:pt idx="138">
                  <c:v>98.114999999999995</c:v>
                </c:pt>
                <c:pt idx="139">
                  <c:v>97.269000000000005</c:v>
                </c:pt>
                <c:pt idx="140">
                  <c:v>94.941999999999993</c:v>
                </c:pt>
                <c:pt idx="141">
                  <c:v>94.019000000000005</c:v>
                </c:pt>
                <c:pt idx="142">
                  <c:v>92.480999999999995</c:v>
                </c:pt>
                <c:pt idx="143">
                  <c:v>92.653999999999996</c:v>
                </c:pt>
                <c:pt idx="144">
                  <c:v>92.096000000000004</c:v>
                </c:pt>
                <c:pt idx="145">
                  <c:v>92.037999999999997</c:v>
                </c:pt>
                <c:pt idx="146">
                  <c:v>91.923000000000002</c:v>
                </c:pt>
                <c:pt idx="147">
                  <c:v>91.576999999999998</c:v>
                </c:pt>
                <c:pt idx="148">
                  <c:v>91.537999999999997</c:v>
                </c:pt>
                <c:pt idx="149">
                  <c:v>91.576999999999998</c:v>
                </c:pt>
                <c:pt idx="150">
                  <c:v>90.519000000000005</c:v>
                </c:pt>
                <c:pt idx="151">
                  <c:v>90.480999999999995</c:v>
                </c:pt>
                <c:pt idx="152">
                  <c:v>90.308000000000007</c:v>
                </c:pt>
                <c:pt idx="153">
                  <c:v>89.980999999999995</c:v>
                </c:pt>
                <c:pt idx="154">
                  <c:v>91.885000000000005</c:v>
                </c:pt>
                <c:pt idx="155">
                  <c:v>90.480999999999995</c:v>
                </c:pt>
                <c:pt idx="156">
                  <c:v>90.846000000000004</c:v>
                </c:pt>
                <c:pt idx="157">
                  <c:v>90.596000000000004</c:v>
                </c:pt>
                <c:pt idx="158">
                  <c:v>89.537999999999997</c:v>
                </c:pt>
                <c:pt idx="159">
                  <c:v>89.462000000000003</c:v>
                </c:pt>
                <c:pt idx="160">
                  <c:v>89.653999999999996</c:v>
                </c:pt>
                <c:pt idx="161">
                  <c:v>89.769000000000005</c:v>
                </c:pt>
                <c:pt idx="162">
                  <c:v>89.691999999999993</c:v>
                </c:pt>
                <c:pt idx="163">
                  <c:v>88.787999999999997</c:v>
                </c:pt>
                <c:pt idx="164">
                  <c:v>89.423000000000002</c:v>
                </c:pt>
                <c:pt idx="165">
                  <c:v>89.019000000000005</c:v>
                </c:pt>
                <c:pt idx="166">
                  <c:v>88.903999999999996</c:v>
                </c:pt>
                <c:pt idx="167">
                  <c:v>89.691999999999993</c:v>
                </c:pt>
                <c:pt idx="168">
                  <c:v>89.5</c:v>
                </c:pt>
                <c:pt idx="169">
                  <c:v>89.269000000000005</c:v>
                </c:pt>
                <c:pt idx="170">
                  <c:v>88.691999999999993</c:v>
                </c:pt>
                <c:pt idx="171">
                  <c:v>89.385000000000005</c:v>
                </c:pt>
                <c:pt idx="172">
                  <c:v>89.287999999999997</c:v>
                </c:pt>
                <c:pt idx="173">
                  <c:v>89.808000000000007</c:v>
                </c:pt>
                <c:pt idx="174">
                  <c:v>89.153999999999996</c:v>
                </c:pt>
                <c:pt idx="175">
                  <c:v>89.980999999999995</c:v>
                </c:pt>
                <c:pt idx="176">
                  <c:v>89.403999999999996</c:v>
                </c:pt>
                <c:pt idx="177">
                  <c:v>88.653999999999996</c:v>
                </c:pt>
                <c:pt idx="178">
                  <c:v>88.691999999999993</c:v>
                </c:pt>
                <c:pt idx="179">
                  <c:v>89.462000000000003</c:v>
                </c:pt>
                <c:pt idx="180">
                  <c:v>88.576999999999998</c:v>
                </c:pt>
                <c:pt idx="181">
                  <c:v>89.308000000000007</c:v>
                </c:pt>
                <c:pt idx="182">
                  <c:v>88.75</c:v>
                </c:pt>
                <c:pt idx="183">
                  <c:v>87.576999999999998</c:v>
                </c:pt>
                <c:pt idx="184">
                  <c:v>89.25</c:v>
                </c:pt>
                <c:pt idx="185">
                  <c:v>87.135000000000005</c:v>
                </c:pt>
                <c:pt idx="186">
                  <c:v>88.980999999999995</c:v>
                </c:pt>
                <c:pt idx="187">
                  <c:v>87.114999999999995</c:v>
                </c:pt>
                <c:pt idx="188">
                  <c:v>87.173000000000002</c:v>
                </c:pt>
                <c:pt idx="189">
                  <c:v>87.25</c:v>
                </c:pt>
                <c:pt idx="190">
                  <c:v>88.135000000000005</c:v>
                </c:pt>
                <c:pt idx="191">
                  <c:v>86.885000000000005</c:v>
                </c:pt>
                <c:pt idx="192">
                  <c:v>87.558000000000007</c:v>
                </c:pt>
                <c:pt idx="193">
                  <c:v>87.653999999999996</c:v>
                </c:pt>
                <c:pt idx="194">
                  <c:v>88.058000000000007</c:v>
                </c:pt>
                <c:pt idx="195">
                  <c:v>87.441999999999993</c:v>
                </c:pt>
                <c:pt idx="196">
                  <c:v>87.558000000000007</c:v>
                </c:pt>
                <c:pt idx="197">
                  <c:v>87.385000000000005</c:v>
                </c:pt>
                <c:pt idx="198">
                  <c:v>87.423000000000002</c:v>
                </c:pt>
                <c:pt idx="199">
                  <c:v>86.364999999999995</c:v>
                </c:pt>
                <c:pt idx="200">
                  <c:v>87.691999999999993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111.18568767374788</c:v>
                </c:pt>
                <c:pt idx="18">
                  <c:v>111.26995452892264</c:v>
                </c:pt>
                <c:pt idx="19">
                  <c:v>111.35228369012947</c:v>
                </c:pt>
                <c:pt idx="20">
                  <c:v>111.43238889878874</c:v>
                </c:pt>
                <c:pt idx="21">
                  <c:v>111.50995438815704</c:v>
                </c:pt>
                <c:pt idx="22">
                  <c:v>111.58463338786891</c:v>
                </c:pt>
                <c:pt idx="23">
                  <c:v>111.65604686467415</c:v>
                </c:pt>
                <c:pt idx="24">
                  <c:v>111.72378258458374</c:v>
                </c:pt>
                <c:pt idx="25">
                  <c:v>111.78739459577064</c:v>
                </c:pt>
                <c:pt idx="26">
                  <c:v>111.84640325013478</c:v>
                </c:pt>
                <c:pt idx="27">
                  <c:v>111.90029591167679</c:v>
                </c:pt>
                <c:pt idx="28">
                  <c:v>111.94852855969401</c:v>
                </c:pt>
                <c:pt idx="29">
                  <c:v>111.99052862571354</c:v>
                </c:pt>
                <c:pt idx="30">
                  <c:v>112.02569969478162</c:v>
                </c:pt>
                <c:pt idx="31">
                  <c:v>112.05342933809811</c:v>
                </c:pt>
                <c:pt idx="32">
                  <c:v>112.07310268050074</c:v>
                </c:pt>
                <c:pt idx="33">
                  <c:v>112.084126989472</c:v>
                </c:pt>
                <c:pt idx="34">
                  <c:v>112.0859777005971</c:v>
                </c:pt>
                <c:pt idx="35">
                  <c:v>112.0782855912728</c:v>
                </c:pt>
                <c:pt idx="36">
                  <c:v>112.06100072667707</c:v>
                </c:pt>
                <c:pt idx="37">
                  <c:v>112.03469434321065</c:v>
                </c:pt>
                <c:pt idx="38">
                  <c:v>112.00109788305222</c:v>
                </c:pt>
                <c:pt idx="39">
                  <c:v>111.96403007040114</c:v>
                </c:pt>
                <c:pt idx="40">
                  <c:v>111.93092472926698</c:v>
                </c:pt>
                <c:pt idx="41">
                  <c:v>111.91523178995632</c:v>
                </c:pt>
                <c:pt idx="42">
                  <c:v>111.9399962066832</c:v>
                </c:pt>
                <c:pt idx="43">
                  <c:v>112.04288271904932</c:v>
                </c:pt>
                <c:pt idx="44">
                  <c:v>112.28275268385501</c:v>
                </c:pt>
                <c:pt idx="45">
                  <c:v>112.74755340275652</c:v>
                </c:pt>
                <c:pt idx="46">
                  <c:v>113.56271109963456</c:v>
                </c:pt>
                <c:pt idx="47">
                  <c:v>114.89844113605137</c:v>
                </c:pt>
                <c:pt idx="48">
                  <c:v>116.97351180342469</c:v>
                </c:pt>
                <c:pt idx="49">
                  <c:v>120.05225004256407</c:v>
                </c:pt>
                <c:pt idx="50">
                  <c:v>124.43130035938914</c:v>
                </c:pt>
                <c:pt idx="51">
                  <c:v>130.41323283366341</c:v>
                </c:pt>
                <c:pt idx="52">
                  <c:v>138.26585411673076</c:v>
                </c:pt>
                <c:pt idx="53">
                  <c:v>148.16904620200825</c:v>
                </c:pt>
                <c:pt idx="54">
                  <c:v>160.15453343073773</c:v>
                </c:pt>
                <c:pt idx="55">
                  <c:v>174.0454902478634</c:v>
                </c:pt>
                <c:pt idx="56">
                  <c:v>189.39279551123829</c:v>
                </c:pt>
                <c:pt idx="57">
                  <c:v>205.36157111110563</c:v>
                </c:pt>
                <c:pt idx="58">
                  <c:v>220.44779187138795</c:v>
                </c:pt>
                <c:pt idx="59">
                  <c:v>231.96730430810726</c:v>
                </c:pt>
                <c:pt idx="60">
                  <c:v>235.80841698000503</c:v>
                </c:pt>
                <c:pt idx="61">
                  <c:v>227.7102686179627</c:v>
                </c:pt>
                <c:pt idx="62">
                  <c:v>206.56090656964022</c:v>
                </c:pt>
                <c:pt idx="63">
                  <c:v>177.10300196943953</c:v>
                </c:pt>
                <c:pt idx="64">
                  <c:v>148.13824270624409</c:v>
                </c:pt>
                <c:pt idx="65">
                  <c:v>126.90062687507991</c:v>
                </c:pt>
                <c:pt idx="66">
                  <c:v>115.23218406019186</c:v>
                </c:pt>
                <c:pt idx="67">
                  <c:v>110.74698699226742</c:v>
                </c:pt>
                <c:pt idx="68">
                  <c:v>110.263699803303</c:v>
                </c:pt>
                <c:pt idx="69">
                  <c:v>111.82504169040109</c:v>
                </c:pt>
                <c:pt idx="70">
                  <c:v>114.75533865387393</c:v>
                </c:pt>
                <c:pt idx="71">
                  <c:v>119.03375710494034</c:v>
                </c:pt>
                <c:pt idx="72">
                  <c:v>124.82727911214022</c:v>
                </c:pt>
                <c:pt idx="73">
                  <c:v>132.27188609038484</c:v>
                </c:pt>
                <c:pt idx="74">
                  <c:v>141.36985189956476</c:v>
                </c:pt>
                <c:pt idx="75">
                  <c:v>151.92510810684834</c:v>
                </c:pt>
                <c:pt idx="76">
                  <c:v>163.48957531382973</c:v>
                </c:pt>
                <c:pt idx="77">
                  <c:v>175.25586538699332</c:v>
                </c:pt>
                <c:pt idx="78">
                  <c:v>185.69764268727596</c:v>
                </c:pt>
                <c:pt idx="79">
                  <c:v>191.85756447530582</c:v>
                </c:pt>
                <c:pt idx="80">
                  <c:v>189.31893003718872</c:v>
                </c:pt>
                <c:pt idx="81">
                  <c:v>175.03928465661789</c:v>
                </c:pt>
                <c:pt idx="82">
                  <c:v>151.95621793290204</c:v>
                </c:pt>
                <c:pt idx="83">
                  <c:v>128.7566472804798</c:v>
                </c:pt>
                <c:pt idx="84">
                  <c:v>112.83747809317597</c:v>
                </c:pt>
                <c:pt idx="85">
                  <c:v>105.14912378751741</c:v>
                </c:pt>
                <c:pt idx="86">
                  <c:v>102.44074596921138</c:v>
                </c:pt>
                <c:pt idx="87">
                  <c:v>101.64680533699548</c:v>
                </c:pt>
                <c:pt idx="88">
                  <c:v>101.34662781460703</c:v>
                </c:pt>
                <c:pt idx="89">
                  <c:v>101.13504478943251</c:v>
                </c:pt>
                <c:pt idx="90">
                  <c:v>100.93598712635595</c:v>
                </c:pt>
                <c:pt idx="91">
                  <c:v>100.73970212822589</c:v>
                </c:pt>
                <c:pt idx="92">
                  <c:v>100.54524315489695</c:v>
                </c:pt>
                <c:pt idx="93">
                  <c:v>100.35246004410527</c:v>
                </c:pt>
                <c:pt idx="94">
                  <c:v>100.16126207095871</c:v>
                </c:pt>
                <c:pt idx="95">
                  <c:v>99.971585962386683</c:v>
                </c:pt>
                <c:pt idx="96">
                  <c:v>99.783437096576705</c:v>
                </c:pt>
                <c:pt idx="97">
                  <c:v>99.597007020968761</c:v>
                </c:pt>
                <c:pt idx="98">
                  <c:v>99.412966071225753</c:v>
                </c:pt>
                <c:pt idx="99">
                  <c:v>99.233124856676511</c:v>
                </c:pt>
                <c:pt idx="100">
                  <c:v>99.061780864237207</c:v>
                </c:pt>
                <c:pt idx="101">
                  <c:v>98.908155273379862</c:v>
                </c:pt>
                <c:pt idx="102">
                  <c:v>98.790226227993699</c:v>
                </c:pt>
                <c:pt idx="103">
                  <c:v>98.739738486287777</c:v>
                </c:pt>
                <c:pt idx="104">
                  <c:v>98.807010098016249</c:v>
                </c:pt>
                <c:pt idx="105">
                  <c:v>99.062452463550571</c:v>
                </c:pt>
                <c:pt idx="106">
                  <c:v>99.590066809802636</c:v>
                </c:pt>
                <c:pt idx="107">
                  <c:v>100.46736483511813</c:v>
                </c:pt>
                <c:pt idx="108">
                  <c:v>101.72627885875178</c:v>
                </c:pt>
                <c:pt idx="109">
                  <c:v>103.29158900774952</c:v>
                </c:pt>
                <c:pt idx="110">
                  <c:v>104.90732398100653</c:v>
                </c:pt>
                <c:pt idx="111">
                  <c:v>106.10682393527176</c:v>
                </c:pt>
                <c:pt idx="112">
                  <c:v>106.33484629714955</c:v>
                </c:pt>
                <c:pt idx="113">
                  <c:v>105.26558903186651</c:v>
                </c:pt>
                <c:pt idx="114">
                  <c:v>103.11311679389611</c:v>
                </c:pt>
                <c:pt idx="115">
                  <c:v>100.58340990495712</c:v>
                </c:pt>
                <c:pt idx="116">
                  <c:v>98.423984398343862</c:v>
                </c:pt>
                <c:pt idx="117">
                  <c:v>96.989870807312698</c:v>
                </c:pt>
                <c:pt idx="118">
                  <c:v>96.201209555109671</c:v>
                </c:pt>
                <c:pt idx="119">
                  <c:v>95.796183573670277</c:v>
                </c:pt>
                <c:pt idx="120">
                  <c:v>95.557246268616026</c:v>
                </c:pt>
                <c:pt idx="121">
                  <c:v>95.37270316952727</c:v>
                </c:pt>
                <c:pt idx="122">
                  <c:v>95.202179659574753</c:v>
                </c:pt>
                <c:pt idx="123">
                  <c:v>95.034913875323909</c:v>
                </c:pt>
                <c:pt idx="124">
                  <c:v>94.868753797908681</c:v>
                </c:pt>
                <c:pt idx="125">
                  <c:v>94.7033981480226</c:v>
                </c:pt>
                <c:pt idx="126">
                  <c:v>94.538917306277909</c:v>
                </c:pt>
                <c:pt idx="127">
                  <c:v>94.375788248984463</c:v>
                </c:pt>
                <c:pt idx="128">
                  <c:v>94.21597810850848</c:v>
                </c:pt>
                <c:pt idx="129">
                  <c:v>94.066362134345169</c:v>
                </c:pt>
                <c:pt idx="130">
                  <c:v>93.946878739876738</c:v>
                </c:pt>
                <c:pt idx="131">
                  <c:v>93.904432239209925</c:v>
                </c:pt>
                <c:pt idx="132">
                  <c:v>94.025298773521925</c:v>
                </c:pt>
                <c:pt idx="133">
                  <c:v>94.423623996463434</c:v>
                </c:pt>
                <c:pt idx="134">
                  <c:v>95.178314531767612</c:v>
                </c:pt>
                <c:pt idx="135">
                  <c:v>96.225233995607866</c:v>
                </c:pt>
                <c:pt idx="136">
                  <c:v>97.284022072657336</c:v>
                </c:pt>
                <c:pt idx="137">
                  <c:v>97.930324192319858</c:v>
                </c:pt>
                <c:pt idx="138">
                  <c:v>97.825320032145029</c:v>
                </c:pt>
                <c:pt idx="139">
                  <c:v>96.942239992156601</c:v>
                </c:pt>
                <c:pt idx="140">
                  <c:v>95.58808546965524</c:v>
                </c:pt>
                <c:pt idx="141">
                  <c:v>94.197571830371942</c:v>
                </c:pt>
                <c:pt idx="142">
                  <c:v>93.084412415716344</c:v>
                </c:pt>
                <c:pt idx="143">
                  <c:v>92.338468455971025</c:v>
                </c:pt>
                <c:pt idx="144">
                  <c:v>91.887130335972017</c:v>
                </c:pt>
                <c:pt idx="145">
                  <c:v>91.610609786914239</c:v>
                </c:pt>
                <c:pt idx="146">
                  <c:v>91.415664489679827</c:v>
                </c:pt>
                <c:pt idx="147">
                  <c:v>91.251511357081412</c:v>
                </c:pt>
                <c:pt idx="148">
                  <c:v>91.096927247342506</c:v>
                </c:pt>
                <c:pt idx="149">
                  <c:v>90.94482983089523</c:v>
                </c:pt>
                <c:pt idx="150">
                  <c:v>90.793276123921501</c:v>
                </c:pt>
                <c:pt idx="151">
                  <c:v>90.641802684455641</c:v>
                </c:pt>
                <c:pt idx="152">
                  <c:v>90.490292663572816</c:v>
                </c:pt>
                <c:pt idx="153">
                  <c:v>90.33869846766946</c:v>
                </c:pt>
                <c:pt idx="154">
                  <c:v>90.186986978270753</c:v>
                </c:pt>
                <c:pt idx="155">
                  <c:v>90.03513067217051</c:v>
                </c:pt>
                <c:pt idx="156">
                  <c:v>89.883106340296123</c:v>
                </c:pt>
                <c:pt idx="157">
                  <c:v>89.730894786767237</c:v>
                </c:pt>
                <c:pt idx="158">
                  <c:v>89.57848059165191</c:v>
                </c:pt>
                <c:pt idx="159">
                  <c:v>89.425851844449198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111.18568767374421</c:v>
                </c:pt>
                <c:pt idx="18">
                  <c:v>111.26995452890837</c:v>
                </c:pt>
                <c:pt idx="19">
                  <c:v>111.35228369007561</c:v>
                </c:pt>
                <c:pt idx="20">
                  <c:v>111.43238889859136</c:v>
                </c:pt>
                <c:pt idx="21">
                  <c:v>111.50995438745508</c:v>
                </c:pt>
                <c:pt idx="22">
                  <c:v>111.58463338544649</c:v>
                </c:pt>
                <c:pt idx="23">
                  <c:v>111.65604685656211</c:v>
                </c:pt>
                <c:pt idx="24">
                  <c:v>111.72378255822315</c:v>
                </c:pt>
                <c:pt idx="25">
                  <c:v>111.78739451264734</c:v>
                </c:pt>
                <c:pt idx="26">
                  <c:v>111.8464029957841</c:v>
                </c:pt>
                <c:pt idx="27">
                  <c:v>111.90029515643556</c:v>
                </c:pt>
                <c:pt idx="28">
                  <c:v>111.94852638358269</c:v>
                </c:pt>
                <c:pt idx="29">
                  <c:v>111.99052254129403</c:v>
                </c:pt>
                <c:pt idx="30">
                  <c:v>112.02568318657801</c:v>
                </c:pt>
                <c:pt idx="31">
                  <c:v>112.05338587475686</c:v>
                </c:pt>
                <c:pt idx="32">
                  <c:v>112.07299163805253</c:v>
                </c:pt>
                <c:pt idx="33">
                  <c:v>112.08385169494811</c:v>
                </c:pt>
                <c:pt idx="34">
                  <c:v>112.08531540976618</c:v>
                </c:pt>
                <c:pt idx="35">
                  <c:v>112.0767394736221</c:v>
                </c:pt>
                <c:pt idx="36">
                  <c:v>112.05749822009946</c:v>
                </c:pt>
                <c:pt idx="37">
                  <c:v>112.0269949232849</c:v>
                </c:pt>
                <c:pt idx="38">
                  <c:v>111.98467385494858</c:v>
                </c:pt>
                <c:pt idx="39">
                  <c:v>111.93003280559033</c:v>
                </c:pt>
                <c:pt idx="40">
                  <c:v>111.86263570579898</c:v>
                </c:pt>
                <c:pt idx="41">
                  <c:v>111.78212492570226</c:v>
                </c:pt>
                <c:pt idx="42">
                  <c:v>111.68823278741836</c:v>
                </c:pt>
                <c:pt idx="43">
                  <c:v>111.58079180431558</c:v>
                </c:pt>
                <c:pt idx="44">
                  <c:v>111.45974316657592</c:v>
                </c:pt>
                <c:pt idx="45">
                  <c:v>111.32514302838126</c:v>
                </c:pt>
                <c:pt idx="46">
                  <c:v>111.17716621899721</c:v>
                </c:pt>
                <c:pt idx="47">
                  <c:v>111.01610709630239</c:v>
                </c:pt>
                <c:pt idx="48">
                  <c:v>110.84237738211661</c:v>
                </c:pt>
                <c:pt idx="49">
                  <c:v>110.65650095648543</c:v>
                </c:pt>
                <c:pt idx="50">
                  <c:v>110.4591057332028</c:v>
                </c:pt>
                <c:pt idx="51">
                  <c:v>110.25091288043244</c:v>
                </c:pt>
                <c:pt idx="52">
                  <c:v>110.0327237774206</c:v>
                </c:pt>
                <c:pt idx="53">
                  <c:v>109.80540520126347</c:v>
                </c:pt>
                <c:pt idx="54">
                  <c:v>109.56987330904319</c:v>
                </c:pt>
                <c:pt idx="55">
                  <c:v>109.32707701597019</c:v>
                </c:pt>
                <c:pt idx="56">
                  <c:v>109.07798136846468</c:v>
                </c:pt>
                <c:pt idx="57">
                  <c:v>108.82355147472822</c:v>
                </c:pt>
                <c:pt idx="58">
                  <c:v>108.56473748950275</c:v>
                </c:pt>
                <c:pt idx="59">
                  <c:v>108.30246106166192</c:v>
                </c:pt>
                <c:pt idx="60">
                  <c:v>108.03760355141671</c:v>
                </c:pt>
                <c:pt idx="61">
                  <c:v>107.77099621677078</c:v>
                </c:pt>
                <c:pt idx="62">
                  <c:v>107.50341246424659</c:v>
                </c:pt>
                <c:pt idx="63">
                  <c:v>107.23556216328767</c:v>
                </c:pt>
                <c:pt idx="64">
                  <c:v>106.96808794185928</c:v>
                </c:pt>
                <c:pt idx="65">
                  <c:v>106.70156331549424</c:v>
                </c:pt>
                <c:pt idx="66">
                  <c:v>106.4364924544806</c:v>
                </c:pt>
                <c:pt idx="67">
                  <c:v>106.1733113636791</c:v>
                </c:pt>
                <c:pt idx="68">
                  <c:v>105.91239023504926</c:v>
                </c:pt>
                <c:pt idx="69">
                  <c:v>105.65403673205397</c:v>
                </c:pt>
                <c:pt idx="70">
                  <c:v>105.39849997498933</c:v>
                </c:pt>
                <c:pt idx="71">
                  <c:v>105.145975014146</c:v>
                </c:pt>
                <c:pt idx="72">
                  <c:v>104.89660760088586</c:v>
                </c:pt>
                <c:pt idx="73">
                  <c:v>104.65049909285895</c:v>
                </c:pt>
                <c:pt idx="74">
                  <c:v>104.40771135672396</c:v>
                </c:pt>
                <c:pt idx="75">
                  <c:v>104.16827155834274</c:v>
                </c:pt>
                <c:pt idx="76">
                  <c:v>103.93217675537907</c:v>
                </c:pt>
                <c:pt idx="77">
                  <c:v>103.69939822980757</c:v>
                </c:pt>
                <c:pt idx="78">
                  <c:v>103.46988551761318</c:v>
                </c:pt>
                <c:pt idx="79">
                  <c:v>103.24357010977531</c:v>
                </c:pt>
                <c:pt idx="80">
                  <c:v>103.02036881251415</c:v>
                </c:pt>
                <c:pt idx="81">
                  <c:v>102.80018676589756</c:v>
                </c:pt>
                <c:pt idx="82">
                  <c:v>102.58292012852255</c:v>
                </c:pt>
                <c:pt idx="83">
                  <c:v>102.36845844239319</c:v>
                </c:pt>
                <c:pt idx="84">
                  <c:v>102.15668669664053</c:v>
                </c:pt>
                <c:pt idx="85">
                  <c:v>101.94748711167978</c:v>
                </c:pt>
                <c:pt idx="86">
                  <c:v>101.74074066707554</c:v>
                </c:pt>
                <c:pt idx="87">
                  <c:v>101.53632839704872</c:v>
                </c:pt>
                <c:pt idx="88">
                  <c:v>101.33413247744753</c:v>
                </c:pt>
                <c:pt idx="89">
                  <c:v>101.13403712731606</c:v>
                </c:pt>
                <c:pt idx="90">
                  <c:v>100.93592934709608</c:v>
                </c:pt>
                <c:pt idx="91">
                  <c:v>100.73969951412492</c:v>
                </c:pt>
                <c:pt idx="92">
                  <c:v>100.54524185455435</c:v>
                </c:pt>
                <c:pt idx="93">
                  <c:v>100.35245480919438</c:v>
                </c:pt>
                <c:pt idx="94">
                  <c:v>100.1612413091465</c:v>
                </c:pt>
                <c:pt idx="95">
                  <c:v>99.971508975477875</c:v>
                </c:pt>
                <c:pt idx="96">
                  <c:v>99.783170255634914</c:v>
                </c:pt>
                <c:pt idx="97">
                  <c:v>99.596142507819295</c:v>
                </c:pt>
                <c:pt idx="98">
                  <c:v>99.410348043166707</c:v>
                </c:pt>
                <c:pt idx="99">
                  <c:v>99.225714134278988</c:v>
                </c:pt>
                <c:pt idx="100">
                  <c:v>99.042172997466167</c:v>
                </c:pt>
                <c:pt idx="101">
                  <c:v>98.859661754948831</c:v>
                </c:pt>
                <c:pt idx="102">
                  <c:v>98.678122382245576</c:v>
                </c:pt>
                <c:pt idx="103">
                  <c:v>98.497501645017252</c:v>
                </c:pt>
                <c:pt idx="104">
                  <c:v>98.317751028743743</c:v>
                </c:pt>
                <c:pt idx="105">
                  <c:v>98.138826663763808</c:v>
                </c:pt>
                <c:pt idx="106">
                  <c:v>97.960689247397994</c:v>
                </c:pt>
                <c:pt idx="107">
                  <c:v>97.783303964091246</c:v>
                </c:pt>
                <c:pt idx="108">
                  <c:v>97.60664040374462</c:v>
                </c:pt>
                <c:pt idx="109">
                  <c:v>97.430672477649296</c:v>
                </c:pt>
                <c:pt idx="110">
                  <c:v>97.25537833068465</c:v>
                </c:pt>
                <c:pt idx="111">
                  <c:v>97.080740247699097</c:v>
                </c:pt>
                <c:pt idx="112">
                  <c:v>96.906744551259905</c:v>
                </c:pt>
                <c:pt idx="113">
                  <c:v>96.733381487250384</c:v>
                </c:pt>
                <c:pt idx="114">
                  <c:v>96.560645094127167</c:v>
                </c:pt>
                <c:pt idx="115">
                  <c:v>96.388533051054978</c:v>
                </c:pt>
                <c:pt idx="116">
                  <c:v>96.217046499647566</c:v>
                </c:pt>
                <c:pt idx="117">
                  <c:v>96.04618983370591</c:v>
                </c:pt>
                <c:pt idx="118">
                  <c:v>95.875970451214286</c:v>
                </c:pt>
                <c:pt idx="119">
                  <c:v>95.706398462991032</c:v>
                </c:pt>
                <c:pt idx="120">
                  <c:v>95.537486352859176</c:v>
                </c:pt>
                <c:pt idx="121">
                  <c:v>95.369248585068021</c:v>
                </c:pt>
                <c:pt idx="122">
                  <c:v>95.201701156015801</c:v>
                </c:pt>
                <c:pt idx="123">
                  <c:v>95.034861089137991</c:v>
                </c:pt>
                <c:pt idx="124">
                  <c:v>94.868745874152665</c:v>
                </c:pt>
                <c:pt idx="125">
                  <c:v>94.70337285467231</c:v>
                </c:pt>
                <c:pt idx="126">
                  <c:v>94.538758571435892</c:v>
                </c:pt>
                <c:pt idx="127">
                  <c:v>94.37491807196551</c:v>
                </c:pt>
                <c:pt idx="128">
                  <c:v>94.211864201128904</c:v>
                </c:pt>
                <c:pt idx="129">
                  <c:v>94.04960689065625</c:v>
                </c:pt>
                <c:pt idx="130">
                  <c:v>93.88815246883189</c:v>
                </c:pt>
                <c:pt idx="131">
                  <c:v>93.727503014043961</c:v>
                </c:pt>
                <c:pt idx="132">
                  <c:v>93.56765577730873</c:v>
                </c:pt>
                <c:pt idx="133">
                  <c:v>93.408602699004405</c:v>
                </c:pt>
                <c:pt idx="134">
                  <c:v>93.25033004363523</c:v>
                </c:pt>
                <c:pt idx="135">
                  <c:v>93.092818173389645</c:v>
                </c:pt>
                <c:pt idx="136">
                  <c:v>92.936041476585501</c:v>
                </c:pt>
                <c:pt idx="137">
                  <c:v>92.779968460996145</c:v>
                </c:pt>
                <c:pt idx="138">
                  <c:v>92.62456201486367</c:v>
                </c:pt>
                <c:pt idx="139">
                  <c:v>92.46977983060421</c:v>
                </c:pt>
                <c:pt idx="140">
                  <c:v>92.315574978361809</c:v>
                </c:pt>
                <c:pt idx="141">
                  <c:v>92.161896609276255</c:v>
                </c:pt>
                <c:pt idx="142">
                  <c:v>92.008690762164051</c:v>
                </c:pt>
                <c:pt idx="143">
                  <c:v>91.855901242748928</c:v>
                </c:pt>
                <c:pt idx="144">
                  <c:v>91.703470541945592</c:v>
                </c:pt>
                <c:pt idx="145">
                  <c:v>91.55134075913989</c:v>
                </c:pt>
                <c:pt idx="146">
                  <c:v>91.399454497876675</c:v>
                </c:pt>
                <c:pt idx="147">
                  <c:v>91.247755704633008</c:v>
                </c:pt>
                <c:pt idx="148">
                  <c:v>91.096190426057674</c:v>
                </c:pt>
                <c:pt idx="149">
                  <c:v>90.944707465735263</c:v>
                </c:pt>
                <c:pt idx="150">
                  <c:v>90.793258927696598</c:v>
                </c:pt>
                <c:pt idx="151">
                  <c:v>90.641800640067132</c:v>
                </c:pt>
                <c:pt idx="152">
                  <c:v>90.49029245801367</c:v>
                </c:pt>
                <c:pt idx="153">
                  <c:v>90.338698450193036</c:v>
                </c:pt>
                <c:pt idx="154">
                  <c:v>90.186986977014669</c:v>
                </c:pt>
                <c:pt idx="155">
                  <c:v>90.035130672094198</c:v>
                </c:pt>
                <c:pt idx="156">
                  <c:v>89.883106340292201</c:v>
                </c:pt>
                <c:pt idx="157">
                  <c:v>89.730894786767067</c:v>
                </c:pt>
                <c:pt idx="158">
                  <c:v>89.57848059165191</c:v>
                </c:pt>
                <c:pt idx="159">
                  <c:v>89.425851844449198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128.75</c:v>
                </c:pt>
                <c:pt idx="1">
                  <c:v>126.462</c:v>
                </c:pt>
                <c:pt idx="2">
                  <c:v>118.038</c:v>
                </c:pt>
                <c:pt idx="3">
                  <c:v>116.077</c:v>
                </c:pt>
                <c:pt idx="4">
                  <c:v>115.55800000000001</c:v>
                </c:pt>
                <c:pt idx="5">
                  <c:v>116.36499999999999</c:v>
                </c:pt>
                <c:pt idx="6">
                  <c:v>114.86499999999999</c:v>
                </c:pt>
                <c:pt idx="7">
                  <c:v>115.69199999999999</c:v>
                </c:pt>
                <c:pt idx="8">
                  <c:v>114.55800000000001</c:v>
                </c:pt>
                <c:pt idx="9">
                  <c:v>114.077</c:v>
                </c:pt>
                <c:pt idx="10">
                  <c:v>113.788</c:v>
                </c:pt>
                <c:pt idx="11">
                  <c:v>113.096</c:v>
                </c:pt>
                <c:pt idx="12">
                  <c:v>113.038</c:v>
                </c:pt>
                <c:pt idx="13">
                  <c:v>112.98099999999999</c:v>
                </c:pt>
                <c:pt idx="14">
                  <c:v>112.98099999999999</c:v>
                </c:pt>
                <c:pt idx="15">
                  <c:v>113.288</c:v>
                </c:pt>
                <c:pt idx="16">
                  <c:v>113.11499999999999</c:v>
                </c:pt>
                <c:pt idx="17">
                  <c:v>112.5</c:v>
                </c:pt>
                <c:pt idx="18">
                  <c:v>112.788</c:v>
                </c:pt>
                <c:pt idx="19">
                  <c:v>111.654</c:v>
                </c:pt>
                <c:pt idx="20">
                  <c:v>111.846</c:v>
                </c:pt>
                <c:pt idx="21">
                  <c:v>111.63500000000001</c:v>
                </c:pt>
                <c:pt idx="22">
                  <c:v>111.26900000000001</c:v>
                </c:pt>
                <c:pt idx="23">
                  <c:v>111.44199999999999</c:v>
                </c:pt>
                <c:pt idx="24">
                  <c:v>111.73099999999999</c:v>
                </c:pt>
                <c:pt idx="25">
                  <c:v>112.346</c:v>
                </c:pt>
                <c:pt idx="26">
                  <c:v>110.673</c:v>
                </c:pt>
                <c:pt idx="27">
                  <c:v>111.154</c:v>
                </c:pt>
                <c:pt idx="28">
                  <c:v>111.096</c:v>
                </c:pt>
                <c:pt idx="29">
                  <c:v>111.30800000000001</c:v>
                </c:pt>
                <c:pt idx="30">
                  <c:v>111.05800000000001</c:v>
                </c:pt>
                <c:pt idx="31">
                  <c:v>111.962</c:v>
                </c:pt>
                <c:pt idx="32">
                  <c:v>111.096</c:v>
                </c:pt>
                <c:pt idx="33">
                  <c:v>111.23099999999999</c:v>
                </c:pt>
                <c:pt idx="34">
                  <c:v>111.788</c:v>
                </c:pt>
                <c:pt idx="35">
                  <c:v>111.05800000000001</c:v>
                </c:pt>
                <c:pt idx="36">
                  <c:v>111.712</c:v>
                </c:pt>
                <c:pt idx="37">
                  <c:v>112.13500000000001</c:v>
                </c:pt>
                <c:pt idx="38">
                  <c:v>112.154</c:v>
                </c:pt>
                <c:pt idx="39">
                  <c:v>112.904</c:v>
                </c:pt>
                <c:pt idx="40">
                  <c:v>112.038</c:v>
                </c:pt>
                <c:pt idx="41">
                  <c:v>113.212</c:v>
                </c:pt>
                <c:pt idx="42">
                  <c:v>113.538</c:v>
                </c:pt>
                <c:pt idx="43">
                  <c:v>114.26900000000001</c:v>
                </c:pt>
                <c:pt idx="44">
                  <c:v>113.788</c:v>
                </c:pt>
                <c:pt idx="45">
                  <c:v>113.827</c:v>
                </c:pt>
                <c:pt idx="46">
                  <c:v>114.327</c:v>
                </c:pt>
                <c:pt idx="47">
                  <c:v>115.577</c:v>
                </c:pt>
                <c:pt idx="48">
                  <c:v>115.962</c:v>
                </c:pt>
                <c:pt idx="49">
                  <c:v>117.404</c:v>
                </c:pt>
                <c:pt idx="50">
                  <c:v>118.346</c:v>
                </c:pt>
                <c:pt idx="51">
                  <c:v>121.538</c:v>
                </c:pt>
                <c:pt idx="52">
                  <c:v>126.11499999999999</c:v>
                </c:pt>
                <c:pt idx="53">
                  <c:v>133.94200000000001</c:v>
                </c:pt>
                <c:pt idx="54">
                  <c:v>148.38499999999999</c:v>
                </c:pt>
                <c:pt idx="55">
                  <c:v>165.86500000000001</c:v>
                </c:pt>
                <c:pt idx="56">
                  <c:v>186.38499999999999</c:v>
                </c:pt>
                <c:pt idx="57">
                  <c:v>201.96199999999999</c:v>
                </c:pt>
                <c:pt idx="58">
                  <c:v>214.46199999999999</c:v>
                </c:pt>
                <c:pt idx="59">
                  <c:v>221.63499999999999</c:v>
                </c:pt>
                <c:pt idx="60">
                  <c:v>224.36500000000001</c:v>
                </c:pt>
                <c:pt idx="61">
                  <c:v>221.404</c:v>
                </c:pt>
                <c:pt idx="62">
                  <c:v>211.077</c:v>
                </c:pt>
                <c:pt idx="63">
                  <c:v>192.53800000000001</c:v>
                </c:pt>
                <c:pt idx="64">
                  <c:v>159.5</c:v>
                </c:pt>
                <c:pt idx="65">
                  <c:v>119.05800000000001</c:v>
                </c:pt>
                <c:pt idx="66">
                  <c:v>109.01900000000001</c:v>
                </c:pt>
                <c:pt idx="67">
                  <c:v>107.462</c:v>
                </c:pt>
                <c:pt idx="68">
                  <c:v>107.76900000000001</c:v>
                </c:pt>
                <c:pt idx="69">
                  <c:v>109.13500000000001</c:v>
                </c:pt>
                <c:pt idx="70">
                  <c:v>109.538</c:v>
                </c:pt>
                <c:pt idx="71">
                  <c:v>112.61499999999999</c:v>
                </c:pt>
                <c:pt idx="72">
                  <c:v>117.212</c:v>
                </c:pt>
                <c:pt idx="73">
                  <c:v>125.577</c:v>
                </c:pt>
                <c:pt idx="74">
                  <c:v>136.19200000000001</c:v>
                </c:pt>
                <c:pt idx="75">
                  <c:v>148.077</c:v>
                </c:pt>
                <c:pt idx="76">
                  <c:v>160.94200000000001</c:v>
                </c:pt>
                <c:pt idx="77">
                  <c:v>171.61500000000001</c:v>
                </c:pt>
                <c:pt idx="78">
                  <c:v>178.846</c:v>
                </c:pt>
                <c:pt idx="79">
                  <c:v>183.577</c:v>
                </c:pt>
                <c:pt idx="80">
                  <c:v>183.48099999999999</c:v>
                </c:pt>
                <c:pt idx="81">
                  <c:v>177.13499999999999</c:v>
                </c:pt>
                <c:pt idx="82">
                  <c:v>162.94200000000001</c:v>
                </c:pt>
                <c:pt idx="83">
                  <c:v>133.404</c:v>
                </c:pt>
                <c:pt idx="84">
                  <c:v>105.36499999999999</c:v>
                </c:pt>
                <c:pt idx="85">
                  <c:v>100.76900000000001</c:v>
                </c:pt>
                <c:pt idx="86">
                  <c:v>100.55800000000001</c:v>
                </c:pt>
                <c:pt idx="87">
                  <c:v>99.403999999999996</c:v>
                </c:pt>
                <c:pt idx="88">
                  <c:v>100.154</c:v>
                </c:pt>
                <c:pt idx="89">
                  <c:v>99.441999999999993</c:v>
                </c:pt>
                <c:pt idx="90">
                  <c:v>99.153999999999996</c:v>
                </c:pt>
                <c:pt idx="91">
                  <c:v>99.135000000000005</c:v>
                </c:pt>
                <c:pt idx="92">
                  <c:v>98.885000000000005</c:v>
                </c:pt>
                <c:pt idx="93">
                  <c:v>99.269000000000005</c:v>
                </c:pt>
                <c:pt idx="94">
                  <c:v>98.596000000000004</c:v>
                </c:pt>
                <c:pt idx="95">
                  <c:v>98.75</c:v>
                </c:pt>
                <c:pt idx="96">
                  <c:v>98.441999999999993</c:v>
                </c:pt>
                <c:pt idx="97">
                  <c:v>98.212000000000003</c:v>
                </c:pt>
                <c:pt idx="98">
                  <c:v>99.037999999999997</c:v>
                </c:pt>
                <c:pt idx="99">
                  <c:v>99.980999999999995</c:v>
                </c:pt>
                <c:pt idx="100">
                  <c:v>98.558000000000007</c:v>
                </c:pt>
                <c:pt idx="101">
                  <c:v>98.096000000000004</c:v>
                </c:pt>
                <c:pt idx="102">
                  <c:v>98.462000000000003</c:v>
                </c:pt>
                <c:pt idx="103">
                  <c:v>98.480999999999995</c:v>
                </c:pt>
                <c:pt idx="104">
                  <c:v>98.462000000000003</c:v>
                </c:pt>
                <c:pt idx="105">
                  <c:v>97.903999999999996</c:v>
                </c:pt>
                <c:pt idx="106">
                  <c:v>98.941999999999993</c:v>
                </c:pt>
                <c:pt idx="107">
                  <c:v>98.576999999999998</c:v>
                </c:pt>
                <c:pt idx="108">
                  <c:v>100.038</c:v>
                </c:pt>
                <c:pt idx="109">
                  <c:v>102.63500000000001</c:v>
                </c:pt>
                <c:pt idx="110">
                  <c:v>104.25</c:v>
                </c:pt>
                <c:pt idx="111">
                  <c:v>105.154</c:v>
                </c:pt>
                <c:pt idx="112">
                  <c:v>107.26900000000001</c:v>
                </c:pt>
                <c:pt idx="113">
                  <c:v>105.962</c:v>
                </c:pt>
                <c:pt idx="114">
                  <c:v>103.98099999999999</c:v>
                </c:pt>
                <c:pt idx="115">
                  <c:v>101.01900000000001</c:v>
                </c:pt>
                <c:pt idx="116">
                  <c:v>99.212000000000003</c:v>
                </c:pt>
                <c:pt idx="117">
                  <c:v>96.864999999999995</c:v>
                </c:pt>
                <c:pt idx="118">
                  <c:v>94.941999999999993</c:v>
                </c:pt>
                <c:pt idx="119">
                  <c:v>95.135000000000005</c:v>
                </c:pt>
                <c:pt idx="120">
                  <c:v>94.596000000000004</c:v>
                </c:pt>
                <c:pt idx="121">
                  <c:v>94.480999999999995</c:v>
                </c:pt>
                <c:pt idx="122">
                  <c:v>94.691999999999993</c:v>
                </c:pt>
                <c:pt idx="123">
                  <c:v>94.558000000000007</c:v>
                </c:pt>
                <c:pt idx="124">
                  <c:v>94.153999999999996</c:v>
                </c:pt>
                <c:pt idx="125">
                  <c:v>94.191999999999993</c:v>
                </c:pt>
                <c:pt idx="126">
                  <c:v>93.326999999999998</c:v>
                </c:pt>
                <c:pt idx="127">
                  <c:v>93.980999999999995</c:v>
                </c:pt>
                <c:pt idx="128">
                  <c:v>93.058000000000007</c:v>
                </c:pt>
                <c:pt idx="129">
                  <c:v>92.230999999999995</c:v>
                </c:pt>
                <c:pt idx="130">
                  <c:v>93.153999999999996</c:v>
                </c:pt>
                <c:pt idx="131">
                  <c:v>92.903999999999996</c:v>
                </c:pt>
                <c:pt idx="132">
                  <c:v>93.558000000000007</c:v>
                </c:pt>
                <c:pt idx="133">
                  <c:v>94.269000000000005</c:v>
                </c:pt>
                <c:pt idx="134">
                  <c:v>94.480999999999995</c:v>
                </c:pt>
                <c:pt idx="135">
                  <c:v>95.230999999999995</c:v>
                </c:pt>
                <c:pt idx="136">
                  <c:v>97.037999999999997</c:v>
                </c:pt>
                <c:pt idx="137">
                  <c:v>97.903999999999996</c:v>
                </c:pt>
                <c:pt idx="138">
                  <c:v>98.808000000000007</c:v>
                </c:pt>
                <c:pt idx="139">
                  <c:v>97.153999999999996</c:v>
                </c:pt>
                <c:pt idx="140">
                  <c:v>96.230999999999995</c:v>
                </c:pt>
                <c:pt idx="141">
                  <c:v>93.903999999999996</c:v>
                </c:pt>
                <c:pt idx="142">
                  <c:v>93.326999999999998</c:v>
                </c:pt>
                <c:pt idx="143">
                  <c:v>92.5</c:v>
                </c:pt>
                <c:pt idx="144">
                  <c:v>91.576999999999998</c:v>
                </c:pt>
                <c:pt idx="145">
                  <c:v>92.596000000000004</c:v>
                </c:pt>
                <c:pt idx="146">
                  <c:v>91</c:v>
                </c:pt>
                <c:pt idx="147">
                  <c:v>91.346000000000004</c:v>
                </c:pt>
                <c:pt idx="148">
                  <c:v>93.385000000000005</c:v>
                </c:pt>
                <c:pt idx="149">
                  <c:v>91.441999999999993</c:v>
                </c:pt>
                <c:pt idx="150">
                  <c:v>91.558000000000007</c:v>
                </c:pt>
                <c:pt idx="151">
                  <c:v>91.480999999999995</c:v>
                </c:pt>
                <c:pt idx="152">
                  <c:v>90.096000000000004</c:v>
                </c:pt>
                <c:pt idx="153">
                  <c:v>90.576999999999998</c:v>
                </c:pt>
                <c:pt idx="154">
                  <c:v>91.135000000000005</c:v>
                </c:pt>
                <c:pt idx="155">
                  <c:v>90.25</c:v>
                </c:pt>
                <c:pt idx="156">
                  <c:v>91.153999999999996</c:v>
                </c:pt>
                <c:pt idx="157">
                  <c:v>91.385000000000005</c:v>
                </c:pt>
                <c:pt idx="158">
                  <c:v>91.287999999999997</c:v>
                </c:pt>
                <c:pt idx="159">
                  <c:v>90.673000000000002</c:v>
                </c:pt>
                <c:pt idx="160">
                  <c:v>91.037999999999997</c:v>
                </c:pt>
                <c:pt idx="161">
                  <c:v>91.058000000000007</c:v>
                </c:pt>
                <c:pt idx="162">
                  <c:v>90.519000000000005</c:v>
                </c:pt>
                <c:pt idx="163">
                  <c:v>89.635000000000005</c:v>
                </c:pt>
                <c:pt idx="164">
                  <c:v>90.287999999999997</c:v>
                </c:pt>
                <c:pt idx="165">
                  <c:v>90.5</c:v>
                </c:pt>
                <c:pt idx="166">
                  <c:v>90.730999999999995</c:v>
                </c:pt>
                <c:pt idx="167">
                  <c:v>91.346000000000004</c:v>
                </c:pt>
                <c:pt idx="168">
                  <c:v>90</c:v>
                </c:pt>
                <c:pt idx="169">
                  <c:v>90.75</c:v>
                </c:pt>
                <c:pt idx="170">
                  <c:v>90.019000000000005</c:v>
                </c:pt>
                <c:pt idx="171">
                  <c:v>90</c:v>
                </c:pt>
                <c:pt idx="172">
                  <c:v>90.903999999999996</c:v>
                </c:pt>
                <c:pt idx="173">
                  <c:v>89.441999999999993</c:v>
                </c:pt>
                <c:pt idx="174">
                  <c:v>89.826999999999998</c:v>
                </c:pt>
                <c:pt idx="175">
                  <c:v>90.230999999999995</c:v>
                </c:pt>
                <c:pt idx="176">
                  <c:v>89.308000000000007</c:v>
                </c:pt>
                <c:pt idx="177">
                  <c:v>89.787999999999997</c:v>
                </c:pt>
                <c:pt idx="178">
                  <c:v>90.5</c:v>
                </c:pt>
                <c:pt idx="179">
                  <c:v>89.212000000000003</c:v>
                </c:pt>
                <c:pt idx="180">
                  <c:v>89.558000000000007</c:v>
                </c:pt>
                <c:pt idx="181">
                  <c:v>89.673000000000002</c:v>
                </c:pt>
                <c:pt idx="182">
                  <c:v>89.230999999999995</c:v>
                </c:pt>
                <c:pt idx="183">
                  <c:v>89.537999999999997</c:v>
                </c:pt>
                <c:pt idx="184">
                  <c:v>89.537999999999997</c:v>
                </c:pt>
                <c:pt idx="185">
                  <c:v>90.173000000000002</c:v>
                </c:pt>
                <c:pt idx="186">
                  <c:v>89.346000000000004</c:v>
                </c:pt>
                <c:pt idx="187">
                  <c:v>88.769000000000005</c:v>
                </c:pt>
                <c:pt idx="188">
                  <c:v>89.135000000000005</c:v>
                </c:pt>
                <c:pt idx="189">
                  <c:v>89.076999999999998</c:v>
                </c:pt>
                <c:pt idx="190">
                  <c:v>88.808000000000007</c:v>
                </c:pt>
                <c:pt idx="191">
                  <c:v>88.673000000000002</c:v>
                </c:pt>
                <c:pt idx="192">
                  <c:v>88.403999999999996</c:v>
                </c:pt>
                <c:pt idx="193">
                  <c:v>88.346000000000004</c:v>
                </c:pt>
                <c:pt idx="194">
                  <c:v>88.385000000000005</c:v>
                </c:pt>
                <c:pt idx="195">
                  <c:v>88.037999999999997</c:v>
                </c:pt>
                <c:pt idx="196">
                  <c:v>88.846000000000004</c:v>
                </c:pt>
                <c:pt idx="197">
                  <c:v>88.614999999999995</c:v>
                </c:pt>
                <c:pt idx="198">
                  <c:v>88.25</c:v>
                </c:pt>
                <c:pt idx="199">
                  <c:v>88.173000000000002</c:v>
                </c:pt>
                <c:pt idx="200">
                  <c:v>87.212000000000003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110.58278583450377</c:v>
                </c:pt>
                <c:pt idx="20">
                  <c:v>110.69120675605299</c:v>
                </c:pt>
                <c:pt idx="21">
                  <c:v>110.79663429169513</c:v>
                </c:pt>
                <c:pt idx="22">
                  <c:v>110.89868154993572</c:v>
                </c:pt>
                <c:pt idx="23">
                  <c:v>110.99692637046499</c:v>
                </c:pt>
                <c:pt idx="24">
                  <c:v>111.09091025761145</c:v>
                </c:pt>
                <c:pt idx="25">
                  <c:v>111.18013774618387</c:v>
                </c:pt>
                <c:pt idx="26">
                  <c:v>111.26407631456765</c:v>
                </c:pt>
                <c:pt idx="27">
                  <c:v>111.34215697602752</c:v>
                </c:pt>
                <c:pt idx="28">
                  <c:v>111.41377570336417</c:v>
                </c:pt>
                <c:pt idx="29">
                  <c:v>111.47829588960195</c:v>
                </c:pt>
                <c:pt idx="30">
                  <c:v>111.5350521555756</c:v>
                </c:pt>
                <c:pt idx="31">
                  <c:v>111.58335606932349</c:v>
                </c:pt>
                <c:pt idx="32">
                  <c:v>111.62250492478789</c:v>
                </c:pt>
                <c:pt idx="33">
                  <c:v>111.65179600722389</c:v>
                </c:pt>
                <c:pt idx="34">
                  <c:v>111.67055144869428</c:v>
                </c:pt>
                <c:pt idx="35">
                  <c:v>111.67816408450824</c:v>
                </c:pt>
                <c:pt idx="36">
                  <c:v>111.67418467681669</c:v>
                </c:pt>
                <c:pt idx="37">
                  <c:v>111.65848845594898</c:v>
                </c:pt>
                <c:pt idx="38">
                  <c:v>111.63158798903427</c:v>
                </c:pt>
                <c:pt idx="39">
                  <c:v>111.59520385317948</c:v>
                </c:pt>
                <c:pt idx="40">
                  <c:v>111.55326650244962</c:v>
                </c:pt>
                <c:pt idx="41">
                  <c:v>111.51359850228873</c:v>
                </c:pt>
                <c:pt idx="42">
                  <c:v>111.49060127155551</c:v>
                </c:pt>
                <c:pt idx="43">
                  <c:v>111.50931248809479</c:v>
                </c:pt>
                <c:pt idx="44">
                  <c:v>111.61115542805595</c:v>
                </c:pt>
                <c:pt idx="45">
                  <c:v>111.86149635871513</c:v>
                </c:pt>
                <c:pt idx="46">
                  <c:v>112.35868317088628</c:v>
                </c:pt>
                <c:pt idx="47">
                  <c:v>113.24350884532952</c:v>
                </c:pt>
                <c:pt idx="48">
                  <c:v>114.70705607175903</c:v>
                </c:pt>
                <c:pt idx="49">
                  <c:v>116.99379494227101</c:v>
                </c:pt>
                <c:pt idx="50">
                  <c:v>120.39594959705791</c:v>
                </c:pt>
                <c:pt idx="51">
                  <c:v>125.23499140161286</c:v>
                </c:pt>
                <c:pt idx="52">
                  <c:v>131.8271638928102</c:v>
                </c:pt>
                <c:pt idx="53">
                  <c:v>140.43254691877374</c:v>
                </c:pt>
                <c:pt idx="54">
                  <c:v>151.19120509286958</c:v>
                </c:pt>
                <c:pt idx="55">
                  <c:v>164.05408256398425</c:v>
                </c:pt>
                <c:pt idx="56">
                  <c:v>178.71476227133596</c:v>
                </c:pt>
                <c:pt idx="57">
                  <c:v>194.52252271096691</c:v>
                </c:pt>
                <c:pt idx="58">
                  <c:v>210.28134356080568</c:v>
                </c:pt>
                <c:pt idx="59">
                  <c:v>223.78649083681785</c:v>
                </c:pt>
                <c:pt idx="60">
                  <c:v>231.28442860623224</c:v>
                </c:pt>
                <c:pt idx="61">
                  <c:v>227.99825943563727</c:v>
                </c:pt>
                <c:pt idx="62">
                  <c:v>211.04687288453286</c:v>
                </c:pt>
                <c:pt idx="63">
                  <c:v>183.26299800755169</c:v>
                </c:pt>
                <c:pt idx="64">
                  <c:v>153.17429229145463</c:v>
                </c:pt>
                <c:pt idx="65">
                  <c:v>129.51332894278545</c:v>
                </c:pt>
                <c:pt idx="66">
                  <c:v>115.73931183721467</c:v>
                </c:pt>
                <c:pt idx="67">
                  <c:v>109.9968079874653</c:v>
                </c:pt>
                <c:pt idx="68">
                  <c:v>108.81153743833376</c:v>
                </c:pt>
                <c:pt idx="69">
                  <c:v>109.82469808237774</c:v>
                </c:pt>
                <c:pt idx="70">
                  <c:v>112.14716031391146</c:v>
                </c:pt>
                <c:pt idx="71">
                  <c:v>115.69362002278399</c:v>
                </c:pt>
                <c:pt idx="72">
                  <c:v>120.63496086902803</c:v>
                </c:pt>
                <c:pt idx="73">
                  <c:v>127.1460136915838</c:v>
                </c:pt>
                <c:pt idx="74">
                  <c:v>135.29478620337446</c:v>
                </c:pt>
                <c:pt idx="75">
                  <c:v>144.97389078965017</c:v>
                </c:pt>
                <c:pt idx="76">
                  <c:v>155.85182539952694</c:v>
                </c:pt>
                <c:pt idx="77">
                  <c:v>167.33269260007569</c:v>
                </c:pt>
                <c:pt idx="78">
                  <c:v>178.40703131063043</c:v>
                </c:pt>
                <c:pt idx="79">
                  <c:v>187.01577183027638</c:v>
                </c:pt>
                <c:pt idx="80">
                  <c:v>188.94700899573655</c:v>
                </c:pt>
                <c:pt idx="81">
                  <c:v>178.88646662587934</c:v>
                </c:pt>
                <c:pt idx="82">
                  <c:v>156.54477421827289</c:v>
                </c:pt>
                <c:pt idx="83">
                  <c:v>130.89983391119003</c:v>
                </c:pt>
                <c:pt idx="84">
                  <c:v>112.60911966179573</c:v>
                </c:pt>
                <c:pt idx="85">
                  <c:v>104.14912142205634</c:v>
                </c:pt>
                <c:pt idx="86">
                  <c:v>101.50007525542982</c:v>
                </c:pt>
                <c:pt idx="87">
                  <c:v>100.82553275395276</c:v>
                </c:pt>
                <c:pt idx="88">
                  <c:v>100.56501102521516</c:v>
                </c:pt>
                <c:pt idx="89">
                  <c:v>100.36124491004742</c:v>
                </c:pt>
                <c:pt idx="90">
                  <c:v>100.16451240210657</c:v>
                </c:pt>
                <c:pt idx="91">
                  <c:v>99.970369367492282</c:v>
                </c:pt>
                <c:pt idx="92">
                  <c:v>99.778446507966905</c:v>
                </c:pt>
                <c:pt idx="93">
                  <c:v>99.588610379671053</c:v>
                </c:pt>
                <c:pt idx="94">
                  <c:v>99.400744919195731</c:v>
                </c:pt>
                <c:pt idx="95">
                  <c:v>99.21475152655475</c:v>
                </c:pt>
                <c:pt idx="96">
                  <c:v>99.030574026811664</c:v>
                </c:pt>
                <c:pt idx="97">
                  <c:v>98.848271611008599</c:v>
                </c:pt>
                <c:pt idx="98">
                  <c:v>98.668213018490349</c:v>
                </c:pt>
                <c:pt idx="99">
                  <c:v>98.491547116660001</c:v>
                </c:pt>
                <c:pt idx="100">
                  <c:v>98.321233286582782</c:v>
                </c:pt>
                <c:pt idx="101">
                  <c:v>98.164059053597569</c:v>
                </c:pt>
                <c:pt idx="102">
                  <c:v>98.03411537855078</c:v>
                </c:pt>
                <c:pt idx="103">
                  <c:v>97.957904794406829</c:v>
                </c:pt>
                <c:pt idx="104">
                  <c:v>97.980321791826583</c:v>
                </c:pt>
                <c:pt idx="105">
                  <c:v>98.169028793375134</c:v>
                </c:pt>
                <c:pt idx="106">
                  <c:v>98.612625281495056</c:v>
                </c:pt>
                <c:pt idx="107">
                  <c:v>99.40640849881629</c:v>
                </c:pt>
                <c:pt idx="108">
                  <c:v>100.61912155772492</c:v>
                </c:pt>
                <c:pt idx="109">
                  <c:v>102.23482483713312</c:v>
                </c:pt>
                <c:pt idx="110">
                  <c:v>104.07095508298606</c:v>
                </c:pt>
                <c:pt idx="111">
                  <c:v>105.70731476076999</c:v>
                </c:pt>
                <c:pt idx="112">
                  <c:v>106.52991517139679</c:v>
                </c:pt>
                <c:pt idx="113">
                  <c:v>106.00414808422246</c:v>
                </c:pt>
                <c:pt idx="114">
                  <c:v>104.08485768371499</c:v>
                </c:pt>
                <c:pt idx="115">
                  <c:v>101.37769252757974</c:v>
                </c:pt>
                <c:pt idx="116">
                  <c:v>98.780720673825357</c:v>
                </c:pt>
                <c:pt idx="117">
                  <c:v>96.904531405137163</c:v>
                </c:pt>
                <c:pt idx="118">
                  <c:v>95.825295069253656</c:v>
                </c:pt>
                <c:pt idx="119">
                  <c:v>95.286663650178014</c:v>
                </c:pt>
                <c:pt idx="120">
                  <c:v>95.007443348588183</c:v>
                </c:pt>
                <c:pt idx="121">
                  <c:v>94.820914381839472</c:v>
                </c:pt>
                <c:pt idx="122">
                  <c:v>94.660122751993072</c:v>
                </c:pt>
                <c:pt idx="123">
                  <c:v>94.505622002405403</c:v>
                </c:pt>
                <c:pt idx="124">
                  <c:v>94.35323109692645</c:v>
                </c:pt>
                <c:pt idx="125">
                  <c:v>94.202309441589577</c:v>
                </c:pt>
                <c:pt idx="126">
                  <c:v>94.052864151874303</c:v>
                </c:pt>
                <c:pt idx="127">
                  <c:v>93.905198727092895</c:v>
                </c:pt>
                <c:pt idx="128">
                  <c:v>93.760590744880432</c:v>
                </c:pt>
                <c:pt idx="129">
                  <c:v>93.623837258802624</c:v>
                </c:pt>
                <c:pt idx="130">
                  <c:v>93.510108748853469</c:v>
                </c:pt>
                <c:pt idx="131">
                  <c:v>93.458609321707456</c:v>
                </c:pt>
                <c:pt idx="132">
                  <c:v>93.549539521793179</c:v>
                </c:pt>
                <c:pt idx="133">
                  <c:v>93.90504689093089</c:v>
                </c:pt>
                <c:pt idx="134">
                  <c:v>94.640315549069598</c:v>
                </c:pt>
                <c:pt idx="135">
                  <c:v>95.751517243166433</c:v>
                </c:pt>
                <c:pt idx="136">
                  <c:v>97.003201215735686</c:v>
                </c:pt>
                <c:pt idx="137">
                  <c:v>97.946396180739868</c:v>
                </c:pt>
                <c:pt idx="138">
                  <c:v>98.136856943093846</c:v>
                </c:pt>
                <c:pt idx="139">
                  <c:v>97.42468684355434</c:v>
                </c:pt>
                <c:pt idx="140">
                  <c:v>96.064381517743044</c:v>
                </c:pt>
                <c:pt idx="141">
                  <c:v>94.537871613996614</c:v>
                </c:pt>
                <c:pt idx="142">
                  <c:v>93.254895267711916</c:v>
                </c:pt>
                <c:pt idx="143">
                  <c:v>92.379312036952442</c:v>
                </c:pt>
                <c:pt idx="144">
                  <c:v>91.86115456058819</c:v>
                </c:pt>
                <c:pt idx="145">
                  <c:v>91.567439671156549</c:v>
                </c:pt>
                <c:pt idx="146">
                  <c:v>91.382953432333522</c:v>
                </c:pt>
                <c:pt idx="147">
                  <c:v>91.241109522555632</c:v>
                </c:pt>
                <c:pt idx="148">
                  <c:v>91.112907318232232</c:v>
                </c:pt>
                <c:pt idx="149">
                  <c:v>90.988353741495445</c:v>
                </c:pt>
                <c:pt idx="150">
                  <c:v>90.864624700838249</c:v>
                </c:pt>
                <c:pt idx="151">
                  <c:v>90.741016273207194</c:v>
                </c:pt>
                <c:pt idx="152">
                  <c:v>90.617332187593348</c:v>
                </c:pt>
                <c:pt idx="153">
                  <c:v>90.493480654722987</c:v>
                </c:pt>
                <c:pt idx="154">
                  <c:v>90.369393666452183</c:v>
                </c:pt>
                <c:pt idx="155">
                  <c:v>90.245013836663261</c:v>
                </c:pt>
                <c:pt idx="156">
                  <c:v>90.120292485616503</c:v>
                </c:pt>
                <c:pt idx="157">
                  <c:v>89.995189140715652</c:v>
                </c:pt>
                <c:pt idx="158">
                  <c:v>89.869671093647241</c:v>
                </c:pt>
                <c:pt idx="159">
                  <c:v>89.743712883372993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110.58278583449827</c:v>
                </c:pt>
                <c:pt idx="20">
                  <c:v>110.69120675603089</c:v>
                </c:pt>
                <c:pt idx="21">
                  <c:v>110.79663429160905</c:v>
                </c:pt>
                <c:pt idx="22">
                  <c:v>110.89868154961111</c:v>
                </c:pt>
                <c:pt idx="23">
                  <c:v>110.99692636927934</c:v>
                </c:pt>
                <c:pt idx="24">
                  <c:v>111.09091025341699</c:v>
                </c:pt>
                <c:pt idx="25">
                  <c:v>111.18013773181251</c:v>
                </c:pt>
                <c:pt idx="26">
                  <c:v>111.26407626687774</c:v>
                </c:pt>
                <c:pt idx="27">
                  <c:v>111.34215682275608</c:v>
                </c:pt>
                <c:pt idx="28">
                  <c:v>111.41377522627198</c:v>
                </c:pt>
                <c:pt idx="29">
                  <c:v>111.47829445130159</c:v>
                </c:pt>
                <c:pt idx="30">
                  <c:v>111.53504795602201</c:v>
                </c:pt>
                <c:pt idx="31">
                  <c:v>111.58334419352249</c:v>
                </c:pt>
                <c:pt idx="32">
                  <c:v>111.62247239891641</c:v>
                </c:pt>
                <c:pt idx="33">
                  <c:v>111.65170972899561</c:v>
                </c:pt>
                <c:pt idx="34">
                  <c:v>111.67032979256685</c:v>
                </c:pt>
                <c:pt idx="35">
                  <c:v>111.67761256038757</c:v>
                </c:pt>
                <c:pt idx="36">
                  <c:v>111.67285558333903</c:v>
                </c:pt>
                <c:pt idx="37">
                  <c:v>111.65538637741049</c:v>
                </c:pt>
                <c:pt idx="38">
                  <c:v>111.62457575668684</c:v>
                </c:pt>
                <c:pt idx="39">
                  <c:v>111.5798518146043</c:v>
                </c:pt>
                <c:pt idx="40">
                  <c:v>111.52071417432188</c:v>
                </c:pt>
                <c:pt idx="41">
                  <c:v>111.44674805728734</c:v>
                </c:pt>
                <c:pt idx="42">
                  <c:v>111.35763766180327</c:v>
                </c:pt>
                <c:pt idx="43">
                  <c:v>111.25317830757872</c:v>
                </c:pt>
                <c:pt idx="44">
                  <c:v>111.13328679421383</c:v>
                </c:pt>
                <c:pt idx="45">
                  <c:v>110.9980094461713</c:v>
                </c:pt>
                <c:pt idx="46">
                  <c:v>110.84752737661556</c:v>
                </c:pt>
                <c:pt idx="47">
                  <c:v>110.6821585971701</c:v>
                </c:pt>
                <c:pt idx="48">
                  <c:v>110.50235672644136</c:v>
                </c:pt>
                <c:pt idx="49">
                  <c:v>110.30870620003832</c:v>
                </c:pt>
                <c:pt idx="50">
                  <c:v>110.10191404885816</c:v>
                </c:pt>
                <c:pt idx="51">
                  <c:v>109.88279847869823</c:v>
                </c:pt>
                <c:pt idx="52">
                  <c:v>109.65227464010378</c:v>
                </c:pt>
                <c:pt idx="53">
                  <c:v>109.41133811069928</c:v>
                </c:pt>
                <c:pt idx="54">
                  <c:v>109.16104671297524</c:v>
                </c:pt>
                <c:pt idx="55">
                  <c:v>108.90250135158685</c:v>
                </c:pt>
                <c:pt idx="56">
                  <c:v>108.63682657243329</c:v>
                </c:pt>
                <c:pt idx="57">
                  <c:v>108.36515152187313</c:v>
                </c:pt>
                <c:pt idx="58">
                  <c:v>108.08859192282442</c:v>
                </c:pt>
                <c:pt idx="59">
                  <c:v>107.80823359255957</c:v>
                </c:pt>
                <c:pt idx="60">
                  <c:v>107.5251179140089</c:v>
                </c:pt>
                <c:pt idx="61">
                  <c:v>107.24022954836407</c:v>
                </c:pt>
                <c:pt idx="62">
                  <c:v>106.95448655142401</c:v>
                </c:pt>
                <c:pt idx="63">
                  <c:v>106.66873293793255</c:v>
                </c:pt>
                <c:pt idx="64">
                  <c:v>106.38373363374906</c:v>
                </c:pt>
                <c:pt idx="65">
                  <c:v>106.10017166956506</c:v>
                </c:pt>
                <c:pt idx="66">
                  <c:v>105.81864740434777</c:v>
                </c:pt>
                <c:pt idx="67">
                  <c:v>105.53967952213101</c:v>
                </c:pt>
                <c:pt idx="68">
                  <c:v>105.26370752096248</c:v>
                </c:pt>
                <c:pt idx="69">
                  <c:v>104.99109540540238</c:v>
                </c:pt>
                <c:pt idx="70">
                  <c:v>104.72213630089382</c:v>
                </c:pt>
                <c:pt idx="71">
                  <c:v>104.45705772626062</c:v>
                </c:pt>
                <c:pt idx="72">
                  <c:v>104.19602728623283</c:v>
                </c:pt>
                <c:pt idx="73">
                  <c:v>103.93915857624789</c:v>
                </c:pt>
                <c:pt idx="74">
                  <c:v>103.68651712424351</c:v>
                </c:pt>
                <c:pt idx="75">
                  <c:v>103.43812622667672</c:v>
                </c:pt>
                <c:pt idx="76">
                  <c:v>103.19397256701185</c:v>
                </c:pt>
                <c:pt idx="77">
                  <c:v>102.95401153334151</c:v>
                </c:pt>
                <c:pt idx="78">
                  <c:v>102.71817217698397</c:v>
                </c:pt>
                <c:pt idx="79">
                  <c:v>102.48636177552198</c:v>
                </c:pt>
                <c:pt idx="80">
                  <c:v>102.25846998176985</c:v>
                </c:pt>
                <c:pt idx="81">
                  <c:v>102.03437255472197</c:v>
                </c:pt>
                <c:pt idx="82">
                  <c:v>101.81393467992608</c:v>
                </c:pt>
                <c:pt idx="83">
                  <c:v>101.59701389529063</c:v>
                </c:pt>
                <c:pt idx="84">
                  <c:v>101.38346264446368</c:v>
                </c:pt>
                <c:pt idx="85">
                  <c:v>101.17313048400284</c:v>
                </c:pt>
                <c:pt idx="86">
                  <c:v>100.96586597296351</c:v>
                </c:pt>
                <c:pt idx="87">
                  <c:v>100.76151827460691</c:v>
                </c:pt>
                <c:pt idx="88">
                  <c:v>100.55993849997131</c:v>
                </c:pt>
                <c:pt idx="89">
                  <c:v>100.36098082232185</c:v>
                </c:pt>
                <c:pt idx="90">
                  <c:v>100.16450339020906</c:v>
                </c:pt>
                <c:pt idx="91">
                  <c:v>99.970369065207066</c:v>
                </c:pt>
                <c:pt idx="92">
                  <c:v>99.778446008509192</c:v>
                </c:pt>
                <c:pt idx="93">
                  <c:v>99.588608138541602</c:v>
                </c:pt>
                <c:pt idx="94">
                  <c:v>99.400735479701595</c:v>
                </c:pt>
                <c:pt idx="95">
                  <c:v>99.214714420292211</c:v>
                </c:pt>
                <c:pt idx="96">
                  <c:v>99.03043789575662</c:v>
                </c:pt>
                <c:pt idx="97">
                  <c:v>98.847805511435368</c:v>
                </c:pt>
                <c:pt idx="98">
                  <c:v>98.666723617295887</c:v>
                </c:pt>
                <c:pt idx="99">
                  <c:v>98.487105345418371</c:v>
                </c:pt>
                <c:pt idx="100">
                  <c:v>98.308870619463164</c:v>
                </c:pt>
                <c:pt idx="101">
                  <c:v>98.131946143885784</c:v>
                </c:pt>
                <c:pt idx="102">
                  <c:v>97.956265379289036</c:v>
                </c:pt>
                <c:pt idx="103">
                  <c:v>97.781768508998553</c:v>
                </c:pt>
                <c:pt idx="104">
                  <c:v>97.608402400694075</c:v>
                </c:pt>
                <c:pt idx="105">
                  <c:v>97.436120565712159</c:v>
                </c:pt>
                <c:pt idx="106">
                  <c:v>97.264883117434621</c:v>
                </c:pt>
                <c:pt idx="107">
                  <c:v>97.094656728975949</c:v>
                </c:pt>
                <c:pt idx="108">
                  <c:v>96.925414589169392</c:v>
                </c:pt>
                <c:pt idx="109">
                  <c:v>96.757136354613749</c:v>
                </c:pt>
                <c:pt idx="110">
                  <c:v>96.589808094276634</c:v>
                </c:pt>
                <c:pt idx="111">
                  <c:v>96.423422221860179</c:v>
                </c:pt>
                <c:pt idx="112">
                  <c:v>96.257977409831327</c:v>
                </c:pt>
                <c:pt idx="113">
                  <c:v>96.093478477727018</c:v>
                </c:pt>
                <c:pt idx="114">
                  <c:v>95.929936246101335</c:v>
                </c:pt>
                <c:pt idx="115">
                  <c:v>95.76736734634251</c:v>
                </c:pt>
                <c:pt idx="116">
                  <c:v>95.605793975622476</c:v>
                </c:pt>
                <c:pt idx="117">
                  <c:v>95.445243585542201</c:v>
                </c:pt>
                <c:pt idx="118">
                  <c:v>95.285748492709018</c:v>
                </c:pt>
                <c:pt idx="119">
                  <c:v>95.127345399652171</c:v>
                </c:pt>
                <c:pt idx="120">
                  <c:v>94.970074815280768</c:v>
                </c:pt>
                <c:pt idx="121">
                  <c:v>94.813980365651204</c:v>
                </c:pt>
                <c:pt idx="122">
                  <c:v>94.659107988259649</c:v>
                </c:pt>
                <c:pt idx="123">
                  <c:v>94.505505006508727</c:v>
                </c:pt>
                <c:pt idx="124">
                  <c:v>94.353219085464517</c:v>
                </c:pt>
                <c:pt idx="125">
                  <c:v>94.202297075505214</c:v>
                </c:pt>
                <c:pt idx="126">
                  <c:v>94.052783756862041</c:v>
                </c:pt>
                <c:pt idx="127">
                  <c:v>93.904720505151758</c:v>
                </c:pt>
                <c:pt idx="128">
                  <c:v>93.758143905470718</c:v>
                </c:pt>
                <c:pt idx="129">
                  <c:v>93.613084350011079</c:v>
                </c:pt>
                <c:pt idx="130">
                  <c:v>93.469564660915324</c:v>
                </c:pt>
                <c:pt idx="131">
                  <c:v>93.327598785576413</c:v>
                </c:pt>
                <c:pt idx="132">
                  <c:v>93.1871906151638</c:v>
                </c:pt>
                <c:pt idx="133">
                  <c:v>93.048332978199682</c:v>
                </c:pt>
                <c:pt idx="134">
                  <c:v>92.91100685903568</c:v>
                </c:pt>
                <c:pt idx="135">
                  <c:v>92.775180885792437</c:v>
                </c:pt>
                <c:pt idx="136">
                  <c:v>92.640811123701383</c:v>
                </c:pt>
                <c:pt idx="137">
                  <c:v>92.507841198112004</c:v>
                </c:pt>
                <c:pt idx="138">
                  <c:v>92.376202757308079</c:v>
                </c:pt>
                <c:pt idx="139">
                  <c:v>92.245816269609719</c:v>
                </c:pt>
                <c:pt idx="140">
                  <c:v>92.116592133138369</c:v>
                </c:pt>
                <c:pt idx="141">
                  <c:v>91.988432061310647</c:v>
                </c:pt>
                <c:pt idx="142">
                  <c:v>91.861230693797808</c:v>
                </c:pt>
                <c:pt idx="143">
                  <c:v>91.734877372380694</c:v>
                </c:pt>
                <c:pt idx="144">
                  <c:v>91.609258014601522</c:v>
                </c:pt>
                <c:pt idx="145">
                  <c:v>91.484257015773522</c:v>
                </c:pt>
                <c:pt idx="146">
                  <c:v>91.359759111761932</c:v>
                </c:pt>
                <c:pt idx="147">
                  <c:v>91.235651140638751</c:v>
                </c:pt>
                <c:pt idx="148">
                  <c:v>91.111823650158314</c:v>
                </c:pt>
                <c:pt idx="149">
                  <c:v>90.988172309112471</c:v>
                </c:pt>
                <c:pt idx="150">
                  <c:v>90.864599093004458</c:v>
                </c:pt>
                <c:pt idx="151">
                  <c:v>90.741013227142659</c:v>
                </c:pt>
                <c:pt idx="152">
                  <c:v>90.617331882315057</c:v>
                </c:pt>
                <c:pt idx="153">
                  <c:v>90.493480628951602</c:v>
                </c:pt>
                <c:pt idx="154">
                  <c:v>90.369393664619992</c:v>
                </c:pt>
                <c:pt idx="155">
                  <c:v>90.245013836553582</c:v>
                </c:pt>
                <c:pt idx="156">
                  <c:v>90.120292485610975</c:v>
                </c:pt>
                <c:pt idx="157">
                  <c:v>89.995189140715425</c:v>
                </c:pt>
                <c:pt idx="158">
                  <c:v>89.869671093647227</c:v>
                </c:pt>
                <c:pt idx="159">
                  <c:v>89.743712883372993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132.25</c:v>
                </c:pt>
                <c:pt idx="1">
                  <c:v>128.03800000000001</c:v>
                </c:pt>
                <c:pt idx="2">
                  <c:v>119.75</c:v>
                </c:pt>
                <c:pt idx="3">
                  <c:v>118.212</c:v>
                </c:pt>
                <c:pt idx="4">
                  <c:v>117.173</c:v>
                </c:pt>
                <c:pt idx="5">
                  <c:v>117.69199999999999</c:v>
                </c:pt>
                <c:pt idx="6">
                  <c:v>117.51900000000001</c:v>
                </c:pt>
                <c:pt idx="7">
                  <c:v>116.48099999999999</c:v>
                </c:pt>
                <c:pt idx="8">
                  <c:v>116.11499999999999</c:v>
                </c:pt>
                <c:pt idx="9">
                  <c:v>116.712</c:v>
                </c:pt>
                <c:pt idx="10">
                  <c:v>115.38500000000001</c:v>
                </c:pt>
                <c:pt idx="11">
                  <c:v>115.98099999999999</c:v>
                </c:pt>
                <c:pt idx="12">
                  <c:v>115.51900000000001</c:v>
                </c:pt>
                <c:pt idx="13">
                  <c:v>115.096</c:v>
                </c:pt>
                <c:pt idx="14">
                  <c:v>115.19199999999999</c:v>
                </c:pt>
                <c:pt idx="15">
                  <c:v>115.13500000000001</c:v>
                </c:pt>
                <c:pt idx="16">
                  <c:v>114.538</c:v>
                </c:pt>
                <c:pt idx="17">
                  <c:v>113.73099999999999</c:v>
                </c:pt>
                <c:pt idx="18">
                  <c:v>113.673</c:v>
                </c:pt>
                <c:pt idx="19">
                  <c:v>113.654</c:v>
                </c:pt>
                <c:pt idx="20">
                  <c:v>113.288</c:v>
                </c:pt>
                <c:pt idx="21">
                  <c:v>112.63500000000001</c:v>
                </c:pt>
                <c:pt idx="22">
                  <c:v>112.346</c:v>
                </c:pt>
                <c:pt idx="23">
                  <c:v>112.5</c:v>
                </c:pt>
                <c:pt idx="24">
                  <c:v>112.61499999999999</c:v>
                </c:pt>
                <c:pt idx="25">
                  <c:v>112.73099999999999</c:v>
                </c:pt>
                <c:pt idx="26">
                  <c:v>113.173</c:v>
                </c:pt>
                <c:pt idx="27">
                  <c:v>112.596</c:v>
                </c:pt>
                <c:pt idx="28">
                  <c:v>111.98099999999999</c:v>
                </c:pt>
                <c:pt idx="29">
                  <c:v>111.88500000000001</c:v>
                </c:pt>
                <c:pt idx="30">
                  <c:v>112.75</c:v>
                </c:pt>
                <c:pt idx="31">
                  <c:v>111.76900000000001</c:v>
                </c:pt>
                <c:pt idx="32">
                  <c:v>112.76900000000001</c:v>
                </c:pt>
                <c:pt idx="33">
                  <c:v>113.346</c:v>
                </c:pt>
                <c:pt idx="34">
                  <c:v>113.30800000000001</c:v>
                </c:pt>
                <c:pt idx="35">
                  <c:v>111.94199999999999</c:v>
                </c:pt>
                <c:pt idx="36">
                  <c:v>113.327</c:v>
                </c:pt>
                <c:pt idx="37">
                  <c:v>113.346</c:v>
                </c:pt>
                <c:pt idx="38">
                  <c:v>113.94199999999999</c:v>
                </c:pt>
                <c:pt idx="39">
                  <c:v>114.404</c:v>
                </c:pt>
                <c:pt idx="40">
                  <c:v>114.01900000000001</c:v>
                </c:pt>
                <c:pt idx="41">
                  <c:v>113.98099999999999</c:v>
                </c:pt>
                <c:pt idx="42">
                  <c:v>114.923</c:v>
                </c:pt>
                <c:pt idx="43">
                  <c:v>115.212</c:v>
                </c:pt>
                <c:pt idx="44">
                  <c:v>116.23099999999999</c:v>
                </c:pt>
                <c:pt idx="45">
                  <c:v>116</c:v>
                </c:pt>
                <c:pt idx="46">
                  <c:v>116.80800000000001</c:v>
                </c:pt>
                <c:pt idx="47">
                  <c:v>117.19199999999999</c:v>
                </c:pt>
                <c:pt idx="48">
                  <c:v>118.19199999999999</c:v>
                </c:pt>
                <c:pt idx="49">
                  <c:v>120.077</c:v>
                </c:pt>
                <c:pt idx="50">
                  <c:v>120.846</c:v>
                </c:pt>
                <c:pt idx="51">
                  <c:v>125.423</c:v>
                </c:pt>
                <c:pt idx="52">
                  <c:v>131.827</c:v>
                </c:pt>
                <c:pt idx="53">
                  <c:v>142.25</c:v>
                </c:pt>
                <c:pt idx="54">
                  <c:v>158.75</c:v>
                </c:pt>
                <c:pt idx="55">
                  <c:v>177.673</c:v>
                </c:pt>
                <c:pt idx="56">
                  <c:v>194.904</c:v>
                </c:pt>
                <c:pt idx="57">
                  <c:v>208.80799999999999</c:v>
                </c:pt>
                <c:pt idx="58">
                  <c:v>218.98099999999999</c:v>
                </c:pt>
                <c:pt idx="59">
                  <c:v>223.904</c:v>
                </c:pt>
                <c:pt idx="60">
                  <c:v>224.01900000000001</c:v>
                </c:pt>
                <c:pt idx="61">
                  <c:v>218.827</c:v>
                </c:pt>
                <c:pt idx="62">
                  <c:v>207.44200000000001</c:v>
                </c:pt>
                <c:pt idx="63">
                  <c:v>187.827</c:v>
                </c:pt>
                <c:pt idx="64">
                  <c:v>157.077</c:v>
                </c:pt>
                <c:pt idx="65">
                  <c:v>122.94199999999999</c:v>
                </c:pt>
                <c:pt idx="66">
                  <c:v>110.26900000000001</c:v>
                </c:pt>
                <c:pt idx="67">
                  <c:v>108.5</c:v>
                </c:pt>
                <c:pt idx="68">
                  <c:v>109.423</c:v>
                </c:pt>
                <c:pt idx="69">
                  <c:v>110.05800000000001</c:v>
                </c:pt>
                <c:pt idx="70">
                  <c:v>112.26900000000001</c:v>
                </c:pt>
                <c:pt idx="71">
                  <c:v>115.76900000000001</c:v>
                </c:pt>
                <c:pt idx="72">
                  <c:v>124</c:v>
                </c:pt>
                <c:pt idx="73">
                  <c:v>133.923</c:v>
                </c:pt>
                <c:pt idx="74">
                  <c:v>146.98099999999999</c:v>
                </c:pt>
                <c:pt idx="75">
                  <c:v>159.03800000000001</c:v>
                </c:pt>
                <c:pt idx="76">
                  <c:v>169.44200000000001</c:v>
                </c:pt>
                <c:pt idx="77">
                  <c:v>177.923</c:v>
                </c:pt>
                <c:pt idx="78">
                  <c:v>183.327</c:v>
                </c:pt>
                <c:pt idx="79">
                  <c:v>184.53800000000001</c:v>
                </c:pt>
                <c:pt idx="80">
                  <c:v>180.94200000000001</c:v>
                </c:pt>
                <c:pt idx="81">
                  <c:v>169.923</c:v>
                </c:pt>
                <c:pt idx="82">
                  <c:v>150.63499999999999</c:v>
                </c:pt>
                <c:pt idx="83">
                  <c:v>122.69199999999999</c:v>
                </c:pt>
                <c:pt idx="84">
                  <c:v>104.654</c:v>
                </c:pt>
                <c:pt idx="85">
                  <c:v>101.212</c:v>
                </c:pt>
                <c:pt idx="86">
                  <c:v>100.962</c:v>
                </c:pt>
                <c:pt idx="87">
                  <c:v>100.11499999999999</c:v>
                </c:pt>
                <c:pt idx="88">
                  <c:v>100.404</c:v>
                </c:pt>
                <c:pt idx="89">
                  <c:v>99.712000000000003</c:v>
                </c:pt>
                <c:pt idx="90">
                  <c:v>99.576999999999998</c:v>
                </c:pt>
                <c:pt idx="91">
                  <c:v>99.269000000000005</c:v>
                </c:pt>
                <c:pt idx="92">
                  <c:v>100</c:v>
                </c:pt>
                <c:pt idx="93">
                  <c:v>98.885000000000005</c:v>
                </c:pt>
                <c:pt idx="94">
                  <c:v>99.191999999999993</c:v>
                </c:pt>
                <c:pt idx="95">
                  <c:v>99.462000000000003</c:v>
                </c:pt>
                <c:pt idx="96">
                  <c:v>98.25</c:v>
                </c:pt>
                <c:pt idx="97">
                  <c:v>98.653999999999996</c:v>
                </c:pt>
                <c:pt idx="98">
                  <c:v>98.385000000000005</c:v>
                </c:pt>
                <c:pt idx="99">
                  <c:v>99.019000000000005</c:v>
                </c:pt>
                <c:pt idx="100">
                  <c:v>98.462000000000003</c:v>
                </c:pt>
                <c:pt idx="101">
                  <c:v>99.058000000000007</c:v>
                </c:pt>
                <c:pt idx="102">
                  <c:v>97.058000000000007</c:v>
                </c:pt>
                <c:pt idx="103">
                  <c:v>97.769000000000005</c:v>
                </c:pt>
                <c:pt idx="104">
                  <c:v>97.787999999999997</c:v>
                </c:pt>
                <c:pt idx="105">
                  <c:v>98.769000000000005</c:v>
                </c:pt>
                <c:pt idx="106">
                  <c:v>100.19199999999999</c:v>
                </c:pt>
                <c:pt idx="107">
                  <c:v>101.577</c:v>
                </c:pt>
                <c:pt idx="108">
                  <c:v>104.404</c:v>
                </c:pt>
                <c:pt idx="109">
                  <c:v>107.19199999999999</c:v>
                </c:pt>
                <c:pt idx="110">
                  <c:v>108.26900000000001</c:v>
                </c:pt>
                <c:pt idx="111">
                  <c:v>108.51900000000001</c:v>
                </c:pt>
                <c:pt idx="112">
                  <c:v>107.48099999999999</c:v>
                </c:pt>
                <c:pt idx="113">
                  <c:v>104.26900000000001</c:v>
                </c:pt>
                <c:pt idx="114">
                  <c:v>100.61499999999999</c:v>
                </c:pt>
                <c:pt idx="115">
                  <c:v>98.576999999999998</c:v>
                </c:pt>
                <c:pt idx="116">
                  <c:v>96.635000000000005</c:v>
                </c:pt>
                <c:pt idx="117">
                  <c:v>95.826999999999998</c:v>
                </c:pt>
                <c:pt idx="118">
                  <c:v>95.308000000000007</c:v>
                </c:pt>
                <c:pt idx="119">
                  <c:v>95.153999999999996</c:v>
                </c:pt>
                <c:pt idx="120">
                  <c:v>95.941999999999993</c:v>
                </c:pt>
                <c:pt idx="121">
                  <c:v>94.635000000000005</c:v>
                </c:pt>
                <c:pt idx="122">
                  <c:v>94.923000000000002</c:v>
                </c:pt>
                <c:pt idx="123">
                  <c:v>95.287999999999997</c:v>
                </c:pt>
                <c:pt idx="124">
                  <c:v>93.385000000000005</c:v>
                </c:pt>
                <c:pt idx="125">
                  <c:v>94.135000000000005</c:v>
                </c:pt>
                <c:pt idx="126">
                  <c:v>94.25</c:v>
                </c:pt>
                <c:pt idx="127">
                  <c:v>93.980999999999995</c:v>
                </c:pt>
                <c:pt idx="128">
                  <c:v>94.326999999999998</c:v>
                </c:pt>
                <c:pt idx="129">
                  <c:v>94.153999999999996</c:v>
                </c:pt>
                <c:pt idx="130">
                  <c:v>94.635000000000005</c:v>
                </c:pt>
                <c:pt idx="131">
                  <c:v>94.826999999999998</c:v>
                </c:pt>
                <c:pt idx="132">
                  <c:v>95.808000000000007</c:v>
                </c:pt>
                <c:pt idx="133">
                  <c:v>97.326999999999998</c:v>
                </c:pt>
                <c:pt idx="134">
                  <c:v>98.096000000000004</c:v>
                </c:pt>
                <c:pt idx="135">
                  <c:v>99.5</c:v>
                </c:pt>
                <c:pt idx="136">
                  <c:v>99.269000000000005</c:v>
                </c:pt>
                <c:pt idx="137">
                  <c:v>97.462000000000003</c:v>
                </c:pt>
                <c:pt idx="138">
                  <c:v>95.885000000000005</c:v>
                </c:pt>
                <c:pt idx="139">
                  <c:v>94.364999999999995</c:v>
                </c:pt>
                <c:pt idx="140">
                  <c:v>93.019000000000005</c:v>
                </c:pt>
                <c:pt idx="141">
                  <c:v>91.614999999999995</c:v>
                </c:pt>
                <c:pt idx="142">
                  <c:v>91.826999999999998</c:v>
                </c:pt>
                <c:pt idx="143">
                  <c:v>91.537999999999997</c:v>
                </c:pt>
                <c:pt idx="144">
                  <c:v>91.364999999999995</c:v>
                </c:pt>
                <c:pt idx="145">
                  <c:v>91.403999999999996</c:v>
                </c:pt>
                <c:pt idx="146">
                  <c:v>91.596000000000004</c:v>
                </c:pt>
                <c:pt idx="147">
                  <c:v>90.673000000000002</c:v>
                </c:pt>
                <c:pt idx="148">
                  <c:v>90.846000000000004</c:v>
                </c:pt>
                <c:pt idx="149">
                  <c:v>90.537999999999997</c:v>
                </c:pt>
                <c:pt idx="150">
                  <c:v>90.403999999999996</c:v>
                </c:pt>
                <c:pt idx="151">
                  <c:v>90.712000000000003</c:v>
                </c:pt>
                <c:pt idx="152">
                  <c:v>89.826999999999998</c:v>
                </c:pt>
                <c:pt idx="153">
                  <c:v>89.462000000000003</c:v>
                </c:pt>
                <c:pt idx="154">
                  <c:v>90.537999999999997</c:v>
                </c:pt>
                <c:pt idx="155">
                  <c:v>89.673000000000002</c:v>
                </c:pt>
                <c:pt idx="156">
                  <c:v>89.212000000000003</c:v>
                </c:pt>
                <c:pt idx="157">
                  <c:v>89.287999999999997</c:v>
                </c:pt>
                <c:pt idx="158">
                  <c:v>89.191999999999993</c:v>
                </c:pt>
                <c:pt idx="159">
                  <c:v>90.096000000000004</c:v>
                </c:pt>
                <c:pt idx="160">
                  <c:v>89.346000000000004</c:v>
                </c:pt>
                <c:pt idx="161">
                  <c:v>88.903999999999996</c:v>
                </c:pt>
                <c:pt idx="162">
                  <c:v>88.691999999999993</c:v>
                </c:pt>
                <c:pt idx="163">
                  <c:v>88.364999999999995</c:v>
                </c:pt>
                <c:pt idx="164">
                  <c:v>89.153999999999996</c:v>
                </c:pt>
                <c:pt idx="165">
                  <c:v>89.212000000000003</c:v>
                </c:pt>
                <c:pt idx="166">
                  <c:v>88.962000000000003</c:v>
                </c:pt>
                <c:pt idx="167">
                  <c:v>88.576999999999998</c:v>
                </c:pt>
                <c:pt idx="168">
                  <c:v>89.25</c:v>
                </c:pt>
                <c:pt idx="169">
                  <c:v>88.864999999999995</c:v>
                </c:pt>
                <c:pt idx="170">
                  <c:v>89.326999999999998</c:v>
                </c:pt>
                <c:pt idx="171">
                  <c:v>89.864999999999995</c:v>
                </c:pt>
                <c:pt idx="172">
                  <c:v>89.287999999999997</c:v>
                </c:pt>
                <c:pt idx="173">
                  <c:v>89</c:v>
                </c:pt>
                <c:pt idx="174">
                  <c:v>89.614999999999995</c:v>
                </c:pt>
                <c:pt idx="175">
                  <c:v>88.885000000000005</c:v>
                </c:pt>
                <c:pt idx="176">
                  <c:v>88.614999999999995</c:v>
                </c:pt>
                <c:pt idx="177">
                  <c:v>88.653999999999996</c:v>
                </c:pt>
                <c:pt idx="178">
                  <c:v>88.135000000000005</c:v>
                </c:pt>
                <c:pt idx="179">
                  <c:v>88.364999999999995</c:v>
                </c:pt>
                <c:pt idx="180">
                  <c:v>88.653999999999996</c:v>
                </c:pt>
                <c:pt idx="181">
                  <c:v>88.576999999999998</c:v>
                </c:pt>
                <c:pt idx="182">
                  <c:v>88.385000000000005</c:v>
                </c:pt>
                <c:pt idx="183">
                  <c:v>88.385000000000005</c:v>
                </c:pt>
                <c:pt idx="184">
                  <c:v>88.635000000000005</c:v>
                </c:pt>
                <c:pt idx="185">
                  <c:v>87.846000000000004</c:v>
                </c:pt>
                <c:pt idx="186">
                  <c:v>88.576999999999998</c:v>
                </c:pt>
                <c:pt idx="187">
                  <c:v>88.480999999999995</c:v>
                </c:pt>
                <c:pt idx="188">
                  <c:v>88.096000000000004</c:v>
                </c:pt>
                <c:pt idx="189">
                  <c:v>87.808000000000007</c:v>
                </c:pt>
                <c:pt idx="190">
                  <c:v>88.403999999999996</c:v>
                </c:pt>
                <c:pt idx="191">
                  <c:v>88.364999999999995</c:v>
                </c:pt>
                <c:pt idx="192">
                  <c:v>87.808000000000007</c:v>
                </c:pt>
                <c:pt idx="193">
                  <c:v>87.808000000000007</c:v>
                </c:pt>
                <c:pt idx="194">
                  <c:v>87.769000000000005</c:v>
                </c:pt>
                <c:pt idx="195">
                  <c:v>87.287999999999997</c:v>
                </c:pt>
                <c:pt idx="196">
                  <c:v>87.385000000000005</c:v>
                </c:pt>
                <c:pt idx="197">
                  <c:v>87.326999999999998</c:v>
                </c:pt>
                <c:pt idx="198">
                  <c:v>86.635000000000005</c:v>
                </c:pt>
                <c:pt idx="199">
                  <c:v>86.941999999999993</c:v>
                </c:pt>
                <c:pt idx="200">
                  <c:v>88.326999999999998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111.9342329449825</c:v>
                </c:pt>
                <c:pt idx="18">
                  <c:v>112.02227530526436</c:v>
                </c:pt>
                <c:pt idx="19">
                  <c:v>112.10714543828705</c:v>
                </c:pt>
                <c:pt idx="20">
                  <c:v>112.1884683443985</c:v>
                </c:pt>
                <c:pt idx="21">
                  <c:v>112.26583620367636</c:v>
                </c:pt>
                <c:pt idx="22">
                  <c:v>112.33880736226503</c:v>
                </c:pt>
                <c:pt idx="23">
                  <c:v>112.40690569475714</c:v>
                </c:pt>
                <c:pt idx="24">
                  <c:v>112.46962044424583</c:v>
                </c:pt>
                <c:pt idx="25">
                  <c:v>112.52640665520195</c:v>
                </c:pt>
                <c:pt idx="26">
                  <c:v>112.5766863318749</c:v>
                </c:pt>
                <c:pt idx="27">
                  <c:v>112.61985048415691</c:v>
                </c:pt>
                <c:pt idx="28">
                  <c:v>112.65526228280005</c:v>
                </c:pt>
                <c:pt idx="29">
                  <c:v>112.68226168002649</c:v>
                </c:pt>
                <c:pt idx="30">
                  <c:v>112.7001721532948</c:v>
                </c:pt>
                <c:pt idx="31">
                  <c:v>112.70831088843661</c:v>
                </c:pt>
                <c:pt idx="32">
                  <c:v>112.70600509515363</c:v>
                </c:pt>
                <c:pt idx="33">
                  <c:v>112.69261989296777</c:v>
                </c:pt>
                <c:pt idx="34">
                  <c:v>112.66760841015981</c:v>
                </c:pt>
                <c:pt idx="35">
                  <c:v>112.63060409151292</c:v>
                </c:pt>
                <c:pt idx="36">
                  <c:v>112.58159107473701</c:v>
                </c:pt>
                <c:pt idx="37">
                  <c:v>112.52121371977216</c:v>
                </c:pt>
                <c:pt idx="38">
                  <c:v>112.45132357557748</c:v>
                </c:pt>
                <c:pt idx="39">
                  <c:v>112.37591202612276</c:v>
                </c:pt>
                <c:pt idx="40">
                  <c:v>112.30263575859907</c:v>
                </c:pt>
                <c:pt idx="41">
                  <c:v>112.24519778561087</c:v>
                </c:pt>
                <c:pt idx="42">
                  <c:v>112.2268741805708</c:v>
                </c:pt>
                <c:pt idx="43">
                  <c:v>112.28543598329213</c:v>
                </c:pt>
                <c:pt idx="44">
                  <c:v>112.47955404216025</c:v>
                </c:pt>
                <c:pt idx="45">
                  <c:v>112.8964368868433</c:v>
                </c:pt>
                <c:pt idx="46">
                  <c:v>113.65990301024242</c:v>
                </c:pt>
                <c:pt idx="47">
                  <c:v>114.93734662160385</c:v>
                </c:pt>
                <c:pt idx="48">
                  <c:v>116.94322579523492</c:v>
                </c:pt>
                <c:pt idx="49">
                  <c:v>119.93600213054339</c:v>
                </c:pt>
                <c:pt idx="50">
                  <c:v>124.20521345050318</c:v>
                </c:pt>
                <c:pt idx="51">
                  <c:v>130.04592964738109</c:v>
                </c:pt>
                <c:pt idx="52">
                  <c:v>137.71950060596276</c:v>
                </c:pt>
                <c:pt idx="53">
                  <c:v>147.40217896234321</c:v>
                </c:pt>
                <c:pt idx="54">
                  <c:v>159.12577577104165</c:v>
                </c:pt>
                <c:pt idx="55">
                  <c:v>172.71292696269487</c:v>
                </c:pt>
                <c:pt idx="56">
                  <c:v>187.69435252250733</c:v>
                </c:pt>
                <c:pt idx="57">
                  <c:v>203.16006814914178</c:v>
                </c:pt>
                <c:pt idx="58">
                  <c:v>217.48183215646256</c:v>
                </c:pt>
                <c:pt idx="59">
                  <c:v>227.99127877088199</c:v>
                </c:pt>
                <c:pt idx="60">
                  <c:v>231.09971428264984</c:v>
                </c:pt>
                <c:pt idx="61">
                  <c:v>223.58133559729646</c:v>
                </c:pt>
                <c:pt idx="62">
                  <c:v>204.91537611457449</c:v>
                </c:pt>
                <c:pt idx="63">
                  <c:v>178.87195373232493</c:v>
                </c:pt>
                <c:pt idx="64">
                  <c:v>152.22864190444267</c:v>
                </c:pt>
                <c:pt idx="65">
                  <c:v>131.09275205571703</c:v>
                </c:pt>
                <c:pt idx="66">
                  <c:v>117.98091112778999</c:v>
                </c:pt>
                <c:pt idx="67">
                  <c:v>111.89721483138747</c:v>
                </c:pt>
                <c:pt idx="68">
                  <c:v>110.4506590469193</c:v>
                </c:pt>
                <c:pt idx="69">
                  <c:v>111.70291573462559</c:v>
                </c:pt>
                <c:pt idx="70">
                  <c:v>114.72224666324199</c:v>
                </c:pt>
                <c:pt idx="71">
                  <c:v>119.29720939427</c:v>
                </c:pt>
                <c:pt idx="72">
                  <c:v>125.51046337977685</c:v>
                </c:pt>
                <c:pt idx="73">
                  <c:v>133.45744533567409</c:v>
                </c:pt>
                <c:pt idx="74">
                  <c:v>143.0959396086881</c:v>
                </c:pt>
                <c:pt idx="75">
                  <c:v>154.15384829183876</c:v>
                </c:pt>
                <c:pt idx="76">
                  <c:v>166.02558814673824</c:v>
                </c:pt>
                <c:pt idx="77">
                  <c:v>177.54203402061913</c:v>
                </c:pt>
                <c:pt idx="78">
                  <c:v>186.52604524650656</c:v>
                </c:pt>
                <c:pt idx="79">
                  <c:v>189.54252036439686</c:v>
                </c:pt>
                <c:pt idx="80">
                  <c:v>183.06941501113005</c:v>
                </c:pt>
                <c:pt idx="81">
                  <c:v>166.55453143006628</c:v>
                </c:pt>
                <c:pt idx="82">
                  <c:v>144.57604469236742</c:v>
                </c:pt>
                <c:pt idx="83">
                  <c:v>124.45365968368259</c:v>
                </c:pt>
                <c:pt idx="84">
                  <c:v>111.02271677821065</c:v>
                </c:pt>
                <c:pt idx="85">
                  <c:v>104.32817113891781</c:v>
                </c:pt>
                <c:pt idx="86">
                  <c:v>101.75774234853451</c:v>
                </c:pt>
                <c:pt idx="87">
                  <c:v>100.91597585916897</c:v>
                </c:pt>
                <c:pt idx="88">
                  <c:v>100.59227106433043</c:v>
                </c:pt>
                <c:pt idx="89">
                  <c:v>100.38303117933465</c:v>
                </c:pt>
                <c:pt idx="90">
                  <c:v>100.1941181094662</c:v>
                </c:pt>
                <c:pt idx="91">
                  <c:v>100.00966667228111</c:v>
                </c:pt>
                <c:pt idx="92">
                  <c:v>99.827617702388778</c:v>
                </c:pt>
                <c:pt idx="93">
                  <c:v>99.647665307587715</c:v>
                </c:pt>
                <c:pt idx="94">
                  <c:v>99.469689741290296</c:v>
                </c:pt>
                <c:pt idx="95">
                  <c:v>99.293652239111239</c:v>
                </c:pt>
                <c:pt idx="96">
                  <c:v>99.119708332773527</c:v>
                </c:pt>
                <c:pt idx="97">
                  <c:v>98.948526261228281</c:v>
                </c:pt>
                <c:pt idx="98">
                  <c:v>98.78203376213564</c:v>
                </c:pt>
                <c:pt idx="99">
                  <c:v>98.624991300697033</c:v>
                </c:pt>
                <c:pt idx="100">
                  <c:v>98.487937627634309</c:v>
                </c:pt>
                <c:pt idx="101">
                  <c:v>98.391991229563047</c:v>
                </c:pt>
                <c:pt idx="102">
                  <c:v>98.375391858947125</c:v>
                </c:pt>
                <c:pt idx="103">
                  <c:v>98.500202969705612</c:v>
                </c:pt>
                <c:pt idx="104">
                  <c:v>98.855293411147443</c:v>
                </c:pt>
                <c:pt idx="105">
                  <c:v>99.549315967451179</c:v>
                </c:pt>
                <c:pt idx="106">
                  <c:v>100.68605889141422</c:v>
                </c:pt>
                <c:pt idx="107">
                  <c:v>102.31457371291947</c:v>
                </c:pt>
                <c:pt idx="108">
                  <c:v>104.34876243965812</c:v>
                </c:pt>
                <c:pt idx="109">
                  <c:v>106.46836478052846</c:v>
                </c:pt>
                <c:pt idx="110">
                  <c:v>108.07312528551094</c:v>
                </c:pt>
                <c:pt idx="111">
                  <c:v>108.43731643509429</c:v>
                </c:pt>
                <c:pt idx="112">
                  <c:v>107.13153640181112</c:v>
                </c:pt>
                <c:pt idx="113">
                  <c:v>104.4396715687745</c:v>
                </c:pt>
                <c:pt idx="114">
                  <c:v>101.29038555010821</c:v>
                </c:pt>
                <c:pt idx="115">
                  <c:v>98.648294285026253</c:v>
                </c:pt>
                <c:pt idx="116">
                  <c:v>96.945931664473846</c:v>
                </c:pt>
                <c:pt idx="117">
                  <c:v>96.053320194698742</c:v>
                </c:pt>
                <c:pt idx="118">
                  <c:v>95.625621880993577</c:v>
                </c:pt>
                <c:pt idx="119">
                  <c:v>95.391110800146706</c:v>
                </c:pt>
                <c:pt idx="120">
                  <c:v>95.216651961092538</c:v>
                </c:pt>
                <c:pt idx="121">
                  <c:v>95.056428963984857</c:v>
                </c:pt>
                <c:pt idx="122">
                  <c:v>94.898850048950919</c:v>
                </c:pt>
                <c:pt idx="123">
                  <c:v>94.741717765846559</c:v>
                </c:pt>
                <c:pt idx="124">
                  <c:v>94.584821926829406</c:v>
                </c:pt>
                <c:pt idx="125">
                  <c:v>94.428759992960082</c:v>
                </c:pt>
                <c:pt idx="126">
                  <c:v>94.276276418763842</c:v>
                </c:pt>
                <c:pt idx="127">
                  <c:v>94.137086735263438</c:v>
                </c:pt>
                <c:pt idx="128">
                  <c:v>94.03927421988071</c:v>
                </c:pt>
                <c:pt idx="129">
                  <c:v>94.047975617094068</c:v>
                </c:pt>
                <c:pt idx="130">
                  <c:v>94.279625938395839</c:v>
                </c:pt>
                <c:pt idx="131">
                  <c:v>94.879356855221786</c:v>
                </c:pt>
                <c:pt idx="132">
                  <c:v>95.927110839517624</c:v>
                </c:pt>
                <c:pt idx="133">
                  <c:v>97.294971852739735</c:v>
                </c:pt>
                <c:pt idx="134">
                  <c:v>98.576858725784163</c:v>
                </c:pt>
                <c:pt idx="135">
                  <c:v>99.228717756082418</c:v>
                </c:pt>
                <c:pt idx="136">
                  <c:v>98.890182350556529</c:v>
                </c:pt>
                <c:pt idx="137">
                  <c:v>97.638301693027202</c:v>
                </c:pt>
                <c:pt idx="138">
                  <c:v>95.935598520479999</c:v>
                </c:pt>
                <c:pt idx="139">
                  <c:v>94.319074442571235</c:v>
                </c:pt>
                <c:pt idx="140">
                  <c:v>93.109916102284345</c:v>
                </c:pt>
                <c:pt idx="141">
                  <c:v>92.347230370506324</c:v>
                </c:pt>
                <c:pt idx="142">
                  <c:v>91.905848528917744</c:v>
                </c:pt>
                <c:pt idx="143">
                  <c:v>91.638451242437753</c:v>
                </c:pt>
                <c:pt idx="144">
                  <c:v>91.445412257315752</c:v>
                </c:pt>
                <c:pt idx="145">
                  <c:v>91.278033530121647</c:v>
                </c:pt>
                <c:pt idx="146">
                  <c:v>91.117901596312905</c:v>
                </c:pt>
                <c:pt idx="147">
                  <c:v>90.959468273422061</c:v>
                </c:pt>
                <c:pt idx="148">
                  <c:v>90.801383271320489</c:v>
                </c:pt>
                <c:pt idx="149">
                  <c:v>90.643382714550285</c:v>
                </c:pt>
                <c:pt idx="150">
                  <c:v>90.485429261100293</c:v>
                </c:pt>
                <c:pt idx="151">
                  <c:v>90.327523512191661</c:v>
                </c:pt>
                <c:pt idx="152">
                  <c:v>90.169670614379442</c:v>
                </c:pt>
                <c:pt idx="153">
                  <c:v>90.011875435851891</c:v>
                </c:pt>
                <c:pt idx="154">
                  <c:v>89.854142010104198</c:v>
                </c:pt>
                <c:pt idx="155">
                  <c:v>89.696473512899317</c:v>
                </c:pt>
                <c:pt idx="156">
                  <c:v>89.538872304766784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111.93423294497772</c:v>
                </c:pt>
                <c:pt idx="18">
                  <c:v>112.02227530524603</c:v>
                </c:pt>
                <c:pt idx="19">
                  <c:v>112.10714543821875</c:v>
                </c:pt>
                <c:pt idx="20">
                  <c:v>112.18846834415153</c:v>
                </c:pt>
                <c:pt idx="21">
                  <c:v>112.26583620280937</c:v>
                </c:pt>
                <c:pt idx="22">
                  <c:v>112.33880735931052</c:v>
                </c:pt>
                <c:pt idx="23">
                  <c:v>112.40690568498347</c:v>
                </c:pt>
                <c:pt idx="24">
                  <c:v>112.46962041286035</c:v>
                </c:pt>
                <c:pt idx="25">
                  <c:v>112.52640655736589</c:v>
                </c:pt>
                <c:pt idx="26">
                  <c:v>112.57668603582282</c:v>
                </c:pt>
                <c:pt idx="27">
                  <c:v>112.61984961452346</c:v>
                </c:pt>
                <c:pt idx="28">
                  <c:v>112.65525980307599</c:v>
                </c:pt>
                <c:pt idx="29">
                  <c:v>112.68225481614981</c:v>
                </c:pt>
                <c:pt idx="30">
                  <c:v>112.70015371016675</c:v>
                </c:pt>
                <c:pt idx="31">
                  <c:v>112.70826278249888</c:v>
                </c:pt>
                <c:pt idx="32">
                  <c:v>112.70588329108871</c:v>
                </c:pt>
                <c:pt idx="33">
                  <c:v>112.69232051221691</c:v>
                </c:pt>
                <c:pt idx="34">
                  <c:v>112.66689410307374</c:v>
                </c:pt>
                <c:pt idx="35">
                  <c:v>112.62894967430908</c:v>
                </c:pt>
                <c:pt idx="36">
                  <c:v>112.57787140731875</c:v>
                </c:pt>
                <c:pt idx="37">
                  <c:v>112.51309547432513</c:v>
                </c:pt>
                <c:pt idx="38">
                  <c:v>112.43412394026289</c:v>
                </c:pt>
                <c:pt idx="39">
                  <c:v>112.34053874923691</c:v>
                </c:pt>
                <c:pt idx="40">
                  <c:v>112.23201533106216</c:v>
                </c:pt>
                <c:pt idx="41">
                  <c:v>112.10833531190798</c:v>
                </c:pt>
                <c:pt idx="42">
                  <c:v>111.96939778416487</c:v>
                </c:pt>
                <c:pt idx="43">
                  <c:v>111.81522859040723</c:v>
                </c:pt>
                <c:pt idx="44">
                  <c:v>111.64598710925533</c:v>
                </c:pt>
                <c:pt idx="45">
                  <c:v>111.46197009919521</c:v>
                </c:pt>
                <c:pt idx="46">
                  <c:v>111.26361225913536</c:v>
                </c:pt>
                <c:pt idx="47">
                  <c:v>111.05148329743479</c:v>
                </c:pt>
                <c:pt idx="48">
                  <c:v>110.82628145679244</c:v>
                </c:pt>
                <c:pt idx="49">
                  <c:v>110.58882361036279</c:v>
                </c:pt>
                <c:pt idx="50">
                  <c:v>110.34003221249823</c:v>
                </c:pt>
                <c:pt idx="51">
                  <c:v>110.08091954269639</c:v>
                </c:pt>
                <c:pt idx="52">
                  <c:v>109.81256981151679</c:v>
                </c:pt>
                <c:pt idx="53">
                  <c:v>109.5361197924297</c:v>
                </c:pt>
                <c:pt idx="54">
                  <c:v>109.25273869704206</c:v>
                </c:pt>
                <c:pt idx="55">
                  <c:v>108.9636080201209</c:v>
                </c:pt>
                <c:pt idx="56">
                  <c:v>108.66990204663458</c:v>
                </c:pt>
                <c:pt idx="57">
                  <c:v>108.37276964073885</c:v>
                </c:pt>
                <c:pt idx="58">
                  <c:v>108.07331783428474</c:v>
                </c:pt>
                <c:pt idx="59">
                  <c:v>107.77259760991839</c:v>
                </c:pt>
                <c:pt idx="60">
                  <c:v>107.47159214174106</c:v>
                </c:pt>
                <c:pt idx="61">
                  <c:v>107.17120762488668</c:v>
                </c:pt>
                <c:pt idx="62">
                  <c:v>106.87226670295648</c:v>
                </c:pt>
                <c:pt idx="63">
                  <c:v>106.57550439570581</c:v>
                </c:pt>
                <c:pt idx="64">
                  <c:v>106.28156634309445</c:v>
                </c:pt>
                <c:pt idx="65">
                  <c:v>105.99100911786957</c:v>
                </c:pt>
                <c:pt idx="66">
                  <c:v>105.70430231729875</c:v>
                </c:pt>
                <c:pt idx="67">
                  <c:v>105.42183212391565</c:v>
                </c:pt>
                <c:pt idx="68">
                  <c:v>105.14390602244021</c:v>
                </c:pt>
                <c:pt idx="69">
                  <c:v>104.87075837197499</c:v>
                </c:pt>
                <c:pt idx="70">
                  <c:v>104.60255655550863</c:v>
                </c:pt>
                <c:pt idx="71">
                  <c:v>104.33940745912433</c:v>
                </c:pt>
                <c:pt idx="72">
                  <c:v>104.08136406792381</c:v>
                </c:pt>
                <c:pt idx="73">
                  <c:v>103.82843200183066</c:v>
                </c:pt>
                <c:pt idx="74">
                  <c:v>103.58057585000149</c:v>
                </c:pt>
                <c:pt idx="75">
                  <c:v>103.33772519598027</c:v>
                </c:pt>
                <c:pt idx="76">
                  <c:v>103.09978025592831</c:v>
                </c:pt>
                <c:pt idx="77">
                  <c:v>102.8666170786536</c:v>
                </c:pt>
                <c:pt idx="78">
                  <c:v>102.638092278502</c:v>
                </c:pt>
                <c:pt idx="79">
                  <c:v>102.41404729049755</c:v>
                </c:pt>
                <c:pt idx="80">
                  <c:v>102.19431215165723</c:v>
                </c:pt>
                <c:pt idx="81">
                  <c:v>101.97870882350939</c:v>
                </c:pt>
                <c:pt idx="82">
                  <c:v>101.76705407893918</c:v>
                </c:pt>
                <c:pt idx="83">
                  <c:v>101.5591619820146</c:v>
                </c:pt>
                <c:pt idx="84">
                  <c:v>101.35484599285566</c:v>
                </c:pt>
                <c:pt idx="85">
                  <c:v>101.15392073130819</c:v>
                </c:pt>
                <c:pt idx="86">
                  <c:v>100.95620343354946</c:v>
                </c:pt>
                <c:pt idx="87">
                  <c:v>100.76151513510536</c:v>
                </c:pt>
                <c:pt idx="88">
                  <c:v>100.56968161238129</c:v>
                </c:pt>
                <c:pt idx="89">
                  <c:v>100.38053411292607</c:v>
                </c:pt>
                <c:pt idx="90">
                  <c:v>100.19390990244828</c:v>
                </c:pt>
                <c:pt idx="91">
                  <c:v>100.00965265423291</c:v>
                </c:pt>
                <c:pt idx="92">
                  <c:v>99.82761270417754</c:v>
                </c:pt>
                <c:pt idx="93">
                  <c:v>99.647647192263918</c:v>
                </c:pt>
                <c:pt idx="94">
                  <c:v>99.469620108964691</c:v>
                </c:pt>
                <c:pt idx="95">
                  <c:v>99.293402262898184</c:v>
                </c:pt>
                <c:pt idx="96">
                  <c:v>99.118871184011709</c:v>
                </c:pt>
                <c:pt idx="97">
                  <c:v>98.945910974713499</c:v>
                </c:pt>
                <c:pt idx="98">
                  <c:v>98.774412119688236</c:v>
                </c:pt>
                <c:pt idx="99">
                  <c:v>98.604271263623929</c:v>
                </c:pt>
                <c:pt idx="100">
                  <c:v>98.435390964742268</c:v>
                </c:pt>
                <c:pt idx="101">
                  <c:v>98.267679430853804</c:v>
                </c:pt>
                <c:pt idx="102">
                  <c:v>98.101050243642717</c:v>
                </c:pt>
                <c:pt idx="103">
                  <c:v>97.935422076013921</c:v>
                </c:pt>
                <c:pt idx="104">
                  <c:v>97.770718406596202</c:v>
                </c:pt>
                <c:pt idx="105">
                  <c:v>97.606867234877029</c:v>
                </c:pt>
                <c:pt idx="106">
                  <c:v>97.443800799937307</c:v>
                </c:pt>
                <c:pt idx="107">
                  <c:v>97.281455305346327</c:v>
                </c:pt>
                <c:pt idx="108">
                  <c:v>97.119770652455884</c:v>
                </c:pt>
                <c:pt idx="109">
                  <c:v>96.958690184089775</c:v>
                </c:pt>
                <c:pt idx="110">
                  <c:v>96.798160440446026</c:v>
                </c:pt>
                <c:pt idx="111">
                  <c:v>96.638130928903266</c:v>
                </c:pt>
                <c:pt idx="112">
                  <c:v>96.47855390933772</c:v>
                </c:pt>
                <c:pt idx="113">
                  <c:v>96.319384196495179</c:v>
                </c:pt>
                <c:pt idx="114">
                  <c:v>96.160578980912149</c:v>
                </c:pt>
                <c:pt idx="115">
                  <c:v>96.00209766981898</c:v>
                </c:pt>
                <c:pt idx="116">
                  <c:v>95.843901749371085</c:v>
                </c:pt>
                <c:pt idx="117">
                  <c:v>95.685954669417896</c:v>
                </c:pt>
                <c:pt idx="118">
                  <c:v>95.528221751816275</c:v>
                </c:pt>
                <c:pt idx="119">
                  <c:v>95.370670123002725</c:v>
                </c:pt>
                <c:pt idx="120">
                  <c:v>95.213268671143084</c:v>
                </c:pt>
                <c:pt idx="121">
                  <c:v>95.05598802766491</c:v>
                </c:pt>
                <c:pt idx="122">
                  <c:v>94.898800572342978</c:v>
                </c:pt>
                <c:pt idx="123">
                  <c:v>94.741680460357458</c:v>
                </c:pt>
                <c:pt idx="124">
                  <c:v>94.584603668894118</c:v>
                </c:pt>
                <c:pt idx="125">
                  <c:v>94.427548059939497</c:v>
                </c:pt>
                <c:pt idx="126">
                  <c:v>94.270493454988696</c:v>
                </c:pt>
                <c:pt idx="127">
                  <c:v>94.113421716490279</c:v>
                </c:pt>
                <c:pt idx="128">
                  <c:v>93.956316830078649</c:v>
                </c:pt>
                <c:pt idx="129">
                  <c:v>93.799164981064791</c:v>
                </c:pt>
                <c:pt idx="130">
                  <c:v>93.64195461835817</c:v>
                </c:pt>
                <c:pt idx="131">
                  <c:v>93.484676499039551</c:v>
                </c:pt>
                <c:pt idx="132">
                  <c:v>93.327323707252958</c:v>
                </c:pt>
                <c:pt idx="133">
                  <c:v>93.169891641952404</c:v>
                </c:pt>
                <c:pt idx="134">
                  <c:v>93.012377969313221</c:v>
                </c:pt>
                <c:pt idx="135">
                  <c:v>92.854782537244176</c:v>
                </c:pt>
                <c:pt idx="136">
                  <c:v>92.697107251317703</c:v>
                </c:pt>
                <c:pt idx="137">
                  <c:v>92.53935591345126</c:v>
                </c:pt>
                <c:pt idx="138">
                  <c:v>92.381534026669215</c:v>
                </c:pt>
                <c:pt idx="139">
                  <c:v>92.223648571104221</c:v>
                </c:pt>
                <c:pt idx="140">
                  <c:v>92.065707757914367</c:v>
                </c:pt>
                <c:pt idx="141">
                  <c:v>91.907720768883777</c:v>
                </c:pt>
                <c:pt idx="142">
                  <c:v>91.749697490066438</c:v>
                </c:pt>
                <c:pt idx="143">
                  <c:v>91.591648247895421</c:v>
                </c:pt>
                <c:pt idx="144">
                  <c:v>91.433583555735794</c:v>
                </c:pt>
                <c:pt idx="145">
                  <c:v>91.275513877973268</c:v>
                </c:pt>
                <c:pt idx="146">
                  <c:v>91.117449417499245</c:v>
                </c:pt>
                <c:pt idx="147">
                  <c:v>90.959399930996298</c:v>
                </c:pt>
                <c:pt idx="148">
                  <c:v>90.801374574871176</c:v>
                </c:pt>
                <c:pt idx="149">
                  <c:v>90.64338178314145</c:v>
                </c:pt>
                <c:pt idx="150">
                  <c:v>90.485429177159347</c:v>
                </c:pt>
                <c:pt idx="151">
                  <c:v>90.327523505827486</c:v>
                </c:pt>
                <c:pt idx="152">
                  <c:v>90.169670613973608</c:v>
                </c:pt>
                <c:pt idx="153">
                  <c:v>90.011875435830135</c:v>
                </c:pt>
                <c:pt idx="154">
                  <c:v>89.854142010103217</c:v>
                </c:pt>
                <c:pt idx="155">
                  <c:v>89.696473512899274</c:v>
                </c:pt>
                <c:pt idx="156">
                  <c:v>89.538872304766784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133.327</c:v>
                </c:pt>
                <c:pt idx="1">
                  <c:v>125.01900000000001</c:v>
                </c:pt>
                <c:pt idx="2">
                  <c:v>119.538</c:v>
                </c:pt>
                <c:pt idx="3">
                  <c:v>118.75</c:v>
                </c:pt>
                <c:pt idx="4">
                  <c:v>118.25</c:v>
                </c:pt>
                <c:pt idx="5">
                  <c:v>118.462</c:v>
                </c:pt>
                <c:pt idx="6">
                  <c:v>118.538</c:v>
                </c:pt>
                <c:pt idx="7">
                  <c:v>117.73099999999999</c:v>
                </c:pt>
                <c:pt idx="8">
                  <c:v>116.788</c:v>
                </c:pt>
                <c:pt idx="9">
                  <c:v>117.423</c:v>
                </c:pt>
                <c:pt idx="10">
                  <c:v>117.404</c:v>
                </c:pt>
                <c:pt idx="11">
                  <c:v>116.86499999999999</c:v>
                </c:pt>
                <c:pt idx="12">
                  <c:v>116.077</c:v>
                </c:pt>
                <c:pt idx="13">
                  <c:v>115.904</c:v>
                </c:pt>
                <c:pt idx="14">
                  <c:v>115.76900000000001</c:v>
                </c:pt>
                <c:pt idx="15">
                  <c:v>115.13500000000001</c:v>
                </c:pt>
                <c:pt idx="16">
                  <c:v>115.26900000000001</c:v>
                </c:pt>
                <c:pt idx="17">
                  <c:v>114.38500000000001</c:v>
                </c:pt>
                <c:pt idx="18">
                  <c:v>114.596</c:v>
                </c:pt>
                <c:pt idx="19">
                  <c:v>115.712</c:v>
                </c:pt>
                <c:pt idx="20">
                  <c:v>115</c:v>
                </c:pt>
                <c:pt idx="21">
                  <c:v>115.173</c:v>
                </c:pt>
                <c:pt idx="22">
                  <c:v>115.13500000000001</c:v>
                </c:pt>
                <c:pt idx="23">
                  <c:v>114.212</c:v>
                </c:pt>
                <c:pt idx="24">
                  <c:v>114.80800000000001</c:v>
                </c:pt>
                <c:pt idx="25">
                  <c:v>114.404</c:v>
                </c:pt>
                <c:pt idx="26">
                  <c:v>114.154</c:v>
                </c:pt>
                <c:pt idx="27">
                  <c:v>114.36499999999999</c:v>
                </c:pt>
                <c:pt idx="28">
                  <c:v>113.846</c:v>
                </c:pt>
                <c:pt idx="29">
                  <c:v>113.462</c:v>
                </c:pt>
                <c:pt idx="30">
                  <c:v>114.38500000000001</c:v>
                </c:pt>
                <c:pt idx="31">
                  <c:v>113.94199999999999</c:v>
                </c:pt>
                <c:pt idx="32">
                  <c:v>113.827</c:v>
                </c:pt>
                <c:pt idx="33">
                  <c:v>114.13500000000001</c:v>
                </c:pt>
                <c:pt idx="34">
                  <c:v>113.846</c:v>
                </c:pt>
                <c:pt idx="35">
                  <c:v>114.88500000000001</c:v>
                </c:pt>
                <c:pt idx="36">
                  <c:v>115.23099999999999</c:v>
                </c:pt>
                <c:pt idx="37">
                  <c:v>115.26900000000001</c:v>
                </c:pt>
                <c:pt idx="38">
                  <c:v>115.5</c:v>
                </c:pt>
                <c:pt idx="39">
                  <c:v>115.05800000000001</c:v>
                </c:pt>
                <c:pt idx="40">
                  <c:v>115.38500000000001</c:v>
                </c:pt>
                <c:pt idx="41">
                  <c:v>115.154</c:v>
                </c:pt>
                <c:pt idx="42">
                  <c:v>116.73099999999999</c:v>
                </c:pt>
                <c:pt idx="43">
                  <c:v>116.61499999999999</c:v>
                </c:pt>
                <c:pt idx="44">
                  <c:v>117.01900000000001</c:v>
                </c:pt>
                <c:pt idx="45">
                  <c:v>118.13500000000001</c:v>
                </c:pt>
                <c:pt idx="46">
                  <c:v>117.30800000000001</c:v>
                </c:pt>
                <c:pt idx="47">
                  <c:v>118.654</c:v>
                </c:pt>
                <c:pt idx="48">
                  <c:v>119.154</c:v>
                </c:pt>
                <c:pt idx="49">
                  <c:v>120.69199999999999</c:v>
                </c:pt>
                <c:pt idx="50">
                  <c:v>122.538</c:v>
                </c:pt>
                <c:pt idx="51">
                  <c:v>127.25</c:v>
                </c:pt>
                <c:pt idx="52">
                  <c:v>134.25</c:v>
                </c:pt>
                <c:pt idx="53">
                  <c:v>146.346</c:v>
                </c:pt>
                <c:pt idx="54">
                  <c:v>161.73099999999999</c:v>
                </c:pt>
                <c:pt idx="55">
                  <c:v>180</c:v>
                </c:pt>
                <c:pt idx="56">
                  <c:v>195.76900000000001</c:v>
                </c:pt>
                <c:pt idx="57">
                  <c:v>209.71199999999999</c:v>
                </c:pt>
                <c:pt idx="58">
                  <c:v>217.80799999999999</c:v>
                </c:pt>
                <c:pt idx="59">
                  <c:v>221.98099999999999</c:v>
                </c:pt>
                <c:pt idx="60">
                  <c:v>221.577</c:v>
                </c:pt>
                <c:pt idx="61">
                  <c:v>214.11500000000001</c:v>
                </c:pt>
                <c:pt idx="62">
                  <c:v>199.86500000000001</c:v>
                </c:pt>
                <c:pt idx="63">
                  <c:v>177.63499999999999</c:v>
                </c:pt>
                <c:pt idx="64">
                  <c:v>144.19200000000001</c:v>
                </c:pt>
                <c:pt idx="65">
                  <c:v>114.846</c:v>
                </c:pt>
                <c:pt idx="66">
                  <c:v>108.69199999999999</c:v>
                </c:pt>
                <c:pt idx="67">
                  <c:v>109.173</c:v>
                </c:pt>
                <c:pt idx="68">
                  <c:v>109.923</c:v>
                </c:pt>
                <c:pt idx="69">
                  <c:v>110.923</c:v>
                </c:pt>
                <c:pt idx="70">
                  <c:v>113.673</c:v>
                </c:pt>
                <c:pt idx="71">
                  <c:v>118.80800000000001</c:v>
                </c:pt>
                <c:pt idx="72">
                  <c:v>128.01900000000001</c:v>
                </c:pt>
                <c:pt idx="73">
                  <c:v>139.154</c:v>
                </c:pt>
                <c:pt idx="74">
                  <c:v>150.904</c:v>
                </c:pt>
                <c:pt idx="75">
                  <c:v>162.904</c:v>
                </c:pt>
                <c:pt idx="76">
                  <c:v>173.03800000000001</c:v>
                </c:pt>
                <c:pt idx="77">
                  <c:v>179.73099999999999</c:v>
                </c:pt>
                <c:pt idx="78">
                  <c:v>182.36500000000001</c:v>
                </c:pt>
                <c:pt idx="79">
                  <c:v>180.96199999999999</c:v>
                </c:pt>
                <c:pt idx="80">
                  <c:v>172.78800000000001</c:v>
                </c:pt>
                <c:pt idx="81">
                  <c:v>157.86500000000001</c:v>
                </c:pt>
                <c:pt idx="82">
                  <c:v>135.577</c:v>
                </c:pt>
                <c:pt idx="83">
                  <c:v>111.077</c:v>
                </c:pt>
                <c:pt idx="84">
                  <c:v>102.05800000000001</c:v>
                </c:pt>
                <c:pt idx="85">
                  <c:v>101.01900000000001</c:v>
                </c:pt>
                <c:pt idx="86">
                  <c:v>100.712</c:v>
                </c:pt>
                <c:pt idx="87">
                  <c:v>100.673</c:v>
                </c:pt>
                <c:pt idx="88">
                  <c:v>98.923000000000002</c:v>
                </c:pt>
                <c:pt idx="89">
                  <c:v>99.153999999999996</c:v>
                </c:pt>
                <c:pt idx="90">
                  <c:v>100.173</c:v>
                </c:pt>
                <c:pt idx="91">
                  <c:v>99.153999999999996</c:v>
                </c:pt>
                <c:pt idx="92">
                  <c:v>99.903999999999996</c:v>
                </c:pt>
                <c:pt idx="93">
                  <c:v>100.154</c:v>
                </c:pt>
                <c:pt idx="94">
                  <c:v>98.576999999999998</c:v>
                </c:pt>
                <c:pt idx="95">
                  <c:v>98.846000000000004</c:v>
                </c:pt>
                <c:pt idx="96">
                  <c:v>99.364999999999995</c:v>
                </c:pt>
                <c:pt idx="97">
                  <c:v>99.019000000000005</c:v>
                </c:pt>
                <c:pt idx="98">
                  <c:v>99.75</c:v>
                </c:pt>
                <c:pt idx="99">
                  <c:v>99.096000000000004</c:v>
                </c:pt>
                <c:pt idx="100">
                  <c:v>98.635000000000005</c:v>
                </c:pt>
                <c:pt idx="101">
                  <c:v>98.730999999999995</c:v>
                </c:pt>
                <c:pt idx="102">
                  <c:v>98.787999999999997</c:v>
                </c:pt>
                <c:pt idx="103">
                  <c:v>98.885000000000005</c:v>
                </c:pt>
                <c:pt idx="104">
                  <c:v>99.096000000000004</c:v>
                </c:pt>
                <c:pt idx="105">
                  <c:v>100.05800000000001</c:v>
                </c:pt>
                <c:pt idx="106">
                  <c:v>103</c:v>
                </c:pt>
                <c:pt idx="107">
                  <c:v>105.76900000000001</c:v>
                </c:pt>
                <c:pt idx="108">
                  <c:v>107.712</c:v>
                </c:pt>
                <c:pt idx="109">
                  <c:v>108.98099999999999</c:v>
                </c:pt>
                <c:pt idx="110">
                  <c:v>109.80800000000001</c:v>
                </c:pt>
                <c:pt idx="111">
                  <c:v>108.55800000000001</c:v>
                </c:pt>
                <c:pt idx="112">
                  <c:v>105.038</c:v>
                </c:pt>
                <c:pt idx="113">
                  <c:v>101.596</c:v>
                </c:pt>
                <c:pt idx="114">
                  <c:v>99.462000000000003</c:v>
                </c:pt>
                <c:pt idx="115">
                  <c:v>96.614999999999995</c:v>
                </c:pt>
                <c:pt idx="116">
                  <c:v>96.037999999999997</c:v>
                </c:pt>
                <c:pt idx="117">
                  <c:v>96.519000000000005</c:v>
                </c:pt>
                <c:pt idx="118">
                  <c:v>96.212000000000003</c:v>
                </c:pt>
                <c:pt idx="119">
                  <c:v>95.941999999999993</c:v>
                </c:pt>
                <c:pt idx="120">
                  <c:v>95.769000000000005</c:v>
                </c:pt>
                <c:pt idx="121">
                  <c:v>95.191999999999993</c:v>
                </c:pt>
                <c:pt idx="122">
                  <c:v>96.019000000000005</c:v>
                </c:pt>
                <c:pt idx="123">
                  <c:v>95.037999999999997</c:v>
                </c:pt>
                <c:pt idx="124">
                  <c:v>94.885000000000005</c:v>
                </c:pt>
                <c:pt idx="125">
                  <c:v>95.558000000000007</c:v>
                </c:pt>
                <c:pt idx="126">
                  <c:v>94.941999999999993</c:v>
                </c:pt>
                <c:pt idx="127">
                  <c:v>95.691999999999993</c:v>
                </c:pt>
                <c:pt idx="128">
                  <c:v>95.462000000000003</c:v>
                </c:pt>
                <c:pt idx="129">
                  <c:v>95.923000000000002</c:v>
                </c:pt>
                <c:pt idx="130">
                  <c:v>96.25</c:v>
                </c:pt>
                <c:pt idx="131">
                  <c:v>98.287999999999997</c:v>
                </c:pt>
                <c:pt idx="132">
                  <c:v>100</c:v>
                </c:pt>
                <c:pt idx="133">
                  <c:v>99.941999999999993</c:v>
                </c:pt>
                <c:pt idx="134">
                  <c:v>101.11499999999999</c:v>
                </c:pt>
                <c:pt idx="135">
                  <c:v>100</c:v>
                </c:pt>
                <c:pt idx="136">
                  <c:v>97.923000000000002</c:v>
                </c:pt>
                <c:pt idx="137">
                  <c:v>95.346000000000004</c:v>
                </c:pt>
                <c:pt idx="138">
                  <c:v>94.864999999999995</c:v>
                </c:pt>
                <c:pt idx="139">
                  <c:v>93.769000000000005</c:v>
                </c:pt>
                <c:pt idx="140">
                  <c:v>93.269000000000005</c:v>
                </c:pt>
                <c:pt idx="141">
                  <c:v>92.903999999999996</c:v>
                </c:pt>
                <c:pt idx="142">
                  <c:v>92.614999999999995</c:v>
                </c:pt>
                <c:pt idx="143">
                  <c:v>92.308000000000007</c:v>
                </c:pt>
                <c:pt idx="144">
                  <c:v>92.923000000000002</c:v>
                </c:pt>
                <c:pt idx="145">
                  <c:v>92.462000000000003</c:v>
                </c:pt>
                <c:pt idx="146">
                  <c:v>92.308000000000007</c:v>
                </c:pt>
                <c:pt idx="147">
                  <c:v>92.076999999999998</c:v>
                </c:pt>
                <c:pt idx="148">
                  <c:v>92.441999999999993</c:v>
                </c:pt>
                <c:pt idx="149">
                  <c:v>92.614999999999995</c:v>
                </c:pt>
                <c:pt idx="150">
                  <c:v>92.558000000000007</c:v>
                </c:pt>
                <c:pt idx="151">
                  <c:v>92.75</c:v>
                </c:pt>
                <c:pt idx="152">
                  <c:v>91.980999999999995</c:v>
                </c:pt>
                <c:pt idx="153">
                  <c:v>91.480999999999995</c:v>
                </c:pt>
                <c:pt idx="154">
                  <c:v>91.558000000000007</c:v>
                </c:pt>
                <c:pt idx="155">
                  <c:v>90.903999999999996</c:v>
                </c:pt>
                <c:pt idx="156">
                  <c:v>91.403999999999996</c:v>
                </c:pt>
                <c:pt idx="157">
                  <c:v>90.5</c:v>
                </c:pt>
                <c:pt idx="158">
                  <c:v>91.269000000000005</c:v>
                </c:pt>
                <c:pt idx="159">
                  <c:v>90.846000000000004</c:v>
                </c:pt>
                <c:pt idx="160">
                  <c:v>90.385000000000005</c:v>
                </c:pt>
                <c:pt idx="161">
                  <c:v>90.903999999999996</c:v>
                </c:pt>
                <c:pt idx="162">
                  <c:v>90.423000000000002</c:v>
                </c:pt>
                <c:pt idx="163">
                  <c:v>89.885000000000005</c:v>
                </c:pt>
                <c:pt idx="164">
                  <c:v>88.923000000000002</c:v>
                </c:pt>
                <c:pt idx="165">
                  <c:v>89.941999999999993</c:v>
                </c:pt>
                <c:pt idx="166">
                  <c:v>89.5</c:v>
                </c:pt>
                <c:pt idx="167">
                  <c:v>90.114999999999995</c:v>
                </c:pt>
                <c:pt idx="168">
                  <c:v>89.691999999999993</c:v>
                </c:pt>
                <c:pt idx="169">
                  <c:v>90.403999999999996</c:v>
                </c:pt>
                <c:pt idx="170">
                  <c:v>89.635000000000005</c:v>
                </c:pt>
                <c:pt idx="171">
                  <c:v>88.885000000000005</c:v>
                </c:pt>
                <c:pt idx="172">
                  <c:v>88.864999999999995</c:v>
                </c:pt>
                <c:pt idx="173">
                  <c:v>89.076999999999998</c:v>
                </c:pt>
                <c:pt idx="174">
                  <c:v>89.653999999999996</c:v>
                </c:pt>
                <c:pt idx="175">
                  <c:v>89.135000000000005</c:v>
                </c:pt>
                <c:pt idx="176">
                  <c:v>89.385000000000005</c:v>
                </c:pt>
                <c:pt idx="177">
                  <c:v>88.346000000000004</c:v>
                </c:pt>
                <c:pt idx="178">
                  <c:v>88.576999999999998</c:v>
                </c:pt>
                <c:pt idx="179">
                  <c:v>87.980999999999995</c:v>
                </c:pt>
                <c:pt idx="180">
                  <c:v>88.076999999999998</c:v>
                </c:pt>
                <c:pt idx="181">
                  <c:v>88.403999999999996</c:v>
                </c:pt>
                <c:pt idx="182">
                  <c:v>87.787999999999997</c:v>
                </c:pt>
                <c:pt idx="183">
                  <c:v>88.326999999999998</c:v>
                </c:pt>
                <c:pt idx="184">
                  <c:v>86.962000000000003</c:v>
                </c:pt>
                <c:pt idx="185">
                  <c:v>87.576999999999998</c:v>
                </c:pt>
                <c:pt idx="186">
                  <c:v>87.846000000000004</c:v>
                </c:pt>
                <c:pt idx="187">
                  <c:v>87.712000000000003</c:v>
                </c:pt>
                <c:pt idx="188">
                  <c:v>87.25</c:v>
                </c:pt>
                <c:pt idx="189">
                  <c:v>86.885000000000005</c:v>
                </c:pt>
                <c:pt idx="190">
                  <c:v>86.558000000000007</c:v>
                </c:pt>
                <c:pt idx="191">
                  <c:v>86.653999999999996</c:v>
                </c:pt>
                <c:pt idx="192">
                  <c:v>87.787999999999997</c:v>
                </c:pt>
                <c:pt idx="193">
                  <c:v>87.212000000000003</c:v>
                </c:pt>
                <c:pt idx="194">
                  <c:v>88.037999999999997</c:v>
                </c:pt>
                <c:pt idx="195">
                  <c:v>87.037999999999997</c:v>
                </c:pt>
                <c:pt idx="196">
                  <c:v>86.537999999999997</c:v>
                </c:pt>
                <c:pt idx="197">
                  <c:v>87.596000000000004</c:v>
                </c:pt>
                <c:pt idx="198">
                  <c:v>86.923000000000002</c:v>
                </c:pt>
                <c:pt idx="199">
                  <c:v>86.480999999999995</c:v>
                </c:pt>
                <c:pt idx="200">
                  <c:v>86.287999999999997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113.74338567325184</c:v>
                </c:pt>
                <c:pt idx="16">
                  <c:v>113.78970910181216</c:v>
                </c:pt>
                <c:pt idx="17">
                  <c:v>113.83245753268065</c:v>
                </c:pt>
                <c:pt idx="18">
                  <c:v>113.87126313747176</c:v>
                </c:pt>
                <c:pt idx="19">
                  <c:v>113.90572902440159</c:v>
                </c:pt>
                <c:pt idx="20">
                  <c:v>113.93542856080391</c:v>
                </c:pt>
                <c:pt idx="21">
                  <c:v>113.95990504565438</c:v>
                </c:pt>
                <c:pt idx="22">
                  <c:v>113.97867181962735</c:v>
                </c:pt>
                <c:pt idx="23">
                  <c:v>113.99121291024659</c:v>
                </c:pt>
                <c:pt idx="24">
                  <c:v>113.9969843204812</c:v>
                </c:pt>
                <c:pt idx="25">
                  <c:v>113.99541608310433</c:v>
                </c:pt>
                <c:pt idx="26">
                  <c:v>113.98591522695935</c:v>
                </c:pt>
                <c:pt idx="27">
                  <c:v>113.96786985118672</c:v>
                </c:pt>
                <c:pt idx="28">
                  <c:v>113.94065461572684</c:v>
                </c:pt>
                <c:pt idx="29">
                  <c:v>113.90363820719396</c:v>
                </c:pt>
                <c:pt idx="30">
                  <c:v>113.8561938795969</c:v>
                </c:pt>
                <c:pt idx="31">
                  <c:v>113.79771528265121</c:v>
                </c:pt>
                <c:pt idx="32">
                  <c:v>113.72764197713235</c:v>
                </c:pt>
                <c:pt idx="33">
                  <c:v>113.64550312487459</c:v>
                </c:pt>
                <c:pt idx="34">
                  <c:v>113.5509950986082</c:v>
                </c:pt>
                <c:pt idx="35">
                  <c:v>113.44412094536146</c:v>
                </c:pt>
                <c:pt idx="36">
                  <c:v>113.32543888697407</c:v>
                </c:pt>
                <c:pt idx="37">
                  <c:v>113.19649536078495</c:v>
                </c:pt>
                <c:pt idx="38">
                  <c:v>113.06055628800344</c:v>
                </c:pt>
                <c:pt idx="39">
                  <c:v>112.92379599889109</c:v>
                </c:pt>
                <c:pt idx="40">
                  <c:v>112.79714845157984</c:v>
                </c:pt>
                <c:pt idx="41">
                  <c:v>112.69905317535533</c:v>
                </c:pt>
                <c:pt idx="42">
                  <c:v>112.65931093547447</c:v>
                </c:pt>
                <c:pt idx="43">
                  <c:v>112.72416343464324</c:v>
                </c:pt>
                <c:pt idx="44">
                  <c:v>112.96248536797786</c:v>
                </c:pt>
                <c:pt idx="45">
                  <c:v>113.47259349482624</c:v>
                </c:pt>
                <c:pt idx="46">
                  <c:v>114.38863510210088</c:v>
                </c:pt>
                <c:pt idx="47">
                  <c:v>115.88487355390849</c:v>
                </c:pt>
                <c:pt idx="48">
                  <c:v>118.17557635233369</c:v>
                </c:pt>
                <c:pt idx="49">
                  <c:v>121.50784809305424</c:v>
                </c:pt>
                <c:pt idx="50">
                  <c:v>126.14490702374783</c:v>
                </c:pt>
                <c:pt idx="51">
                  <c:v>132.33823357074834</c:v>
                </c:pt>
                <c:pt idx="52">
                  <c:v>140.28885233312639</c:v>
                </c:pt>
                <c:pt idx="53">
                  <c:v>150.10059915263901</c:v>
                </c:pt>
                <c:pt idx="54">
                  <c:v>161.73075443061924</c:v>
                </c:pt>
                <c:pt idx="55">
                  <c:v>174.9427227877207</c:v>
                </c:pt>
                <c:pt idx="56">
                  <c:v>189.25108295320226</c:v>
                </c:pt>
                <c:pt idx="57">
                  <c:v>203.80273554126794</c:v>
                </c:pt>
                <c:pt idx="58">
                  <c:v>217.0799915231903</c:v>
                </c:pt>
                <c:pt idx="59">
                  <c:v>226.43072551312707</c:v>
                </c:pt>
                <c:pt idx="60">
                  <c:v>227.99967719913585</c:v>
                </c:pt>
                <c:pt idx="61">
                  <c:v>218.195215335912</c:v>
                </c:pt>
                <c:pt idx="62">
                  <c:v>196.7614254487568</c:v>
                </c:pt>
                <c:pt idx="63">
                  <c:v>168.75132829314211</c:v>
                </c:pt>
                <c:pt idx="64">
                  <c:v>142.28571927836586</c:v>
                </c:pt>
                <c:pt idx="65">
                  <c:v>123.46576353838284</c:v>
                </c:pt>
                <c:pt idx="66">
                  <c:v>113.46531824343604</c:v>
                </c:pt>
                <c:pt idx="67">
                  <c:v>109.95571770702138</c:v>
                </c:pt>
                <c:pt idx="68">
                  <c:v>110.14059324221094</c:v>
                </c:pt>
                <c:pt idx="69">
                  <c:v>112.382916090032</c:v>
                </c:pt>
                <c:pt idx="70">
                  <c:v>116.16418575908575</c:v>
                </c:pt>
                <c:pt idx="71">
                  <c:v>121.50739783987081</c:v>
                </c:pt>
                <c:pt idx="72">
                  <c:v>128.55352166543631</c:v>
                </c:pt>
                <c:pt idx="73">
                  <c:v>137.35170748309005</c:v>
                </c:pt>
                <c:pt idx="74">
                  <c:v>147.74702396346129</c:v>
                </c:pt>
                <c:pt idx="75">
                  <c:v>159.27675429346465</c:v>
                </c:pt>
                <c:pt idx="76">
                  <c:v>170.98529432145619</c:v>
                </c:pt>
                <c:pt idx="77">
                  <c:v>181.07721627086227</c:v>
                </c:pt>
                <c:pt idx="78">
                  <c:v>186.62684128521013</c:v>
                </c:pt>
                <c:pt idx="79">
                  <c:v>184.19737695059808</c:v>
                </c:pt>
                <c:pt idx="80">
                  <c:v>172.07839584640777</c:v>
                </c:pt>
                <c:pt idx="81">
                  <c:v>152.7243045500505</c:v>
                </c:pt>
                <c:pt idx="82">
                  <c:v>132.22460288667207</c:v>
                </c:pt>
                <c:pt idx="83">
                  <c:v>116.33186486638452</c:v>
                </c:pt>
                <c:pt idx="84">
                  <c:v>107.0293533083066</c:v>
                </c:pt>
                <c:pt idx="85">
                  <c:v>102.83310704708968</c:v>
                </c:pt>
                <c:pt idx="86">
                  <c:v>101.31025726355361</c:v>
                </c:pt>
                <c:pt idx="87">
                  <c:v>100.79457089643103</c:v>
                </c:pt>
                <c:pt idx="88">
                  <c:v>100.56032292081274</c:v>
                </c:pt>
                <c:pt idx="89">
                  <c:v>100.38658632398499</c:v>
                </c:pt>
                <c:pt idx="90">
                  <c:v>100.22446054970088</c:v>
                </c:pt>
                <c:pt idx="91">
                  <c:v>100.06582322539646</c:v>
                </c:pt>
                <c:pt idx="92">
                  <c:v>99.909546117860231</c:v>
                </c:pt>
                <c:pt idx="93">
                  <c:v>99.755408159712388</c:v>
                </c:pt>
                <c:pt idx="94">
                  <c:v>99.603337266005582</c:v>
                </c:pt>
                <c:pt idx="95">
                  <c:v>99.453448931797311</c:v>
                </c:pt>
                <c:pt idx="96">
                  <c:v>99.306347414299225</c:v>
                </c:pt>
                <c:pt idx="97">
                  <c:v>99.163861978086075</c:v>
                </c:pt>
                <c:pt idx="98">
                  <c:v>99.030635506233253</c:v>
                </c:pt>
                <c:pt idx="99">
                  <c:v>98.917166260001835</c:v>
                </c:pt>
                <c:pt idx="100">
                  <c:v>98.844875749937316</c:v>
                </c:pt>
                <c:pt idx="101">
                  <c:v>98.853173553774894</c:v>
                </c:pt>
                <c:pt idx="102">
                  <c:v>99.006918639921381</c:v>
                </c:pt>
                <c:pt idx="103">
                  <c:v>99.400109274339826</c:v>
                </c:pt>
                <c:pt idx="104">
                  <c:v>100.14886372452635</c:v>
                </c:pt>
                <c:pt idx="105">
                  <c:v>101.36512880982156</c:v>
                </c:pt>
                <c:pt idx="106">
                  <c:v>103.10252055725067</c:v>
                </c:pt>
                <c:pt idx="107">
                  <c:v>105.2682277934549</c:v>
                </c:pt>
                <c:pt idx="108">
                  <c:v>107.51436550510462</c:v>
                </c:pt>
                <c:pt idx="109">
                  <c:v>109.19014906297113</c:v>
                </c:pt>
                <c:pt idx="110">
                  <c:v>109.52029399909198</c:v>
                </c:pt>
                <c:pt idx="111">
                  <c:v>108.07596887075272</c:v>
                </c:pt>
                <c:pt idx="112">
                  <c:v>105.21555087130443</c:v>
                </c:pt>
                <c:pt idx="113">
                  <c:v>101.96417967107149</c:v>
                </c:pt>
                <c:pt idx="114">
                  <c:v>99.322809605856037</c:v>
                </c:pt>
                <c:pt idx="115">
                  <c:v>97.685486247814637</c:v>
                </c:pt>
                <c:pt idx="116">
                  <c:v>96.866104756578423</c:v>
                </c:pt>
                <c:pt idx="117">
                  <c:v>96.493178130269584</c:v>
                </c:pt>
                <c:pt idx="118">
                  <c:v>96.296316111126828</c:v>
                </c:pt>
                <c:pt idx="119">
                  <c:v>96.151248483525734</c:v>
                </c:pt>
                <c:pt idx="120">
                  <c:v>96.017828839753193</c:v>
                </c:pt>
                <c:pt idx="121">
                  <c:v>95.886551673931109</c:v>
                </c:pt>
                <c:pt idx="122">
                  <c:v>95.755747795919163</c:v>
                </c:pt>
                <c:pt idx="123">
                  <c:v>95.625337665634035</c:v>
                </c:pt>
                <c:pt idx="124">
                  <c:v>95.496100393598695</c:v>
                </c:pt>
                <c:pt idx="125">
                  <c:v>95.371458668783063</c:v>
                </c:pt>
                <c:pt idx="126">
                  <c:v>95.263346285105996</c:v>
                </c:pt>
                <c:pt idx="127">
                  <c:v>95.20555643250816</c:v>
                </c:pt>
                <c:pt idx="128">
                  <c:v>95.274101337859065</c:v>
                </c:pt>
                <c:pt idx="129">
                  <c:v>95.598414813211491</c:v>
                </c:pt>
                <c:pt idx="130">
                  <c:v>96.325210775804408</c:v>
                </c:pt>
                <c:pt idx="131">
                  <c:v>97.503792381941238</c:v>
                </c:pt>
                <c:pt idx="132">
                  <c:v>98.937910063221594</c:v>
                </c:pt>
                <c:pt idx="133">
                  <c:v>100.15210088951898</c:v>
                </c:pt>
                <c:pt idx="134">
                  <c:v>100.59798815366781</c:v>
                </c:pt>
                <c:pt idx="135">
                  <c:v>100.00629822934363</c:v>
                </c:pt>
                <c:pt idx="136">
                  <c:v>98.585767237834872</c:v>
                </c:pt>
                <c:pt idx="137">
                  <c:v>96.873732809706567</c:v>
                </c:pt>
                <c:pt idx="138">
                  <c:v>95.380982768619248</c:v>
                </c:pt>
                <c:pt idx="139">
                  <c:v>94.344400941296186</c:v>
                </c:pt>
                <c:pt idx="140">
                  <c:v>93.731933805290723</c:v>
                </c:pt>
                <c:pt idx="141">
                  <c:v>93.393196439018254</c:v>
                </c:pt>
                <c:pt idx="142">
                  <c:v>93.189332352217377</c:v>
                </c:pt>
                <c:pt idx="143">
                  <c:v>93.038144394686967</c:v>
                </c:pt>
                <c:pt idx="144">
                  <c:v>92.903582733009713</c:v>
                </c:pt>
                <c:pt idx="145">
                  <c:v>92.773319229369804</c:v>
                </c:pt>
                <c:pt idx="146">
                  <c:v>92.64398447724372</c:v>
                </c:pt>
                <c:pt idx="147">
                  <c:v>92.514831894142219</c:v>
                </c:pt>
                <c:pt idx="148">
                  <c:v>92.38572589199832</c:v>
                </c:pt>
                <c:pt idx="149">
                  <c:v>92.256645844468167</c:v>
                </c:pt>
                <c:pt idx="150">
                  <c:v>92.127588764643832</c:v>
                </c:pt>
                <c:pt idx="151">
                  <c:v>91.998553882524902</c:v>
                </c:pt>
                <c:pt idx="152">
                  <c:v>91.869540645951361</c:v>
                </c:pt>
                <c:pt idx="153">
                  <c:v>91.740548502412238</c:v>
                </c:pt>
                <c:pt idx="154">
                  <c:v>91.611576876001109</c:v>
                </c:pt>
                <c:pt idx="155">
                  <c:v>91.482625164122339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113.74338567324995</c:v>
                </c:pt>
                <c:pt idx="16">
                  <c:v>113.78970910180502</c:v>
                </c:pt>
                <c:pt idx="17">
                  <c:v>113.83245753265432</c:v>
                </c:pt>
                <c:pt idx="18">
                  <c:v>113.87126313737757</c:v>
                </c:pt>
                <c:pt idx="19">
                  <c:v>113.90572902407401</c:v>
                </c:pt>
                <c:pt idx="20">
                  <c:v>113.93542855969645</c:v>
                </c:pt>
                <c:pt idx="21">
                  <c:v>113.95990504201475</c:v>
                </c:pt>
                <c:pt idx="22">
                  <c:v>113.97867180799946</c:v>
                </c:pt>
                <c:pt idx="23">
                  <c:v>113.99121287413364</c:v>
                </c:pt>
                <c:pt idx="24">
                  <c:v>113.99698421145197</c:v>
                </c:pt>
                <c:pt idx="25">
                  <c:v>113.99541576311121</c:v>
                </c:pt>
                <c:pt idx="26">
                  <c:v>113.98591431399014</c:v>
                </c:pt>
                <c:pt idx="27">
                  <c:v>113.96786731903693</c:v>
                </c:pt>
                <c:pt idx="28">
                  <c:v>113.94064778856124</c:v>
                </c:pt>
                <c:pt idx="29">
                  <c:v>113.90362031311852</c:v>
                </c:pt>
                <c:pt idx="30">
                  <c:v>113.85614828683805</c:v>
                </c:pt>
                <c:pt idx="31">
                  <c:v>113.79760235500838</c:v>
                </c:pt>
                <c:pt idx="32">
                  <c:v>113.72737006885052</c:v>
                </c:pt>
                <c:pt idx="33">
                  <c:v>113.64486667766002</c:v>
                </c:pt>
                <c:pt idx="34">
                  <c:v>113.54954692667376</c:v>
                </c:pt>
                <c:pt idx="35">
                  <c:v>113.44091765988216</c:v>
                </c:pt>
                <c:pt idx="36">
                  <c:v>113.3185509534752</c:v>
                </c:pt>
                <c:pt idx="37">
                  <c:v>113.18209743177674</c:v>
                </c:pt>
                <c:pt idx="38">
                  <c:v>113.03129934859892</c:v>
                </c:pt>
                <c:pt idx="39">
                  <c:v>112.8660029590316</c:v>
                </c:pt>
                <c:pt idx="40">
                  <c:v>112.68616966631889</c:v>
                </c:pt>
                <c:pt idx="41">
                  <c:v>112.49188541207603</c:v>
                </c:pt>
                <c:pt idx="42">
                  <c:v>112.28336779118686</c:v>
                </c:pt>
                <c:pt idx="43">
                  <c:v>112.06097041913219</c:v>
                </c:pt>
                <c:pt idx="44">
                  <c:v>111.82518416061436</c:v>
                </c:pt>
                <c:pt idx="45">
                  <c:v>111.57663494249196</c:v>
                </c:pt>
                <c:pt idx="46">
                  <c:v>111.31607801621973</c:v>
                </c:pt>
                <c:pt idx="47">
                  <c:v>111.04438869694923</c:v>
                </c:pt>
                <c:pt idx="48">
                  <c:v>110.76254977726659</c:v>
                </c:pt>
                <c:pt idx="49">
                  <c:v>110.47163598058826</c:v>
                </c:pt>
                <c:pt idx="50">
                  <c:v>110.17279596947022</c:v>
                </c:pt>
                <c:pt idx="51">
                  <c:v>109.86723254550887</c:v>
                </c:pt>
                <c:pt idx="52">
                  <c:v>109.55618176053271</c:v>
                </c:pt>
                <c:pt idx="53">
                  <c:v>109.24089169732423</c:v>
                </c:pt>
                <c:pt idx="54">
                  <c:v>108.92260167024598</c:v>
                </c:pt>
                <c:pt idx="55">
                  <c:v>108.60252254420632</c:v>
                </c:pt>
                <c:pt idx="56">
                  <c:v>108.28181878054117</c:v>
                </c:pt>
                <c:pt idx="57">
                  <c:v>107.96159269968419</c:v>
                </c:pt>
                <c:pt idx="58">
                  <c:v>107.64287131377299</c:v>
                </c:pt>
                <c:pt idx="59">
                  <c:v>107.32659593888143</c:v>
                </c:pt>
                <c:pt idx="60">
                  <c:v>107.0136146569471</c:v>
                </c:pt>
                <c:pt idx="61">
                  <c:v>106.70467757058051</c:v>
                </c:pt>
                <c:pt idx="62">
                  <c:v>106.40043468641377</c:v>
                </c:pt>
                <c:pt idx="63">
                  <c:v>106.10143617854953</c:v>
                </c:pt>
                <c:pt idx="64">
                  <c:v>105.80813472459215</c:v>
                </c:pt>
                <c:pt idx="65">
                  <c:v>105.52088957211879</c:v>
                </c:pt>
                <c:pt idx="66">
                  <c:v>105.23997198100946</c:v>
                </c:pt>
                <c:pt idx="67">
                  <c:v>104.96557169340876</c:v>
                </c:pt>
                <c:pt idx="68">
                  <c:v>104.69780410421957</c:v>
                </c:pt>
                <c:pt idx="69">
                  <c:v>104.43671783677813</c:v>
                </c:pt>
                <c:pt idx="70">
                  <c:v>104.18230246679917</c:v>
                </c:pt>
                <c:pt idx="71">
                  <c:v>103.93449617934094</c:v>
                </c:pt>
                <c:pt idx="72">
                  <c:v>103.69319318558156</c:v>
                </c:pt>
                <c:pt idx="73">
                  <c:v>103.45825076642964</c:v>
                </c:pt>
                <c:pt idx="74">
                  <c:v>103.22949584688253</c:v>
                </c:pt>
                <c:pt idx="75">
                  <c:v>103.00673103762935</c:v>
                </c:pt>
                <c:pt idx="76">
                  <c:v>102.78974010820652</c:v>
                </c:pt>
                <c:pt idx="77">
                  <c:v>102.57829287895491</c:v>
                </c:pt>
                <c:pt idx="78">
                  <c:v>102.37214953729477</c:v>
                </c:pt>
                <c:pt idx="79">
                  <c:v>102.17106439780318</c:v>
                </c:pt>
                <c:pt idx="80">
                  <c:v>101.97478913574598</c:v>
                </c:pt>
                <c:pt idx="81">
                  <c:v>101.78307553062216</c:v>
                </c:pt>
                <c:pt idx="82">
                  <c:v>101.59567776047612</c:v>
                </c:pt>
                <c:pt idx="83">
                  <c:v>101.4123542897467</c:v>
                </c:pt>
                <c:pt idx="84">
                  <c:v>101.23286939372602</c:v>
                </c:pt>
                <c:pt idx="85">
                  <c:v>101.05699436172181</c:v>
                </c:pt>
                <c:pt idx="86">
                  <c:v>100.8845084191075</c:v>
                </c:pt>
                <c:pt idx="87">
                  <c:v>100.71519940590825</c:v>
                </c:pt>
                <c:pt idx="88">
                  <c:v>100.54886424664413</c:v>
                </c:pt>
                <c:pt idx="89">
                  <c:v>100.38530924303055</c:v>
                </c:pt>
                <c:pt idx="90">
                  <c:v>100.22435021795704</c:v>
                </c:pt>
                <c:pt idx="91">
                  <c:v>100.06581253604621</c:v>
                </c:pt>
                <c:pt idx="92">
                  <c:v>99.909531023101664</c:v>
                </c:pt>
                <c:pt idx="93">
                  <c:v>99.75534980394626</c:v>
                </c:pt>
                <c:pt idx="94">
                  <c:v>99.603122075554438</c:v>
                </c:pt>
                <c:pt idx="95">
                  <c:v>99.452709830016389</c:v>
                </c:pt>
                <c:pt idx="96">
                  <c:v>99.3039835397377</c:v>
                </c:pt>
                <c:pt idx="97">
                  <c:v>99.156821815374443</c:v>
                </c:pt>
                <c:pt idx="98">
                  <c:v>99.011111045319765</c:v>
                </c:pt>
                <c:pt idx="99">
                  <c:v>98.866745024081553</c:v>
                </c:pt>
                <c:pt idx="100">
                  <c:v>98.723624575605356</c:v>
                </c:pt>
                <c:pt idx="101">
                  <c:v>98.581657176485734</c:v>
                </c:pt>
                <c:pt idx="102">
                  <c:v>98.44075658305735</c:v>
                </c:pt>
                <c:pt idx="103">
                  <c:v>98.300842465544477</c:v>
                </c:pt>
                <c:pt idx="104">
                  <c:v>98.161840051763093</c:v>
                </c:pt>
                <c:pt idx="105">
                  <c:v>98.02367978229374</c:v>
                </c:pt>
                <c:pt idx="106">
                  <c:v>97.886296978565412</c:v>
                </c:pt>
                <c:pt idx="107">
                  <c:v>97.749631524897339</c:v>
                </c:pt>
                <c:pt idx="108">
                  <c:v>97.61362756522449</c:v>
                </c:pt>
                <c:pt idx="109">
                  <c:v>97.478233214974367</c:v>
                </c:pt>
                <c:pt idx="110">
                  <c:v>97.343400288357302</c:v>
                </c:pt>
                <c:pt idx="111">
                  <c:v>97.209084041171494</c:v>
                </c:pt>
                <c:pt idx="112">
                  <c:v>97.075242929098124</c:v>
                </c:pt>
                <c:pt idx="113">
                  <c:v>96.941838381366296</c:v>
                </c:pt>
                <c:pt idx="114">
                  <c:v>96.808834589591569</c:v>
                </c:pt>
                <c:pt idx="115">
                  <c:v>96.676198311531792</c:v>
                </c:pt>
                <c:pt idx="116">
                  <c:v>96.543898689451794</c:v>
                </c:pt>
                <c:pt idx="117">
                  <c:v>96.411907082738878</c:v>
                </c:pt>
                <c:pt idx="118">
                  <c:v>96.280196914358683</c:v>
                </c:pt>
                <c:pt idx="119">
                  <c:v>96.148743530680775</c:v>
                </c:pt>
                <c:pt idx="120">
                  <c:v>96.017524074132069</c:v>
                </c:pt>
                <c:pt idx="121">
                  <c:v>95.886517368051969</c:v>
                </c:pt>
                <c:pt idx="122">
                  <c:v>95.755703813023814</c:v>
                </c:pt>
                <c:pt idx="123">
                  <c:v>95.625065293847115</c:v>
                </c:pt>
                <c:pt idx="124">
                  <c:v>95.494585096194783</c:v>
                </c:pt>
                <c:pt idx="125">
                  <c:v>95.36424783187897</c:v>
                </c:pt>
                <c:pt idx="126">
                  <c:v>95.234039371533953</c:v>
                </c:pt>
                <c:pt idx="127">
                  <c:v>95.103946783426494</c:v>
                </c:pt>
                <c:pt idx="128">
                  <c:v>94.973958277036786</c:v>
                </c:pt>
                <c:pt idx="129">
                  <c:v>94.844063150024127</c:v>
                </c:pt>
                <c:pt idx="130">
                  <c:v>94.714251737215562</c:v>
                </c:pt>
                <c:pt idx="131">
                  <c:v>94.584515360336837</c:v>
                </c:pt>
                <c:pt idx="132">
                  <c:v>94.454846277349247</c:v>
                </c:pt>
                <c:pt idx="133">
                  <c:v>94.325237630458673</c:v>
                </c:pt>
                <c:pt idx="134">
                  <c:v>94.195683392117161</c:v>
                </c:pt>
                <c:pt idx="135">
                  <c:v>94.066178308630285</c:v>
                </c:pt>
                <c:pt idx="136">
                  <c:v>93.936717841294367</c:v>
                </c:pt>
                <c:pt idx="137">
                  <c:v>93.807298105296098</c:v>
                </c:pt>
                <c:pt idx="138">
                  <c:v>93.677915806891363</c:v>
                </c:pt>
                <c:pt idx="139">
                  <c:v>93.548568179618528</c:v>
                </c:pt>
                <c:pt idx="140">
                  <c:v>93.419252920477021</c:v>
                </c:pt>
                <c:pt idx="141">
                  <c:v>93.289968127105936</c:v>
                </c:pt>
                <c:pt idx="142">
                  <c:v>93.160712237023205</c:v>
                </c:pt>
                <c:pt idx="143">
                  <c:v>93.031483969937497</c:v>
                </c:pt>
                <c:pt idx="144">
                  <c:v>92.902282274033581</c:v>
                </c:pt>
                <c:pt idx="145">
                  <c:v>92.773106276967312</c:v>
                </c:pt>
                <c:pt idx="146">
                  <c:v>92.643955242110621</c:v>
                </c:pt>
                <c:pt idx="147">
                  <c:v>92.514828530373137</c:v>
                </c:pt>
                <c:pt idx="148">
                  <c:v>92.385725567716705</c:v>
                </c:pt>
                <c:pt idx="149">
                  <c:v>92.256645818281342</c:v>
                </c:pt>
                <c:pt idx="150">
                  <c:v>92.127588762872875</c:v>
                </c:pt>
                <c:pt idx="151">
                  <c:v>91.998553882424616</c:v>
                </c:pt>
                <c:pt idx="152">
                  <c:v>91.869540645946614</c:v>
                </c:pt>
                <c:pt idx="153">
                  <c:v>91.740548502412054</c:v>
                </c:pt>
                <c:pt idx="154">
                  <c:v>91.611576876001109</c:v>
                </c:pt>
                <c:pt idx="155">
                  <c:v>91.482625164122339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132.827</c:v>
                </c:pt>
                <c:pt idx="1">
                  <c:v>120.846</c:v>
                </c:pt>
                <c:pt idx="2">
                  <c:v>118.23099999999999</c:v>
                </c:pt>
                <c:pt idx="3">
                  <c:v>118.904</c:v>
                </c:pt>
                <c:pt idx="4">
                  <c:v>117.76900000000001</c:v>
                </c:pt>
                <c:pt idx="5">
                  <c:v>117.962</c:v>
                </c:pt>
                <c:pt idx="6">
                  <c:v>117.404</c:v>
                </c:pt>
                <c:pt idx="7">
                  <c:v>116.75</c:v>
                </c:pt>
                <c:pt idx="8">
                  <c:v>117.25</c:v>
                </c:pt>
                <c:pt idx="9">
                  <c:v>116.88500000000001</c:v>
                </c:pt>
                <c:pt idx="10">
                  <c:v>115.19199999999999</c:v>
                </c:pt>
                <c:pt idx="11">
                  <c:v>115.75</c:v>
                </c:pt>
                <c:pt idx="12">
                  <c:v>115.327</c:v>
                </c:pt>
                <c:pt idx="13">
                  <c:v>115.51900000000001</c:v>
                </c:pt>
                <c:pt idx="14">
                  <c:v>114.80800000000001</c:v>
                </c:pt>
                <c:pt idx="15">
                  <c:v>114.86499999999999</c:v>
                </c:pt>
                <c:pt idx="16">
                  <c:v>115.11499999999999</c:v>
                </c:pt>
                <c:pt idx="17">
                  <c:v>113.962</c:v>
                </c:pt>
                <c:pt idx="18">
                  <c:v>113.904</c:v>
                </c:pt>
                <c:pt idx="19">
                  <c:v>114.05800000000001</c:v>
                </c:pt>
                <c:pt idx="20">
                  <c:v>113.327</c:v>
                </c:pt>
                <c:pt idx="21">
                  <c:v>113.712</c:v>
                </c:pt>
                <c:pt idx="22">
                  <c:v>114.462</c:v>
                </c:pt>
                <c:pt idx="23">
                  <c:v>112.73099999999999</c:v>
                </c:pt>
                <c:pt idx="24">
                  <c:v>113.73099999999999</c:v>
                </c:pt>
                <c:pt idx="25">
                  <c:v>113.154</c:v>
                </c:pt>
                <c:pt idx="26">
                  <c:v>113.038</c:v>
                </c:pt>
                <c:pt idx="27">
                  <c:v>113.48099999999999</c:v>
                </c:pt>
                <c:pt idx="28">
                  <c:v>113.173</c:v>
                </c:pt>
                <c:pt idx="29">
                  <c:v>112.75</c:v>
                </c:pt>
                <c:pt idx="30">
                  <c:v>112.423</c:v>
                </c:pt>
                <c:pt idx="31">
                  <c:v>113.096</c:v>
                </c:pt>
                <c:pt idx="32">
                  <c:v>113.11499999999999</c:v>
                </c:pt>
                <c:pt idx="33">
                  <c:v>112.75</c:v>
                </c:pt>
                <c:pt idx="34">
                  <c:v>112.51900000000001</c:v>
                </c:pt>
                <c:pt idx="35">
                  <c:v>113.25</c:v>
                </c:pt>
                <c:pt idx="36">
                  <c:v>113.05800000000001</c:v>
                </c:pt>
                <c:pt idx="37">
                  <c:v>112.173</c:v>
                </c:pt>
                <c:pt idx="38">
                  <c:v>112.36499999999999</c:v>
                </c:pt>
                <c:pt idx="39">
                  <c:v>113.712</c:v>
                </c:pt>
                <c:pt idx="40">
                  <c:v>113.212</c:v>
                </c:pt>
                <c:pt idx="41">
                  <c:v>113.88500000000001</c:v>
                </c:pt>
                <c:pt idx="42">
                  <c:v>114.55800000000001</c:v>
                </c:pt>
                <c:pt idx="43">
                  <c:v>115.23099999999999</c:v>
                </c:pt>
                <c:pt idx="44">
                  <c:v>114.05800000000001</c:v>
                </c:pt>
                <c:pt idx="45">
                  <c:v>115.80800000000001</c:v>
                </c:pt>
                <c:pt idx="46">
                  <c:v>116.346</c:v>
                </c:pt>
                <c:pt idx="47">
                  <c:v>117.38500000000001</c:v>
                </c:pt>
                <c:pt idx="48">
                  <c:v>117.98099999999999</c:v>
                </c:pt>
                <c:pt idx="49">
                  <c:v>118.69199999999999</c:v>
                </c:pt>
                <c:pt idx="50">
                  <c:v>121.288</c:v>
                </c:pt>
                <c:pt idx="51">
                  <c:v>124.30800000000001</c:v>
                </c:pt>
                <c:pt idx="52">
                  <c:v>129.55799999999999</c:v>
                </c:pt>
                <c:pt idx="53">
                  <c:v>137.36500000000001</c:v>
                </c:pt>
                <c:pt idx="54">
                  <c:v>152.404</c:v>
                </c:pt>
                <c:pt idx="55">
                  <c:v>170.423</c:v>
                </c:pt>
                <c:pt idx="56">
                  <c:v>189.19200000000001</c:v>
                </c:pt>
                <c:pt idx="57">
                  <c:v>204.98099999999999</c:v>
                </c:pt>
                <c:pt idx="58">
                  <c:v>215.654</c:v>
                </c:pt>
                <c:pt idx="59">
                  <c:v>222.11500000000001</c:v>
                </c:pt>
                <c:pt idx="60">
                  <c:v>223.154</c:v>
                </c:pt>
                <c:pt idx="61">
                  <c:v>217.51900000000001</c:v>
                </c:pt>
                <c:pt idx="62">
                  <c:v>205.63499999999999</c:v>
                </c:pt>
                <c:pt idx="63">
                  <c:v>184.596</c:v>
                </c:pt>
                <c:pt idx="64">
                  <c:v>150.5</c:v>
                </c:pt>
                <c:pt idx="65">
                  <c:v>115.654</c:v>
                </c:pt>
                <c:pt idx="66">
                  <c:v>108.423</c:v>
                </c:pt>
                <c:pt idx="67">
                  <c:v>107.63500000000001</c:v>
                </c:pt>
                <c:pt idx="68">
                  <c:v>108.096</c:v>
                </c:pt>
                <c:pt idx="69">
                  <c:v>108.712</c:v>
                </c:pt>
                <c:pt idx="70">
                  <c:v>111.73099999999999</c:v>
                </c:pt>
                <c:pt idx="71">
                  <c:v>115.01900000000001</c:v>
                </c:pt>
                <c:pt idx="72">
                  <c:v>122.36499999999999</c:v>
                </c:pt>
                <c:pt idx="73">
                  <c:v>132.577</c:v>
                </c:pt>
                <c:pt idx="74">
                  <c:v>145.327</c:v>
                </c:pt>
                <c:pt idx="75">
                  <c:v>157.28800000000001</c:v>
                </c:pt>
                <c:pt idx="76">
                  <c:v>167.46199999999999</c:v>
                </c:pt>
                <c:pt idx="77">
                  <c:v>175.96199999999999</c:v>
                </c:pt>
                <c:pt idx="78">
                  <c:v>181.923</c:v>
                </c:pt>
                <c:pt idx="79">
                  <c:v>181.98099999999999</c:v>
                </c:pt>
                <c:pt idx="80">
                  <c:v>177.96199999999999</c:v>
                </c:pt>
                <c:pt idx="81">
                  <c:v>166.11500000000001</c:v>
                </c:pt>
                <c:pt idx="82">
                  <c:v>146.13499999999999</c:v>
                </c:pt>
                <c:pt idx="83">
                  <c:v>116.327</c:v>
                </c:pt>
                <c:pt idx="84">
                  <c:v>101.98099999999999</c:v>
                </c:pt>
                <c:pt idx="85">
                  <c:v>99.596000000000004</c:v>
                </c:pt>
                <c:pt idx="86">
                  <c:v>99.558000000000007</c:v>
                </c:pt>
                <c:pt idx="87">
                  <c:v>98.5</c:v>
                </c:pt>
                <c:pt idx="88">
                  <c:v>97.903999999999996</c:v>
                </c:pt>
                <c:pt idx="89">
                  <c:v>98.096000000000004</c:v>
                </c:pt>
                <c:pt idx="90">
                  <c:v>98.864999999999995</c:v>
                </c:pt>
                <c:pt idx="91">
                  <c:v>97.346000000000004</c:v>
                </c:pt>
                <c:pt idx="92">
                  <c:v>98.212000000000003</c:v>
                </c:pt>
                <c:pt idx="93">
                  <c:v>97.673000000000002</c:v>
                </c:pt>
                <c:pt idx="94">
                  <c:v>98.019000000000005</c:v>
                </c:pt>
                <c:pt idx="95">
                  <c:v>96.712000000000003</c:v>
                </c:pt>
                <c:pt idx="96">
                  <c:v>96.962000000000003</c:v>
                </c:pt>
                <c:pt idx="97">
                  <c:v>98.096000000000004</c:v>
                </c:pt>
                <c:pt idx="98">
                  <c:v>96.864999999999995</c:v>
                </c:pt>
                <c:pt idx="99">
                  <c:v>96.614999999999995</c:v>
                </c:pt>
                <c:pt idx="100">
                  <c:v>96.885000000000005</c:v>
                </c:pt>
                <c:pt idx="101">
                  <c:v>96.787999999999997</c:v>
                </c:pt>
                <c:pt idx="102">
                  <c:v>96.153999999999996</c:v>
                </c:pt>
                <c:pt idx="103">
                  <c:v>96.346000000000004</c:v>
                </c:pt>
                <c:pt idx="104">
                  <c:v>96.596000000000004</c:v>
                </c:pt>
                <c:pt idx="105">
                  <c:v>98.076999999999998</c:v>
                </c:pt>
                <c:pt idx="106">
                  <c:v>99.423000000000002</c:v>
                </c:pt>
                <c:pt idx="107">
                  <c:v>101.212</c:v>
                </c:pt>
                <c:pt idx="108">
                  <c:v>104.30800000000001</c:v>
                </c:pt>
                <c:pt idx="109">
                  <c:v>107.423</c:v>
                </c:pt>
                <c:pt idx="110">
                  <c:v>108.36499999999999</c:v>
                </c:pt>
                <c:pt idx="111">
                  <c:v>109.01900000000001</c:v>
                </c:pt>
                <c:pt idx="112">
                  <c:v>106.75</c:v>
                </c:pt>
                <c:pt idx="113">
                  <c:v>103.86499999999999</c:v>
                </c:pt>
                <c:pt idx="114">
                  <c:v>100.288</c:v>
                </c:pt>
                <c:pt idx="115">
                  <c:v>96.712000000000003</c:v>
                </c:pt>
                <c:pt idx="116">
                  <c:v>95.576999999999998</c:v>
                </c:pt>
                <c:pt idx="117">
                  <c:v>94.287999999999997</c:v>
                </c:pt>
                <c:pt idx="118">
                  <c:v>94.153999999999996</c:v>
                </c:pt>
                <c:pt idx="119">
                  <c:v>94.326999999999998</c:v>
                </c:pt>
                <c:pt idx="120">
                  <c:v>94.480999999999995</c:v>
                </c:pt>
                <c:pt idx="121">
                  <c:v>93.537999999999997</c:v>
                </c:pt>
                <c:pt idx="122">
                  <c:v>93.423000000000002</c:v>
                </c:pt>
                <c:pt idx="123">
                  <c:v>93.673000000000002</c:v>
                </c:pt>
                <c:pt idx="124">
                  <c:v>92.230999999999995</c:v>
                </c:pt>
                <c:pt idx="125">
                  <c:v>93.403999999999996</c:v>
                </c:pt>
                <c:pt idx="126">
                  <c:v>93.826999999999998</c:v>
                </c:pt>
                <c:pt idx="127">
                  <c:v>92.787999999999997</c:v>
                </c:pt>
                <c:pt idx="128">
                  <c:v>92.480999999999995</c:v>
                </c:pt>
                <c:pt idx="129">
                  <c:v>92.808000000000007</c:v>
                </c:pt>
                <c:pt idx="130">
                  <c:v>93.75</c:v>
                </c:pt>
                <c:pt idx="131">
                  <c:v>94.537999999999997</c:v>
                </c:pt>
                <c:pt idx="132">
                  <c:v>94.941999999999993</c:v>
                </c:pt>
                <c:pt idx="133">
                  <c:v>97</c:v>
                </c:pt>
                <c:pt idx="134">
                  <c:v>98.25</c:v>
                </c:pt>
                <c:pt idx="135">
                  <c:v>98.846000000000004</c:v>
                </c:pt>
                <c:pt idx="136">
                  <c:v>99.576999999999998</c:v>
                </c:pt>
                <c:pt idx="137">
                  <c:v>98.25</c:v>
                </c:pt>
                <c:pt idx="138">
                  <c:v>96.537999999999997</c:v>
                </c:pt>
                <c:pt idx="139">
                  <c:v>93.462000000000003</c:v>
                </c:pt>
                <c:pt idx="140">
                  <c:v>92.308000000000007</c:v>
                </c:pt>
                <c:pt idx="141">
                  <c:v>91.462000000000003</c:v>
                </c:pt>
                <c:pt idx="142">
                  <c:v>91.480999999999995</c:v>
                </c:pt>
                <c:pt idx="143">
                  <c:v>90.691999999999993</c:v>
                </c:pt>
                <c:pt idx="144">
                  <c:v>90.730999999999995</c:v>
                </c:pt>
                <c:pt idx="145">
                  <c:v>90.480999999999995</c:v>
                </c:pt>
                <c:pt idx="146">
                  <c:v>91.635000000000005</c:v>
                </c:pt>
                <c:pt idx="147">
                  <c:v>90.941999999999993</c:v>
                </c:pt>
                <c:pt idx="148">
                  <c:v>90.673000000000002</c:v>
                </c:pt>
                <c:pt idx="149">
                  <c:v>90.864999999999995</c:v>
                </c:pt>
                <c:pt idx="150">
                  <c:v>90.923000000000002</c:v>
                </c:pt>
                <c:pt idx="151">
                  <c:v>90.441999999999993</c:v>
                </c:pt>
                <c:pt idx="152">
                  <c:v>90.096000000000004</c:v>
                </c:pt>
                <c:pt idx="153">
                  <c:v>89.787999999999997</c:v>
                </c:pt>
                <c:pt idx="154">
                  <c:v>89.519000000000005</c:v>
                </c:pt>
                <c:pt idx="155">
                  <c:v>89.25</c:v>
                </c:pt>
                <c:pt idx="156">
                  <c:v>90.019000000000005</c:v>
                </c:pt>
                <c:pt idx="157">
                  <c:v>89.346000000000004</c:v>
                </c:pt>
                <c:pt idx="158">
                  <c:v>89.385000000000005</c:v>
                </c:pt>
                <c:pt idx="159">
                  <c:v>88.135000000000005</c:v>
                </c:pt>
                <c:pt idx="160">
                  <c:v>88.923000000000002</c:v>
                </c:pt>
                <c:pt idx="161">
                  <c:v>89.230999999999995</c:v>
                </c:pt>
                <c:pt idx="162">
                  <c:v>88.346000000000004</c:v>
                </c:pt>
                <c:pt idx="163">
                  <c:v>89.037999999999997</c:v>
                </c:pt>
                <c:pt idx="164">
                  <c:v>88.653999999999996</c:v>
                </c:pt>
                <c:pt idx="165">
                  <c:v>89.191999999999993</c:v>
                </c:pt>
                <c:pt idx="166">
                  <c:v>88.614999999999995</c:v>
                </c:pt>
                <c:pt idx="167">
                  <c:v>89.191999999999993</c:v>
                </c:pt>
                <c:pt idx="168">
                  <c:v>88.5</c:v>
                </c:pt>
                <c:pt idx="169">
                  <c:v>88.25</c:v>
                </c:pt>
                <c:pt idx="170">
                  <c:v>88.212000000000003</c:v>
                </c:pt>
                <c:pt idx="171">
                  <c:v>88.596000000000004</c:v>
                </c:pt>
                <c:pt idx="172">
                  <c:v>88.5</c:v>
                </c:pt>
                <c:pt idx="173">
                  <c:v>88.5</c:v>
                </c:pt>
                <c:pt idx="174">
                  <c:v>87.537999999999997</c:v>
                </c:pt>
                <c:pt idx="175">
                  <c:v>88.403999999999996</c:v>
                </c:pt>
                <c:pt idx="176">
                  <c:v>88.135000000000005</c:v>
                </c:pt>
                <c:pt idx="177">
                  <c:v>88.230999999999995</c:v>
                </c:pt>
                <c:pt idx="178">
                  <c:v>87.037999999999997</c:v>
                </c:pt>
                <c:pt idx="179">
                  <c:v>88.135000000000005</c:v>
                </c:pt>
                <c:pt idx="180">
                  <c:v>87.153999999999996</c:v>
                </c:pt>
                <c:pt idx="181">
                  <c:v>87.596000000000004</c:v>
                </c:pt>
                <c:pt idx="182">
                  <c:v>88.135000000000005</c:v>
                </c:pt>
                <c:pt idx="183">
                  <c:v>87.037999999999997</c:v>
                </c:pt>
                <c:pt idx="184">
                  <c:v>87.423000000000002</c:v>
                </c:pt>
                <c:pt idx="185">
                  <c:v>87.114999999999995</c:v>
                </c:pt>
                <c:pt idx="186">
                  <c:v>87.191999999999993</c:v>
                </c:pt>
                <c:pt idx="187">
                  <c:v>87.308000000000007</c:v>
                </c:pt>
                <c:pt idx="188">
                  <c:v>87.962000000000003</c:v>
                </c:pt>
                <c:pt idx="189">
                  <c:v>87</c:v>
                </c:pt>
                <c:pt idx="190">
                  <c:v>86.135000000000005</c:v>
                </c:pt>
                <c:pt idx="191">
                  <c:v>87.058000000000007</c:v>
                </c:pt>
                <c:pt idx="192">
                  <c:v>86.980999999999995</c:v>
                </c:pt>
                <c:pt idx="193">
                  <c:v>87.326999999999998</c:v>
                </c:pt>
                <c:pt idx="194">
                  <c:v>86.614999999999995</c:v>
                </c:pt>
                <c:pt idx="195">
                  <c:v>86.635000000000005</c:v>
                </c:pt>
                <c:pt idx="196">
                  <c:v>86.114999999999995</c:v>
                </c:pt>
                <c:pt idx="197">
                  <c:v>87.423000000000002</c:v>
                </c:pt>
                <c:pt idx="198">
                  <c:v>85.826999999999998</c:v>
                </c:pt>
                <c:pt idx="199">
                  <c:v>85.941999999999993</c:v>
                </c:pt>
                <c:pt idx="200">
                  <c:v>86.885000000000005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112.44996557348622</c:v>
                </c:pt>
                <c:pt idx="18">
                  <c:v>112.49081547191706</c:v>
                </c:pt>
                <c:pt idx="19">
                  <c:v>112.52768400315063</c:v>
                </c:pt>
                <c:pt idx="20">
                  <c:v>112.56016584669575</c:v>
                </c:pt>
                <c:pt idx="21">
                  <c:v>112.58782513333031</c:v>
                </c:pt>
                <c:pt idx="22">
                  <c:v>112.61019512063123</c:v>
                </c:pt>
                <c:pt idx="23">
                  <c:v>112.62677832349077</c:v>
                </c:pt>
                <c:pt idx="24">
                  <c:v>112.63704719974668</c:v>
                </c:pt>
                <c:pt idx="25">
                  <c:v>112.64044550078286</c:v>
                </c:pt>
                <c:pt idx="26">
                  <c:v>112.63639040843104</c:v>
                </c:pt>
                <c:pt idx="27">
                  <c:v>112.62427559817536</c:v>
                </c:pt>
                <c:pt idx="28">
                  <c:v>112.60347540884433</c:v>
                </c:pt>
                <c:pt idx="29">
                  <c:v>112.57335039466652</c:v>
                </c:pt>
                <c:pt idx="30">
                  <c:v>112.53325476202698</c:v>
                </c:pt>
                <c:pt idx="31">
                  <c:v>112.48254670729627</c:v>
                </c:pt>
                <c:pt idx="32">
                  <c:v>112.42060378184149</c:v>
                </c:pt>
                <c:pt idx="33">
                  <c:v>112.34684768552442</c:v>
                </c:pt>
                <c:pt idx="34">
                  <c:v>112.26078731619891</c:v>
                </c:pt>
                <c:pt idx="35">
                  <c:v>112.16209705847952</c:v>
                </c:pt>
                <c:pt idx="36">
                  <c:v>112.05076147948354</c:v>
                </c:pt>
                <c:pt idx="37">
                  <c:v>111.9273407509654</c:v>
                </c:pt>
                <c:pt idx="38">
                  <c:v>111.79344625260465</c:v>
                </c:pt>
                <c:pt idx="39">
                  <c:v>111.6525646128772</c:v>
                </c:pt>
                <c:pt idx="40">
                  <c:v>111.5114286451267</c:v>
                </c:pt>
                <c:pt idx="41">
                  <c:v>111.38219511690224</c:v>
                </c:pt>
                <c:pt idx="42">
                  <c:v>111.28572948513553</c:v>
                </c:pt>
                <c:pt idx="43">
                  <c:v>111.25627809903537</c:v>
                </c:pt>
                <c:pt idx="44">
                  <c:v>111.34767508142191</c:v>
                </c:pt>
                <c:pt idx="45">
                  <c:v>111.64092403211821</c:v>
                </c:pt>
                <c:pt idx="46">
                  <c:v>112.25246842232141</c:v>
                </c:pt>
                <c:pt idx="47">
                  <c:v>113.34172160648495</c:v>
                </c:pt>
                <c:pt idx="48">
                  <c:v>115.11555774972531</c:v>
                </c:pt>
                <c:pt idx="49">
                  <c:v>117.82667689472889</c:v>
                </c:pt>
                <c:pt idx="50">
                  <c:v>121.76237733989313</c:v>
                </c:pt>
                <c:pt idx="51">
                  <c:v>127.22068755565716</c:v>
                </c:pt>
                <c:pt idx="52">
                  <c:v>134.47236459227724</c:v>
                </c:pt>
                <c:pt idx="53">
                  <c:v>143.71005357567117</c:v>
                </c:pt>
                <c:pt idx="54">
                  <c:v>154.98944431325873</c:v>
                </c:pt>
                <c:pt idx="55">
                  <c:v>168.16931013668304</c:v>
                </c:pt>
                <c:pt idx="56">
                  <c:v>182.84962320692446</c:v>
                </c:pt>
                <c:pt idx="57">
                  <c:v>198.26960999174398</c:v>
                </c:pt>
                <c:pt idx="58">
                  <c:v>213.05608570207025</c:v>
                </c:pt>
                <c:pt idx="59">
                  <c:v>224.74427399913205</c:v>
                </c:pt>
                <c:pt idx="60">
                  <c:v>229.4660025001709</c:v>
                </c:pt>
                <c:pt idx="61">
                  <c:v>222.97956326499727</c:v>
                </c:pt>
                <c:pt idx="62">
                  <c:v>203.71896163722064</c:v>
                </c:pt>
                <c:pt idx="63">
                  <c:v>175.67323696615327</c:v>
                </c:pt>
                <c:pt idx="64">
                  <c:v>147.19045566472994</c:v>
                </c:pt>
                <c:pt idx="65">
                  <c:v>125.70306379883215</c:v>
                </c:pt>
                <c:pt idx="66">
                  <c:v>113.594066463818</c:v>
                </c:pt>
                <c:pt idx="67">
                  <c:v>108.85732180500123</c:v>
                </c:pt>
                <c:pt idx="68">
                  <c:v>108.38840353231774</c:v>
                </c:pt>
                <c:pt idx="69">
                  <c:v>110.16229744020639</c:v>
                </c:pt>
                <c:pt idx="70">
                  <c:v>113.43487671000032</c:v>
                </c:pt>
                <c:pt idx="71">
                  <c:v>118.14499669950978</c:v>
                </c:pt>
                <c:pt idx="72">
                  <c:v>124.42542919668385</c:v>
                </c:pt>
                <c:pt idx="73">
                  <c:v>132.36492438471353</c:v>
                </c:pt>
                <c:pt idx="74">
                  <c:v>141.89894989130948</c:v>
                </c:pt>
                <c:pt idx="75">
                  <c:v>152.74245177667927</c:v>
                </c:pt>
                <c:pt idx="76">
                  <c:v>164.31116856832074</c:v>
                </c:pt>
                <c:pt idx="77">
                  <c:v>175.51465850411009</c:v>
                </c:pt>
                <c:pt idx="78">
                  <c:v>184.26781933352262</c:v>
                </c:pt>
                <c:pt idx="79">
                  <c:v>187.06609611569127</c:v>
                </c:pt>
                <c:pt idx="80">
                  <c:v>180.08729842789936</c:v>
                </c:pt>
                <c:pt idx="81">
                  <c:v>162.68240473515297</c:v>
                </c:pt>
                <c:pt idx="82">
                  <c:v>139.99233752615808</c:v>
                </c:pt>
                <c:pt idx="83">
                  <c:v>120.01933377733157</c:v>
                </c:pt>
                <c:pt idx="84">
                  <c:v>107.4915118846299</c:v>
                </c:pt>
                <c:pt idx="85">
                  <c:v>101.75577219798748</c:v>
                </c:pt>
                <c:pt idx="86">
                  <c:v>99.760929171346376</c:v>
                </c:pt>
                <c:pt idx="87">
                  <c:v>99.148956369018705</c:v>
                </c:pt>
                <c:pt idx="88">
                  <c:v>98.894715140750449</c:v>
                </c:pt>
                <c:pt idx="89">
                  <c:v>98.708015230484136</c:v>
                </c:pt>
                <c:pt idx="90">
                  <c:v>98.532485615447854</c:v>
                </c:pt>
                <c:pt idx="91">
                  <c:v>98.360315644745768</c:v>
                </c:pt>
                <c:pt idx="92">
                  <c:v>98.190602659636028</c:v>
                </c:pt>
                <c:pt idx="93">
                  <c:v>98.023148545724013</c:v>
                </c:pt>
                <c:pt idx="94">
                  <c:v>97.857844440205284</c:v>
                </c:pt>
                <c:pt idx="95">
                  <c:v>97.69469028724194</c:v>
                </c:pt>
                <c:pt idx="96">
                  <c:v>97.53397089679811</c:v>
                </c:pt>
                <c:pt idx="97">
                  <c:v>97.376699124350949</c:v>
                </c:pt>
                <c:pt idx="98">
                  <c:v>97.225614402893996</c:v>
                </c:pt>
                <c:pt idx="99">
                  <c:v>97.087205224293427</c:v>
                </c:pt>
                <c:pt idx="100">
                  <c:v>96.975343484262353</c:v>
                </c:pt>
                <c:pt idx="101">
                  <c:v>96.916944231775119</c:v>
                </c:pt>
                <c:pt idx="102">
                  <c:v>96.95924207779953</c:v>
                </c:pt>
                <c:pt idx="103">
                  <c:v>97.176522385603732</c:v>
                </c:pt>
                <c:pt idx="104">
                  <c:v>97.671639192336045</c:v>
                </c:pt>
                <c:pt idx="105">
                  <c:v>98.565314890882078</c:v>
                </c:pt>
                <c:pt idx="106">
                  <c:v>99.965159875045472</c:v>
                </c:pt>
                <c:pt idx="107">
                  <c:v>101.9066224790103</c:v>
                </c:pt>
                <c:pt idx="108">
                  <c:v>104.26158944644956</c:v>
                </c:pt>
                <c:pt idx="109">
                  <c:v>106.63374491747409</c:v>
                </c:pt>
                <c:pt idx="110">
                  <c:v>108.32997882321101</c:v>
                </c:pt>
                <c:pt idx="111">
                  <c:v>108.56644379857535</c:v>
                </c:pt>
                <c:pt idx="112">
                  <c:v>106.9455022488645</c:v>
                </c:pt>
                <c:pt idx="113">
                  <c:v>103.86810093168549</c:v>
                </c:pt>
                <c:pt idx="114">
                  <c:v>100.38895517355402</c:v>
                </c:pt>
                <c:pt idx="115">
                  <c:v>97.533994724054139</c:v>
                </c:pt>
                <c:pt idx="116">
                  <c:v>95.726309197029153</c:v>
                </c:pt>
                <c:pt idx="117">
                  <c:v>94.796758650638296</c:v>
                </c:pt>
                <c:pt idx="118">
                  <c:v>94.366071537061629</c:v>
                </c:pt>
                <c:pt idx="119">
                  <c:v>94.142548552031357</c:v>
                </c:pt>
                <c:pt idx="120">
                  <c:v>93.984050154429198</c:v>
                </c:pt>
                <c:pt idx="121">
                  <c:v>93.841472648533582</c:v>
                </c:pt>
                <c:pt idx="122">
                  <c:v>93.702270453771717</c:v>
                </c:pt>
                <c:pt idx="123">
                  <c:v>93.564046253839706</c:v>
                </c:pt>
                <c:pt idx="124">
                  <c:v>93.426591368932179</c:v>
                </c:pt>
                <c:pt idx="125">
                  <c:v>93.290602120453542</c:v>
                </c:pt>
                <c:pt idx="126">
                  <c:v>93.159148205300909</c:v>
                </c:pt>
                <c:pt idx="127">
                  <c:v>93.04293497171696</c:v>
                </c:pt>
                <c:pt idx="128">
                  <c:v>92.972719790780147</c:v>
                </c:pt>
                <c:pt idx="129">
                  <c:v>93.019900866314444</c:v>
                </c:pt>
                <c:pt idx="130">
                  <c:v>93.313356963931795</c:v>
                </c:pt>
                <c:pt idx="131">
                  <c:v>94.018275593730664</c:v>
                </c:pt>
                <c:pt idx="132">
                  <c:v>95.237889131397779</c:v>
                </c:pt>
                <c:pt idx="133">
                  <c:v>96.855358496201504</c:v>
                </c:pt>
                <c:pt idx="134">
                  <c:v>98.439809662182753</c:v>
                </c:pt>
                <c:pt idx="135">
                  <c:v>99.374092178964574</c:v>
                </c:pt>
                <c:pt idx="136">
                  <c:v>99.200244173331484</c:v>
                </c:pt>
                <c:pt idx="137">
                  <c:v>97.93087894267066</c:v>
                </c:pt>
                <c:pt idx="138">
                  <c:v>96.044429677585754</c:v>
                </c:pt>
                <c:pt idx="139">
                  <c:v>94.164986198366108</c:v>
                </c:pt>
                <c:pt idx="140">
                  <c:v>92.713531475531852</c:v>
                </c:pt>
                <c:pt idx="141">
                  <c:v>91.787213718247756</c:v>
                </c:pt>
                <c:pt idx="142">
                  <c:v>91.265824854615985</c:v>
                </c:pt>
                <c:pt idx="143">
                  <c:v>90.977272848845075</c:v>
                </c:pt>
                <c:pt idx="144">
                  <c:v>90.794262202207946</c:v>
                </c:pt>
                <c:pt idx="145">
                  <c:v>90.64995876524543</c:v>
                </c:pt>
                <c:pt idx="146">
                  <c:v>90.5173258668991</c:v>
                </c:pt>
                <c:pt idx="147">
                  <c:v>90.387629501790158</c:v>
                </c:pt>
                <c:pt idx="148">
                  <c:v>90.258563498278349</c:v>
                </c:pt>
                <c:pt idx="149">
                  <c:v>90.129612194942709</c:v>
                </c:pt>
                <c:pt idx="150">
                  <c:v>90.000664629640028</c:v>
                </c:pt>
                <c:pt idx="151">
                  <c:v>89.871686357532624</c:v>
                </c:pt>
                <c:pt idx="152">
                  <c:v>89.74265667957043</c:v>
                </c:pt>
                <c:pt idx="153">
                  <c:v>89.613558805639514</c:v>
                </c:pt>
                <c:pt idx="154">
                  <c:v>89.48437852769176</c:v>
                </c:pt>
                <c:pt idx="155">
                  <c:v>89.355103984191288</c:v>
                </c:pt>
                <c:pt idx="156">
                  <c:v>89.225725516998907</c:v>
                </c:pt>
                <c:pt idx="157">
                  <c:v>89.096235516759847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112.44996557348378</c:v>
                </c:pt>
                <c:pt idx="18">
                  <c:v>112.49081547190742</c:v>
                </c:pt>
                <c:pt idx="19">
                  <c:v>112.52768400311378</c:v>
                </c:pt>
                <c:pt idx="20">
                  <c:v>112.560165846559</c:v>
                </c:pt>
                <c:pt idx="21">
                  <c:v>112.58782513283791</c:v>
                </c:pt>
                <c:pt idx="22">
                  <c:v>112.61019511891116</c:v>
                </c:pt>
                <c:pt idx="23">
                  <c:v>112.62677831766146</c:v>
                </c:pt>
                <c:pt idx="24">
                  <c:v>112.6370471805804</c:v>
                </c:pt>
                <c:pt idx="25">
                  <c:v>112.64044543964548</c:v>
                </c:pt>
                <c:pt idx="26">
                  <c:v>112.6363902192299</c:v>
                </c:pt>
                <c:pt idx="27">
                  <c:v>112.62427503012277</c:v>
                </c:pt>
                <c:pt idx="28">
                  <c:v>112.60347375421298</c:v>
                </c:pt>
                <c:pt idx="29">
                  <c:v>112.57334571880254</c:v>
                </c:pt>
                <c:pt idx="30">
                  <c:v>112.53324194254711</c:v>
                </c:pt>
                <c:pt idx="31">
                  <c:v>112.48251260945719</c:v>
                </c:pt>
                <c:pt idx="32">
                  <c:v>112.42051579226573</c:v>
                </c:pt>
                <c:pt idx="33">
                  <c:v>112.34662740124445</c:v>
                </c:pt>
                <c:pt idx="34">
                  <c:v>112.26025227933802</c:v>
                </c:pt>
                <c:pt idx="35">
                  <c:v>112.16083630023724</c:v>
                </c:pt>
                <c:pt idx="36">
                  <c:v>112.0478792547283</c:v>
                </c:pt>
                <c:pt idx="37">
                  <c:v>111.92094823550359</c:v>
                </c:pt>
                <c:pt idx="38">
                  <c:v>111.77969115597867</c:v>
                </c:pt>
                <c:pt idx="39">
                  <c:v>111.62384997001061</c:v>
                </c:pt>
                <c:pt idx="40">
                  <c:v>111.45327310306578</c:v>
                </c:pt>
                <c:pt idx="41">
                  <c:v>111.26792656801052</c:v>
                </c:pt>
                <c:pt idx="42">
                  <c:v>111.06790322669221</c:v>
                </c:pt>
                <c:pt idx="43">
                  <c:v>110.8534296771862</c:v>
                </c:pt>
                <c:pt idx="44">
                  <c:v>110.62487029948232</c:v>
                </c:pt>
                <c:pt idx="45">
                  <c:v>110.38272808033477</c:v>
                </c:pt>
                <c:pt idx="46">
                  <c:v>110.12764195868999</c:v>
                </c:pt>
                <c:pt idx="47">
                  <c:v>109.8603805808382</c:v>
                </c:pt>
                <c:pt idx="48">
                  <c:v>109.58183252030626</c:v>
                </c:pt>
                <c:pt idx="49">
                  <c:v>109.29299319008216</c:v>
                </c:pt>
                <c:pt idx="50">
                  <c:v>108.99494884110544</c:v>
                </c:pt>
                <c:pt idx="51">
                  <c:v>108.68885818802448</c:v>
                </c:pt>
                <c:pt idx="52">
                  <c:v>108.37593231928092</c:v>
                </c:pt>
                <c:pt idx="53">
                  <c:v>108.05741362459229</c:v>
                </c:pt>
                <c:pt idx="54">
                  <c:v>107.73455450351119</c:v>
                </c:pt>
                <c:pt idx="55">
                  <c:v>107.40859660284093</c:v>
                </c:pt>
                <c:pt idx="56">
                  <c:v>107.08075127140638</c:v>
                </c:pt>
                <c:pt idx="57">
                  <c:v>106.75218182483195</c:v>
                </c:pt>
                <c:pt idx="58">
                  <c:v>106.42398809009657</c:v>
                </c:pt>
                <c:pt idx="59">
                  <c:v>106.09719356075415</c:v>
                </c:pt>
                <c:pt idx="60">
                  <c:v>105.7727353500821</c:v>
                </c:pt>
                <c:pt idx="61">
                  <c:v>105.45145699137531</c:v>
                </c:pt>
                <c:pt idx="62">
                  <c:v>105.13410401065345</c:v>
                </c:pt>
                <c:pt idx="63">
                  <c:v>104.82132209334243</c:v>
                </c:pt>
                <c:pt idx="64">
                  <c:v>104.51365758662683</c:v>
                </c:pt>
                <c:pt idx="65">
                  <c:v>104.21156002431209</c:v>
                </c:pt>
                <c:pt idx="66">
                  <c:v>103.91538633026988</c:v>
                </c:pt>
                <c:pt idx="67">
                  <c:v>103.62540634736858</c:v>
                </c:pt>
                <c:pt idx="68">
                  <c:v>103.34180934768061</c:v>
                </c:pt>
                <c:pt idx="69">
                  <c:v>103.06471120265952</c:v>
                </c:pt>
                <c:pt idx="70">
                  <c:v>102.79416192477724</c:v>
                </c:pt>
                <c:pt idx="71">
                  <c:v>102.53015333096158</c:v>
                </c:pt>
                <c:pt idx="72">
                  <c:v>102.27262661973376</c:v>
                </c:pt>
                <c:pt idx="73">
                  <c:v>102.02147969549888</c:v>
                </c:pt>
                <c:pt idx="74">
                  <c:v>101.77657411293035</c:v>
                </c:pt>
                <c:pt idx="75">
                  <c:v>101.53774155038822</c:v>
                </c:pt>
                <c:pt idx="76">
                  <c:v>101.30478975295489</c:v>
                </c:pt>
                <c:pt idx="77">
                  <c:v>101.07750791255579</c:v>
                </c:pt>
                <c:pt idx="78">
                  <c:v>100.85567147472122</c:v>
                </c:pt>
                <c:pt idx="79">
                  <c:v>100.63904637905418</c:v>
                </c:pt>
                <c:pt idx="80">
                  <c:v>100.42739275379989</c:v>
                </c:pt>
                <c:pt idx="81">
                  <c:v>100.2204680945573</c:v>
                </c:pt>
                <c:pt idx="82">
                  <c:v>100.01802996367527</c:v>
                </c:pt>
                <c:pt idx="83">
                  <c:v>99.819838250773302</c:v>
                </c:pt>
                <c:pt idx="84">
                  <c:v>99.625657036631395</c:v>
                </c:pt>
                <c:pt idx="85">
                  <c:v>99.435256102868451</c:v>
                </c:pt>
                <c:pt idx="86">
                  <c:v>99.248412128779862</c:v>
                </c:pt>
                <c:pt idx="87">
                  <c:v>99.064909614778045</c:v>
                </c:pt>
                <c:pt idx="88">
                  <c:v>98.884541569359655</c:v>
                </c:pt>
                <c:pt idx="89">
                  <c:v>98.707109993640614</c:v>
                </c:pt>
                <c:pt idx="90">
                  <c:v>98.532426194437093</c:v>
                </c:pt>
                <c:pt idx="91">
                  <c:v>98.360310953761854</c:v>
                </c:pt>
                <c:pt idx="92">
                  <c:v>98.190594579555267</c:v>
                </c:pt>
                <c:pt idx="93">
                  <c:v>98.023116859547017</c:v>
                </c:pt>
                <c:pt idx="94">
                  <c:v>97.857726937398638</c:v>
                </c:pt>
                <c:pt idx="95">
                  <c:v>97.694283127731907</c:v>
                </c:pt>
                <c:pt idx="96">
                  <c:v>97.532652684320837</c:v>
                </c:pt>
                <c:pt idx="97">
                  <c:v>97.372711533616155</c:v>
                </c:pt>
                <c:pt idx="98">
                  <c:v>97.214343983872709</c:v>
                </c:pt>
                <c:pt idx="99">
                  <c:v>97.057442418454883</c:v>
                </c:pt>
                <c:pt idx="100">
                  <c:v>96.901906980382194</c:v>
                </c:pt>
                <c:pt idx="101">
                  <c:v>96.747645253834008</c:v>
                </c:pt>
                <c:pt idx="102">
                  <c:v>96.594571947135435</c:v>
                </c:pt>
                <c:pt idx="103">
                  <c:v>96.442608580681423</c:v>
                </c:pt>
                <c:pt idx="104">
                  <c:v>96.291683182299238</c:v>
                </c:pt>
                <c:pt idx="105">
                  <c:v>96.141729991690625</c:v>
                </c:pt>
                <c:pt idx="106">
                  <c:v>95.992689174810209</c:v>
                </c:pt>
                <c:pt idx="107">
                  <c:v>95.844506548320766</c:v>
                </c:pt>
                <c:pt idx="108">
                  <c:v>95.697133313602208</c:v>
                </c:pt>
                <c:pt idx="109">
                  <c:v>95.550525799175944</c:v>
                </c:pt>
                <c:pt idx="110">
                  <c:v>95.404645209835152</c:v>
                </c:pt>
                <c:pt idx="111">
                  <c:v>95.259457380243418</c:v>
                </c:pt>
                <c:pt idx="112">
                  <c:v>95.114932530289593</c:v>
                </c:pt>
                <c:pt idx="113">
                  <c:v>94.971045019072136</c:v>
                </c:pt>
                <c:pt idx="114">
                  <c:v>94.827773094052404</c:v>
                </c:pt>
                <c:pt idx="115">
                  <c:v>94.685098631684667</c:v>
                </c:pt>
                <c:pt idx="116">
                  <c:v>94.54300686573113</c:v>
                </c:pt>
                <c:pt idx="117">
                  <c:v>94.401486099535063</c:v>
                </c:pt>
                <c:pt idx="118">
                  <c:v>94.260527398788682</c:v>
                </c:pt>
                <c:pt idx="119">
                  <c:v>94.120124261835542</c:v>
                </c:pt>
                <c:pt idx="120">
                  <c:v>93.980272265313516</c:v>
                </c:pt>
                <c:pt idx="121">
                  <c:v>93.840968684004025</c:v>
                </c:pt>
                <c:pt idx="122">
                  <c:v>93.702212085110389</c:v>
                </c:pt>
                <c:pt idx="123">
                  <c:v>93.564001898830469</c:v>
                </c:pt>
                <c:pt idx="124">
                  <c:v>93.426337968979396</c:v>
                </c:pt>
                <c:pt idx="125">
                  <c:v>93.289220089483749</c:v>
                </c:pt>
                <c:pt idx="126">
                  <c:v>93.152647534707398</c:v>
                </c:pt>
                <c:pt idx="127">
                  <c:v>93.016618593640771</c:v>
                </c:pt>
                <c:pt idx="128">
                  <c:v>92.881130119829251</c:v>
                </c:pt>
                <c:pt idx="129">
                  <c:v>92.746177110345371</c:v>
                </c:pt>
                <c:pt idx="130">
                  <c:v>92.611752327945766</c:v>
                </c:pt>
                <c:pt idx="131">
                  <c:v>92.477845980628871</c:v>
                </c:pt>
                <c:pt idx="132">
                  <c:v>92.34444547200269</c:v>
                </c:pt>
                <c:pt idx="133">
                  <c:v>92.211535234121214</c:v>
                </c:pt>
                <c:pt idx="134">
                  <c:v>92.079096651771934</c:v>
                </c:pt>
                <c:pt idx="135">
                  <c:v>91.947108083706269</c:v>
                </c:pt>
                <c:pt idx="136">
                  <c:v>91.815544982193586</c:v>
                </c:pt>
                <c:pt idx="137">
                  <c:v>91.684380107826811</c:v>
                </c:pt>
                <c:pt idx="138">
                  <c:v>91.553583832033709</c:v>
                </c:pt>
                <c:pt idx="139">
                  <c:v>91.423124515601415</c:v>
                </c:pt>
                <c:pt idx="140">
                  <c:v>91.2929689480262</c:v>
                </c:pt>
                <c:pt idx="141">
                  <c:v>91.163082829924605</c:v>
                </c:pt>
                <c:pt idx="142">
                  <c:v>91.033431279271042</c:v>
                </c:pt>
                <c:pt idx="143">
                  <c:v>90.903979341938282</c:v>
                </c:pt>
                <c:pt idx="144">
                  <c:v>90.774692487880912</c:v>
                </c:pt>
                <c:pt idx="145">
                  <c:v>90.645537076186756</c:v>
                </c:pt>
                <c:pt idx="146">
                  <c:v>90.516480774915095</c:v>
                </c:pt>
                <c:pt idx="147">
                  <c:v>90.387492924884469</c:v>
                </c:pt>
                <c:pt idx="148">
                  <c:v>90.258544840083303</c:v>
                </c:pt>
                <c:pt idx="149">
                  <c:v>90.129610040886718</c:v>
                </c:pt>
                <c:pt idx="150">
                  <c:v>90.000664419539078</c:v>
                </c:pt>
                <c:pt idx="151">
                  <c:v>89.871686340223192</c:v>
                </c:pt>
                <c:pt idx="152">
                  <c:v>89.742656678366146</c:v>
                </c:pt>
                <c:pt idx="153">
                  <c:v>89.613558805568772</c:v>
                </c:pt>
                <c:pt idx="154">
                  <c:v>89.48437852768825</c:v>
                </c:pt>
                <c:pt idx="155">
                  <c:v>89.355103984191146</c:v>
                </c:pt>
                <c:pt idx="156">
                  <c:v>89.225725516998907</c:v>
                </c:pt>
                <c:pt idx="157">
                  <c:v>89.096235516759847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127.19199999999999</c:v>
                </c:pt>
                <c:pt idx="1">
                  <c:v>118.846</c:v>
                </c:pt>
                <c:pt idx="2">
                  <c:v>117.61499999999999</c:v>
                </c:pt>
                <c:pt idx="3">
                  <c:v>117.61499999999999</c:v>
                </c:pt>
                <c:pt idx="4">
                  <c:v>118.11499999999999</c:v>
                </c:pt>
                <c:pt idx="5">
                  <c:v>117.096</c:v>
                </c:pt>
                <c:pt idx="6">
                  <c:v>116.69199999999999</c:v>
                </c:pt>
                <c:pt idx="7">
                  <c:v>116.596</c:v>
                </c:pt>
                <c:pt idx="8">
                  <c:v>116</c:v>
                </c:pt>
                <c:pt idx="9">
                  <c:v>116.423</c:v>
                </c:pt>
                <c:pt idx="10">
                  <c:v>116.19199999999999</c:v>
                </c:pt>
                <c:pt idx="11">
                  <c:v>114.76900000000001</c:v>
                </c:pt>
                <c:pt idx="12">
                  <c:v>115.23099999999999</c:v>
                </c:pt>
                <c:pt idx="13">
                  <c:v>114.462</c:v>
                </c:pt>
                <c:pt idx="14">
                  <c:v>114.75</c:v>
                </c:pt>
                <c:pt idx="15">
                  <c:v>114.73099999999999</c:v>
                </c:pt>
                <c:pt idx="16">
                  <c:v>113.962</c:v>
                </c:pt>
                <c:pt idx="17">
                  <c:v>114.25</c:v>
                </c:pt>
                <c:pt idx="18">
                  <c:v>113.788</c:v>
                </c:pt>
                <c:pt idx="19">
                  <c:v>114.038</c:v>
                </c:pt>
                <c:pt idx="20">
                  <c:v>113.25</c:v>
                </c:pt>
                <c:pt idx="21">
                  <c:v>113.38500000000001</c:v>
                </c:pt>
                <c:pt idx="22">
                  <c:v>113.404</c:v>
                </c:pt>
                <c:pt idx="23">
                  <c:v>113.538</c:v>
                </c:pt>
                <c:pt idx="24">
                  <c:v>113.538</c:v>
                </c:pt>
                <c:pt idx="25">
                  <c:v>112.61499999999999</c:v>
                </c:pt>
                <c:pt idx="26">
                  <c:v>112.788</c:v>
                </c:pt>
                <c:pt idx="27">
                  <c:v>112.423</c:v>
                </c:pt>
                <c:pt idx="28">
                  <c:v>112.19199999999999</c:v>
                </c:pt>
                <c:pt idx="29">
                  <c:v>111.846</c:v>
                </c:pt>
                <c:pt idx="30">
                  <c:v>112.98099999999999</c:v>
                </c:pt>
                <c:pt idx="31">
                  <c:v>112.212</c:v>
                </c:pt>
                <c:pt idx="32">
                  <c:v>112.30800000000001</c:v>
                </c:pt>
                <c:pt idx="33">
                  <c:v>112.01900000000001</c:v>
                </c:pt>
                <c:pt idx="34">
                  <c:v>112.80800000000001</c:v>
                </c:pt>
                <c:pt idx="35">
                  <c:v>112.712</c:v>
                </c:pt>
                <c:pt idx="36">
                  <c:v>112.69199999999999</c:v>
                </c:pt>
                <c:pt idx="37">
                  <c:v>112.346</c:v>
                </c:pt>
                <c:pt idx="38">
                  <c:v>113.846</c:v>
                </c:pt>
                <c:pt idx="39">
                  <c:v>114.212</c:v>
                </c:pt>
                <c:pt idx="40">
                  <c:v>113.61499999999999</c:v>
                </c:pt>
                <c:pt idx="41">
                  <c:v>115.154</c:v>
                </c:pt>
                <c:pt idx="42">
                  <c:v>115.462</c:v>
                </c:pt>
                <c:pt idx="43">
                  <c:v>115.25</c:v>
                </c:pt>
                <c:pt idx="44">
                  <c:v>114.827</c:v>
                </c:pt>
                <c:pt idx="45">
                  <c:v>115.76900000000001</c:v>
                </c:pt>
                <c:pt idx="46">
                  <c:v>116.19199999999999</c:v>
                </c:pt>
                <c:pt idx="47">
                  <c:v>117.05800000000001</c:v>
                </c:pt>
                <c:pt idx="48">
                  <c:v>119.096</c:v>
                </c:pt>
                <c:pt idx="49">
                  <c:v>120.69199999999999</c:v>
                </c:pt>
                <c:pt idx="50">
                  <c:v>122.423</c:v>
                </c:pt>
                <c:pt idx="51">
                  <c:v>126.73099999999999</c:v>
                </c:pt>
                <c:pt idx="52">
                  <c:v>132.827</c:v>
                </c:pt>
                <c:pt idx="53">
                  <c:v>143.846</c:v>
                </c:pt>
                <c:pt idx="54">
                  <c:v>158.96199999999999</c:v>
                </c:pt>
                <c:pt idx="55">
                  <c:v>177</c:v>
                </c:pt>
                <c:pt idx="56">
                  <c:v>194.53800000000001</c:v>
                </c:pt>
                <c:pt idx="57">
                  <c:v>208.904</c:v>
                </c:pt>
                <c:pt idx="58">
                  <c:v>218.596</c:v>
                </c:pt>
                <c:pt idx="59">
                  <c:v>222.71199999999999</c:v>
                </c:pt>
                <c:pt idx="60">
                  <c:v>222.21199999999999</c:v>
                </c:pt>
                <c:pt idx="61">
                  <c:v>216.346</c:v>
                </c:pt>
                <c:pt idx="62">
                  <c:v>203.53800000000001</c:v>
                </c:pt>
                <c:pt idx="63">
                  <c:v>182.28800000000001</c:v>
                </c:pt>
                <c:pt idx="64">
                  <c:v>151.596</c:v>
                </c:pt>
                <c:pt idx="65">
                  <c:v>119.69199999999999</c:v>
                </c:pt>
                <c:pt idx="66">
                  <c:v>108.712</c:v>
                </c:pt>
                <c:pt idx="67">
                  <c:v>107.98099999999999</c:v>
                </c:pt>
                <c:pt idx="68">
                  <c:v>107.846</c:v>
                </c:pt>
                <c:pt idx="69">
                  <c:v>109.712</c:v>
                </c:pt>
                <c:pt idx="70">
                  <c:v>111.75</c:v>
                </c:pt>
                <c:pt idx="71">
                  <c:v>116.36499999999999</c:v>
                </c:pt>
                <c:pt idx="72">
                  <c:v>122.923</c:v>
                </c:pt>
                <c:pt idx="73">
                  <c:v>132.98099999999999</c:v>
                </c:pt>
                <c:pt idx="74">
                  <c:v>144.5</c:v>
                </c:pt>
                <c:pt idx="75">
                  <c:v>155.76900000000001</c:v>
                </c:pt>
                <c:pt idx="76">
                  <c:v>166.71199999999999</c:v>
                </c:pt>
                <c:pt idx="77">
                  <c:v>173.76900000000001</c:v>
                </c:pt>
                <c:pt idx="78">
                  <c:v>178.846</c:v>
                </c:pt>
                <c:pt idx="79">
                  <c:v>180.51900000000001</c:v>
                </c:pt>
                <c:pt idx="80">
                  <c:v>178.096</c:v>
                </c:pt>
                <c:pt idx="81">
                  <c:v>170.38499999999999</c:v>
                </c:pt>
                <c:pt idx="82">
                  <c:v>155.71199999999999</c:v>
                </c:pt>
                <c:pt idx="83">
                  <c:v>133.673</c:v>
                </c:pt>
                <c:pt idx="84">
                  <c:v>110.596</c:v>
                </c:pt>
                <c:pt idx="85">
                  <c:v>102.038</c:v>
                </c:pt>
                <c:pt idx="86">
                  <c:v>100.88500000000001</c:v>
                </c:pt>
                <c:pt idx="87">
                  <c:v>99.712000000000003</c:v>
                </c:pt>
                <c:pt idx="88">
                  <c:v>99.691999999999993</c:v>
                </c:pt>
                <c:pt idx="89">
                  <c:v>99.537999999999997</c:v>
                </c:pt>
                <c:pt idx="90">
                  <c:v>100.096</c:v>
                </c:pt>
                <c:pt idx="91">
                  <c:v>99.308000000000007</c:v>
                </c:pt>
                <c:pt idx="92">
                  <c:v>99.480999999999995</c:v>
                </c:pt>
                <c:pt idx="93">
                  <c:v>99.153999999999996</c:v>
                </c:pt>
                <c:pt idx="94">
                  <c:v>98.462000000000003</c:v>
                </c:pt>
                <c:pt idx="95">
                  <c:v>98.385000000000005</c:v>
                </c:pt>
                <c:pt idx="96">
                  <c:v>98.096000000000004</c:v>
                </c:pt>
                <c:pt idx="97">
                  <c:v>98.635000000000005</c:v>
                </c:pt>
                <c:pt idx="98">
                  <c:v>98.691999999999993</c:v>
                </c:pt>
                <c:pt idx="99">
                  <c:v>98.308000000000007</c:v>
                </c:pt>
                <c:pt idx="100">
                  <c:v>97.864999999999995</c:v>
                </c:pt>
                <c:pt idx="101">
                  <c:v>98.864999999999995</c:v>
                </c:pt>
                <c:pt idx="102">
                  <c:v>98.096000000000004</c:v>
                </c:pt>
                <c:pt idx="103">
                  <c:v>98.019000000000005</c:v>
                </c:pt>
                <c:pt idx="104">
                  <c:v>97.441999999999993</c:v>
                </c:pt>
                <c:pt idx="105">
                  <c:v>98.403999999999996</c:v>
                </c:pt>
                <c:pt idx="106">
                  <c:v>99.019000000000005</c:v>
                </c:pt>
                <c:pt idx="107">
                  <c:v>101.19199999999999</c:v>
                </c:pt>
                <c:pt idx="108">
                  <c:v>103.80800000000001</c:v>
                </c:pt>
                <c:pt idx="109">
                  <c:v>105.98099999999999</c:v>
                </c:pt>
                <c:pt idx="110">
                  <c:v>107.904</c:v>
                </c:pt>
                <c:pt idx="111">
                  <c:v>109.88500000000001</c:v>
                </c:pt>
                <c:pt idx="112">
                  <c:v>110.404</c:v>
                </c:pt>
                <c:pt idx="113">
                  <c:v>108.26900000000001</c:v>
                </c:pt>
                <c:pt idx="114">
                  <c:v>107.01900000000001</c:v>
                </c:pt>
                <c:pt idx="115">
                  <c:v>102.038</c:v>
                </c:pt>
                <c:pt idx="116">
                  <c:v>99.076999999999998</c:v>
                </c:pt>
                <c:pt idx="117">
                  <c:v>97.135000000000005</c:v>
                </c:pt>
                <c:pt idx="118">
                  <c:v>95.037999999999997</c:v>
                </c:pt>
                <c:pt idx="119">
                  <c:v>94.769000000000005</c:v>
                </c:pt>
                <c:pt idx="120">
                  <c:v>94.230999999999995</c:v>
                </c:pt>
                <c:pt idx="121">
                  <c:v>94.730999999999995</c:v>
                </c:pt>
                <c:pt idx="122">
                  <c:v>93.980999999999995</c:v>
                </c:pt>
                <c:pt idx="123">
                  <c:v>93.885000000000005</c:v>
                </c:pt>
                <c:pt idx="124">
                  <c:v>93.519000000000005</c:v>
                </c:pt>
                <c:pt idx="125">
                  <c:v>93.787999999999997</c:v>
                </c:pt>
                <c:pt idx="126">
                  <c:v>93.846000000000004</c:v>
                </c:pt>
                <c:pt idx="127">
                  <c:v>93.25</c:v>
                </c:pt>
                <c:pt idx="128">
                  <c:v>93.673000000000002</c:v>
                </c:pt>
                <c:pt idx="129">
                  <c:v>93.019000000000005</c:v>
                </c:pt>
                <c:pt idx="130">
                  <c:v>92.864999999999995</c:v>
                </c:pt>
                <c:pt idx="131">
                  <c:v>93.923000000000002</c:v>
                </c:pt>
                <c:pt idx="132">
                  <c:v>94.037999999999997</c:v>
                </c:pt>
                <c:pt idx="133">
                  <c:v>95.346000000000004</c:v>
                </c:pt>
                <c:pt idx="134">
                  <c:v>96.173000000000002</c:v>
                </c:pt>
                <c:pt idx="135">
                  <c:v>97.114999999999995</c:v>
                </c:pt>
                <c:pt idx="136">
                  <c:v>99.326999999999998</c:v>
                </c:pt>
                <c:pt idx="137">
                  <c:v>99.730999999999995</c:v>
                </c:pt>
                <c:pt idx="138">
                  <c:v>99.826999999999998</c:v>
                </c:pt>
                <c:pt idx="139">
                  <c:v>98.75</c:v>
                </c:pt>
                <c:pt idx="140">
                  <c:v>95.519000000000005</c:v>
                </c:pt>
                <c:pt idx="141">
                  <c:v>93.519000000000005</c:v>
                </c:pt>
                <c:pt idx="142">
                  <c:v>92.441999999999993</c:v>
                </c:pt>
                <c:pt idx="143">
                  <c:v>92.212000000000003</c:v>
                </c:pt>
                <c:pt idx="144">
                  <c:v>91.230999999999995</c:v>
                </c:pt>
                <c:pt idx="145">
                  <c:v>91.787999999999997</c:v>
                </c:pt>
                <c:pt idx="146">
                  <c:v>90.769000000000005</c:v>
                </c:pt>
                <c:pt idx="147">
                  <c:v>90.019000000000005</c:v>
                </c:pt>
                <c:pt idx="148">
                  <c:v>91.076999999999998</c:v>
                </c:pt>
                <c:pt idx="149">
                  <c:v>91</c:v>
                </c:pt>
                <c:pt idx="150">
                  <c:v>91.346000000000004</c:v>
                </c:pt>
                <c:pt idx="151">
                  <c:v>91.019000000000005</c:v>
                </c:pt>
                <c:pt idx="152">
                  <c:v>90.673000000000002</c:v>
                </c:pt>
                <c:pt idx="153">
                  <c:v>90.058000000000007</c:v>
                </c:pt>
                <c:pt idx="154">
                  <c:v>89.558000000000007</c:v>
                </c:pt>
                <c:pt idx="155">
                  <c:v>90.576999999999998</c:v>
                </c:pt>
                <c:pt idx="156">
                  <c:v>89.5</c:v>
                </c:pt>
                <c:pt idx="157">
                  <c:v>90.019000000000005</c:v>
                </c:pt>
                <c:pt idx="158">
                  <c:v>90.019000000000005</c:v>
                </c:pt>
                <c:pt idx="159">
                  <c:v>89.114999999999995</c:v>
                </c:pt>
                <c:pt idx="160">
                  <c:v>90</c:v>
                </c:pt>
                <c:pt idx="161">
                  <c:v>89.635000000000005</c:v>
                </c:pt>
                <c:pt idx="162">
                  <c:v>89.712000000000003</c:v>
                </c:pt>
                <c:pt idx="163">
                  <c:v>88.537999999999997</c:v>
                </c:pt>
                <c:pt idx="164">
                  <c:v>88</c:v>
                </c:pt>
                <c:pt idx="165">
                  <c:v>89.191999999999993</c:v>
                </c:pt>
                <c:pt idx="166">
                  <c:v>89.019000000000005</c:v>
                </c:pt>
                <c:pt idx="167">
                  <c:v>88.346000000000004</c:v>
                </c:pt>
                <c:pt idx="168">
                  <c:v>88.019000000000005</c:v>
                </c:pt>
                <c:pt idx="169">
                  <c:v>88.769000000000005</c:v>
                </c:pt>
                <c:pt idx="170">
                  <c:v>88.480999999999995</c:v>
                </c:pt>
                <c:pt idx="171">
                  <c:v>88.480999999999995</c:v>
                </c:pt>
                <c:pt idx="172">
                  <c:v>88.808000000000007</c:v>
                </c:pt>
                <c:pt idx="173">
                  <c:v>88.346000000000004</c:v>
                </c:pt>
                <c:pt idx="174">
                  <c:v>87.980999999999995</c:v>
                </c:pt>
                <c:pt idx="175">
                  <c:v>88.712000000000003</c:v>
                </c:pt>
                <c:pt idx="176">
                  <c:v>87.769000000000005</c:v>
                </c:pt>
                <c:pt idx="177">
                  <c:v>87.653999999999996</c:v>
                </c:pt>
                <c:pt idx="178">
                  <c:v>87.480999999999995</c:v>
                </c:pt>
                <c:pt idx="179">
                  <c:v>87.673000000000002</c:v>
                </c:pt>
                <c:pt idx="180">
                  <c:v>87.808000000000007</c:v>
                </c:pt>
                <c:pt idx="181">
                  <c:v>87.519000000000005</c:v>
                </c:pt>
                <c:pt idx="182">
                  <c:v>87.864999999999995</c:v>
                </c:pt>
                <c:pt idx="183">
                  <c:v>87.346000000000004</c:v>
                </c:pt>
                <c:pt idx="184">
                  <c:v>87.558000000000007</c:v>
                </c:pt>
                <c:pt idx="185">
                  <c:v>86.75</c:v>
                </c:pt>
                <c:pt idx="186">
                  <c:v>87.480999999999995</c:v>
                </c:pt>
                <c:pt idx="187">
                  <c:v>87.596000000000004</c:v>
                </c:pt>
                <c:pt idx="188">
                  <c:v>87.519000000000005</c:v>
                </c:pt>
                <c:pt idx="189">
                  <c:v>87.519000000000005</c:v>
                </c:pt>
                <c:pt idx="190">
                  <c:v>86.480999999999995</c:v>
                </c:pt>
                <c:pt idx="191">
                  <c:v>86.885000000000005</c:v>
                </c:pt>
                <c:pt idx="192">
                  <c:v>87.037999999999997</c:v>
                </c:pt>
                <c:pt idx="193">
                  <c:v>86.596000000000004</c:v>
                </c:pt>
                <c:pt idx="194">
                  <c:v>85.980999999999995</c:v>
                </c:pt>
                <c:pt idx="195">
                  <c:v>86.808000000000007</c:v>
                </c:pt>
                <c:pt idx="196">
                  <c:v>87.135000000000005</c:v>
                </c:pt>
                <c:pt idx="197">
                  <c:v>86.480999999999995</c:v>
                </c:pt>
                <c:pt idx="198">
                  <c:v>85.941999999999993</c:v>
                </c:pt>
                <c:pt idx="199">
                  <c:v>85.980999999999995</c:v>
                </c:pt>
                <c:pt idx="200">
                  <c:v>86.558000000000007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112.52469648929655</c:v>
                </c:pt>
                <c:pt idx="17">
                  <c:v>112.57801732811913</c:v>
                </c:pt>
                <c:pt idx="18">
                  <c:v>112.62874413411582</c:v>
                </c:pt>
                <c:pt idx="19">
                  <c:v>112.67656387487389</c:v>
                </c:pt>
                <c:pt idx="20">
                  <c:v>112.72113507215921</c:v>
                </c:pt>
                <c:pt idx="21">
                  <c:v>112.76208668679311</c:v>
                </c:pt>
                <c:pt idx="22">
                  <c:v>112.7990172756776</c:v>
                </c:pt>
                <c:pt idx="23">
                  <c:v>112.83149450330149</c:v>
                </c:pt>
                <c:pt idx="24">
                  <c:v>112.85905510150339</c:v>
                </c:pt>
                <c:pt idx="25">
                  <c:v>112.88120538468759</c:v>
                </c:pt>
                <c:pt idx="26">
                  <c:v>112.89742244688364</c:v>
                </c:pt>
                <c:pt idx="27">
                  <c:v>112.90715620197848</c:v>
                </c:pt>
                <c:pt idx="28">
                  <c:v>112.90983250280398</c:v>
                </c:pt>
                <c:pt idx="29">
                  <c:v>112.90485774110356</c:v>
                </c:pt>
                <c:pt idx="30">
                  <c:v>112.8916256986886</c:v>
                </c:pt>
                <c:pt idx="31">
                  <c:v>112.86952820773783</c:v>
                </c:pt>
                <c:pt idx="32">
                  <c:v>112.83797279082451</c:v>
                </c:pt>
                <c:pt idx="33">
                  <c:v>112.79641359978213</c:v>
                </c:pt>
                <c:pt idx="34">
                  <c:v>112.7444078176908</c:v>
                </c:pt>
                <c:pt idx="35">
                  <c:v>112.68171997088814</c:v>
                </c:pt>
                <c:pt idx="36">
                  <c:v>112.60851365383282</c:v>
                </c:pt>
                <c:pt idx="37">
                  <c:v>112.5256966444302</c:v>
                </c:pt>
                <c:pt idx="38">
                  <c:v>112.43552337804209</c:v>
                </c:pt>
                <c:pt idx="39">
                  <c:v>112.34260806508725</c:v>
                </c:pt>
                <c:pt idx="40">
                  <c:v>112.2555570966305</c:v>
                </c:pt>
                <c:pt idx="41">
                  <c:v>112.18947673778035</c:v>
                </c:pt>
                <c:pt idx="42">
                  <c:v>112.16962507850113</c:v>
                </c:pt>
                <c:pt idx="43">
                  <c:v>112.23641562863807</c:v>
                </c:pt>
                <c:pt idx="44">
                  <c:v>112.45179356500513</c:v>
                </c:pt>
                <c:pt idx="45">
                  <c:v>112.90664632979897</c:v>
                </c:pt>
                <c:pt idx="46">
                  <c:v>113.72835460046851</c:v>
                </c:pt>
                <c:pt idx="47">
                  <c:v>115.08686990081812</c:v>
                </c:pt>
                <c:pt idx="48">
                  <c:v>117.19694072263096</c:v>
                </c:pt>
                <c:pt idx="49">
                  <c:v>120.31352324352501</c:v>
                </c:pt>
                <c:pt idx="50">
                  <c:v>124.71731571305763</c:v>
                </c:pt>
                <c:pt idx="51">
                  <c:v>130.68807737365796</c:v>
                </c:pt>
                <c:pt idx="52">
                  <c:v>138.46515628738558</c:v>
                </c:pt>
                <c:pt idx="53">
                  <c:v>148.19734086165565</c:v>
                </c:pt>
                <c:pt idx="54">
                  <c:v>159.88668518689633</c:v>
                </c:pt>
                <c:pt idx="55">
                  <c:v>173.3293231141364</c:v>
                </c:pt>
                <c:pt idx="56">
                  <c:v>188.04028069631718</c:v>
                </c:pt>
                <c:pt idx="57">
                  <c:v>203.10945944189194</c:v>
                </c:pt>
                <c:pt idx="58">
                  <c:v>216.9127924942776</c:v>
                </c:pt>
                <c:pt idx="59">
                  <c:v>226.75636945691912</c:v>
                </c:pt>
                <c:pt idx="60">
                  <c:v>228.98588159945328</c:v>
                </c:pt>
                <c:pt idx="61">
                  <c:v>220.37552758510378</c:v>
                </c:pt>
                <c:pt idx="62">
                  <c:v>200.657066512152</c:v>
                </c:pt>
                <c:pt idx="63">
                  <c:v>174.09615836470076</c:v>
                </c:pt>
                <c:pt idx="64">
                  <c:v>147.83383812526296</c:v>
                </c:pt>
                <c:pt idx="65">
                  <c:v>127.82844345275505</c:v>
                </c:pt>
                <c:pt idx="66">
                  <c:v>116.03942458310368</c:v>
                </c:pt>
                <c:pt idx="67">
                  <c:v>110.97121080681306</c:v>
                </c:pt>
                <c:pt idx="68">
                  <c:v>110.07537049725947</c:v>
                </c:pt>
                <c:pt idx="69">
                  <c:v>111.50901970985512</c:v>
                </c:pt>
                <c:pt idx="70">
                  <c:v>114.47706666184436</c:v>
                </c:pt>
                <c:pt idx="71">
                  <c:v>118.84105262711515</c:v>
                </c:pt>
                <c:pt idx="72">
                  <c:v>124.69980458492915</c:v>
                </c:pt>
                <c:pt idx="73">
                  <c:v>132.14726630562595</c:v>
                </c:pt>
                <c:pt idx="74">
                  <c:v>141.15000175615214</c:v>
                </c:pt>
                <c:pt idx="75">
                  <c:v>151.46391431892386</c:v>
                </c:pt>
                <c:pt idx="76">
                  <c:v>162.52732047614043</c:v>
                </c:pt>
                <c:pt idx="77">
                  <c:v>173.25992081070254</c:v>
                </c:pt>
                <c:pt idx="78">
                  <c:v>181.77105657385806</c:v>
                </c:pt>
                <c:pt idx="79">
                  <c:v>185.30664454976591</c:v>
                </c:pt>
                <c:pt idx="80">
                  <c:v>181.11938658755571</c:v>
                </c:pt>
                <c:pt idx="81">
                  <c:v>168.42161995456519</c:v>
                </c:pt>
                <c:pt idx="82">
                  <c:v>149.93820894471889</c:v>
                </c:pt>
                <c:pt idx="83">
                  <c:v>130.96317488721832</c:v>
                </c:pt>
                <c:pt idx="84">
                  <c:v>116.18097610760849</c:v>
                </c:pt>
                <c:pt idx="85">
                  <c:v>107.21076885206904</c:v>
                </c:pt>
                <c:pt idx="86">
                  <c:v>102.88869617797988</c:v>
                </c:pt>
                <c:pt idx="87">
                  <c:v>101.16918050056695</c:v>
                </c:pt>
                <c:pt idx="88">
                  <c:v>100.53057152015826</c:v>
                </c:pt>
                <c:pt idx="89">
                  <c:v>100.23411064304742</c:v>
                </c:pt>
                <c:pt idx="90">
                  <c:v>100.02225490238069</c:v>
                </c:pt>
                <c:pt idx="91">
                  <c:v>99.827982436438745</c:v>
                </c:pt>
                <c:pt idx="92">
                  <c:v>99.637954345670991</c:v>
                </c:pt>
                <c:pt idx="93">
                  <c:v>99.45004724537516</c:v>
                </c:pt>
                <c:pt idx="94">
                  <c:v>99.263926087288297</c:v>
                </c:pt>
                <c:pt idx="95">
                  <c:v>99.07951486977673</c:v>
                </c:pt>
                <c:pt idx="96">
                  <c:v>98.896878598797144</c:v>
                </c:pt>
                <c:pt idx="97">
                  <c:v>98.716405843061565</c:v>
                </c:pt>
                <c:pt idx="98">
                  <c:v>98.539293710678251</c:v>
                </c:pt>
                <c:pt idx="99">
                  <c:v>98.368617058936522</c:v>
                </c:pt>
                <c:pt idx="100">
                  <c:v>98.211447571630913</c:v>
                </c:pt>
                <c:pt idx="101">
                  <c:v>98.082588676305733</c:v>
                </c:pt>
                <c:pt idx="102">
                  <c:v>98.010294400701369</c:v>
                </c:pt>
                <c:pt idx="103">
                  <c:v>98.043516239675682</c:v>
                </c:pt>
                <c:pt idx="104">
                  <c:v>98.258525171358286</c:v>
                </c:pt>
                <c:pt idx="105">
                  <c:v>98.760375418219652</c:v>
                </c:pt>
                <c:pt idx="106">
                  <c:v>99.672479381577091</c:v>
                </c:pt>
                <c:pt idx="107">
                  <c:v>101.1065728614123</c:v>
                </c:pt>
                <c:pt idx="108">
                  <c:v>103.10558707194258</c:v>
                </c:pt>
                <c:pt idx="109">
                  <c:v>105.55487179459597</c:v>
                </c:pt>
                <c:pt idx="110">
                  <c:v>108.07729388726239</c:v>
                </c:pt>
                <c:pt idx="111">
                  <c:v>109.99111002516111</c:v>
                </c:pt>
                <c:pt idx="112">
                  <c:v>110.48220763855996</c:v>
                </c:pt>
                <c:pt idx="113">
                  <c:v>109.05461772018532</c:v>
                </c:pt>
                <c:pt idx="114">
                  <c:v>105.98318470449342</c:v>
                </c:pt>
                <c:pt idx="115">
                  <c:v>102.27507000061563</c:v>
                </c:pt>
                <c:pt idx="116">
                  <c:v>99.04642958284083</c:v>
                </c:pt>
                <c:pt idx="117">
                  <c:v>96.876136072571995</c:v>
                </c:pt>
                <c:pt idx="118">
                  <c:v>95.695119852822998</c:v>
                </c:pt>
                <c:pt idx="119">
                  <c:v>95.128723712219539</c:v>
                </c:pt>
                <c:pt idx="120">
                  <c:v>94.841023294847673</c:v>
                </c:pt>
                <c:pt idx="121">
                  <c:v>94.649135500157229</c:v>
                </c:pt>
                <c:pt idx="122">
                  <c:v>94.483010024728486</c:v>
                </c:pt>
                <c:pt idx="123">
                  <c:v>94.322793920012373</c:v>
                </c:pt>
                <c:pt idx="124">
                  <c:v>94.164243445502777</c:v>
                </c:pt>
                <c:pt idx="125">
                  <c:v>94.006732960145371</c:v>
                </c:pt>
                <c:pt idx="126">
                  <c:v>93.850503301409546</c:v>
                </c:pt>
                <c:pt idx="127">
                  <c:v>93.69695314498378</c:v>
                </c:pt>
                <c:pt idx="128">
                  <c:v>93.551346927811352</c:v>
                </c:pt>
                <c:pt idx="129">
                  <c:v>93.430290430574502</c:v>
                </c:pt>
                <c:pt idx="130">
                  <c:v>93.377025935460082</c:v>
                </c:pt>
                <c:pt idx="131">
                  <c:v>93.482145275452936</c:v>
                </c:pt>
                <c:pt idx="132">
                  <c:v>93.89101099823904</c:v>
                </c:pt>
                <c:pt idx="133">
                  <c:v>94.760308052502921</c:v>
                </c:pt>
                <c:pt idx="134">
                  <c:v>96.138026999674082</c:v>
                </c:pt>
                <c:pt idx="135">
                  <c:v>97.814932111098543</c:v>
                </c:pt>
                <c:pt idx="136">
                  <c:v>99.2877740302619</c:v>
                </c:pt>
                <c:pt idx="137">
                  <c:v>99.95444912605214</c:v>
                </c:pt>
                <c:pt idx="138">
                  <c:v>99.466387652474268</c:v>
                </c:pt>
                <c:pt idx="139">
                  <c:v>97.965331210879725</c:v>
                </c:pt>
                <c:pt idx="140">
                  <c:v>95.98993967613896</c:v>
                </c:pt>
                <c:pt idx="141">
                  <c:v>94.134474536517473</c:v>
                </c:pt>
                <c:pt idx="142">
                  <c:v>92.749563226481925</c:v>
                </c:pt>
                <c:pt idx="143">
                  <c:v>91.879001857667134</c:v>
                </c:pt>
                <c:pt idx="144">
                  <c:v>91.385364621855473</c:v>
                </c:pt>
                <c:pt idx="145">
                  <c:v>91.102275189318519</c:v>
                </c:pt>
                <c:pt idx="146">
                  <c:v>90.913080881639885</c:v>
                </c:pt>
                <c:pt idx="147">
                  <c:v>90.758096623550827</c:v>
                </c:pt>
                <c:pt idx="148">
                  <c:v>90.61345125542168</c:v>
                </c:pt>
                <c:pt idx="149">
                  <c:v>90.471432121763002</c:v>
                </c:pt>
                <c:pt idx="150">
                  <c:v>90.329970530781395</c:v>
                </c:pt>
                <c:pt idx="151">
                  <c:v>90.188577622182493</c:v>
                </c:pt>
                <c:pt idx="152">
                  <c:v>90.047127826629676</c:v>
                </c:pt>
                <c:pt idx="153">
                  <c:v>89.905567788652689</c:v>
                </c:pt>
                <c:pt idx="154">
                  <c:v>89.76385969884214</c:v>
                </c:pt>
                <c:pt idx="155">
                  <c:v>89.621972154535399</c:v>
                </c:pt>
                <c:pt idx="156">
                  <c:v>89.479878808750343</c:v>
                </c:pt>
                <c:pt idx="157">
                  <c:v>89.337558015264449</c:v>
                </c:pt>
                <c:pt idx="158">
                  <c:v>89.19499253474909</c:v>
                </c:pt>
                <c:pt idx="159">
                  <c:v>89.052169208665504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112.52469648929446</c:v>
                </c:pt>
                <c:pt idx="17">
                  <c:v>112.57801732811106</c:v>
                </c:pt>
                <c:pt idx="18">
                  <c:v>112.62874413408547</c:v>
                </c:pt>
                <c:pt idx="19">
                  <c:v>112.67656387476308</c:v>
                </c:pt>
                <c:pt idx="20">
                  <c:v>112.7211350717664</c:v>
                </c:pt>
                <c:pt idx="21">
                  <c:v>112.76208668544082</c:v>
                </c:pt>
                <c:pt idx="22">
                  <c:v>112.79901727115676</c:v>
                </c:pt>
                <c:pt idx="23">
                  <c:v>112.8314944886245</c:v>
                </c:pt>
                <c:pt idx="24">
                  <c:v>112.85905505523093</c:v>
                </c:pt>
                <c:pt idx="25">
                  <c:v>112.88120524301792</c:v>
                </c:pt>
                <c:pt idx="26">
                  <c:v>112.89742202567244</c:v>
                </c:pt>
                <c:pt idx="27">
                  <c:v>112.90715498581585</c:v>
                </c:pt>
                <c:pt idx="28">
                  <c:v>112.90982909282185</c:v>
                </c:pt>
                <c:pt idx="29">
                  <c:v>112.90484845611743</c:v>
                </c:pt>
                <c:pt idx="30">
                  <c:v>112.89160114712692</c:v>
                </c:pt>
                <c:pt idx="31">
                  <c:v>112.86946516345736</c:v>
                </c:pt>
                <c:pt idx="32">
                  <c:v>112.83781558053418</c:v>
                </c:pt>
                <c:pt idx="33">
                  <c:v>112.79603289796131</c:v>
                </c:pt>
                <c:pt idx="34">
                  <c:v>112.74351254024207</c:v>
                </c:pt>
                <c:pt idx="35">
                  <c:v>112.67967541473315</c:v>
                </c:pt>
                <c:pt idx="36">
                  <c:v>112.60397936534299</c:v>
                </c:pt>
                <c:pt idx="37">
                  <c:v>112.51593129113043</c:v>
                </c:pt>
                <c:pt idx="38">
                  <c:v>112.41509962835633</c:v>
                </c:pt>
                <c:pt idx="39">
                  <c:v>112.30112682750914</c:v>
                </c:pt>
                <c:pt idx="40">
                  <c:v>112.17374139903538</c:v>
                </c:pt>
                <c:pt idx="41">
                  <c:v>112.03276905908551</c:v>
                </c:pt>
                <c:pt idx="42">
                  <c:v>111.87814248554686</c:v>
                </c:pt>
                <c:pt idx="43">
                  <c:v>111.70990920019645</c:v>
                </c:pt>
                <c:pt idx="44">
                  <c:v>111.52823712862944</c:v>
                </c:pt>
                <c:pt idx="45">
                  <c:v>111.33341745712308</c:v>
                </c:pt>
                <c:pt idx="46">
                  <c:v>111.12586450341007</c:v>
                </c:pt>
                <c:pt idx="47">
                  <c:v>110.90611244206733</c:v>
                </c:pt>
                <c:pt idx="48">
                  <c:v>110.67480886755702</c:v>
                </c:pt>
                <c:pt idx="49">
                  <c:v>110.43270532919068</c:v>
                </c:pt>
                <c:pt idx="50">
                  <c:v>110.18064512123027</c:v>
                </c:pt>
                <c:pt idx="51">
                  <c:v>109.91954874647548</c:v>
                </c:pt>
                <c:pt idx="52">
                  <c:v>109.65039758244825</c:v>
                </c:pt>
                <c:pt idx="53">
                  <c:v>109.37421635725644</c:v>
                </c:pt>
                <c:pt idx="54">
                  <c:v>109.09205508205056</c:v>
                </c:pt>
                <c:pt idx="55">
                  <c:v>108.80497108694442</c:v>
                </c:pt>
                <c:pt idx="56">
                  <c:v>108.51401176925538</c:v>
                </c:pt>
                <c:pt idx="57">
                  <c:v>108.22019859209701</c:v>
                </c:pt>
                <c:pt idx="58">
                  <c:v>107.92451277532975</c:v>
                </c:pt>
                <c:pt idx="59">
                  <c:v>107.62788300872299</c:v>
                </c:pt>
                <c:pt idx="60">
                  <c:v>107.33117539833718</c:v>
                </c:pt>
                <c:pt idx="61">
                  <c:v>107.03518574044155</c:v>
                </c:pt>
                <c:pt idx="62">
                  <c:v>106.74063411018905</c:v>
                </c:pt>
                <c:pt idx="63">
                  <c:v>106.44816166035784</c:v>
                </c:pt>
                <c:pt idx="64">
                  <c:v>106.15832945222844</c:v>
                </c:pt>
                <c:pt idx="65">
                  <c:v>105.87161908757524</c:v>
                </c:pt>
                <c:pt idx="66">
                  <c:v>105.58843487751331</c:v>
                </c:pt>
                <c:pt idx="67">
                  <c:v>105.30910726889469</c:v>
                </c:pt>
                <c:pt idx="68">
                  <c:v>105.03389724947098</c:v>
                </c:pt>
                <c:pt idx="69">
                  <c:v>104.76300146601244</c:v>
                </c:pt>
                <c:pt idx="70">
                  <c:v>104.49655781171801</c:v>
                </c:pt>
                <c:pt idx="71">
                  <c:v>104.23465126744183</c:v>
                </c:pt>
                <c:pt idx="72">
                  <c:v>103.9773198127197</c:v>
                </c:pt>
                <c:pt idx="73">
                  <c:v>103.72456025498637</c:v>
                </c:pt>
                <c:pt idx="74">
                  <c:v>103.47633385692787</c:v>
                </c:pt>
                <c:pt idx="75">
                  <c:v>103.2325716713062</c:v>
                </c:pt>
                <c:pt idx="76">
                  <c:v>102.99317951897638</c:v>
                </c:pt>
                <c:pt idx="77">
                  <c:v>102.75804256871881</c:v>
                </c:pt>
                <c:pt idx="78">
                  <c:v>102.52702949677948</c:v>
                </c:pt>
                <c:pt idx="79">
                  <c:v>102.29999621971257</c:v>
                </c:pt>
                <c:pt idx="80">
                  <c:v>102.07678920649134</c:v>
                </c:pt>
                <c:pt idx="81">
                  <c:v>101.85724838522452</c:v>
                </c:pt>
                <c:pt idx="82">
                  <c:v>101.64120966657359</c:v>
                </c:pt>
                <c:pt idx="83">
                  <c:v>101.42850711051132</c:v>
                </c:pt>
                <c:pt idx="84">
                  <c:v>101.21897476578681</c:v>
                </c:pt>
                <c:pt idx="85">
                  <c:v>101.01244821272924</c:v>
                </c:pt>
                <c:pt idx="86">
                  <c:v>100.80876584015596</c:v>
                </c:pt>
                <c:pt idx="87">
                  <c:v>100.60776988643541</c:v>
                </c:pt>
                <c:pt idx="88">
                  <c:v>100.40930727342817</c:v>
                </c:pt>
                <c:pt idx="89">
                  <c:v>100.21323026028551</c:v>
                </c:pt>
                <c:pt idx="90">
                  <c:v>100.01939694208734</c:v>
                </c:pt>
                <c:pt idx="91">
                  <c:v>99.827671616166711</c:v>
                </c:pt>
                <c:pt idx="92">
                  <c:v>99.637925036797199</c:v>
                </c:pt>
                <c:pt idx="93">
                  <c:v>99.450034576776559</c:v>
                </c:pt>
                <c:pt idx="94">
                  <c:v>99.263884312376433</c:v>
                </c:pt>
                <c:pt idx="95">
                  <c:v>99.079365046175695</c:v>
                </c:pt>
                <c:pt idx="96">
                  <c:v>98.896374280470212</c:v>
                </c:pt>
                <c:pt idx="97">
                  <c:v>98.714816152266749</c:v>
                </c:pt>
                <c:pt idx="98">
                  <c:v>98.534601339320545</c:v>
                </c:pt>
                <c:pt idx="99">
                  <c:v>98.355646945261157</c:v>
                </c:pt>
                <c:pt idx="100">
                  <c:v>98.177876370560242</c:v>
                </c:pt>
                <c:pt idx="101">
                  <c:v>98.001219174912876</c:v>
                </c:pt>
                <c:pt idx="102">
                  <c:v>97.825610935520288</c:v>
                </c:pt>
                <c:pt idx="103">
                  <c:v>97.650993104755827</c:v>
                </c:pt>
                <c:pt idx="104">
                  <c:v>97.477312869757611</c:v>
                </c:pt>
                <c:pt idx="105">
                  <c:v>97.304523015598321</c:v>
                </c:pt>
                <c:pt idx="106">
                  <c:v>97.132581792826244</c:v>
                </c:pt>
                <c:pt idx="107">
                  <c:v>96.961452789335368</c:v>
                </c:pt>
                <c:pt idx="108">
                  <c:v>96.791104805695227</c:v>
                </c:pt>
                <c:pt idx="109">
                  <c:v>96.621511732249502</c:v>
                </c:pt>
                <c:pt idx="110">
                  <c:v>96.452652425467932</c:v>
                </c:pt>
                <c:pt idx="111">
                  <c:v>96.284510580214132</c:v>
                </c:pt>
                <c:pt idx="112">
                  <c:v>96.117074593782263</c:v>
                </c:pt>
                <c:pt idx="113">
                  <c:v>95.950337416771305</c:v>
                </c:pt>
                <c:pt idx="114">
                  <c:v>95.784296385136159</c:v>
                </c:pt>
                <c:pt idx="115">
                  <c:v>95.618953027116433</c:v>
                </c:pt>
                <c:pt idx="116">
                  <c:v>95.454312838240995</c:v>
                </c:pt>
                <c:pt idx="117">
                  <c:v>95.290385017301688</c:v>
                </c:pt>
                <c:pt idx="118">
                  <c:v>95.127182156148621</c:v>
                </c:pt>
                <c:pt idx="119">
                  <c:v>94.964719876458972</c:v>
                </c:pt>
                <c:pt idx="120">
                  <c:v>94.803016407351478</c:v>
                </c:pt>
                <c:pt idx="121">
                  <c:v>94.642092098933759</c:v>
                </c:pt>
                <c:pt idx="122">
                  <c:v>94.481968868647556</c:v>
                </c:pt>
                <c:pt idx="123">
                  <c:v>94.322669579656036</c:v>
                </c:pt>
                <c:pt idx="124">
                  <c:v>94.164217353510168</c:v>
                </c:pt>
                <c:pt idx="125">
                  <c:v>94.006634822896402</c:v>
                </c:pt>
                <c:pt idx="126">
                  <c:v>93.849943334308136</c:v>
                </c:pt>
                <c:pt idx="127">
                  <c:v>93.694162114834825</c:v>
                </c:pt>
                <c:pt idx="128">
                  <c:v>93.539307421686715</c:v>
                </c:pt>
                <c:pt idx="129">
                  <c:v>93.385391697266812</c:v>
                </c:pt>
                <c:pt idx="130">
                  <c:v>93.232422756211619</c:v>
                </c:pt>
                <c:pt idx="131">
                  <c:v>93.080403033458609</c:v>
                </c:pt>
                <c:pt idx="132">
                  <c:v>92.929328923693589</c:v>
                </c:pt>
                <c:pt idx="133">
                  <c:v>92.779190242153462</c:v>
                </c:pt>
                <c:pt idx="134">
                  <c:v>92.629969834489231</c:v>
                </c:pt>
                <c:pt idx="135">
                  <c:v>92.481643359141515</c:v>
                </c:pt>
                <c:pt idx="136">
                  <c:v>92.334179259540505</c:v>
                </c:pt>
                <c:pt idx="137">
                  <c:v>92.187538935691236</c:v>
                </c:pt>
                <c:pt idx="138">
                  <c:v>92.041677115806138</c:v>
                </c:pt>
                <c:pt idx="139">
                  <c:v>91.896542419208572</c:v>
                </c:pt>
                <c:pt idx="140">
                  <c:v>91.752078092455619</c:v>
                </c:pt>
                <c:pt idx="141">
                  <c:v>91.608222892230316</c:v>
                </c:pt>
                <c:pt idx="142">
                  <c:v>91.464912081695843</c:v>
                </c:pt>
                <c:pt idx="143">
                  <c:v>91.322078502201421</c:v>
                </c:pt>
                <c:pt idx="144">
                  <c:v>91.179653679813413</c:v>
                </c:pt>
                <c:pt idx="145">
                  <c:v>91.037568926217602</c:v>
                </c:pt>
                <c:pt idx="146">
                  <c:v>90.895756395971759</c:v>
                </c:pt>
                <c:pt idx="147">
                  <c:v>90.754150066557713</c:v>
                </c:pt>
                <c:pt idx="148">
                  <c:v>90.612686613710324</c:v>
                </c:pt>
                <c:pt idx="149">
                  <c:v>90.471306161517759</c:v>
                </c:pt>
                <c:pt idx="150">
                  <c:v>90.329952894208063</c:v>
                </c:pt>
                <c:pt idx="151">
                  <c:v>90.188575523809206</c:v>
                </c:pt>
                <c:pt idx="152">
                  <c:v>90.047127614533125</c:v>
                </c:pt>
                <c:pt idx="153">
                  <c:v>89.905567770444293</c:v>
                </c:pt>
                <c:pt idx="154">
                  <c:v>89.763859697514704</c:v>
                </c:pt>
                <c:pt idx="155">
                  <c:v>89.621972154453232</c:v>
                </c:pt>
                <c:pt idx="156">
                  <c:v>89.479878808746022</c:v>
                </c:pt>
                <c:pt idx="157">
                  <c:v>89.33755801526425</c:v>
                </c:pt>
                <c:pt idx="158">
                  <c:v>89.194992534749076</c:v>
                </c:pt>
                <c:pt idx="159">
                  <c:v>89.052169208665504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121.404</c:v>
                </c:pt>
                <c:pt idx="1">
                  <c:v>117.577</c:v>
                </c:pt>
                <c:pt idx="2">
                  <c:v>119.096</c:v>
                </c:pt>
                <c:pt idx="3">
                  <c:v>118.173</c:v>
                </c:pt>
                <c:pt idx="4">
                  <c:v>118.096</c:v>
                </c:pt>
                <c:pt idx="5">
                  <c:v>117.538</c:v>
                </c:pt>
                <c:pt idx="6">
                  <c:v>116.5</c:v>
                </c:pt>
                <c:pt idx="7">
                  <c:v>116.712</c:v>
                </c:pt>
                <c:pt idx="8">
                  <c:v>115.63500000000001</c:v>
                </c:pt>
                <c:pt idx="9">
                  <c:v>115.94199999999999</c:v>
                </c:pt>
                <c:pt idx="10">
                  <c:v>115.212</c:v>
                </c:pt>
                <c:pt idx="11">
                  <c:v>115.596</c:v>
                </c:pt>
                <c:pt idx="12">
                  <c:v>115.44199999999999</c:v>
                </c:pt>
                <c:pt idx="13">
                  <c:v>114.923</c:v>
                </c:pt>
                <c:pt idx="14">
                  <c:v>115.346</c:v>
                </c:pt>
                <c:pt idx="15">
                  <c:v>114.73099999999999</c:v>
                </c:pt>
                <c:pt idx="16">
                  <c:v>114.51900000000001</c:v>
                </c:pt>
                <c:pt idx="17">
                  <c:v>114.75</c:v>
                </c:pt>
                <c:pt idx="18">
                  <c:v>114.462</c:v>
                </c:pt>
                <c:pt idx="19">
                  <c:v>115.096</c:v>
                </c:pt>
                <c:pt idx="20">
                  <c:v>114.51900000000001</c:v>
                </c:pt>
                <c:pt idx="21">
                  <c:v>114.48099999999999</c:v>
                </c:pt>
                <c:pt idx="22">
                  <c:v>114.5</c:v>
                </c:pt>
                <c:pt idx="23">
                  <c:v>114.19199999999999</c:v>
                </c:pt>
                <c:pt idx="24">
                  <c:v>114.288</c:v>
                </c:pt>
                <c:pt idx="25">
                  <c:v>114.154</c:v>
                </c:pt>
                <c:pt idx="26">
                  <c:v>114</c:v>
                </c:pt>
                <c:pt idx="27">
                  <c:v>114.38500000000001</c:v>
                </c:pt>
                <c:pt idx="28">
                  <c:v>113.673</c:v>
                </c:pt>
                <c:pt idx="29">
                  <c:v>113.86499999999999</c:v>
                </c:pt>
                <c:pt idx="30">
                  <c:v>113.904</c:v>
                </c:pt>
                <c:pt idx="31">
                  <c:v>114.61499999999999</c:v>
                </c:pt>
                <c:pt idx="32">
                  <c:v>113.69199999999999</c:v>
                </c:pt>
                <c:pt idx="33">
                  <c:v>113.904</c:v>
                </c:pt>
                <c:pt idx="34">
                  <c:v>114.577</c:v>
                </c:pt>
                <c:pt idx="35">
                  <c:v>114.846</c:v>
                </c:pt>
                <c:pt idx="36">
                  <c:v>115.44199999999999</c:v>
                </c:pt>
                <c:pt idx="37">
                  <c:v>115.173</c:v>
                </c:pt>
                <c:pt idx="38">
                  <c:v>115.5</c:v>
                </c:pt>
                <c:pt idx="39">
                  <c:v>114.962</c:v>
                </c:pt>
                <c:pt idx="40">
                  <c:v>116.712</c:v>
                </c:pt>
                <c:pt idx="41">
                  <c:v>116.30800000000001</c:v>
                </c:pt>
                <c:pt idx="42">
                  <c:v>117.846</c:v>
                </c:pt>
                <c:pt idx="43">
                  <c:v>117.154</c:v>
                </c:pt>
                <c:pt idx="44">
                  <c:v>117.80800000000001</c:v>
                </c:pt>
                <c:pt idx="45">
                  <c:v>117.98099999999999</c:v>
                </c:pt>
                <c:pt idx="46">
                  <c:v>119.30800000000001</c:v>
                </c:pt>
                <c:pt idx="47">
                  <c:v>120.327</c:v>
                </c:pt>
                <c:pt idx="48">
                  <c:v>120.26900000000001</c:v>
                </c:pt>
                <c:pt idx="49">
                  <c:v>122.154</c:v>
                </c:pt>
                <c:pt idx="50">
                  <c:v>124.288</c:v>
                </c:pt>
                <c:pt idx="51">
                  <c:v>128.51900000000001</c:v>
                </c:pt>
                <c:pt idx="52">
                  <c:v>136.73099999999999</c:v>
                </c:pt>
                <c:pt idx="53">
                  <c:v>147.98099999999999</c:v>
                </c:pt>
                <c:pt idx="54">
                  <c:v>163.827</c:v>
                </c:pt>
                <c:pt idx="55">
                  <c:v>180.327</c:v>
                </c:pt>
                <c:pt idx="56">
                  <c:v>196.346</c:v>
                </c:pt>
                <c:pt idx="57">
                  <c:v>208.596</c:v>
                </c:pt>
                <c:pt idx="58">
                  <c:v>217.53800000000001</c:v>
                </c:pt>
                <c:pt idx="59">
                  <c:v>221.63499999999999</c:v>
                </c:pt>
                <c:pt idx="60">
                  <c:v>221.78800000000001</c:v>
                </c:pt>
                <c:pt idx="61">
                  <c:v>217.03800000000001</c:v>
                </c:pt>
                <c:pt idx="62">
                  <c:v>205.904</c:v>
                </c:pt>
                <c:pt idx="63">
                  <c:v>188.5</c:v>
                </c:pt>
                <c:pt idx="64">
                  <c:v>163.346</c:v>
                </c:pt>
                <c:pt idx="65">
                  <c:v>133.28800000000001</c:v>
                </c:pt>
                <c:pt idx="66">
                  <c:v>113.288</c:v>
                </c:pt>
                <c:pt idx="67">
                  <c:v>108.11499999999999</c:v>
                </c:pt>
                <c:pt idx="68">
                  <c:v>108.11499999999999</c:v>
                </c:pt>
                <c:pt idx="69">
                  <c:v>108.462</c:v>
                </c:pt>
                <c:pt idx="70">
                  <c:v>111.05800000000001</c:v>
                </c:pt>
                <c:pt idx="71">
                  <c:v>113.673</c:v>
                </c:pt>
                <c:pt idx="72">
                  <c:v>120</c:v>
                </c:pt>
                <c:pt idx="73">
                  <c:v>127.94199999999999</c:v>
                </c:pt>
                <c:pt idx="74">
                  <c:v>138.19200000000001</c:v>
                </c:pt>
                <c:pt idx="75">
                  <c:v>148.673</c:v>
                </c:pt>
                <c:pt idx="76">
                  <c:v>158.46199999999999</c:v>
                </c:pt>
                <c:pt idx="77">
                  <c:v>166.71199999999999</c:v>
                </c:pt>
                <c:pt idx="78">
                  <c:v>173.173</c:v>
                </c:pt>
                <c:pt idx="79">
                  <c:v>176.71199999999999</c:v>
                </c:pt>
                <c:pt idx="80">
                  <c:v>178.077</c:v>
                </c:pt>
                <c:pt idx="81">
                  <c:v>175.80799999999999</c:v>
                </c:pt>
                <c:pt idx="82">
                  <c:v>168.30799999999999</c:v>
                </c:pt>
                <c:pt idx="83">
                  <c:v>156.404</c:v>
                </c:pt>
                <c:pt idx="84">
                  <c:v>138.01900000000001</c:v>
                </c:pt>
                <c:pt idx="85">
                  <c:v>117.673</c:v>
                </c:pt>
                <c:pt idx="86">
                  <c:v>104.98099999999999</c:v>
                </c:pt>
                <c:pt idx="87">
                  <c:v>100.55800000000001</c:v>
                </c:pt>
                <c:pt idx="88">
                  <c:v>99.846000000000004</c:v>
                </c:pt>
                <c:pt idx="89">
                  <c:v>100.51900000000001</c:v>
                </c:pt>
                <c:pt idx="90">
                  <c:v>99.730999999999995</c:v>
                </c:pt>
                <c:pt idx="91">
                  <c:v>99.441999999999993</c:v>
                </c:pt>
                <c:pt idx="92">
                  <c:v>99.691999999999993</c:v>
                </c:pt>
                <c:pt idx="93">
                  <c:v>98.730999999999995</c:v>
                </c:pt>
                <c:pt idx="94">
                  <c:v>100.423</c:v>
                </c:pt>
                <c:pt idx="95">
                  <c:v>98.903999999999996</c:v>
                </c:pt>
                <c:pt idx="96">
                  <c:v>99.287999999999997</c:v>
                </c:pt>
                <c:pt idx="97">
                  <c:v>99.769000000000005</c:v>
                </c:pt>
                <c:pt idx="98">
                  <c:v>98.885000000000005</c:v>
                </c:pt>
                <c:pt idx="99">
                  <c:v>98.019000000000005</c:v>
                </c:pt>
                <c:pt idx="100">
                  <c:v>98.787999999999997</c:v>
                </c:pt>
                <c:pt idx="101">
                  <c:v>98.326999999999998</c:v>
                </c:pt>
                <c:pt idx="102">
                  <c:v>98.808000000000007</c:v>
                </c:pt>
                <c:pt idx="103">
                  <c:v>98.385000000000005</c:v>
                </c:pt>
                <c:pt idx="104">
                  <c:v>97.364999999999995</c:v>
                </c:pt>
                <c:pt idx="105">
                  <c:v>97.864999999999995</c:v>
                </c:pt>
                <c:pt idx="106">
                  <c:v>98.308000000000007</c:v>
                </c:pt>
                <c:pt idx="107">
                  <c:v>99.287999999999997</c:v>
                </c:pt>
                <c:pt idx="108">
                  <c:v>102.05800000000001</c:v>
                </c:pt>
                <c:pt idx="109">
                  <c:v>102.596</c:v>
                </c:pt>
                <c:pt idx="110">
                  <c:v>104.75</c:v>
                </c:pt>
                <c:pt idx="111">
                  <c:v>108.44199999999999</c:v>
                </c:pt>
                <c:pt idx="112">
                  <c:v>110.788</c:v>
                </c:pt>
                <c:pt idx="113">
                  <c:v>110.673</c:v>
                </c:pt>
                <c:pt idx="114">
                  <c:v>109.827</c:v>
                </c:pt>
                <c:pt idx="115">
                  <c:v>107.712</c:v>
                </c:pt>
                <c:pt idx="116">
                  <c:v>104.86499999999999</c:v>
                </c:pt>
                <c:pt idx="117">
                  <c:v>100.962</c:v>
                </c:pt>
                <c:pt idx="118">
                  <c:v>97.153999999999996</c:v>
                </c:pt>
                <c:pt idx="119">
                  <c:v>96.441999999999993</c:v>
                </c:pt>
                <c:pt idx="120">
                  <c:v>94.808000000000007</c:v>
                </c:pt>
                <c:pt idx="121">
                  <c:v>93.903999999999996</c:v>
                </c:pt>
                <c:pt idx="122">
                  <c:v>94.346000000000004</c:v>
                </c:pt>
                <c:pt idx="123">
                  <c:v>94.980999999999995</c:v>
                </c:pt>
                <c:pt idx="124">
                  <c:v>94.403999999999996</c:v>
                </c:pt>
                <c:pt idx="125">
                  <c:v>93.076999999999998</c:v>
                </c:pt>
                <c:pt idx="126">
                  <c:v>93.846000000000004</c:v>
                </c:pt>
                <c:pt idx="127">
                  <c:v>92.885000000000005</c:v>
                </c:pt>
                <c:pt idx="128">
                  <c:v>93</c:v>
                </c:pt>
                <c:pt idx="129">
                  <c:v>92</c:v>
                </c:pt>
                <c:pt idx="130">
                  <c:v>93.635000000000005</c:v>
                </c:pt>
                <c:pt idx="131">
                  <c:v>93.153999999999996</c:v>
                </c:pt>
                <c:pt idx="132">
                  <c:v>92.537999999999997</c:v>
                </c:pt>
                <c:pt idx="133">
                  <c:v>93.364999999999995</c:v>
                </c:pt>
                <c:pt idx="134">
                  <c:v>94.346000000000004</c:v>
                </c:pt>
                <c:pt idx="135">
                  <c:v>94.980999999999995</c:v>
                </c:pt>
                <c:pt idx="136">
                  <c:v>97.519000000000005</c:v>
                </c:pt>
                <c:pt idx="137">
                  <c:v>97.635000000000005</c:v>
                </c:pt>
                <c:pt idx="138">
                  <c:v>99.537999999999997</c:v>
                </c:pt>
                <c:pt idx="139">
                  <c:v>100.30800000000001</c:v>
                </c:pt>
                <c:pt idx="140">
                  <c:v>99.787999999999997</c:v>
                </c:pt>
                <c:pt idx="141">
                  <c:v>98.019000000000005</c:v>
                </c:pt>
                <c:pt idx="142">
                  <c:v>95.846000000000004</c:v>
                </c:pt>
                <c:pt idx="143">
                  <c:v>93.614999999999995</c:v>
                </c:pt>
                <c:pt idx="144">
                  <c:v>91.173000000000002</c:v>
                </c:pt>
                <c:pt idx="145">
                  <c:v>91.537999999999997</c:v>
                </c:pt>
                <c:pt idx="146">
                  <c:v>90.441999999999993</c:v>
                </c:pt>
                <c:pt idx="147">
                  <c:v>90.537999999999997</c:v>
                </c:pt>
                <c:pt idx="148">
                  <c:v>90.326999999999998</c:v>
                </c:pt>
                <c:pt idx="149">
                  <c:v>90.441999999999993</c:v>
                </c:pt>
                <c:pt idx="150">
                  <c:v>90.480999999999995</c:v>
                </c:pt>
                <c:pt idx="151">
                  <c:v>90.5</c:v>
                </c:pt>
                <c:pt idx="152">
                  <c:v>90.326999999999998</c:v>
                </c:pt>
                <c:pt idx="153">
                  <c:v>88.962000000000003</c:v>
                </c:pt>
                <c:pt idx="154">
                  <c:v>90.019000000000005</c:v>
                </c:pt>
                <c:pt idx="155">
                  <c:v>89.808000000000007</c:v>
                </c:pt>
                <c:pt idx="156">
                  <c:v>89.269000000000005</c:v>
                </c:pt>
                <c:pt idx="157">
                  <c:v>89.385000000000005</c:v>
                </c:pt>
                <c:pt idx="158">
                  <c:v>89.269000000000005</c:v>
                </c:pt>
                <c:pt idx="159">
                  <c:v>88.941999999999993</c:v>
                </c:pt>
                <c:pt idx="160">
                  <c:v>89.019000000000005</c:v>
                </c:pt>
                <c:pt idx="161">
                  <c:v>89.462000000000003</c:v>
                </c:pt>
                <c:pt idx="162">
                  <c:v>89.712000000000003</c:v>
                </c:pt>
                <c:pt idx="163">
                  <c:v>89</c:v>
                </c:pt>
                <c:pt idx="164">
                  <c:v>88.173000000000002</c:v>
                </c:pt>
                <c:pt idx="165">
                  <c:v>87.864999999999995</c:v>
                </c:pt>
                <c:pt idx="166">
                  <c:v>89.135000000000005</c:v>
                </c:pt>
                <c:pt idx="167">
                  <c:v>87.673000000000002</c:v>
                </c:pt>
                <c:pt idx="168">
                  <c:v>87.712000000000003</c:v>
                </c:pt>
                <c:pt idx="169">
                  <c:v>87.058000000000007</c:v>
                </c:pt>
                <c:pt idx="170">
                  <c:v>88.441999999999993</c:v>
                </c:pt>
                <c:pt idx="171">
                  <c:v>87.787999999999997</c:v>
                </c:pt>
                <c:pt idx="172">
                  <c:v>88.308000000000007</c:v>
                </c:pt>
                <c:pt idx="173">
                  <c:v>87.614999999999995</c:v>
                </c:pt>
                <c:pt idx="174">
                  <c:v>87.941999999999993</c:v>
                </c:pt>
                <c:pt idx="175">
                  <c:v>87.864999999999995</c:v>
                </c:pt>
                <c:pt idx="176">
                  <c:v>87.037999999999997</c:v>
                </c:pt>
                <c:pt idx="177">
                  <c:v>87.058000000000007</c:v>
                </c:pt>
                <c:pt idx="178">
                  <c:v>86.846000000000004</c:v>
                </c:pt>
                <c:pt idx="179">
                  <c:v>87.480999999999995</c:v>
                </c:pt>
                <c:pt idx="180">
                  <c:v>87.308000000000007</c:v>
                </c:pt>
                <c:pt idx="181">
                  <c:v>86.691999999999993</c:v>
                </c:pt>
                <c:pt idx="182">
                  <c:v>87.191999999999993</c:v>
                </c:pt>
                <c:pt idx="183">
                  <c:v>86.730999999999995</c:v>
                </c:pt>
                <c:pt idx="184">
                  <c:v>87.364999999999995</c:v>
                </c:pt>
                <c:pt idx="185">
                  <c:v>87.441999999999993</c:v>
                </c:pt>
                <c:pt idx="186">
                  <c:v>86.864999999999995</c:v>
                </c:pt>
                <c:pt idx="187">
                  <c:v>87.308000000000007</c:v>
                </c:pt>
                <c:pt idx="188">
                  <c:v>86.346000000000004</c:v>
                </c:pt>
                <c:pt idx="189">
                  <c:v>87.135000000000005</c:v>
                </c:pt>
                <c:pt idx="190">
                  <c:v>86.653999999999996</c:v>
                </c:pt>
                <c:pt idx="191">
                  <c:v>86.346000000000004</c:v>
                </c:pt>
                <c:pt idx="192">
                  <c:v>86.364999999999995</c:v>
                </c:pt>
                <c:pt idx="193">
                  <c:v>86.230999999999995</c:v>
                </c:pt>
                <c:pt idx="194">
                  <c:v>86</c:v>
                </c:pt>
                <c:pt idx="195">
                  <c:v>85.75</c:v>
                </c:pt>
                <c:pt idx="196">
                  <c:v>85.385000000000005</c:v>
                </c:pt>
                <c:pt idx="197">
                  <c:v>85.614999999999995</c:v>
                </c:pt>
                <c:pt idx="198">
                  <c:v>85.230999999999995</c:v>
                </c:pt>
                <c:pt idx="199">
                  <c:v>86.076999999999998</c:v>
                </c:pt>
                <c:pt idx="200">
                  <c:v>85.808000000000007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113.30803164740728</c:v>
                </c:pt>
                <c:pt idx="16">
                  <c:v>113.42232743161877</c:v>
                </c:pt>
                <c:pt idx="17">
                  <c:v>113.53394951179116</c:v>
                </c:pt>
                <c:pt idx="18">
                  <c:v>113.64254457681788</c:v>
                </c:pt>
                <c:pt idx="19">
                  <c:v>113.74772440806169</c:v>
                </c:pt>
                <c:pt idx="20">
                  <c:v>113.84906407442963</c:v>
                </c:pt>
                <c:pt idx="21">
                  <c:v>113.94610037286847</c:v>
                </c:pt>
                <c:pt idx="22">
                  <c:v>114.03833060749393</c:v>
                </c:pt>
                <c:pt idx="23">
                  <c:v>114.12521181588932</c:v>
                </c:pt>
                <c:pt idx="24">
                  <c:v>114.20616056915298</c:v>
                </c:pt>
                <c:pt idx="25">
                  <c:v>114.28055349671122</c:v>
                </c:pt>
                <c:pt idx="26">
                  <c:v>114.34772872684263</c:v>
                </c:pt>
                <c:pt idx="27">
                  <c:v>114.40698850997398</c:v>
                </c:pt>
                <c:pt idx="28">
                  <c:v>114.45760344816011</c:v>
                </c:pt>
                <c:pt idx="29">
                  <c:v>114.49881907931838</c:v>
                </c:pt>
                <c:pt idx="30">
                  <c:v>114.52986622740616</c:v>
                </c:pt>
                <c:pt idx="31">
                  <c:v>114.54997783352495</c:v>
                </c:pt>
                <c:pt idx="32">
                  <c:v>114.55841744316352</c:v>
                </c:pt>
                <c:pt idx="33">
                  <c:v>114.55452895843143</c:v>
                </c:pt>
                <c:pt idx="34">
                  <c:v>114.53782486583829</c:v>
                </c:pt>
                <c:pt idx="35">
                  <c:v>114.5081424914586</c:v>
                </c:pt>
                <c:pt idx="36">
                  <c:v>114.4659166773492</c:v>
                </c:pt>
                <c:pt idx="37">
                  <c:v>114.41264403588832</c:v>
                </c:pt>
                <c:pt idx="38">
                  <c:v>114.35164865170361</c:v>
                </c:pt>
                <c:pt idx="39">
                  <c:v>114.28929872173794</c:v>
                </c:pt>
                <c:pt idx="40">
                  <c:v>114.23685981832529</c:v>
                </c:pt>
                <c:pt idx="41">
                  <c:v>114.2131873294863</c:v>
                </c:pt>
                <c:pt idx="42">
                  <c:v>114.24843344278217</c:v>
                </c:pt>
                <c:pt idx="43">
                  <c:v>114.38884059929754</c:v>
                </c:pt>
                <c:pt idx="44">
                  <c:v>114.70247992948219</c:v>
                </c:pt>
                <c:pt idx="45">
                  <c:v>115.28544647468911</c:v>
                </c:pt>
                <c:pt idx="46">
                  <c:v>116.2675477594681</c:v>
                </c:pt>
                <c:pt idx="47">
                  <c:v>117.81597147976495</c:v>
                </c:pt>
                <c:pt idx="48">
                  <c:v>120.13490836926272</c:v>
                </c:pt>
                <c:pt idx="49">
                  <c:v>123.4588186278537</c:v>
                </c:pt>
                <c:pt idx="50">
                  <c:v>128.03718467870206</c:v>
                </c:pt>
                <c:pt idx="51">
                  <c:v>134.10938865238361</c:v>
                </c:pt>
                <c:pt idx="52">
                  <c:v>141.86985567033454</c:v>
                </c:pt>
                <c:pt idx="53">
                  <c:v>151.42549050470228</c:v>
                </c:pt>
                <c:pt idx="54">
                  <c:v>162.74829380195698</c:v>
                </c:pt>
                <c:pt idx="55">
                  <c:v>175.62197149326255</c:v>
                </c:pt>
                <c:pt idx="56">
                  <c:v>189.56611534559974</c:v>
                </c:pt>
                <c:pt idx="57">
                  <c:v>203.69807540789165</c:v>
                </c:pt>
                <c:pt idx="58">
                  <c:v>216.50458730898293</c:v>
                </c:pt>
                <c:pt idx="59">
                  <c:v>225.63463511963627</c:v>
                </c:pt>
                <c:pt idx="60">
                  <c:v>228.09547911860258</c:v>
                </c:pt>
                <c:pt idx="61">
                  <c:v>221.30532201454307</c:v>
                </c:pt>
                <c:pt idx="62">
                  <c:v>204.83047869558197</c:v>
                </c:pt>
                <c:pt idx="63">
                  <c:v>181.5548958480355</c:v>
                </c:pt>
                <c:pt idx="64">
                  <c:v>156.87195457076606</c:v>
                </c:pt>
                <c:pt idx="65">
                  <c:v>136.08136409909406</c:v>
                </c:pt>
                <c:pt idx="66">
                  <c:v>121.98256777412647</c:v>
                </c:pt>
                <c:pt idx="67">
                  <c:v>114.42873522082597</c:v>
                </c:pt>
                <c:pt idx="68">
                  <c:v>111.64143771460708</c:v>
                </c:pt>
                <c:pt idx="69">
                  <c:v>111.78220237084497</c:v>
                </c:pt>
                <c:pt idx="70">
                  <c:v>113.72407579860464</c:v>
                </c:pt>
                <c:pt idx="71">
                  <c:v>117.03917974035903</c:v>
                </c:pt>
                <c:pt idx="72">
                  <c:v>121.69056938488096</c:v>
                </c:pt>
                <c:pt idx="73">
                  <c:v>127.76185232521172</c:v>
                </c:pt>
                <c:pt idx="74">
                  <c:v>135.29510434166718</c:v>
                </c:pt>
                <c:pt idx="75">
                  <c:v>144.19227542479916</c:v>
                </c:pt>
                <c:pt idx="76">
                  <c:v>154.12481257539389</c:v>
                </c:pt>
                <c:pt idx="77">
                  <c:v>164.40912324546102</c:v>
                </c:pt>
                <c:pt idx="78">
                  <c:v>173.84284836384256</c:v>
                </c:pt>
                <c:pt idx="79">
                  <c:v>180.61160119527688</c:v>
                </c:pt>
                <c:pt idx="80">
                  <c:v>182.53751485125045</c:v>
                </c:pt>
                <c:pt idx="81">
                  <c:v>177.90730778978531</c:v>
                </c:pt>
                <c:pt idx="82">
                  <c:v>166.63495899596469</c:v>
                </c:pt>
                <c:pt idx="83">
                  <c:v>150.87836729193197</c:v>
                </c:pt>
                <c:pt idx="84">
                  <c:v>134.31275876753514</c:v>
                </c:pt>
                <c:pt idx="85">
                  <c:v>120.36547293755349</c:v>
                </c:pt>
                <c:pt idx="86">
                  <c:v>110.7330840594054</c:v>
                </c:pt>
                <c:pt idx="87">
                  <c:v>105.19325206913096</c:v>
                </c:pt>
                <c:pt idx="88">
                  <c:v>102.48384593959234</c:v>
                </c:pt>
                <c:pt idx="89">
                  <c:v>101.29801776034523</c:v>
                </c:pt>
                <c:pt idx="90">
                  <c:v>100.76871695271058</c:v>
                </c:pt>
                <c:pt idx="91">
                  <c:v>100.46982080951105</c:v>
                </c:pt>
                <c:pt idx="92">
                  <c:v>100.2381903897295</c:v>
                </c:pt>
                <c:pt idx="93">
                  <c:v>100.02395507006838</c:v>
                </c:pt>
                <c:pt idx="94">
                  <c:v>99.814726187775321</c:v>
                </c:pt>
                <c:pt idx="95">
                  <c:v>99.607936548342593</c:v>
                </c:pt>
                <c:pt idx="96">
                  <c:v>99.403132989039648</c:v>
                </c:pt>
                <c:pt idx="97">
                  <c:v>99.200358581041101</c:v>
                </c:pt>
                <c:pt idx="98">
                  <c:v>99.000073343623313</c:v>
                </c:pt>
                <c:pt idx="99">
                  <c:v>98.80362075294947</c:v>
                </c:pt>
                <c:pt idx="100">
                  <c:v>98.614290518517763</c:v>
                </c:pt>
                <c:pt idx="101">
                  <c:v>98.439345805851872</c:v>
                </c:pt>
                <c:pt idx="102">
                  <c:v>98.293467731718565</c:v>
                </c:pt>
                <c:pt idx="103">
                  <c:v>98.203871931934259</c:v>
                </c:pt>
                <c:pt idx="104">
                  <c:v>98.216650054778242</c:v>
                </c:pt>
                <c:pt idx="105">
                  <c:v>98.402521507795001</c:v>
                </c:pt>
                <c:pt idx="106">
                  <c:v>98.858311470535028</c:v>
                </c:pt>
                <c:pt idx="107">
                  <c:v>99.698749593643385</c:v>
                </c:pt>
                <c:pt idx="108">
                  <c:v>101.03237848411443</c:v>
                </c:pt>
                <c:pt idx="109">
                  <c:v>102.91549185701403</c:v>
                </c:pt>
                <c:pt idx="110">
                  <c:v>105.27959226496247</c:v>
                </c:pt>
                <c:pt idx="111">
                  <c:v>107.83952108008093</c:v>
                </c:pt>
                <c:pt idx="112">
                  <c:v>110.03161163178889</c:v>
                </c:pt>
                <c:pt idx="113">
                  <c:v>111.09657040521691</c:v>
                </c:pt>
                <c:pt idx="114">
                  <c:v>110.40517100850519</c:v>
                </c:pt>
                <c:pt idx="115">
                  <c:v>107.90425564101034</c:v>
                </c:pt>
                <c:pt idx="116">
                  <c:v>104.29446130134397</c:v>
                </c:pt>
                <c:pt idx="117">
                  <c:v>100.66830673068949</c:v>
                </c:pt>
                <c:pt idx="118">
                  <c:v>97.869663075918893</c:v>
                </c:pt>
                <c:pt idx="119">
                  <c:v>96.133676863871813</c:v>
                </c:pt>
                <c:pt idx="120">
                  <c:v>95.221164352209314</c:v>
                </c:pt>
                <c:pt idx="121">
                  <c:v>94.766922387665147</c:v>
                </c:pt>
                <c:pt idx="122">
                  <c:v>94.506204905950881</c:v>
                </c:pt>
                <c:pt idx="123">
                  <c:v>94.309350385374657</c:v>
                </c:pt>
                <c:pt idx="124">
                  <c:v>94.129638870242232</c:v>
                </c:pt>
                <c:pt idx="125">
                  <c:v>93.954263289983913</c:v>
                </c:pt>
                <c:pt idx="126">
                  <c:v>93.780555645224268</c:v>
                </c:pt>
                <c:pt idx="127">
                  <c:v>93.608284277815343</c:v>
                </c:pt>
                <c:pt idx="128">
                  <c:v>93.438279241798611</c:v>
                </c:pt>
                <c:pt idx="129">
                  <c:v>93.27384136256812</c:v>
                </c:pt>
                <c:pt idx="130">
                  <c:v>93.125635865869725</c:v>
                </c:pt>
                <c:pt idx="131">
                  <c:v>93.02272162417664</c:v>
                </c:pt>
                <c:pt idx="132">
                  <c:v>93.030591395219759</c:v>
                </c:pt>
                <c:pt idx="133">
                  <c:v>93.267515915861551</c:v>
                </c:pt>
                <c:pt idx="134">
                  <c:v>93.893358511852611</c:v>
                </c:pt>
                <c:pt idx="135">
                  <c:v>95.037293981720154</c:v>
                </c:pt>
                <c:pt idx="136">
                  <c:v>96.66393200850581</c:v>
                </c:pt>
                <c:pt idx="137">
                  <c:v>98.456411175503902</c:v>
                </c:pt>
                <c:pt idx="138">
                  <c:v>99.850314530202681</c:v>
                </c:pt>
                <c:pt idx="139">
                  <c:v>100.27948778999777</c:v>
                </c:pt>
                <c:pt idx="140">
                  <c:v>99.503506436761143</c:v>
                </c:pt>
                <c:pt idx="141">
                  <c:v>97.764048792511673</c:v>
                </c:pt>
                <c:pt idx="142">
                  <c:v>95.634140110859263</c:v>
                </c:pt>
                <c:pt idx="143">
                  <c:v>93.686471150019287</c:v>
                </c:pt>
                <c:pt idx="144">
                  <c:v>92.238855935559656</c:v>
                </c:pt>
                <c:pt idx="145">
                  <c:v>91.318631997525259</c:v>
                </c:pt>
                <c:pt idx="146">
                  <c:v>90.78617401642795</c:v>
                </c:pt>
                <c:pt idx="147">
                  <c:v>90.475453719257047</c:v>
                </c:pt>
                <c:pt idx="148">
                  <c:v>90.26752775027532</c:v>
                </c:pt>
                <c:pt idx="149">
                  <c:v>90.099062197168266</c:v>
                </c:pt>
                <c:pt idx="150">
                  <c:v>89.943313190411857</c:v>
                </c:pt>
                <c:pt idx="151">
                  <c:v>89.791038038362103</c:v>
                </c:pt>
                <c:pt idx="152">
                  <c:v>89.639553844563252</c:v>
                </c:pt>
                <c:pt idx="153">
                  <c:v>89.488171587579984</c:v>
                </c:pt>
                <c:pt idx="154">
                  <c:v>89.33670562759032</c:v>
                </c:pt>
                <c:pt idx="155">
                  <c:v>89.185080572449138</c:v>
                </c:pt>
                <c:pt idx="156">
                  <c:v>89.033245953196612</c:v>
                </c:pt>
                <c:pt idx="157">
                  <c:v>88.881160719416357</c:v>
                </c:pt>
                <c:pt idx="158">
                  <c:v>88.728790695177636</c:v>
                </c:pt>
                <c:pt idx="159">
                  <c:v>88.576107970177475</c:v>
                </c:pt>
                <c:pt idx="160">
                  <c:v>88.423090479026271</c:v>
                </c:pt>
                <c:pt idx="161">
                  <c:v>88.269721554410978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113.30803164740207</c:v>
                </c:pt>
                <c:pt idx="16">
                  <c:v>113.42232743160007</c:v>
                </c:pt>
                <c:pt idx="17">
                  <c:v>113.53394951172564</c:v>
                </c:pt>
                <c:pt idx="18">
                  <c:v>113.64254457659445</c:v>
                </c:pt>
                <c:pt idx="19">
                  <c:v>113.74772440731999</c:v>
                </c:pt>
                <c:pt idx="20">
                  <c:v>113.84906407203331</c:v>
                </c:pt>
                <c:pt idx="21">
                  <c:v>113.94610036533258</c:v>
                </c:pt>
                <c:pt idx="22">
                  <c:v>114.038330584427</c:v>
                </c:pt>
                <c:pt idx="23">
                  <c:v>114.12521174716488</c:v>
                </c:pt>
                <c:pt idx="24">
                  <c:v>114.2061603698569</c:v>
                </c:pt>
                <c:pt idx="25">
                  <c:v>114.28055293417246</c:v>
                </c:pt>
                <c:pt idx="26">
                  <c:v>114.34772718133085</c:v>
                </c:pt>
                <c:pt idx="27">
                  <c:v>114.40698437704121</c:v>
                </c:pt>
                <c:pt idx="28">
                  <c:v>114.45759269068074</c:v>
                </c:pt>
                <c:pt idx="29">
                  <c:v>114.49879182540552</c:v>
                </c:pt>
                <c:pt idx="30">
                  <c:v>114.52979902058361</c:v>
                </c:pt>
                <c:pt idx="31">
                  <c:v>114.54981652251058</c:v>
                </c:pt>
                <c:pt idx="32">
                  <c:v>114.55804058247217</c:v>
                </c:pt>
                <c:pt idx="33">
                  <c:v>114.55367199198487</c:v>
                </c:pt>
                <c:pt idx="34">
                  <c:v>114.53592810333896</c:v>
                </c:pt>
                <c:pt idx="35">
                  <c:v>114.5040562102499</c:v>
                </c:pt>
                <c:pt idx="36">
                  <c:v>114.45734808058594</c:v>
                </c:pt>
                <c:pt idx="37">
                  <c:v>114.39515534427719</c:v>
                </c:pt>
                <c:pt idx="38">
                  <c:v>114.31690534957728</c:v>
                </c:pt>
                <c:pt idx="39">
                  <c:v>114.22211701613888</c:v>
                </c:pt>
                <c:pt idx="40">
                  <c:v>114.11041614119971</c:v>
                </c:pt>
                <c:pt idx="41">
                  <c:v>113.981549563361</c:v>
                </c:pt>
                <c:pt idx="42">
                  <c:v>113.83539756451677</c:v>
                </c:pt>
                <c:pt idx="43">
                  <c:v>113.67198390083985</c:v>
                </c:pt>
                <c:pt idx="44">
                  <c:v>113.49148290262335</c:v>
                </c:pt>
                <c:pt idx="45">
                  <c:v>113.29422317152523</c:v>
                </c:pt>
                <c:pt idx="46">
                  <c:v>113.08068753009951</c:v>
                </c:pt>
                <c:pt idx="47">
                  <c:v>112.85150903633144</c:v>
                </c:pt>
                <c:pt idx="48">
                  <c:v>112.60746305556341</c:v>
                </c:pt>
                <c:pt idx="49">
                  <c:v>112.34945557121146</c:v>
                </c:pt>
                <c:pt idx="50">
                  <c:v>112.0785080999064</c:v>
                </c:pt>
                <c:pt idx="51">
                  <c:v>111.7957397418951</c:v>
                </c:pt>
                <c:pt idx="52">
                  <c:v>111.502347030903</c:v>
                </c:pt>
                <c:pt idx="53">
                  <c:v>111.19958233927701</c:v>
                </c:pt>
                <c:pt idx="54">
                  <c:v>110.88873163815755</c:v>
                </c:pt>
                <c:pt idx="55">
                  <c:v>110.57109240721717</c:v>
                </c:pt>
                <c:pt idx="56">
                  <c:v>110.24795243717762</c:v>
                </c:pt>
                <c:pt idx="57">
                  <c:v>109.92057017774061</c:v>
                </c:pt>
                <c:pt idx="58">
                  <c:v>109.5901571634449</c:v>
                </c:pt>
                <c:pt idx="59">
                  <c:v>109.25786291155225</c:v>
                </c:pt>
                <c:pt idx="60">
                  <c:v>108.9247625408711</c:v>
                </c:pt>
                <c:pt idx="61">
                  <c:v>108.59184721904199</c:v>
                </c:pt>
                <c:pt idx="62">
                  <c:v>108.26001741701594</c:v>
                </c:pt>
                <c:pt idx="63">
                  <c:v>107.93007883969283</c:v>
                </c:pt>
                <c:pt idx="64">
                  <c:v>107.60274081485505</c:v>
                </c:pt>
                <c:pt idx="65">
                  <c:v>107.27861686011673</c:v>
                </c:pt>
                <c:pt idx="66">
                  <c:v>106.95822710902377</c:v>
                </c:pt>
                <c:pt idx="67">
                  <c:v>106.64200226050909</c:v>
                </c:pt>
                <c:pt idx="68">
                  <c:v>106.33028871738973</c:v>
                </c:pt>
                <c:pt idx="69">
                  <c:v>106.02335459569581</c:v>
                </c:pt>
                <c:pt idx="70">
                  <c:v>105.72139631342203</c:v>
                </c:pt>
                <c:pt idx="71">
                  <c:v>105.42454550108887</c:v>
                </c:pt>
                <c:pt idx="72">
                  <c:v>105.13287601401089</c:v>
                </c:pt>
                <c:pt idx="73">
                  <c:v>104.84641086469416</c:v>
                </c:pt>
                <c:pt idx="74">
                  <c:v>104.56512893121341</c:v>
                </c:pt>
                <c:pt idx="75">
                  <c:v>104.28897133225223</c:v>
                </c:pt>
                <c:pt idx="76">
                  <c:v>104.01784739073818</c:v>
                </c:pt>
                <c:pt idx="77">
                  <c:v>103.75164013514642</c:v>
                </c:pt>
                <c:pt idx="78">
                  <c:v>103.49021131040115</c:v>
                </c:pt>
                <c:pt idx="79">
                  <c:v>103.23340588896923</c:v>
                </c:pt>
                <c:pt idx="80">
                  <c:v>102.98105608748695</c:v>
                </c:pt>
                <c:pt idx="81">
                  <c:v>102.73298490548684</c:v>
                </c:pt>
                <c:pt idx="82">
                  <c:v>102.48900921094105</c:v>
                </c:pt>
                <c:pt idx="83">
                  <c:v>102.24894240288442</c:v>
                </c:pt>
                <c:pt idx="84">
                  <c:v>102.0125966847808</c:v>
                </c:pt>
                <c:pt idx="85">
                  <c:v>101.77978498396857</c:v>
                </c:pt>
                <c:pt idx="86">
                  <c:v>101.55032255285381</c:v>
                </c:pt>
                <c:pt idx="87">
                  <c:v>101.32402828683351</c:v>
                </c:pt>
                <c:pt idx="88">
                  <c:v>101.10072579251231</c:v>
                </c:pt>
                <c:pt idx="89">
                  <c:v>100.8802442378523</c:v>
                </c:pt>
                <c:pt idx="90">
                  <c:v>100.66241901365147</c:v>
                </c:pt>
                <c:pt idx="91">
                  <c:v>100.44709223333163</c:v>
                </c:pt>
                <c:pt idx="92">
                  <c:v>100.23411309554031</c:v>
                </c:pt>
                <c:pt idx="93">
                  <c:v>100.02333813161833</c:v>
                </c:pt>
                <c:pt idx="94">
                  <c:v>99.814631357612043</c:v>
                </c:pt>
                <c:pt idx="95">
                  <c:v>99.607864348259653</c:v>
                </c:pt>
                <c:pt idx="96">
                  <c:v>99.402916248274863</c:v>
                </c:pt>
                <c:pt idx="97">
                  <c:v>99.199673734303047</c:v>
                </c:pt>
                <c:pt idx="98">
                  <c:v>98.998030939137053</c:v>
                </c:pt>
                <c:pt idx="99">
                  <c:v>98.797889348144537</c:v>
                </c:pt>
                <c:pt idx="100">
                  <c:v>98.599157676372982</c:v>
                </c:pt>
                <c:pt idx="101">
                  <c:v>98.401751733439639</c:v>
                </c:pt>
                <c:pt idx="102">
                  <c:v>98.205594282074642</c:v>
                </c:pt>
                <c:pt idx="103">
                  <c:v>98.010614895042679</c:v>
                </c:pt>
                <c:pt idx="104">
                  <c:v>97.816749814105009</c:v>
                </c:pt>
                <c:pt idx="105">
                  <c:v>97.6239418136811</c:v>
                </c:pt>
                <c:pt idx="106">
                  <c:v>97.432140070908872</c:v>
                </c:pt>
                <c:pt idx="107">
                  <c:v>97.241300042864879</c:v>
                </c:pt>
                <c:pt idx="108">
                  <c:v>97.051383350778352</c:v>
                </c:pt>
                <c:pt idx="109">
                  <c:v>96.862357670138437</c:v>
                </c:pt>
                <c:pt idx="110">
                  <c:v>96.674196624643699</c:v>
                </c:pt>
                <c:pt idx="111">
                  <c:v>96.486879680971569</c:v>
                </c:pt>
                <c:pt idx="112">
                  <c:v>96.3003920403509</c:v>
                </c:pt>
                <c:pt idx="113">
                  <c:v>96.114724521911796</c:v>
                </c:pt>
                <c:pt idx="114">
                  <c:v>95.929873431779185</c:v>
                </c:pt>
                <c:pt idx="115">
                  <c:v>95.745840410897273</c:v>
                </c:pt>
                <c:pt idx="116">
                  <c:v>95.56263225366061</c:v>
                </c:pt>
                <c:pt idx="117">
                  <c:v>95.380260688637719</c:v>
                </c:pt>
                <c:pt idx="118">
                  <c:v>95.198742112074385</c:v>
                </c:pt>
                <c:pt idx="119">
                  <c:v>95.018097264535953</c:v>
                </c:pt>
                <c:pt idx="120">
                  <c:v>94.838350841092051</c:v>
                </c:pt>
                <c:pt idx="121">
                  <c:v>94.659531025962551</c:v>
                </c:pt>
                <c:pt idx="122">
                  <c:v>94.481668943641921</c:v>
                </c:pt>
                <c:pt idx="123">
                  <c:v>94.304798020302883</c:v>
                </c:pt>
                <c:pt idx="124">
                  <c:v>94.128953251829017</c:v>
                </c:pt>
                <c:pt idx="125">
                  <c:v>93.954170378196324</c:v>
                </c:pt>
                <c:pt idx="126">
                  <c:v>93.780484968113541</c:v>
                </c:pt>
                <c:pt idx="127">
                  <c:v>93.607931422775977</c:v>
                </c:pt>
                <c:pt idx="128">
                  <c:v>93.436541913141411</c:v>
                </c:pt>
                <c:pt idx="129">
                  <c:v>93.26634527105675</c:v>
                </c:pt>
                <c:pt idx="130">
                  <c:v>93.097365860516021</c:v>
                </c:pt>
                <c:pt idx="131">
                  <c:v>92.929622460888567</c:v>
                </c:pt>
                <c:pt idx="132">
                  <c:v>92.763127198630258</c:v>
                </c:pt>
                <c:pt idx="133">
                  <c:v>92.597884567260365</c:v>
                </c:pt>
                <c:pt idx="134">
                  <c:v>92.433890576754621</c:v>
                </c:pt>
                <c:pt idx="135">
                  <c:v>92.271132072549477</c:v>
                </c:pt>
                <c:pt idx="136">
                  <c:v>92.109586260803894</c:v>
                </c:pt>
                <c:pt idx="137">
                  <c:v>91.94922047034521</c:v>
                </c:pt>
                <c:pt idx="138">
                  <c:v>91.789992173005174</c:v>
                </c:pt>
                <c:pt idx="139">
                  <c:v>91.631849273256165</c:v>
                </c:pt>
                <c:pt idx="140">
                  <c:v>91.474730665846181</c:v>
                </c:pt>
                <c:pt idx="141">
                  <c:v>91.318567047360091</c:v>
                </c:pt>
                <c:pt idx="142">
                  <c:v>91.163281955257276</c:v>
                </c:pt>
                <c:pt idx="143">
                  <c:v>91.00879299691789</c:v>
                </c:pt>
                <c:pt idx="144">
                  <c:v>90.855013222428994</c:v>
                </c:pt>
                <c:pt idx="145">
                  <c:v>90.7018525889182</c:v>
                </c:pt>
                <c:pt idx="146">
                  <c:v>90.549219461587086</c:v>
                </c:pt>
                <c:pt idx="147">
                  <c:v>90.397022097284989</c:v>
                </c:pt>
                <c:pt idx="148">
                  <c:v>90.245170060280017</c:v>
                </c:pt>
                <c:pt idx="149">
                  <c:v>90.093575526340317</c:v>
                </c:pt>
                <c:pt idx="150">
                  <c:v>89.942154439662261</c:v>
                </c:pt>
                <c:pt idx="151">
                  <c:v>89.790827496797647</c:v>
                </c:pt>
                <c:pt idx="152">
                  <c:v>89.639520941748799</c:v>
                </c:pt>
                <c:pt idx="153">
                  <c:v>89.488167166095621</c:v>
                </c:pt>
                <c:pt idx="154">
                  <c:v>89.336705116796111</c:v>
                </c:pt>
                <c:pt idx="155">
                  <c:v>89.185080521729162</c:v>
                </c:pt>
                <c:pt idx="156">
                  <c:v>89.033245948868611</c:v>
                </c:pt>
                <c:pt idx="157">
                  <c:v>88.881160719099029</c:v>
                </c:pt>
                <c:pt idx="158">
                  <c:v>88.728790695157656</c:v>
                </c:pt>
                <c:pt idx="159">
                  <c:v>88.576107970176395</c:v>
                </c:pt>
                <c:pt idx="160">
                  <c:v>88.423090479026214</c:v>
                </c:pt>
                <c:pt idx="161">
                  <c:v>88.269721554410978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5.0756241035061645E-3</c:v>
                </c:pt>
                <c:pt idx="2">
                  <c:v>1.3644484138804159E-2</c:v>
                </c:pt>
                <c:pt idx="3">
                  <c:v>1.9481383481402326E-2</c:v>
                </c:pt>
                <c:pt idx="4">
                  <c:v>2.9415844736948835E-2</c:v>
                </c:pt>
                <c:pt idx="5">
                  <c:v>3.3760013405438147E-2</c:v>
                </c:pt>
                <c:pt idx="6">
                  <c:v>4.5928628223115456E-2</c:v>
                </c:pt>
                <c:pt idx="7">
                  <c:v>5.231342345395721E-2</c:v>
                </c:pt>
                <c:pt idx="8">
                  <c:v>5.6151297795527036E-2</c:v>
                </c:pt>
                <c:pt idx="9">
                  <c:v>5.8492352883866776E-2</c:v>
                </c:pt>
                <c:pt idx="10">
                  <c:v>6.5808261728626111E-2</c:v>
                </c:pt>
                <c:pt idx="11">
                  <c:v>7.0371593195336368E-2</c:v>
                </c:pt>
                <c:pt idx="12">
                  <c:v>7.3747219806996819E-2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9.0471554853933656E-3</c:v>
                </c:pt>
                <c:pt idx="2">
                  <c:v>1.7046124827286339E-2</c:v>
                </c:pt>
                <c:pt idx="3">
                  <c:v>2.3265758744169421E-2</c:v>
                </c:pt>
                <c:pt idx="4">
                  <c:v>2.8349266765266487E-2</c:v>
                </c:pt>
                <c:pt idx="5">
                  <c:v>3.6290447091667892E-2</c:v>
                </c:pt>
                <c:pt idx="6">
                  <c:v>4.0410205863063174E-2</c:v>
                </c:pt>
                <c:pt idx="7">
                  <c:v>4.5895167218279076E-2</c:v>
                </c:pt>
                <c:pt idx="8">
                  <c:v>4.8437088212567599E-2</c:v>
                </c:pt>
                <c:pt idx="9">
                  <c:v>4.8956056449082672E-2</c:v>
                </c:pt>
                <c:pt idx="10">
                  <c:v>5.7686814779510369E-2</c:v>
                </c:pt>
                <c:pt idx="11">
                  <c:v>5.9702851445603E-2</c:v>
                </c:pt>
                <c:pt idx="12">
                  <c:v>6.6544414579798844E-2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141.06100000000001</c:v>
                </c:pt>
                <c:pt idx="1">
                  <c:v>127.878</c:v>
                </c:pt>
                <c:pt idx="2">
                  <c:v>121.286</c:v>
                </c:pt>
                <c:pt idx="3">
                  <c:v>121.122</c:v>
                </c:pt>
                <c:pt idx="4">
                  <c:v>121.65300000000001</c:v>
                </c:pt>
                <c:pt idx="5">
                  <c:v>120.51</c:v>
                </c:pt>
                <c:pt idx="6">
                  <c:v>120.163</c:v>
                </c:pt>
                <c:pt idx="7">
                  <c:v>118.714</c:v>
                </c:pt>
                <c:pt idx="8">
                  <c:v>118.327</c:v>
                </c:pt>
                <c:pt idx="9">
                  <c:v>119.122</c:v>
                </c:pt>
                <c:pt idx="10">
                  <c:v>118.265</c:v>
                </c:pt>
                <c:pt idx="11">
                  <c:v>117.53100000000001</c:v>
                </c:pt>
                <c:pt idx="12">
                  <c:v>117.93899999999999</c:v>
                </c:pt>
                <c:pt idx="13">
                  <c:v>117.61199999999999</c:v>
                </c:pt>
                <c:pt idx="14">
                  <c:v>116.816</c:v>
                </c:pt>
                <c:pt idx="15">
                  <c:v>116.878</c:v>
                </c:pt>
                <c:pt idx="16">
                  <c:v>116.143</c:v>
                </c:pt>
                <c:pt idx="17">
                  <c:v>116.367</c:v>
                </c:pt>
                <c:pt idx="18">
                  <c:v>116.143</c:v>
                </c:pt>
                <c:pt idx="19">
                  <c:v>115.041</c:v>
                </c:pt>
                <c:pt idx="20">
                  <c:v>115.79600000000001</c:v>
                </c:pt>
                <c:pt idx="21">
                  <c:v>116.61199999999999</c:v>
                </c:pt>
                <c:pt idx="22">
                  <c:v>116.53100000000001</c:v>
                </c:pt>
                <c:pt idx="23">
                  <c:v>115.143</c:v>
                </c:pt>
                <c:pt idx="24">
                  <c:v>116.122</c:v>
                </c:pt>
                <c:pt idx="25">
                  <c:v>115.408</c:v>
                </c:pt>
                <c:pt idx="26">
                  <c:v>115.694</c:v>
                </c:pt>
                <c:pt idx="27">
                  <c:v>114.98</c:v>
                </c:pt>
                <c:pt idx="28">
                  <c:v>115.122</c:v>
                </c:pt>
                <c:pt idx="29">
                  <c:v>114.93899999999999</c:v>
                </c:pt>
                <c:pt idx="30">
                  <c:v>115.53100000000001</c:v>
                </c:pt>
                <c:pt idx="31">
                  <c:v>114.184</c:v>
                </c:pt>
                <c:pt idx="32">
                  <c:v>115.02</c:v>
                </c:pt>
                <c:pt idx="33">
                  <c:v>114.592</c:v>
                </c:pt>
                <c:pt idx="34">
                  <c:v>115.46899999999999</c:v>
                </c:pt>
                <c:pt idx="35">
                  <c:v>115.449</c:v>
                </c:pt>
                <c:pt idx="36">
                  <c:v>115.122</c:v>
                </c:pt>
                <c:pt idx="37">
                  <c:v>115.551</c:v>
                </c:pt>
                <c:pt idx="38">
                  <c:v>115.551</c:v>
                </c:pt>
                <c:pt idx="39">
                  <c:v>115</c:v>
                </c:pt>
                <c:pt idx="40">
                  <c:v>116.143</c:v>
                </c:pt>
                <c:pt idx="41">
                  <c:v>115.959</c:v>
                </c:pt>
                <c:pt idx="42">
                  <c:v>117.06100000000001</c:v>
                </c:pt>
                <c:pt idx="43">
                  <c:v>118.245</c:v>
                </c:pt>
                <c:pt idx="44">
                  <c:v>117.38800000000001</c:v>
                </c:pt>
                <c:pt idx="45">
                  <c:v>118.306</c:v>
                </c:pt>
                <c:pt idx="46">
                  <c:v>118.878</c:v>
                </c:pt>
                <c:pt idx="47">
                  <c:v>118.673</c:v>
                </c:pt>
                <c:pt idx="48">
                  <c:v>119.20399999999999</c:v>
                </c:pt>
                <c:pt idx="49">
                  <c:v>119.163</c:v>
                </c:pt>
                <c:pt idx="50">
                  <c:v>121.224</c:v>
                </c:pt>
                <c:pt idx="51">
                  <c:v>124.143</c:v>
                </c:pt>
                <c:pt idx="52">
                  <c:v>128.46899999999999</c:v>
                </c:pt>
                <c:pt idx="53">
                  <c:v>137.12200000000001</c:v>
                </c:pt>
                <c:pt idx="54">
                  <c:v>147.245</c:v>
                </c:pt>
                <c:pt idx="55">
                  <c:v>160.34700000000001</c:v>
                </c:pt>
                <c:pt idx="56">
                  <c:v>175.49</c:v>
                </c:pt>
                <c:pt idx="57">
                  <c:v>188.755</c:v>
                </c:pt>
                <c:pt idx="58">
                  <c:v>200.34700000000001</c:v>
                </c:pt>
                <c:pt idx="59">
                  <c:v>208.34700000000001</c:v>
                </c:pt>
                <c:pt idx="60">
                  <c:v>211.59200000000001</c:v>
                </c:pt>
                <c:pt idx="61">
                  <c:v>210.571</c:v>
                </c:pt>
                <c:pt idx="62">
                  <c:v>203.40799999999999</c:v>
                </c:pt>
                <c:pt idx="63">
                  <c:v>190.571</c:v>
                </c:pt>
                <c:pt idx="64">
                  <c:v>172.30600000000001</c:v>
                </c:pt>
                <c:pt idx="65">
                  <c:v>149.429</c:v>
                </c:pt>
                <c:pt idx="66">
                  <c:v>126.38800000000001</c:v>
                </c:pt>
                <c:pt idx="67">
                  <c:v>113.02</c:v>
                </c:pt>
                <c:pt idx="68">
                  <c:v>108.98</c:v>
                </c:pt>
                <c:pt idx="69">
                  <c:v>109.735</c:v>
                </c:pt>
                <c:pt idx="70">
                  <c:v>109.61199999999999</c:v>
                </c:pt>
                <c:pt idx="71">
                  <c:v>111.837</c:v>
                </c:pt>
                <c:pt idx="72">
                  <c:v>115</c:v>
                </c:pt>
                <c:pt idx="73">
                  <c:v>118.306</c:v>
                </c:pt>
                <c:pt idx="74">
                  <c:v>125.34699999999999</c:v>
                </c:pt>
                <c:pt idx="75">
                  <c:v>132.245</c:v>
                </c:pt>
                <c:pt idx="76">
                  <c:v>141.61199999999999</c:v>
                </c:pt>
                <c:pt idx="77">
                  <c:v>150.245</c:v>
                </c:pt>
                <c:pt idx="78">
                  <c:v>158.959</c:v>
                </c:pt>
                <c:pt idx="79">
                  <c:v>165</c:v>
                </c:pt>
                <c:pt idx="80">
                  <c:v>168</c:v>
                </c:pt>
                <c:pt idx="81">
                  <c:v>170.184</c:v>
                </c:pt>
                <c:pt idx="82">
                  <c:v>165.63300000000001</c:v>
                </c:pt>
                <c:pt idx="83">
                  <c:v>159.20400000000001</c:v>
                </c:pt>
                <c:pt idx="84">
                  <c:v>147.51</c:v>
                </c:pt>
                <c:pt idx="85">
                  <c:v>133.40799999999999</c:v>
                </c:pt>
                <c:pt idx="86">
                  <c:v>116.429</c:v>
                </c:pt>
                <c:pt idx="87">
                  <c:v>106.163</c:v>
                </c:pt>
                <c:pt idx="88">
                  <c:v>103.53100000000001</c:v>
                </c:pt>
                <c:pt idx="89">
                  <c:v>103.122</c:v>
                </c:pt>
                <c:pt idx="90">
                  <c:v>102.286</c:v>
                </c:pt>
                <c:pt idx="91">
                  <c:v>102.286</c:v>
                </c:pt>
                <c:pt idx="92">
                  <c:v>102.06100000000001</c:v>
                </c:pt>
                <c:pt idx="93">
                  <c:v>102.08199999999999</c:v>
                </c:pt>
                <c:pt idx="94">
                  <c:v>101.91800000000001</c:v>
                </c:pt>
                <c:pt idx="95">
                  <c:v>101.79600000000001</c:v>
                </c:pt>
                <c:pt idx="96">
                  <c:v>101.38800000000001</c:v>
                </c:pt>
                <c:pt idx="97">
                  <c:v>101.20399999999999</c:v>
                </c:pt>
                <c:pt idx="98">
                  <c:v>102.02</c:v>
                </c:pt>
                <c:pt idx="99">
                  <c:v>100.51</c:v>
                </c:pt>
                <c:pt idx="100">
                  <c:v>102.06100000000001</c:v>
                </c:pt>
                <c:pt idx="101">
                  <c:v>101.65300000000001</c:v>
                </c:pt>
                <c:pt idx="102">
                  <c:v>101.367</c:v>
                </c:pt>
                <c:pt idx="103">
                  <c:v>102.38800000000001</c:v>
                </c:pt>
                <c:pt idx="104">
                  <c:v>101.408</c:v>
                </c:pt>
                <c:pt idx="105">
                  <c:v>101.551</c:v>
                </c:pt>
                <c:pt idx="106">
                  <c:v>102.02</c:v>
                </c:pt>
                <c:pt idx="107">
                  <c:v>103.06100000000001</c:v>
                </c:pt>
                <c:pt idx="108">
                  <c:v>105.633</c:v>
                </c:pt>
                <c:pt idx="109">
                  <c:v>108.143</c:v>
                </c:pt>
                <c:pt idx="110">
                  <c:v>113.79600000000001</c:v>
                </c:pt>
                <c:pt idx="111">
                  <c:v>118.65300000000001</c:v>
                </c:pt>
                <c:pt idx="112">
                  <c:v>123.816</c:v>
                </c:pt>
                <c:pt idx="113">
                  <c:v>127.735</c:v>
                </c:pt>
                <c:pt idx="114">
                  <c:v>132.73500000000001</c:v>
                </c:pt>
                <c:pt idx="115">
                  <c:v>132.20400000000001</c:v>
                </c:pt>
                <c:pt idx="116">
                  <c:v>130.714</c:v>
                </c:pt>
                <c:pt idx="117">
                  <c:v>126.61199999999999</c:v>
                </c:pt>
                <c:pt idx="118">
                  <c:v>120.06100000000001</c:v>
                </c:pt>
                <c:pt idx="119">
                  <c:v>112.878</c:v>
                </c:pt>
                <c:pt idx="120">
                  <c:v>105.286</c:v>
                </c:pt>
                <c:pt idx="121">
                  <c:v>100.878</c:v>
                </c:pt>
                <c:pt idx="122">
                  <c:v>97.754999999999995</c:v>
                </c:pt>
                <c:pt idx="123">
                  <c:v>95.98</c:v>
                </c:pt>
                <c:pt idx="124">
                  <c:v>96.224000000000004</c:v>
                </c:pt>
                <c:pt idx="125">
                  <c:v>94.959000000000003</c:v>
                </c:pt>
                <c:pt idx="126">
                  <c:v>95.408000000000001</c:v>
                </c:pt>
                <c:pt idx="127">
                  <c:v>94.938999999999993</c:v>
                </c:pt>
                <c:pt idx="128">
                  <c:v>95.305999999999997</c:v>
                </c:pt>
                <c:pt idx="129">
                  <c:v>95.286000000000001</c:v>
                </c:pt>
                <c:pt idx="130">
                  <c:v>94.959000000000003</c:v>
                </c:pt>
                <c:pt idx="131">
                  <c:v>94.468999999999994</c:v>
                </c:pt>
                <c:pt idx="132">
                  <c:v>94.51</c:v>
                </c:pt>
                <c:pt idx="133">
                  <c:v>95.611999999999995</c:v>
                </c:pt>
                <c:pt idx="134">
                  <c:v>96.326999999999998</c:v>
                </c:pt>
                <c:pt idx="135">
                  <c:v>97.694000000000003</c:v>
                </c:pt>
                <c:pt idx="136">
                  <c:v>100.224</c:v>
                </c:pt>
                <c:pt idx="137">
                  <c:v>102.46899999999999</c:v>
                </c:pt>
                <c:pt idx="138">
                  <c:v>106.265</c:v>
                </c:pt>
                <c:pt idx="139">
                  <c:v>109.122</c:v>
                </c:pt>
                <c:pt idx="140">
                  <c:v>111.224</c:v>
                </c:pt>
                <c:pt idx="141">
                  <c:v>112.816</c:v>
                </c:pt>
                <c:pt idx="142">
                  <c:v>112.429</c:v>
                </c:pt>
                <c:pt idx="143">
                  <c:v>111.143</c:v>
                </c:pt>
                <c:pt idx="144">
                  <c:v>107.53100000000001</c:v>
                </c:pt>
                <c:pt idx="145">
                  <c:v>102.49</c:v>
                </c:pt>
                <c:pt idx="146">
                  <c:v>98.02</c:v>
                </c:pt>
                <c:pt idx="147">
                  <c:v>95.570999999999998</c:v>
                </c:pt>
                <c:pt idx="148">
                  <c:v>93.448999999999998</c:v>
                </c:pt>
                <c:pt idx="149">
                  <c:v>92.468999999999994</c:v>
                </c:pt>
                <c:pt idx="150">
                  <c:v>91.653000000000006</c:v>
                </c:pt>
                <c:pt idx="151">
                  <c:v>91.694000000000003</c:v>
                </c:pt>
                <c:pt idx="152">
                  <c:v>91.448999999999998</c:v>
                </c:pt>
                <c:pt idx="153">
                  <c:v>90.754999999999995</c:v>
                </c:pt>
                <c:pt idx="154">
                  <c:v>90.897999999999996</c:v>
                </c:pt>
                <c:pt idx="155">
                  <c:v>90.531000000000006</c:v>
                </c:pt>
                <c:pt idx="156">
                  <c:v>90.102000000000004</c:v>
                </c:pt>
                <c:pt idx="157">
                  <c:v>90.102000000000004</c:v>
                </c:pt>
                <c:pt idx="158">
                  <c:v>90.816000000000003</c:v>
                </c:pt>
                <c:pt idx="159">
                  <c:v>89.754999999999995</c:v>
                </c:pt>
                <c:pt idx="160">
                  <c:v>89.468999999999994</c:v>
                </c:pt>
                <c:pt idx="161">
                  <c:v>89.408000000000001</c:v>
                </c:pt>
                <c:pt idx="162">
                  <c:v>89.98</c:v>
                </c:pt>
                <c:pt idx="163">
                  <c:v>88.775999999999996</c:v>
                </c:pt>
                <c:pt idx="164">
                  <c:v>89.102000000000004</c:v>
                </c:pt>
                <c:pt idx="165">
                  <c:v>89.102000000000004</c:v>
                </c:pt>
                <c:pt idx="166">
                  <c:v>89.183999999999997</c:v>
                </c:pt>
                <c:pt idx="167">
                  <c:v>89.51</c:v>
                </c:pt>
                <c:pt idx="168">
                  <c:v>88.754999999999995</c:v>
                </c:pt>
                <c:pt idx="169">
                  <c:v>88.183999999999997</c:v>
                </c:pt>
                <c:pt idx="170">
                  <c:v>88.98</c:v>
                </c:pt>
                <c:pt idx="171">
                  <c:v>88.408000000000001</c:v>
                </c:pt>
                <c:pt idx="172">
                  <c:v>89.591999999999999</c:v>
                </c:pt>
                <c:pt idx="173">
                  <c:v>88.856999999999999</c:v>
                </c:pt>
                <c:pt idx="174">
                  <c:v>89.02</c:v>
                </c:pt>
                <c:pt idx="175">
                  <c:v>89.408000000000001</c:v>
                </c:pt>
                <c:pt idx="176">
                  <c:v>89.326999999999998</c:v>
                </c:pt>
                <c:pt idx="177">
                  <c:v>88.367000000000004</c:v>
                </c:pt>
                <c:pt idx="178">
                  <c:v>88.694000000000003</c:v>
                </c:pt>
                <c:pt idx="179">
                  <c:v>87.653000000000006</c:v>
                </c:pt>
                <c:pt idx="180">
                  <c:v>87.959000000000003</c:v>
                </c:pt>
                <c:pt idx="181">
                  <c:v>88.429000000000002</c:v>
                </c:pt>
                <c:pt idx="182">
                  <c:v>87.286000000000001</c:v>
                </c:pt>
                <c:pt idx="183">
                  <c:v>87.653000000000006</c:v>
                </c:pt>
                <c:pt idx="184">
                  <c:v>87.918000000000006</c:v>
                </c:pt>
                <c:pt idx="185">
                  <c:v>88.713999999999999</c:v>
                </c:pt>
                <c:pt idx="186">
                  <c:v>88.122</c:v>
                </c:pt>
                <c:pt idx="187">
                  <c:v>87.673000000000002</c:v>
                </c:pt>
                <c:pt idx="188">
                  <c:v>87.326999999999998</c:v>
                </c:pt>
                <c:pt idx="189">
                  <c:v>87.591999999999999</c:v>
                </c:pt>
                <c:pt idx="190">
                  <c:v>88.245000000000005</c:v>
                </c:pt>
                <c:pt idx="191">
                  <c:v>86.713999999999999</c:v>
                </c:pt>
                <c:pt idx="192">
                  <c:v>87.429000000000002</c:v>
                </c:pt>
                <c:pt idx="193">
                  <c:v>87.51</c:v>
                </c:pt>
                <c:pt idx="194">
                  <c:v>87.122</c:v>
                </c:pt>
                <c:pt idx="195">
                  <c:v>87.388000000000005</c:v>
                </c:pt>
                <c:pt idx="196">
                  <c:v>87.203999999999994</c:v>
                </c:pt>
                <c:pt idx="197">
                  <c:v>87.040999999999997</c:v>
                </c:pt>
                <c:pt idx="198">
                  <c:v>86.081999999999994</c:v>
                </c:pt>
                <c:pt idx="199">
                  <c:v>86.429000000000002</c:v>
                </c:pt>
                <c:pt idx="200">
                  <c:v>86.531000000000006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115.20767412711649</c:v>
                </c:pt>
                <c:pt idx="17">
                  <c:v>115.26641445071894</c:v>
                </c:pt>
                <c:pt idx="18">
                  <c:v>115.32373019062381</c:v>
                </c:pt>
                <c:pt idx="19">
                  <c:v>115.37938324164141</c:v>
                </c:pt>
                <c:pt idx="20">
                  <c:v>115.43310862268478</c:v>
                </c:pt>
                <c:pt idx="21">
                  <c:v>115.48461273150264</c:v>
                </c:pt>
                <c:pt idx="22">
                  <c:v>115.53357172914316</c:v>
                </c:pt>
                <c:pt idx="23">
                  <c:v>115.57963012240268</c:v>
                </c:pt>
                <c:pt idx="24">
                  <c:v>115.6223996252926</c:v>
                </c:pt>
                <c:pt idx="25">
                  <c:v>115.66145839590591</c:v>
                </c:pt>
                <c:pt idx="26">
                  <c:v>115.69635076620743</c:v>
                </c:pt>
                <c:pt idx="27">
                  <c:v>115.72658761738053</c:v>
                </c:pt>
                <c:pt idx="28">
                  <c:v>115.75164762148226</c:v>
                </c:pt>
                <c:pt idx="29">
                  <c:v>115.77097971299524</c:v>
                </c:pt>
                <c:pt idx="30">
                  <c:v>115.784007457714</c:v>
                </c:pt>
                <c:pt idx="31">
                  <c:v>115.79013662032519</c:v>
                </c:pt>
                <c:pt idx="32">
                  <c:v>115.78876850915113</c:v>
                </c:pt>
                <c:pt idx="33">
                  <c:v>115.77932414269954</c:v>
                </c:pt>
                <c:pt idx="34">
                  <c:v>115.76128882692254</c:v>
                </c:pt>
                <c:pt idx="35">
                  <c:v>115.73429468959655</c:v>
                </c:pt>
                <c:pt idx="36">
                  <c:v>115.69827189503563</c:v>
                </c:pt>
                <c:pt idx="37">
                  <c:v>115.65371975049584</c:v>
                </c:pt>
                <c:pt idx="38">
                  <c:v>115.60217850203796</c:v>
                </c:pt>
                <c:pt idx="39">
                  <c:v>115.54702155676671</c:v>
                </c:pt>
                <c:pt idx="40">
                  <c:v>115.49473285518093</c:v>
                </c:pt>
                <c:pt idx="41">
                  <c:v>115.45687554908379</c:v>
                </c:pt>
                <c:pt idx="42">
                  <c:v>115.45297726577601</c:v>
                </c:pt>
                <c:pt idx="43">
                  <c:v>115.51452454004341</c:v>
                </c:pt>
                <c:pt idx="44">
                  <c:v>115.69013593248525</c:v>
                </c:pt>
                <c:pt idx="45">
                  <c:v>116.05172998249435</c:v>
                </c:pt>
                <c:pt idx="46">
                  <c:v>116.70109443612225</c:v>
                </c:pt>
                <c:pt idx="47">
                  <c:v>117.77570752186666</c:v>
                </c:pt>
                <c:pt idx="48">
                  <c:v>119.45203220501381</c:v>
                </c:pt>
                <c:pt idx="49">
                  <c:v>121.94395122383784</c:v>
                </c:pt>
                <c:pt idx="50">
                  <c:v>125.49376087004391</c:v>
                </c:pt>
                <c:pt idx="51">
                  <c:v>130.35345780697605</c:v>
                </c:pt>
                <c:pt idx="52">
                  <c:v>136.75514231047725</c:v>
                </c:pt>
                <c:pt idx="53">
                  <c:v>144.8711747889202</c:v>
                </c:pt>
                <c:pt idx="54">
                  <c:v>154.76645893357824</c:v>
                </c:pt>
                <c:pt idx="55">
                  <c:v>166.3442123418248</c:v>
                </c:pt>
                <c:pt idx="56">
                  <c:v>179.27742212716674</c:v>
                </c:pt>
                <c:pt idx="57">
                  <c:v>192.8983292911939</c:v>
                </c:pt>
                <c:pt idx="58">
                  <c:v>206.01085642407881</c:v>
                </c:pt>
                <c:pt idx="59">
                  <c:v>216.66822268737718</c:v>
                </c:pt>
                <c:pt idx="60">
                  <c:v>222.17502868393635</c:v>
                </c:pt>
                <c:pt idx="61">
                  <c:v>219.75451424900785</c:v>
                </c:pt>
                <c:pt idx="62">
                  <c:v>208.01102726009256</c:v>
                </c:pt>
                <c:pt idx="63">
                  <c:v>188.38793646768531</c:v>
                </c:pt>
                <c:pt idx="64">
                  <c:v>165.2047022297829</c:v>
                </c:pt>
                <c:pt idx="65">
                  <c:v>143.74371131909865</c:v>
                </c:pt>
                <c:pt idx="66">
                  <c:v>127.70060691993324</c:v>
                </c:pt>
                <c:pt idx="67">
                  <c:v>117.95953581764712</c:v>
                </c:pt>
                <c:pt idx="68">
                  <c:v>113.28030677871195</c:v>
                </c:pt>
                <c:pt idx="69">
                  <c:v>111.81861555221764</c:v>
                </c:pt>
                <c:pt idx="70">
                  <c:v>112.19746871161747</c:v>
                </c:pt>
                <c:pt idx="71">
                  <c:v>113.76238485858154</c:v>
                </c:pt>
                <c:pt idx="72">
                  <c:v>116.3717968530416</c:v>
                </c:pt>
                <c:pt idx="73">
                  <c:v>120.12191621650148</c:v>
                </c:pt>
                <c:pt idx="74">
                  <c:v>125.16004129404794</c:v>
                </c:pt>
                <c:pt idx="75">
                  <c:v>131.57433001126816</c:v>
                </c:pt>
                <c:pt idx="76">
                  <c:v>139.31238032544786</c:v>
                </c:pt>
                <c:pt idx="77">
                  <c:v>148.09100368605189</c:v>
                </c:pt>
                <c:pt idx="78">
                  <c:v>157.26874387967911</c:v>
                </c:pt>
                <c:pt idx="79">
                  <c:v>165.6873506793404</c:v>
                </c:pt>
                <c:pt idx="80">
                  <c:v>171.60373530383012</c:v>
                </c:pt>
                <c:pt idx="81">
                  <c:v>172.98381091706014</c:v>
                </c:pt>
                <c:pt idx="82">
                  <c:v>168.35491087778391</c:v>
                </c:pt>
                <c:pt idx="83">
                  <c:v>157.89375765799471</c:v>
                </c:pt>
                <c:pt idx="84">
                  <c:v>143.85025231693507</c:v>
                </c:pt>
                <c:pt idx="85">
                  <c:v>129.65073145685503</c:v>
                </c:pt>
                <c:pt idx="86">
                  <c:v>118.18737014742402</c:v>
                </c:pt>
                <c:pt idx="87">
                  <c:v>110.62048619187128</c:v>
                </c:pt>
                <c:pt idx="88">
                  <c:v>106.46319338803077</c:v>
                </c:pt>
                <c:pt idx="89">
                  <c:v>104.50367234134711</c:v>
                </c:pt>
                <c:pt idx="90">
                  <c:v>103.6471602948814</c:v>
                </c:pt>
                <c:pt idx="91">
                  <c:v>103.2326367110099</c:v>
                </c:pt>
                <c:pt idx="92">
                  <c:v>102.96190388521978</c:v>
                </c:pt>
                <c:pt idx="93">
                  <c:v>102.73013939723204</c:v>
                </c:pt>
                <c:pt idx="94">
                  <c:v>102.50807421931322</c:v>
                </c:pt>
                <c:pt idx="95">
                  <c:v>102.28930558413751</c:v>
                </c:pt>
                <c:pt idx="96">
                  <c:v>102.0731830918585</c:v>
                </c:pt>
                <c:pt idx="97">
                  <c:v>101.86083703115716</c:v>
                </c:pt>
                <c:pt idx="98">
                  <c:v>101.65505324206772</c:v>
                </c:pt>
                <c:pt idx="99">
                  <c:v>101.46144770197805</c:v>
                </c:pt>
                <c:pt idx="100">
                  <c:v>101.29061189832036</c:v>
                </c:pt>
                <c:pt idx="101">
                  <c:v>101.16140534018029</c:v>
                </c:pt>
                <c:pt idx="102">
                  <c:v>101.10552688601734</c:v>
                </c:pt>
                <c:pt idx="103">
                  <c:v>101.17314931999198</c:v>
                </c:pt>
                <c:pt idx="104">
                  <c:v>101.43875441589707</c:v>
                </c:pt>
                <c:pt idx="105">
                  <c:v>102.00539955491709</c:v>
                </c:pt>
                <c:pt idx="106">
                  <c:v>103.00468275899149</c:v>
                </c:pt>
                <c:pt idx="107">
                  <c:v>104.58903672430769</c:v>
                </c:pt>
                <c:pt idx="108">
                  <c:v>106.91308515626901</c:v>
                </c:pt>
                <c:pt idx="109">
                  <c:v>110.10157747757181</c:v>
                </c:pt>
                <c:pt idx="110">
                  <c:v>114.20168271900435</c:v>
                </c:pt>
                <c:pt idx="111">
                  <c:v>119.11560416797259</c:v>
                </c:pt>
                <c:pt idx="112">
                  <c:v>124.50933964234676</c:v>
                </c:pt>
                <c:pt idx="113">
                  <c:v>129.7128741009297</c:v>
                </c:pt>
                <c:pt idx="114">
                  <c:v>133.6875481243932</c:v>
                </c:pt>
                <c:pt idx="115">
                  <c:v>135.20551433148609</c:v>
                </c:pt>
                <c:pt idx="116">
                  <c:v>133.33380597640348</c:v>
                </c:pt>
                <c:pt idx="117">
                  <c:v>128.04378180502175</c:v>
                </c:pt>
                <c:pt idx="118">
                  <c:v>120.47468018118754</c:v>
                </c:pt>
                <c:pt idx="119">
                  <c:v>112.49564092335515</c:v>
                </c:pt>
                <c:pt idx="120">
                  <c:v>105.79425681911555</c:v>
                </c:pt>
                <c:pt idx="121">
                  <c:v>101.17075995407301</c:v>
                </c:pt>
                <c:pt idx="122">
                  <c:v>98.491881246774341</c:v>
                </c:pt>
                <c:pt idx="123">
                  <c:v>97.142028930443274</c:v>
                </c:pt>
                <c:pt idx="124">
                  <c:v>96.500400304016679</c:v>
                </c:pt>
                <c:pt idx="125">
                  <c:v>96.161438484265744</c:v>
                </c:pt>
                <c:pt idx="126">
                  <c:v>95.928089949428255</c:v>
                </c:pt>
                <c:pt idx="127">
                  <c:v>95.725989856014081</c:v>
                </c:pt>
                <c:pt idx="128">
                  <c:v>95.534143935256765</c:v>
                </c:pt>
                <c:pt idx="129">
                  <c:v>95.352051345093997</c:v>
                </c:pt>
                <c:pt idx="130">
                  <c:v>95.191897145864772</c:v>
                </c:pt>
                <c:pt idx="131">
                  <c:v>95.084605940444376</c:v>
                </c:pt>
                <c:pt idx="132">
                  <c:v>95.094601451506406</c:v>
                </c:pt>
                <c:pt idx="133">
                  <c:v>95.33849901583126</c:v>
                </c:pt>
                <c:pt idx="134">
                  <c:v>95.996139304519033</c:v>
                </c:pt>
                <c:pt idx="135">
                  <c:v>97.292490907633123</c:v>
                </c:pt>
                <c:pt idx="136">
                  <c:v>99.426747891489455</c:v>
                </c:pt>
                <c:pt idx="137">
                  <c:v>102.44497200786057</c:v>
                </c:pt>
                <c:pt idx="138">
                  <c:v>106.09917936682385</c:v>
                </c:pt>
                <c:pt idx="139">
                  <c:v>109.78463900804995</c:v>
                </c:pt>
                <c:pt idx="140">
                  <c:v>112.64787626335929</c:v>
                </c:pt>
                <c:pt idx="141">
                  <c:v>113.87523742438442</c:v>
                </c:pt>
                <c:pt idx="142">
                  <c:v>113.04024905989642</c:v>
                </c:pt>
                <c:pt idx="143">
                  <c:v>110.31080398763932</c:v>
                </c:pt>
                <c:pt idx="144">
                  <c:v>106.38026798993012</c:v>
                </c:pt>
                <c:pt idx="145">
                  <c:v>102.1603034969915</c:v>
                </c:pt>
                <c:pt idx="146">
                  <c:v>98.421567200104235</c:v>
                </c:pt>
                <c:pt idx="147">
                  <c:v>95.575059923211356</c:v>
                </c:pt>
                <c:pt idx="148">
                  <c:v>93.664279234543415</c:v>
                </c:pt>
                <c:pt idx="149">
                  <c:v>92.501793248624125</c:v>
                </c:pt>
                <c:pt idx="150">
                  <c:v>91.831749842333295</c:v>
                </c:pt>
                <c:pt idx="151">
                  <c:v>91.436948585613337</c:v>
                </c:pt>
                <c:pt idx="152">
                  <c:v>91.174952302704696</c:v>
                </c:pt>
                <c:pt idx="153">
                  <c:v>90.968794561896317</c:v>
                </c:pt>
                <c:pt idx="154">
                  <c:v>90.783201116464028</c:v>
                </c:pt>
                <c:pt idx="155">
                  <c:v>90.604234166908</c:v>
                </c:pt>
                <c:pt idx="156">
                  <c:v>90.427087313528034</c:v>
                </c:pt>
                <c:pt idx="157">
                  <c:v>90.250290894969638</c:v>
                </c:pt>
                <c:pt idx="158">
                  <c:v>90.073430759780209</c:v>
                </c:pt>
                <c:pt idx="159">
                  <c:v>89.896386201723544</c:v>
                </c:pt>
                <c:pt idx="160">
                  <c:v>89.719110927143333</c:v>
                </c:pt>
                <c:pt idx="161">
                  <c:v>89.541578291276153</c:v>
                </c:pt>
                <c:pt idx="162">
                  <c:v>89.36376914995256</c:v>
                </c:pt>
                <c:pt idx="163">
                  <c:v>89.185669259132169</c:v>
                </c:pt>
                <c:pt idx="164">
                  <c:v>89.007268520396295</c:v>
                </c:pt>
                <c:pt idx="165">
                  <c:v>88.828560528923717</c:v>
                </c:pt>
                <c:pt idx="166">
                  <c:v>88.649542162901867</c:v>
                </c:pt>
                <c:pt idx="167">
                  <c:v>88.470213183038283</c:v>
                </c:pt>
                <c:pt idx="168">
                  <c:v>88.290575845137454</c:v>
                </c:pt>
                <c:pt idx="169">
                  <c:v>88.110634531685108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115.20767412711409</c:v>
                </c:pt>
                <c:pt idx="17">
                  <c:v>115.26641445070992</c:v>
                </c:pt>
                <c:pt idx="18">
                  <c:v>115.32373019059072</c:v>
                </c:pt>
                <c:pt idx="19">
                  <c:v>115.37938324152354</c:v>
                </c:pt>
                <c:pt idx="20">
                  <c:v>115.43310862227672</c:v>
                </c:pt>
                <c:pt idx="21">
                  <c:v>115.48461273012926</c:v>
                </c:pt>
                <c:pt idx="22">
                  <c:v>115.53357172465019</c:v>
                </c:pt>
                <c:pt idx="23">
                  <c:v>115.57963010811503</c:v>
                </c:pt>
                <c:pt idx="24">
                  <c:v>115.62239958112822</c:v>
                </c:pt>
                <c:pt idx="25">
                  <c:v>115.6614582632068</c:v>
                </c:pt>
                <c:pt idx="26">
                  <c:v>115.69635037863912</c:v>
                </c:pt>
                <c:pt idx="27">
                  <c:v>115.72658651707584</c:v>
                </c:pt>
                <c:pt idx="28">
                  <c:v>115.75164458506028</c:v>
                </c:pt>
                <c:pt idx="29">
                  <c:v>115.77097156790784</c:v>
                </c:pt>
                <c:pt idx="30">
                  <c:v>115.78398621970361</c:v>
                </c:pt>
                <c:pt idx="31">
                  <c:v>115.79008279131858</c:v>
                </c:pt>
                <c:pt idx="32">
                  <c:v>115.78863589088111</c:v>
                </c:pt>
                <c:pt idx="33">
                  <c:v>115.77900654685733</c:v>
                </c:pt>
                <c:pt idx="34">
                  <c:v>115.76054950988429</c:v>
                </c:pt>
                <c:pt idx="35">
                  <c:v>115.73262178536898</c:v>
                </c:pt>
                <c:pt idx="36">
                  <c:v>115.69459233495036</c:v>
                </c:pt>
                <c:pt idx="37">
                  <c:v>115.64585282247798</c:v>
                </c:pt>
                <c:pt idx="38">
                  <c:v>115.58582921154061</c:v>
                </c:pt>
                <c:pt idx="39">
                  <c:v>115.51399395027974</c:v>
                </c:pt>
                <c:pt idx="40">
                  <c:v>115.42987840986605</c:v>
                </c:pt>
                <c:pt idx="41">
                  <c:v>115.33308518111589</c:v>
                </c:pt>
                <c:pt idx="42">
                  <c:v>115.22329978531991</c:v>
                </c:pt>
                <c:pt idx="43">
                  <c:v>115.10030132646688</c:v>
                </c:pt>
                <c:pt idx="44">
                  <c:v>114.96397160798415</c:v>
                </c:pt>
                <c:pt idx="45">
                  <c:v>114.81430226176504</c:v>
                </c:pt>
                <c:pt idx="46">
                  <c:v>114.65139949237812</c:v>
                </c:pt>
                <c:pt idx="47">
                  <c:v>114.47548612406629</c:v>
                </c:pt>
                <c:pt idx="48">
                  <c:v>114.28690074867035</c:v>
                </c:pt>
                <c:pt idx="49">
                  <c:v>114.0860939023779</c:v>
                </c:pt>
                <c:pt idx="50">
                  <c:v>113.87362133932822</c:v>
                </c:pt>
                <c:pt idx="51">
                  <c:v>113.65013461024975</c:v>
                </c:pt>
                <c:pt idx="52">
                  <c:v>113.41636928375135</c:v>
                </c:pt>
                <c:pt idx="53">
                  <c:v>113.17313125670643</c:v>
                </c:pt>
                <c:pt idx="54">
                  <c:v>112.92128168035757</c:v>
                </c:pt>
                <c:pt idx="55">
                  <c:v>112.66172107507749</c:v>
                </c:pt>
                <c:pt idx="56">
                  <c:v>112.39537321715477</c:v>
                </c:pt>
                <c:pt idx="57">
                  <c:v>112.12316935683133</c:v>
                </c:pt>
                <c:pt idx="58">
                  <c:v>111.84603327234143</c:v>
                </c:pt>
                <c:pt idx="59">
                  <c:v>111.56486758637982</c:v>
                </c:pt>
                <c:pt idx="60">
                  <c:v>111.28054167710243</c:v>
                </c:pt>
                <c:pt idx="61">
                  <c:v>110.99388141369543</c:v>
                </c:pt>
                <c:pt idx="62">
                  <c:v>110.70566084453768</c:v>
                </c:pt>
                <c:pt idx="63">
                  <c:v>110.41659587069908</c:v>
                </c:pt>
                <c:pt idx="64">
                  <c:v>110.12733985405472</c:v>
                </c:pt>
                <c:pt idx="65">
                  <c:v>109.83848104097787</c:v>
                </c:pt>
                <c:pt idx="66">
                  <c:v>109.5505416310007</c:v>
                </c:pt>
                <c:pt idx="67">
                  <c:v>109.26397828506921</c:v>
                </c:pt>
                <c:pt idx="68">
                  <c:v>108.97918384892493</c:v>
                </c:pt>
                <c:pt idx="69">
                  <c:v>108.69649006173569</c:v>
                </c:pt>
                <c:pt idx="70">
                  <c:v>108.41617102588395</c:v>
                </c:pt>
                <c:pt idx="71">
                  <c:v>108.13844722814291</c:v>
                </c:pt>
                <c:pt idx="72">
                  <c:v>107.86348992273649</c:v>
                </c:pt>
                <c:pt idx="73">
                  <c:v>107.59142571063639</c:v>
                </c:pt>
                <c:pt idx="74">
                  <c:v>107.32234117490651</c:v>
                </c:pt>
                <c:pt idx="75">
                  <c:v>107.05628745736519</c:v>
                </c:pt>
                <c:pt idx="76">
                  <c:v>106.79328468610463</c:v>
                </c:pt>
                <c:pt idx="77">
                  <c:v>106.53332618566768</c:v>
                </c:pt>
                <c:pt idx="78">
                  <c:v>106.27638242143102</c:v>
                </c:pt>
                <c:pt idx="79">
                  <c:v>106.02240464674878</c:v>
                </c:pt>
                <c:pt idx="80">
                  <c:v>105.77132823563507</c:v>
                </c:pt>
                <c:pt idx="81">
                  <c:v>105.5230756953231</c:v>
                </c:pt>
                <c:pt idx="82">
                  <c:v>105.2775593621418</c:v>
                </c:pt>
                <c:pt idx="83">
                  <c:v>105.0346837910665</c:v>
                </c:pt>
                <c:pt idx="84">
                  <c:v>104.79434785432444</c:v>
                </c:pt>
                <c:pt idx="85">
                  <c:v>104.55644656786222</c:v>
                </c:pt>
                <c:pt idx="86">
                  <c:v>104.3208726665992</c:v>
                </c:pt>
                <c:pt idx="87">
                  <c:v>104.08751795045531</c:v>
                </c:pt>
                <c:pt idx="88">
                  <c:v>103.85627442338776</c:v>
                </c:pt>
                <c:pt idx="89">
                  <c:v>103.62703524729497</c:v>
                </c:pt>
                <c:pt idx="90">
                  <c:v>103.39969553182304</c:v>
                </c:pt>
                <c:pt idx="91">
                  <c:v>103.17415297996962</c:v>
                </c:pt>
                <c:pt idx="92">
                  <c:v>102.95030840804417</c:v>
                </c:pt>
                <c:pt idx="93">
                  <c:v>102.72806615709236</c:v>
                </c:pt>
                <c:pt idx="94">
                  <c:v>102.50733441139873</c:v>
                </c:pt>
                <c:pt idx="95">
                  <c:v>102.28802543819376</c:v>
                </c:pt>
                <c:pt idx="96">
                  <c:v>102.07005576124584</c:v>
                </c:pt>
                <c:pt idx="97">
                  <c:v>101.85334627963974</c:v>
                </c:pt>
                <c:pt idx="98">
                  <c:v>101.63782234174704</c:v>
                </c:pt>
                <c:pt idx="99">
                  <c:v>101.42341378318663</c:v>
                </c:pt>
                <c:pt idx="100">
                  <c:v>101.21005493645873</c:v>
                </c:pt>
                <c:pt idx="101">
                  <c:v>100.99768461891126</c:v>
                </c:pt>
                <c:pt idx="102">
                  <c:v>100.7862461047557</c:v>
                </c:pt>
                <c:pt idx="103">
                  <c:v>100.57568708598586</c:v>
                </c:pt>
                <c:pt idx="104">
                  <c:v>100.36595962625394</c:v>
                </c:pt>
                <c:pt idx="105">
                  <c:v>100.15702011101662</c:v>
                </c:pt>
                <c:pt idx="106">
                  <c:v>99.948829196564958</c:v>
                </c:pt>
                <c:pt idx="107">
                  <c:v>99.741351759885362</c:v>
                </c:pt>
                <c:pt idx="108">
                  <c:v>99.534556850652876</c:v>
                </c:pt>
                <c:pt idx="109">
                  <c:v>99.328417646019858</c:v>
                </c:pt>
                <c:pt idx="110">
                  <c:v>99.122911408222933</c:v>
                </c:pt>
                <c:pt idx="111">
                  <c:v>98.918019444379055</c:v>
                </c:pt>
                <c:pt idx="112">
                  <c:v>98.713727067171519</c:v>
                </c:pt>
                <c:pt idx="113">
                  <c:v>98.510023554430902</c:v>
                </c:pt>
                <c:pt idx="114">
                  <c:v>98.306902104898185</c:v>
                </c:pt>
                <c:pt idx="115">
                  <c:v>98.104359786716643</c:v>
                </c:pt>
                <c:pt idx="116">
                  <c:v>97.902397474449145</c:v>
                </c:pt>
                <c:pt idx="117">
                  <c:v>97.701019769674147</c:v>
                </c:pt>
                <c:pt idx="118">
                  <c:v>97.500234899502644</c:v>
                </c:pt>
                <c:pt idx="119">
                  <c:v>97.300054586717209</c:v>
                </c:pt>
                <c:pt idx="120">
                  <c:v>97.100493884709607</c:v>
                </c:pt>
                <c:pt idx="121">
                  <c:v>96.901570970042627</c:v>
                </c:pt>
                <c:pt idx="122">
                  <c:v>96.703306885356</c:v>
                </c:pt>
                <c:pt idx="123">
                  <c:v>96.50572522554981</c:v>
                </c:pt>
                <c:pt idx="124">
                  <c:v>96.308851760798277</c:v>
                </c:pt>
                <c:pt idx="125">
                  <c:v>96.112713991048494</c:v>
                </c:pt>
                <c:pt idx="126">
                  <c:v>95.917340628322663</c:v>
                </c:pt>
                <c:pt idx="127">
                  <c:v>95.722761005414498</c:v>
                </c:pt>
                <c:pt idx="128">
                  <c:v>95.52900441248164</c:v>
                </c:pt>
                <c:pt idx="129">
                  <c:v>95.336099366559097</c:v>
                </c:pt>
                <c:pt idx="130">
                  <c:v>95.144072823079895</c:v>
                </c:pt>
                <c:pt idx="131">
                  <c:v>94.952949342938041</c:v>
                </c:pt>
                <c:pt idx="132">
                  <c:v>94.762750233251253</c:v>
                </c:pt>
                <c:pt idx="133">
                  <c:v>94.573492684478609</c:v>
                </c:pt>
                <c:pt idx="134">
                  <c:v>94.3851889305718</c:v>
                </c:pt>
                <c:pt idx="135">
                  <c:v>94.197845461990113</c:v>
                </c:pt>
                <c:pt idx="136">
                  <c:v>94.011462323288924</c:v>
                </c:pt>
                <c:pt idx="137">
                  <c:v>93.826032527233835</c:v>
                </c:pt>
                <c:pt idx="138">
                  <c:v>93.641541615713265</c:v>
                </c:pt>
                <c:pt idx="139">
                  <c:v>93.457967393974897</c:v>
                </c:pt>
                <c:pt idx="140">
                  <c:v>93.275279858915965</c:v>
                </c:pt>
                <c:pt idx="141">
                  <c:v>93.093441334532187</c:v>
                </c:pt>
                <c:pt idx="142">
                  <c:v>92.912406818593183</c:v>
                </c:pt>
                <c:pt idx="143">
                  <c:v>92.732124534751364</c:v>
                </c:pt>
                <c:pt idx="144">
                  <c:v>92.552536674317707</c:v>
                </c:pt>
                <c:pt idx="145">
                  <c:v>92.373580302617626</c:v>
                </c:pt>
                <c:pt idx="146">
                  <c:v>92.195188396900505</c:v>
                </c:pt>
                <c:pt idx="147">
                  <c:v>92.017290976837259</c:v>
                </c:pt>
                <c:pt idx="148">
                  <c:v>91.839816285131548</c:v>
                </c:pt>
                <c:pt idx="149">
                  <c:v>91.662691974897413</c:v>
                </c:pt>
                <c:pt idx="150">
                  <c:v>91.485846262175386</c:v>
                </c:pt>
                <c:pt idx="151">
                  <c:v>91.309209006001254</c:v>
                </c:pt>
                <c:pt idx="152">
                  <c:v>91.132712684349812</c:v>
                </c:pt>
                <c:pt idx="153">
                  <c:v>90.956293241473873</c:v>
                </c:pt>
                <c:pt idx="154">
                  <c:v>90.779890790016324</c:v>
                </c:pt>
                <c:pt idx="155">
                  <c:v>90.603450159179985</c:v>
                </c:pt>
                <c:pt idx="156">
                  <c:v>90.426921287661685</c:v>
                </c:pt>
                <c:pt idx="157">
                  <c:v>90.250259466572686</c:v>
                </c:pt>
                <c:pt idx="158">
                  <c:v>90.073425442896905</c:v>
                </c:pt>
                <c:pt idx="159">
                  <c:v>89.896385398033601</c:v>
                </c:pt>
                <c:pt idx="160">
                  <c:v>89.719110818617295</c:v>
                </c:pt>
                <c:pt idx="161">
                  <c:v>89.541578278186762</c:v>
                </c:pt>
                <c:pt idx="162">
                  <c:v>89.363769148542701</c:v>
                </c:pt>
                <c:pt idx="163">
                  <c:v>89.185669258996569</c:v>
                </c:pt>
                <c:pt idx="164">
                  <c:v>89.007268520384656</c:v>
                </c:pt>
                <c:pt idx="165">
                  <c:v>88.828560528922822</c:v>
                </c:pt>
                <c:pt idx="166">
                  <c:v>88.64954216290181</c:v>
                </c:pt>
                <c:pt idx="167">
                  <c:v>88.470213183038283</c:v>
                </c:pt>
                <c:pt idx="168">
                  <c:v>88.290575845137454</c:v>
                </c:pt>
                <c:pt idx="169">
                  <c:v>88.110634531685108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171.36699999999999</c:v>
                </c:pt>
                <c:pt idx="1">
                  <c:v>159.22399999999999</c:v>
                </c:pt>
                <c:pt idx="2">
                  <c:v>141.898</c:v>
                </c:pt>
                <c:pt idx="3">
                  <c:v>127.286</c:v>
                </c:pt>
                <c:pt idx="4">
                  <c:v>123.51</c:v>
                </c:pt>
                <c:pt idx="5">
                  <c:v>120.857</c:v>
                </c:pt>
                <c:pt idx="6">
                  <c:v>119.53100000000001</c:v>
                </c:pt>
                <c:pt idx="7">
                  <c:v>118.53100000000001</c:v>
                </c:pt>
                <c:pt idx="8">
                  <c:v>117.98</c:v>
                </c:pt>
                <c:pt idx="9">
                  <c:v>117.20399999999999</c:v>
                </c:pt>
                <c:pt idx="10">
                  <c:v>117.694</c:v>
                </c:pt>
                <c:pt idx="11">
                  <c:v>117.79600000000001</c:v>
                </c:pt>
                <c:pt idx="12">
                  <c:v>117.184</c:v>
                </c:pt>
                <c:pt idx="13">
                  <c:v>116.571</c:v>
                </c:pt>
                <c:pt idx="14">
                  <c:v>116.306</c:v>
                </c:pt>
                <c:pt idx="15">
                  <c:v>116.306</c:v>
                </c:pt>
                <c:pt idx="16">
                  <c:v>115.633</c:v>
                </c:pt>
                <c:pt idx="17">
                  <c:v>115.38800000000001</c:v>
                </c:pt>
                <c:pt idx="18">
                  <c:v>115.755</c:v>
                </c:pt>
                <c:pt idx="19">
                  <c:v>116.367</c:v>
                </c:pt>
                <c:pt idx="20">
                  <c:v>115.245</c:v>
                </c:pt>
                <c:pt idx="21">
                  <c:v>115.224</c:v>
                </c:pt>
                <c:pt idx="22">
                  <c:v>115.143</c:v>
                </c:pt>
                <c:pt idx="23">
                  <c:v>115.102</c:v>
                </c:pt>
                <c:pt idx="24">
                  <c:v>115.06100000000001</c:v>
                </c:pt>
                <c:pt idx="25">
                  <c:v>114.673</c:v>
                </c:pt>
                <c:pt idx="26">
                  <c:v>115.08199999999999</c:v>
                </c:pt>
                <c:pt idx="27">
                  <c:v>114.367</c:v>
                </c:pt>
                <c:pt idx="28">
                  <c:v>114.184</c:v>
                </c:pt>
                <c:pt idx="29">
                  <c:v>114.286</c:v>
                </c:pt>
                <c:pt idx="30">
                  <c:v>114.184</c:v>
                </c:pt>
                <c:pt idx="31">
                  <c:v>114.65300000000001</c:v>
                </c:pt>
                <c:pt idx="32">
                  <c:v>113.592</c:v>
                </c:pt>
                <c:pt idx="33">
                  <c:v>113.878</c:v>
                </c:pt>
                <c:pt idx="34">
                  <c:v>113.816</c:v>
                </c:pt>
                <c:pt idx="35">
                  <c:v>113.38800000000001</c:v>
                </c:pt>
                <c:pt idx="36">
                  <c:v>113.184</c:v>
                </c:pt>
                <c:pt idx="37">
                  <c:v>112.878</c:v>
                </c:pt>
                <c:pt idx="38">
                  <c:v>113.163</c:v>
                </c:pt>
                <c:pt idx="39">
                  <c:v>112.837</c:v>
                </c:pt>
                <c:pt idx="40">
                  <c:v>112.694</c:v>
                </c:pt>
                <c:pt idx="41">
                  <c:v>113.633</c:v>
                </c:pt>
                <c:pt idx="42">
                  <c:v>113.79600000000001</c:v>
                </c:pt>
                <c:pt idx="43">
                  <c:v>113.265</c:v>
                </c:pt>
                <c:pt idx="44">
                  <c:v>113.959</c:v>
                </c:pt>
                <c:pt idx="45">
                  <c:v>113.20399999999999</c:v>
                </c:pt>
                <c:pt idx="46">
                  <c:v>114.46899999999999</c:v>
                </c:pt>
                <c:pt idx="47">
                  <c:v>113.93899999999999</c:v>
                </c:pt>
                <c:pt idx="48">
                  <c:v>114.53100000000001</c:v>
                </c:pt>
                <c:pt idx="49">
                  <c:v>114.102</c:v>
                </c:pt>
                <c:pt idx="50">
                  <c:v>115.857</c:v>
                </c:pt>
                <c:pt idx="51">
                  <c:v>116.857</c:v>
                </c:pt>
                <c:pt idx="52">
                  <c:v>119.91800000000001</c:v>
                </c:pt>
                <c:pt idx="53">
                  <c:v>127.408</c:v>
                </c:pt>
                <c:pt idx="54">
                  <c:v>137.857</c:v>
                </c:pt>
                <c:pt idx="55">
                  <c:v>150.12200000000001</c:v>
                </c:pt>
                <c:pt idx="56">
                  <c:v>165.102</c:v>
                </c:pt>
                <c:pt idx="57">
                  <c:v>178.59200000000001</c:v>
                </c:pt>
                <c:pt idx="58">
                  <c:v>190.184</c:v>
                </c:pt>
                <c:pt idx="59">
                  <c:v>195.898</c:v>
                </c:pt>
                <c:pt idx="60">
                  <c:v>196.34700000000001</c:v>
                </c:pt>
                <c:pt idx="61">
                  <c:v>191.26499999999999</c:v>
                </c:pt>
                <c:pt idx="62">
                  <c:v>177.79599999999999</c:v>
                </c:pt>
                <c:pt idx="63">
                  <c:v>159.898</c:v>
                </c:pt>
                <c:pt idx="64">
                  <c:v>139.12200000000001</c:v>
                </c:pt>
                <c:pt idx="65">
                  <c:v>118.776</c:v>
                </c:pt>
                <c:pt idx="66">
                  <c:v>109.143</c:v>
                </c:pt>
                <c:pt idx="67">
                  <c:v>107.755</c:v>
                </c:pt>
                <c:pt idx="68">
                  <c:v>106.735</c:v>
                </c:pt>
                <c:pt idx="69">
                  <c:v>106.673</c:v>
                </c:pt>
                <c:pt idx="70">
                  <c:v>107.959</c:v>
                </c:pt>
                <c:pt idx="71">
                  <c:v>109.06100000000001</c:v>
                </c:pt>
                <c:pt idx="72">
                  <c:v>111.286</c:v>
                </c:pt>
                <c:pt idx="73">
                  <c:v>115.735</c:v>
                </c:pt>
                <c:pt idx="74">
                  <c:v>121.49</c:v>
                </c:pt>
                <c:pt idx="75">
                  <c:v>128.79599999999999</c:v>
                </c:pt>
                <c:pt idx="76">
                  <c:v>137.12200000000001</c:v>
                </c:pt>
                <c:pt idx="77">
                  <c:v>145.65299999999999</c:v>
                </c:pt>
                <c:pt idx="78">
                  <c:v>151.97999999999999</c:v>
                </c:pt>
                <c:pt idx="79">
                  <c:v>157.53100000000001</c:v>
                </c:pt>
                <c:pt idx="80">
                  <c:v>158.143</c:v>
                </c:pt>
                <c:pt idx="81">
                  <c:v>154.65299999999999</c:v>
                </c:pt>
                <c:pt idx="82">
                  <c:v>147.143</c:v>
                </c:pt>
                <c:pt idx="83">
                  <c:v>136.87799999999999</c:v>
                </c:pt>
                <c:pt idx="84">
                  <c:v>123.34699999999999</c:v>
                </c:pt>
                <c:pt idx="85">
                  <c:v>110.878</c:v>
                </c:pt>
                <c:pt idx="86">
                  <c:v>104.429</c:v>
                </c:pt>
                <c:pt idx="87">
                  <c:v>103.429</c:v>
                </c:pt>
                <c:pt idx="88">
                  <c:v>102.551</c:v>
                </c:pt>
                <c:pt idx="89">
                  <c:v>103.51</c:v>
                </c:pt>
                <c:pt idx="90">
                  <c:v>103.38800000000001</c:v>
                </c:pt>
                <c:pt idx="91">
                  <c:v>102.592</c:v>
                </c:pt>
                <c:pt idx="92">
                  <c:v>103.143</c:v>
                </c:pt>
                <c:pt idx="93">
                  <c:v>102.878</c:v>
                </c:pt>
                <c:pt idx="94">
                  <c:v>102.93899999999999</c:v>
                </c:pt>
                <c:pt idx="95">
                  <c:v>103.49</c:v>
                </c:pt>
                <c:pt idx="96">
                  <c:v>103.34699999999999</c:v>
                </c:pt>
                <c:pt idx="97">
                  <c:v>103.93899999999999</c:v>
                </c:pt>
                <c:pt idx="98">
                  <c:v>103.449</c:v>
                </c:pt>
                <c:pt idx="99">
                  <c:v>102.98</c:v>
                </c:pt>
                <c:pt idx="100">
                  <c:v>103.306</c:v>
                </c:pt>
                <c:pt idx="101">
                  <c:v>103.224</c:v>
                </c:pt>
                <c:pt idx="102">
                  <c:v>103.735</c:v>
                </c:pt>
                <c:pt idx="103">
                  <c:v>104.143</c:v>
                </c:pt>
                <c:pt idx="104">
                  <c:v>104.286</c:v>
                </c:pt>
                <c:pt idx="105">
                  <c:v>105.91800000000001</c:v>
                </c:pt>
                <c:pt idx="106">
                  <c:v>108.714</c:v>
                </c:pt>
                <c:pt idx="107">
                  <c:v>112.449</c:v>
                </c:pt>
                <c:pt idx="108">
                  <c:v>119.49</c:v>
                </c:pt>
                <c:pt idx="109">
                  <c:v>126.755</c:v>
                </c:pt>
                <c:pt idx="110">
                  <c:v>136.898</c:v>
                </c:pt>
                <c:pt idx="111">
                  <c:v>147.65299999999999</c:v>
                </c:pt>
                <c:pt idx="112">
                  <c:v>156.06100000000001</c:v>
                </c:pt>
                <c:pt idx="113">
                  <c:v>164.22399999999999</c:v>
                </c:pt>
                <c:pt idx="114">
                  <c:v>168.87799999999999</c:v>
                </c:pt>
                <c:pt idx="115">
                  <c:v>170.77600000000001</c:v>
                </c:pt>
                <c:pt idx="116">
                  <c:v>167.61199999999999</c:v>
                </c:pt>
                <c:pt idx="117">
                  <c:v>161.34700000000001</c:v>
                </c:pt>
                <c:pt idx="118">
                  <c:v>150.26499999999999</c:v>
                </c:pt>
                <c:pt idx="119">
                  <c:v>137.08199999999999</c:v>
                </c:pt>
                <c:pt idx="120">
                  <c:v>123.041</c:v>
                </c:pt>
                <c:pt idx="121">
                  <c:v>110.265</c:v>
                </c:pt>
                <c:pt idx="122">
                  <c:v>101.816</c:v>
                </c:pt>
                <c:pt idx="123">
                  <c:v>98.918000000000006</c:v>
                </c:pt>
                <c:pt idx="124">
                  <c:v>97.203999999999994</c:v>
                </c:pt>
                <c:pt idx="125">
                  <c:v>97.162999999999997</c:v>
                </c:pt>
                <c:pt idx="126">
                  <c:v>95.591999999999999</c:v>
                </c:pt>
                <c:pt idx="127">
                  <c:v>95.591999999999999</c:v>
                </c:pt>
                <c:pt idx="128">
                  <c:v>96.203999999999994</c:v>
                </c:pt>
                <c:pt idx="129">
                  <c:v>96.162999999999997</c:v>
                </c:pt>
                <c:pt idx="130">
                  <c:v>95.734999999999999</c:v>
                </c:pt>
                <c:pt idx="131">
                  <c:v>97.061000000000007</c:v>
                </c:pt>
                <c:pt idx="132">
                  <c:v>98</c:v>
                </c:pt>
                <c:pt idx="133">
                  <c:v>99.570999999999998</c:v>
                </c:pt>
                <c:pt idx="134">
                  <c:v>102.122</c:v>
                </c:pt>
                <c:pt idx="135">
                  <c:v>106.61199999999999</c:v>
                </c:pt>
                <c:pt idx="136">
                  <c:v>112</c:v>
                </c:pt>
                <c:pt idx="137">
                  <c:v>117.837</c:v>
                </c:pt>
                <c:pt idx="138">
                  <c:v>124.041</c:v>
                </c:pt>
                <c:pt idx="139">
                  <c:v>129.755</c:v>
                </c:pt>
                <c:pt idx="140">
                  <c:v>133.83699999999999</c:v>
                </c:pt>
                <c:pt idx="141">
                  <c:v>136.571</c:v>
                </c:pt>
                <c:pt idx="142">
                  <c:v>136.755</c:v>
                </c:pt>
                <c:pt idx="143">
                  <c:v>134.22399999999999</c:v>
                </c:pt>
                <c:pt idx="144">
                  <c:v>129.06100000000001</c:v>
                </c:pt>
                <c:pt idx="145">
                  <c:v>121.02</c:v>
                </c:pt>
                <c:pt idx="146">
                  <c:v>112.735</c:v>
                </c:pt>
                <c:pt idx="147">
                  <c:v>104.49</c:v>
                </c:pt>
                <c:pt idx="148">
                  <c:v>97.897999999999996</c:v>
                </c:pt>
                <c:pt idx="149">
                  <c:v>93.245000000000005</c:v>
                </c:pt>
                <c:pt idx="150">
                  <c:v>92.286000000000001</c:v>
                </c:pt>
                <c:pt idx="151">
                  <c:v>91.734999999999999</c:v>
                </c:pt>
                <c:pt idx="152">
                  <c:v>90.959000000000003</c:v>
                </c:pt>
                <c:pt idx="153">
                  <c:v>90.694000000000003</c:v>
                </c:pt>
                <c:pt idx="154">
                  <c:v>91.531000000000006</c:v>
                </c:pt>
                <c:pt idx="155">
                  <c:v>91.224000000000004</c:v>
                </c:pt>
                <c:pt idx="156">
                  <c:v>90.265000000000001</c:v>
                </c:pt>
                <c:pt idx="157">
                  <c:v>90.653000000000006</c:v>
                </c:pt>
                <c:pt idx="158">
                  <c:v>90.49</c:v>
                </c:pt>
                <c:pt idx="159">
                  <c:v>90.408000000000001</c:v>
                </c:pt>
                <c:pt idx="160">
                  <c:v>90.102000000000004</c:v>
                </c:pt>
                <c:pt idx="161">
                  <c:v>89.734999999999999</c:v>
                </c:pt>
                <c:pt idx="162">
                  <c:v>89.959000000000003</c:v>
                </c:pt>
                <c:pt idx="163">
                  <c:v>90.713999999999999</c:v>
                </c:pt>
                <c:pt idx="164">
                  <c:v>90.183999999999997</c:v>
                </c:pt>
                <c:pt idx="165">
                  <c:v>90.265000000000001</c:v>
                </c:pt>
                <c:pt idx="166">
                  <c:v>88.959000000000003</c:v>
                </c:pt>
                <c:pt idx="167">
                  <c:v>89.162999999999997</c:v>
                </c:pt>
                <c:pt idx="168">
                  <c:v>90.388000000000005</c:v>
                </c:pt>
                <c:pt idx="169">
                  <c:v>89.816000000000003</c:v>
                </c:pt>
                <c:pt idx="170">
                  <c:v>89.448999999999998</c:v>
                </c:pt>
                <c:pt idx="171">
                  <c:v>91</c:v>
                </c:pt>
                <c:pt idx="172">
                  <c:v>88.754999999999995</c:v>
                </c:pt>
                <c:pt idx="173">
                  <c:v>89.816000000000003</c:v>
                </c:pt>
                <c:pt idx="174">
                  <c:v>88.326999999999998</c:v>
                </c:pt>
                <c:pt idx="175">
                  <c:v>89.51</c:v>
                </c:pt>
                <c:pt idx="176">
                  <c:v>88.98</c:v>
                </c:pt>
                <c:pt idx="177">
                  <c:v>89.49</c:v>
                </c:pt>
                <c:pt idx="178">
                  <c:v>88.49</c:v>
                </c:pt>
                <c:pt idx="179">
                  <c:v>88.081999999999994</c:v>
                </c:pt>
                <c:pt idx="180">
                  <c:v>88.98</c:v>
                </c:pt>
                <c:pt idx="181">
                  <c:v>88.203999999999994</c:v>
                </c:pt>
                <c:pt idx="182">
                  <c:v>87.102000000000004</c:v>
                </c:pt>
                <c:pt idx="183">
                  <c:v>88.245000000000005</c:v>
                </c:pt>
                <c:pt idx="184">
                  <c:v>87.734999999999999</c:v>
                </c:pt>
                <c:pt idx="185">
                  <c:v>88.468999999999994</c:v>
                </c:pt>
                <c:pt idx="186">
                  <c:v>87.98</c:v>
                </c:pt>
                <c:pt idx="187">
                  <c:v>88.265000000000001</c:v>
                </c:pt>
                <c:pt idx="188">
                  <c:v>88.429000000000002</c:v>
                </c:pt>
                <c:pt idx="189">
                  <c:v>88.408000000000001</c:v>
                </c:pt>
                <c:pt idx="190">
                  <c:v>87.245000000000005</c:v>
                </c:pt>
                <c:pt idx="191">
                  <c:v>87.143000000000001</c:v>
                </c:pt>
                <c:pt idx="192">
                  <c:v>87</c:v>
                </c:pt>
                <c:pt idx="193">
                  <c:v>87.653000000000006</c:v>
                </c:pt>
                <c:pt idx="194">
                  <c:v>87.245000000000005</c:v>
                </c:pt>
                <c:pt idx="195">
                  <c:v>87.286000000000001</c:v>
                </c:pt>
                <c:pt idx="196">
                  <c:v>86.897999999999996</c:v>
                </c:pt>
                <c:pt idx="197">
                  <c:v>86.775999999999996</c:v>
                </c:pt>
                <c:pt idx="198">
                  <c:v>87.673000000000002</c:v>
                </c:pt>
                <c:pt idx="199">
                  <c:v>85.878</c:v>
                </c:pt>
                <c:pt idx="200">
                  <c:v>87.02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114.47821083128574</c:v>
                </c:pt>
                <c:pt idx="25">
                  <c:v>114.44188673927452</c:v>
                </c:pt>
                <c:pt idx="26">
                  <c:v>114.40430978857819</c:v>
                </c:pt>
                <c:pt idx="27">
                  <c:v>114.36527556696876</c:v>
                </c:pt>
                <c:pt idx="28">
                  <c:v>114.32456020485088</c:v>
                </c:pt>
                <c:pt idx="29">
                  <c:v>114.28192007170053</c:v>
                </c:pt>
                <c:pt idx="30">
                  <c:v>114.23709180023073</c:v>
                </c:pt>
                <c:pt idx="31">
                  <c:v>114.18979271355282</c:v>
                </c:pt>
                <c:pt idx="32">
                  <c:v>114.13972175011612</c:v>
                </c:pt>
                <c:pt idx="33">
                  <c:v>114.08656103654913</c:v>
                </c:pt>
                <c:pt idx="34">
                  <c:v>114.02997842288917</c:v>
                </c:pt>
                <c:pt idx="35">
                  <c:v>113.96963176308586</c:v>
                </c:pt>
                <c:pt idx="36">
                  <c:v>113.90517697932177</c:v>
                </c:pt>
                <c:pt idx="37">
                  <c:v>113.83628510256047</c:v>
                </c:pt>
                <c:pt idx="38">
                  <c:v>113.76268088897598</c:v>
                </c:pt>
                <c:pt idx="39">
                  <c:v>113.6842318279723</c:v>
                </c:pt>
                <c:pt idx="40">
                  <c:v>113.60114927867652</c:v>
                </c:pt>
                <c:pt idx="41">
                  <c:v>113.51442495127888</c:v>
                </c:pt>
                <c:pt idx="42">
                  <c:v>113.42673018549881</c:v>
                </c:pt>
                <c:pt idx="43">
                  <c:v>113.34416225096199</c:v>
                </c:pt>
                <c:pt idx="44">
                  <c:v>113.27942121762837</c:v>
                </c:pt>
                <c:pt idx="45">
                  <c:v>113.2571878059083</c:v>
                </c:pt>
                <c:pt idx="46">
                  <c:v>113.3225175833219</c:v>
                </c:pt>
                <c:pt idx="47">
                  <c:v>113.55275118373065</c:v>
                </c:pt>
                <c:pt idx="48">
                  <c:v>114.0724886007777</c:v>
                </c:pt>
                <c:pt idx="49">
                  <c:v>115.06937333283196</c:v>
                </c:pt>
                <c:pt idx="50">
                  <c:v>116.80583778823173</c:v>
                </c:pt>
                <c:pt idx="51">
                  <c:v>119.61915851748054</c:v>
                </c:pt>
                <c:pt idx="52">
                  <c:v>123.90039674825155</c:v>
                </c:pt>
                <c:pt idx="53">
                  <c:v>130.04365286401543</c:v>
                </c:pt>
                <c:pt idx="54">
                  <c:v>138.3611859959189</c:v>
                </c:pt>
                <c:pt idx="55">
                  <c:v>148.96377990005806</c:v>
                </c:pt>
                <c:pt idx="56">
                  <c:v>161.59810115564594</c:v>
                </c:pt>
                <c:pt idx="57">
                  <c:v>175.40775602488935</c:v>
                </c:pt>
                <c:pt idx="58">
                  <c:v>188.59947112764249</c:v>
                </c:pt>
                <c:pt idx="59">
                  <c:v>198.20841518104851</c:v>
                </c:pt>
                <c:pt idx="60">
                  <c:v>200.56981340744608</c:v>
                </c:pt>
                <c:pt idx="61">
                  <c:v>193.06542311278267</c:v>
                </c:pt>
                <c:pt idx="62">
                  <c:v>176.41741615985762</c:v>
                </c:pt>
                <c:pt idx="63">
                  <c:v>155.27514444004208</c:v>
                </c:pt>
                <c:pt idx="64">
                  <c:v>135.7666413543262</c:v>
                </c:pt>
                <c:pt idx="65">
                  <c:v>121.92869945709984</c:v>
                </c:pt>
                <c:pt idx="66">
                  <c:v>114.23041995723936</c:v>
                </c:pt>
                <c:pt idx="67">
                  <c:v>110.86560800631069</c:v>
                </c:pt>
                <c:pt idx="68">
                  <c:v>109.79564319697586</c:v>
                </c:pt>
                <c:pt idx="69">
                  <c:v>109.78835945763639</c:v>
                </c:pt>
                <c:pt idx="70">
                  <c:v>110.40701041568875</c:v>
                </c:pt>
                <c:pt idx="71">
                  <c:v>111.66185846152929</c:v>
                </c:pt>
                <c:pt idx="72">
                  <c:v>113.75131035436281</c:v>
                </c:pt>
                <c:pt idx="73">
                  <c:v>116.93227476078575</c:v>
                </c:pt>
                <c:pt idx="74">
                  <c:v>121.44138022053298</c:v>
                </c:pt>
                <c:pt idx="75">
                  <c:v>127.4148102070435</c:v>
                </c:pt>
                <c:pt idx="76">
                  <c:v>134.78653626802753</c:v>
                </c:pt>
                <c:pt idx="77">
                  <c:v>143.14331871719617</c:v>
                </c:pt>
                <c:pt idx="78">
                  <c:v>151.50654287726945</c:v>
                </c:pt>
                <c:pt idx="79">
                  <c:v>158.10966096572082</c:v>
                </c:pt>
                <c:pt idx="80">
                  <c:v>160.5424386168647</c:v>
                </c:pt>
                <c:pt idx="81">
                  <c:v>156.78542239015999</c:v>
                </c:pt>
                <c:pt idx="82">
                  <c:v>146.88500829422014</c:v>
                </c:pt>
                <c:pt idx="83">
                  <c:v>133.68323786812732</c:v>
                </c:pt>
                <c:pt idx="84">
                  <c:v>121.30253336366229</c:v>
                </c:pt>
                <c:pt idx="85">
                  <c:v>112.54999717486776</c:v>
                </c:pt>
                <c:pt idx="86">
                  <c:v>107.74543864799192</c:v>
                </c:pt>
                <c:pt idx="87">
                  <c:v>105.6270899487204</c:v>
                </c:pt>
                <c:pt idx="88">
                  <c:v>104.80631698918774</c:v>
                </c:pt>
                <c:pt idx="89">
                  <c:v>104.45062836164463</c:v>
                </c:pt>
                <c:pt idx="90">
                  <c:v>104.22156406068773</c:v>
                </c:pt>
                <c:pt idx="91">
                  <c:v>104.01954816731723</c:v>
                </c:pt>
                <c:pt idx="92">
                  <c:v>103.82289418813872</c:v>
                </c:pt>
                <c:pt idx="93">
                  <c:v>103.62839547529506</c:v>
                </c:pt>
                <c:pt idx="94">
                  <c:v>103.43653489902425</c:v>
                </c:pt>
                <c:pt idx="95">
                  <c:v>103.24923460806116</c:v>
                </c:pt>
                <c:pt idx="96">
                  <c:v>103.07038133723852</c:v>
                </c:pt>
                <c:pt idx="97">
                  <c:v>102.9073128867243</c:v>
                </c:pt>
                <c:pt idx="98">
                  <c:v>102.7732561183183</c:v>
                </c:pt>
                <c:pt idx="99">
                  <c:v>102.6909936190951</c:v>
                </c:pt>
                <c:pt idx="100">
                  <c:v>102.69798563118481</c:v>
                </c:pt>
                <c:pt idx="101">
                  <c:v>102.85292381981553</c:v>
                </c:pt>
                <c:pt idx="102">
                  <c:v>103.24320201233056</c:v>
                </c:pt>
                <c:pt idx="103">
                  <c:v>103.99203655278474</c:v>
                </c:pt>
                <c:pt idx="104">
                  <c:v>105.26303025734022</c:v>
                </c:pt>
                <c:pt idx="105">
                  <c:v>107.25905862515998</c:v>
                </c:pt>
                <c:pt idx="106">
                  <c:v>110.21178185439319</c:v>
                </c:pt>
                <c:pt idx="107">
                  <c:v>114.35810529796314</c:v>
                </c:pt>
                <c:pt idx="108">
                  <c:v>119.90037327632055</c:v>
                </c:pt>
                <c:pt idx="109">
                  <c:v>126.9472114456232</c:v>
                </c:pt>
                <c:pt idx="110">
                  <c:v>135.43126937538307</c:v>
                </c:pt>
                <c:pt idx="111">
                  <c:v>145.00187708319484</c:v>
                </c:pt>
                <c:pt idx="112">
                  <c:v>154.90556994942378</c:v>
                </c:pt>
                <c:pt idx="113">
                  <c:v>163.90837109090529</c:v>
                </c:pt>
                <c:pt idx="114">
                  <c:v>170.36999664456465</c:v>
                </c:pt>
                <c:pt idx="115">
                  <c:v>172.58938360267126</c:v>
                </c:pt>
                <c:pt idx="116">
                  <c:v>169.41839641763548</c:v>
                </c:pt>
                <c:pt idx="117">
                  <c:v>160.89671874609411</c:v>
                </c:pt>
                <c:pt idx="118">
                  <c:v>148.48969259828357</c:v>
                </c:pt>
                <c:pt idx="119">
                  <c:v>134.65472442934046</c:v>
                </c:pt>
                <c:pt idx="120">
                  <c:v>121.90469469941806</c:v>
                </c:pt>
                <c:pt idx="121">
                  <c:v>111.91349462410471</c:v>
                </c:pt>
                <c:pt idx="122">
                  <c:v>105.15826344972139</c:v>
                </c:pt>
                <c:pt idx="123">
                  <c:v>101.17040839936507</c:v>
                </c:pt>
                <c:pt idx="124">
                  <c:v>99.077869603801048</c:v>
                </c:pt>
                <c:pt idx="125">
                  <c:v>98.063149492604694</c:v>
                </c:pt>
                <c:pt idx="126">
                  <c:v>97.568070366333117</c:v>
                </c:pt>
                <c:pt idx="127">
                  <c:v>97.292683792009313</c:v>
                </c:pt>
                <c:pt idx="128">
                  <c:v>97.112985972995276</c:v>
                </c:pt>
                <c:pt idx="129">
                  <c:v>97.006971070754858</c:v>
                </c:pt>
                <c:pt idx="130">
                  <c:v>97.019138442270076</c:v>
                </c:pt>
                <c:pt idx="131">
                  <c:v>97.258089655323644</c:v>
                </c:pt>
                <c:pt idx="132">
                  <c:v>97.909718067215678</c:v>
                </c:pt>
                <c:pt idx="133">
                  <c:v>99.244152861921407</c:v>
                </c:pt>
                <c:pt idx="134">
                  <c:v>101.59106185381924</c:v>
                </c:pt>
                <c:pt idx="135">
                  <c:v>105.26021034578937</c:v>
                </c:pt>
                <c:pt idx="136">
                  <c:v>110.40225451538089</c:v>
                </c:pt>
                <c:pt idx="137">
                  <c:v>116.8419309009689</c:v>
                </c:pt>
                <c:pt idx="138">
                  <c:v>123.95829019229163</c:v>
                </c:pt>
                <c:pt idx="139">
                  <c:v>130.70356409781374</c:v>
                </c:pt>
                <c:pt idx="140">
                  <c:v>135.8141219743211</c:v>
                </c:pt>
                <c:pt idx="141">
                  <c:v>138.17487963414834</c:v>
                </c:pt>
                <c:pt idx="142">
                  <c:v>137.19907959910657</c:v>
                </c:pt>
                <c:pt idx="143">
                  <c:v>133.04781944044302</c:v>
                </c:pt>
                <c:pt idx="144">
                  <c:v>126.57739888303834</c:v>
                </c:pt>
                <c:pt idx="145">
                  <c:v>119.03770577736677</c:v>
                </c:pt>
                <c:pt idx="146">
                  <c:v>111.66736370706647</c:v>
                </c:pt>
                <c:pt idx="147">
                  <c:v>105.36516304793811</c:v>
                </c:pt>
                <c:pt idx="148">
                  <c:v>100.5510145005334</c:v>
                </c:pt>
                <c:pt idx="149">
                  <c:v>97.218601743518747</c:v>
                </c:pt>
                <c:pt idx="150">
                  <c:v>95.098718417836196</c:v>
                </c:pt>
                <c:pt idx="151">
                  <c:v>93.83416025697197</c:v>
                </c:pt>
                <c:pt idx="152">
                  <c:v>93.101470020771259</c:v>
                </c:pt>
                <c:pt idx="153">
                  <c:v>92.663956863787632</c:v>
                </c:pt>
                <c:pt idx="154">
                  <c:v>92.373764345775129</c:v>
                </c:pt>
                <c:pt idx="155">
                  <c:v>92.150024147316046</c:v>
                </c:pt>
                <c:pt idx="156">
                  <c:v>91.953466206350157</c:v>
                </c:pt>
                <c:pt idx="157">
                  <c:v>91.767012267643665</c:v>
                </c:pt>
                <c:pt idx="158">
                  <c:v>91.583971821798627</c:v>
                </c:pt>
                <c:pt idx="159">
                  <c:v>91.401973488777358</c:v>
                </c:pt>
                <c:pt idx="160">
                  <c:v>91.220253798449562</c:v>
                </c:pt>
                <c:pt idx="161">
                  <c:v>91.038588262843618</c:v>
                </c:pt>
                <c:pt idx="162">
                  <c:v>90.85691586710935</c:v>
                </c:pt>
                <c:pt idx="163">
                  <c:v>90.675220755449061</c:v>
                </c:pt>
                <c:pt idx="164">
                  <c:v>90.493498626215754</c:v>
                </c:pt>
                <c:pt idx="165">
                  <c:v>90.311748079964843</c:v>
                </c:pt>
                <c:pt idx="166">
                  <c:v>90.129968575487823</c:v>
                </c:pt>
                <c:pt idx="167">
                  <c:v>89.948159965628079</c:v>
                </c:pt>
                <c:pt idx="168">
                  <c:v>89.766322376085441</c:v>
                </c:pt>
                <c:pt idx="169">
                  <c:v>89.584456153343254</c:v>
                </c:pt>
                <c:pt idx="170">
                  <c:v>89.402561827121062</c:v>
                </c:pt>
                <c:pt idx="171">
                  <c:v>89.220640077632453</c:v>
                </c:pt>
                <c:pt idx="172">
                  <c:v>89.038691706142771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114.47821083128422</c:v>
                </c:pt>
                <c:pt idx="25">
                  <c:v>114.44188673926662</c:v>
                </c:pt>
                <c:pt idx="26">
                  <c:v>114.40430978853882</c:v>
                </c:pt>
                <c:pt idx="27">
                  <c:v>114.36527556678111</c:v>
                </c:pt>
                <c:pt idx="28">
                  <c:v>114.32456020399461</c:v>
                </c:pt>
                <c:pt idx="29">
                  <c:v>114.28192006795994</c:v>
                </c:pt>
                <c:pt idx="30">
                  <c:v>114.23709178458755</c:v>
                </c:pt>
                <c:pt idx="31">
                  <c:v>114.18979265092443</c:v>
                </c:pt>
                <c:pt idx="32">
                  <c:v>114.13972151007948</c:v>
                </c:pt>
                <c:pt idx="33">
                  <c:v>114.08656015581678</c:v>
                </c:pt>
                <c:pt idx="34">
                  <c:v>114.02997532924422</c:v>
                </c:pt>
                <c:pt idx="35">
                  <c:v>113.96962136012152</c:v>
                </c:pt>
                <c:pt idx="36">
                  <c:v>113.90514349019138</c:v>
                </c:pt>
                <c:pt idx="37">
                  <c:v>113.83618189518126</c:v>
                </c:pt>
                <c:pt idx="38">
                  <c:v>113.76237639567053</c:v>
                </c:pt>
                <c:pt idx="39">
                  <c:v>113.68337181526832</c:v>
                </c:pt>
                <c:pt idx="40">
                  <c:v>113.59882390847096</c:v>
                </c:pt>
                <c:pt idx="41">
                  <c:v>113.50840574177199</c:v>
                </c:pt>
                <c:pt idx="42">
                  <c:v>113.41181437232218</c:v>
                </c:pt>
                <c:pt idx="43">
                  <c:v>113.3087776314905</c:v>
                </c:pt>
                <c:pt idx="44">
                  <c:v>113.19906078926448</c:v>
                </c:pt>
                <c:pt idx="45">
                  <c:v>113.08247285287234</c:v>
                </c:pt>
                <c:pt idx="46">
                  <c:v>112.95887224244059</c:v>
                </c:pt>
                <c:pt idx="47">
                  <c:v>112.82817159041713</c:v>
                </c:pt>
                <c:pt idx="48">
                  <c:v>112.69034143141799</c:v>
                </c:pt>
                <c:pt idx="49">
                  <c:v>112.54541258529588</c:v>
                </c:pt>
                <c:pt idx="50">
                  <c:v>112.39347708727159</c:v>
                </c:pt>
                <c:pt idx="51">
                  <c:v>112.23468758208264</c:v>
                </c:pt>
                <c:pt idx="52">
                  <c:v>112.06925517010461</c:v>
                </c:pt>
                <c:pt idx="53">
                  <c:v>111.8974457671499</c:v>
                </c:pt>
                <c:pt idx="54">
                  <c:v>111.7195751105654</c:v>
                </c:pt>
                <c:pt idx="55">
                  <c:v>111.53600260693794</c:v>
                </c:pt>
                <c:pt idx="56">
                  <c:v>111.34712426654454</c:v>
                </c:pt>
                <c:pt idx="57">
                  <c:v>111.15336500329626</c:v>
                </c:pt>
                <c:pt idx="58">
                  <c:v>110.95517059455341</c:v>
                </c:pt>
                <c:pt idx="59">
                  <c:v>110.75299959276167</c:v>
                </c:pt>
                <c:pt idx="60">
                  <c:v>110.54731546189045</c:v>
                </c:pt>
                <c:pt idx="61">
                  <c:v>110.33857917894974</c:v>
                </c:pt>
                <c:pt idx="62">
                  <c:v>110.12724249809257</c:v>
                </c:pt>
                <c:pt idx="63">
                  <c:v>109.91374202605232</c:v>
                </c:pt>
                <c:pt idx="64">
                  <c:v>109.69849420693603</c:v>
                </c:pt>
                <c:pt idx="65">
                  <c:v>109.48189126528339</c:v>
                </c:pt>
                <c:pt idx="66">
                  <c:v>109.2642981117021</c:v>
                </c:pt>
                <c:pt idx="67">
                  <c:v>109.04605017735614</c:v>
                </c:pt>
                <c:pt idx="68">
                  <c:v>108.82745211330905</c:v>
                </c:pt>
                <c:pt idx="69">
                  <c:v>108.60877726860873</c:v>
                </c:pt>
                <c:pt idx="70">
                  <c:v>108.39026784678418</c:v>
                </c:pt>
                <c:pt idx="71">
                  <c:v>108.17213563335602</c:v>
                </c:pt>
                <c:pt idx="72">
                  <c:v>107.95456318597303</c:v>
                </c:pt>
                <c:pt idx="73">
                  <c:v>107.73770538264769</c:v>
                </c:pt>
                <c:pt idx="74">
                  <c:v>107.52169123102375</c:v>
                </c:pt>
                <c:pt idx="75">
                  <c:v>107.30662585148886</c:v>
                </c:pt>
                <c:pt idx="76">
                  <c:v>107.09259255820884</c:v>
                </c:pt>
                <c:pt idx="77">
                  <c:v>106.87965497394678</c:v>
                </c:pt>
                <c:pt idx="78">
                  <c:v>106.66785912616562</c:v>
                </c:pt>
                <c:pt idx="79">
                  <c:v>106.45723548290565</c:v>
                </c:pt>
                <c:pt idx="80">
                  <c:v>106.24780089695101</c:v>
                </c:pt>
                <c:pt idx="81">
                  <c:v>106.03956043565577</c:v>
                </c:pt>
                <c:pt idx="82">
                  <c:v>105.8325090814141</c:v>
                </c:pt>
                <c:pt idx="83">
                  <c:v>105.62663329412582</c:v>
                </c:pt>
                <c:pt idx="84">
                  <c:v>105.42191243219609</c:v>
                </c:pt>
                <c:pt idx="85">
                  <c:v>105.2183200327075</c:v>
                </c:pt>
                <c:pt idx="86">
                  <c:v>105.01582495454338</c:v>
                </c:pt>
                <c:pt idx="87">
                  <c:v>104.8143923905464</c:v>
                </c:pt>
                <c:pt idx="88">
                  <c:v>104.61398475640172</c:v>
                </c:pt>
                <c:pt idx="89">
                  <c:v>104.41456246495824</c:v>
                </c:pt>
                <c:pt idx="90">
                  <c:v>104.21608459526186</c:v>
                </c:pt>
                <c:pt idx="91">
                  <c:v>104.01850946576711</c:v>
                </c:pt>
                <c:pt idx="92">
                  <c:v>103.82179512110737</c:v>
                </c:pt>
                <c:pt idx="93">
                  <c:v>103.62589974151106</c:v>
                </c:pt>
                <c:pt idx="94">
                  <c:v>103.4307819835124</c:v>
                </c:pt>
                <c:pt idx="95">
                  <c:v>103.23640126006913</c:v>
                </c:pt>
                <c:pt idx="96">
                  <c:v>103.0427179676055</c:v>
                </c:pt>
                <c:pt idx="97">
                  <c:v>102.84969366687768</c:v>
                </c:pt>
                <c:pt idx="98">
                  <c:v>102.65729122393081</c:v>
                </c:pt>
                <c:pt idx="99">
                  <c:v>102.46547491680279</c:v>
                </c:pt>
                <c:pt idx="100">
                  <c:v>102.27421051303894</c:v>
                </c:pt>
                <c:pt idx="101">
                  <c:v>102.08346532252108</c:v>
                </c:pt>
                <c:pt idx="102">
                  <c:v>101.8932082295926</c:v>
                </c:pt>
                <c:pt idx="103">
                  <c:v>101.70340970797589</c:v>
                </c:pt>
                <c:pt idx="104">
                  <c:v>101.51404182153357</c:v>
                </c:pt>
                <c:pt idx="105">
                  <c:v>101.32507821351798</c:v>
                </c:pt>
                <c:pt idx="106">
                  <c:v>101.13649408658299</c:v>
                </c:pt>
                <c:pt idx="107">
                  <c:v>100.94826617549555</c:v>
                </c:pt>
                <c:pt idx="108">
                  <c:v>100.76037271417944</c:v>
                </c:pt>
                <c:pt idx="109">
                  <c:v>100.57279339844563</c:v>
                </c:pt>
                <c:pt idx="110">
                  <c:v>100.38550934551168</c:v>
                </c:pt>
                <c:pt idx="111">
                  <c:v>100.19850305118125</c:v>
                </c:pt>
                <c:pt idx="112">
                  <c:v>100.01175834534317</c:v>
                </c:pt>
                <c:pt idx="113">
                  <c:v>99.82526034625387</c:v>
                </c:pt>
                <c:pt idx="114">
                  <c:v>99.638995413886065</c:v>
                </c:pt>
                <c:pt idx="115">
                  <c:v>99.452951102459224</c:v>
                </c:pt>
                <c:pt idx="116">
                  <c:v>99.267116112111466</c:v>
                </c:pt>
                <c:pt idx="117">
                  <c:v>99.081480239530876</c:v>
                </c:pt>
                <c:pt idx="118">
                  <c:v>98.896034327235256</c:v>
                </c:pt>
                <c:pt idx="119">
                  <c:v>98.71077021107817</c:v>
                </c:pt>
                <c:pt idx="120">
                  <c:v>98.525680665466297</c:v>
                </c:pt>
                <c:pt idx="121">
                  <c:v>98.340759345706743</c:v>
                </c:pt>
                <c:pt idx="122">
                  <c:v>98.156000726865329</c:v>
                </c:pt>
                <c:pt idx="123">
                  <c:v>97.971400038518382</c:v>
                </c:pt>
                <c:pt idx="124">
                  <c:v>97.786953194824576</c:v>
                </c:pt>
                <c:pt idx="125">
                  <c:v>97.602656719439949</c:v>
                </c:pt>
                <c:pt idx="126">
                  <c:v>97.418507664954475</c:v>
                </c:pt>
                <c:pt idx="127">
                  <c:v>97.234503526743623</c:v>
                </c:pt>
                <c:pt idx="128">
                  <c:v>97.050642151409832</c:v>
                </c:pt>
                <c:pt idx="129">
                  <c:v>96.866921640328187</c:v>
                </c:pt>
                <c:pt idx="130">
                  <c:v>96.683340249203923</c:v>
                </c:pt>
                <c:pt idx="131">
                  <c:v>96.499896284977467</c:v>
                </c:pt>
                <c:pt idx="132">
                  <c:v>96.316588001857014</c:v>
                </c:pt>
                <c:pt idx="133">
                  <c:v>96.133413498685954</c:v>
                </c:pt>
                <c:pt idx="134">
                  <c:v>95.950370620232263</c:v>
                </c:pt>
                <c:pt idx="135">
                  <c:v>95.767456865275676</c:v>
                </c:pt>
                <c:pt idx="136">
                  <c:v>95.584669304531928</c:v>
                </c:pt>
                <c:pt idx="137">
                  <c:v>95.402004511453384</c:v>
                </c:pt>
                <c:pt idx="138">
                  <c:v>95.219458508756389</c:v>
                </c:pt>
                <c:pt idx="139">
                  <c:v>95.037026733136429</c:v>
                </c:pt>
                <c:pt idx="140">
                  <c:v>94.854704020043386</c:v>
                </c:pt>
                <c:pt idx="141">
                  <c:v>94.67248460962719</c:v>
                </c:pt>
                <c:pt idx="142">
                  <c:v>94.490362174069517</c:v>
                </c:pt>
                <c:pt idx="143">
                  <c:v>94.30832986554978</c:v>
                </c:pt>
                <c:pt idx="144">
                  <c:v>94.126380383122608</c:v>
                </c:pt>
                <c:pt idx="145">
                  <c:v>93.944506055886265</c:v>
                </c:pt>
                <c:pt idx="146">
                  <c:v>93.762698939065842</c:v>
                </c:pt>
                <c:pt idx="147">
                  <c:v>93.58095091908082</c:v>
                </c:pt>
                <c:pt idx="148">
                  <c:v>93.399253823355906</c:v>
                </c:pt>
                <c:pt idx="149">
                  <c:v>93.21759953058168</c:v>
                </c:pt>
                <c:pt idx="150">
                  <c:v>93.035980077334031</c:v>
                </c:pt>
                <c:pt idx="151">
                  <c:v>92.854387757387229</c:v>
                </c:pt>
                <c:pt idx="152">
                  <c:v>92.672815210660758</c:v>
                </c:pt>
                <c:pt idx="153">
                  <c:v>92.491255499464529</c:v>
                </c:pt>
                <c:pt idx="154">
                  <c:v>92.309702170490709</c:v>
                </c:pt>
                <c:pt idx="155">
                  <c:v>92.128149301781463</c:v>
                </c:pt>
                <c:pt idx="156">
                  <c:v>91.946591534629491</c:v>
                </c:pt>
                <c:pt idx="157">
                  <c:v>91.765024091001763</c:v>
                </c:pt>
                <c:pt idx="158">
                  <c:v>91.583442777590037</c:v>
                </c:pt>
                <c:pt idx="159">
                  <c:v>91.401843977970998</c:v>
                </c:pt>
                <c:pt idx="160">
                  <c:v>91.220224634604648</c:v>
                </c:pt>
                <c:pt idx="161">
                  <c:v>91.038582222520304</c:v>
                </c:pt>
                <c:pt idx="162">
                  <c:v>90.856914716552822</c:v>
                </c:pt>
                <c:pt idx="163">
                  <c:v>90.675220553915523</c:v>
                </c:pt>
                <c:pt idx="164">
                  <c:v>90.493498593756328</c:v>
                </c:pt>
                <c:pt idx="165">
                  <c:v>90.311748075158079</c:v>
                </c:pt>
                <c:pt idx="166">
                  <c:v>90.129968574833413</c:v>
                </c:pt>
                <c:pt idx="167">
                  <c:v>89.948159965546168</c:v>
                </c:pt>
                <c:pt idx="168">
                  <c:v>89.766322376076019</c:v>
                </c:pt>
                <c:pt idx="169">
                  <c:v>89.584456153342259</c:v>
                </c:pt>
                <c:pt idx="170">
                  <c:v>89.402561827120962</c:v>
                </c:pt>
                <c:pt idx="171">
                  <c:v>89.220640077632439</c:v>
                </c:pt>
                <c:pt idx="172">
                  <c:v>89.038691706142771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119.018</c:v>
                </c:pt>
                <c:pt idx="1">
                  <c:v>118.636</c:v>
                </c:pt>
                <c:pt idx="2">
                  <c:v>118.745</c:v>
                </c:pt>
                <c:pt idx="3">
                  <c:v>118.236</c:v>
                </c:pt>
                <c:pt idx="4">
                  <c:v>118.05500000000001</c:v>
                </c:pt>
                <c:pt idx="5">
                  <c:v>118.327</c:v>
                </c:pt>
                <c:pt idx="6">
                  <c:v>117.764</c:v>
                </c:pt>
                <c:pt idx="7">
                  <c:v>117.873</c:v>
                </c:pt>
                <c:pt idx="8">
                  <c:v>116.218</c:v>
                </c:pt>
                <c:pt idx="9">
                  <c:v>116.89100000000001</c:v>
                </c:pt>
                <c:pt idx="10">
                  <c:v>116.691</c:v>
                </c:pt>
                <c:pt idx="11">
                  <c:v>115.43600000000001</c:v>
                </c:pt>
                <c:pt idx="12">
                  <c:v>116.836</c:v>
                </c:pt>
                <c:pt idx="13">
                  <c:v>115.527</c:v>
                </c:pt>
                <c:pt idx="14">
                  <c:v>115.855</c:v>
                </c:pt>
                <c:pt idx="15">
                  <c:v>115.182</c:v>
                </c:pt>
                <c:pt idx="16">
                  <c:v>114.709</c:v>
                </c:pt>
                <c:pt idx="17">
                  <c:v>115.018</c:v>
                </c:pt>
                <c:pt idx="18">
                  <c:v>115.745</c:v>
                </c:pt>
                <c:pt idx="19">
                  <c:v>115.364</c:v>
                </c:pt>
                <c:pt idx="20">
                  <c:v>114.90900000000001</c:v>
                </c:pt>
                <c:pt idx="21">
                  <c:v>114.636</c:v>
                </c:pt>
                <c:pt idx="22">
                  <c:v>114.545</c:v>
                </c:pt>
                <c:pt idx="23">
                  <c:v>115.273</c:v>
                </c:pt>
                <c:pt idx="24">
                  <c:v>114.182</c:v>
                </c:pt>
                <c:pt idx="25">
                  <c:v>114.182</c:v>
                </c:pt>
                <c:pt idx="26">
                  <c:v>114.2</c:v>
                </c:pt>
                <c:pt idx="27">
                  <c:v>112.764</c:v>
                </c:pt>
                <c:pt idx="28">
                  <c:v>114.327</c:v>
                </c:pt>
                <c:pt idx="29">
                  <c:v>114.782</c:v>
                </c:pt>
                <c:pt idx="30">
                  <c:v>114.61799999999999</c:v>
                </c:pt>
                <c:pt idx="31">
                  <c:v>114.455</c:v>
                </c:pt>
                <c:pt idx="32">
                  <c:v>114.345</c:v>
                </c:pt>
                <c:pt idx="33">
                  <c:v>114.38200000000001</c:v>
                </c:pt>
                <c:pt idx="34">
                  <c:v>114.127</c:v>
                </c:pt>
                <c:pt idx="35">
                  <c:v>114.036</c:v>
                </c:pt>
                <c:pt idx="36">
                  <c:v>114.764</c:v>
                </c:pt>
                <c:pt idx="37">
                  <c:v>115.89100000000001</c:v>
                </c:pt>
                <c:pt idx="38">
                  <c:v>115.236</c:v>
                </c:pt>
                <c:pt idx="39">
                  <c:v>116.127</c:v>
                </c:pt>
                <c:pt idx="40">
                  <c:v>116.43600000000001</c:v>
                </c:pt>
                <c:pt idx="41">
                  <c:v>116.4</c:v>
                </c:pt>
                <c:pt idx="42">
                  <c:v>117.309</c:v>
                </c:pt>
                <c:pt idx="43">
                  <c:v>117.10899999999999</c:v>
                </c:pt>
                <c:pt idx="44">
                  <c:v>117.673</c:v>
                </c:pt>
                <c:pt idx="45">
                  <c:v>118.89100000000001</c:v>
                </c:pt>
                <c:pt idx="46">
                  <c:v>119.58199999999999</c:v>
                </c:pt>
                <c:pt idx="47">
                  <c:v>120.05500000000001</c:v>
                </c:pt>
                <c:pt idx="48">
                  <c:v>121.855</c:v>
                </c:pt>
                <c:pt idx="49">
                  <c:v>123.05500000000001</c:v>
                </c:pt>
                <c:pt idx="50">
                  <c:v>126.41800000000001</c:v>
                </c:pt>
                <c:pt idx="51">
                  <c:v>132.727</c:v>
                </c:pt>
                <c:pt idx="52">
                  <c:v>141.19999999999999</c:v>
                </c:pt>
                <c:pt idx="53">
                  <c:v>154.58199999999999</c:v>
                </c:pt>
                <c:pt idx="54">
                  <c:v>170.49100000000001</c:v>
                </c:pt>
                <c:pt idx="55">
                  <c:v>187.10900000000001</c:v>
                </c:pt>
                <c:pt idx="56">
                  <c:v>203.05500000000001</c:v>
                </c:pt>
                <c:pt idx="57">
                  <c:v>217</c:v>
                </c:pt>
                <c:pt idx="58">
                  <c:v>226.21799999999999</c:v>
                </c:pt>
                <c:pt idx="59">
                  <c:v>231.61799999999999</c:v>
                </c:pt>
                <c:pt idx="60">
                  <c:v>232.21799999999999</c:v>
                </c:pt>
                <c:pt idx="61">
                  <c:v>229.10900000000001</c:v>
                </c:pt>
                <c:pt idx="62">
                  <c:v>219.38200000000001</c:v>
                </c:pt>
                <c:pt idx="63">
                  <c:v>195.16399999999999</c:v>
                </c:pt>
                <c:pt idx="64">
                  <c:v>154.81800000000001</c:v>
                </c:pt>
                <c:pt idx="65">
                  <c:v>121.545</c:v>
                </c:pt>
                <c:pt idx="66">
                  <c:v>113.10899999999999</c:v>
                </c:pt>
                <c:pt idx="67">
                  <c:v>111.964</c:v>
                </c:pt>
                <c:pt idx="68">
                  <c:v>112.92700000000001</c:v>
                </c:pt>
                <c:pt idx="69">
                  <c:v>112.655</c:v>
                </c:pt>
                <c:pt idx="70">
                  <c:v>114.41800000000001</c:v>
                </c:pt>
                <c:pt idx="71">
                  <c:v>119</c:v>
                </c:pt>
                <c:pt idx="72">
                  <c:v>125.291</c:v>
                </c:pt>
                <c:pt idx="73">
                  <c:v>133.78200000000001</c:v>
                </c:pt>
                <c:pt idx="74">
                  <c:v>144.87299999999999</c:v>
                </c:pt>
                <c:pt idx="75">
                  <c:v>155.727</c:v>
                </c:pt>
                <c:pt idx="76">
                  <c:v>165.87299999999999</c:v>
                </c:pt>
                <c:pt idx="77">
                  <c:v>174.83600000000001</c:v>
                </c:pt>
                <c:pt idx="78">
                  <c:v>182.23599999999999</c:v>
                </c:pt>
                <c:pt idx="79">
                  <c:v>185.83600000000001</c:v>
                </c:pt>
                <c:pt idx="80">
                  <c:v>187.10900000000001</c:v>
                </c:pt>
                <c:pt idx="81">
                  <c:v>184.255</c:v>
                </c:pt>
                <c:pt idx="82">
                  <c:v>175</c:v>
                </c:pt>
                <c:pt idx="83">
                  <c:v>154.45500000000001</c:v>
                </c:pt>
                <c:pt idx="84">
                  <c:v>124.673</c:v>
                </c:pt>
                <c:pt idx="85">
                  <c:v>107.218</c:v>
                </c:pt>
                <c:pt idx="86">
                  <c:v>102.8</c:v>
                </c:pt>
                <c:pt idx="87">
                  <c:v>102.345</c:v>
                </c:pt>
                <c:pt idx="88">
                  <c:v>102.2</c:v>
                </c:pt>
                <c:pt idx="89">
                  <c:v>101.41800000000001</c:v>
                </c:pt>
                <c:pt idx="90">
                  <c:v>102.273</c:v>
                </c:pt>
                <c:pt idx="91">
                  <c:v>101.4</c:v>
                </c:pt>
                <c:pt idx="92">
                  <c:v>101.527</c:v>
                </c:pt>
                <c:pt idx="93">
                  <c:v>101.89100000000001</c:v>
                </c:pt>
                <c:pt idx="94">
                  <c:v>100.545</c:v>
                </c:pt>
                <c:pt idx="95">
                  <c:v>100.982</c:v>
                </c:pt>
                <c:pt idx="96">
                  <c:v>101.527</c:v>
                </c:pt>
                <c:pt idx="97">
                  <c:v>101.09099999999999</c:v>
                </c:pt>
                <c:pt idx="98">
                  <c:v>100.873</c:v>
                </c:pt>
                <c:pt idx="99">
                  <c:v>101.036</c:v>
                </c:pt>
                <c:pt idx="100">
                  <c:v>101.09099999999999</c:v>
                </c:pt>
                <c:pt idx="101">
                  <c:v>100.94499999999999</c:v>
                </c:pt>
                <c:pt idx="102">
                  <c:v>100.4</c:v>
                </c:pt>
                <c:pt idx="103">
                  <c:v>100.855</c:v>
                </c:pt>
                <c:pt idx="104">
                  <c:v>100.61799999999999</c:v>
                </c:pt>
                <c:pt idx="105">
                  <c:v>100.964</c:v>
                </c:pt>
                <c:pt idx="106">
                  <c:v>99.563999999999993</c:v>
                </c:pt>
                <c:pt idx="107">
                  <c:v>100.38200000000001</c:v>
                </c:pt>
                <c:pt idx="108">
                  <c:v>100.05500000000001</c:v>
                </c:pt>
                <c:pt idx="109">
                  <c:v>100.07299999999999</c:v>
                </c:pt>
                <c:pt idx="110">
                  <c:v>99.981999999999999</c:v>
                </c:pt>
                <c:pt idx="111">
                  <c:v>99.817999999999998</c:v>
                </c:pt>
                <c:pt idx="112">
                  <c:v>99.126999999999995</c:v>
                </c:pt>
                <c:pt idx="113">
                  <c:v>99.691000000000003</c:v>
                </c:pt>
                <c:pt idx="114">
                  <c:v>98.491</c:v>
                </c:pt>
                <c:pt idx="115">
                  <c:v>98.454999999999998</c:v>
                </c:pt>
                <c:pt idx="116">
                  <c:v>99.126999999999995</c:v>
                </c:pt>
                <c:pt idx="117">
                  <c:v>98.963999999999999</c:v>
                </c:pt>
                <c:pt idx="118">
                  <c:v>98.8</c:v>
                </c:pt>
                <c:pt idx="119">
                  <c:v>98.382000000000005</c:v>
                </c:pt>
                <c:pt idx="120">
                  <c:v>97.745000000000005</c:v>
                </c:pt>
                <c:pt idx="121">
                  <c:v>98.891000000000005</c:v>
                </c:pt>
                <c:pt idx="122">
                  <c:v>97.8</c:v>
                </c:pt>
                <c:pt idx="123">
                  <c:v>98.072999999999993</c:v>
                </c:pt>
                <c:pt idx="124">
                  <c:v>97.927000000000007</c:v>
                </c:pt>
                <c:pt idx="125">
                  <c:v>97.617999999999995</c:v>
                </c:pt>
                <c:pt idx="126">
                  <c:v>97.144999999999996</c:v>
                </c:pt>
                <c:pt idx="127">
                  <c:v>97</c:v>
                </c:pt>
                <c:pt idx="128">
                  <c:v>97.164000000000001</c:v>
                </c:pt>
                <c:pt idx="129">
                  <c:v>96.364000000000004</c:v>
                </c:pt>
                <c:pt idx="130">
                  <c:v>97.472999999999999</c:v>
                </c:pt>
                <c:pt idx="131">
                  <c:v>97.4</c:v>
                </c:pt>
                <c:pt idx="132">
                  <c:v>96.855000000000004</c:v>
                </c:pt>
                <c:pt idx="133">
                  <c:v>96.727000000000004</c:v>
                </c:pt>
                <c:pt idx="134">
                  <c:v>97.382000000000005</c:v>
                </c:pt>
                <c:pt idx="135">
                  <c:v>96.727000000000004</c:v>
                </c:pt>
                <c:pt idx="136">
                  <c:v>96.891000000000005</c:v>
                </c:pt>
                <c:pt idx="137">
                  <c:v>97.781999999999996</c:v>
                </c:pt>
                <c:pt idx="138">
                  <c:v>97.144999999999996</c:v>
                </c:pt>
                <c:pt idx="139">
                  <c:v>96.472999999999999</c:v>
                </c:pt>
                <c:pt idx="140">
                  <c:v>96.454999999999998</c:v>
                </c:pt>
                <c:pt idx="141">
                  <c:v>96.4</c:v>
                </c:pt>
                <c:pt idx="142">
                  <c:v>96.4</c:v>
                </c:pt>
                <c:pt idx="143">
                  <c:v>96.691000000000003</c:v>
                </c:pt>
                <c:pt idx="144">
                  <c:v>95.272999999999996</c:v>
                </c:pt>
                <c:pt idx="145">
                  <c:v>96.018000000000001</c:v>
                </c:pt>
                <c:pt idx="146">
                  <c:v>95.709000000000003</c:v>
                </c:pt>
                <c:pt idx="147">
                  <c:v>96.164000000000001</c:v>
                </c:pt>
                <c:pt idx="148">
                  <c:v>96.144999999999996</c:v>
                </c:pt>
                <c:pt idx="149">
                  <c:v>95.673000000000002</c:v>
                </c:pt>
                <c:pt idx="150">
                  <c:v>95.254999999999995</c:v>
                </c:pt>
                <c:pt idx="151">
                  <c:v>95.763999999999996</c:v>
                </c:pt>
                <c:pt idx="152">
                  <c:v>95.581999999999994</c:v>
                </c:pt>
                <c:pt idx="153">
                  <c:v>94.891000000000005</c:v>
                </c:pt>
                <c:pt idx="154">
                  <c:v>95.617999999999995</c:v>
                </c:pt>
                <c:pt idx="155">
                  <c:v>95.436000000000007</c:v>
                </c:pt>
                <c:pt idx="156">
                  <c:v>94.835999999999999</c:v>
                </c:pt>
                <c:pt idx="157">
                  <c:v>95.036000000000001</c:v>
                </c:pt>
                <c:pt idx="158">
                  <c:v>94.909000000000006</c:v>
                </c:pt>
                <c:pt idx="159">
                  <c:v>94.781999999999996</c:v>
                </c:pt>
                <c:pt idx="160">
                  <c:v>94.709000000000003</c:v>
                </c:pt>
                <c:pt idx="161">
                  <c:v>94.236000000000004</c:v>
                </c:pt>
                <c:pt idx="162">
                  <c:v>94.617999999999995</c:v>
                </c:pt>
                <c:pt idx="163">
                  <c:v>94.218000000000004</c:v>
                </c:pt>
                <c:pt idx="164">
                  <c:v>94.382000000000005</c:v>
                </c:pt>
                <c:pt idx="165">
                  <c:v>95.218000000000004</c:v>
                </c:pt>
                <c:pt idx="166">
                  <c:v>94.454999999999998</c:v>
                </c:pt>
                <c:pt idx="167">
                  <c:v>94.454999999999998</c:v>
                </c:pt>
                <c:pt idx="168">
                  <c:v>93.927000000000007</c:v>
                </c:pt>
                <c:pt idx="169">
                  <c:v>93.763999999999996</c:v>
                </c:pt>
                <c:pt idx="170">
                  <c:v>93.344999999999999</c:v>
                </c:pt>
                <c:pt idx="171">
                  <c:v>93.617999999999995</c:v>
                </c:pt>
                <c:pt idx="172">
                  <c:v>93.527000000000001</c:v>
                </c:pt>
                <c:pt idx="173">
                  <c:v>93.817999999999998</c:v>
                </c:pt>
                <c:pt idx="174">
                  <c:v>93.891000000000005</c:v>
                </c:pt>
                <c:pt idx="175">
                  <c:v>93.909000000000006</c:v>
                </c:pt>
                <c:pt idx="176">
                  <c:v>94.6</c:v>
                </c:pt>
                <c:pt idx="177">
                  <c:v>94.108999999999995</c:v>
                </c:pt>
                <c:pt idx="178">
                  <c:v>93.673000000000002</c:v>
                </c:pt>
                <c:pt idx="179">
                  <c:v>93.436000000000007</c:v>
                </c:pt>
                <c:pt idx="180">
                  <c:v>93.055000000000007</c:v>
                </c:pt>
                <c:pt idx="181">
                  <c:v>92.617999999999995</c:v>
                </c:pt>
                <c:pt idx="182">
                  <c:v>92.727000000000004</c:v>
                </c:pt>
                <c:pt idx="183">
                  <c:v>92.944999999999993</c:v>
                </c:pt>
                <c:pt idx="184">
                  <c:v>93.418000000000006</c:v>
                </c:pt>
                <c:pt idx="185">
                  <c:v>92.8</c:v>
                </c:pt>
                <c:pt idx="186">
                  <c:v>93.290999999999997</c:v>
                </c:pt>
                <c:pt idx="187">
                  <c:v>92.617999999999995</c:v>
                </c:pt>
                <c:pt idx="188">
                  <c:v>91.763999999999996</c:v>
                </c:pt>
                <c:pt idx="189">
                  <c:v>92.927000000000007</c:v>
                </c:pt>
                <c:pt idx="190">
                  <c:v>92.254999999999995</c:v>
                </c:pt>
                <c:pt idx="191">
                  <c:v>92.2</c:v>
                </c:pt>
                <c:pt idx="192">
                  <c:v>91.527000000000001</c:v>
                </c:pt>
                <c:pt idx="193">
                  <c:v>91.364000000000004</c:v>
                </c:pt>
                <c:pt idx="194">
                  <c:v>90.673000000000002</c:v>
                </c:pt>
                <c:pt idx="195">
                  <c:v>92.290999999999997</c:v>
                </c:pt>
                <c:pt idx="196">
                  <c:v>91.691000000000003</c:v>
                </c:pt>
                <c:pt idx="197">
                  <c:v>90.617999999999995</c:v>
                </c:pt>
                <c:pt idx="198">
                  <c:v>92.018000000000001</c:v>
                </c:pt>
                <c:pt idx="199">
                  <c:v>92.218000000000004</c:v>
                </c:pt>
                <c:pt idx="200">
                  <c:v>91.909000000000006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114.19309330146689</c:v>
                </c:pt>
                <c:pt idx="13">
                  <c:v>114.23968062519897</c:v>
                </c:pt>
                <c:pt idx="14">
                  <c:v>114.28388589506866</c:v>
                </c:pt>
                <c:pt idx="15">
                  <c:v>114.32544618571126</c:v>
                </c:pt>
                <c:pt idx="16">
                  <c:v>114.36407516413087</c:v>
                </c:pt>
                <c:pt idx="17">
                  <c:v>114.39946198334069</c:v>
                </c:pt>
                <c:pt idx="18">
                  <c:v>114.43127033391112</c:v>
                </c:pt>
                <c:pt idx="19">
                  <c:v>114.4591377109674</c:v>
                </c:pt>
                <c:pt idx="20">
                  <c:v>114.4826749637184</c:v>
                </c:pt>
                <c:pt idx="21">
                  <c:v>114.50146620551416</c:v>
                </c:pt>
                <c:pt idx="22">
                  <c:v>114.51506917612353</c:v>
                </c:pt>
                <c:pt idx="23">
                  <c:v>114.52301616781109</c:v>
                </c:pt>
                <c:pt idx="24">
                  <c:v>114.52481566056569</c:v>
                </c:pt>
                <c:pt idx="25">
                  <c:v>114.51995487565218</c:v>
                </c:pt>
                <c:pt idx="26">
                  <c:v>114.50790358273646</c:v>
                </c:pt>
                <c:pt idx="27">
                  <c:v>114.48811974525557</c:v>
                </c:pt>
                <c:pt idx="28">
                  <c:v>114.46005807180659</c:v>
                </c:pt>
                <c:pt idx="29">
                  <c:v>114.42318344767371</c:v>
                </c:pt>
                <c:pt idx="30">
                  <c:v>114.37699285866775</c:v>
                </c:pt>
                <c:pt idx="31">
                  <c:v>114.32105226137163</c:v>
                </c:pt>
                <c:pt idx="32">
                  <c:v>114.25505957144715</c:v>
                </c:pt>
                <c:pt idx="33">
                  <c:v>114.17895240459261</c:v>
                </c:pt>
                <c:pt idx="34">
                  <c:v>114.09309039299967</c:v>
                </c:pt>
                <c:pt idx="35">
                  <c:v>113.99855766191212</c:v>
                </c:pt>
                <c:pt idx="36">
                  <c:v>113.89765162896798</c:v>
                </c:pt>
                <c:pt idx="37">
                  <c:v>113.79464855808725</c:v>
                </c:pt>
                <c:pt idx="38">
                  <c:v>113.6969607279797</c:v>
                </c:pt>
                <c:pt idx="39">
                  <c:v>113.61681756729196</c:v>
                </c:pt>
                <c:pt idx="40">
                  <c:v>113.57360210047776</c:v>
                </c:pt>
                <c:pt idx="41">
                  <c:v>113.59693848170156</c:v>
                </c:pt>
                <c:pt idx="42">
                  <c:v>113.73053737885458</c:v>
                </c:pt>
                <c:pt idx="43">
                  <c:v>114.0366459397965</c:v>
                </c:pt>
                <c:pt idx="44">
                  <c:v>114.60070881755976</c:v>
                </c:pt>
                <c:pt idx="45">
                  <c:v>115.53553477053953</c:v>
                </c:pt>
                <c:pt idx="46">
                  <c:v>116.98391571598374</c:v>
                </c:pt>
                <c:pt idx="47">
                  <c:v>119.11833200094213</c:v>
                </c:pt>
                <c:pt idx="48">
                  <c:v>122.13620235133664</c:v>
                </c:pt>
                <c:pt idx="49">
                  <c:v>126.24922254152267</c:v>
                </c:pt>
                <c:pt idx="50">
                  <c:v>131.66579839496637</c:v>
                </c:pt>
                <c:pt idx="51">
                  <c:v>138.56648342269327</c:v>
                </c:pt>
                <c:pt idx="52">
                  <c:v>147.07365441008551</c:v>
                </c:pt>
                <c:pt idx="53">
                  <c:v>157.21824768439717</c:v>
                </c:pt>
                <c:pt idx="54">
                  <c:v>168.90792808841277</c:v>
                </c:pt>
                <c:pt idx="55">
                  <c:v>181.90189390470579</c:v>
                </c:pt>
                <c:pt idx="56">
                  <c:v>195.79465692504959</c:v>
                </c:pt>
                <c:pt idx="57">
                  <c:v>209.99017937553253</c:v>
                </c:pt>
                <c:pt idx="58">
                  <c:v>223.56950138483214</c:v>
                </c:pt>
                <c:pt idx="59">
                  <c:v>234.82935593420765</c:v>
                </c:pt>
                <c:pt idx="60">
                  <c:v>240.47201951888357</c:v>
                </c:pt>
                <c:pt idx="61">
                  <c:v>235.60340662165569</c:v>
                </c:pt>
                <c:pt idx="62">
                  <c:v>216.65150312061238</c:v>
                </c:pt>
                <c:pt idx="63">
                  <c:v>186.26919691414366</c:v>
                </c:pt>
                <c:pt idx="64">
                  <c:v>154.02654316644737</c:v>
                </c:pt>
                <c:pt idx="65">
                  <c:v>129.77493521965636</c:v>
                </c:pt>
                <c:pt idx="66">
                  <c:v>116.83984518634614</c:v>
                </c:pt>
                <c:pt idx="67">
                  <c:v>112.43887567116531</c:v>
                </c:pt>
                <c:pt idx="68">
                  <c:v>112.49497167527105</c:v>
                </c:pt>
                <c:pt idx="69">
                  <c:v>114.57642874081108</c:v>
                </c:pt>
                <c:pt idx="70">
                  <c:v>117.86609434402658</c:v>
                </c:pt>
                <c:pt idx="71">
                  <c:v>122.26472105234994</c:v>
                </c:pt>
                <c:pt idx="72">
                  <c:v>127.84206813619264</c:v>
                </c:pt>
                <c:pt idx="73">
                  <c:v>134.64169854766129</c:v>
                </c:pt>
                <c:pt idx="74">
                  <c:v>142.61851316471825</c:v>
                </c:pt>
                <c:pt idx="75">
                  <c:v>151.6102533310123</c:v>
                </c:pt>
                <c:pt idx="76">
                  <c:v>161.32203122128379</c:v>
                </c:pt>
                <c:pt idx="77">
                  <c:v>171.31151585669591</c:v>
                </c:pt>
                <c:pt idx="78">
                  <c:v>180.90319997038989</c:v>
                </c:pt>
                <c:pt idx="79">
                  <c:v>188.81921471199308</c:v>
                </c:pt>
                <c:pt idx="80">
                  <c:v>192.42621604120083</c:v>
                </c:pt>
                <c:pt idx="81">
                  <c:v>187.69086052285971</c:v>
                </c:pt>
                <c:pt idx="82">
                  <c:v>172.04920698647024</c:v>
                </c:pt>
                <c:pt idx="83">
                  <c:v>148.85434515936129</c:v>
                </c:pt>
                <c:pt idx="84">
                  <c:v>126.6675447252201</c:v>
                </c:pt>
                <c:pt idx="85">
                  <c:v>112.11754074697701</c:v>
                </c:pt>
                <c:pt idx="86">
                  <c:v>105.42881304079319</c:v>
                </c:pt>
                <c:pt idx="87">
                  <c:v>103.20319888107491</c:v>
                </c:pt>
                <c:pt idx="88">
                  <c:v>102.59110478250963</c:v>
                </c:pt>
                <c:pt idx="89">
                  <c:v>102.36924335170725</c:v>
                </c:pt>
                <c:pt idx="90">
                  <c:v>102.21308189885853</c:v>
                </c:pt>
                <c:pt idx="91">
                  <c:v>102.06606263008747</c:v>
                </c:pt>
                <c:pt idx="92">
                  <c:v>101.92144579269454</c:v>
                </c:pt>
                <c:pt idx="93">
                  <c:v>101.77858033967794</c:v>
                </c:pt>
                <c:pt idx="94">
                  <c:v>101.63732334413598</c:v>
                </c:pt>
                <c:pt idx="95">
                  <c:v>101.49756890626075</c:v>
                </c:pt>
                <c:pt idx="96">
                  <c:v>101.35922269466873</c:v>
                </c:pt>
                <c:pt idx="97">
                  <c:v>101.22220412469549</c:v>
                </c:pt>
                <c:pt idx="98">
                  <c:v>101.08645266411968</c:v>
                </c:pt>
                <c:pt idx="99">
                  <c:v>100.95193914475105</c:v>
                </c:pt>
                <c:pt idx="100">
                  <c:v>100.81868413646625</c:v>
                </c:pt>
                <c:pt idx="101">
                  <c:v>100.68678477865085</c:v>
                </c:pt>
                <c:pt idx="102">
                  <c:v>100.5564490955658</c:v>
                </c:pt>
                <c:pt idx="103">
                  <c:v>100.42803213116262</c:v>
                </c:pt>
                <c:pt idx="104">
                  <c:v>100.30206137400668</c:v>
                </c:pt>
                <c:pt idx="105">
                  <c:v>100.17923162075621</c:v>
                </c:pt>
                <c:pt idx="106">
                  <c:v>100.06034525252284</c:v>
                </c:pt>
                <c:pt idx="107">
                  <c:v>99.946177001923317</c:v>
                </c:pt>
                <c:pt idx="108">
                  <c:v>99.837252059142969</c:v>
                </c:pt>
                <c:pt idx="109">
                  <c:v>99.733527701833452</c:v>
                </c:pt>
                <c:pt idx="110">
                  <c:v>99.633936863146218</c:v>
                </c:pt>
                <c:pt idx="111">
                  <c:v>99.53573487203478</c:v>
                </c:pt>
                <c:pt idx="112">
                  <c:v>99.433849881790991</c:v>
                </c:pt>
                <c:pt idx="113">
                  <c:v>99.321204506682321</c:v>
                </c:pt>
                <c:pt idx="114">
                  <c:v>99.191415510424775</c:v>
                </c:pt>
                <c:pt idx="115">
                  <c:v>99.043457702174422</c:v>
                </c:pt>
                <c:pt idx="116">
                  <c:v>98.884344802942238</c:v>
                </c:pt>
                <c:pt idx="117">
                  <c:v>98.725874418698211</c:v>
                </c:pt>
                <c:pt idx="118">
                  <c:v>98.577453440882195</c:v>
                </c:pt>
                <c:pt idx="119">
                  <c:v>98.441656967266951</c:v>
                </c:pt>
                <c:pt idx="120">
                  <c:v>98.315659459477871</c:v>
                </c:pt>
                <c:pt idx="121">
                  <c:v>98.195321976358244</c:v>
                </c:pt>
                <c:pt idx="122">
                  <c:v>98.077778516275558</c:v>
                </c:pt>
                <c:pt idx="123">
                  <c:v>97.961720836864373</c:v>
                </c:pt>
                <c:pt idx="124">
                  <c:v>97.846735397108503</c:v>
                </c:pt>
                <c:pt idx="125">
                  <c:v>97.732749615657582</c:v>
                </c:pt>
                <c:pt idx="126">
                  <c:v>97.619793013322237</c:v>
                </c:pt>
                <c:pt idx="127">
                  <c:v>97.507951820743571</c:v>
                </c:pt>
                <c:pt idx="128">
                  <c:v>97.397442215607413</c:v>
                </c:pt>
                <c:pt idx="129">
                  <c:v>97.288845815403562</c:v>
                </c:pt>
                <c:pt idx="130">
                  <c:v>97.183635713078488</c:v>
                </c:pt>
                <c:pt idx="131">
                  <c:v>97.085094442076681</c:v>
                </c:pt>
                <c:pt idx="132">
                  <c:v>96.999416891342904</c:v>
                </c:pt>
                <c:pt idx="133">
                  <c:v>96.936069963800833</c:v>
                </c:pt>
                <c:pt idx="134">
                  <c:v>96.905682806991479</c:v>
                </c:pt>
                <c:pt idx="135">
                  <c:v>96.914039473091606</c:v>
                </c:pt>
                <c:pt idx="136">
                  <c:v>96.953467173739014</c:v>
                </c:pt>
                <c:pt idx="137">
                  <c:v>96.997318668000574</c:v>
                </c:pt>
                <c:pt idx="138">
                  <c:v>97.004991199985611</c:v>
                </c:pt>
                <c:pt idx="139">
                  <c:v>96.9392706489472</c:v>
                </c:pt>
                <c:pt idx="140">
                  <c:v>96.78679633865913</c:v>
                </c:pt>
                <c:pt idx="141">
                  <c:v>96.566622326878473</c:v>
                </c:pt>
                <c:pt idx="142">
                  <c:v>96.319540041435829</c:v>
                </c:pt>
                <c:pt idx="143">
                  <c:v>96.086221699679157</c:v>
                </c:pt>
                <c:pt idx="144">
                  <c:v>95.890086485689224</c:v>
                </c:pt>
                <c:pt idx="145">
                  <c:v>95.734179418265484</c:v>
                </c:pt>
                <c:pt idx="146">
                  <c:v>95.608991356951336</c:v>
                </c:pt>
                <c:pt idx="147">
                  <c:v>95.502243751612156</c:v>
                </c:pt>
                <c:pt idx="148">
                  <c:v>95.404584985510397</c:v>
                </c:pt>
                <c:pt idx="149">
                  <c:v>95.310704737399533</c:v>
                </c:pt>
                <c:pt idx="150">
                  <c:v>95.218180339089884</c:v>
                </c:pt>
                <c:pt idx="151">
                  <c:v>95.126076167419868</c:v>
                </c:pt>
                <c:pt idx="152">
                  <c:v>95.034058550559664</c:v>
                </c:pt>
                <c:pt idx="153">
                  <c:v>94.941994546010932</c:v>
                </c:pt>
                <c:pt idx="154">
                  <c:v>94.849810156358799</c:v>
                </c:pt>
                <c:pt idx="155">
                  <c:v>94.757449868806404</c:v>
                </c:pt>
                <c:pt idx="156">
                  <c:v>94.664867125165003</c:v>
                </c:pt>
                <c:pt idx="157">
                  <c:v>94.572022358959998</c:v>
                </c:pt>
                <c:pt idx="158">
                  <c:v>94.478882485579916</c:v>
                </c:pt>
                <c:pt idx="159">
                  <c:v>94.385420559935397</c:v>
                </c:pt>
                <c:pt idx="160">
                  <c:v>94.291615394084346</c:v>
                </c:pt>
                <c:pt idx="161">
                  <c:v>94.197451122796352</c:v>
                </c:pt>
                <c:pt idx="162">
                  <c:v>94.102916732866092</c:v>
                </c:pt>
                <c:pt idx="163">
                  <c:v>94.008005573379904</c:v>
                </c:pt>
                <c:pt idx="164">
                  <c:v>93.912714861921543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114.19309330146167</c:v>
                </c:pt>
                <c:pt idx="13">
                  <c:v>114.23968062518158</c:v>
                </c:pt>
                <c:pt idx="14">
                  <c:v>114.28388589501203</c:v>
                </c:pt>
                <c:pt idx="15">
                  <c:v>114.32544618553119</c:v>
                </c:pt>
                <c:pt idx="16">
                  <c:v>114.36407516357185</c:v>
                </c:pt>
                <c:pt idx="17">
                  <c:v>114.39946198164613</c:v>
                </c:pt>
                <c:pt idx="18">
                  <c:v>114.43127032889528</c:v>
                </c:pt>
                <c:pt idx="19">
                  <c:v>114.45913769647049</c:v>
                </c:pt>
                <c:pt idx="20">
                  <c:v>114.4826749228062</c:v>
                </c:pt>
                <c:pt idx="21">
                  <c:v>114.50146609277472</c:v>
                </c:pt>
                <c:pt idx="22">
                  <c:v>114.5150688727731</c:v>
                </c:pt>
                <c:pt idx="23">
                  <c:v>114.52301537081</c:v>
                </c:pt>
                <c:pt idx="24">
                  <c:v>114.52481361591654</c:v>
                </c:pt>
                <c:pt idx="25">
                  <c:v>114.51994975383286</c:v>
                </c:pt>
                <c:pt idx="26">
                  <c:v>114.50789105492269</c:v>
                </c:pt>
                <c:pt idx="27">
                  <c:v>114.48808982454514</c:v>
                </c:pt>
                <c:pt idx="28">
                  <c:v>114.45998829451784</c:v>
                </c:pt>
                <c:pt idx="29">
                  <c:v>114.42302455573748</c:v>
                </c:pt>
                <c:pt idx="30">
                  <c:v>114.37663956553051</c:v>
                </c:pt>
                <c:pt idx="31">
                  <c:v>114.32028522824173</c:v>
                </c:pt>
                <c:pt idx="32">
                  <c:v>114.25343350375503</c:v>
                </c:pt>
                <c:pt idx="33">
                  <c:v>114.17558644656006</c:v>
                </c:pt>
                <c:pt idx="34">
                  <c:v>114.08628701893862</c:v>
                </c:pt>
                <c:pt idx="35">
                  <c:v>113.98513045812804</c:v>
                </c:pt>
                <c:pt idx="36">
                  <c:v>113.87177591224821</c:v>
                </c:pt>
                <c:pt idx="37">
                  <c:v>113.7459579976809</c:v>
                </c:pt>
                <c:pt idx="38">
                  <c:v>113.60749787663431</c:v>
                </c:pt>
                <c:pt idx="39">
                  <c:v>113.45631341347848</c:v>
                </c:pt>
                <c:pt idx="40">
                  <c:v>113.29242794778764</c:v>
                </c:pt>
                <c:pt idx="41">
                  <c:v>113.11597722594995</c:v>
                </c:pt>
                <c:pt idx="42">
                  <c:v>112.9272140654754</c:v>
                </c:pt>
                <c:pt idx="43">
                  <c:v>112.72651038853294</c:v>
                </c:pt>
                <c:pt idx="44">
                  <c:v>112.51435635300659</c:v>
                </c:pt>
                <c:pt idx="45">
                  <c:v>112.29135642683981</c:v>
                </c:pt>
                <c:pt idx="46">
                  <c:v>112.05822238812505</c:v>
                </c:pt>
                <c:pt idx="47">
                  <c:v>111.81576338031584</c:v>
                </c:pt>
                <c:pt idx="48">
                  <c:v>111.56487329841157</c:v>
                </c:pt>
                <c:pt idx="49">
                  <c:v>111.30651591668483</c:v>
                </c:pt>
                <c:pt idx="50">
                  <c:v>111.04170828079292</c:v>
                </c:pt>
                <c:pt idx="51">
                  <c:v>110.77150296806809</c:v>
                </c:pt>
                <c:pt idx="52">
                  <c:v>110.4969698633886</c:v>
                </c:pt>
                <c:pt idx="53">
                  <c:v>110.21917810175884</c:v>
                </c:pt>
                <c:pt idx="54">
                  <c:v>109.93917879372583</c:v>
                </c:pt>
                <c:pt idx="55">
                  <c:v>109.6579890805905</c:v>
                </c:pt>
                <c:pt idx="56">
                  <c:v>109.37657797031312</c:v>
                </c:pt>
                <c:pt idx="57">
                  <c:v>109.09585429108402</c:v>
                </c:pt>
                <c:pt idx="58">
                  <c:v>108.81665697740551</c:v>
                </c:pt>
                <c:pt idx="59">
                  <c:v>108.53974778248462</c:v>
                </c:pt>
                <c:pt idx="60">
                  <c:v>108.26580639878755</c:v>
                </c:pt>
                <c:pt idx="61">
                  <c:v>107.99542787191322</c:v>
                </c:pt>
                <c:pt idx="62">
                  <c:v>107.72912211552561</c:v>
                </c:pt>
                <c:pt idx="63">
                  <c:v>107.46731527880522</c:v>
                </c:pt>
                <c:pt idx="64">
                  <c:v>107.21035268268584</c:v>
                </c:pt>
                <c:pt idx="65">
                  <c:v>106.95850302543261</c:v>
                </c:pt>
                <c:pt idx="66">
                  <c:v>106.7119635592076</c:v>
                </c:pt>
                <c:pt idx="67">
                  <c:v>106.47086595385124</c:v>
                </c:pt>
                <c:pt idx="68">
                  <c:v>106.23528258865888</c:v>
                </c:pt>
                <c:pt idx="69">
                  <c:v>106.00523304404734</c:v>
                </c:pt>
                <c:pt idx="70">
                  <c:v>105.78069059963846</c:v>
                </c:pt>
                <c:pt idx="71">
                  <c:v>105.56158858087728</c:v>
                </c:pt>
                <c:pt idx="72">
                  <c:v>105.34782643085802</c:v>
                </c:pt>
                <c:pt idx="73">
                  <c:v>105.13927541610245</c:v>
                </c:pt>
                <c:pt idx="74">
                  <c:v>104.93578390368724</c:v>
                </c:pt>
                <c:pt idx="75">
                  <c:v>104.73718217184044</c:v>
                </c:pt>
                <c:pt idx="76">
                  <c:v>104.54328673676038</c:v>
                </c:pt>
                <c:pt idx="77">
                  <c:v>104.35390419505289</c:v>
                </c:pt>
                <c:pt idx="78">
                  <c:v>104.16883459410941</c:v>
                </c:pt>
                <c:pt idx="79">
                  <c:v>103.98787435235114</c:v>
                </c:pt>
                <c:pt idx="80">
                  <c:v>103.8108187579881</c:v>
                </c:pt>
                <c:pt idx="81">
                  <c:v>103.63746407924729</c:v>
                </c:pt>
                <c:pt idx="82">
                  <c:v>103.46760932136074</c:v>
                </c:pt>
                <c:pt idx="83">
                  <c:v>103.30105766638029</c:v>
                </c:pt>
                <c:pt idx="84">
                  <c:v>103.13761763147318</c:v>
                </c:pt>
                <c:pt idx="85">
                  <c:v>102.97710398006281</c:v>
                </c:pt>
                <c:pt idx="86">
                  <c:v>102.81933841828153</c:v>
                </c:pt>
                <c:pt idx="87">
                  <c:v>102.66415010690915</c:v>
                </c:pt>
                <c:pt idx="88">
                  <c:v>102.51137601645848</c:v>
                </c:pt>
                <c:pt idx="89">
                  <c:v>102.36086115046726</c:v>
                </c:pt>
                <c:pt idx="90">
                  <c:v>102.212458659464</c:v>
                </c:pt>
                <c:pt idx="91">
                  <c:v>102.06602986556935</c:v>
                </c:pt>
                <c:pt idx="92">
                  <c:v>101.92144421531606</c:v>
                </c:pt>
                <c:pt idx="93">
                  <c:v>101.7785791760581</c:v>
                </c:pt>
                <c:pt idx="94">
                  <c:v>101.63732008930356</c:v>
                </c:pt>
                <c:pt idx="95">
                  <c:v>101.49755999245551</c:v>
                </c:pt>
                <c:pt idx="96">
                  <c:v>101.35919941877557</c:v>
                </c:pt>
                <c:pt idx="97">
                  <c:v>101.22214618388946</c:v>
                </c:pt>
                <c:pt idx="98">
                  <c:v>101.08631516581879</c:v>
                </c:pt>
                <c:pt idx="99">
                  <c:v>100.95162808433315</c:v>
                </c:pt>
                <c:pt idx="100">
                  <c:v>100.81801328435425</c:v>
                </c:pt>
                <c:pt idx="101">
                  <c:v>100.68540552719141</c:v>
                </c:pt>
                <c:pt idx="102">
                  <c:v>100.55374579252432</c:v>
                </c:pt>
                <c:pt idx="103">
                  <c:v>100.42298109325989</c:v>
                </c:pt>
                <c:pt idx="104">
                  <c:v>100.29306430464996</c:v>
                </c:pt>
                <c:pt idx="105">
                  <c:v>100.16395400835533</c:v>
                </c:pt>
                <c:pt idx="106">
                  <c:v>100.03561435145593</c:v>
                </c:pt>
                <c:pt idx="107">
                  <c:v>99.908014919722831</c:v>
                </c:pt>
                <c:pt idx="108">
                  <c:v>99.781130623773308</c:v>
                </c:pt>
                <c:pt idx="109">
                  <c:v>99.654941596009778</c:v>
                </c:pt>
                <c:pt idx="110">
                  <c:v>99.529433095491171</c:v>
                </c:pt>
                <c:pt idx="111">
                  <c:v>99.404595417095948</c:v>
                </c:pt>
                <c:pt idx="112">
                  <c:v>99.280423800509553</c:v>
                </c:pt>
                <c:pt idx="113">
                  <c:v>99.156918333713605</c:v>
                </c:pt>
                <c:pt idx="114">
                  <c:v>99.034083844786352</c:v>
                </c:pt>
                <c:pt idx="115">
                  <c:v>98.911929774966694</c:v>
                </c:pt>
                <c:pt idx="116">
                  <c:v>98.790470025129153</c:v>
                </c:pt>
                <c:pt idx="117">
                  <c:v>98.669722767110372</c:v>
                </c:pt>
                <c:pt idx="118">
                  <c:v>98.549710210787254</c:v>
                </c:pt>
                <c:pt idx="119">
                  <c:v>98.430458317508155</c:v>
                </c:pt>
                <c:pt idx="120">
                  <c:v>98.311996450514911</c:v>
                </c:pt>
                <c:pt idx="121">
                  <c:v>98.194356953462375</c:v>
                </c:pt>
                <c:pt idx="122">
                  <c:v>98.0775746491489</c:v>
                </c:pt>
                <c:pt idx="123">
                  <c:v>97.961686252216793</c:v>
                </c:pt>
                <c:pt idx="124">
                  <c:v>97.846729691947033</c:v>
                </c:pt>
                <c:pt idx="125">
                  <c:v>97.732743344416207</c:v>
                </c:pt>
                <c:pt idx="126">
                  <c:v>97.619765177213509</c:v>
                </c:pt>
                <c:pt idx="127">
                  <c:v>97.507831814583227</c:v>
                </c:pt>
                <c:pt idx="128">
                  <c:v>97.396977536132738</c:v>
                </c:pt>
                <c:pt idx="129">
                  <c:v>97.287233227915948</c:v>
                </c:pt>
                <c:pt idx="130">
                  <c:v>97.178625310454265</c:v>
                </c:pt>
                <c:pt idx="131">
                  <c:v>97.071174673702018</c:v>
                </c:pt>
                <c:pt idx="132">
                  <c:v>96.964895653631345</c:v>
                </c:pt>
                <c:pt idx="133">
                  <c:v>96.859795088509486</c:v>
                </c:pt>
                <c:pt idx="134">
                  <c:v>96.755871494575416</c:v>
                </c:pt>
                <c:pt idx="135">
                  <c:v>96.653114400274575</c:v>
                </c:pt>
                <c:pt idx="136">
                  <c:v>96.551503875184125</c:v>
                </c:pt>
                <c:pt idx="137">
                  <c:v>96.451010284149788</c:v>
                </c:pt>
                <c:pt idx="138">
                  <c:v>96.351594289075024</c:v>
                </c:pt>
                <c:pt idx="139">
                  <c:v>96.253207110624714</c:v>
                </c:pt>
                <c:pt idx="140">
                  <c:v>96.155791050428448</c:v>
                </c:pt>
                <c:pt idx="141">
                  <c:v>96.05928026199517</c:v>
                </c:pt>
                <c:pt idx="142">
                  <c:v>95.963601746396137</c:v>
                </c:pt>
                <c:pt idx="143">
                  <c:v>95.868676537780615</c:v>
                </c:pt>
                <c:pt idx="144">
                  <c:v>95.774421034820193</c:v>
                </c:pt>
                <c:pt idx="145">
                  <c:v>95.680748427916228</c:v>
                </c:pt>
                <c:pt idx="146">
                  <c:v>95.587570168882024</c:v>
                </c:pt>
                <c:pt idx="147">
                  <c:v>95.494797429960542</c:v>
                </c:pt>
                <c:pt idx="148">
                  <c:v>95.402342502294971</c:v>
                </c:pt>
                <c:pt idx="149">
                  <c:v>95.310120089902767</c:v>
                </c:pt>
                <c:pt idx="150">
                  <c:v>95.218048463183351</c:v>
                </c:pt>
                <c:pt idx="151">
                  <c:v>95.126050445267467</c:v>
                </c:pt>
                <c:pt idx="152">
                  <c:v>95.034054214315148</c:v>
                </c:pt>
                <c:pt idx="153">
                  <c:v>94.941993914465201</c:v>
                </c:pt>
                <c:pt idx="154">
                  <c:v>94.849810076921841</c:v>
                </c:pt>
                <c:pt idx="155">
                  <c:v>94.757449860180031</c:v>
                </c:pt>
                <c:pt idx="156">
                  <c:v>94.664867124356462</c:v>
                </c:pt>
                <c:pt idx="157">
                  <c:v>94.5720223588946</c:v>
                </c:pt>
                <c:pt idx="158">
                  <c:v>94.478882485575355</c:v>
                </c:pt>
                <c:pt idx="159">
                  <c:v>94.385420559935127</c:v>
                </c:pt>
                <c:pt idx="160">
                  <c:v>94.291615394084332</c:v>
                </c:pt>
                <c:pt idx="161">
                  <c:v>94.197451122796352</c:v>
                </c:pt>
                <c:pt idx="162">
                  <c:v>94.102916732866092</c:v>
                </c:pt>
                <c:pt idx="163">
                  <c:v>94.008005573379904</c:v>
                </c:pt>
                <c:pt idx="164">
                  <c:v>93.912714861921543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122.717</c:v>
                </c:pt>
                <c:pt idx="1">
                  <c:v>122.47199999999999</c:v>
                </c:pt>
                <c:pt idx="2">
                  <c:v>123.30200000000001</c:v>
                </c:pt>
                <c:pt idx="3">
                  <c:v>122.83</c:v>
                </c:pt>
                <c:pt idx="4">
                  <c:v>122.774</c:v>
                </c:pt>
                <c:pt idx="5">
                  <c:v>122.66</c:v>
                </c:pt>
                <c:pt idx="6">
                  <c:v>122.151</c:v>
                </c:pt>
                <c:pt idx="7">
                  <c:v>121.755</c:v>
                </c:pt>
                <c:pt idx="8">
                  <c:v>121.86799999999999</c:v>
                </c:pt>
                <c:pt idx="9">
                  <c:v>121.642</c:v>
                </c:pt>
                <c:pt idx="10">
                  <c:v>121.491</c:v>
                </c:pt>
                <c:pt idx="11">
                  <c:v>120.434</c:v>
                </c:pt>
                <c:pt idx="12">
                  <c:v>120.81100000000001</c:v>
                </c:pt>
                <c:pt idx="13">
                  <c:v>120.943</c:v>
                </c:pt>
                <c:pt idx="14">
                  <c:v>120.283</c:v>
                </c:pt>
                <c:pt idx="15">
                  <c:v>120.18899999999999</c:v>
                </c:pt>
                <c:pt idx="16">
                  <c:v>118.736</c:v>
                </c:pt>
                <c:pt idx="17">
                  <c:v>119.679</c:v>
                </c:pt>
                <c:pt idx="18">
                  <c:v>118.69799999999999</c:v>
                </c:pt>
                <c:pt idx="19">
                  <c:v>118.604</c:v>
                </c:pt>
                <c:pt idx="20">
                  <c:v>119.245</c:v>
                </c:pt>
                <c:pt idx="21">
                  <c:v>118.717</c:v>
                </c:pt>
                <c:pt idx="22">
                  <c:v>119.774</c:v>
                </c:pt>
                <c:pt idx="23">
                  <c:v>118.736</c:v>
                </c:pt>
                <c:pt idx="24">
                  <c:v>118.604</c:v>
                </c:pt>
                <c:pt idx="25">
                  <c:v>118.509</c:v>
                </c:pt>
                <c:pt idx="26">
                  <c:v>118.52800000000001</c:v>
                </c:pt>
                <c:pt idx="27">
                  <c:v>118.226</c:v>
                </c:pt>
                <c:pt idx="28">
                  <c:v>118.736</c:v>
                </c:pt>
                <c:pt idx="29">
                  <c:v>118.434</c:v>
                </c:pt>
                <c:pt idx="30">
                  <c:v>118.717</c:v>
                </c:pt>
                <c:pt idx="31">
                  <c:v>117.83</c:v>
                </c:pt>
                <c:pt idx="32">
                  <c:v>117.604</c:v>
                </c:pt>
                <c:pt idx="33">
                  <c:v>118.52800000000001</c:v>
                </c:pt>
                <c:pt idx="34">
                  <c:v>118.245</c:v>
                </c:pt>
                <c:pt idx="35">
                  <c:v>118.52800000000001</c:v>
                </c:pt>
                <c:pt idx="36">
                  <c:v>119.358</c:v>
                </c:pt>
                <c:pt idx="37">
                  <c:v>119.17</c:v>
                </c:pt>
                <c:pt idx="38">
                  <c:v>119.566</c:v>
                </c:pt>
                <c:pt idx="39">
                  <c:v>119.717</c:v>
                </c:pt>
                <c:pt idx="40">
                  <c:v>121.30200000000001</c:v>
                </c:pt>
                <c:pt idx="41">
                  <c:v>120.81100000000001</c:v>
                </c:pt>
                <c:pt idx="42">
                  <c:v>121.34</c:v>
                </c:pt>
                <c:pt idx="43">
                  <c:v>121.396</c:v>
                </c:pt>
                <c:pt idx="44">
                  <c:v>121.69799999999999</c:v>
                </c:pt>
                <c:pt idx="45">
                  <c:v>121.925</c:v>
                </c:pt>
                <c:pt idx="46">
                  <c:v>123.17</c:v>
                </c:pt>
                <c:pt idx="47">
                  <c:v>123.41500000000001</c:v>
                </c:pt>
                <c:pt idx="48">
                  <c:v>125.396</c:v>
                </c:pt>
                <c:pt idx="49">
                  <c:v>127.038</c:v>
                </c:pt>
                <c:pt idx="50">
                  <c:v>127.01900000000001</c:v>
                </c:pt>
                <c:pt idx="51">
                  <c:v>129.09399999999999</c:v>
                </c:pt>
                <c:pt idx="52">
                  <c:v>134.13200000000001</c:v>
                </c:pt>
                <c:pt idx="53">
                  <c:v>144.37700000000001</c:v>
                </c:pt>
                <c:pt idx="54">
                  <c:v>160.83000000000001</c:v>
                </c:pt>
                <c:pt idx="55">
                  <c:v>180.92500000000001</c:v>
                </c:pt>
                <c:pt idx="56">
                  <c:v>201.792</c:v>
                </c:pt>
                <c:pt idx="57">
                  <c:v>218.66</c:v>
                </c:pt>
                <c:pt idx="58">
                  <c:v>231.28299999999999</c:v>
                </c:pt>
                <c:pt idx="59">
                  <c:v>238.13200000000001</c:v>
                </c:pt>
                <c:pt idx="60">
                  <c:v>240.92500000000001</c:v>
                </c:pt>
                <c:pt idx="61">
                  <c:v>239.94300000000001</c:v>
                </c:pt>
                <c:pt idx="62">
                  <c:v>234.01900000000001</c:v>
                </c:pt>
                <c:pt idx="63">
                  <c:v>222.50899999999999</c:v>
                </c:pt>
                <c:pt idx="64">
                  <c:v>198.90600000000001</c:v>
                </c:pt>
                <c:pt idx="65">
                  <c:v>158.642</c:v>
                </c:pt>
                <c:pt idx="66">
                  <c:v>123.245</c:v>
                </c:pt>
                <c:pt idx="67">
                  <c:v>115.057</c:v>
                </c:pt>
                <c:pt idx="68">
                  <c:v>115.34</c:v>
                </c:pt>
                <c:pt idx="69">
                  <c:v>115.13200000000001</c:v>
                </c:pt>
                <c:pt idx="70">
                  <c:v>115.208</c:v>
                </c:pt>
                <c:pt idx="71">
                  <c:v>116.34</c:v>
                </c:pt>
                <c:pt idx="72">
                  <c:v>119.453</c:v>
                </c:pt>
                <c:pt idx="73">
                  <c:v>126.566</c:v>
                </c:pt>
                <c:pt idx="74">
                  <c:v>137.83000000000001</c:v>
                </c:pt>
                <c:pt idx="75">
                  <c:v>149.755</c:v>
                </c:pt>
                <c:pt idx="76">
                  <c:v>162.321</c:v>
                </c:pt>
                <c:pt idx="77">
                  <c:v>174.58500000000001</c:v>
                </c:pt>
                <c:pt idx="78">
                  <c:v>183.94300000000001</c:v>
                </c:pt>
                <c:pt idx="79">
                  <c:v>189.73599999999999</c:v>
                </c:pt>
                <c:pt idx="80">
                  <c:v>194.245</c:v>
                </c:pt>
                <c:pt idx="81">
                  <c:v>194.30199999999999</c:v>
                </c:pt>
                <c:pt idx="82">
                  <c:v>192.09399999999999</c:v>
                </c:pt>
                <c:pt idx="83">
                  <c:v>182.92500000000001</c:v>
                </c:pt>
                <c:pt idx="84">
                  <c:v>166.01900000000001</c:v>
                </c:pt>
                <c:pt idx="85">
                  <c:v>135.642</c:v>
                </c:pt>
                <c:pt idx="86">
                  <c:v>110.151</c:v>
                </c:pt>
                <c:pt idx="87">
                  <c:v>105.453</c:v>
                </c:pt>
                <c:pt idx="88">
                  <c:v>104.491</c:v>
                </c:pt>
                <c:pt idx="89">
                  <c:v>103.453</c:v>
                </c:pt>
                <c:pt idx="90">
                  <c:v>103.736</c:v>
                </c:pt>
                <c:pt idx="91">
                  <c:v>103.774</c:v>
                </c:pt>
                <c:pt idx="92">
                  <c:v>103.17</c:v>
                </c:pt>
                <c:pt idx="93">
                  <c:v>103.18899999999999</c:v>
                </c:pt>
                <c:pt idx="94">
                  <c:v>102.83</c:v>
                </c:pt>
                <c:pt idx="95">
                  <c:v>101.736</c:v>
                </c:pt>
                <c:pt idx="96">
                  <c:v>102.547</c:v>
                </c:pt>
                <c:pt idx="97">
                  <c:v>101.208</c:v>
                </c:pt>
                <c:pt idx="98">
                  <c:v>103.038</c:v>
                </c:pt>
                <c:pt idx="99">
                  <c:v>102.566</c:v>
                </c:pt>
                <c:pt idx="100">
                  <c:v>101.491</c:v>
                </c:pt>
                <c:pt idx="101">
                  <c:v>102.642</c:v>
                </c:pt>
                <c:pt idx="102">
                  <c:v>102.226</c:v>
                </c:pt>
                <c:pt idx="103">
                  <c:v>100.642</c:v>
                </c:pt>
                <c:pt idx="104">
                  <c:v>101.566</c:v>
                </c:pt>
                <c:pt idx="105">
                  <c:v>100.13200000000001</c:v>
                </c:pt>
                <c:pt idx="106">
                  <c:v>101.396</c:v>
                </c:pt>
                <c:pt idx="107">
                  <c:v>101.283</c:v>
                </c:pt>
                <c:pt idx="108">
                  <c:v>100.283</c:v>
                </c:pt>
                <c:pt idx="109">
                  <c:v>100.58499999999999</c:v>
                </c:pt>
                <c:pt idx="110">
                  <c:v>101.17</c:v>
                </c:pt>
                <c:pt idx="111">
                  <c:v>101.434</c:v>
                </c:pt>
                <c:pt idx="112">
                  <c:v>101.47199999999999</c:v>
                </c:pt>
                <c:pt idx="113">
                  <c:v>101.17</c:v>
                </c:pt>
                <c:pt idx="114">
                  <c:v>100.17</c:v>
                </c:pt>
                <c:pt idx="115">
                  <c:v>100.717</c:v>
                </c:pt>
                <c:pt idx="116">
                  <c:v>99.623000000000005</c:v>
                </c:pt>
                <c:pt idx="117">
                  <c:v>98.66</c:v>
                </c:pt>
                <c:pt idx="118">
                  <c:v>97.906000000000006</c:v>
                </c:pt>
                <c:pt idx="119">
                  <c:v>99.132000000000005</c:v>
                </c:pt>
                <c:pt idx="120">
                  <c:v>98.113</c:v>
                </c:pt>
                <c:pt idx="121">
                  <c:v>98.263999999999996</c:v>
                </c:pt>
                <c:pt idx="122">
                  <c:v>97.283000000000001</c:v>
                </c:pt>
                <c:pt idx="123">
                  <c:v>97.849000000000004</c:v>
                </c:pt>
                <c:pt idx="124">
                  <c:v>97.924999999999997</c:v>
                </c:pt>
                <c:pt idx="125">
                  <c:v>97.528000000000006</c:v>
                </c:pt>
                <c:pt idx="126">
                  <c:v>96.867999999999995</c:v>
                </c:pt>
                <c:pt idx="127">
                  <c:v>97.037999999999997</c:v>
                </c:pt>
                <c:pt idx="128">
                  <c:v>96.396000000000001</c:v>
                </c:pt>
                <c:pt idx="129">
                  <c:v>97.302000000000007</c:v>
                </c:pt>
                <c:pt idx="130">
                  <c:v>97.716999999999999</c:v>
                </c:pt>
                <c:pt idx="131">
                  <c:v>97.150999999999996</c:v>
                </c:pt>
                <c:pt idx="132">
                  <c:v>97.150999999999996</c:v>
                </c:pt>
                <c:pt idx="133">
                  <c:v>96.942999999999998</c:v>
                </c:pt>
                <c:pt idx="134">
                  <c:v>97.754999999999995</c:v>
                </c:pt>
                <c:pt idx="135">
                  <c:v>97.792000000000002</c:v>
                </c:pt>
                <c:pt idx="136">
                  <c:v>97.188999999999993</c:v>
                </c:pt>
                <c:pt idx="137">
                  <c:v>97.623000000000005</c:v>
                </c:pt>
                <c:pt idx="138">
                  <c:v>98.792000000000002</c:v>
                </c:pt>
                <c:pt idx="139">
                  <c:v>97.509</c:v>
                </c:pt>
                <c:pt idx="140">
                  <c:v>97.113</c:v>
                </c:pt>
                <c:pt idx="141">
                  <c:v>96.83</c:v>
                </c:pt>
                <c:pt idx="142">
                  <c:v>96.302000000000007</c:v>
                </c:pt>
                <c:pt idx="143">
                  <c:v>95.736000000000004</c:v>
                </c:pt>
                <c:pt idx="144">
                  <c:v>96.320999999999998</c:v>
                </c:pt>
                <c:pt idx="145">
                  <c:v>95.942999999999998</c:v>
                </c:pt>
                <c:pt idx="146">
                  <c:v>95.906000000000006</c:v>
                </c:pt>
                <c:pt idx="147">
                  <c:v>96.509</c:v>
                </c:pt>
                <c:pt idx="148">
                  <c:v>96.302000000000007</c:v>
                </c:pt>
                <c:pt idx="149">
                  <c:v>95.754999999999995</c:v>
                </c:pt>
                <c:pt idx="150">
                  <c:v>95.849000000000004</c:v>
                </c:pt>
                <c:pt idx="151">
                  <c:v>95.942999999999998</c:v>
                </c:pt>
                <c:pt idx="152">
                  <c:v>95.471999999999994</c:v>
                </c:pt>
                <c:pt idx="153">
                  <c:v>95.037999999999997</c:v>
                </c:pt>
                <c:pt idx="154">
                  <c:v>94.924999999999997</c:v>
                </c:pt>
                <c:pt idx="155">
                  <c:v>94.603999999999999</c:v>
                </c:pt>
                <c:pt idx="156">
                  <c:v>95.433999999999997</c:v>
                </c:pt>
                <c:pt idx="157">
                  <c:v>94.225999999999999</c:v>
                </c:pt>
                <c:pt idx="158">
                  <c:v>93.491</c:v>
                </c:pt>
                <c:pt idx="159">
                  <c:v>94.66</c:v>
                </c:pt>
                <c:pt idx="160">
                  <c:v>95.150999999999996</c:v>
                </c:pt>
                <c:pt idx="161">
                  <c:v>94.132000000000005</c:v>
                </c:pt>
                <c:pt idx="162">
                  <c:v>93.716999999999999</c:v>
                </c:pt>
                <c:pt idx="163">
                  <c:v>93.396000000000001</c:v>
                </c:pt>
                <c:pt idx="164">
                  <c:v>93.754999999999995</c:v>
                </c:pt>
                <c:pt idx="165">
                  <c:v>93.641999999999996</c:v>
                </c:pt>
                <c:pt idx="166">
                  <c:v>93.491</c:v>
                </c:pt>
                <c:pt idx="167">
                  <c:v>92.66</c:v>
                </c:pt>
                <c:pt idx="168">
                  <c:v>93.471999999999994</c:v>
                </c:pt>
                <c:pt idx="169">
                  <c:v>93.716999999999999</c:v>
                </c:pt>
                <c:pt idx="170">
                  <c:v>92.942999999999998</c:v>
                </c:pt>
                <c:pt idx="171">
                  <c:v>92.792000000000002</c:v>
                </c:pt>
                <c:pt idx="172">
                  <c:v>93.150999999999996</c:v>
                </c:pt>
                <c:pt idx="173">
                  <c:v>92.207999999999998</c:v>
                </c:pt>
                <c:pt idx="174">
                  <c:v>92.509</c:v>
                </c:pt>
                <c:pt idx="175">
                  <c:v>92.320999999999998</c:v>
                </c:pt>
                <c:pt idx="176">
                  <c:v>92.849000000000004</c:v>
                </c:pt>
                <c:pt idx="177">
                  <c:v>92.245000000000005</c:v>
                </c:pt>
                <c:pt idx="178">
                  <c:v>92.641999999999996</c:v>
                </c:pt>
                <c:pt idx="179">
                  <c:v>93.566000000000003</c:v>
                </c:pt>
                <c:pt idx="180">
                  <c:v>91.716999999999999</c:v>
                </c:pt>
                <c:pt idx="181">
                  <c:v>93.207999999999998</c:v>
                </c:pt>
                <c:pt idx="182">
                  <c:v>92.566000000000003</c:v>
                </c:pt>
                <c:pt idx="183">
                  <c:v>92.697999999999993</c:v>
                </c:pt>
                <c:pt idx="184">
                  <c:v>92.453000000000003</c:v>
                </c:pt>
                <c:pt idx="185">
                  <c:v>92.623000000000005</c:v>
                </c:pt>
                <c:pt idx="186">
                  <c:v>92.057000000000002</c:v>
                </c:pt>
                <c:pt idx="187">
                  <c:v>92.302000000000007</c:v>
                </c:pt>
                <c:pt idx="188">
                  <c:v>91.736000000000004</c:v>
                </c:pt>
                <c:pt idx="189">
                  <c:v>92.754999999999995</c:v>
                </c:pt>
                <c:pt idx="190">
                  <c:v>92.584999999999994</c:v>
                </c:pt>
                <c:pt idx="191">
                  <c:v>91.924999999999997</c:v>
                </c:pt>
                <c:pt idx="192">
                  <c:v>92.037999999999997</c:v>
                </c:pt>
                <c:pt idx="193">
                  <c:v>91.453000000000003</c:v>
                </c:pt>
                <c:pt idx="194">
                  <c:v>91.566000000000003</c:v>
                </c:pt>
                <c:pt idx="195">
                  <c:v>91.697999999999993</c:v>
                </c:pt>
                <c:pt idx="196">
                  <c:v>91.584999999999994</c:v>
                </c:pt>
                <c:pt idx="197">
                  <c:v>90.83</c:v>
                </c:pt>
                <c:pt idx="198">
                  <c:v>90.774000000000001</c:v>
                </c:pt>
                <c:pt idx="199">
                  <c:v>90.811000000000007</c:v>
                </c:pt>
                <c:pt idx="200">
                  <c:v>91.302000000000007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117.47924715500012</c:v>
                </c:pt>
                <c:pt idx="17">
                  <c:v>117.59153487011309</c:v>
                </c:pt>
                <c:pt idx="18">
                  <c:v>117.70031650500582</c:v>
                </c:pt>
                <c:pt idx="19">
                  <c:v>117.80517859111764</c:v>
                </c:pt>
                <c:pt idx="20">
                  <c:v>117.90567048023185</c:v>
                </c:pt>
                <c:pt idx="21">
                  <c:v>118.0013028749823</c:v>
                </c:pt>
                <c:pt idx="22">
                  <c:v>118.09154670556634</c:v>
                </c:pt>
                <c:pt idx="23">
                  <c:v>118.17583245888231</c:v>
                </c:pt>
                <c:pt idx="24">
                  <c:v>118.25355008186268</c:v>
                </c:pt>
                <c:pt idx="25">
                  <c:v>118.32404959942828</c:v>
                </c:pt>
                <c:pt idx="26">
                  <c:v>118.38664261421877</c:v>
                </c:pt>
                <c:pt idx="27">
                  <c:v>118.44060490227584</c:v>
                </c:pt>
                <c:pt idx="28">
                  <c:v>118.48518041373406</c:v>
                </c:pt>
                <c:pt idx="29">
                  <c:v>118.51958718861228</c:v>
                </c:pt>
                <c:pt idx="30">
                  <c:v>118.54302612151896</c:v>
                </c:pt>
                <c:pt idx="31">
                  <c:v>118.55469437599754</c:v>
                </c:pt>
                <c:pt idx="32">
                  <c:v>118.55380695379984</c:v>
                </c:pt>
                <c:pt idx="33">
                  <c:v>118.53963313039274</c:v>
                </c:pt>
                <c:pt idx="34">
                  <c:v>118.5115602174385</c:v>
                </c:pt>
                <c:pt idx="35">
                  <c:v>118.46920690876915</c:v>
                </c:pt>
                <c:pt idx="36">
                  <c:v>118.41262424524425</c:v>
                </c:pt>
                <c:pt idx="37">
                  <c:v>118.34264608629915</c:v>
                </c:pt>
                <c:pt idx="38">
                  <c:v>118.26148441516891</c:v>
                </c:pt>
                <c:pt idx="39">
                  <c:v>118.17370737676362</c:v>
                </c:pt>
                <c:pt idx="40">
                  <c:v>118.08778507438856</c:v>
                </c:pt>
                <c:pt idx="41">
                  <c:v>118.01842839043616</c:v>
                </c:pt>
                <c:pt idx="42">
                  <c:v>117.98995851410899</c:v>
                </c:pt>
                <c:pt idx="43">
                  <c:v>118.04089794715178</c:v>
                </c:pt>
                <c:pt idx="44">
                  <c:v>118.22982797586522</c:v>
                </c:pt>
                <c:pt idx="45">
                  <c:v>118.64227385316509</c:v>
                </c:pt>
                <c:pt idx="46">
                  <c:v>119.39793446282762</c:v>
                </c:pt>
                <c:pt idx="47">
                  <c:v>120.65698393133162</c:v>
                </c:pt>
                <c:pt idx="48">
                  <c:v>122.62351693569015</c:v>
                </c:pt>
                <c:pt idx="49">
                  <c:v>125.54364415346812</c:v>
                </c:pt>
                <c:pt idx="50">
                  <c:v>129.69549964102657</c:v>
                </c:pt>
                <c:pt idx="51">
                  <c:v>135.36876341865332</c:v>
                </c:pt>
                <c:pt idx="52">
                  <c:v>142.83245231167757</c:v>
                </c:pt>
                <c:pt idx="53">
                  <c:v>152.29173639023034</c:v>
                </c:pt>
                <c:pt idx="54">
                  <c:v>163.83697563280904</c:v>
                </c:pt>
                <c:pt idx="55">
                  <c:v>177.3892465395617</c:v>
                </c:pt>
                <c:pt idx="56">
                  <c:v>192.64093588843616</c:v>
                </c:pt>
                <c:pt idx="57">
                  <c:v>208.96754356097387</c:v>
                </c:pt>
                <c:pt idx="58">
                  <c:v>225.24927650532186</c:v>
                </c:pt>
                <c:pt idx="59">
                  <c:v>239.55466151189819</c:v>
                </c:pt>
                <c:pt idx="60">
                  <c:v>248.85547072887161</c:v>
                </c:pt>
                <c:pt idx="61">
                  <c:v>249.36568164661816</c:v>
                </c:pt>
                <c:pt idx="62">
                  <c:v>238.15102857558259</c:v>
                </c:pt>
                <c:pt idx="63">
                  <c:v>215.54890936819805</c:v>
                </c:pt>
                <c:pt idx="64">
                  <c:v>186.32435562597612</c:v>
                </c:pt>
                <c:pt idx="65">
                  <c:v>157.76804742177728</c:v>
                </c:pt>
                <c:pt idx="66">
                  <c:v>135.82418170920511</c:v>
                </c:pt>
                <c:pt idx="67">
                  <c:v>122.51383484382623</c:v>
                </c:pt>
                <c:pt idx="68">
                  <c:v>116.43176369411634</c:v>
                </c:pt>
                <c:pt idx="69">
                  <c:v>114.99550698619993</c:v>
                </c:pt>
                <c:pt idx="70">
                  <c:v>116.20671625789113</c:v>
                </c:pt>
                <c:pt idx="71">
                  <c:v>119.10781140235366</c:v>
                </c:pt>
                <c:pt idx="72">
                  <c:v>123.46461607021527</c:v>
                </c:pt>
                <c:pt idx="73">
                  <c:v>129.34924079579648</c:v>
                </c:pt>
                <c:pt idx="74">
                  <c:v>136.87692862340381</c:v>
                </c:pt>
                <c:pt idx="75">
                  <c:v>146.07175792840289</c:v>
                </c:pt>
                <c:pt idx="76">
                  <c:v>156.78776089162966</c:v>
                </c:pt>
                <c:pt idx="77">
                  <c:v>168.63293483471369</c:v>
                </c:pt>
                <c:pt idx="78">
                  <c:v>180.83874017103599</c:v>
                </c:pt>
                <c:pt idx="79">
                  <c:v>192.01463814611458</c:v>
                </c:pt>
                <c:pt idx="80">
                  <c:v>199.87219007793004</c:v>
                </c:pt>
                <c:pt idx="81">
                  <c:v>201.38425452194446</c:v>
                </c:pt>
                <c:pt idx="82">
                  <c:v>194.02190909843461</c:v>
                </c:pt>
                <c:pt idx="83">
                  <c:v>177.82757359197805</c:v>
                </c:pt>
                <c:pt idx="84">
                  <c:v>156.50887914611496</c:v>
                </c:pt>
                <c:pt idx="85">
                  <c:v>135.83081293930852</c:v>
                </c:pt>
                <c:pt idx="86">
                  <c:v>120.28290700479386</c:v>
                </c:pt>
                <c:pt idx="87">
                  <c:v>111.03252855856938</c:v>
                </c:pt>
                <c:pt idx="88">
                  <c:v>106.60097452274985</c:v>
                </c:pt>
                <c:pt idx="89">
                  <c:v>104.82466972006354</c:v>
                </c:pt>
                <c:pt idx="90">
                  <c:v>104.15383756872269</c:v>
                </c:pt>
                <c:pt idx="91">
                  <c:v>103.83929029037485</c:v>
                </c:pt>
                <c:pt idx="92">
                  <c:v>103.61584762473156</c:v>
                </c:pt>
                <c:pt idx="93">
                  <c:v>103.41234291634159</c:v>
                </c:pt>
                <c:pt idx="94">
                  <c:v>103.21395846851904</c:v>
                </c:pt>
                <c:pt idx="95">
                  <c:v>103.01819039848024</c:v>
                </c:pt>
                <c:pt idx="96">
                  <c:v>102.82460911301239</c:v>
                </c:pt>
                <c:pt idx="97">
                  <c:v>102.63307451366477</c:v>
                </c:pt>
                <c:pt idx="98">
                  <c:v>102.44351310624901</c:v>
                </c:pt>
                <c:pt idx="99">
                  <c:v>102.2559307726501</c:v>
                </c:pt>
                <c:pt idx="100">
                  <c:v>102.07048565371691</c:v>
                </c:pt>
                <c:pt idx="101">
                  <c:v>101.88762329052821</c:v>
                </c:pt>
                <c:pt idx="102">
                  <c:v>101.70829605698025</c:v>
                </c:pt>
                <c:pt idx="103">
                  <c:v>101.53427566608165</c:v>
                </c:pt>
                <c:pt idx="104">
                  <c:v>101.36852549956134</c:v>
                </c:pt>
                <c:pt idx="105">
                  <c:v>101.21552424060472</c:v>
                </c:pt>
                <c:pt idx="106">
                  <c:v>101.08133667383935</c:v>
                </c:pt>
                <c:pt idx="107">
                  <c:v>100.97315395074156</c:v>
                </c:pt>
                <c:pt idx="108">
                  <c:v>100.89803642101887</c:v>
                </c:pt>
                <c:pt idx="109">
                  <c:v>100.86070206747807</c:v>
                </c:pt>
                <c:pt idx="110">
                  <c:v>100.86023039112239</c:v>
                </c:pt>
                <c:pt idx="111">
                  <c:v>100.88517320049625</c:v>
                </c:pt>
                <c:pt idx="112">
                  <c:v>100.90662594065947</c:v>
                </c:pt>
                <c:pt idx="113">
                  <c:v>100.87325073264778</c:v>
                </c:pt>
                <c:pt idx="114">
                  <c:v>100.72215191317571</c:v>
                </c:pt>
                <c:pt idx="115">
                  <c:v>100.41723890761321</c:v>
                </c:pt>
                <c:pt idx="116">
                  <c:v>99.991448653545632</c:v>
                </c:pt>
                <c:pt idx="117">
                  <c:v>99.539389490684712</c:v>
                </c:pt>
                <c:pt idx="118">
                  <c:v>99.152290762066997</c:v>
                </c:pt>
                <c:pt idx="119">
                  <c:v>98.862083139014828</c:v>
                </c:pt>
                <c:pt idx="120">
                  <c:v>98.646772611181007</c:v>
                </c:pt>
                <c:pt idx="121">
                  <c:v>98.470489726209863</c:v>
                </c:pt>
                <c:pt idx="122">
                  <c:v>98.309440707769724</c:v>
                </c:pt>
                <c:pt idx="123">
                  <c:v>98.153725423481205</c:v>
                </c:pt>
                <c:pt idx="124">
                  <c:v>98.00053402839572</c:v>
                </c:pt>
                <c:pt idx="125">
                  <c:v>97.849348413696902</c:v>
                </c:pt>
                <c:pt idx="126">
                  <c:v>97.700184628818135</c:v>
                </c:pt>
                <c:pt idx="127">
                  <c:v>97.553251542717092</c:v>
                </c:pt>
                <c:pt idx="128">
                  <c:v>97.409191572028021</c:v>
                </c:pt>
                <c:pt idx="129">
                  <c:v>97.269997227983339</c:v>
                </c:pt>
                <c:pt idx="130">
                  <c:v>97.141216218950277</c:v>
                </c:pt>
                <c:pt idx="131">
                  <c:v>97.035943035468236</c:v>
                </c:pt>
                <c:pt idx="132">
                  <c:v>96.979380465763242</c:v>
                </c:pt>
                <c:pt idx="133">
                  <c:v>97.008751168437783</c:v>
                </c:pt>
                <c:pt idx="134">
                  <c:v>97.15971323070977</c:v>
                </c:pt>
                <c:pt idx="135">
                  <c:v>97.435077499630538</c:v>
                </c:pt>
                <c:pt idx="136">
                  <c:v>97.770405289117562</c:v>
                </c:pt>
                <c:pt idx="137">
                  <c:v>98.031589508893603</c:v>
                </c:pt>
                <c:pt idx="138">
                  <c:v>98.070445561359861</c:v>
                </c:pt>
                <c:pt idx="139">
                  <c:v>97.81381822894808</c:v>
                </c:pt>
                <c:pt idx="140">
                  <c:v>97.315556687660617</c:v>
                </c:pt>
                <c:pt idx="141">
                  <c:v>96.722246890420394</c:v>
                </c:pt>
                <c:pt idx="142">
                  <c:v>96.181843544586798</c:v>
                </c:pt>
                <c:pt idx="143">
                  <c:v>95.772096890883802</c:v>
                </c:pt>
                <c:pt idx="144">
                  <c:v>95.493076990415332</c:v>
                </c:pt>
                <c:pt idx="145">
                  <c:v>95.304428944975825</c:v>
                </c:pt>
                <c:pt idx="146">
                  <c:v>95.163753450252955</c:v>
                </c:pt>
                <c:pt idx="147">
                  <c:v>95.043530345507847</c:v>
                </c:pt>
                <c:pt idx="148">
                  <c:v>94.930555912791036</c:v>
                </c:pt>
                <c:pt idx="149">
                  <c:v>94.819824663704267</c:v>
                </c:pt>
                <c:pt idx="150">
                  <c:v>94.70974337394793</c:v>
                </c:pt>
                <c:pt idx="151">
                  <c:v>94.599822499969136</c:v>
                </c:pt>
                <c:pt idx="152">
                  <c:v>94.489863393610918</c:v>
                </c:pt>
                <c:pt idx="153">
                  <c:v>94.379737236563585</c:v>
                </c:pt>
                <c:pt idx="154">
                  <c:v>94.269337439384884</c:v>
                </c:pt>
                <c:pt idx="155">
                  <c:v>94.158571428086915</c:v>
                </c:pt>
                <c:pt idx="156">
                  <c:v>94.047359378146382</c:v>
                </c:pt>
                <c:pt idx="157">
                  <c:v>93.935633767822637</c:v>
                </c:pt>
                <c:pt idx="158">
                  <c:v>93.823338855948265</c:v>
                </c:pt>
                <c:pt idx="159">
                  <c:v>93.710430012158213</c:v>
                </c:pt>
                <c:pt idx="160">
                  <c:v>93.596872929840131</c:v>
                </c:pt>
                <c:pt idx="161">
                  <c:v>93.482642759549975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117.47924715499332</c:v>
                </c:pt>
                <c:pt idx="17">
                  <c:v>117.59153487008855</c:v>
                </c:pt>
                <c:pt idx="18">
                  <c:v>117.70031650491963</c:v>
                </c:pt>
                <c:pt idx="19">
                  <c:v>117.80517859082315</c:v>
                </c:pt>
                <c:pt idx="20">
                  <c:v>117.90567047925259</c:v>
                </c:pt>
                <c:pt idx="21">
                  <c:v>118.00130287181364</c:v>
                </c:pt>
                <c:pt idx="22">
                  <c:v>118.09154669558869</c:v>
                </c:pt>
                <c:pt idx="23">
                  <c:v>118.17583242830848</c:v>
                </c:pt>
                <c:pt idx="24">
                  <c:v>118.25354999069503</c:v>
                </c:pt>
                <c:pt idx="25">
                  <c:v>118.32404933488223</c:v>
                </c:pt>
                <c:pt idx="26">
                  <c:v>118.38664186720034</c:v>
                </c:pt>
                <c:pt idx="27">
                  <c:v>118.44060284955043</c:v>
                </c:pt>
                <c:pt idx="28">
                  <c:v>118.48517492464961</c:v>
                </c:pt>
                <c:pt idx="29">
                  <c:v>118.51957290498598</c:v>
                </c:pt>
                <c:pt idx="30">
                  <c:v>118.54298995168138</c:v>
                </c:pt>
                <c:pt idx="31">
                  <c:v>118.55460524594753</c:v>
                </c:pt>
                <c:pt idx="32">
                  <c:v>118.55359322096103</c:v>
                </c:pt>
                <c:pt idx="33">
                  <c:v>118.53913437469477</c:v>
                </c:pt>
                <c:pt idx="34">
                  <c:v>118.51042762411105</c:v>
                </c:pt>
                <c:pt idx="35">
                  <c:v>118.46670408863855</c:v>
                </c:pt>
                <c:pt idx="36">
                  <c:v>118.40724210769805</c:v>
                </c:pt>
                <c:pt idx="37">
                  <c:v>118.33138320627988</c:v>
                </c:pt>
                <c:pt idx="38">
                  <c:v>118.23854862877522</c:v>
                </c:pt>
                <c:pt idx="39">
                  <c:v>118.12825597046644</c:v>
                </c:pt>
                <c:pt idx="40">
                  <c:v>118.00013535555355</c:v>
                </c:pt>
                <c:pt idx="41">
                  <c:v>117.85394454838706</c:v>
                </c:pt>
                <c:pt idx="42">
                  <c:v>117.68958234881633</c:v>
                </c:pt>
                <c:pt idx="43">
                  <c:v>117.50709962058588</c:v>
                </c:pt>
                <c:pt idx="44">
                  <c:v>117.30670733907242</c:v>
                </c:pt>
                <c:pt idx="45">
                  <c:v>117.08878112415501</c:v>
                </c:pt>
                <c:pt idx="46">
                  <c:v>116.85386184491011</c:v>
                </c:pt>
                <c:pt idx="47">
                  <c:v>116.60265204037992</c:v>
                </c:pt>
                <c:pt idx="48">
                  <c:v>116.33600808612728</c:v>
                </c:pt>
                <c:pt idx="49">
                  <c:v>116.05492823746899</c:v>
                </c:pt>
                <c:pt idx="50">
                  <c:v>115.76053688256563</c:v>
                </c:pt>
                <c:pt idx="51">
                  <c:v>115.45406552643759</c:v>
                </c:pt>
                <c:pt idx="52">
                  <c:v>115.1368311857273</c:v>
                </c:pt>
                <c:pt idx="53">
                  <c:v>114.8102129913548</c:v>
                </c:pt>
                <c:pt idx="54">
                  <c:v>114.47562786364409</c:v>
                </c:pt>
                <c:pt idx="55">
                  <c:v>114.13450613827888</c:v>
                </c:pt>
                <c:pt idx="56">
                  <c:v>113.78826798279665</c:v>
                </c:pt>
                <c:pt idx="57">
                  <c:v>113.43830135806313</c:v>
                </c:pt>
                <c:pt idx="58">
                  <c:v>113.08594215678228</c:v>
                </c:pt>
                <c:pt idx="59">
                  <c:v>112.7324570034565</c:v>
                </c:pt>
                <c:pt idx="60">
                  <c:v>112.37902904011582</c:v>
                </c:pt>
                <c:pt idx="61">
                  <c:v>112.02674686191624</c:v>
                </c:pt>
                <c:pt idx="62">
                  <c:v>111.67659661708822</c:v>
                </c:pt>
                <c:pt idx="63">
                  <c:v>111.32945715502281</c:v>
                </c:pt>
                <c:pt idx="64">
                  <c:v>110.98609800004522</c:v>
                </c:pt>
                <c:pt idx="65">
                  <c:v>110.64717984937356</c:v>
                </c:pt>
                <c:pt idx="66">
                  <c:v>110.31325724209299</c:v>
                </c:pt>
                <c:pt idx="67">
                  <c:v>109.98478301986069</c:v>
                </c:pt>
                <c:pt idx="68">
                  <c:v>109.66211419620575</c:v>
                </c:pt>
                <c:pt idx="69">
                  <c:v>109.34551886555552</c:v>
                </c:pt>
                <c:pt idx="70">
                  <c:v>109.03518381103466</c:v>
                </c:pt>
                <c:pt idx="71">
                  <c:v>108.73122250727759</c:v>
                </c:pt>
                <c:pt idx="72">
                  <c:v>108.43368325701765</c:v>
                </c:pt>
                <c:pt idx="73">
                  <c:v>108.14255724472083</c:v>
                </c:pt>
                <c:pt idx="74">
                  <c:v>107.85778633436428</c:v>
                </c:pt>
                <c:pt idx="75">
                  <c:v>107.57927047966339</c:v>
                </c:pt>
                <c:pt idx="76">
                  <c:v>107.30687465231394</c:v>
                </c:pt>
                <c:pt idx="77">
                  <c:v>107.04043522638051</c:v>
                </c:pt>
                <c:pt idx="78">
                  <c:v>106.77976578452417</c:v>
                </c:pt>
                <c:pt idx="79">
                  <c:v>106.52466233435443</c:v>
                </c:pt>
                <c:pt idx="80">
                  <c:v>106.27490794109946</c:v>
                </c:pt>
                <c:pt idx="81">
                  <c:v>106.03027679644508</c:v>
                </c:pt>
                <c:pt idx="82">
                  <c:v>105.79053775332541</c:v>
                </c:pt>
                <c:pt idx="83">
                  <c:v>105.55545736321146</c:v>
                </c:pt>
                <c:pt idx="84">
                  <c:v>105.32480245658405</c:v>
                </c:pt>
                <c:pt idx="85">
                  <c:v>105.09834230931165</c:v>
                </c:pt>
                <c:pt idx="86">
                  <c:v>104.8758504380417</c:v>
                </c:pt>
                <c:pt idx="87">
                  <c:v>104.65710606686217</c:v>
                </c:pt>
                <c:pt idx="88">
                  <c:v>104.44189530573941</c:v>
                </c:pt>
                <c:pt idx="89">
                  <c:v>104.23001207887441</c:v>
                </c:pt>
                <c:pt idx="90">
                  <c:v>104.02125883836942</c:v>
                </c:pt>
                <c:pt idx="91">
                  <c:v>103.81544709563913</c:v>
                </c:pt>
                <c:pt idx="92">
                  <c:v>103.61239779997562</c:v>
                </c:pt>
                <c:pt idx="93">
                  <c:v>103.41194159068036</c:v>
                </c:pt>
                <c:pt idx="94">
                  <c:v>103.21391894628231</c:v>
                </c:pt>
                <c:pt idx="95">
                  <c:v>103.01818025161798</c:v>
                </c:pt>
                <c:pt idx="96">
                  <c:v>102.82458580097597</c:v>
                </c:pt>
                <c:pt idx="97">
                  <c:v>102.63300575312678</c:v>
                </c:pt>
                <c:pt idx="98">
                  <c:v>102.44332005185885</c:v>
                </c:pt>
                <c:pt idx="99">
                  <c:v>102.25541832362003</c:v>
                </c:pt>
                <c:pt idx="100">
                  <c:v>102.06919976200227</c:v>
                </c:pt>
                <c:pt idx="101">
                  <c:v>101.88457300708261</c:v>
                </c:pt>
                <c:pt idx="102">
                  <c:v>101.70145602602651</c:v>
                </c:pt>
                <c:pt idx="103">
                  <c:v>101.51977599983601</c:v>
                </c:pt>
                <c:pt idx="104">
                  <c:v>101.33946921966444</c:v>
                </c:pt>
                <c:pt idx="105">
                  <c:v>101.16048099468728</c:v>
                </c:pt>
                <c:pt idx="106">
                  <c:v>100.98276557209276</c:v>
                </c:pt>
                <c:pt idx="107">
                  <c:v>100.80628606830635</c:v>
                </c:pt>
                <c:pt idx="108">
                  <c:v>100.63101440907252</c:v>
                </c:pt>
                <c:pt idx="109">
                  <c:v>100.45693127446448</c:v>
                </c:pt>
                <c:pt idx="110">
                  <c:v>100.28402604327101</c:v>
                </c:pt>
                <c:pt idx="111">
                  <c:v>100.11229672951553</c:v>
                </c:pt>
                <c:pt idx="112">
                  <c:v>99.941749902111098</c:v>
                </c:pt>
                <c:pt idx="113">
                  <c:v>99.772400576869913</c:v>
                </c:pt>
                <c:pt idx="114">
                  <c:v>99.604272068313506</c:v>
                </c:pt>
                <c:pt idx="115">
                  <c:v>99.437395787040543</c:v>
                </c:pt>
                <c:pt idx="116">
                  <c:v>99.271810966890015</c:v>
                </c:pt>
                <c:pt idx="117">
                  <c:v>99.107564304914661</c:v>
                </c:pt>
                <c:pt idx="118">
                  <c:v>98.944709496394466</c:v>
                </c:pt>
                <c:pt idx="119">
                  <c:v>98.783306646948006</c:v>
                </c:pt>
                <c:pt idx="120">
                  <c:v>98.623421544433654</c:v>
                </c:pt>
                <c:pt idx="121">
                  <c:v>98.465124774972921</c:v>
                </c:pt>
                <c:pt idx="122">
                  <c:v>98.308490670275461</c:v>
                </c:pt>
                <c:pt idx="123">
                  <c:v>98.15359607767293</c:v>
                </c:pt>
                <c:pt idx="124">
                  <c:v>98.000518949995509</c:v>
                </c:pt>
                <c:pt idx="125">
                  <c:v>97.849336759698645</c:v>
                </c:pt>
                <c:pt idx="126">
                  <c:v>97.700124750389392</c:v>
                </c:pt>
                <c:pt idx="127">
                  <c:v>97.552954048902151</c:v>
                </c:pt>
                <c:pt idx="128">
                  <c:v>97.407889671945227</c:v>
                </c:pt>
                <c:pt idx="129">
                  <c:v>97.264988472520429</c:v>
                </c:pt>
                <c:pt idx="130">
                  <c:v>97.124297082073497</c:v>
                </c:pt>
                <c:pt idx="131">
                  <c:v>96.985849913782147</c:v>
                </c:pt>
                <c:pt idx="132">
                  <c:v>96.84966729957543</c:v>
                </c:pt>
                <c:pt idx="133">
                  <c:v>96.715753837438342</c:v>
                </c:pt>
                <c:pt idx="134">
                  <c:v>96.584097025444507</c:v>
                </c:pt>
                <c:pt idx="135">
                  <c:v>96.454666254148123</c:v>
                </c:pt>
                <c:pt idx="136">
                  <c:v>96.327412219173596</c:v>
                </c:pt>
                <c:pt idx="137">
                  <c:v>96.202266801206036</c:v>
                </c:pt>
                <c:pt idx="138">
                  <c:v>96.079143441729229</c:v>
                </c:pt>
                <c:pt idx="139">
                  <c:v>95.9579380208597</c:v>
                </c:pt>
                <c:pt idx="140">
                  <c:v>95.83853021996589</c:v>
                </c:pt>
                <c:pt idx="141">
                  <c:v>95.720785328172383</c:v>
                </c:pt>
                <c:pt idx="142">
                  <c:v>95.604556430148037</c:v>
                </c:pt>
                <c:pt idx="143">
                  <c:v>95.489686894460476</c:v>
                </c:pt>
                <c:pt idx="144">
                  <c:v>95.376013068634336</c:v>
                </c:pt>
                <c:pt idx="145">
                  <c:v>95.26336707979668</c:v>
                </c:pt>
                <c:pt idx="146">
                  <c:v>95.151579638795511</c:v>
                </c:pt>
                <c:pt idx="147">
                  <c:v>95.040482750721878</c:v>
                </c:pt>
                <c:pt idx="148">
                  <c:v>94.929912245116043</c:v>
                </c:pt>
                <c:pt idx="149">
                  <c:v>94.819710053648862</c:v>
                </c:pt>
                <c:pt idx="150">
                  <c:v>94.709726180346109</c:v>
                </c:pt>
                <c:pt idx="151">
                  <c:v>94.599820327978804</c:v>
                </c:pt>
                <c:pt idx="152">
                  <c:v>94.489863162675221</c:v>
                </c:pt>
                <c:pt idx="153">
                  <c:v>94.379737215905578</c:v>
                </c:pt>
                <c:pt idx="154">
                  <c:v>94.269337437830728</c:v>
                </c:pt>
                <c:pt idx="155">
                  <c:v>94.158571427988605</c:v>
                </c:pt>
                <c:pt idx="156">
                  <c:v>94.047359378141152</c:v>
                </c:pt>
                <c:pt idx="157">
                  <c:v>93.935633767822409</c:v>
                </c:pt>
                <c:pt idx="158">
                  <c:v>93.823338855948251</c:v>
                </c:pt>
                <c:pt idx="159">
                  <c:v>93.710430012158213</c:v>
                </c:pt>
                <c:pt idx="160">
                  <c:v>93.596872929840131</c:v>
                </c:pt>
                <c:pt idx="161">
                  <c:v>93.482642759549975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121.774</c:v>
                </c:pt>
                <c:pt idx="1">
                  <c:v>123.038</c:v>
                </c:pt>
                <c:pt idx="2">
                  <c:v>122.377</c:v>
                </c:pt>
                <c:pt idx="3">
                  <c:v>122.151</c:v>
                </c:pt>
                <c:pt idx="4">
                  <c:v>122.52800000000001</c:v>
                </c:pt>
                <c:pt idx="5">
                  <c:v>122.90600000000001</c:v>
                </c:pt>
                <c:pt idx="6">
                  <c:v>122.208</c:v>
                </c:pt>
                <c:pt idx="7">
                  <c:v>120.736</c:v>
                </c:pt>
                <c:pt idx="8">
                  <c:v>121.09399999999999</c:v>
                </c:pt>
                <c:pt idx="9">
                  <c:v>120.887</c:v>
                </c:pt>
                <c:pt idx="10">
                  <c:v>120.623</c:v>
                </c:pt>
                <c:pt idx="11">
                  <c:v>120.453</c:v>
                </c:pt>
                <c:pt idx="12">
                  <c:v>120.491</c:v>
                </c:pt>
                <c:pt idx="13">
                  <c:v>119.86799999999999</c:v>
                </c:pt>
                <c:pt idx="14">
                  <c:v>119.321</c:v>
                </c:pt>
                <c:pt idx="15">
                  <c:v>119.17</c:v>
                </c:pt>
                <c:pt idx="16">
                  <c:v>118.679</c:v>
                </c:pt>
                <c:pt idx="17">
                  <c:v>117.98099999999999</c:v>
                </c:pt>
                <c:pt idx="18">
                  <c:v>118.69799999999999</c:v>
                </c:pt>
                <c:pt idx="19">
                  <c:v>118.13200000000001</c:v>
                </c:pt>
                <c:pt idx="20">
                  <c:v>118.113</c:v>
                </c:pt>
                <c:pt idx="21">
                  <c:v>118.208</c:v>
                </c:pt>
                <c:pt idx="22">
                  <c:v>118.17</c:v>
                </c:pt>
                <c:pt idx="23">
                  <c:v>116.98099999999999</c:v>
                </c:pt>
                <c:pt idx="24">
                  <c:v>117.83</c:v>
                </c:pt>
                <c:pt idx="25">
                  <c:v>117.98099999999999</c:v>
                </c:pt>
                <c:pt idx="26">
                  <c:v>117.58499999999999</c:v>
                </c:pt>
                <c:pt idx="27">
                  <c:v>117.925</c:v>
                </c:pt>
                <c:pt idx="28">
                  <c:v>117.47199999999999</c:v>
                </c:pt>
                <c:pt idx="29">
                  <c:v>116.98099999999999</c:v>
                </c:pt>
                <c:pt idx="30">
                  <c:v>116.774</c:v>
                </c:pt>
                <c:pt idx="31">
                  <c:v>118.321</c:v>
                </c:pt>
                <c:pt idx="32">
                  <c:v>118.755</c:v>
                </c:pt>
                <c:pt idx="33">
                  <c:v>117.604</c:v>
                </c:pt>
                <c:pt idx="34">
                  <c:v>117.736</c:v>
                </c:pt>
                <c:pt idx="35">
                  <c:v>118.792</c:v>
                </c:pt>
                <c:pt idx="36">
                  <c:v>119.69799999999999</c:v>
                </c:pt>
                <c:pt idx="37">
                  <c:v>119.491</c:v>
                </c:pt>
                <c:pt idx="38">
                  <c:v>120.01900000000001</c:v>
                </c:pt>
                <c:pt idx="39">
                  <c:v>121.321</c:v>
                </c:pt>
                <c:pt idx="40">
                  <c:v>121.81100000000001</c:v>
                </c:pt>
                <c:pt idx="41">
                  <c:v>121.736</c:v>
                </c:pt>
                <c:pt idx="42">
                  <c:v>122.623</c:v>
                </c:pt>
                <c:pt idx="43">
                  <c:v>123.283</c:v>
                </c:pt>
                <c:pt idx="44">
                  <c:v>123.038</c:v>
                </c:pt>
                <c:pt idx="45">
                  <c:v>124.245</c:v>
                </c:pt>
                <c:pt idx="46">
                  <c:v>126.30200000000001</c:v>
                </c:pt>
                <c:pt idx="47">
                  <c:v>126.90600000000001</c:v>
                </c:pt>
                <c:pt idx="48">
                  <c:v>129.15100000000001</c:v>
                </c:pt>
                <c:pt idx="49">
                  <c:v>130.90600000000001</c:v>
                </c:pt>
                <c:pt idx="50">
                  <c:v>134.47200000000001</c:v>
                </c:pt>
                <c:pt idx="51">
                  <c:v>140.41499999999999</c:v>
                </c:pt>
                <c:pt idx="52">
                  <c:v>149.321</c:v>
                </c:pt>
                <c:pt idx="53">
                  <c:v>162.453</c:v>
                </c:pt>
                <c:pt idx="54">
                  <c:v>176.792</c:v>
                </c:pt>
                <c:pt idx="55">
                  <c:v>192</c:v>
                </c:pt>
                <c:pt idx="56">
                  <c:v>206.18899999999999</c:v>
                </c:pt>
                <c:pt idx="57">
                  <c:v>216.792</c:v>
                </c:pt>
                <c:pt idx="58">
                  <c:v>224.83</c:v>
                </c:pt>
                <c:pt idx="59">
                  <c:v>229.113</c:v>
                </c:pt>
                <c:pt idx="60">
                  <c:v>230.41499999999999</c:v>
                </c:pt>
                <c:pt idx="61">
                  <c:v>228.642</c:v>
                </c:pt>
                <c:pt idx="62">
                  <c:v>222.03800000000001</c:v>
                </c:pt>
                <c:pt idx="63">
                  <c:v>211.208</c:v>
                </c:pt>
                <c:pt idx="64">
                  <c:v>191.83</c:v>
                </c:pt>
                <c:pt idx="65">
                  <c:v>162.07499999999999</c:v>
                </c:pt>
                <c:pt idx="66">
                  <c:v>129.71700000000001</c:v>
                </c:pt>
                <c:pt idx="67">
                  <c:v>115.13200000000001</c:v>
                </c:pt>
                <c:pt idx="68">
                  <c:v>115.208</c:v>
                </c:pt>
                <c:pt idx="69">
                  <c:v>116.18899999999999</c:v>
                </c:pt>
                <c:pt idx="70">
                  <c:v>118.09399999999999</c:v>
                </c:pt>
                <c:pt idx="71">
                  <c:v>122.113</c:v>
                </c:pt>
                <c:pt idx="72">
                  <c:v>127.038</c:v>
                </c:pt>
                <c:pt idx="73">
                  <c:v>135.28299999999999</c:v>
                </c:pt>
                <c:pt idx="74">
                  <c:v>145.60400000000001</c:v>
                </c:pt>
                <c:pt idx="75">
                  <c:v>156.83000000000001</c:v>
                </c:pt>
                <c:pt idx="76">
                  <c:v>166.37700000000001</c:v>
                </c:pt>
                <c:pt idx="77">
                  <c:v>175.26400000000001</c:v>
                </c:pt>
                <c:pt idx="78">
                  <c:v>181.453</c:v>
                </c:pt>
                <c:pt idx="79">
                  <c:v>184.774</c:v>
                </c:pt>
                <c:pt idx="80">
                  <c:v>186.47200000000001</c:v>
                </c:pt>
                <c:pt idx="81">
                  <c:v>184.792</c:v>
                </c:pt>
                <c:pt idx="82">
                  <c:v>180.07499999999999</c:v>
                </c:pt>
                <c:pt idx="83">
                  <c:v>169.774</c:v>
                </c:pt>
                <c:pt idx="84">
                  <c:v>152.07499999999999</c:v>
                </c:pt>
                <c:pt idx="85">
                  <c:v>128.245</c:v>
                </c:pt>
                <c:pt idx="86">
                  <c:v>109.113</c:v>
                </c:pt>
                <c:pt idx="87">
                  <c:v>104.887</c:v>
                </c:pt>
                <c:pt idx="88">
                  <c:v>103.075</c:v>
                </c:pt>
                <c:pt idx="89">
                  <c:v>103.642</c:v>
                </c:pt>
                <c:pt idx="90">
                  <c:v>102.377</c:v>
                </c:pt>
                <c:pt idx="91">
                  <c:v>102.943</c:v>
                </c:pt>
                <c:pt idx="92">
                  <c:v>102.736</c:v>
                </c:pt>
                <c:pt idx="93">
                  <c:v>102.604</c:v>
                </c:pt>
                <c:pt idx="94">
                  <c:v>103.038</c:v>
                </c:pt>
                <c:pt idx="95">
                  <c:v>101.66</c:v>
                </c:pt>
                <c:pt idx="96">
                  <c:v>102.47199999999999</c:v>
                </c:pt>
                <c:pt idx="97">
                  <c:v>102.245</c:v>
                </c:pt>
                <c:pt idx="98">
                  <c:v>101.925</c:v>
                </c:pt>
                <c:pt idx="99">
                  <c:v>102.717</c:v>
                </c:pt>
                <c:pt idx="100">
                  <c:v>101.47199999999999</c:v>
                </c:pt>
                <c:pt idx="101">
                  <c:v>101.83</c:v>
                </c:pt>
                <c:pt idx="102">
                  <c:v>101</c:v>
                </c:pt>
                <c:pt idx="103">
                  <c:v>100.41500000000001</c:v>
                </c:pt>
                <c:pt idx="104">
                  <c:v>101</c:v>
                </c:pt>
                <c:pt idx="105">
                  <c:v>101.113</c:v>
                </c:pt>
                <c:pt idx="106">
                  <c:v>99.962000000000003</c:v>
                </c:pt>
                <c:pt idx="107">
                  <c:v>99.509</c:v>
                </c:pt>
                <c:pt idx="108">
                  <c:v>101.01900000000001</c:v>
                </c:pt>
                <c:pt idx="109">
                  <c:v>100.83</c:v>
                </c:pt>
                <c:pt idx="110">
                  <c:v>102.17</c:v>
                </c:pt>
                <c:pt idx="111">
                  <c:v>102.453</c:v>
                </c:pt>
                <c:pt idx="112">
                  <c:v>103.038</c:v>
                </c:pt>
                <c:pt idx="113">
                  <c:v>102</c:v>
                </c:pt>
                <c:pt idx="114">
                  <c:v>101.509</c:v>
                </c:pt>
                <c:pt idx="115">
                  <c:v>101.13200000000001</c:v>
                </c:pt>
                <c:pt idx="116">
                  <c:v>99.471999999999994</c:v>
                </c:pt>
                <c:pt idx="117">
                  <c:v>97.849000000000004</c:v>
                </c:pt>
                <c:pt idx="118">
                  <c:v>97.17</c:v>
                </c:pt>
                <c:pt idx="119">
                  <c:v>96.906000000000006</c:v>
                </c:pt>
                <c:pt idx="120">
                  <c:v>97</c:v>
                </c:pt>
                <c:pt idx="121">
                  <c:v>95.83</c:v>
                </c:pt>
                <c:pt idx="122">
                  <c:v>96.679000000000002</c:v>
                </c:pt>
                <c:pt idx="123">
                  <c:v>96.225999999999999</c:v>
                </c:pt>
                <c:pt idx="124">
                  <c:v>97.188999999999993</c:v>
                </c:pt>
                <c:pt idx="125">
                  <c:v>97.132000000000005</c:v>
                </c:pt>
                <c:pt idx="126">
                  <c:v>96.546999999999997</c:v>
                </c:pt>
                <c:pt idx="127">
                  <c:v>96.019000000000005</c:v>
                </c:pt>
                <c:pt idx="128">
                  <c:v>96.245000000000005</c:v>
                </c:pt>
                <c:pt idx="129">
                  <c:v>97.263999999999996</c:v>
                </c:pt>
                <c:pt idx="130">
                  <c:v>97.396000000000001</c:v>
                </c:pt>
                <c:pt idx="131">
                  <c:v>96.376999999999995</c:v>
                </c:pt>
                <c:pt idx="132">
                  <c:v>96.736000000000004</c:v>
                </c:pt>
                <c:pt idx="133">
                  <c:v>96.037999999999997</c:v>
                </c:pt>
                <c:pt idx="134">
                  <c:v>97.207999999999998</c:v>
                </c:pt>
                <c:pt idx="135">
                  <c:v>96.736000000000004</c:v>
                </c:pt>
                <c:pt idx="136">
                  <c:v>97.263999999999996</c:v>
                </c:pt>
                <c:pt idx="137">
                  <c:v>97.792000000000002</c:v>
                </c:pt>
                <c:pt idx="138">
                  <c:v>98.433999999999997</c:v>
                </c:pt>
                <c:pt idx="139">
                  <c:v>98.471999999999994</c:v>
                </c:pt>
                <c:pt idx="140">
                  <c:v>97.774000000000001</c:v>
                </c:pt>
                <c:pt idx="141">
                  <c:v>97.509</c:v>
                </c:pt>
                <c:pt idx="142">
                  <c:v>96.358000000000004</c:v>
                </c:pt>
                <c:pt idx="143">
                  <c:v>96.207999999999998</c:v>
                </c:pt>
                <c:pt idx="144">
                  <c:v>95</c:v>
                </c:pt>
                <c:pt idx="145">
                  <c:v>95.509</c:v>
                </c:pt>
                <c:pt idx="146">
                  <c:v>95.34</c:v>
                </c:pt>
                <c:pt idx="147">
                  <c:v>95.867999999999995</c:v>
                </c:pt>
                <c:pt idx="148">
                  <c:v>94.697999999999993</c:v>
                </c:pt>
                <c:pt idx="149">
                  <c:v>94.792000000000002</c:v>
                </c:pt>
                <c:pt idx="150">
                  <c:v>94.584999999999994</c:v>
                </c:pt>
                <c:pt idx="151">
                  <c:v>95.528000000000006</c:v>
                </c:pt>
                <c:pt idx="152">
                  <c:v>95.736000000000004</c:v>
                </c:pt>
                <c:pt idx="153">
                  <c:v>94.320999999999998</c:v>
                </c:pt>
                <c:pt idx="154">
                  <c:v>94.811000000000007</c:v>
                </c:pt>
                <c:pt idx="155">
                  <c:v>94.415000000000006</c:v>
                </c:pt>
                <c:pt idx="156">
                  <c:v>94.509</c:v>
                </c:pt>
                <c:pt idx="157">
                  <c:v>93.584999999999994</c:v>
                </c:pt>
                <c:pt idx="158">
                  <c:v>94.320999999999998</c:v>
                </c:pt>
                <c:pt idx="159">
                  <c:v>93.942999999999998</c:v>
                </c:pt>
                <c:pt idx="160">
                  <c:v>93.263999999999996</c:v>
                </c:pt>
                <c:pt idx="161">
                  <c:v>93.113</c:v>
                </c:pt>
                <c:pt idx="162">
                  <c:v>93.132000000000005</c:v>
                </c:pt>
                <c:pt idx="163">
                  <c:v>92.66</c:v>
                </c:pt>
                <c:pt idx="164">
                  <c:v>93.736000000000004</c:v>
                </c:pt>
                <c:pt idx="165">
                  <c:v>93.057000000000002</c:v>
                </c:pt>
                <c:pt idx="166">
                  <c:v>93.415000000000006</c:v>
                </c:pt>
                <c:pt idx="167">
                  <c:v>92.057000000000002</c:v>
                </c:pt>
                <c:pt idx="168">
                  <c:v>92.623000000000005</c:v>
                </c:pt>
                <c:pt idx="169">
                  <c:v>92.603999999999999</c:v>
                </c:pt>
                <c:pt idx="170">
                  <c:v>92.433999999999997</c:v>
                </c:pt>
                <c:pt idx="171">
                  <c:v>93.754999999999995</c:v>
                </c:pt>
                <c:pt idx="172">
                  <c:v>93</c:v>
                </c:pt>
                <c:pt idx="173">
                  <c:v>92.906000000000006</c:v>
                </c:pt>
                <c:pt idx="174">
                  <c:v>92.811000000000007</c:v>
                </c:pt>
                <c:pt idx="175">
                  <c:v>92.528000000000006</c:v>
                </c:pt>
                <c:pt idx="176">
                  <c:v>92.283000000000001</c:v>
                </c:pt>
                <c:pt idx="177">
                  <c:v>92.34</c:v>
                </c:pt>
                <c:pt idx="178">
                  <c:v>92.093999999999994</c:v>
                </c:pt>
                <c:pt idx="179">
                  <c:v>91.509</c:v>
                </c:pt>
                <c:pt idx="180">
                  <c:v>92.225999999999999</c:v>
                </c:pt>
                <c:pt idx="181">
                  <c:v>91.509</c:v>
                </c:pt>
                <c:pt idx="182">
                  <c:v>91.225999999999999</c:v>
                </c:pt>
                <c:pt idx="183">
                  <c:v>91.942999999999998</c:v>
                </c:pt>
                <c:pt idx="184">
                  <c:v>91.245000000000005</c:v>
                </c:pt>
                <c:pt idx="185">
                  <c:v>91.623000000000005</c:v>
                </c:pt>
                <c:pt idx="186">
                  <c:v>91.283000000000001</c:v>
                </c:pt>
                <c:pt idx="187">
                  <c:v>90.924999999999997</c:v>
                </c:pt>
                <c:pt idx="188">
                  <c:v>91.792000000000002</c:v>
                </c:pt>
                <c:pt idx="189">
                  <c:v>90.792000000000002</c:v>
                </c:pt>
                <c:pt idx="190">
                  <c:v>91.093999999999994</c:v>
                </c:pt>
                <c:pt idx="191">
                  <c:v>91.188999999999993</c:v>
                </c:pt>
                <c:pt idx="192">
                  <c:v>90.792000000000002</c:v>
                </c:pt>
                <c:pt idx="193">
                  <c:v>91.263999999999996</c:v>
                </c:pt>
                <c:pt idx="194">
                  <c:v>91.075000000000003</c:v>
                </c:pt>
                <c:pt idx="195">
                  <c:v>90.17</c:v>
                </c:pt>
                <c:pt idx="196">
                  <c:v>90.546999999999997</c:v>
                </c:pt>
                <c:pt idx="197">
                  <c:v>91.225999999999999</c:v>
                </c:pt>
                <c:pt idx="198">
                  <c:v>91.491</c:v>
                </c:pt>
                <c:pt idx="199">
                  <c:v>89.792000000000002</c:v>
                </c:pt>
                <c:pt idx="200">
                  <c:v>90.34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118.99032268434327</c:v>
                </c:pt>
                <c:pt idx="7">
                  <c:v>119.00209125856151</c:v>
                </c:pt>
                <c:pt idx="8">
                  <c:v>119.01258212711502</c:v>
                </c:pt>
                <c:pt idx="9">
                  <c:v>119.0216349565693</c:v>
                </c:pt>
                <c:pt idx="10">
                  <c:v>119.02907247127521</c:v>
                </c:pt>
                <c:pt idx="11">
                  <c:v>119.03469911250016</c:v>
                </c:pt>
                <c:pt idx="12">
                  <c:v>119.03829967887654</c:v>
                </c:pt>
                <c:pt idx="13">
                  <c:v>119.03963797030114</c:v>
                </c:pt>
                <c:pt idx="14">
                  <c:v>119.03845546338476</c:v>
                </c:pt>
                <c:pt idx="15">
                  <c:v>119.03447005357094</c:v>
                </c:pt>
                <c:pt idx="16">
                  <c:v>119.02737490739653</c:v>
                </c:pt>
                <c:pt idx="17">
                  <c:v>119.016837478621</c:v>
                </c:pt>
                <c:pt idx="18">
                  <c:v>119.00249875521068</c:v>
                </c:pt>
                <c:pt idx="19">
                  <c:v>118.98397282261871</c:v>
                </c:pt>
                <c:pt idx="20">
                  <c:v>118.96084685662022</c:v>
                </c:pt>
                <c:pt idx="21">
                  <c:v>118.93268170386482</c:v>
                </c:pt>
                <c:pt idx="22">
                  <c:v>118.89901328404622</c:v>
                </c:pt>
                <c:pt idx="23">
                  <c:v>118.85935517781522</c:v>
                </c:pt>
                <c:pt idx="24">
                  <c:v>118.81320298838835</c:v>
                </c:pt>
                <c:pt idx="25">
                  <c:v>118.76004144436018</c:v>
                </c:pt>
                <c:pt idx="26">
                  <c:v>118.6993558409237</c:v>
                </c:pt>
                <c:pt idx="27">
                  <c:v>118.63065043306244</c:v>
                </c:pt>
                <c:pt idx="28">
                  <c:v>118.55347798354265</c:v>
                </c:pt>
                <c:pt idx="29">
                  <c:v>118.46748706688962</c:v>
                </c:pt>
                <c:pt idx="30">
                  <c:v>118.37249720881505</c:v>
                </c:pt>
                <c:pt idx="31">
                  <c:v>118.26861676215536</c:v>
                </c:pt>
                <c:pt idx="32">
                  <c:v>118.15642475909877</c:v>
                </c:pt>
                <c:pt idx="33">
                  <c:v>118.03724578519602</c:v>
                </c:pt>
                <c:pt idx="34">
                  <c:v>117.91355572723668</c:v>
                </c:pt>
                <c:pt idx="35">
                  <c:v>117.78956493230538</c:v>
                </c:pt>
                <c:pt idx="36">
                  <c:v>117.67203184776999</c:v>
                </c:pt>
                <c:pt idx="37">
                  <c:v>117.57136145442537</c:v>
                </c:pt>
                <c:pt idx="38">
                  <c:v>117.50303448275143</c:v>
                </c:pt>
                <c:pt idx="39">
                  <c:v>117.48939037417722</c:v>
                </c:pt>
                <c:pt idx="40">
                  <c:v>117.56174392560241</c:v>
                </c:pt>
                <c:pt idx="41">
                  <c:v>117.76274836215651</c:v>
                </c:pt>
                <c:pt idx="42">
                  <c:v>118.14882496531557</c:v>
                </c:pt>
                <c:pt idx="43">
                  <c:v>118.79236516004387</c:v>
                </c:pt>
                <c:pt idx="44">
                  <c:v>119.78328611475781</c:v>
                </c:pt>
                <c:pt idx="45">
                  <c:v>121.22940493392126</c:v>
                </c:pt>
                <c:pt idx="46">
                  <c:v>123.25501728214603</c:v>
                </c:pt>
                <c:pt idx="47">
                  <c:v>125.99705750563707</c:v>
                </c:pt>
                <c:pt idx="48">
                  <c:v>129.5983133639657</c:v>
                </c:pt>
                <c:pt idx="49">
                  <c:v>134.19739641853025</c:v>
                </c:pt>
                <c:pt idx="50">
                  <c:v>139.91553916743058</c:v>
                </c:pt>
                <c:pt idx="51">
                  <c:v>146.84078607722853</c:v>
                </c:pt>
                <c:pt idx="52">
                  <c:v>155.01071643366066</c:v>
                </c:pt>
                <c:pt idx="53">
                  <c:v>164.39537350992339</c:v>
                </c:pt>
                <c:pt idx="54">
                  <c:v>174.88228175437436</c:v>
                </c:pt>
                <c:pt idx="55">
                  <c:v>186.26424776721785</c:v>
                </c:pt>
                <c:pt idx="56">
                  <c:v>198.2246434524952</c:v>
                </c:pt>
                <c:pt idx="57">
                  <c:v>210.29730371361242</c:v>
                </c:pt>
                <c:pt idx="58">
                  <c:v>221.74909599013532</c:v>
                </c:pt>
                <c:pt idx="59">
                  <c:v>231.33591853784722</c:v>
                </c:pt>
                <c:pt idx="60">
                  <c:v>237.02700050652146</c:v>
                </c:pt>
                <c:pt idx="61">
                  <c:v>236.11104626555618</c:v>
                </c:pt>
                <c:pt idx="62">
                  <c:v>226.23013672978988</c:v>
                </c:pt>
                <c:pt idx="63">
                  <c:v>207.20892887445996</c:v>
                </c:pt>
                <c:pt idx="64">
                  <c:v>182.28346894247562</c:v>
                </c:pt>
                <c:pt idx="65">
                  <c:v>157.14002329746882</c:v>
                </c:pt>
                <c:pt idx="66">
                  <c:v>137.05382634213686</c:v>
                </c:pt>
                <c:pt idx="67">
                  <c:v>124.44575087408295</c:v>
                </c:pt>
                <c:pt idx="68">
                  <c:v>118.70112072977921</c:v>
                </c:pt>
                <c:pt idx="69">
                  <c:v>117.76220391766294</c:v>
                </c:pt>
                <c:pt idx="70">
                  <c:v>119.74140153775832</c:v>
                </c:pt>
                <c:pt idx="71">
                  <c:v>123.55565110384849</c:v>
                </c:pt>
                <c:pt idx="72">
                  <c:v>128.78257698171515</c:v>
                </c:pt>
                <c:pt idx="73">
                  <c:v>135.3081123173713</c:v>
                </c:pt>
                <c:pt idx="74">
                  <c:v>143.07215513336737</c:v>
                </c:pt>
                <c:pt idx="75">
                  <c:v>151.93962876066388</c:v>
                </c:pt>
                <c:pt idx="76">
                  <c:v>161.63038454033511</c:v>
                </c:pt>
                <c:pt idx="77">
                  <c:v>171.63985738593951</c:v>
                </c:pt>
                <c:pt idx="78">
                  <c:v>181.09762604814074</c:v>
                </c:pt>
                <c:pt idx="79">
                  <c:v>188.57911357813902</c:v>
                </c:pt>
                <c:pt idx="80">
                  <c:v>192.06945105402383</c:v>
                </c:pt>
                <c:pt idx="81">
                  <c:v>189.45365428060359</c:v>
                </c:pt>
                <c:pt idx="82">
                  <c:v>179.67741461745092</c:v>
                </c:pt>
                <c:pt idx="83">
                  <c:v>163.93580262239047</c:v>
                </c:pt>
                <c:pt idx="84">
                  <c:v>145.69399730506939</c:v>
                </c:pt>
                <c:pt idx="85">
                  <c:v>129.09490067721302</c:v>
                </c:pt>
                <c:pt idx="86">
                  <c:v>116.88987855581394</c:v>
                </c:pt>
                <c:pt idx="87">
                  <c:v>109.53289400486929</c:v>
                </c:pt>
                <c:pt idx="88">
                  <c:v>105.84095143752813</c:v>
                </c:pt>
                <c:pt idx="89">
                  <c:v>104.2436528294045</c:v>
                </c:pt>
                <c:pt idx="90">
                  <c:v>103.58551006217323</c:v>
                </c:pt>
                <c:pt idx="91">
                  <c:v>103.2640914684533</c:v>
                </c:pt>
                <c:pt idx="92">
                  <c:v>103.04078171393385</c:v>
                </c:pt>
                <c:pt idx="93">
                  <c:v>102.84154572633798</c:v>
                </c:pt>
                <c:pt idx="94">
                  <c:v>102.64808120834546</c:v>
                </c:pt>
                <c:pt idx="95">
                  <c:v>102.45676464325517</c:v>
                </c:pt>
                <c:pt idx="96">
                  <c:v>102.26711304673596</c:v>
                </c:pt>
                <c:pt idx="97">
                  <c:v>102.07935069267552</c:v>
                </c:pt>
                <c:pt idx="98">
                  <c:v>101.89414585659428</c:v>
                </c:pt>
                <c:pt idx="99">
                  <c:v>101.71283051940074</c:v>
                </c:pt>
                <c:pt idx="100">
                  <c:v>101.53780372801587</c:v>
                </c:pt>
                <c:pt idx="101">
                  <c:v>101.37306283742178</c:v>
                </c:pt>
                <c:pt idx="102">
                  <c:v>101.22478284747665</c:v>
                </c:pt>
                <c:pt idx="103">
                  <c:v>101.1017692641699</c:v>
                </c:pt>
                <c:pt idx="104">
                  <c:v>101.01549775996661</c:v>
                </c:pt>
                <c:pt idx="105">
                  <c:v>100.97937722515694</c:v>
                </c:pt>
                <c:pt idx="106">
                  <c:v>101.00689512217957</c:v>
                </c:pt>
                <c:pt idx="107">
                  <c:v>101.10844129245021</c:v>
                </c:pt>
                <c:pt idx="108">
                  <c:v>101.28669343721572</c:v>
                </c:pt>
                <c:pt idx="109">
                  <c:v>101.53010006765754</c:v>
                </c:pt>
                <c:pt idx="110">
                  <c:v>101.80343030372761</c:v>
                </c:pt>
                <c:pt idx="111">
                  <c:v>102.03653396380514</c:v>
                </c:pt>
                <c:pt idx="112">
                  <c:v>102.12212122996098</c:v>
                </c:pt>
                <c:pt idx="113">
                  <c:v>101.94458958019608</c:v>
                </c:pt>
                <c:pt idx="114">
                  <c:v>101.44778603080714</c:v>
                </c:pt>
                <c:pt idx="115">
                  <c:v>100.69819656752114</c:v>
                </c:pt>
                <c:pt idx="116">
                  <c:v>99.870657227991813</c:v>
                </c:pt>
                <c:pt idx="117">
                  <c:v>99.147309053390856</c:v>
                </c:pt>
                <c:pt idx="118">
                  <c:v>98.617995630269647</c:v>
                </c:pt>
                <c:pt idx="119">
                  <c:v>98.266181707305847</c:v>
                </c:pt>
                <c:pt idx="120">
                  <c:v>98.025715743114745</c:v>
                </c:pt>
                <c:pt idx="121">
                  <c:v>97.837469189362693</c:v>
                </c:pt>
                <c:pt idx="122">
                  <c:v>97.668676861323277</c:v>
                </c:pt>
                <c:pt idx="123">
                  <c:v>97.506465125797845</c:v>
                </c:pt>
                <c:pt idx="124">
                  <c:v>97.347114249252286</c:v>
                </c:pt>
                <c:pt idx="125">
                  <c:v>97.189883790898023</c:v>
                </c:pt>
                <c:pt idx="126">
                  <c:v>97.034808686190274</c:v>
                </c:pt>
                <c:pt idx="127">
                  <c:v>96.882284083977893</c:v>
                </c:pt>
                <c:pt idx="128">
                  <c:v>96.733447834349207</c:v>
                </c:pt>
                <c:pt idx="129">
                  <c:v>96.591407696857104</c:v>
                </c:pt>
                <c:pt idx="130">
                  <c:v>96.46382818388598</c:v>
                </c:pt>
                <c:pt idx="131">
                  <c:v>96.367139471149613</c:v>
                </c:pt>
                <c:pt idx="132">
                  <c:v>96.331041912498335</c:v>
                </c:pt>
                <c:pt idx="133">
                  <c:v>96.398773733968937</c:v>
                </c:pt>
                <c:pt idx="134">
                  <c:v>96.615713532523245</c:v>
                </c:pt>
                <c:pt idx="135">
                  <c:v>97.001461532693725</c:v>
                </c:pt>
                <c:pt idx="136">
                  <c:v>97.513232991386786</c:v>
                </c:pt>
                <c:pt idx="137">
                  <c:v>98.026218609999503</c:v>
                </c:pt>
                <c:pt idx="138">
                  <c:v>98.360727542554173</c:v>
                </c:pt>
                <c:pt idx="139">
                  <c:v>98.35932681087165</c:v>
                </c:pt>
                <c:pt idx="140">
                  <c:v>97.972155942595762</c:v>
                </c:pt>
                <c:pt idx="141">
                  <c:v>97.288611906276159</c:v>
                </c:pt>
                <c:pt idx="142">
                  <c:v>96.488572437453087</c:v>
                </c:pt>
                <c:pt idx="143">
                  <c:v>95.74913523702925</c:v>
                </c:pt>
                <c:pt idx="144">
                  <c:v>95.172659194428036</c:v>
                </c:pt>
                <c:pt idx="145">
                  <c:v>94.773661612917067</c:v>
                </c:pt>
                <c:pt idx="146">
                  <c:v>94.511706487833919</c:v>
                </c:pt>
                <c:pt idx="147">
                  <c:v>94.333190950292931</c:v>
                </c:pt>
                <c:pt idx="148">
                  <c:v>94.196431653046801</c:v>
                </c:pt>
                <c:pt idx="149">
                  <c:v>94.077252645740771</c:v>
                </c:pt>
                <c:pt idx="150">
                  <c:v>93.964416067190157</c:v>
                </c:pt>
                <c:pt idx="151">
                  <c:v>93.853563507662273</c:v>
                </c:pt>
                <c:pt idx="152">
                  <c:v>93.743212402064401</c:v>
                </c:pt>
                <c:pt idx="153">
                  <c:v>93.632865079199661</c:v>
                </c:pt>
                <c:pt idx="154">
                  <c:v>93.522311225771531</c:v>
                </c:pt>
                <c:pt idx="155">
                  <c:v>93.411419331705986</c:v>
                </c:pt>
                <c:pt idx="156">
                  <c:v>93.30008510397181</c:v>
                </c:pt>
                <c:pt idx="157">
                  <c:v>93.188220620953288</c:v>
                </c:pt>
                <c:pt idx="158">
                  <c:v>93.075752077747666</c:v>
                </c:pt>
                <c:pt idx="159">
                  <c:v>92.962618908269263</c:v>
                </c:pt>
                <c:pt idx="160">
                  <c:v>92.848772975746115</c:v>
                </c:pt>
                <c:pt idx="161">
                  <c:v>92.734177666226472</c:v>
                </c:pt>
                <c:pt idx="162">
                  <c:v>92.618806900378161</c:v>
                </c:pt>
                <c:pt idx="163">
                  <c:v>92.502644098852613</c:v>
                </c:pt>
                <c:pt idx="164">
                  <c:v>92.385681133785255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118.99032268433763</c:v>
                </c:pt>
                <c:pt idx="7">
                  <c:v>119.00209125854522</c:v>
                </c:pt>
                <c:pt idx="8">
                  <c:v>119.01258212706887</c:v>
                </c:pt>
                <c:pt idx="9">
                  <c:v>119.02163495644091</c:v>
                </c:pt>
                <c:pt idx="10">
                  <c:v>119.02907247092458</c:v>
                </c:pt>
                <c:pt idx="11">
                  <c:v>119.03469911156012</c:v>
                </c:pt>
                <c:pt idx="12">
                  <c:v>119.03829967640249</c:v>
                </c:pt>
                <c:pt idx="13">
                  <c:v>119.03963796390916</c:v>
                </c:pt>
                <c:pt idx="14">
                  <c:v>119.03845544717288</c:v>
                </c:pt>
                <c:pt idx="15">
                  <c:v>119.0344700132063</c:v>
                </c:pt>
                <c:pt idx="16">
                  <c:v>119.02737480873704</c:v>
                </c:pt>
                <c:pt idx="17">
                  <c:v>119.01683724189448</c:v>
                </c:pt>
                <c:pt idx="18">
                  <c:v>119.00249819760765</c:v>
                </c:pt>
                <c:pt idx="19">
                  <c:v>118.9839715332606</c:v>
                </c:pt>
                <c:pt idx="20">
                  <c:v>118.9608439298261</c:v>
                </c:pt>
                <c:pt idx="21">
                  <c:v>118.93267518186184</c:v>
                </c:pt>
                <c:pt idx="22">
                  <c:v>118.89899901680486</c:v>
                </c:pt>
                <c:pt idx="23">
                  <c:v>118.85932453919384</c:v>
                </c:pt>
                <c:pt idx="24">
                  <c:v>118.81313839789101</c:v>
                </c:pt>
                <c:pt idx="25">
                  <c:v>118.75990777304089</c:v>
                </c:pt>
                <c:pt idx="26">
                  <c:v>118.69908427327181</c:v>
                </c:pt>
                <c:pt idx="27">
                  <c:v>118.63010882136317</c:v>
                </c:pt>
                <c:pt idx="28">
                  <c:v>118.55241758716959</c:v>
                </c:pt>
                <c:pt idx="29">
                  <c:v>118.46544899909057</c:v>
                </c:pt>
                <c:pt idx="30">
                  <c:v>118.36865182921558</c:v>
                </c:pt>
                <c:pt idx="31">
                  <c:v>118.26149430237392</c:v>
                </c:pt>
                <c:pt idx="32">
                  <c:v>118.14347412628264</c:v>
                </c:pt>
                <c:pt idx="33">
                  <c:v>118.01412928028518</c:v>
                </c:pt>
                <c:pt idx="34">
                  <c:v>117.87304933625788</c:v>
                </c:pt>
                <c:pt idx="35">
                  <c:v>117.71988702063489</c:v>
                </c:pt>
                <c:pt idx="36">
                  <c:v>117.55436966563848</c:v>
                </c:pt>
                <c:pt idx="37">
                  <c:v>117.37631014596037</c:v>
                </c:pt>
                <c:pt idx="38">
                  <c:v>117.18561685998975</c:v>
                </c:pt>
                <c:pt idx="39">
                  <c:v>116.98230229779436</c:v>
                </c:pt>
                <c:pt idx="40">
                  <c:v>116.76648974625525</c:v>
                </c:pt>
                <c:pt idx="41">
                  <c:v>116.53841771841891</c:v>
                </c:pt>
                <c:pt idx="42">
                  <c:v>116.29844176054904</c:v>
                </c:pt>
                <c:pt idx="43">
                  <c:v>116.04703338521909</c:v>
                </c:pt>
                <c:pt idx="44">
                  <c:v>115.7847759979047</c:v>
                </c:pt>
                <c:pt idx="45">
                  <c:v>115.51235782097974</c:v>
                </c:pt>
                <c:pt idx="46">
                  <c:v>115.23056196356113</c:v>
                </c:pt>
                <c:pt idx="47">
                  <c:v>114.94025392761053</c:v>
                </c:pt>
                <c:pt idx="48">
                  <c:v>114.64236696905611</c:v>
                </c:pt>
                <c:pt idx="49">
                  <c:v>114.3378858372896</c:v>
                </c:pt>
                <c:pt idx="50">
                  <c:v>114.02782948909018</c:v>
                </c:pt>
                <c:pt idx="51">
                  <c:v>113.71323340864572</c:v>
                </c:pt>
                <c:pt idx="52">
                  <c:v>113.39513216217804</c:v>
                </c:pt>
                <c:pt idx="53">
                  <c:v>113.07454277558446</c:v>
                </c:pt>
                <c:pt idx="54">
                  <c:v>112.75244945152468</c:v>
                </c:pt>
                <c:pt idx="55">
                  <c:v>112.42979004598466</c:v>
                </c:pt>
                <c:pt idx="56">
                  <c:v>112.10744461246965</c:v>
                </c:pt>
                <c:pt idx="57">
                  <c:v>111.78622620394735</c:v>
                </c:pt>
                <c:pt idx="58">
                  <c:v>111.46687400722219</c:v>
                </c:pt>
                <c:pt idx="59">
                  <c:v>111.1500487789606</c:v>
                </c:pt>
                <c:pt idx="60">
                  <c:v>110.83633046261991</c:v>
                </c:pt>
                <c:pt idx="61">
                  <c:v>110.52621779449618</c:v>
                </c:pt>
                <c:pt idx="62">
                  <c:v>110.22012965640803</c:v>
                </c:pt>
                <c:pt idx="63">
                  <c:v>109.91840790180271</c:v>
                </c:pt>
                <c:pt idx="64">
                  <c:v>109.62132136955621</c:v>
                </c:pt>
                <c:pt idx="65">
                  <c:v>109.32907080273971</c:v>
                </c:pt>
                <c:pt idx="66">
                  <c:v>109.04179440492612</c:v>
                </c:pt>
                <c:pt idx="67">
                  <c:v>108.75957379086894</c:v>
                </c:pt>
                <c:pt idx="68">
                  <c:v>108.48244011841113</c:v>
                </c:pt>
                <c:pt idx="69">
                  <c:v>108.21038022146162</c:v>
                </c:pt>
                <c:pt idx="70">
                  <c:v>107.94334259747085</c:v>
                </c:pt>
                <c:pt idx="71">
                  <c:v>107.68124313524741</c:v>
                </c:pt>
                <c:pt idx="72">
                  <c:v>107.42397049889242</c:v>
                </c:pt>
                <c:pt idx="73">
                  <c:v>107.17139111026967</c:v>
                </c:pt>
                <c:pt idx="74">
                  <c:v>106.92335369535014</c:v>
                </c:pt>
                <c:pt idx="75">
                  <c:v>106.67969337885296</c:v>
                </c:pt>
                <c:pt idx="76">
                  <c:v>106.44023532696866</c:v>
                </c:pt>
                <c:pt idx="77">
                  <c:v>106.20479794987186</c:v>
                </c:pt>
                <c:pt idx="78">
                  <c:v>105.97319568457669</c:v>
                </c:pt>
                <c:pt idx="79">
                  <c:v>105.74524138488528</c:v>
                </c:pt>
                <c:pt idx="80">
                  <c:v>105.52074834915082</c:v>
                </c:pt>
                <c:pt idx="81">
                  <c:v>105.29953201874207</c:v>
                </c:pt>
                <c:pt idx="82">
                  <c:v>105.08141138082949</c:v>
                </c:pt>
                <c:pt idx="83">
                  <c:v>104.86621010875717</c:v>
                </c:pt>
                <c:pt idx="84">
                  <c:v>104.65375747210635</c:v>
                </c:pt>
                <c:pt idx="85">
                  <c:v>104.44388904683871</c:v>
                </c:pt>
                <c:pt idx="86">
                  <c:v>104.23644725382992</c:v>
                </c:pt>
                <c:pt idx="87">
                  <c:v>104.0312817518216</c:v>
                </c:pt>
                <c:pt idx="88">
                  <c:v>103.82824970845573</c:v>
                </c:pt>
                <c:pt idx="89">
                  <c:v>103.62721597069977</c:v>
                </c:pt>
                <c:pt idx="90">
                  <c:v>103.428053153688</c:v>
                </c:pt>
                <c:pt idx="91">
                  <c:v>103.23064166484137</c:v>
                </c:pt>
                <c:pt idx="92">
                  <c:v>103.03486967810807</c:v>
                </c:pt>
                <c:pt idx="93">
                  <c:v>102.84063307130937</c:v>
                </c:pt>
                <c:pt idx="94">
                  <c:v>102.64783533787957</c:v>
                </c:pt>
                <c:pt idx="95">
                  <c:v>102.45638748275394</c:v>
                </c:pt>
                <c:pt idx="96">
                  <c:v>102.26620791077443</c:v>
                </c:pt>
                <c:pt idx="97">
                  <c:v>102.07722231473451</c:v>
                </c:pt>
                <c:pt idx="98">
                  <c:v>101.88936356905661</c:v>
                </c:pt>
                <c:pt idx="99">
                  <c:v>101.70257163406629</c:v>
                </c:pt>
                <c:pt idx="100">
                  <c:v>101.51679347487813</c:v>
                </c:pt>
                <c:pt idx="101">
                  <c:v>101.33198299801492</c:v>
                </c:pt>
                <c:pt idx="102">
                  <c:v>101.14810100802138</c:v>
                </c:pt>
                <c:pt idx="103">
                  <c:v>100.9651151854833</c:v>
                </c:pt>
                <c:pt idx="104">
                  <c:v>100.78300008699739</c:v>
                </c:pt>
                <c:pt idx="105">
                  <c:v>100.60173716673324</c:v>
                </c:pt>
                <c:pt idx="106">
                  <c:v>100.42131481826254</c:v>
                </c:pt>
                <c:pt idx="107">
                  <c:v>100.2417284342804</c:v>
                </c:pt>
                <c:pt idx="108">
                  <c:v>100.06298048068983</c:v>
                </c:pt>
                <c:pt idx="109">
                  <c:v>99.885080580246324</c:v>
                </c:pt>
                <c:pt idx="110">
                  <c:v>99.708045599555305</c:v>
                </c:pt>
                <c:pt idx="111">
                  <c:v>99.531899731677925</c:v>
                </c:pt>
                <c:pt idx="112">
                  <c:v>99.356674564936583</c:v>
                </c:pt>
                <c:pt idx="113">
                  <c:v>99.182409126744403</c:v>
                </c:pt>
                <c:pt idx="114">
                  <c:v>99.009149889447542</c:v>
                </c:pt>
                <c:pt idx="115">
                  <c:v>98.836950723328258</c:v>
                </c:pt>
                <c:pt idx="116">
                  <c:v>98.665872780152412</c:v>
                </c:pt>
                <c:pt idx="117">
                  <c:v>98.495984289070194</c:v>
                </c:pt>
                <c:pt idx="118">
                  <c:v>98.327360245436921</c:v>
                </c:pt>
                <c:pt idx="119">
                  <c:v>98.160081972384219</c:v>
                </c:pt>
                <c:pt idx="120">
                  <c:v>97.994236534941237</c:v>
                </c:pt>
                <c:pt idx="121">
                  <c:v>97.829915987404291</c:v>
                </c:pt>
                <c:pt idx="122">
                  <c:v>97.667216436712721</c:v>
                </c:pt>
                <c:pt idx="123">
                  <c:v>97.506236908031582</c:v>
                </c:pt>
                <c:pt idx="124">
                  <c:v>97.347078003761609</c:v>
                </c:pt>
                <c:pt idx="125">
                  <c:v>97.18984035392215</c:v>
                </c:pt>
                <c:pt idx="126">
                  <c:v>97.034622864317924</c:v>
                </c:pt>
                <c:pt idx="127">
                  <c:v>96.881520779005911</c:v>
                </c:pt>
                <c:pt idx="128">
                  <c:v>96.730623585057401</c:v>
                </c:pt>
                <c:pt idx="129">
                  <c:v>96.582012800004634</c:v>
                </c:pt>
                <c:pt idx="130">
                  <c:v>96.435759695005402</c:v>
                </c:pt>
                <c:pt idx="131">
                  <c:v>96.291923018800844</c:v>
                </c:pt>
                <c:pt idx="132">
                  <c:v>96.150546797967735</c:v>
                </c:pt>
                <c:pt idx="133">
                  <c:v>96.01165829668561</c:v>
                </c:pt>
                <c:pt idx="134">
                  <c:v>95.875266223174719</c:v>
                </c:pt>
                <c:pt idx="135">
                  <c:v>95.74135926917279</c:v>
                </c:pt>
                <c:pt idx="136">
                  <c:v>95.609905062645595</c:v>
                </c:pt>
                <c:pt idx="137">
                  <c:v>95.480849602099582</c:v>
                </c:pt>
                <c:pt idx="138">
                  <c:v>95.354117223613514</c:v>
                </c:pt>
                <c:pt idx="139">
                  <c:v>95.229611129799736</c:v>
                </c:pt>
                <c:pt idx="140">
                  <c:v>95.107214484632266</c:v>
                </c:pt>
                <c:pt idx="141">
                  <c:v>94.986792051160421</c:v>
                </c:pt>
                <c:pt idx="142">
                  <c:v>94.86819232254885</c:v>
                </c:pt>
                <c:pt idx="143">
                  <c:v>94.751250072706426</c:v>
                </c:pt>
                <c:pt idx="144">
                  <c:v>94.635789232871062</c:v>
                </c:pt>
                <c:pt idx="145">
                  <c:v>94.521625986423217</c:v>
                </c:pt>
                <c:pt idx="146">
                  <c:v>94.408571966872273</c:v>
                </c:pt>
                <c:pt idx="147">
                  <c:v>94.296437443727569</c:v>
                </c:pt>
                <c:pt idx="148">
                  <c:v>94.185034387506732</c:v>
                </c:pt>
                <c:pt idx="149">
                  <c:v>94.074179317547348</c:v>
                </c:pt>
                <c:pt idx="150">
                  <c:v>93.963695853227534</c:v>
                </c:pt>
                <c:pt idx="151">
                  <c:v>93.853416909063412</c:v>
                </c:pt>
                <c:pt idx="152">
                  <c:v>93.743186495253795</c:v>
                </c:pt>
                <c:pt idx="153">
                  <c:v>93.63286110601382</c:v>
                </c:pt>
                <c:pt idx="154">
                  <c:v>93.522310697142643</c:v>
                </c:pt>
                <c:pt idx="155">
                  <c:v>93.411419270708123</c:v>
                </c:pt>
                <c:pt idx="156">
                  <c:v>93.300085097869271</c:v>
                </c:pt>
                <c:pt idx="157">
                  <c:v>93.188220620424076</c:v>
                </c:pt>
                <c:pt idx="158">
                  <c:v>93.075752077707889</c:v>
                </c:pt>
                <c:pt idx="159">
                  <c:v>92.962618908266677</c:v>
                </c:pt>
                <c:pt idx="160">
                  <c:v>92.848772975745973</c:v>
                </c:pt>
                <c:pt idx="161">
                  <c:v>92.734177666226458</c:v>
                </c:pt>
                <c:pt idx="162">
                  <c:v>92.618806900378161</c:v>
                </c:pt>
                <c:pt idx="163">
                  <c:v>92.502644098852613</c:v>
                </c:pt>
                <c:pt idx="164">
                  <c:v>92.385681133785255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127.673</c:v>
                </c:pt>
                <c:pt idx="1">
                  <c:v>124.44199999999999</c:v>
                </c:pt>
                <c:pt idx="2">
                  <c:v>122.712</c:v>
                </c:pt>
                <c:pt idx="3">
                  <c:v>121.846</c:v>
                </c:pt>
                <c:pt idx="4">
                  <c:v>121.94199999999999</c:v>
                </c:pt>
                <c:pt idx="5">
                  <c:v>121.404</c:v>
                </c:pt>
                <c:pt idx="6">
                  <c:v>121.75</c:v>
                </c:pt>
                <c:pt idx="7">
                  <c:v>120.63500000000001</c:v>
                </c:pt>
                <c:pt idx="8">
                  <c:v>121.077</c:v>
                </c:pt>
                <c:pt idx="9">
                  <c:v>120.80800000000001</c:v>
                </c:pt>
                <c:pt idx="10">
                  <c:v>120.19199999999999</c:v>
                </c:pt>
                <c:pt idx="11">
                  <c:v>119.88500000000001</c:v>
                </c:pt>
                <c:pt idx="12">
                  <c:v>119.80800000000001</c:v>
                </c:pt>
                <c:pt idx="13">
                  <c:v>119.05800000000001</c:v>
                </c:pt>
                <c:pt idx="14">
                  <c:v>118.712</c:v>
                </c:pt>
                <c:pt idx="15">
                  <c:v>119.462</c:v>
                </c:pt>
                <c:pt idx="16">
                  <c:v>118.73099999999999</c:v>
                </c:pt>
                <c:pt idx="17">
                  <c:v>117.904</c:v>
                </c:pt>
                <c:pt idx="18">
                  <c:v>118</c:v>
                </c:pt>
                <c:pt idx="19">
                  <c:v>118.827</c:v>
                </c:pt>
                <c:pt idx="20">
                  <c:v>117.75</c:v>
                </c:pt>
                <c:pt idx="21">
                  <c:v>118.404</c:v>
                </c:pt>
                <c:pt idx="22">
                  <c:v>117.69199999999999</c:v>
                </c:pt>
                <c:pt idx="23">
                  <c:v>118.01900000000001</c:v>
                </c:pt>
                <c:pt idx="24">
                  <c:v>118.077</c:v>
                </c:pt>
                <c:pt idx="25">
                  <c:v>117.61499999999999</c:v>
                </c:pt>
                <c:pt idx="26">
                  <c:v>117.55800000000001</c:v>
                </c:pt>
                <c:pt idx="27">
                  <c:v>117.19199999999999</c:v>
                </c:pt>
                <c:pt idx="28">
                  <c:v>117.05800000000001</c:v>
                </c:pt>
                <c:pt idx="29">
                  <c:v>117.25</c:v>
                </c:pt>
                <c:pt idx="30">
                  <c:v>117.05800000000001</c:v>
                </c:pt>
                <c:pt idx="31">
                  <c:v>117.212</c:v>
                </c:pt>
                <c:pt idx="32">
                  <c:v>116.538</c:v>
                </c:pt>
                <c:pt idx="33">
                  <c:v>117.096</c:v>
                </c:pt>
                <c:pt idx="34">
                  <c:v>117.288</c:v>
                </c:pt>
                <c:pt idx="35">
                  <c:v>117.577</c:v>
                </c:pt>
                <c:pt idx="36">
                  <c:v>117.654</c:v>
                </c:pt>
                <c:pt idx="37">
                  <c:v>117</c:v>
                </c:pt>
                <c:pt idx="38">
                  <c:v>118.25</c:v>
                </c:pt>
                <c:pt idx="39">
                  <c:v>118.05800000000001</c:v>
                </c:pt>
                <c:pt idx="40">
                  <c:v>119</c:v>
                </c:pt>
                <c:pt idx="41">
                  <c:v>119.01900000000001</c:v>
                </c:pt>
                <c:pt idx="42">
                  <c:v>120.212</c:v>
                </c:pt>
                <c:pt idx="43">
                  <c:v>119.94199999999999</c:v>
                </c:pt>
                <c:pt idx="44">
                  <c:v>119.51900000000001</c:v>
                </c:pt>
                <c:pt idx="45">
                  <c:v>121.73099999999999</c:v>
                </c:pt>
                <c:pt idx="46">
                  <c:v>122.077</c:v>
                </c:pt>
                <c:pt idx="47">
                  <c:v>123.462</c:v>
                </c:pt>
                <c:pt idx="48">
                  <c:v>124.788</c:v>
                </c:pt>
                <c:pt idx="49">
                  <c:v>126</c:v>
                </c:pt>
                <c:pt idx="50">
                  <c:v>127.827</c:v>
                </c:pt>
                <c:pt idx="51">
                  <c:v>131.19200000000001</c:v>
                </c:pt>
                <c:pt idx="52">
                  <c:v>137.98099999999999</c:v>
                </c:pt>
                <c:pt idx="53">
                  <c:v>149.76900000000001</c:v>
                </c:pt>
                <c:pt idx="54">
                  <c:v>165.44200000000001</c:v>
                </c:pt>
                <c:pt idx="55">
                  <c:v>184.05799999999999</c:v>
                </c:pt>
                <c:pt idx="56">
                  <c:v>200.98099999999999</c:v>
                </c:pt>
                <c:pt idx="57">
                  <c:v>216.11500000000001</c:v>
                </c:pt>
                <c:pt idx="58">
                  <c:v>227</c:v>
                </c:pt>
                <c:pt idx="59">
                  <c:v>233.61500000000001</c:v>
                </c:pt>
                <c:pt idx="60">
                  <c:v>237.23099999999999</c:v>
                </c:pt>
                <c:pt idx="61">
                  <c:v>237.03800000000001</c:v>
                </c:pt>
                <c:pt idx="62">
                  <c:v>232.25</c:v>
                </c:pt>
                <c:pt idx="63">
                  <c:v>221.03800000000001</c:v>
                </c:pt>
                <c:pt idx="64">
                  <c:v>200.03800000000001</c:v>
                </c:pt>
                <c:pt idx="65">
                  <c:v>164.923</c:v>
                </c:pt>
                <c:pt idx="66">
                  <c:v>128.76900000000001</c:v>
                </c:pt>
                <c:pt idx="67">
                  <c:v>113.51900000000001</c:v>
                </c:pt>
                <c:pt idx="68">
                  <c:v>113.11499999999999</c:v>
                </c:pt>
                <c:pt idx="69">
                  <c:v>113.788</c:v>
                </c:pt>
                <c:pt idx="70">
                  <c:v>114.962</c:v>
                </c:pt>
                <c:pt idx="71">
                  <c:v>118.23099999999999</c:v>
                </c:pt>
                <c:pt idx="72">
                  <c:v>123.923</c:v>
                </c:pt>
                <c:pt idx="73">
                  <c:v>133.346</c:v>
                </c:pt>
                <c:pt idx="74">
                  <c:v>144.23099999999999</c:v>
                </c:pt>
                <c:pt idx="75">
                  <c:v>156.86500000000001</c:v>
                </c:pt>
                <c:pt idx="76">
                  <c:v>168.5</c:v>
                </c:pt>
                <c:pt idx="77">
                  <c:v>178.96199999999999</c:v>
                </c:pt>
                <c:pt idx="78">
                  <c:v>186.596</c:v>
                </c:pt>
                <c:pt idx="79">
                  <c:v>192.154</c:v>
                </c:pt>
                <c:pt idx="80">
                  <c:v>194.21199999999999</c:v>
                </c:pt>
                <c:pt idx="81">
                  <c:v>193.404</c:v>
                </c:pt>
                <c:pt idx="82">
                  <c:v>186.01900000000001</c:v>
                </c:pt>
                <c:pt idx="83">
                  <c:v>170.5</c:v>
                </c:pt>
                <c:pt idx="84">
                  <c:v>143.96199999999999</c:v>
                </c:pt>
                <c:pt idx="85">
                  <c:v>116.75</c:v>
                </c:pt>
                <c:pt idx="86">
                  <c:v>105.86499999999999</c:v>
                </c:pt>
                <c:pt idx="87">
                  <c:v>105.01900000000001</c:v>
                </c:pt>
                <c:pt idx="88">
                  <c:v>104.404</c:v>
                </c:pt>
                <c:pt idx="89">
                  <c:v>103.673</c:v>
                </c:pt>
                <c:pt idx="90">
                  <c:v>103.154</c:v>
                </c:pt>
                <c:pt idx="91">
                  <c:v>104.288</c:v>
                </c:pt>
                <c:pt idx="92">
                  <c:v>103.05800000000001</c:v>
                </c:pt>
                <c:pt idx="93">
                  <c:v>103.76900000000001</c:v>
                </c:pt>
                <c:pt idx="94">
                  <c:v>103.173</c:v>
                </c:pt>
                <c:pt idx="95">
                  <c:v>102.346</c:v>
                </c:pt>
                <c:pt idx="96">
                  <c:v>102.80800000000001</c:v>
                </c:pt>
                <c:pt idx="97">
                  <c:v>103.327</c:v>
                </c:pt>
                <c:pt idx="98">
                  <c:v>102.154</c:v>
                </c:pt>
                <c:pt idx="99">
                  <c:v>102.827</c:v>
                </c:pt>
                <c:pt idx="100">
                  <c:v>102.75</c:v>
                </c:pt>
                <c:pt idx="101">
                  <c:v>102.154</c:v>
                </c:pt>
                <c:pt idx="102">
                  <c:v>102.11499999999999</c:v>
                </c:pt>
                <c:pt idx="103">
                  <c:v>101.05800000000001</c:v>
                </c:pt>
                <c:pt idx="104">
                  <c:v>101.51900000000001</c:v>
                </c:pt>
                <c:pt idx="105">
                  <c:v>101.404</c:v>
                </c:pt>
                <c:pt idx="106">
                  <c:v>100.962</c:v>
                </c:pt>
                <c:pt idx="107">
                  <c:v>101.94199999999999</c:v>
                </c:pt>
                <c:pt idx="108">
                  <c:v>101.538</c:v>
                </c:pt>
                <c:pt idx="109">
                  <c:v>102.904</c:v>
                </c:pt>
                <c:pt idx="110">
                  <c:v>104.05800000000001</c:v>
                </c:pt>
                <c:pt idx="111">
                  <c:v>104.86499999999999</c:v>
                </c:pt>
                <c:pt idx="112">
                  <c:v>105.51900000000001</c:v>
                </c:pt>
                <c:pt idx="113">
                  <c:v>105.577</c:v>
                </c:pt>
                <c:pt idx="114">
                  <c:v>103.44199999999999</c:v>
                </c:pt>
                <c:pt idx="115">
                  <c:v>102.827</c:v>
                </c:pt>
                <c:pt idx="116">
                  <c:v>101.173</c:v>
                </c:pt>
                <c:pt idx="117">
                  <c:v>100.13500000000001</c:v>
                </c:pt>
                <c:pt idx="118">
                  <c:v>98.596000000000004</c:v>
                </c:pt>
                <c:pt idx="119">
                  <c:v>98.635000000000005</c:v>
                </c:pt>
                <c:pt idx="120">
                  <c:v>98.596000000000004</c:v>
                </c:pt>
                <c:pt idx="121">
                  <c:v>98.5</c:v>
                </c:pt>
                <c:pt idx="122">
                  <c:v>98.808000000000007</c:v>
                </c:pt>
                <c:pt idx="123">
                  <c:v>98.326999999999998</c:v>
                </c:pt>
                <c:pt idx="124">
                  <c:v>98.114999999999995</c:v>
                </c:pt>
                <c:pt idx="125">
                  <c:v>98.5</c:v>
                </c:pt>
                <c:pt idx="126">
                  <c:v>97.287999999999997</c:v>
                </c:pt>
                <c:pt idx="127">
                  <c:v>97.5</c:v>
                </c:pt>
                <c:pt idx="128">
                  <c:v>97.364999999999995</c:v>
                </c:pt>
                <c:pt idx="129">
                  <c:v>97.864999999999995</c:v>
                </c:pt>
                <c:pt idx="130">
                  <c:v>98.519000000000005</c:v>
                </c:pt>
                <c:pt idx="131">
                  <c:v>97.019000000000005</c:v>
                </c:pt>
                <c:pt idx="132">
                  <c:v>95.980999999999995</c:v>
                </c:pt>
                <c:pt idx="133">
                  <c:v>96.864999999999995</c:v>
                </c:pt>
                <c:pt idx="134">
                  <c:v>98.441999999999993</c:v>
                </c:pt>
                <c:pt idx="135">
                  <c:v>98.326999999999998</c:v>
                </c:pt>
                <c:pt idx="136">
                  <c:v>98.441999999999993</c:v>
                </c:pt>
                <c:pt idx="137">
                  <c:v>99.326999999999998</c:v>
                </c:pt>
                <c:pt idx="138">
                  <c:v>99.537999999999997</c:v>
                </c:pt>
                <c:pt idx="139">
                  <c:v>99.712000000000003</c:v>
                </c:pt>
                <c:pt idx="140">
                  <c:v>98.403999999999996</c:v>
                </c:pt>
                <c:pt idx="141">
                  <c:v>97.308000000000007</c:v>
                </c:pt>
                <c:pt idx="142">
                  <c:v>96.403999999999996</c:v>
                </c:pt>
                <c:pt idx="143">
                  <c:v>97.076999999999998</c:v>
                </c:pt>
                <c:pt idx="144">
                  <c:v>95.691999999999993</c:v>
                </c:pt>
                <c:pt idx="145">
                  <c:v>95.614999999999995</c:v>
                </c:pt>
                <c:pt idx="146">
                  <c:v>95.75</c:v>
                </c:pt>
                <c:pt idx="147">
                  <c:v>95.808000000000007</c:v>
                </c:pt>
                <c:pt idx="148">
                  <c:v>95.941999999999993</c:v>
                </c:pt>
                <c:pt idx="149">
                  <c:v>95.25</c:v>
                </c:pt>
                <c:pt idx="150">
                  <c:v>95.787999999999997</c:v>
                </c:pt>
                <c:pt idx="151">
                  <c:v>94.712000000000003</c:v>
                </c:pt>
                <c:pt idx="152">
                  <c:v>95.403999999999996</c:v>
                </c:pt>
                <c:pt idx="153">
                  <c:v>95.25</c:v>
                </c:pt>
                <c:pt idx="154">
                  <c:v>94.096000000000004</c:v>
                </c:pt>
                <c:pt idx="155">
                  <c:v>95.173000000000002</c:v>
                </c:pt>
                <c:pt idx="156">
                  <c:v>93.730999999999995</c:v>
                </c:pt>
                <c:pt idx="157">
                  <c:v>95.096000000000004</c:v>
                </c:pt>
                <c:pt idx="158">
                  <c:v>94.673000000000002</c:v>
                </c:pt>
                <c:pt idx="159">
                  <c:v>94.212000000000003</c:v>
                </c:pt>
                <c:pt idx="160">
                  <c:v>94.5</c:v>
                </c:pt>
                <c:pt idx="161">
                  <c:v>94</c:v>
                </c:pt>
                <c:pt idx="162">
                  <c:v>94.5</c:v>
                </c:pt>
                <c:pt idx="163">
                  <c:v>93.576999999999998</c:v>
                </c:pt>
                <c:pt idx="164">
                  <c:v>94</c:v>
                </c:pt>
                <c:pt idx="165">
                  <c:v>93.941999999999993</c:v>
                </c:pt>
                <c:pt idx="166">
                  <c:v>93.096000000000004</c:v>
                </c:pt>
                <c:pt idx="167">
                  <c:v>92.846000000000004</c:v>
                </c:pt>
                <c:pt idx="168">
                  <c:v>93.614999999999995</c:v>
                </c:pt>
                <c:pt idx="169">
                  <c:v>93.308000000000007</c:v>
                </c:pt>
                <c:pt idx="170">
                  <c:v>93.153999999999996</c:v>
                </c:pt>
                <c:pt idx="171">
                  <c:v>92.730999999999995</c:v>
                </c:pt>
                <c:pt idx="172">
                  <c:v>92.885000000000005</c:v>
                </c:pt>
                <c:pt idx="173">
                  <c:v>92.846000000000004</c:v>
                </c:pt>
                <c:pt idx="174">
                  <c:v>92.980999999999995</c:v>
                </c:pt>
                <c:pt idx="175">
                  <c:v>92.019000000000005</c:v>
                </c:pt>
                <c:pt idx="176">
                  <c:v>92.441999999999993</c:v>
                </c:pt>
                <c:pt idx="177">
                  <c:v>92.287999999999997</c:v>
                </c:pt>
                <c:pt idx="178">
                  <c:v>91.25</c:v>
                </c:pt>
                <c:pt idx="179">
                  <c:v>91.673000000000002</c:v>
                </c:pt>
                <c:pt idx="180">
                  <c:v>91.135000000000005</c:v>
                </c:pt>
                <c:pt idx="181">
                  <c:v>91.519000000000005</c:v>
                </c:pt>
                <c:pt idx="182">
                  <c:v>91.269000000000005</c:v>
                </c:pt>
                <c:pt idx="183">
                  <c:v>91.941999999999993</c:v>
                </c:pt>
                <c:pt idx="184">
                  <c:v>91.903999999999996</c:v>
                </c:pt>
                <c:pt idx="185">
                  <c:v>92.576999999999998</c:v>
                </c:pt>
                <c:pt idx="186">
                  <c:v>91.596000000000004</c:v>
                </c:pt>
                <c:pt idx="187">
                  <c:v>91.076999999999998</c:v>
                </c:pt>
                <c:pt idx="188">
                  <c:v>90.864999999999995</c:v>
                </c:pt>
                <c:pt idx="189">
                  <c:v>90.441999999999993</c:v>
                </c:pt>
                <c:pt idx="190">
                  <c:v>90.269000000000005</c:v>
                </c:pt>
                <c:pt idx="191">
                  <c:v>90.614999999999995</c:v>
                </c:pt>
                <c:pt idx="192">
                  <c:v>90.346000000000004</c:v>
                </c:pt>
                <c:pt idx="193">
                  <c:v>89.903999999999996</c:v>
                </c:pt>
                <c:pt idx="194">
                  <c:v>90.712000000000003</c:v>
                </c:pt>
                <c:pt idx="195">
                  <c:v>90.635000000000005</c:v>
                </c:pt>
                <c:pt idx="196">
                  <c:v>90.287999999999997</c:v>
                </c:pt>
                <c:pt idx="197">
                  <c:v>90.191999999999993</c:v>
                </c:pt>
                <c:pt idx="198">
                  <c:v>90.846000000000004</c:v>
                </c:pt>
                <c:pt idx="199">
                  <c:v>90.153999999999996</c:v>
                </c:pt>
                <c:pt idx="200">
                  <c:v>89.885000000000005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117.93806066643944</c:v>
                </c:pt>
                <c:pt idx="12">
                  <c:v>117.94991660868754</c:v>
                </c:pt>
                <c:pt idx="13">
                  <c:v>117.96008952405693</c:v>
                </c:pt>
                <c:pt idx="14">
                  <c:v>117.96837771367669</c:v>
                </c:pt>
                <c:pt idx="15">
                  <c:v>117.97455972050244</c:v>
                </c:pt>
                <c:pt idx="16">
                  <c:v>117.97839308426029</c:v>
                </c:pt>
                <c:pt idx="17">
                  <c:v>117.97961315982681</c:v>
                </c:pt>
                <c:pt idx="18">
                  <c:v>117.97793203888045</c:v>
                </c:pt>
                <c:pt idx="19">
                  <c:v>117.97303762264347</c:v>
                </c:pt>
                <c:pt idx="20">
                  <c:v>117.96459290267974</c:v>
                </c:pt>
                <c:pt idx="21">
                  <c:v>117.95223551768919</c:v>
                </c:pt>
                <c:pt idx="22">
                  <c:v>117.93557766866815</c:v>
                </c:pt>
                <c:pt idx="23">
                  <c:v>117.91420649635413</c:v>
                </c:pt>
                <c:pt idx="24">
                  <c:v>117.88768506133667</c:v>
                </c:pt>
                <c:pt idx="25">
                  <c:v>117.8555541343475</c:v>
                </c:pt>
                <c:pt idx="26">
                  <c:v>117.81733513239413</c:v>
                </c:pt>
                <c:pt idx="27">
                  <c:v>117.7725347814697</c:v>
                </c:pt>
                <c:pt idx="28">
                  <c:v>117.72065254690597</c:v>
                </c:pt>
                <c:pt idx="29">
                  <c:v>117.66119271296512</c:v>
                </c:pt>
                <c:pt idx="30">
                  <c:v>117.59368447650719</c:v>
                </c:pt>
                <c:pt idx="31">
                  <c:v>117.5177159393288</c:v>
                </c:pt>
                <c:pt idx="32">
                  <c:v>117.4329919903152</c:v>
                </c:pt>
                <c:pt idx="33">
                  <c:v>117.33943246321061</c:v>
                </c:pt>
                <c:pt idx="34">
                  <c:v>117.2373364190243</c:v>
                </c:pt>
                <c:pt idx="35">
                  <c:v>117.12765160534455</c:v>
                </c:pt>
                <c:pt idx="36">
                  <c:v>117.01240529128569</c:v>
                </c:pt>
                <c:pt idx="37">
                  <c:v>116.89537292945843</c:v>
                </c:pt>
                <c:pt idx="38">
                  <c:v>116.78308180216212</c:v>
                </c:pt>
                <c:pt idx="39">
                  <c:v>116.68626262465118</c:v>
                </c:pt>
                <c:pt idx="40">
                  <c:v>116.62186425147181</c:v>
                </c:pt>
                <c:pt idx="41">
                  <c:v>116.61572286594887</c:v>
                </c:pt>
                <c:pt idx="42">
                  <c:v>116.70591250762318</c:v>
                </c:pt>
                <c:pt idx="43">
                  <c:v>116.94668392718611</c:v>
                </c:pt>
                <c:pt idx="44">
                  <c:v>117.412714076019</c:v>
                </c:pt>
                <c:pt idx="45">
                  <c:v>118.20314141444281</c:v>
                </c:pt>
                <c:pt idx="46">
                  <c:v>119.44457439787519</c:v>
                </c:pt>
                <c:pt idx="47">
                  <c:v>121.29197910994139</c:v>
                </c:pt>
                <c:pt idx="48">
                  <c:v>123.92615100152167</c:v>
                </c:pt>
                <c:pt idx="49">
                  <c:v>127.54644923414452</c:v>
                </c:pt>
                <c:pt idx="50">
                  <c:v>132.35771769016947</c:v>
                </c:pt>
                <c:pt idx="51">
                  <c:v>138.55090806035443</c:v>
                </c:pt>
                <c:pt idx="52">
                  <c:v>146.27787439310987</c:v>
                </c:pt>
                <c:pt idx="53">
                  <c:v>155.6220510940316</c:v>
                </c:pt>
                <c:pt idx="54">
                  <c:v>166.56804070514582</c:v>
                </c:pt>
                <c:pt idx="55">
                  <c:v>178.97390740756597</c:v>
                </c:pt>
                <c:pt idx="56">
                  <c:v>192.54787459693037</c:v>
                </c:pt>
                <c:pt idx="57">
                  <c:v>206.81827001339218</c:v>
                </c:pt>
                <c:pt idx="58">
                  <c:v>221.04701418907246</c:v>
                </c:pt>
                <c:pt idx="59">
                  <c:v>233.98360880698044</c:v>
                </c:pt>
                <c:pt idx="60">
                  <c:v>243.42378242017273</c:v>
                </c:pt>
                <c:pt idx="61">
                  <c:v>245.96648765890541</c:v>
                </c:pt>
                <c:pt idx="62">
                  <c:v>237.9433299441539</c:v>
                </c:pt>
                <c:pt idx="63">
                  <c:v>217.99923829725776</c:v>
                </c:pt>
                <c:pt idx="64">
                  <c:v>189.5662597187102</c:v>
                </c:pt>
                <c:pt idx="65">
                  <c:v>160.11692617118646</c:v>
                </c:pt>
                <c:pt idx="66">
                  <c:v>136.88182137557109</c:v>
                </c:pt>
                <c:pt idx="67">
                  <c:v>122.92524004163295</c:v>
                </c:pt>
                <c:pt idx="68">
                  <c:v>117.00462339250555</c:v>
                </c:pt>
                <c:pt idx="69">
                  <c:v>116.20961525664906</c:v>
                </c:pt>
                <c:pt idx="70">
                  <c:v>118.25072428066943</c:v>
                </c:pt>
                <c:pt idx="71">
                  <c:v>122.049107992578</c:v>
                </c:pt>
                <c:pt idx="72">
                  <c:v>127.31989859415491</c:v>
                </c:pt>
                <c:pt idx="73">
                  <c:v>134.06993205854585</c:v>
                </c:pt>
                <c:pt idx="74">
                  <c:v>142.31575753390737</c:v>
                </c:pt>
                <c:pt idx="75">
                  <c:v>151.96265488033947</c:v>
                </c:pt>
                <c:pt idx="76">
                  <c:v>162.74900300277915</c:v>
                </c:pt>
                <c:pt idx="77">
                  <c:v>174.19562208393515</c:v>
                </c:pt>
                <c:pt idx="78">
                  <c:v>185.47578600124052</c:v>
                </c:pt>
                <c:pt idx="79">
                  <c:v>195.07709500621078</c:v>
                </c:pt>
                <c:pt idx="80">
                  <c:v>200.34474976351621</c:v>
                </c:pt>
                <c:pt idx="81">
                  <c:v>197.73710520628714</c:v>
                </c:pt>
                <c:pt idx="82">
                  <c:v>184.92456352951524</c:v>
                </c:pt>
                <c:pt idx="83">
                  <c:v>163.80562489858465</c:v>
                </c:pt>
                <c:pt idx="84">
                  <c:v>140.74935837069449</c:v>
                </c:pt>
                <c:pt idx="85">
                  <c:v>122.46193444757361</c:v>
                </c:pt>
                <c:pt idx="86">
                  <c:v>111.62036809609087</c:v>
                </c:pt>
                <c:pt idx="87">
                  <c:v>106.72479775505022</c:v>
                </c:pt>
                <c:pt idx="88">
                  <c:v>104.96925804770875</c:v>
                </c:pt>
                <c:pt idx="89">
                  <c:v>104.38785461564939</c:v>
                </c:pt>
                <c:pt idx="90">
                  <c:v>104.12690368051125</c:v>
                </c:pt>
                <c:pt idx="91">
                  <c:v>103.93163993975143</c:v>
                </c:pt>
                <c:pt idx="92">
                  <c:v>103.74761729593526</c:v>
                </c:pt>
                <c:pt idx="93">
                  <c:v>103.56627498491659</c:v>
                </c:pt>
                <c:pt idx="94">
                  <c:v>103.38655779876233</c:v>
                </c:pt>
                <c:pt idx="95">
                  <c:v>103.20833771060495</c:v>
                </c:pt>
                <c:pt idx="96">
                  <c:v>103.03164820174166</c:v>
                </c:pt>
                <c:pt idx="97">
                  <c:v>102.85671015659128</c:v>
                </c:pt>
                <c:pt idx="98">
                  <c:v>102.68412505038319</c:v>
                </c:pt>
                <c:pt idx="99">
                  <c:v>102.51524038193696</c:v>
                </c:pt>
                <c:pt idx="100">
                  <c:v>102.35276446064186</c:v>
                </c:pt>
                <c:pt idx="101">
                  <c:v>102.20169256050954</c:v>
                </c:pt>
                <c:pt idx="102">
                  <c:v>102.07052084086992</c:v>
                </c:pt>
                <c:pt idx="103">
                  <c:v>101.97254119284175</c:v>
                </c:pt>
                <c:pt idx="104">
                  <c:v>101.92673209123762</c:v>
                </c:pt>
                <c:pt idx="105">
                  <c:v>101.95746179153699</c:v>
                </c:pt>
                <c:pt idx="106">
                  <c:v>102.09206251889466</c:v>
                </c:pt>
                <c:pt idx="107">
                  <c:v>102.35549368931984</c:v>
                </c:pt>
                <c:pt idx="108">
                  <c:v>102.7616993792885</c:v>
                </c:pt>
                <c:pt idx="109">
                  <c:v>103.30108338679085</c:v>
                </c:pt>
                <c:pt idx="110">
                  <c:v>103.92202295811246</c:v>
                </c:pt>
                <c:pt idx="111">
                  <c:v>104.5058946646849</c:v>
                </c:pt>
                <c:pt idx="112">
                  <c:v>104.8531958793226</c:v>
                </c:pt>
                <c:pt idx="113">
                  <c:v>104.7306868008807</c:v>
                </c:pt>
                <c:pt idx="114">
                  <c:v>104.01251640863477</c:v>
                </c:pt>
                <c:pt idx="115">
                  <c:v>102.82590539468805</c:v>
                </c:pt>
                <c:pt idx="116">
                  <c:v>101.522017374078</c:v>
                </c:pt>
                <c:pt idx="117">
                  <c:v>100.44770213652031</c:v>
                </c:pt>
                <c:pt idx="118">
                  <c:v>99.740603637504606</c:v>
                </c:pt>
                <c:pt idx="119">
                  <c:v>99.332743079179735</c:v>
                </c:pt>
                <c:pt idx="120">
                  <c:v>99.088943364138942</c:v>
                </c:pt>
                <c:pt idx="121">
                  <c:v>98.910445203449029</c:v>
                </c:pt>
                <c:pt idx="122">
                  <c:v>98.751828351658091</c:v>
                </c:pt>
                <c:pt idx="123">
                  <c:v>98.598491732554024</c:v>
                </c:pt>
                <c:pt idx="124">
                  <c:v>98.44704597950971</c:v>
                </c:pt>
                <c:pt idx="125">
                  <c:v>98.296954935808202</c:v>
                </c:pt>
                <c:pt idx="126">
                  <c:v>98.148257322737493</c:v>
                </c:pt>
                <c:pt idx="127">
                  <c:v>98.001272767278692</c:v>
                </c:pt>
                <c:pt idx="128">
                  <c:v>97.857056794366642</c:v>
                </c:pt>
                <c:pt idx="129">
                  <c:v>97.718817543076554</c:v>
                </c:pt>
                <c:pt idx="130">
                  <c:v>97.59508138927788</c:v>
                </c:pt>
                <c:pt idx="131">
                  <c:v>97.505045468432712</c:v>
                </c:pt>
                <c:pt idx="132">
                  <c:v>97.484175652367</c:v>
                </c:pt>
                <c:pt idx="133">
                  <c:v>97.583201356478867</c:v>
                </c:pt>
                <c:pt idx="134">
                  <c:v>97.849793569833167</c:v>
                </c:pt>
                <c:pt idx="135">
                  <c:v>98.288461874201374</c:v>
                </c:pt>
                <c:pt idx="136">
                  <c:v>98.816559052501731</c:v>
                </c:pt>
                <c:pt idx="137">
                  <c:v>99.258429749619083</c:v>
                </c:pt>
                <c:pt idx="138">
                  <c:v>99.410822376805086</c:v>
                </c:pt>
                <c:pt idx="139">
                  <c:v>99.155597193180682</c:v>
                </c:pt>
                <c:pt idx="140">
                  <c:v>98.537508613489848</c:v>
                </c:pt>
                <c:pt idx="141">
                  <c:v>97.738763297021862</c:v>
                </c:pt>
                <c:pt idx="142">
                  <c:v>96.969509466853381</c:v>
                </c:pt>
                <c:pt idx="143">
                  <c:v>96.363340887066713</c:v>
                </c:pt>
                <c:pt idx="144">
                  <c:v>95.946692857336274</c:v>
                </c:pt>
                <c:pt idx="145">
                  <c:v>95.675907192811962</c:v>
                </c:pt>
                <c:pt idx="146">
                  <c:v>95.490656376062276</c:v>
                </c:pt>
                <c:pt idx="147">
                  <c:v>95.34556075110963</c:v>
                </c:pt>
                <c:pt idx="148">
                  <c:v>95.215954932545955</c:v>
                </c:pt>
                <c:pt idx="149">
                  <c:v>95.091360976022571</c:v>
                </c:pt>
                <c:pt idx="150">
                  <c:v>94.968153696929193</c:v>
                </c:pt>
                <c:pt idx="151">
                  <c:v>94.845258479931502</c:v>
                </c:pt>
                <c:pt idx="152">
                  <c:v>94.722362781369938</c:v>
                </c:pt>
                <c:pt idx="153">
                  <c:v>94.599344316594198</c:v>
                </c:pt>
                <c:pt idx="154">
                  <c:v>94.476125449137967</c:v>
                </c:pt>
                <c:pt idx="155">
                  <c:v>94.35264309580208</c:v>
                </c:pt>
                <c:pt idx="156">
                  <c:v>94.22884353828627</c:v>
                </c:pt>
                <c:pt idx="157">
                  <c:v>94.104681494053835</c:v>
                </c:pt>
                <c:pt idx="158">
                  <c:v>93.980119689515774</c:v>
                </c:pt>
                <c:pt idx="159">
                  <c:v>93.855128399915557</c:v>
                </c:pt>
                <c:pt idx="160">
                  <c:v>93.729684915057788</c:v>
                </c:pt>
                <c:pt idx="161">
                  <c:v>93.603772950312873</c:v>
                </c:pt>
                <c:pt idx="162">
                  <c:v>93.477382025955393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117.93806066643626</c:v>
                </c:pt>
                <c:pt idx="12">
                  <c:v>117.94991660867719</c:v>
                </c:pt>
                <c:pt idx="13">
                  <c:v>117.96008952402391</c:v>
                </c:pt>
                <c:pt idx="14">
                  <c:v>117.96837771357383</c:v>
                </c:pt>
                <c:pt idx="15">
                  <c:v>117.97455972018906</c:v>
                </c:pt>
                <c:pt idx="16">
                  <c:v>117.97839308332676</c:v>
                </c:pt>
                <c:pt idx="17">
                  <c:v>117.97961315710792</c:v>
                </c:pt>
                <c:pt idx="18">
                  <c:v>117.97793203113817</c:v>
                </c:pt>
                <c:pt idx="19">
                  <c:v>117.97303760108802</c:v>
                </c:pt>
                <c:pt idx="20">
                  <c:v>117.96459284400456</c:v>
                </c:pt>
                <c:pt idx="21">
                  <c:v>117.95223536153215</c:v>
                </c:pt>
                <c:pt idx="22">
                  <c:v>117.93557726233863</c:v>
                </c:pt>
                <c:pt idx="23">
                  <c:v>117.91420546262944</c:v>
                </c:pt>
                <c:pt idx="24">
                  <c:v>117.88768249010542</c:v>
                </c:pt>
                <c:pt idx="25">
                  <c:v>117.85554788136641</c:v>
                </c:pt>
                <c:pt idx="26">
                  <c:v>117.81732026472727</c:v>
                </c:pt>
                <c:pt idx="27">
                  <c:v>117.77250021872246</c:v>
                </c:pt>
                <c:pt idx="28">
                  <c:v>117.72057399017234</c:v>
                </c:pt>
                <c:pt idx="29">
                  <c:v>117.66101814348944</c:v>
                </c:pt>
                <c:pt idx="30">
                  <c:v>117.59330519390153</c:v>
                </c:pt>
                <c:pt idx="31">
                  <c:v>117.5169102506289</c:v>
                </c:pt>
                <c:pt idx="32">
                  <c:v>117.43131866127814</c:v>
                </c:pt>
                <c:pt idx="33">
                  <c:v>117.33603460579637</c:v>
                </c:pt>
                <c:pt idx="34">
                  <c:v>117.23059053793263</c:v>
                </c:pt>
                <c:pt idx="35">
                  <c:v>117.11455731576233</c:v>
                </c:pt>
                <c:pt idx="36">
                  <c:v>116.987554802868</c:v>
                </c:pt>
                <c:pt idx="37">
                  <c:v>116.84926266162832</c:v>
                </c:pt>
                <c:pt idx="38">
                  <c:v>116.69943100403911</c:v>
                </c:pt>
                <c:pt idx="39">
                  <c:v>116.53789051855701</c:v>
                </c:pt>
                <c:pt idx="40">
                  <c:v>116.36456165892265</c:v>
                </c:pt>
                <c:pt idx="41">
                  <c:v>116.17946246792506</c:v>
                </c:pt>
                <c:pt idx="42">
                  <c:v>115.9827146199591</c:v>
                </c:pt>
                <c:pt idx="43">
                  <c:v>115.77454730392445</c:v>
                </c:pt>
                <c:pt idx="44">
                  <c:v>115.55529863340789</c:v>
                </c:pt>
                <c:pt idx="45">
                  <c:v>115.32541436258558</c:v>
                </c:pt>
                <c:pt idx="46">
                  <c:v>115.08544379962811</c:v>
                </c:pt>
                <c:pt idx="47">
                  <c:v>114.83603293779811</c:v>
                </c:pt>
                <c:pt idx="48">
                  <c:v>114.57791495907371</c:v>
                </c:pt>
                <c:pt idx="49">
                  <c:v>114.31189839597987</c:v>
                </c:pt>
                <c:pt idx="50">
                  <c:v>114.0388533541519</c:v>
                </c:pt>
                <c:pt idx="51">
                  <c:v>113.75969629176447</c:v>
                </c:pt>
                <c:pt idx="52">
                  <c:v>113.47537391512257</c:v>
                </c:pt>
                <c:pt idx="53">
                  <c:v>113.18684677804865</c:v>
                </c:pt>
                <c:pt idx="54">
                  <c:v>112.89507316510112</c:v>
                </c:pt>
                <c:pt idx="55">
                  <c:v>112.60099379728624</c:v>
                </c:pt>
                <c:pt idx="56">
                  <c:v>112.30551782881494</c:v>
                </c:pt>
                <c:pt idx="57">
                  <c:v>112.00951051178619</c:v>
                </c:pt>
                <c:pt idx="58">
                  <c:v>111.71378280083198</c:v>
                </c:pt>
                <c:pt idx="59">
                  <c:v>111.41908306035623</c:v>
                </c:pt>
                <c:pt idx="60">
                  <c:v>111.12609093099707</c:v>
                </c:pt>
                <c:pt idx="61">
                  <c:v>110.83541331596064</c:v>
                </c:pt>
                <c:pt idx="62">
                  <c:v>110.54758236675751</c:v>
                </c:pt>
                <c:pt idx="63">
                  <c:v>110.26305528453551</c:v>
                </c:pt>
                <c:pt idx="64">
                  <c:v>109.98221570870528</c:v>
                </c:pt>
                <c:pt idx="65">
                  <c:v>109.70537643836028</c:v>
                </c:pt>
                <c:pt idx="66">
                  <c:v>109.43278322234102</c:v>
                </c:pt>
                <c:pt idx="67">
                  <c:v>109.16461935810383</c:v>
                </c:pt>
                <c:pt idx="68">
                  <c:v>108.90101085482767</c:v>
                </c:pt>
                <c:pt idx="69">
                  <c:v>108.6420319393453</c:v>
                </c:pt>
                <c:pt idx="70">
                  <c:v>108.3877107116143</c:v>
                </c:pt>
                <c:pt idx="71">
                  <c:v>108.13803478700369</c:v>
                </c:pt>
                <c:pt idx="72">
                  <c:v>107.89295679357249</c:v>
                </c:pt>
                <c:pt idx="73">
                  <c:v>107.652399622158</c:v>
                </c:pt>
                <c:pt idx="74">
                  <c:v>107.41626135434403</c:v>
                </c:pt>
                <c:pt idx="75">
                  <c:v>107.18441981753709</c:v>
                </c:pt>
                <c:pt idx="76">
                  <c:v>106.95673673708562</c:v>
                </c:pt>
                <c:pt idx="77">
                  <c:v>106.73306147255869</c:v>
                </c:pt>
                <c:pt idx="78">
                  <c:v>106.51323433908455</c:v>
                </c:pt>
                <c:pt idx="79">
                  <c:v>106.2970895252991</c:v>
                </c:pt>
                <c:pt idx="80">
                  <c:v>106.08445762732313</c:v>
                </c:pt>
                <c:pt idx="81">
                  <c:v>105.87516782365888</c:v>
                </c:pt>
                <c:pt idx="82">
                  <c:v>105.66904971936791</c:v>
                </c:pt>
                <c:pt idx="83">
                  <c:v>105.46593488973869</c:v>
                </c:pt>
                <c:pt idx="84">
                  <c:v>105.26565815421948</c:v>
                </c:pt>
                <c:pt idx="85">
                  <c:v>105.06805861098371</c:v>
                </c:pt>
                <c:pt idx="86">
                  <c:v>104.87298046137411</c:v>
                </c:pt>
                <c:pt idx="87">
                  <c:v>104.68027365185445</c:v>
                </c:pt>
                <c:pt idx="88">
                  <c:v>104.48979435916269</c:v>
                </c:pt>
                <c:pt idx="89">
                  <c:v>104.30140534224664</c:v>
                </c:pt>
                <c:pt idx="90">
                  <c:v>104.11497618237989</c:v>
                </c:pt>
                <c:pt idx="91">
                  <c:v>103.93038343068484</c:v>
                </c:pt>
                <c:pt idx="92">
                  <c:v>103.74751068018607</c:v>
                </c:pt>
                <c:pt idx="93">
                  <c:v>103.56624857752121</c:v>
                </c:pt>
                <c:pt idx="94">
                  <c:v>103.38649478757212</c:v>
                </c:pt>
                <c:pt idx="95">
                  <c:v>103.20815392255689</c:v>
                </c:pt>
                <c:pt idx="96">
                  <c:v>103.03113744554764</c:v>
                </c:pt>
                <c:pt idx="97">
                  <c:v>102.85536355694474</c:v>
                </c:pt>
                <c:pt idx="98">
                  <c:v>102.68075707113623</c:v>
                </c:pt>
                <c:pt idx="99">
                  <c:v>102.50724928939017</c:v>
                </c:pt>
                <c:pt idx="100">
                  <c:v>102.3347778739482</c:v>
                </c:pt>
                <c:pt idx="101">
                  <c:v>102.16328672729851</c:v>
                </c:pt>
                <c:pt idx="102">
                  <c:v>101.99272587968247</c:v>
                </c:pt>
                <c:pt idx="103">
                  <c:v>101.82305138701506</c:v>
                </c:pt>
                <c:pt idx="104">
                  <c:v>101.65422524055494</c:v>
                </c:pt>
                <c:pt idx="105">
                  <c:v>101.48621528882684</c:v>
                </c:pt>
                <c:pt idx="106">
                  <c:v>101.3189951714584</c:v>
                </c:pt>
                <c:pt idx="107">
                  <c:v>101.15254426373046</c:v>
                </c:pt>
                <c:pt idx="108">
                  <c:v>100.98684762973994</c:v>
                </c:pt>
                <c:pt idx="109">
                  <c:v>100.82189598112409</c:v>
                </c:pt>
                <c:pt idx="110">
                  <c:v>100.65768563729497</c:v>
                </c:pt>
                <c:pt idx="111">
                  <c:v>100.49421848207373</c:v>
                </c:pt>
                <c:pt idx="112">
                  <c:v>100.33150191051239</c:v>
                </c:pt>
                <c:pt idx="113">
                  <c:v>100.16954875855954</c:v>
                </c:pt>
                <c:pt idx="114">
                  <c:v>100.00837720709444</c:v>
                </c:pt>
                <c:pt idx="115">
                  <c:v>99.848010650769879</c:v>
                </c:pt>
                <c:pt idx="116">
                  <c:v>99.688477521124724</c:v>
                </c:pt>
                <c:pt idx="117">
                  <c:v>99.529811052630919</c:v>
                </c:pt>
                <c:pt idx="118">
                  <c:v>99.37204897982572</c:v>
                </c:pt>
                <c:pt idx="119">
                  <c:v>99.215233153556937</c:v>
                </c:pt>
                <c:pt idx="120">
                  <c:v>99.059409064768417</c:v>
                </c:pt>
                <c:pt idx="121">
                  <c:v>98.904625265305</c:v>
                </c:pt>
                <c:pt idx="122">
                  <c:v>98.750932677057534</c:v>
                </c:pt>
                <c:pt idx="123">
                  <c:v>98.59838378351084</c:v>
                </c:pt>
                <c:pt idx="124">
                  <c:v>98.4470317014937</c:v>
                </c:pt>
                <c:pt idx="125">
                  <c:v>98.296929135685218</c:v>
                </c:pt>
                <c:pt idx="126">
                  <c:v>98.148127224175454</c:v>
                </c:pt>
                <c:pt idx="127">
                  <c:v>98.000674289971315</c:v>
                </c:pt>
                <c:pt idx="128">
                  <c:v>97.854614520540764</c:v>
                </c:pt>
                <c:pt idx="129">
                  <c:v>97.709986604939004</c:v>
                </c:pt>
                <c:pt idx="130">
                  <c:v>97.566822365276309</c:v>
                </c:pt>
                <c:pt idx="131">
                  <c:v>97.425145425698204</c:v>
                </c:pt>
                <c:pt idx="132">
                  <c:v>97.284969967013197</c:v>
                </c:pt>
                <c:pt idx="133">
                  <c:v>97.14629961798056</c:v>
                </c:pt>
                <c:pt idx="134">
                  <c:v>97.00912653448043</c:v>
                </c:pt>
                <c:pt idx="135">
                  <c:v>96.87343071489282</c:v>
                </c:pt>
                <c:pt idx="136">
                  <c:v>96.739179593790197</c:v>
                </c:pt>
                <c:pt idx="137">
                  <c:v>96.606327946562203</c:v>
                </c:pt>
                <c:pt idx="138">
                  <c:v>96.474818125214298</c:v>
                </c:pt>
                <c:pt idx="139">
                  <c:v>96.344580631009052</c:v>
                </c:pt>
                <c:pt idx="140">
                  <c:v>96.21553501380788</c:v>
                </c:pt>
                <c:pt idx="141">
                  <c:v>96.087591072076322</c:v>
                </c:pt>
                <c:pt idx="142">
                  <c:v>95.960650312752279</c:v>
                </c:pt>
                <c:pt idx="143">
                  <c:v>95.834607617704748</c:v>
                </c:pt>
                <c:pt idx="144">
                  <c:v>95.709353054289522</c:v>
                </c:pt>
                <c:pt idx="145">
                  <c:v>95.584773762201024</c:v>
                </c:pt>
                <c:pt idx="146">
                  <c:v>95.460755847716712</c:v>
                </c:pt>
                <c:pt idx="147">
                  <c:v>95.337186219432382</c:v>
                </c:pt>
                <c:pt idx="148">
                  <c:v>95.213954306236133</c:v>
                </c:pt>
                <c:pt idx="149">
                  <c:v>95.090953607819898</c:v>
                </c:pt>
                <c:pt idx="150">
                  <c:v>94.968083039553704</c:v>
                </c:pt>
                <c:pt idx="151">
                  <c:v>94.845248046045455</c:v>
                </c:pt>
                <c:pt idx="152">
                  <c:v>94.722361470220775</c:v>
                </c:pt>
                <c:pt idx="153">
                  <c:v>94.599344176441804</c:v>
                </c:pt>
                <c:pt idx="154">
                  <c:v>94.476125436398874</c:v>
                </c:pt>
                <c:pt idx="155">
                  <c:v>94.352643094817765</c:v>
                </c:pt>
                <c:pt idx="156">
                  <c:v>94.228843538221639</c:v>
                </c:pt>
                <c:pt idx="157">
                  <c:v>94.104681494050226</c:v>
                </c:pt>
                <c:pt idx="158">
                  <c:v>93.980119689515604</c:v>
                </c:pt>
                <c:pt idx="159">
                  <c:v>93.855128399915557</c:v>
                </c:pt>
                <c:pt idx="160">
                  <c:v>93.729684915057788</c:v>
                </c:pt>
                <c:pt idx="161">
                  <c:v>93.603772950312873</c:v>
                </c:pt>
                <c:pt idx="162">
                  <c:v>93.477382025955393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130.03800000000001</c:v>
                </c:pt>
                <c:pt idx="1">
                  <c:v>125.173</c:v>
                </c:pt>
                <c:pt idx="2">
                  <c:v>122.038</c:v>
                </c:pt>
                <c:pt idx="3">
                  <c:v>122.19199999999999</c:v>
                </c:pt>
                <c:pt idx="4">
                  <c:v>122.154</c:v>
                </c:pt>
                <c:pt idx="5">
                  <c:v>121.077</c:v>
                </c:pt>
                <c:pt idx="6">
                  <c:v>121.63500000000001</c:v>
                </c:pt>
                <c:pt idx="7">
                  <c:v>121.61499999999999</c:v>
                </c:pt>
                <c:pt idx="8">
                  <c:v>120.288</c:v>
                </c:pt>
                <c:pt idx="9">
                  <c:v>119.077</c:v>
                </c:pt>
                <c:pt idx="10">
                  <c:v>120.38500000000001</c:v>
                </c:pt>
                <c:pt idx="11">
                  <c:v>119.98099999999999</c:v>
                </c:pt>
                <c:pt idx="12">
                  <c:v>120.11499999999999</c:v>
                </c:pt>
                <c:pt idx="13">
                  <c:v>120.44199999999999</c:v>
                </c:pt>
                <c:pt idx="14">
                  <c:v>118.63500000000001</c:v>
                </c:pt>
                <c:pt idx="15">
                  <c:v>118.346</c:v>
                </c:pt>
                <c:pt idx="16">
                  <c:v>118.98099999999999</c:v>
                </c:pt>
                <c:pt idx="17">
                  <c:v>118.404</c:v>
                </c:pt>
                <c:pt idx="18">
                  <c:v>117.94199999999999</c:v>
                </c:pt>
                <c:pt idx="19">
                  <c:v>118.25</c:v>
                </c:pt>
                <c:pt idx="20">
                  <c:v>118.63500000000001</c:v>
                </c:pt>
                <c:pt idx="21">
                  <c:v>117.462</c:v>
                </c:pt>
                <c:pt idx="22">
                  <c:v>117.05800000000001</c:v>
                </c:pt>
                <c:pt idx="23">
                  <c:v>117.48099999999999</c:v>
                </c:pt>
                <c:pt idx="24">
                  <c:v>117.05800000000001</c:v>
                </c:pt>
                <c:pt idx="25">
                  <c:v>116.827</c:v>
                </c:pt>
                <c:pt idx="26">
                  <c:v>117.038</c:v>
                </c:pt>
                <c:pt idx="27">
                  <c:v>117.48099999999999</c:v>
                </c:pt>
                <c:pt idx="28">
                  <c:v>116.75</c:v>
                </c:pt>
                <c:pt idx="29">
                  <c:v>116.51900000000001</c:v>
                </c:pt>
                <c:pt idx="30">
                  <c:v>116.596</c:v>
                </c:pt>
                <c:pt idx="31">
                  <c:v>115.962</c:v>
                </c:pt>
                <c:pt idx="32">
                  <c:v>116.327</c:v>
                </c:pt>
                <c:pt idx="33">
                  <c:v>116.69199999999999</c:v>
                </c:pt>
                <c:pt idx="34">
                  <c:v>117.36499999999999</c:v>
                </c:pt>
                <c:pt idx="35">
                  <c:v>117.13500000000001</c:v>
                </c:pt>
                <c:pt idx="36">
                  <c:v>116.13500000000001</c:v>
                </c:pt>
                <c:pt idx="37">
                  <c:v>117.673</c:v>
                </c:pt>
                <c:pt idx="38">
                  <c:v>117.346</c:v>
                </c:pt>
                <c:pt idx="39">
                  <c:v>118.077</c:v>
                </c:pt>
                <c:pt idx="40">
                  <c:v>118.462</c:v>
                </c:pt>
                <c:pt idx="41">
                  <c:v>118.05800000000001</c:v>
                </c:pt>
                <c:pt idx="42">
                  <c:v>118.923</c:v>
                </c:pt>
                <c:pt idx="43">
                  <c:v>119.654</c:v>
                </c:pt>
                <c:pt idx="44">
                  <c:v>119.48099999999999</c:v>
                </c:pt>
                <c:pt idx="45">
                  <c:v>120.327</c:v>
                </c:pt>
                <c:pt idx="46">
                  <c:v>120.88500000000001</c:v>
                </c:pt>
                <c:pt idx="47">
                  <c:v>122.48099999999999</c:v>
                </c:pt>
                <c:pt idx="48">
                  <c:v>123.423</c:v>
                </c:pt>
                <c:pt idx="49">
                  <c:v>125</c:v>
                </c:pt>
                <c:pt idx="50">
                  <c:v>127.11499999999999</c:v>
                </c:pt>
                <c:pt idx="51">
                  <c:v>130.48099999999999</c:v>
                </c:pt>
                <c:pt idx="52">
                  <c:v>135.577</c:v>
                </c:pt>
                <c:pt idx="53">
                  <c:v>145.30799999999999</c:v>
                </c:pt>
                <c:pt idx="54">
                  <c:v>161.01900000000001</c:v>
                </c:pt>
                <c:pt idx="55">
                  <c:v>178.71199999999999</c:v>
                </c:pt>
                <c:pt idx="56">
                  <c:v>197.69200000000001</c:v>
                </c:pt>
                <c:pt idx="57">
                  <c:v>213.19200000000001</c:v>
                </c:pt>
                <c:pt idx="58">
                  <c:v>225.63499999999999</c:v>
                </c:pt>
                <c:pt idx="59">
                  <c:v>233.25</c:v>
                </c:pt>
                <c:pt idx="60">
                  <c:v>236.80799999999999</c:v>
                </c:pt>
                <c:pt idx="61">
                  <c:v>236.28800000000001</c:v>
                </c:pt>
                <c:pt idx="62">
                  <c:v>230.46199999999999</c:v>
                </c:pt>
                <c:pt idx="63">
                  <c:v>219</c:v>
                </c:pt>
                <c:pt idx="64">
                  <c:v>195.673</c:v>
                </c:pt>
                <c:pt idx="65">
                  <c:v>161.654</c:v>
                </c:pt>
                <c:pt idx="66">
                  <c:v>124.288</c:v>
                </c:pt>
                <c:pt idx="67">
                  <c:v>113.404</c:v>
                </c:pt>
                <c:pt idx="68">
                  <c:v>112.88500000000001</c:v>
                </c:pt>
                <c:pt idx="69">
                  <c:v>113.288</c:v>
                </c:pt>
                <c:pt idx="70">
                  <c:v>114.38500000000001</c:v>
                </c:pt>
                <c:pt idx="71">
                  <c:v>116.423</c:v>
                </c:pt>
                <c:pt idx="72">
                  <c:v>121.346</c:v>
                </c:pt>
                <c:pt idx="73">
                  <c:v>129.654</c:v>
                </c:pt>
                <c:pt idx="74">
                  <c:v>140.69200000000001</c:v>
                </c:pt>
                <c:pt idx="75">
                  <c:v>153.55799999999999</c:v>
                </c:pt>
                <c:pt idx="76">
                  <c:v>165.44200000000001</c:v>
                </c:pt>
                <c:pt idx="77">
                  <c:v>176.51900000000001</c:v>
                </c:pt>
                <c:pt idx="78">
                  <c:v>184.38499999999999</c:v>
                </c:pt>
                <c:pt idx="79">
                  <c:v>190.173</c:v>
                </c:pt>
                <c:pt idx="80">
                  <c:v>193.13499999999999</c:v>
                </c:pt>
                <c:pt idx="81">
                  <c:v>192.577</c:v>
                </c:pt>
                <c:pt idx="82">
                  <c:v>186</c:v>
                </c:pt>
                <c:pt idx="83">
                  <c:v>172.077</c:v>
                </c:pt>
                <c:pt idx="84">
                  <c:v>148.46199999999999</c:v>
                </c:pt>
                <c:pt idx="85">
                  <c:v>118.404</c:v>
                </c:pt>
                <c:pt idx="86">
                  <c:v>106.44199999999999</c:v>
                </c:pt>
                <c:pt idx="87">
                  <c:v>104.173</c:v>
                </c:pt>
                <c:pt idx="88">
                  <c:v>104.25</c:v>
                </c:pt>
                <c:pt idx="89">
                  <c:v>102.5</c:v>
                </c:pt>
                <c:pt idx="90">
                  <c:v>103.23099999999999</c:v>
                </c:pt>
                <c:pt idx="91">
                  <c:v>102.25</c:v>
                </c:pt>
                <c:pt idx="92">
                  <c:v>102.48099999999999</c:v>
                </c:pt>
                <c:pt idx="93">
                  <c:v>101.88500000000001</c:v>
                </c:pt>
                <c:pt idx="94">
                  <c:v>102.98099999999999</c:v>
                </c:pt>
                <c:pt idx="95">
                  <c:v>102.51900000000001</c:v>
                </c:pt>
                <c:pt idx="96">
                  <c:v>101.73099999999999</c:v>
                </c:pt>
                <c:pt idx="97">
                  <c:v>103.44199999999999</c:v>
                </c:pt>
                <c:pt idx="98">
                  <c:v>102.346</c:v>
                </c:pt>
                <c:pt idx="99">
                  <c:v>101.654</c:v>
                </c:pt>
                <c:pt idx="100">
                  <c:v>101.19199999999999</c:v>
                </c:pt>
                <c:pt idx="101">
                  <c:v>102.077</c:v>
                </c:pt>
                <c:pt idx="102">
                  <c:v>101.423</c:v>
                </c:pt>
                <c:pt idx="103">
                  <c:v>102.538</c:v>
                </c:pt>
                <c:pt idx="104">
                  <c:v>100.673</c:v>
                </c:pt>
                <c:pt idx="105">
                  <c:v>101.173</c:v>
                </c:pt>
                <c:pt idx="106">
                  <c:v>101.788</c:v>
                </c:pt>
                <c:pt idx="107">
                  <c:v>100.30800000000001</c:v>
                </c:pt>
                <c:pt idx="108">
                  <c:v>100.69199999999999</c:v>
                </c:pt>
                <c:pt idx="109">
                  <c:v>104.13500000000001</c:v>
                </c:pt>
                <c:pt idx="110">
                  <c:v>105.096</c:v>
                </c:pt>
                <c:pt idx="111">
                  <c:v>106.962</c:v>
                </c:pt>
                <c:pt idx="112">
                  <c:v>106.88500000000001</c:v>
                </c:pt>
                <c:pt idx="113">
                  <c:v>107.5</c:v>
                </c:pt>
                <c:pt idx="114">
                  <c:v>105.5</c:v>
                </c:pt>
                <c:pt idx="115">
                  <c:v>105.077</c:v>
                </c:pt>
                <c:pt idx="116">
                  <c:v>102.69199999999999</c:v>
                </c:pt>
                <c:pt idx="117">
                  <c:v>101.212</c:v>
                </c:pt>
                <c:pt idx="118">
                  <c:v>99.364999999999995</c:v>
                </c:pt>
                <c:pt idx="119">
                  <c:v>99.596000000000004</c:v>
                </c:pt>
                <c:pt idx="120">
                  <c:v>98.558000000000007</c:v>
                </c:pt>
                <c:pt idx="121">
                  <c:v>97.385000000000005</c:v>
                </c:pt>
                <c:pt idx="122">
                  <c:v>98</c:v>
                </c:pt>
                <c:pt idx="123">
                  <c:v>98.5</c:v>
                </c:pt>
                <c:pt idx="124">
                  <c:v>98.885000000000005</c:v>
                </c:pt>
                <c:pt idx="125">
                  <c:v>98.364999999999995</c:v>
                </c:pt>
                <c:pt idx="126">
                  <c:v>98.191999999999993</c:v>
                </c:pt>
                <c:pt idx="127">
                  <c:v>98.403999999999996</c:v>
                </c:pt>
                <c:pt idx="128">
                  <c:v>97.230999999999995</c:v>
                </c:pt>
                <c:pt idx="129">
                  <c:v>98.691999999999993</c:v>
                </c:pt>
                <c:pt idx="130">
                  <c:v>97.962000000000003</c:v>
                </c:pt>
                <c:pt idx="131">
                  <c:v>96.769000000000005</c:v>
                </c:pt>
                <c:pt idx="132">
                  <c:v>98</c:v>
                </c:pt>
                <c:pt idx="133">
                  <c:v>98.230999999999995</c:v>
                </c:pt>
                <c:pt idx="134">
                  <c:v>97.519000000000005</c:v>
                </c:pt>
                <c:pt idx="135">
                  <c:v>98.712000000000003</c:v>
                </c:pt>
                <c:pt idx="136">
                  <c:v>99</c:v>
                </c:pt>
                <c:pt idx="137">
                  <c:v>100.75</c:v>
                </c:pt>
                <c:pt idx="138">
                  <c:v>100.61499999999999</c:v>
                </c:pt>
                <c:pt idx="139">
                  <c:v>100.173</c:v>
                </c:pt>
                <c:pt idx="140">
                  <c:v>99.173000000000002</c:v>
                </c:pt>
                <c:pt idx="141">
                  <c:v>98.364999999999995</c:v>
                </c:pt>
                <c:pt idx="142">
                  <c:v>97.135000000000005</c:v>
                </c:pt>
                <c:pt idx="143">
                  <c:v>95.576999999999998</c:v>
                </c:pt>
                <c:pt idx="144">
                  <c:v>96.364999999999995</c:v>
                </c:pt>
                <c:pt idx="145">
                  <c:v>95.653999999999996</c:v>
                </c:pt>
                <c:pt idx="146">
                  <c:v>96.287999999999997</c:v>
                </c:pt>
                <c:pt idx="147">
                  <c:v>96.287999999999997</c:v>
                </c:pt>
                <c:pt idx="148">
                  <c:v>95.576999999999998</c:v>
                </c:pt>
                <c:pt idx="149">
                  <c:v>95.5</c:v>
                </c:pt>
                <c:pt idx="150">
                  <c:v>95.173000000000002</c:v>
                </c:pt>
                <c:pt idx="151">
                  <c:v>95.808000000000007</c:v>
                </c:pt>
                <c:pt idx="152">
                  <c:v>95.287999999999997</c:v>
                </c:pt>
                <c:pt idx="153">
                  <c:v>95.403999999999996</c:v>
                </c:pt>
                <c:pt idx="154">
                  <c:v>94.114999999999995</c:v>
                </c:pt>
                <c:pt idx="155">
                  <c:v>95</c:v>
                </c:pt>
                <c:pt idx="156">
                  <c:v>94.596000000000004</c:v>
                </c:pt>
                <c:pt idx="157">
                  <c:v>94.462000000000003</c:v>
                </c:pt>
                <c:pt idx="158">
                  <c:v>94.037999999999997</c:v>
                </c:pt>
                <c:pt idx="159">
                  <c:v>94.596000000000004</c:v>
                </c:pt>
                <c:pt idx="160">
                  <c:v>95.326999999999998</c:v>
                </c:pt>
                <c:pt idx="161">
                  <c:v>94.114999999999995</c:v>
                </c:pt>
                <c:pt idx="162">
                  <c:v>94.691999999999993</c:v>
                </c:pt>
                <c:pt idx="163">
                  <c:v>93.635000000000005</c:v>
                </c:pt>
                <c:pt idx="164">
                  <c:v>93.596000000000004</c:v>
                </c:pt>
                <c:pt idx="165">
                  <c:v>93.673000000000002</c:v>
                </c:pt>
                <c:pt idx="166">
                  <c:v>93.653999999999996</c:v>
                </c:pt>
                <c:pt idx="167">
                  <c:v>94.037999999999997</c:v>
                </c:pt>
                <c:pt idx="168">
                  <c:v>93.596000000000004</c:v>
                </c:pt>
                <c:pt idx="169">
                  <c:v>93.730999999999995</c:v>
                </c:pt>
                <c:pt idx="170">
                  <c:v>93.808000000000007</c:v>
                </c:pt>
                <c:pt idx="171">
                  <c:v>92.941999999999993</c:v>
                </c:pt>
                <c:pt idx="172">
                  <c:v>93.135000000000005</c:v>
                </c:pt>
                <c:pt idx="173">
                  <c:v>93.191999999999993</c:v>
                </c:pt>
                <c:pt idx="174">
                  <c:v>93.037999999999997</c:v>
                </c:pt>
                <c:pt idx="175">
                  <c:v>93.173000000000002</c:v>
                </c:pt>
                <c:pt idx="176">
                  <c:v>93.558000000000007</c:v>
                </c:pt>
                <c:pt idx="177">
                  <c:v>92.364999999999995</c:v>
                </c:pt>
                <c:pt idx="178">
                  <c:v>92.787999999999997</c:v>
                </c:pt>
                <c:pt idx="179">
                  <c:v>93.269000000000005</c:v>
                </c:pt>
                <c:pt idx="180">
                  <c:v>92.537999999999997</c:v>
                </c:pt>
                <c:pt idx="181">
                  <c:v>91.962000000000003</c:v>
                </c:pt>
                <c:pt idx="182">
                  <c:v>92.230999999999995</c:v>
                </c:pt>
                <c:pt idx="183">
                  <c:v>91.885000000000005</c:v>
                </c:pt>
                <c:pt idx="184">
                  <c:v>92.462000000000003</c:v>
                </c:pt>
                <c:pt idx="185">
                  <c:v>92.423000000000002</c:v>
                </c:pt>
                <c:pt idx="186">
                  <c:v>92.058000000000007</c:v>
                </c:pt>
                <c:pt idx="187">
                  <c:v>91.846000000000004</c:v>
                </c:pt>
                <c:pt idx="188">
                  <c:v>91.287999999999997</c:v>
                </c:pt>
                <c:pt idx="189">
                  <c:v>90.885000000000005</c:v>
                </c:pt>
                <c:pt idx="190">
                  <c:v>91.326999999999998</c:v>
                </c:pt>
                <c:pt idx="191">
                  <c:v>91.346000000000004</c:v>
                </c:pt>
                <c:pt idx="192">
                  <c:v>90.730999999999995</c:v>
                </c:pt>
                <c:pt idx="193">
                  <c:v>90.576999999999998</c:v>
                </c:pt>
                <c:pt idx="194">
                  <c:v>91.326999999999998</c:v>
                </c:pt>
                <c:pt idx="195">
                  <c:v>91.114999999999995</c:v>
                </c:pt>
                <c:pt idx="196">
                  <c:v>91.308000000000007</c:v>
                </c:pt>
                <c:pt idx="197">
                  <c:v>90.769000000000005</c:v>
                </c:pt>
                <c:pt idx="198">
                  <c:v>90.212000000000003</c:v>
                </c:pt>
                <c:pt idx="199">
                  <c:v>90.787999999999997</c:v>
                </c:pt>
                <c:pt idx="200">
                  <c:v>91.903999999999996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117.23275837246526</c:v>
                </c:pt>
                <c:pt idx="14">
                  <c:v>117.24876553823093</c:v>
                </c:pt>
                <c:pt idx="15">
                  <c:v>117.2621580851759</c:v>
                </c:pt>
                <c:pt idx="16">
                  <c:v>117.27265993828021</c:v>
                </c:pt>
                <c:pt idx="17">
                  <c:v>117.27997155136151</c:v>
                </c:pt>
                <c:pt idx="18">
                  <c:v>117.28376894428521</c:v>
                </c:pt>
                <c:pt idx="19">
                  <c:v>117.2837029263884</c:v>
                </c:pt>
                <c:pt idx="20">
                  <c:v>117.27939856642261</c:v>
                </c:pt>
                <c:pt idx="21">
                  <c:v>117.27045497870785</c:v>
                </c:pt>
                <c:pt idx="22">
                  <c:v>117.25644550592389</c:v>
                </c:pt>
                <c:pt idx="23">
                  <c:v>117.23691839260884</c:v>
                </c:pt>
                <c:pt idx="24">
                  <c:v>117.21139806383225</c:v>
                </c:pt>
                <c:pt idx="25">
                  <c:v>117.17938715929988</c:v>
                </c:pt>
                <c:pt idx="26">
                  <c:v>117.14036954250643</c:v>
                </c:pt>
                <c:pt idx="27">
                  <c:v>117.09381464371378</c:v>
                </c:pt>
                <c:pt idx="28">
                  <c:v>117.03918377320915</c:v>
                </c:pt>
                <c:pt idx="29">
                  <c:v>116.97593958162606</c:v>
                </c:pt>
                <c:pt idx="30">
                  <c:v>116.90356086024676</c:v>
                </c:pt>
                <c:pt idx="31">
                  <c:v>116.82156671271083</c:v>
                </c:pt>
                <c:pt idx="32">
                  <c:v>116.72955731994035</c:v>
                </c:pt>
                <c:pt idx="33">
                  <c:v>116.62728381342431</c:v>
                </c:pt>
                <c:pt idx="34">
                  <c:v>116.5147681354036</c:v>
                </c:pt>
                <c:pt idx="35">
                  <c:v>116.39250627615633</c:v>
                </c:pt>
                <c:pt idx="36">
                  <c:v>116.26180584618503</c:v>
                </c:pt>
                <c:pt idx="37">
                  <c:v>116.12533175745943</c:v>
                </c:pt>
                <c:pt idx="38">
                  <c:v>115.98796046280017</c:v>
                </c:pt>
                <c:pt idx="39">
                  <c:v>115.85806959466389</c:v>
                </c:pt>
                <c:pt idx="40">
                  <c:v>115.74940778330945</c:v>
                </c:pt>
                <c:pt idx="41">
                  <c:v>115.68368576814022</c:v>
                </c:pt>
                <c:pt idx="42">
                  <c:v>115.69398660578005</c:v>
                </c:pt>
                <c:pt idx="43">
                  <c:v>115.82898895515024</c:v>
                </c:pt>
                <c:pt idx="44">
                  <c:v>116.15781427601301</c:v>
                </c:pt>
                <c:pt idx="45">
                  <c:v>116.77503765499634</c:v>
                </c:pt>
                <c:pt idx="46">
                  <c:v>117.80505491724705</c:v>
                </c:pt>
                <c:pt idx="47">
                  <c:v>119.40461911733594</c:v>
                </c:pt>
                <c:pt idx="48">
                  <c:v>121.762028938292</c:v>
                </c:pt>
                <c:pt idx="49">
                  <c:v>125.09128704746192</c:v>
                </c:pt>
                <c:pt idx="50">
                  <c:v>129.61968417655476</c:v>
                </c:pt>
                <c:pt idx="51">
                  <c:v>135.56782709730396</c:v>
                </c:pt>
                <c:pt idx="52">
                  <c:v>143.12217871259324</c:v>
                </c:pt>
                <c:pt idx="53">
                  <c:v>152.40166586274904</c:v>
                </c:pt>
                <c:pt idx="54">
                  <c:v>163.42158428972192</c:v>
                </c:pt>
                <c:pt idx="55">
                  <c:v>176.0590778462429</c:v>
                </c:pt>
                <c:pt idx="56">
                  <c:v>190.02192382499794</c:v>
                </c:pt>
                <c:pt idx="57">
                  <c:v>204.80715992747375</c:v>
                </c:pt>
                <c:pt idx="58">
                  <c:v>219.59446934544164</c:v>
                </c:pt>
                <c:pt idx="59">
                  <c:v>232.9740237510498</c:v>
                </c:pt>
                <c:pt idx="60">
                  <c:v>242.51352992636242</c:v>
                </c:pt>
                <c:pt idx="61">
                  <c:v>244.63431317048716</c:v>
                </c:pt>
                <c:pt idx="62">
                  <c:v>235.75753596551542</c:v>
                </c:pt>
                <c:pt idx="63">
                  <c:v>214.96610052750199</c:v>
                </c:pt>
                <c:pt idx="64">
                  <c:v>186.19385131511578</c:v>
                </c:pt>
                <c:pt idx="65">
                  <c:v>157.04524883808699</c:v>
                </c:pt>
                <c:pt idx="66">
                  <c:v>134.43626482570608</c:v>
                </c:pt>
                <c:pt idx="67">
                  <c:v>121.01914470495689</c:v>
                </c:pt>
                <c:pt idx="68">
                  <c:v>115.36175947769695</c:v>
                </c:pt>
                <c:pt idx="69">
                  <c:v>114.58920385023174</c:v>
                </c:pt>
                <c:pt idx="70">
                  <c:v>116.51410347119216</c:v>
                </c:pt>
                <c:pt idx="71">
                  <c:v>120.12891868219366</c:v>
                </c:pt>
                <c:pt idx="72">
                  <c:v>125.18345166069365</c:v>
                </c:pt>
                <c:pt idx="73">
                  <c:v>131.7051187038382</c:v>
                </c:pt>
                <c:pt idx="74">
                  <c:v>139.73124844746334</c:v>
                </c:pt>
                <c:pt idx="75">
                  <c:v>149.19186205186048</c:v>
                </c:pt>
                <c:pt idx="76">
                  <c:v>159.85329866314305</c:v>
                </c:pt>
                <c:pt idx="77">
                  <c:v>171.26839173152916</c:v>
                </c:pt>
                <c:pt idx="78">
                  <c:v>182.65935966294921</c:v>
                </c:pt>
                <c:pt idx="79">
                  <c:v>192.61383745821226</c:v>
                </c:pt>
                <c:pt idx="80">
                  <c:v>198.64502331991491</c:v>
                </c:pt>
                <c:pt idx="81">
                  <c:v>197.32216366218205</c:v>
                </c:pt>
                <c:pt idx="82">
                  <c:v>186.07415746331628</c:v>
                </c:pt>
                <c:pt idx="83">
                  <c:v>166.11286790914511</c:v>
                </c:pt>
                <c:pt idx="84">
                  <c:v>143.18462536137454</c:v>
                </c:pt>
                <c:pt idx="85">
                  <c:v>124.07820756639487</c:v>
                </c:pt>
                <c:pt idx="86">
                  <c:v>112.14751174478515</c:v>
                </c:pt>
                <c:pt idx="87">
                  <c:v>106.46675332600935</c:v>
                </c:pt>
                <c:pt idx="88">
                  <c:v>104.34117363792477</c:v>
                </c:pt>
                <c:pt idx="89">
                  <c:v>103.64676586125985</c:v>
                </c:pt>
                <c:pt idx="90">
                  <c:v>103.37395114925684</c:v>
                </c:pt>
                <c:pt idx="91">
                  <c:v>103.19446745472673</c:v>
                </c:pt>
                <c:pt idx="92">
                  <c:v>103.03180012347848</c:v>
                </c:pt>
                <c:pt idx="93">
                  <c:v>102.87280448688772</c:v>
                </c:pt>
                <c:pt idx="94">
                  <c:v>102.71572766029654</c:v>
                </c:pt>
                <c:pt idx="95">
                  <c:v>102.56034579357261</c:v>
                </c:pt>
                <c:pt idx="96">
                  <c:v>102.40666667989728</c:v>
                </c:pt>
                <c:pt idx="97">
                  <c:v>102.25490345609379</c:v>
                </c:pt>
                <c:pt idx="98">
                  <c:v>102.10568909134868</c:v>
                </c:pt>
                <c:pt idx="99">
                  <c:v>101.9605071832455</c:v>
                </c:pt>
                <c:pt idx="100">
                  <c:v>101.82245005526745</c:v>
                </c:pt>
                <c:pt idx="101">
                  <c:v>101.69742157071697</c:v>
                </c:pt>
                <c:pt idx="102">
                  <c:v>101.59582209095672</c:v>
                </c:pt>
                <c:pt idx="103">
                  <c:v>101.53453971423149</c:v>
                </c:pt>
                <c:pt idx="104">
                  <c:v>101.53870018347203</c:v>
                </c:pt>
                <c:pt idx="105">
                  <c:v>101.6421580172875</c:v>
                </c:pt>
                <c:pt idx="106">
                  <c:v>101.88533825111281</c:v>
                </c:pt>
                <c:pt idx="107">
                  <c:v>102.30905415823959</c:v>
                </c:pt>
                <c:pt idx="108">
                  <c:v>102.94344759656529</c:v>
                </c:pt>
                <c:pt idx="109">
                  <c:v>103.7915108376351</c:v>
                </c:pt>
                <c:pt idx="110">
                  <c:v>104.80509541456622</c:v>
                </c:pt>
                <c:pt idx="111">
                  <c:v>105.84994240991362</c:v>
                </c:pt>
                <c:pt idx="112">
                  <c:v>106.67100632470451</c:v>
                </c:pt>
                <c:pt idx="113">
                  <c:v>106.9157504852283</c:v>
                </c:pt>
                <c:pt idx="114">
                  <c:v>106.29495719905962</c:v>
                </c:pt>
                <c:pt idx="115">
                  <c:v>104.83393019374698</c:v>
                </c:pt>
                <c:pt idx="116">
                  <c:v>102.96138842726289</c:v>
                </c:pt>
                <c:pt idx="117">
                  <c:v>101.25662267267106</c:v>
                </c:pt>
                <c:pt idx="118">
                  <c:v>100.07212386713107</c:v>
                </c:pt>
                <c:pt idx="119">
                  <c:v>99.40589298463351</c:v>
                </c:pt>
                <c:pt idx="120">
                  <c:v>99.065738373892785</c:v>
                </c:pt>
                <c:pt idx="121">
                  <c:v>98.87064581680572</c:v>
                </c:pt>
                <c:pt idx="122">
                  <c:v>98.723285949171256</c:v>
                </c:pt>
                <c:pt idx="123">
                  <c:v>98.588086323192073</c:v>
                </c:pt>
                <c:pt idx="124">
                  <c:v>98.455704996061854</c:v>
                </c:pt>
                <c:pt idx="125">
                  <c:v>98.324361249210099</c:v>
                </c:pt>
                <c:pt idx="126">
                  <c:v>98.193901947052026</c:v>
                </c:pt>
                <c:pt idx="127">
                  <c:v>98.064697747514259</c:v>
                </c:pt>
                <c:pt idx="128">
                  <c:v>97.938134907016448</c:v>
                </c:pt>
                <c:pt idx="129">
                  <c:v>97.818492282385307</c:v>
                </c:pt>
                <c:pt idx="130">
                  <c:v>97.717109351490095</c:v>
                </c:pt>
                <c:pt idx="131">
                  <c:v>97.659279009816913</c:v>
                </c:pt>
                <c:pt idx="132">
                  <c:v>97.691061534398003</c:v>
                </c:pt>
                <c:pt idx="133">
                  <c:v>97.876854919564522</c:v>
                </c:pt>
                <c:pt idx="134">
                  <c:v>98.274166815909638</c:v>
                </c:pt>
                <c:pt idx="135">
                  <c:v>98.881452017328314</c:v>
                </c:pt>
                <c:pt idx="136">
                  <c:v>99.584497453586792</c:v>
                </c:pt>
                <c:pt idx="137">
                  <c:v>100.15575872657701</c:v>
                </c:pt>
                <c:pt idx="138">
                  <c:v>100.34443622355801</c:v>
                </c:pt>
                <c:pt idx="139">
                  <c:v>100.01911976369234</c:v>
                </c:pt>
                <c:pt idx="140">
                  <c:v>99.255933377194751</c:v>
                </c:pt>
                <c:pt idx="141">
                  <c:v>98.293406578969396</c:v>
                </c:pt>
                <c:pt idx="142">
                  <c:v>97.389861256724018</c:v>
                </c:pt>
                <c:pt idx="143">
                  <c:v>96.698774983954635</c:v>
                </c:pt>
                <c:pt idx="144">
                  <c:v>96.240955346053312</c:v>
                </c:pt>
                <c:pt idx="145">
                  <c:v>95.956596147897613</c:v>
                </c:pt>
                <c:pt idx="146">
                  <c:v>95.771055333701185</c:v>
                </c:pt>
                <c:pt idx="147">
                  <c:v>95.630624790492647</c:v>
                </c:pt>
                <c:pt idx="148">
                  <c:v>95.507081706809458</c:v>
                </c:pt>
                <c:pt idx="149">
                  <c:v>95.388812746971993</c:v>
                </c:pt>
                <c:pt idx="150">
                  <c:v>95.271944158138339</c:v>
                </c:pt>
                <c:pt idx="151">
                  <c:v>95.155392321304859</c:v>
                </c:pt>
                <c:pt idx="152">
                  <c:v>95.038880375664476</c:v>
                </c:pt>
                <c:pt idx="153">
                  <c:v>94.922324049364974</c:v>
                </c:pt>
                <c:pt idx="154">
                  <c:v>94.80567982043101</c:v>
                </c:pt>
                <c:pt idx="155">
                  <c:v>94.688914405447719</c:v>
                </c:pt>
                <c:pt idx="156">
                  <c:v>94.571999678589037</c:v>
                </c:pt>
                <c:pt idx="157">
                  <c:v>94.454911873559325</c:v>
                </c:pt>
                <c:pt idx="158">
                  <c:v>94.337631329604193</c:v>
                </c:pt>
                <c:pt idx="159">
                  <c:v>94.220142253427909</c:v>
                </c:pt>
                <c:pt idx="160">
                  <c:v>94.102432446760886</c:v>
                </c:pt>
                <c:pt idx="161">
                  <c:v>93.984493006574965</c:v>
                </c:pt>
                <c:pt idx="162">
                  <c:v>93.866318009364889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117.23275837245978</c:v>
                </c:pt>
                <c:pt idx="14">
                  <c:v>117.24876553821261</c:v>
                </c:pt>
                <c:pt idx="15">
                  <c:v>117.26215808511597</c:v>
                </c:pt>
                <c:pt idx="16">
                  <c:v>117.27265993808882</c:v>
                </c:pt>
                <c:pt idx="17">
                  <c:v>117.27997155076476</c:v>
                </c:pt>
                <c:pt idx="18">
                  <c:v>117.28376894246875</c:v>
                </c:pt>
                <c:pt idx="19">
                  <c:v>117.28370292099051</c:v>
                </c:pt>
                <c:pt idx="20">
                  <c:v>117.27939855076286</c:v>
                </c:pt>
                <c:pt idx="21">
                  <c:v>117.27045493435622</c:v>
                </c:pt>
                <c:pt idx="22">
                  <c:v>117.2564453832936</c:v>
                </c:pt>
                <c:pt idx="23">
                  <c:v>117.23691806159219</c:v>
                </c:pt>
                <c:pt idx="24">
                  <c:v>117.21139719153271</c:v>
                </c:pt>
                <c:pt idx="25">
                  <c:v>117.17938491518439</c:v>
                </c:pt>
                <c:pt idx="26">
                  <c:v>117.14036390627876</c:v>
                </c:pt>
                <c:pt idx="27">
                  <c:v>117.09380082410931</c:v>
                </c:pt>
                <c:pt idx="28">
                  <c:v>117.03915069313601</c:v>
                </c:pt>
                <c:pt idx="29">
                  <c:v>116.97586227778564</c:v>
                </c:pt>
                <c:pt idx="30">
                  <c:v>116.90338450051057</c:v>
                </c:pt>
                <c:pt idx="31">
                  <c:v>116.82117392167088</c:v>
                </c:pt>
                <c:pt idx="32">
                  <c:v>116.72870326174227</c:v>
                </c:pt>
                <c:pt idx="33">
                  <c:v>116.62547089976697</c:v>
                </c:pt>
                <c:pt idx="34">
                  <c:v>116.51101122760343</c:v>
                </c:pt>
                <c:pt idx="35">
                  <c:v>116.38490567900135</c:v>
                </c:pt>
                <c:pt idx="36">
                  <c:v>116.24679418844816</c:v>
                </c:pt>
                <c:pt idx="37">
                  <c:v>116.09638677073357</c:v>
                </c:pt>
                <c:pt idx="38">
                  <c:v>115.93347485286483</c:v>
                </c:pt>
                <c:pt idx="39">
                  <c:v>115.75794194068114</c:v>
                </c:pt>
                <c:pt idx="40">
                  <c:v>115.5697731689713</c:v>
                </c:pt>
                <c:pt idx="41">
                  <c:v>115.36906327164088</c:v>
                </c:pt>
                <c:pt idx="42">
                  <c:v>115.15602252223464</c:v>
                </c:pt>
                <c:pt idx="43">
                  <c:v>114.93098023810978</c:v>
                </c:pt>
                <c:pt idx="44">
                  <c:v>114.69438551480494</c:v>
                </c:pt>
                <c:pt idx="45">
                  <c:v>114.44680495901051</c:v>
                </c:pt>
                <c:pt idx="46">
                  <c:v>114.18891731444081</c:v>
                </c:pt>
                <c:pt idx="47">
                  <c:v>113.92150501745716</c:v>
                </c:pt>
                <c:pt idx="48">
                  <c:v>113.64544286881164</c:v>
                </c:pt>
                <c:pt idx="49">
                  <c:v>113.36168415327026</c:v>
                </c:pt>
                <c:pt idx="50">
                  <c:v>113.07124466874083</c:v>
                </c:pt>
                <c:pt idx="51">
                  <c:v>112.77518523048312</c:v>
                </c:pt>
                <c:pt idx="52">
                  <c:v>112.47459328578957</c:v>
                </c:pt>
                <c:pt idx="53">
                  <c:v>112.17056430510354</c:v>
                </c:pt>
                <c:pt idx="54">
                  <c:v>111.8641836054482</c:v>
                </c:pt>
                <c:pt idx="55">
                  <c:v>111.55650921356327</c:v>
                </c:pt>
                <c:pt idx="56">
                  <c:v>111.24855629488781</c:v>
                </c:pt>
                <c:pt idx="57">
                  <c:v>110.94128356859348</c:v>
                </c:pt>
                <c:pt idx="58">
                  <c:v>110.63558200783568</c:v>
                </c:pt>
                <c:pt idx="59">
                  <c:v>110.33226599816251</c:v>
                </c:pt>
                <c:pt idx="60">
                  <c:v>110.03206700481958</c:v>
                </c:pt>
                <c:pt idx="61">
                  <c:v>109.7356296892181</c:v>
                </c:pt>
                <c:pt idx="62">
                  <c:v>109.44351032176897</c:v>
                </c:pt>
                <c:pt idx="63">
                  <c:v>109.15617726604866</c:v>
                </c:pt>
                <c:pt idx="64">
                  <c:v>108.87401325911131</c:v>
                </c:pt>
                <c:pt idx="65">
                  <c:v>108.5973191840645</c:v>
                </c:pt>
                <c:pt idx="66">
                  <c:v>108.32631902169571</c:v>
                </c:pt>
                <c:pt idx="67">
                  <c:v>108.06116567491571</c:v>
                </c:pt>
                <c:pt idx="68">
                  <c:v>107.80194737950323</c:v>
                </c:pt>
                <c:pt idx="69">
                  <c:v>107.54869444342931</c:v>
                </c:pt>
                <c:pt idx="70">
                  <c:v>107.30138609145688</c:v>
                </c:pt>
                <c:pt idx="71">
                  <c:v>107.05995722872989</c:v>
                </c:pt>
                <c:pt idx="72">
                  <c:v>106.82430497421518</c:v>
                </c:pt>
                <c:pt idx="73">
                  <c:v>106.59429485025522</c:v>
                </c:pt>
                <c:pt idx="74">
                  <c:v>106.36976654681909</c:v>
                </c:pt>
                <c:pt idx="75">
                  <c:v>106.15053920749116</c:v>
                </c:pt>
                <c:pt idx="76">
                  <c:v>105.9364162084313</c:v>
                </c:pt>
                <c:pt idx="77">
                  <c:v>105.72718942142342</c:v>
                </c:pt>
                <c:pt idx="78">
                  <c:v>105.52264296788697</c:v>
                </c:pt>
                <c:pt idx="79">
                  <c:v>105.3225564827127</c:v>
                </c:pt>
                <c:pt idx="80">
                  <c:v>105.12670791544309</c:v>
                </c:pt>
                <c:pt idx="81">
                  <c:v>104.9348759021331</c:v>
                </c:pt>
                <c:pt idx="82">
                  <c:v>104.74684174469192</c:v>
                </c:pt>
                <c:pt idx="83">
                  <c:v>104.5623910360779</c:v>
                </c:pt>
                <c:pt idx="84">
                  <c:v>104.38131496982236</c:v>
                </c:pt>
                <c:pt idx="85">
                  <c:v>104.20341137135796</c:v>
                </c:pt>
                <c:pt idx="86">
                  <c:v>104.02848548683988</c:v>
                </c:pt>
                <c:pt idx="87">
                  <c:v>103.85635056283083</c:v>
                </c:pt>
                <c:pt idx="88">
                  <c:v>103.68682824758451</c:v>
                </c:pt>
                <c:pt idx="89">
                  <c:v>103.51974884186797</c:v>
                </c:pt>
                <c:pt idx="90">
                  <c:v>103.35495142443791</c:v>
                </c:pt>
                <c:pt idx="91">
                  <c:v>103.19228387452038</c:v>
                </c:pt>
                <c:pt idx="92">
                  <c:v>103.03160281099952</c:v>
                </c:pt>
                <c:pt idx="93">
                  <c:v>102.87277346554379</c:v>
                </c:pt>
                <c:pt idx="94">
                  <c:v>102.71566950461069</c:v>
                </c:pt>
                <c:pt idx="95">
                  <c:v>102.56017281318303</c:v>
                </c:pt>
                <c:pt idx="96">
                  <c:v>102.40617325120604</c:v>
                </c:pt>
                <c:pt idx="97">
                  <c:v>102.2535683920046</c:v>
                </c:pt>
                <c:pt idx="98">
                  <c:v>102.10226325045544</c:v>
                </c:pt>
                <c:pt idx="99">
                  <c:v>101.95217000735323</c:v>
                </c:pt>
                <c:pt idx="100">
                  <c:v>101.80320773522581</c:v>
                </c:pt>
                <c:pt idx="101">
                  <c:v>101.65530212980326</c:v>
                </c:pt>
                <c:pt idx="102">
                  <c:v>101.50838525041019</c:v>
                </c:pt>
                <c:pt idx="103">
                  <c:v>101.3623952717098</c:v>
                </c:pt>
                <c:pt idx="104">
                  <c:v>101.21727624846579</c:v>
                </c:pt>
                <c:pt idx="105">
                  <c:v>101.07297789428466</c:v>
                </c:pt>
                <c:pt idx="106">
                  <c:v>100.9294553746399</c:v>
                </c:pt>
                <c:pt idx="107">
                  <c:v>100.7866691138486</c:v>
                </c:pt>
                <c:pt idx="108">
                  <c:v>100.64458461505288</c:v>
                </c:pt>
                <c:pt idx="109">
                  <c:v>100.50317229164608</c:v>
                </c:pt>
                <c:pt idx="110">
                  <c:v>100.36240730796882</c:v>
                </c:pt>
                <c:pt idx="111">
                  <c:v>100.22226942647544</c:v>
                </c:pt>
                <c:pt idx="112">
                  <c:v>100.08274285794272</c:v>
                </c:pt>
                <c:pt idx="113">
                  <c:v>99.943816110663164</c:v>
                </c:pt>
                <c:pt idx="114">
                  <c:v>99.805481833946914</c:v>
                </c:pt>
                <c:pt idx="115">
                  <c:v>99.66773665067393</c:v>
                </c:pt>
                <c:pt idx="116">
                  <c:v>99.530580973116002</c:v>
                </c:pt>
                <c:pt idx="117">
                  <c:v>99.394018795831258</c:v>
                </c:pt>
                <c:pt idx="118">
                  <c:v>99.258057459163624</c:v>
                </c:pt>
                <c:pt idx="119">
                  <c:v>99.122707376821566</c:v>
                </c:pt>
                <c:pt idx="120">
                  <c:v>98.987981721222155</c:v>
                </c:pt>
                <c:pt idx="121">
                  <c:v>98.853896060841492</c:v>
                </c:pt>
                <c:pt idx="122">
                  <c:v>98.720467944775606</c:v>
                </c:pt>
                <c:pt idx="123">
                  <c:v>98.587716431148195</c:v>
                </c:pt>
                <c:pt idx="124">
                  <c:v>98.455661557946627</c:v>
                </c:pt>
                <c:pt idx="125">
                  <c:v>98.324323757338576</c:v>
                </c:pt>
                <c:pt idx="126">
                  <c:v>98.193723217501514</c:v>
                </c:pt>
                <c:pt idx="127">
                  <c:v>98.063879199411801</c:v>
                </c:pt>
                <c:pt idx="128">
                  <c:v>97.934809319764184</c:v>
                </c:pt>
                <c:pt idx="129">
                  <c:v>97.806528815037055</c:v>
                </c:pt>
                <c:pt idx="130">
                  <c:v>97.679049805435909</c:v>
                </c:pt>
                <c:pt idx="131">
                  <c:v>97.552380580739367</c:v>
                </c:pt>
                <c:pt idx="132">
                  <c:v>97.426524932610164</c:v>
                </c:pt>
                <c:pt idx="133">
                  <c:v>97.301481559390055</c:v>
                </c:pt>
                <c:pt idx="134">
                  <c:v>97.177243569474001</c:v>
                </c:pt>
                <c:pt idx="135">
                  <c:v>97.053798107838077</c:v>
                </c:pt>
                <c:pt idx="136">
                  <c:v>96.931126127066108</c:v>
                </c:pt>
                <c:pt idx="137">
                  <c:v>96.809202319322935</c:v>
                </c:pt>
                <c:pt idx="138">
                  <c:v>96.687995219353951</c:v>
                </c:pt>
                <c:pt idx="139">
                  <c:v>96.567467481113937</c:v>
                </c:pt>
                <c:pt idx="140">
                  <c:v>96.447576322539973</c:v>
                </c:pt>
                <c:pt idx="141">
                  <c:v>96.32827412487319</c:v>
                </c:pt>
                <c:pt idx="142">
                  <c:v>96.209509165428017</c:v>
                </c:pt>
                <c:pt idx="143">
                  <c:v>96.091226456391098</c:v>
                </c:pt>
                <c:pt idx="144">
                  <c:v>95.973368657591635</c:v>
                </c:pt>
                <c:pt idx="145">
                  <c:v>95.855877028551902</c:v>
                </c:pt>
                <c:pt idx="146">
                  <c:v>95.738692384637375</c:v>
                </c:pt>
                <c:pt idx="147">
                  <c:v>95.621756023724785</c:v>
                </c:pt>
                <c:pt idx="148">
                  <c:v>95.505010593250759</c:v>
                </c:pt>
                <c:pt idx="149">
                  <c:v>95.388400872409477</c:v>
                </c:pt>
                <c:pt idx="150">
                  <c:v>95.271874450159189</c:v>
                </c:pt>
                <c:pt idx="151">
                  <c:v>95.155382286066228</c:v>
                </c:pt>
                <c:pt idx="152">
                  <c:v>95.038879147372057</c:v>
                </c:pt>
                <c:pt idx="153">
                  <c:v>94.922323921594256</c:v>
                </c:pt>
                <c:pt idx="154">
                  <c:v>94.805679809139164</c:v>
                </c:pt>
                <c:pt idx="155">
                  <c:v>94.688914404600155</c:v>
                </c:pt>
                <c:pt idx="156">
                  <c:v>94.571999678535022</c:v>
                </c:pt>
                <c:pt idx="157">
                  <c:v>94.454911873556398</c:v>
                </c:pt>
                <c:pt idx="158">
                  <c:v>94.337631329604065</c:v>
                </c:pt>
                <c:pt idx="159">
                  <c:v>94.220142253427909</c:v>
                </c:pt>
                <c:pt idx="160">
                  <c:v>94.102432446760886</c:v>
                </c:pt>
                <c:pt idx="161">
                  <c:v>93.984493006574965</c:v>
                </c:pt>
                <c:pt idx="162">
                  <c:v>93.866318009364889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133.154</c:v>
                </c:pt>
                <c:pt idx="1">
                  <c:v>129.327</c:v>
                </c:pt>
                <c:pt idx="2">
                  <c:v>124.19199999999999</c:v>
                </c:pt>
                <c:pt idx="3">
                  <c:v>120.923</c:v>
                </c:pt>
                <c:pt idx="4">
                  <c:v>121.5</c:v>
                </c:pt>
                <c:pt idx="5">
                  <c:v>121.30800000000001</c:v>
                </c:pt>
                <c:pt idx="6">
                  <c:v>120.88500000000001</c:v>
                </c:pt>
                <c:pt idx="7">
                  <c:v>120.55800000000001</c:v>
                </c:pt>
                <c:pt idx="8">
                  <c:v>120.712</c:v>
                </c:pt>
                <c:pt idx="9">
                  <c:v>120.36499999999999</c:v>
                </c:pt>
                <c:pt idx="10">
                  <c:v>119.423</c:v>
                </c:pt>
                <c:pt idx="11">
                  <c:v>119.38500000000001</c:v>
                </c:pt>
                <c:pt idx="12">
                  <c:v>119.26900000000001</c:v>
                </c:pt>
                <c:pt idx="13">
                  <c:v>118.51900000000001</c:v>
                </c:pt>
                <c:pt idx="14">
                  <c:v>117.712</c:v>
                </c:pt>
                <c:pt idx="15">
                  <c:v>118.94199999999999</c:v>
                </c:pt>
                <c:pt idx="16">
                  <c:v>116.904</c:v>
                </c:pt>
                <c:pt idx="17">
                  <c:v>117.23099999999999</c:v>
                </c:pt>
                <c:pt idx="18">
                  <c:v>116.75</c:v>
                </c:pt>
                <c:pt idx="19">
                  <c:v>116.596</c:v>
                </c:pt>
                <c:pt idx="20">
                  <c:v>116.30800000000001</c:v>
                </c:pt>
                <c:pt idx="21">
                  <c:v>116.01900000000001</c:v>
                </c:pt>
                <c:pt idx="22">
                  <c:v>116.212</c:v>
                </c:pt>
                <c:pt idx="23">
                  <c:v>116.423</c:v>
                </c:pt>
                <c:pt idx="24">
                  <c:v>116.11499999999999</c:v>
                </c:pt>
                <c:pt idx="25">
                  <c:v>116.077</c:v>
                </c:pt>
                <c:pt idx="26">
                  <c:v>115.654</c:v>
                </c:pt>
                <c:pt idx="27">
                  <c:v>115.462</c:v>
                </c:pt>
                <c:pt idx="28">
                  <c:v>115.48099999999999</c:v>
                </c:pt>
                <c:pt idx="29">
                  <c:v>115.44199999999999</c:v>
                </c:pt>
                <c:pt idx="30">
                  <c:v>115.55800000000001</c:v>
                </c:pt>
                <c:pt idx="31">
                  <c:v>116.423</c:v>
                </c:pt>
                <c:pt idx="32">
                  <c:v>115.48099999999999</c:v>
                </c:pt>
                <c:pt idx="33">
                  <c:v>115.788</c:v>
                </c:pt>
                <c:pt idx="34">
                  <c:v>116.212</c:v>
                </c:pt>
                <c:pt idx="35">
                  <c:v>116.30800000000001</c:v>
                </c:pt>
                <c:pt idx="36">
                  <c:v>116.962</c:v>
                </c:pt>
                <c:pt idx="37">
                  <c:v>116.654</c:v>
                </c:pt>
                <c:pt idx="38">
                  <c:v>117.077</c:v>
                </c:pt>
                <c:pt idx="39">
                  <c:v>116.23099999999999</c:v>
                </c:pt>
                <c:pt idx="40">
                  <c:v>117.26900000000001</c:v>
                </c:pt>
                <c:pt idx="41">
                  <c:v>118.154</c:v>
                </c:pt>
                <c:pt idx="42">
                  <c:v>118.673</c:v>
                </c:pt>
                <c:pt idx="43">
                  <c:v>118.51900000000001</c:v>
                </c:pt>
                <c:pt idx="44">
                  <c:v>119.846</c:v>
                </c:pt>
                <c:pt idx="45">
                  <c:v>120.23099999999999</c:v>
                </c:pt>
                <c:pt idx="46">
                  <c:v>120.01900000000001</c:v>
                </c:pt>
                <c:pt idx="47">
                  <c:v>121.55800000000001</c:v>
                </c:pt>
                <c:pt idx="48">
                  <c:v>123.01900000000001</c:v>
                </c:pt>
                <c:pt idx="49">
                  <c:v>123.904</c:v>
                </c:pt>
                <c:pt idx="50">
                  <c:v>126.05800000000001</c:v>
                </c:pt>
                <c:pt idx="51">
                  <c:v>129.30799999999999</c:v>
                </c:pt>
                <c:pt idx="52">
                  <c:v>135.53800000000001</c:v>
                </c:pt>
                <c:pt idx="53">
                  <c:v>145.596</c:v>
                </c:pt>
                <c:pt idx="54">
                  <c:v>159.01900000000001</c:v>
                </c:pt>
                <c:pt idx="55">
                  <c:v>176</c:v>
                </c:pt>
                <c:pt idx="56">
                  <c:v>192.01900000000001</c:v>
                </c:pt>
                <c:pt idx="57">
                  <c:v>207.75</c:v>
                </c:pt>
                <c:pt idx="58">
                  <c:v>218.827</c:v>
                </c:pt>
                <c:pt idx="59">
                  <c:v>226.327</c:v>
                </c:pt>
                <c:pt idx="60">
                  <c:v>229.61500000000001</c:v>
                </c:pt>
                <c:pt idx="61">
                  <c:v>228.80799999999999</c:v>
                </c:pt>
                <c:pt idx="62">
                  <c:v>222.096</c:v>
                </c:pt>
                <c:pt idx="63">
                  <c:v>209.673</c:v>
                </c:pt>
                <c:pt idx="64">
                  <c:v>188</c:v>
                </c:pt>
                <c:pt idx="65">
                  <c:v>156.30799999999999</c:v>
                </c:pt>
                <c:pt idx="66">
                  <c:v>126.423</c:v>
                </c:pt>
                <c:pt idx="67">
                  <c:v>112.788</c:v>
                </c:pt>
                <c:pt idx="68">
                  <c:v>112.423</c:v>
                </c:pt>
                <c:pt idx="69">
                  <c:v>113.63500000000001</c:v>
                </c:pt>
                <c:pt idx="70">
                  <c:v>113.788</c:v>
                </c:pt>
                <c:pt idx="71">
                  <c:v>116.23099999999999</c:v>
                </c:pt>
                <c:pt idx="72">
                  <c:v>122.23099999999999</c:v>
                </c:pt>
                <c:pt idx="73">
                  <c:v>129.346</c:v>
                </c:pt>
                <c:pt idx="74">
                  <c:v>139.13499999999999</c:v>
                </c:pt>
                <c:pt idx="75">
                  <c:v>150.55799999999999</c:v>
                </c:pt>
                <c:pt idx="76">
                  <c:v>161.23099999999999</c:v>
                </c:pt>
                <c:pt idx="77">
                  <c:v>172.654</c:v>
                </c:pt>
                <c:pt idx="78">
                  <c:v>180.23099999999999</c:v>
                </c:pt>
                <c:pt idx="79">
                  <c:v>185.38499999999999</c:v>
                </c:pt>
                <c:pt idx="80">
                  <c:v>187.36500000000001</c:v>
                </c:pt>
                <c:pt idx="81">
                  <c:v>185.30799999999999</c:v>
                </c:pt>
                <c:pt idx="82">
                  <c:v>175.96199999999999</c:v>
                </c:pt>
                <c:pt idx="83">
                  <c:v>159.36500000000001</c:v>
                </c:pt>
                <c:pt idx="84">
                  <c:v>135.76900000000001</c:v>
                </c:pt>
                <c:pt idx="85">
                  <c:v>114.654</c:v>
                </c:pt>
                <c:pt idx="86">
                  <c:v>105.346</c:v>
                </c:pt>
                <c:pt idx="87">
                  <c:v>104.01900000000001</c:v>
                </c:pt>
                <c:pt idx="88">
                  <c:v>103.86499999999999</c:v>
                </c:pt>
                <c:pt idx="89">
                  <c:v>102.98099999999999</c:v>
                </c:pt>
                <c:pt idx="90">
                  <c:v>102.923</c:v>
                </c:pt>
                <c:pt idx="91">
                  <c:v>102.98099999999999</c:v>
                </c:pt>
                <c:pt idx="92">
                  <c:v>102.51900000000001</c:v>
                </c:pt>
                <c:pt idx="93">
                  <c:v>102.788</c:v>
                </c:pt>
                <c:pt idx="94">
                  <c:v>102.923</c:v>
                </c:pt>
                <c:pt idx="95">
                  <c:v>103.69199999999999</c:v>
                </c:pt>
                <c:pt idx="96">
                  <c:v>102.26900000000001</c:v>
                </c:pt>
                <c:pt idx="97">
                  <c:v>102.288</c:v>
                </c:pt>
                <c:pt idx="98">
                  <c:v>101.26900000000001</c:v>
                </c:pt>
                <c:pt idx="99">
                  <c:v>101.80800000000001</c:v>
                </c:pt>
                <c:pt idx="100">
                  <c:v>101.86499999999999</c:v>
                </c:pt>
                <c:pt idx="101">
                  <c:v>101.44199999999999</c:v>
                </c:pt>
                <c:pt idx="102">
                  <c:v>101.577</c:v>
                </c:pt>
                <c:pt idx="103">
                  <c:v>100.26900000000001</c:v>
                </c:pt>
                <c:pt idx="104">
                  <c:v>100.212</c:v>
                </c:pt>
                <c:pt idx="105">
                  <c:v>101.25</c:v>
                </c:pt>
                <c:pt idx="106">
                  <c:v>100.288</c:v>
                </c:pt>
                <c:pt idx="107">
                  <c:v>100.76900000000001</c:v>
                </c:pt>
                <c:pt idx="108">
                  <c:v>100.923</c:v>
                </c:pt>
                <c:pt idx="109">
                  <c:v>102.44199999999999</c:v>
                </c:pt>
                <c:pt idx="110">
                  <c:v>104.11499999999999</c:v>
                </c:pt>
                <c:pt idx="111">
                  <c:v>105.48099999999999</c:v>
                </c:pt>
                <c:pt idx="112">
                  <c:v>106.94199999999999</c:v>
                </c:pt>
                <c:pt idx="113">
                  <c:v>106.5</c:v>
                </c:pt>
                <c:pt idx="114">
                  <c:v>105.538</c:v>
                </c:pt>
                <c:pt idx="115">
                  <c:v>104.846</c:v>
                </c:pt>
                <c:pt idx="116">
                  <c:v>102.61499999999999</c:v>
                </c:pt>
                <c:pt idx="117">
                  <c:v>100.462</c:v>
                </c:pt>
                <c:pt idx="118">
                  <c:v>99.114999999999995</c:v>
                </c:pt>
                <c:pt idx="119">
                  <c:v>97.635000000000005</c:v>
                </c:pt>
                <c:pt idx="120">
                  <c:v>97.635000000000005</c:v>
                </c:pt>
                <c:pt idx="121">
                  <c:v>96.962000000000003</c:v>
                </c:pt>
                <c:pt idx="122">
                  <c:v>97.096000000000004</c:v>
                </c:pt>
                <c:pt idx="123">
                  <c:v>96.653999999999996</c:v>
                </c:pt>
                <c:pt idx="124">
                  <c:v>97.173000000000002</c:v>
                </c:pt>
                <c:pt idx="125">
                  <c:v>96.558000000000007</c:v>
                </c:pt>
                <c:pt idx="126">
                  <c:v>97.076999999999998</c:v>
                </c:pt>
                <c:pt idx="127">
                  <c:v>96.730999999999995</c:v>
                </c:pt>
                <c:pt idx="128">
                  <c:v>96.980999999999995</c:v>
                </c:pt>
                <c:pt idx="129">
                  <c:v>96.135000000000005</c:v>
                </c:pt>
                <c:pt idx="130">
                  <c:v>97.191999999999993</c:v>
                </c:pt>
                <c:pt idx="131">
                  <c:v>96.864999999999995</c:v>
                </c:pt>
                <c:pt idx="132">
                  <c:v>97.537999999999997</c:v>
                </c:pt>
                <c:pt idx="133">
                  <c:v>96.75</c:v>
                </c:pt>
                <c:pt idx="134">
                  <c:v>97.653999999999996</c:v>
                </c:pt>
                <c:pt idx="135">
                  <c:v>98.537999999999997</c:v>
                </c:pt>
                <c:pt idx="136">
                  <c:v>98.537999999999997</c:v>
                </c:pt>
                <c:pt idx="137">
                  <c:v>98.846000000000004</c:v>
                </c:pt>
                <c:pt idx="138">
                  <c:v>100.25</c:v>
                </c:pt>
                <c:pt idx="139">
                  <c:v>100.904</c:v>
                </c:pt>
                <c:pt idx="140">
                  <c:v>100</c:v>
                </c:pt>
                <c:pt idx="141">
                  <c:v>99.25</c:v>
                </c:pt>
                <c:pt idx="142">
                  <c:v>97.385000000000005</c:v>
                </c:pt>
                <c:pt idx="143">
                  <c:v>96.712000000000003</c:v>
                </c:pt>
                <c:pt idx="144">
                  <c:v>96.326999999999998</c:v>
                </c:pt>
                <c:pt idx="145">
                  <c:v>95.962000000000003</c:v>
                </c:pt>
                <c:pt idx="146">
                  <c:v>95.635000000000005</c:v>
                </c:pt>
                <c:pt idx="147">
                  <c:v>96.191999999999993</c:v>
                </c:pt>
                <c:pt idx="148">
                  <c:v>96.096000000000004</c:v>
                </c:pt>
                <c:pt idx="149">
                  <c:v>96.385000000000005</c:v>
                </c:pt>
                <c:pt idx="150">
                  <c:v>94.712000000000003</c:v>
                </c:pt>
                <c:pt idx="151">
                  <c:v>95.230999999999995</c:v>
                </c:pt>
                <c:pt idx="152">
                  <c:v>95.519000000000005</c:v>
                </c:pt>
                <c:pt idx="153">
                  <c:v>94.923000000000002</c:v>
                </c:pt>
                <c:pt idx="154">
                  <c:v>94.826999999999998</c:v>
                </c:pt>
                <c:pt idx="155">
                  <c:v>94.962000000000003</c:v>
                </c:pt>
                <c:pt idx="156">
                  <c:v>94.5</c:v>
                </c:pt>
                <c:pt idx="157">
                  <c:v>94.5</c:v>
                </c:pt>
                <c:pt idx="158">
                  <c:v>94.135000000000005</c:v>
                </c:pt>
                <c:pt idx="159">
                  <c:v>93.596000000000004</c:v>
                </c:pt>
                <c:pt idx="160">
                  <c:v>94.826999999999998</c:v>
                </c:pt>
                <c:pt idx="161">
                  <c:v>94.712000000000003</c:v>
                </c:pt>
                <c:pt idx="162">
                  <c:v>94</c:v>
                </c:pt>
                <c:pt idx="163">
                  <c:v>93.808000000000007</c:v>
                </c:pt>
                <c:pt idx="164">
                  <c:v>94.191999999999993</c:v>
                </c:pt>
                <c:pt idx="165">
                  <c:v>95.019000000000005</c:v>
                </c:pt>
                <c:pt idx="166">
                  <c:v>93.403999999999996</c:v>
                </c:pt>
                <c:pt idx="167">
                  <c:v>93.558000000000007</c:v>
                </c:pt>
                <c:pt idx="168">
                  <c:v>93.635000000000005</c:v>
                </c:pt>
                <c:pt idx="169">
                  <c:v>93.5</c:v>
                </c:pt>
                <c:pt idx="170">
                  <c:v>93.730999999999995</c:v>
                </c:pt>
                <c:pt idx="171">
                  <c:v>93.326999999999998</c:v>
                </c:pt>
                <c:pt idx="172">
                  <c:v>93.787999999999997</c:v>
                </c:pt>
                <c:pt idx="173">
                  <c:v>92.712000000000003</c:v>
                </c:pt>
                <c:pt idx="174">
                  <c:v>93.673000000000002</c:v>
                </c:pt>
                <c:pt idx="175">
                  <c:v>93.673000000000002</c:v>
                </c:pt>
                <c:pt idx="176">
                  <c:v>93.269000000000005</c:v>
                </c:pt>
                <c:pt idx="177">
                  <c:v>92.673000000000002</c:v>
                </c:pt>
                <c:pt idx="178">
                  <c:v>92.730999999999995</c:v>
                </c:pt>
                <c:pt idx="179">
                  <c:v>92.769000000000005</c:v>
                </c:pt>
                <c:pt idx="180">
                  <c:v>92.826999999999998</c:v>
                </c:pt>
                <c:pt idx="181">
                  <c:v>92.212000000000003</c:v>
                </c:pt>
                <c:pt idx="182">
                  <c:v>92.308000000000007</c:v>
                </c:pt>
                <c:pt idx="183">
                  <c:v>92.25</c:v>
                </c:pt>
                <c:pt idx="184">
                  <c:v>92.364999999999995</c:v>
                </c:pt>
                <c:pt idx="185">
                  <c:v>93.114999999999995</c:v>
                </c:pt>
                <c:pt idx="186">
                  <c:v>92.135000000000005</c:v>
                </c:pt>
                <c:pt idx="187">
                  <c:v>92</c:v>
                </c:pt>
                <c:pt idx="188">
                  <c:v>91.980999999999995</c:v>
                </c:pt>
                <c:pt idx="189">
                  <c:v>91.308000000000007</c:v>
                </c:pt>
                <c:pt idx="190">
                  <c:v>92.923000000000002</c:v>
                </c:pt>
                <c:pt idx="191">
                  <c:v>92.230999999999995</c:v>
                </c:pt>
                <c:pt idx="192">
                  <c:v>91.635000000000005</c:v>
                </c:pt>
                <c:pt idx="193">
                  <c:v>91.941999999999993</c:v>
                </c:pt>
                <c:pt idx="194">
                  <c:v>91.673000000000002</c:v>
                </c:pt>
                <c:pt idx="195">
                  <c:v>91.135000000000005</c:v>
                </c:pt>
                <c:pt idx="196">
                  <c:v>91.037999999999997</c:v>
                </c:pt>
                <c:pt idx="197">
                  <c:v>92.346000000000004</c:v>
                </c:pt>
                <c:pt idx="198">
                  <c:v>91.519000000000005</c:v>
                </c:pt>
                <c:pt idx="199">
                  <c:v>90.537999999999997</c:v>
                </c:pt>
                <c:pt idx="200">
                  <c:v>91.576999999999998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115.7578503919721</c:v>
                </c:pt>
                <c:pt idx="15">
                  <c:v>115.82692551075883</c:v>
                </c:pt>
                <c:pt idx="16">
                  <c:v>115.89396503729772</c:v>
                </c:pt>
                <c:pt idx="17">
                  <c:v>115.95870218091493</c:v>
                </c:pt>
                <c:pt idx="18">
                  <c:v>116.02084333458735</c:v>
                </c:pt>
                <c:pt idx="19">
                  <c:v>116.08006651933101</c:v>
                </c:pt>
                <c:pt idx="20">
                  <c:v>116.13601997048121</c:v>
                </c:pt>
                <c:pt idx="21">
                  <c:v>116.18832093107142</c:v>
                </c:pt>
                <c:pt idx="22">
                  <c:v>116.23655472953811</c:v>
                </c:pt>
                <c:pt idx="23">
                  <c:v>116.28027423328473</c:v>
                </c:pt>
                <c:pt idx="24">
                  <c:v>116.31899978862903</c:v>
                </c:pt>
                <c:pt idx="25">
                  <c:v>116.35221978703142</c:v>
                </c:pt>
                <c:pt idx="26">
                  <c:v>116.3793920498879</c:v>
                </c:pt>
                <c:pt idx="27">
                  <c:v>116.39994632593512</c:v>
                </c:pt>
                <c:pt idx="28">
                  <c:v>116.41328839867278</c:v>
                </c:pt>
                <c:pt idx="29">
                  <c:v>116.41880670457215</c:v>
                </c:pt>
                <c:pt idx="30">
                  <c:v>116.41588314244251</c:v>
                </c:pt>
                <c:pt idx="31">
                  <c:v>116.40391120931039</c:v>
                </c:pt>
                <c:pt idx="32">
                  <c:v>116.38232720691241</c:v>
                </c:pt>
                <c:pt idx="33">
                  <c:v>116.35066473933304</c:v>
                </c:pt>
                <c:pt idx="34">
                  <c:v>116.30865004412922</c:v>
                </c:pt>
                <c:pt idx="35">
                  <c:v>116.25636705552211</c:v>
                </c:pt>
                <c:pt idx="36">
                  <c:v>116.19453767493006</c:v>
                </c:pt>
                <c:pt idx="37">
                  <c:v>116.12498522440505</c:v>
                </c:pt>
                <c:pt idx="38">
                  <c:v>116.05137686056712</c:v>
                </c:pt>
                <c:pt idx="39">
                  <c:v>115.98037064853305</c:v>
                </c:pt>
                <c:pt idx="40">
                  <c:v>115.92331779572724</c:v>
                </c:pt>
                <c:pt idx="41">
                  <c:v>115.89867755517099</c:v>
                </c:pt>
                <c:pt idx="42">
                  <c:v>115.93527293315719</c:v>
                </c:pt>
                <c:pt idx="43">
                  <c:v>116.07642648847451</c:v>
                </c:pt>
                <c:pt idx="44">
                  <c:v>116.38484410294014</c:v>
                </c:pt>
                <c:pt idx="45">
                  <c:v>116.94784585731271</c:v>
                </c:pt>
                <c:pt idx="46">
                  <c:v>117.88218234286167</c:v>
                </c:pt>
                <c:pt idx="47">
                  <c:v>119.33726021264073</c:v>
                </c:pt>
                <c:pt idx="48">
                  <c:v>121.49521375127033</c:v>
                </c:pt>
                <c:pt idx="49">
                  <c:v>124.56602432270753</c:v>
                </c:pt>
                <c:pt idx="50">
                  <c:v>128.77595957632568</c:v>
                </c:pt>
                <c:pt idx="51">
                  <c:v>134.34812574737396</c:v>
                </c:pt>
                <c:pt idx="52">
                  <c:v>141.47498608420472</c:v>
                </c:pt>
                <c:pt idx="53">
                  <c:v>150.28424723698274</c:v>
                </c:pt>
                <c:pt idx="54">
                  <c:v>160.80119414575924</c:v>
                </c:pt>
                <c:pt idx="55">
                  <c:v>172.91105060520545</c:v>
                </c:pt>
                <c:pt idx="56">
                  <c:v>186.32009895567651</c:v>
                </c:pt>
                <c:pt idx="57">
                  <c:v>200.49527009119399</c:v>
                </c:pt>
                <c:pt idx="58">
                  <c:v>214.5260386831041</c:v>
                </c:pt>
                <c:pt idx="59">
                  <c:v>226.84935190067014</c:v>
                </c:pt>
                <c:pt idx="60">
                  <c:v>234.94776882708351</c:v>
                </c:pt>
                <c:pt idx="61">
                  <c:v>235.52516370741472</c:v>
                </c:pt>
                <c:pt idx="62">
                  <c:v>225.81794292251109</c:v>
                </c:pt>
                <c:pt idx="63">
                  <c:v>205.8030455545603</c:v>
                </c:pt>
                <c:pt idx="64">
                  <c:v>179.48814272217845</c:v>
                </c:pt>
                <c:pt idx="65">
                  <c:v>153.43717534954823</c:v>
                </c:pt>
                <c:pt idx="66">
                  <c:v>133.24975110090296</c:v>
                </c:pt>
                <c:pt idx="67">
                  <c:v>121.00258178903972</c:v>
                </c:pt>
                <c:pt idx="68">
                  <c:v>115.53504934549949</c:v>
                </c:pt>
                <c:pt idx="69">
                  <c:v>114.50063894377321</c:v>
                </c:pt>
                <c:pt idx="70">
                  <c:v>116.0497962982943</c:v>
                </c:pt>
                <c:pt idx="71">
                  <c:v>119.29000741818399</c:v>
                </c:pt>
                <c:pt idx="72">
                  <c:v>123.99305963714798</c:v>
                </c:pt>
                <c:pt idx="73">
                  <c:v>130.1960482779169</c:v>
                </c:pt>
                <c:pt idx="74">
                  <c:v>137.94747080636975</c:v>
                </c:pt>
                <c:pt idx="75">
                  <c:v>147.17879467547289</c:v>
                </c:pt>
                <c:pt idx="76">
                  <c:v>157.63054317255236</c:v>
                </c:pt>
                <c:pt idx="77">
                  <c:v>168.76905021050391</c:v>
                </c:pt>
                <c:pt idx="78">
                  <c:v>179.60375159562503</c:v>
                </c:pt>
                <c:pt idx="79">
                  <c:v>188.34060328699519</c:v>
                </c:pt>
                <c:pt idx="80">
                  <c:v>192.14692947089426</c:v>
                </c:pt>
                <c:pt idx="81">
                  <c:v>187.88860193850667</c:v>
                </c:pt>
                <c:pt idx="82">
                  <c:v>174.36391437643491</c:v>
                </c:pt>
                <c:pt idx="83">
                  <c:v>154.43074790853467</c:v>
                </c:pt>
                <c:pt idx="84">
                  <c:v>134.11756184952472</c:v>
                </c:pt>
                <c:pt idx="85">
                  <c:v>118.7265026242971</c:v>
                </c:pt>
                <c:pt idx="86">
                  <c:v>109.83093378280893</c:v>
                </c:pt>
                <c:pt idx="87">
                  <c:v>105.82611182657719</c:v>
                </c:pt>
                <c:pt idx="88">
                  <c:v>104.34889433392408</c:v>
                </c:pt>
                <c:pt idx="89">
                  <c:v>103.82016333544688</c:v>
                </c:pt>
                <c:pt idx="90">
                  <c:v>103.55705421710671</c:v>
                </c:pt>
                <c:pt idx="91">
                  <c:v>103.35122423360006</c:v>
                </c:pt>
                <c:pt idx="92">
                  <c:v>103.15614945861024</c:v>
                </c:pt>
                <c:pt idx="93">
                  <c:v>102.96401943180912</c:v>
                </c:pt>
                <c:pt idx="94">
                  <c:v>102.77376894489451</c:v>
                </c:pt>
                <c:pt idx="95">
                  <c:v>102.58522028395143</c:v>
                </c:pt>
                <c:pt idx="96">
                  <c:v>102.39832004426054</c:v>
                </c:pt>
                <c:pt idx="97">
                  <c:v>102.21311595173317</c:v>
                </c:pt>
                <c:pt idx="98">
                  <c:v>102.02988005571341</c:v>
                </c:pt>
                <c:pt idx="99">
                  <c:v>101.84938847262124</c:v>
                </c:pt>
                <c:pt idx="100">
                  <c:v>101.67347766712008</c:v>
                </c:pt>
                <c:pt idx="101">
                  <c:v>101.50604589490342</c:v>
                </c:pt>
                <c:pt idx="102">
                  <c:v>101.35466294446964</c:v>
                </c:pt>
                <c:pt idx="103">
                  <c:v>101.23281913040324</c:v>
                </c:pt>
                <c:pt idx="104">
                  <c:v>101.1624999128471</c:v>
                </c:pt>
                <c:pt idx="105">
                  <c:v>101.17618775798526</c:v>
                </c:pt>
                <c:pt idx="106">
                  <c:v>101.31670093739183</c:v>
                </c:pt>
                <c:pt idx="107">
                  <c:v>101.63284181018544</c:v>
                </c:pt>
                <c:pt idx="108">
                  <c:v>102.16909412084138</c:v>
                </c:pt>
                <c:pt idx="109">
                  <c:v>102.94844094768045</c:v>
                </c:pt>
                <c:pt idx="110">
                  <c:v>103.94691315056726</c:v>
                </c:pt>
                <c:pt idx="111">
                  <c:v>105.05529396381124</c:v>
                </c:pt>
                <c:pt idx="112">
                  <c:v>106.03009283405478</c:v>
                </c:pt>
                <c:pt idx="113">
                  <c:v>106.48440877364291</c:v>
                </c:pt>
                <c:pt idx="114">
                  <c:v>106.03160492531183</c:v>
                </c:pt>
                <c:pt idx="115">
                  <c:v>104.59537066919945</c:v>
                </c:pt>
                <c:pt idx="116">
                  <c:v>102.60029229762178</c:v>
                </c:pt>
                <c:pt idx="117">
                  <c:v>100.7256441017793</c:v>
                </c:pt>
                <c:pt idx="118">
                  <c:v>99.419111091976077</c:v>
                </c:pt>
                <c:pt idx="119">
                  <c:v>98.694857815186737</c:v>
                </c:pt>
                <c:pt idx="120">
                  <c:v>98.329058611720725</c:v>
                </c:pt>
                <c:pt idx="121">
                  <c:v>98.114754250935391</c:v>
                </c:pt>
                <c:pt idx="122">
                  <c:v>97.947074549564036</c:v>
                </c:pt>
                <c:pt idx="123">
                  <c:v>97.790952539865387</c:v>
                </c:pt>
                <c:pt idx="124">
                  <c:v>97.638222821497195</c:v>
                </c:pt>
                <c:pt idx="125">
                  <c:v>97.487581985372614</c:v>
                </c:pt>
                <c:pt idx="126">
                  <c:v>97.338960071164649</c:v>
                </c:pt>
                <c:pt idx="127">
                  <c:v>97.192499148143256</c:v>
                </c:pt>
                <c:pt idx="128">
                  <c:v>97.048617721473633</c:v>
                </c:pt>
                <c:pt idx="129">
                  <c:v>96.908765658182602</c:v>
                </c:pt>
                <c:pt idx="130">
                  <c:v>96.777779960226312</c:v>
                </c:pt>
                <c:pt idx="131">
                  <c:v>96.66969349462326</c:v>
                </c:pt>
                <c:pt idx="132">
                  <c:v>96.618571720520549</c:v>
                </c:pt>
                <c:pt idx="133">
                  <c:v>96.691296797613091</c:v>
                </c:pt>
                <c:pt idx="134">
                  <c:v>96.987785679844009</c:v>
                </c:pt>
                <c:pt idx="135">
                  <c:v>97.60335731488837</c:v>
                </c:pt>
                <c:pt idx="136">
                  <c:v>98.541265418574071</c:v>
                </c:pt>
                <c:pt idx="137">
                  <c:v>99.618398383959629</c:v>
                </c:pt>
                <c:pt idx="138">
                  <c:v>100.46570461357416</c:v>
                </c:pt>
                <c:pt idx="139">
                  <c:v>100.69284167917363</c:v>
                </c:pt>
                <c:pt idx="140">
                  <c:v>100.13506531316114</c:v>
                </c:pt>
                <c:pt idx="141">
                  <c:v>98.976298663629919</c:v>
                </c:pt>
                <c:pt idx="142">
                  <c:v>97.626570242255639</c:v>
                </c:pt>
                <c:pt idx="143">
                  <c:v>96.463225874033938</c:v>
                </c:pt>
                <c:pt idx="144">
                  <c:v>95.65622025296959</c:v>
                </c:pt>
                <c:pt idx="145">
                  <c:v>95.17617704224638</c:v>
                </c:pt>
                <c:pt idx="146">
                  <c:v>94.906937507221429</c:v>
                </c:pt>
                <c:pt idx="147">
                  <c:v>94.742048372501955</c:v>
                </c:pt>
                <c:pt idx="148">
                  <c:v>94.618350071161018</c:v>
                </c:pt>
                <c:pt idx="149">
                  <c:v>94.507956021946953</c:v>
                </c:pt>
                <c:pt idx="150">
                  <c:v>94.401188482489616</c:v>
                </c:pt>
                <c:pt idx="151">
                  <c:v>94.295282075595168</c:v>
                </c:pt>
                <c:pt idx="152">
                  <c:v>94.189510261502264</c:v>
                </c:pt>
                <c:pt idx="153">
                  <c:v>94.083632086015456</c:v>
                </c:pt>
                <c:pt idx="154">
                  <c:v>93.977508788895705</c:v>
                </c:pt>
                <c:pt idx="155">
                  <c:v>93.871028873851415</c:v>
                </c:pt>
                <c:pt idx="156">
                  <c:v>93.764096348249566</c:v>
                </c:pt>
                <c:pt idx="157">
                  <c:v>93.656629055580225</c:v>
                </c:pt>
                <c:pt idx="158">
                  <c:v>93.548558120909973</c:v>
                </c:pt>
                <c:pt idx="159">
                  <c:v>93.439827331961951</c:v>
                </c:pt>
                <c:pt idx="160">
                  <c:v>93.330392369023272</c:v>
                </c:pt>
                <c:pt idx="161">
                  <c:v>93.220219916955656</c:v>
                </c:pt>
                <c:pt idx="162">
                  <c:v>93.109286699861173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115.75785039196576</c:v>
                </c:pt>
                <c:pt idx="15">
                  <c:v>115.82692551073717</c:v>
                </c:pt>
                <c:pt idx="16">
                  <c:v>115.89396503722558</c:v>
                </c:pt>
                <c:pt idx="17">
                  <c:v>115.95870218068053</c:v>
                </c:pt>
                <c:pt idx="18">
                  <c:v>116.0208433338446</c:v>
                </c:pt>
                <c:pt idx="19">
                  <c:v>116.08006651703531</c:v>
                </c:pt>
                <c:pt idx="20">
                  <c:v>116.13601996356061</c:v>
                </c:pt>
                <c:pt idx="21">
                  <c:v>116.18832091072322</c:v>
                </c:pt>
                <c:pt idx="22">
                  <c:v>116.2365546711849</c:v>
                </c:pt>
                <c:pt idx="23">
                  <c:v>116.28027407006988</c:v>
                </c:pt>
                <c:pt idx="24">
                  <c:v>116.31899934337196</c:v>
                </c:pt>
                <c:pt idx="25">
                  <c:v>116.35221860230469</c:v>
                </c:pt>
                <c:pt idx="26">
                  <c:v>116.3793889753365</c:v>
                </c:pt>
                <c:pt idx="27">
                  <c:v>116.39993854375027</c:v>
                </c:pt>
                <c:pt idx="28">
                  <c:v>116.41326918645342</c:v>
                </c:pt>
                <c:pt idx="29">
                  <c:v>116.41876044413424</c:v>
                </c:pt>
                <c:pt idx="30">
                  <c:v>116.41577450034231</c:v>
                </c:pt>
                <c:pt idx="31">
                  <c:v>116.40366235637092</c:v>
                </c:pt>
                <c:pt idx="32">
                  <c:v>116.3817712468343</c:v>
                </c:pt>
                <c:pt idx="33">
                  <c:v>116.3494533028483</c:v>
                </c:pt>
                <c:pt idx="34">
                  <c:v>116.30607541961128</c:v>
                </c:pt>
                <c:pt idx="35">
                  <c:v>116.25103022560872</c:v>
                </c:pt>
                <c:pt idx="36">
                  <c:v>116.18374798329764</c:v>
                </c:pt>
                <c:pt idx="37">
                  <c:v>116.10370917876087</c:v>
                </c:pt>
                <c:pt idx="38">
                  <c:v>116.01045748444758</c:v>
                </c:pt>
                <c:pt idx="39">
                  <c:v>115.90361270982336</c:v>
                </c:pt>
                <c:pt idx="40">
                  <c:v>115.78288329548963</c:v>
                </c:pt>
                <c:pt idx="41">
                  <c:v>115.6480778634706</c:v>
                </c:pt>
                <c:pt idx="42">
                  <c:v>115.49911531610448</c:v>
                </c:pt>
                <c:pt idx="43">
                  <c:v>115.33603298361142</c:v>
                </c:pt>
                <c:pt idx="44">
                  <c:v>115.15899235956003</c:v>
                </c:pt>
                <c:pt idx="45">
                  <c:v>114.96828203534653</c:v>
                </c:pt>
                <c:pt idx="46">
                  <c:v>114.7643175477516</c:v>
                </c:pt>
                <c:pt idx="47">
                  <c:v>114.54763798282046</c:v>
                </c:pt>
                <c:pt idx="48">
                  <c:v>114.31889932693154</c:v>
                </c:pt>
                <c:pt idx="49">
                  <c:v>114.07886471179748</c:v>
                </c:pt>
                <c:pt idx="50">
                  <c:v>113.82839185267395</c:v>
                </c:pt>
                <c:pt idx="51">
                  <c:v>113.56841811643343</c:v>
                </c:pt>
                <c:pt idx="52">
                  <c:v>113.29994376769302</c:v>
                </c:pt>
                <c:pt idx="53">
                  <c:v>113.02401401848999</c:v>
                </c:pt>
                <c:pt idx="54">
                  <c:v>112.74170054492613</c:v>
                </c:pt>
                <c:pt idx="55">
                  <c:v>112.45408313132135</c:v>
                </c:pt>
                <c:pt idx="56">
                  <c:v>112.16223206101775</c:v>
                </c:pt>
                <c:pt idx="57">
                  <c:v>111.86719179859763</c:v>
                </c:pt>
                <c:pt idx="58">
                  <c:v>111.56996640888096</c:v>
                </c:pt>
                <c:pt idx="59">
                  <c:v>111.2715070429838</c:v>
                </c:pt>
                <c:pt idx="60">
                  <c:v>110.97270170055911</c:v>
                </c:pt>
                <c:pt idx="61">
                  <c:v>110.67436735900682</c:v>
                </c:pt>
                <c:pt idx="62">
                  <c:v>110.37724445237022</c:v>
                </c:pt>
                <c:pt idx="63">
                  <c:v>110.08199359032039</c:v>
                </c:pt>
                <c:pt idx="64">
                  <c:v>109.78919433444544</c:v>
                </c:pt>
                <c:pt idx="65">
                  <c:v>109.49934579634169</c:v>
                </c:pt>
                <c:pt idx="66">
                  <c:v>109.21286878933213</c:v>
                </c:pt>
                <c:pt idx="67">
                  <c:v>108.93010925122728</c:v>
                </c:pt>
                <c:pt idx="68">
                  <c:v>108.65134265670576</c:v>
                </c:pt>
                <c:pt idx="69">
                  <c:v>108.37677915143699</c:v>
                </c:pt>
                <c:pt idx="70">
                  <c:v>108.10656916269602</c:v>
                </c:pt>
                <c:pt idx="71">
                  <c:v>107.84080926979236</c:v>
                </c:pt>
                <c:pt idx="72">
                  <c:v>107.57954814937497</c:v>
                </c:pt>
                <c:pt idx="73">
                  <c:v>107.32279244328303</c:v>
                </c:pt>
                <c:pt idx="74">
                  <c:v>107.07051242829934</c:v>
                </c:pt>
                <c:pt idx="75">
                  <c:v>106.82264739664397</c:v>
                </c:pt>
                <c:pt idx="76">
                  <c:v>106.57911068248401</c:v>
                </c:pt>
                <c:pt idx="77">
                  <c:v>106.3397942926814</c:v>
                </c:pt>
                <c:pt idx="78">
                  <c:v>106.10457311930369</c:v>
                </c:pt>
                <c:pt idx="79">
                  <c:v>105.87330872716278</c:v>
                </c:pt>
                <c:pt idx="80">
                  <c:v>105.64585272205976</c:v>
                </c:pt>
                <c:pt idx="81">
                  <c:v>105.42204971483518</c:v>
                </c:pt>
                <c:pt idx="82">
                  <c:v>105.20173990313886</c:v>
                </c:pt>
                <c:pt idx="83">
                  <c:v>104.98476129744222</c:v>
                </c:pt>
                <c:pt idx="84">
                  <c:v>104.77095162060945</c:v>
                </c:pt>
                <c:pt idx="85">
                  <c:v>104.56014991168088</c:v>
                </c:pt>
                <c:pt idx="86">
                  <c:v>104.35219786472977</c:v>
                </c:pt>
                <c:pt idx="87">
                  <c:v>104.14694093300844</c:v>
                </c:pt>
                <c:pt idx="88">
                  <c:v>103.94422922734259</c:v>
                </c:pt>
                <c:pt idx="89">
                  <c:v>103.74391823605703</c:v>
                </c:pt>
                <c:pt idx="90">
                  <c:v>103.54586939177777</c:v>
                </c:pt>
                <c:pt idx="91">
                  <c:v>103.34995050838022</c:v>
                </c:pt>
                <c:pt idx="92">
                  <c:v>103.15603610923171</c:v>
                </c:pt>
                <c:pt idx="93">
                  <c:v>102.96400766577864</c:v>
                </c:pt>
                <c:pt idx="94">
                  <c:v>102.77375376350041</c:v>
                </c:pt>
                <c:pt idx="95">
                  <c:v>102.58517021032726</c:v>
                </c:pt>
                <c:pt idx="96">
                  <c:v>102.39816010081083</c:v>
                </c:pt>
                <c:pt idx="97">
                  <c:v>102.2126338476539</c:v>
                </c:pt>
                <c:pt idx="98">
                  <c:v>102.0285091906468</c:v>
                </c:pt>
                <c:pt idx="99">
                  <c:v>101.84571119161218</c:v>
                </c:pt>
                <c:pt idx="100">
                  <c:v>101.66417222261616</c:v>
                </c:pt>
                <c:pt idx="101">
                  <c:v>101.48383195344316</c:v>
                </c:pt>
                <c:pt idx="102">
                  <c:v>101.30463734313484</c:v>
                </c:pt>
                <c:pt idx="103">
                  <c:v>101.12654263923716</c:v>
                </c:pt>
                <c:pt idx="104">
                  <c:v>100.94950938726301</c:v>
                </c:pt>
                <c:pt idx="105">
                  <c:v>100.77350645173296</c:v>
                </c:pt>
                <c:pt idx="106">
                  <c:v>100.59851004898334</c:v>
                </c:pt>
                <c:pt idx="107">
                  <c:v>100.42450379070551</c:v>
                </c:pt>
                <c:pt idx="108">
                  <c:v>100.25147873587946</c:v>
                </c:pt>
                <c:pt idx="109">
                  <c:v>100.07943344737726</c:v>
                </c:pt>
                <c:pt idx="110">
                  <c:v>99.908374048019738</c:v>
                </c:pt>
                <c:pt idx="111">
                  <c:v>99.738314269274341</c:v>
                </c:pt>
                <c:pt idx="112">
                  <c:v>99.569275484085892</c:v>
                </c:pt>
                <c:pt idx="113">
                  <c:v>99.401286713557283</c:v>
                </c:pt>
                <c:pt idx="114">
                  <c:v>99.23438459537725</c:v>
                </c:pt>
                <c:pt idx="115">
                  <c:v>99.068613300088231</c:v>
                </c:pt>
                <c:pt idx="116">
                  <c:v>98.904024379573855</c:v>
                </c:pt>
                <c:pt idx="117">
                  <c:v>98.740676530636904</c:v>
                </c:pt>
                <c:pt idx="118">
                  <c:v>98.578635255364603</c:v>
                </c:pt>
                <c:pt idx="119">
                  <c:v>98.417972399308525</c:v>
                </c:pt>
                <c:pt idx="120">
                  <c:v>98.25876554853167</c:v>
                </c:pt>
                <c:pt idx="121">
                  <c:v>98.101097267503405</c:v>
                </c:pt>
                <c:pt idx="122">
                  <c:v>97.945054161875916</c:v>
                </c:pt>
                <c:pt idx="123">
                  <c:v>97.79072575356156</c:v>
                </c:pt>
                <c:pt idx="124">
                  <c:v>97.638203160426258</c:v>
                </c:pt>
                <c:pt idx="125">
                  <c:v>97.487577579435865</c:v>
                </c:pt>
                <c:pt idx="126">
                  <c:v>97.338938580264525</c:v>
                </c:pt>
                <c:pt idx="127">
                  <c:v>97.192372226087912</c:v>
                </c:pt>
                <c:pt idx="128">
                  <c:v>97.047959049274723</c:v>
                </c:pt>
                <c:pt idx="129">
                  <c:v>96.905771921506073</c:v>
                </c:pt>
                <c:pt idx="130">
                  <c:v>96.765873869848775</c:v>
                </c:pt>
                <c:pt idx="131">
                  <c:v>96.628315901661253</c:v>
                </c:pt>
                <c:pt idx="132">
                  <c:v>96.493134910947788</c:v>
                </c:pt>
                <c:pt idx="133">
                  <c:v>96.36035174586118</c:v>
                </c:pt>
                <c:pt idx="134">
                  <c:v>96.229969520457828</c:v>
                </c:pt>
                <c:pt idx="135">
                  <c:v>96.101972252663501</c:v>
                </c:pt>
                <c:pt idx="136">
                  <c:v>95.976323904091018</c:v>
                </c:pt>
                <c:pt idx="137">
                  <c:v>95.852967885648383</c:v>
                </c:pt>
                <c:pt idx="138">
                  <c:v>95.73182707603155</c:v>
                </c:pt>
                <c:pt idx="139">
                  <c:v>95.612804378981878</c:v>
                </c:pt>
                <c:pt idx="140">
                  <c:v>95.495783820864162</c:v>
                </c:pt>
                <c:pt idx="141">
                  <c:v>95.380632164353415</c:v>
                </c:pt>
                <c:pt idx="142">
                  <c:v>95.267200988716411</c:v>
                </c:pt>
                <c:pt idx="143">
                  <c:v>95.155329164298308</c:v>
                </c:pt>
                <c:pt idx="144">
                  <c:v>95.044845630167458</c:v>
                </c:pt>
                <c:pt idx="145">
                  <c:v>94.935572370846955</c:v>
                </c:pt>
                <c:pt idx="146">
                  <c:v>94.827327481562662</c:v>
                </c:pt>
                <c:pt idx="147">
                  <c:v>94.719928211736857</c:v>
                </c:pt>
                <c:pt idx="148">
                  <c:v>94.61319388320544</c:v>
                </c:pt>
                <c:pt idx="149">
                  <c:v>94.506948591939107</c:v>
                </c:pt>
                <c:pt idx="150">
                  <c:v>94.401023618593399</c:v>
                </c:pt>
                <c:pt idx="151">
                  <c:v>94.295259492442739</c:v>
                </c:pt>
                <c:pt idx="152">
                  <c:v>94.189507673565345</c:v>
                </c:pt>
                <c:pt idx="153">
                  <c:v>94.083631838029646</c:v>
                </c:pt>
                <c:pt idx="154">
                  <c:v>93.977508769033605</c:v>
                </c:pt>
                <c:pt idx="155">
                  <c:v>93.871028872522203</c:v>
                </c:pt>
                <c:pt idx="156">
                  <c:v>93.764096348175272</c:v>
                </c:pt>
                <c:pt idx="157">
                  <c:v>93.656629055576758</c:v>
                </c:pt>
                <c:pt idx="158">
                  <c:v>93.548558120909831</c:v>
                </c:pt>
                <c:pt idx="159">
                  <c:v>93.439827331961951</c:v>
                </c:pt>
                <c:pt idx="160">
                  <c:v>93.330392369023272</c:v>
                </c:pt>
                <c:pt idx="161">
                  <c:v>93.220219916955656</c:v>
                </c:pt>
                <c:pt idx="162">
                  <c:v>93.109286699861173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134.173</c:v>
                </c:pt>
                <c:pt idx="1">
                  <c:v>131.80799999999999</c:v>
                </c:pt>
                <c:pt idx="2">
                  <c:v>124</c:v>
                </c:pt>
                <c:pt idx="3">
                  <c:v>121.5</c:v>
                </c:pt>
                <c:pt idx="4">
                  <c:v>120.846</c:v>
                </c:pt>
                <c:pt idx="5">
                  <c:v>120.788</c:v>
                </c:pt>
                <c:pt idx="6">
                  <c:v>120.61499999999999</c:v>
                </c:pt>
                <c:pt idx="7">
                  <c:v>119.5</c:v>
                </c:pt>
                <c:pt idx="8">
                  <c:v>119.94199999999999</c:v>
                </c:pt>
                <c:pt idx="9">
                  <c:v>119.61499999999999</c:v>
                </c:pt>
                <c:pt idx="10">
                  <c:v>119</c:v>
                </c:pt>
                <c:pt idx="11">
                  <c:v>118.5</c:v>
                </c:pt>
                <c:pt idx="12">
                  <c:v>118.76900000000001</c:v>
                </c:pt>
                <c:pt idx="13">
                  <c:v>117.462</c:v>
                </c:pt>
                <c:pt idx="14">
                  <c:v>118.11499999999999</c:v>
                </c:pt>
                <c:pt idx="15">
                  <c:v>118.038</c:v>
                </c:pt>
                <c:pt idx="16">
                  <c:v>117.69199999999999</c:v>
                </c:pt>
                <c:pt idx="17">
                  <c:v>116.673</c:v>
                </c:pt>
                <c:pt idx="18">
                  <c:v>118.11499999999999</c:v>
                </c:pt>
                <c:pt idx="19">
                  <c:v>116.30800000000001</c:v>
                </c:pt>
                <c:pt idx="20">
                  <c:v>116.36499999999999</c:v>
                </c:pt>
                <c:pt idx="21">
                  <c:v>116.23099999999999</c:v>
                </c:pt>
                <c:pt idx="22">
                  <c:v>115.94199999999999</c:v>
                </c:pt>
                <c:pt idx="23">
                  <c:v>115.423</c:v>
                </c:pt>
                <c:pt idx="24">
                  <c:v>116.25</c:v>
                </c:pt>
                <c:pt idx="25">
                  <c:v>116.038</c:v>
                </c:pt>
                <c:pt idx="26">
                  <c:v>115.80800000000001</c:v>
                </c:pt>
                <c:pt idx="27">
                  <c:v>114.88500000000001</c:v>
                </c:pt>
                <c:pt idx="28">
                  <c:v>114.327</c:v>
                </c:pt>
                <c:pt idx="29">
                  <c:v>113.76900000000001</c:v>
                </c:pt>
                <c:pt idx="30">
                  <c:v>114.38500000000001</c:v>
                </c:pt>
                <c:pt idx="31">
                  <c:v>114.346</c:v>
                </c:pt>
                <c:pt idx="32">
                  <c:v>114.63500000000001</c:v>
                </c:pt>
                <c:pt idx="33">
                  <c:v>114.30800000000001</c:v>
                </c:pt>
                <c:pt idx="34">
                  <c:v>114.63500000000001</c:v>
                </c:pt>
                <c:pt idx="35">
                  <c:v>115.94199999999999</c:v>
                </c:pt>
                <c:pt idx="36">
                  <c:v>116</c:v>
                </c:pt>
                <c:pt idx="37">
                  <c:v>116.19199999999999</c:v>
                </c:pt>
                <c:pt idx="38">
                  <c:v>116</c:v>
                </c:pt>
                <c:pt idx="39">
                  <c:v>116.038</c:v>
                </c:pt>
                <c:pt idx="40">
                  <c:v>116.55800000000001</c:v>
                </c:pt>
                <c:pt idx="41">
                  <c:v>117.76900000000001</c:v>
                </c:pt>
                <c:pt idx="42">
                  <c:v>117.26900000000001</c:v>
                </c:pt>
                <c:pt idx="43">
                  <c:v>117.462</c:v>
                </c:pt>
                <c:pt idx="44">
                  <c:v>117.654</c:v>
                </c:pt>
                <c:pt idx="45">
                  <c:v>118.654</c:v>
                </c:pt>
                <c:pt idx="46">
                  <c:v>119.038</c:v>
                </c:pt>
                <c:pt idx="47">
                  <c:v>120.038</c:v>
                </c:pt>
                <c:pt idx="48">
                  <c:v>120.13500000000001</c:v>
                </c:pt>
                <c:pt idx="49">
                  <c:v>122.19199999999999</c:v>
                </c:pt>
                <c:pt idx="50">
                  <c:v>123.846</c:v>
                </c:pt>
                <c:pt idx="51">
                  <c:v>126.76900000000001</c:v>
                </c:pt>
                <c:pt idx="52">
                  <c:v>133.654</c:v>
                </c:pt>
                <c:pt idx="53">
                  <c:v>143.596</c:v>
                </c:pt>
                <c:pt idx="54">
                  <c:v>159.48099999999999</c:v>
                </c:pt>
                <c:pt idx="55">
                  <c:v>179.577</c:v>
                </c:pt>
                <c:pt idx="56">
                  <c:v>198.73099999999999</c:v>
                </c:pt>
                <c:pt idx="57">
                  <c:v>215.154</c:v>
                </c:pt>
                <c:pt idx="58">
                  <c:v>226.096</c:v>
                </c:pt>
                <c:pt idx="59">
                  <c:v>233.76900000000001</c:v>
                </c:pt>
                <c:pt idx="60">
                  <c:v>235.827</c:v>
                </c:pt>
                <c:pt idx="61">
                  <c:v>233.577</c:v>
                </c:pt>
                <c:pt idx="62">
                  <c:v>224.077</c:v>
                </c:pt>
                <c:pt idx="63">
                  <c:v>205.13499999999999</c:v>
                </c:pt>
                <c:pt idx="64">
                  <c:v>172.846</c:v>
                </c:pt>
                <c:pt idx="65">
                  <c:v>130.86500000000001</c:v>
                </c:pt>
                <c:pt idx="66">
                  <c:v>112.63500000000001</c:v>
                </c:pt>
                <c:pt idx="67">
                  <c:v>111</c:v>
                </c:pt>
                <c:pt idx="68">
                  <c:v>111.75</c:v>
                </c:pt>
                <c:pt idx="69">
                  <c:v>112.75</c:v>
                </c:pt>
                <c:pt idx="70">
                  <c:v>114.25</c:v>
                </c:pt>
                <c:pt idx="71">
                  <c:v>117.423</c:v>
                </c:pt>
                <c:pt idx="72">
                  <c:v>122.11499999999999</c:v>
                </c:pt>
                <c:pt idx="73">
                  <c:v>131.673</c:v>
                </c:pt>
                <c:pt idx="74">
                  <c:v>143.423</c:v>
                </c:pt>
                <c:pt idx="75">
                  <c:v>156.78800000000001</c:v>
                </c:pt>
                <c:pt idx="76">
                  <c:v>170.154</c:v>
                </c:pt>
                <c:pt idx="77">
                  <c:v>180.827</c:v>
                </c:pt>
                <c:pt idx="78">
                  <c:v>188.5</c:v>
                </c:pt>
                <c:pt idx="79">
                  <c:v>192.46199999999999</c:v>
                </c:pt>
                <c:pt idx="80">
                  <c:v>193.23099999999999</c:v>
                </c:pt>
                <c:pt idx="81">
                  <c:v>187.94200000000001</c:v>
                </c:pt>
                <c:pt idx="82">
                  <c:v>173.577</c:v>
                </c:pt>
                <c:pt idx="83">
                  <c:v>146.11500000000001</c:v>
                </c:pt>
                <c:pt idx="84">
                  <c:v>115.846</c:v>
                </c:pt>
                <c:pt idx="85">
                  <c:v>106.86499999999999</c:v>
                </c:pt>
                <c:pt idx="86">
                  <c:v>105.288</c:v>
                </c:pt>
                <c:pt idx="87">
                  <c:v>104.44199999999999</c:v>
                </c:pt>
                <c:pt idx="88">
                  <c:v>103.538</c:v>
                </c:pt>
                <c:pt idx="89">
                  <c:v>103.86499999999999</c:v>
                </c:pt>
                <c:pt idx="90">
                  <c:v>103.212</c:v>
                </c:pt>
                <c:pt idx="91">
                  <c:v>103.25</c:v>
                </c:pt>
                <c:pt idx="92">
                  <c:v>103.80800000000001</c:v>
                </c:pt>
                <c:pt idx="93">
                  <c:v>103.462</c:v>
                </c:pt>
                <c:pt idx="94">
                  <c:v>103.38500000000001</c:v>
                </c:pt>
                <c:pt idx="95">
                  <c:v>103.11499999999999</c:v>
                </c:pt>
                <c:pt idx="96">
                  <c:v>101.462</c:v>
                </c:pt>
                <c:pt idx="97">
                  <c:v>102.36499999999999</c:v>
                </c:pt>
                <c:pt idx="98">
                  <c:v>101.904</c:v>
                </c:pt>
                <c:pt idx="99">
                  <c:v>103.63500000000001</c:v>
                </c:pt>
                <c:pt idx="100">
                  <c:v>103.173</c:v>
                </c:pt>
                <c:pt idx="101">
                  <c:v>103.827</c:v>
                </c:pt>
                <c:pt idx="102">
                  <c:v>101.5</c:v>
                </c:pt>
                <c:pt idx="103">
                  <c:v>101.86499999999999</c:v>
                </c:pt>
                <c:pt idx="104">
                  <c:v>101.73099999999999</c:v>
                </c:pt>
                <c:pt idx="105">
                  <c:v>101.654</c:v>
                </c:pt>
                <c:pt idx="106">
                  <c:v>101.346</c:v>
                </c:pt>
                <c:pt idx="107">
                  <c:v>101.462</c:v>
                </c:pt>
                <c:pt idx="108">
                  <c:v>103.923</c:v>
                </c:pt>
                <c:pt idx="109">
                  <c:v>104.577</c:v>
                </c:pt>
                <c:pt idx="110">
                  <c:v>106.98099999999999</c:v>
                </c:pt>
                <c:pt idx="111">
                  <c:v>109.327</c:v>
                </c:pt>
                <c:pt idx="112">
                  <c:v>109.88500000000001</c:v>
                </c:pt>
                <c:pt idx="113">
                  <c:v>109.404</c:v>
                </c:pt>
                <c:pt idx="114">
                  <c:v>107.923</c:v>
                </c:pt>
                <c:pt idx="115">
                  <c:v>104.80800000000001</c:v>
                </c:pt>
                <c:pt idx="116">
                  <c:v>102.01900000000001</c:v>
                </c:pt>
                <c:pt idx="117">
                  <c:v>100.36499999999999</c:v>
                </c:pt>
                <c:pt idx="118">
                  <c:v>98.346000000000004</c:v>
                </c:pt>
                <c:pt idx="119">
                  <c:v>99.076999999999998</c:v>
                </c:pt>
                <c:pt idx="120">
                  <c:v>98.423000000000002</c:v>
                </c:pt>
                <c:pt idx="121">
                  <c:v>97.808000000000007</c:v>
                </c:pt>
                <c:pt idx="122">
                  <c:v>97.135000000000005</c:v>
                </c:pt>
                <c:pt idx="123">
                  <c:v>97.269000000000005</c:v>
                </c:pt>
                <c:pt idx="124">
                  <c:v>97.846000000000004</c:v>
                </c:pt>
                <c:pt idx="125">
                  <c:v>98.962000000000003</c:v>
                </c:pt>
                <c:pt idx="126">
                  <c:v>96.941999999999993</c:v>
                </c:pt>
                <c:pt idx="127">
                  <c:v>96.846000000000004</c:v>
                </c:pt>
                <c:pt idx="128">
                  <c:v>97.019000000000005</c:v>
                </c:pt>
                <c:pt idx="129">
                  <c:v>96.864999999999995</c:v>
                </c:pt>
                <c:pt idx="130">
                  <c:v>96.691999999999993</c:v>
                </c:pt>
                <c:pt idx="131">
                  <c:v>97.441999999999993</c:v>
                </c:pt>
                <c:pt idx="132">
                  <c:v>96.769000000000005</c:v>
                </c:pt>
                <c:pt idx="133">
                  <c:v>97.75</c:v>
                </c:pt>
                <c:pt idx="134">
                  <c:v>98.135000000000005</c:v>
                </c:pt>
                <c:pt idx="135">
                  <c:v>98.808000000000007</c:v>
                </c:pt>
                <c:pt idx="136">
                  <c:v>99.308000000000007</c:v>
                </c:pt>
                <c:pt idx="137">
                  <c:v>100.76900000000001</c:v>
                </c:pt>
                <c:pt idx="138">
                  <c:v>101.538</c:v>
                </c:pt>
                <c:pt idx="139">
                  <c:v>100.577</c:v>
                </c:pt>
                <c:pt idx="140">
                  <c:v>99.653999999999996</c:v>
                </c:pt>
                <c:pt idx="141">
                  <c:v>97.923000000000002</c:v>
                </c:pt>
                <c:pt idx="142">
                  <c:v>95.846000000000004</c:v>
                </c:pt>
                <c:pt idx="143">
                  <c:v>95.403999999999996</c:v>
                </c:pt>
                <c:pt idx="144">
                  <c:v>94.962000000000003</c:v>
                </c:pt>
                <c:pt idx="145">
                  <c:v>94.787999999999997</c:v>
                </c:pt>
                <c:pt idx="146">
                  <c:v>95.308000000000007</c:v>
                </c:pt>
                <c:pt idx="147">
                  <c:v>93.903999999999996</c:v>
                </c:pt>
                <c:pt idx="148">
                  <c:v>93.75</c:v>
                </c:pt>
                <c:pt idx="149">
                  <c:v>94.287999999999997</c:v>
                </c:pt>
                <c:pt idx="150">
                  <c:v>94.923000000000002</c:v>
                </c:pt>
                <c:pt idx="151">
                  <c:v>93.864999999999995</c:v>
                </c:pt>
                <c:pt idx="152">
                  <c:v>94.019000000000005</c:v>
                </c:pt>
                <c:pt idx="153">
                  <c:v>94.537999999999997</c:v>
                </c:pt>
                <c:pt idx="154">
                  <c:v>93.75</c:v>
                </c:pt>
                <c:pt idx="155">
                  <c:v>93.076999999999998</c:v>
                </c:pt>
                <c:pt idx="156">
                  <c:v>94.25</c:v>
                </c:pt>
                <c:pt idx="157">
                  <c:v>93.537999999999997</c:v>
                </c:pt>
                <c:pt idx="158">
                  <c:v>93.037999999999997</c:v>
                </c:pt>
                <c:pt idx="159">
                  <c:v>93.653999999999996</c:v>
                </c:pt>
                <c:pt idx="160">
                  <c:v>93.385000000000005</c:v>
                </c:pt>
                <c:pt idx="161">
                  <c:v>93.019000000000005</c:v>
                </c:pt>
                <c:pt idx="162">
                  <c:v>93.385000000000005</c:v>
                </c:pt>
                <c:pt idx="163">
                  <c:v>93.808000000000007</c:v>
                </c:pt>
                <c:pt idx="164">
                  <c:v>92.923000000000002</c:v>
                </c:pt>
                <c:pt idx="165">
                  <c:v>92.769000000000005</c:v>
                </c:pt>
                <c:pt idx="166">
                  <c:v>93</c:v>
                </c:pt>
                <c:pt idx="167">
                  <c:v>92.326999999999998</c:v>
                </c:pt>
                <c:pt idx="168">
                  <c:v>91.846000000000004</c:v>
                </c:pt>
                <c:pt idx="169">
                  <c:v>92.346000000000004</c:v>
                </c:pt>
                <c:pt idx="170">
                  <c:v>92.673000000000002</c:v>
                </c:pt>
                <c:pt idx="171">
                  <c:v>92.962000000000003</c:v>
                </c:pt>
                <c:pt idx="172">
                  <c:v>92.173000000000002</c:v>
                </c:pt>
                <c:pt idx="173">
                  <c:v>92.212000000000003</c:v>
                </c:pt>
                <c:pt idx="174">
                  <c:v>92.364999999999995</c:v>
                </c:pt>
                <c:pt idx="175">
                  <c:v>92.212000000000003</c:v>
                </c:pt>
                <c:pt idx="176">
                  <c:v>92.153999999999996</c:v>
                </c:pt>
                <c:pt idx="177">
                  <c:v>92.480999999999995</c:v>
                </c:pt>
                <c:pt idx="178">
                  <c:v>92.212000000000003</c:v>
                </c:pt>
                <c:pt idx="179">
                  <c:v>91.864999999999995</c:v>
                </c:pt>
                <c:pt idx="180">
                  <c:v>91.903999999999996</c:v>
                </c:pt>
                <c:pt idx="181">
                  <c:v>92.5</c:v>
                </c:pt>
                <c:pt idx="182">
                  <c:v>90.808000000000007</c:v>
                </c:pt>
                <c:pt idx="183">
                  <c:v>91.096000000000004</c:v>
                </c:pt>
                <c:pt idx="184">
                  <c:v>91.480999999999995</c:v>
                </c:pt>
                <c:pt idx="185">
                  <c:v>91.480999999999995</c:v>
                </c:pt>
                <c:pt idx="186">
                  <c:v>90.730999999999995</c:v>
                </c:pt>
                <c:pt idx="187">
                  <c:v>91.058000000000007</c:v>
                </c:pt>
                <c:pt idx="188">
                  <c:v>91.25</c:v>
                </c:pt>
                <c:pt idx="189">
                  <c:v>91.076999999999998</c:v>
                </c:pt>
                <c:pt idx="190">
                  <c:v>90.423000000000002</c:v>
                </c:pt>
                <c:pt idx="191">
                  <c:v>91.864999999999995</c:v>
                </c:pt>
                <c:pt idx="192">
                  <c:v>90.808000000000007</c:v>
                </c:pt>
                <c:pt idx="193">
                  <c:v>90.558000000000007</c:v>
                </c:pt>
                <c:pt idx="194">
                  <c:v>90.903999999999996</c:v>
                </c:pt>
                <c:pt idx="195">
                  <c:v>90.769000000000005</c:v>
                </c:pt>
                <c:pt idx="196">
                  <c:v>90.076999999999998</c:v>
                </c:pt>
                <c:pt idx="197">
                  <c:v>89.614999999999995</c:v>
                </c:pt>
                <c:pt idx="198">
                  <c:v>89.864999999999995</c:v>
                </c:pt>
                <c:pt idx="199">
                  <c:v>90.403999999999996</c:v>
                </c:pt>
                <c:pt idx="200">
                  <c:v>89.923000000000002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115.21831668118878</c:v>
                </c:pt>
                <c:pt idx="18">
                  <c:v>115.28490932504194</c:v>
                </c:pt>
                <c:pt idx="19">
                  <c:v>115.34958576565165</c:v>
                </c:pt>
                <c:pt idx="20">
                  <c:v>115.41206863749527</c:v>
                </c:pt>
                <c:pt idx="21">
                  <c:v>115.47205223497568</c:v>
                </c:pt>
                <c:pt idx="22">
                  <c:v>115.5292010842914</c:v>
                </c:pt>
                <c:pt idx="23">
                  <c:v>115.58314874122495</c:v>
                </c:pt>
                <c:pt idx="24">
                  <c:v>115.633496896765</c:v>
                </c:pt>
                <c:pt idx="25">
                  <c:v>115.67981488693998</c:v>
                </c:pt>
                <c:pt idx="26">
                  <c:v>115.72163972317391</c:v>
                </c:pt>
                <c:pt idx="27">
                  <c:v>115.75847679315871</c:v>
                </c:pt>
                <c:pt idx="28">
                  <c:v>115.78980144941271</c:v>
                </c:pt>
                <c:pt idx="29">
                  <c:v>115.81506184742055</c:v>
                </c:pt>
                <c:pt idx="30">
                  <c:v>115.83368371037567</c:v>
                </c:pt>
                <c:pt idx="31">
                  <c:v>115.84507836829873</c:v>
                </c:pt>
                <c:pt idx="32">
                  <c:v>115.8486567949659</c:v>
                </c:pt>
                <c:pt idx="33">
                  <c:v>115.84385506679959</c:v>
                </c:pt>
                <c:pt idx="34">
                  <c:v>115.83018172297587</c:v>
                </c:pt>
                <c:pt idx="35">
                  <c:v>115.80730649336751</c:v>
                </c:pt>
                <c:pt idx="36">
                  <c:v>115.77522496676991</c:v>
                </c:pt>
                <c:pt idx="37">
                  <c:v>115.73455761365332</c:v>
                </c:pt>
                <c:pt idx="38">
                  <c:v>115.68707654535842</c:v>
                </c:pt>
                <c:pt idx="39">
                  <c:v>115.63660020574103</c:v>
                </c:pt>
                <c:pt idx="40">
                  <c:v>115.59045143805922</c:v>
                </c:pt>
                <c:pt idx="41">
                  <c:v>115.56172706621327</c:v>
                </c:pt>
                <c:pt idx="42">
                  <c:v>115.57265499860036</c:v>
                </c:pt>
                <c:pt idx="43">
                  <c:v>115.65928196431499</c:v>
                </c:pt>
                <c:pt idx="44">
                  <c:v>115.87759340574284</c:v>
                </c:pt>
                <c:pt idx="45">
                  <c:v>116.31086591233615</c:v>
                </c:pt>
                <c:pt idx="46">
                  <c:v>117.07755700881715</c:v>
                </c:pt>
                <c:pt idx="47">
                  <c:v>118.33835669089217</c:v>
                </c:pt>
                <c:pt idx="48">
                  <c:v>120.3002461668262</c:v>
                </c:pt>
                <c:pt idx="49">
                  <c:v>123.21471851987386</c:v>
                </c:pt>
                <c:pt idx="50">
                  <c:v>127.36699768840771</c:v>
                </c:pt>
                <c:pt idx="51">
                  <c:v>133.0534812227836</c:v>
                </c:pt>
                <c:pt idx="52">
                  <c:v>140.54601572263473</c:v>
                </c:pt>
                <c:pt idx="53">
                  <c:v>150.04408823314384</c:v>
                </c:pt>
                <c:pt idx="54">
                  <c:v>161.6192871349354</c:v>
                </c:pt>
                <c:pt idx="55">
                  <c:v>175.15915510388831</c:v>
                </c:pt>
                <c:pt idx="56">
                  <c:v>190.31470962359674</c:v>
                </c:pt>
                <c:pt idx="57">
                  <c:v>206.43077592511216</c:v>
                </c:pt>
                <c:pt idx="58">
                  <c:v>222.36615806696506</c:v>
                </c:pt>
                <c:pt idx="59">
                  <c:v>236.05192840443388</c:v>
                </c:pt>
                <c:pt idx="60">
                  <c:v>243.92064249310923</c:v>
                </c:pt>
                <c:pt idx="61">
                  <c:v>241.23999941197397</c:v>
                </c:pt>
                <c:pt idx="62">
                  <c:v>224.74075201925353</c:v>
                </c:pt>
                <c:pt idx="63">
                  <c:v>196.50334683092055</c:v>
                </c:pt>
                <c:pt idx="64">
                  <c:v>164.64395384737767</c:v>
                </c:pt>
                <c:pt idx="65">
                  <c:v>138.41821172197734</c:v>
                </c:pt>
                <c:pt idx="66">
                  <c:v>122.32777578941993</c:v>
                </c:pt>
                <c:pt idx="67">
                  <c:v>115.16073430272105</c:v>
                </c:pt>
                <c:pt idx="68">
                  <c:v>113.39645463079512</c:v>
                </c:pt>
                <c:pt idx="69">
                  <c:v>114.33145863352634</c:v>
                </c:pt>
                <c:pt idx="70">
                  <c:v>116.81487767108358</c:v>
                </c:pt>
                <c:pt idx="71">
                  <c:v>120.65892289785533</c:v>
                </c:pt>
                <c:pt idx="72">
                  <c:v>126.02077144761176</c:v>
                </c:pt>
                <c:pt idx="73">
                  <c:v>133.08841102572208</c:v>
                </c:pt>
                <c:pt idx="74">
                  <c:v>141.94264923090026</c:v>
                </c:pt>
                <c:pt idx="75">
                  <c:v>152.47703424948799</c:v>
                </c:pt>
                <c:pt idx="76">
                  <c:v>164.33583644519553</c:v>
                </c:pt>
                <c:pt idx="77">
                  <c:v>176.83002525498384</c:v>
                </c:pt>
                <c:pt idx="78">
                  <c:v>188.68214874383702</c:v>
                </c:pt>
                <c:pt idx="79">
                  <c:v>197.40058281459318</c:v>
                </c:pt>
                <c:pt idx="80">
                  <c:v>198.80413120035212</c:v>
                </c:pt>
                <c:pt idx="81">
                  <c:v>188.70508346217642</c:v>
                </c:pt>
                <c:pt idx="82">
                  <c:v>167.4566552776534</c:v>
                </c:pt>
                <c:pt idx="83">
                  <c:v>142.28814203011052</c:v>
                </c:pt>
                <c:pt idx="84">
                  <c:v>122.24049771338423</c:v>
                </c:pt>
                <c:pt idx="85">
                  <c:v>111.03204219617579</c:v>
                </c:pt>
                <c:pt idx="86">
                  <c:v>106.5148630254548</c:v>
                </c:pt>
                <c:pt idx="87">
                  <c:v>105.10852593641057</c:v>
                </c:pt>
                <c:pt idx="88">
                  <c:v>104.66399431329141</c:v>
                </c:pt>
                <c:pt idx="89">
                  <c:v>104.42445968098811</c:v>
                </c:pt>
                <c:pt idx="90">
                  <c:v>104.21672956547528</c:v>
                </c:pt>
                <c:pt idx="91">
                  <c:v>104.01394105887569</c:v>
                </c:pt>
                <c:pt idx="92">
                  <c:v>103.81314077540696</c:v>
                </c:pt>
                <c:pt idx="93">
                  <c:v>103.61401951946333</c:v>
                </c:pt>
                <c:pt idx="94">
                  <c:v>103.41647766204963</c:v>
                </c:pt>
                <c:pt idx="95">
                  <c:v>103.22044544823383</c:v>
                </c:pt>
                <c:pt idx="96">
                  <c:v>103.02590230855836</c:v>
                </c:pt>
                <c:pt idx="97">
                  <c:v>102.83295639716717</c:v>
                </c:pt>
                <c:pt idx="98">
                  <c:v>102.64204383011312</c:v>
                </c:pt>
                <c:pt idx="99">
                  <c:v>102.45438279790284</c:v>
                </c:pt>
                <c:pt idx="100">
                  <c:v>102.27291270311656</c:v>
                </c:pt>
                <c:pt idx="101">
                  <c:v>102.10403803496996</c:v>
                </c:pt>
                <c:pt idx="102">
                  <c:v>101.9604864991925</c:v>
                </c:pt>
                <c:pt idx="103">
                  <c:v>101.86531339749391</c:v>
                </c:pt>
                <c:pt idx="104">
                  <c:v>101.8563539423408</c:v>
                </c:pt>
                <c:pt idx="105">
                  <c:v>101.98920490523658</c:v>
                </c:pt>
                <c:pt idx="106">
                  <c:v>102.33546377382069</c:v>
                </c:pt>
                <c:pt idx="107">
                  <c:v>102.9723338418214</c:v>
                </c:pt>
                <c:pt idx="108">
                  <c:v>103.96064865724519</c:v>
                </c:pt>
                <c:pt idx="109">
                  <c:v>105.30965422182848</c:v>
                </c:pt>
                <c:pt idx="110">
                  <c:v>106.92365660712042</c:v>
                </c:pt>
                <c:pt idx="111">
                  <c:v>108.52293173606208</c:v>
                </c:pt>
                <c:pt idx="112">
                  <c:v>109.57907493813542</c:v>
                </c:pt>
                <c:pt idx="113">
                  <c:v>109.43688990347218</c:v>
                </c:pt>
                <c:pt idx="114">
                  <c:v>107.77358033799955</c:v>
                </c:pt>
                <c:pt idx="115">
                  <c:v>105.05914753090842</c:v>
                </c:pt>
                <c:pt idx="116">
                  <c:v>102.33904453999837</c:v>
                </c:pt>
                <c:pt idx="117">
                  <c:v>100.41726634303855</c:v>
                </c:pt>
                <c:pt idx="118">
                  <c:v>99.388804217316377</c:v>
                </c:pt>
                <c:pt idx="119">
                  <c:v>98.913682640446112</c:v>
                </c:pt>
                <c:pt idx="120">
                  <c:v>98.663762605992318</c:v>
                </c:pt>
                <c:pt idx="121">
                  <c:v>98.477747035441467</c:v>
                </c:pt>
                <c:pt idx="122">
                  <c:v>98.305248485264954</c:v>
                </c:pt>
                <c:pt idx="123">
                  <c:v>98.135604846276848</c:v>
                </c:pt>
                <c:pt idx="124">
                  <c:v>97.967271815283269</c:v>
                </c:pt>
                <c:pt idx="125">
                  <c:v>97.800129755335732</c:v>
                </c:pt>
                <c:pt idx="126">
                  <c:v>97.634235388707083</c:v>
                </c:pt>
                <c:pt idx="127">
                  <c:v>97.469781702860772</c:v>
                </c:pt>
                <c:pt idx="128">
                  <c:v>97.307546797156107</c:v>
                </c:pt>
                <c:pt idx="129">
                  <c:v>97.150579799485982</c:v>
                </c:pt>
                <c:pt idx="130">
                  <c:v>97.009169246170984</c:v>
                </c:pt>
                <c:pt idx="131">
                  <c:v>96.912099171231134</c:v>
                </c:pt>
                <c:pt idx="132">
                  <c:v>96.924186804434171</c:v>
                </c:pt>
                <c:pt idx="133">
                  <c:v>97.157183794504874</c:v>
                </c:pt>
                <c:pt idx="134">
                  <c:v>97.741031240455357</c:v>
                </c:pt>
                <c:pt idx="135">
                  <c:v>98.724179687893852</c:v>
                </c:pt>
                <c:pt idx="136">
                  <c:v>99.936402773380792</c:v>
                </c:pt>
                <c:pt idx="137">
                  <c:v>100.94881005821381</c:v>
                </c:pt>
                <c:pt idx="138">
                  <c:v>101.26071570110051</c:v>
                </c:pt>
                <c:pt idx="139">
                  <c:v>100.63549567909777</c:v>
                </c:pt>
                <c:pt idx="140">
                  <c:v>99.290285194422381</c:v>
                </c:pt>
                <c:pt idx="141">
                  <c:v>97.738795619139523</c:v>
                </c:pt>
                <c:pt idx="142">
                  <c:v>96.438983806115758</c:v>
                </c:pt>
                <c:pt idx="143">
                  <c:v>95.570134111664672</c:v>
                </c:pt>
                <c:pt idx="144">
                  <c:v>95.067631883555336</c:v>
                </c:pt>
                <c:pt idx="145">
                  <c:v>94.781810414455634</c:v>
                </c:pt>
                <c:pt idx="146">
                  <c:v>94.592876685708717</c:v>
                </c:pt>
                <c:pt idx="147">
                  <c:v>94.437896107677901</c:v>
                </c:pt>
                <c:pt idx="148">
                  <c:v>94.292480342139413</c:v>
                </c:pt>
                <c:pt idx="149">
                  <c:v>94.149310487528922</c:v>
                </c:pt>
                <c:pt idx="150">
                  <c:v>94.006607769635053</c:v>
                </c:pt>
                <c:pt idx="151">
                  <c:v>93.863974555851698</c:v>
                </c:pt>
                <c:pt idx="152">
                  <c:v>93.721287649010648</c:v>
                </c:pt>
                <c:pt idx="153">
                  <c:v>93.578472506207063</c:v>
                </c:pt>
                <c:pt idx="154">
                  <c:v>93.435467288460032</c:v>
                </c:pt>
                <c:pt idx="155">
                  <c:v>93.29221834771576</c:v>
                </c:pt>
                <c:pt idx="156">
                  <c:v>93.148679681348568</c:v>
                </c:pt>
                <c:pt idx="157">
                  <c:v>93.004812673061181</c:v>
                </c:pt>
                <c:pt idx="158">
                  <c:v>92.860585752587298</c:v>
                </c:pt>
                <c:pt idx="159">
                  <c:v>92.715973967152735</c:v>
                </c:pt>
                <c:pt idx="160">
                  <c:v>92.570958487475821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115.21831668118206</c:v>
                </c:pt>
                <c:pt idx="18">
                  <c:v>115.28490932501677</c:v>
                </c:pt>
                <c:pt idx="19">
                  <c:v>115.34958576555998</c:v>
                </c:pt>
                <c:pt idx="20">
                  <c:v>115.41206863717093</c:v>
                </c:pt>
                <c:pt idx="21">
                  <c:v>115.47205223386096</c:v>
                </c:pt>
                <c:pt idx="22">
                  <c:v>115.52920108056959</c:v>
                </c:pt>
                <c:pt idx="23">
                  <c:v>115.58314872915321</c:v>
                </c:pt>
                <c:pt idx="24">
                  <c:v>115.63349685872763</c:v>
                </c:pt>
                <c:pt idx="25">
                  <c:v>115.67981477050695</c:v>
                </c:pt>
                <c:pt idx="26">
                  <c:v>115.72163937694208</c:v>
                </c:pt>
                <c:pt idx="27">
                  <c:v>115.75847579296797</c:v>
                </c:pt>
                <c:pt idx="28">
                  <c:v>115.78979864253357</c:v>
                </c:pt>
                <c:pt idx="29">
                  <c:v>115.81505419516199</c:v>
                </c:pt>
                <c:pt idx="30">
                  <c:v>115.83366344378945</c:v>
                </c:pt>
                <c:pt idx="31">
                  <c:v>115.84502622522761</c:v>
                </c:pt>
                <c:pt idx="32">
                  <c:v>115.84852646698903</c:v>
                </c:pt>
                <c:pt idx="33">
                  <c:v>115.84353861778938</c:v>
                </c:pt>
                <c:pt idx="34">
                  <c:v>115.82943528303345</c:v>
                </c:pt>
                <c:pt idx="35">
                  <c:v>115.80559604077823</c:v>
                </c:pt>
                <c:pt idx="36">
                  <c:v>115.77141735858284</c:v>
                </c:pt>
                <c:pt idx="37">
                  <c:v>115.72632346877332</c:v>
                </c:pt>
                <c:pt idx="38">
                  <c:v>115.66977799152738</c:v>
                </c:pt>
                <c:pt idx="39">
                  <c:v>115.60129602550258</c:v>
                </c:pt>
                <c:pt idx="40">
                  <c:v>115.52045635923319</c:v>
                </c:pt>
                <c:pt idx="41">
                  <c:v>115.42691339876899</c:v>
                </c:pt>
                <c:pt idx="42">
                  <c:v>115.32040836399197</c:v>
                </c:pt>
                <c:pt idx="43">
                  <c:v>115.20077928355769</c:v>
                </c:pt>
                <c:pt idx="44">
                  <c:v>115.06796932145039</c:v>
                </c:pt>
                <c:pt idx="45">
                  <c:v>114.92203300015854</c:v>
                </c:pt>
                <c:pt idx="46">
                  <c:v>114.76313994769259</c:v>
                </c:pt>
                <c:pt idx="47">
                  <c:v>114.59157588662019</c:v>
                </c:pt>
                <c:pt idx="48">
                  <c:v>114.40774069863781</c:v>
                </c:pt>
                <c:pt idx="49">
                  <c:v>114.21214353088159</c:v>
                </c:pt>
                <c:pt idx="50">
                  <c:v>114.00539505098315</c:v>
                </c:pt>
                <c:pt idx="51">
                  <c:v>113.78819709631048</c:v>
                </c:pt>
                <c:pt idx="52">
                  <c:v>113.56133008824804</c:v>
                </c:pt>
                <c:pt idx="53">
                  <c:v>113.32563868513722</c:v>
                </c:pt>
                <c:pt idx="54">
                  <c:v>113.08201622008197</c:v>
                </c:pt>
                <c:pt idx="55">
                  <c:v>112.83138850759377</c:v>
                </c:pt>
                <c:pt idx="56">
                  <c:v>112.57469760467507</c:v>
                </c:pt>
                <c:pt idx="57">
                  <c:v>112.3128860793816</c:v>
                </c:pt>
                <c:pt idx="58">
                  <c:v>112.04688227798184</c:v>
                </c:pt>
                <c:pt idx="59">
                  <c:v>111.77758699747565</c:v>
                </c:pt>
                <c:pt idx="60">
                  <c:v>111.5058618715652</c:v>
                </c:pt>
                <c:pt idx="61">
                  <c:v>111.23251967355181</c:v>
                </c:pt>
                <c:pt idx="62">
                  <c:v>110.95831663680639</c:v>
                </c:pt>
                <c:pt idx="63">
                  <c:v>110.68394679890797</c:v>
                </c:pt>
                <c:pt idx="64">
                  <c:v>110.41003829408066</c:v>
                </c:pt>
                <c:pt idx="65">
                  <c:v>110.13715145317818</c:v>
                </c:pt>
                <c:pt idx="66">
                  <c:v>109.86577852242191</c:v>
                </c:pt>
                <c:pt idx="67">
                  <c:v>109.59634478114613</c:v>
                </c:pt>
                <c:pt idx="68">
                  <c:v>109.32921082352367</c:v>
                </c:pt>
                <c:pt idx="69">
                  <c:v>109.06467576743255</c:v>
                </c:pt>
                <c:pt idx="70">
                  <c:v>108.8029811626388</c:v>
                </c:pt>
                <c:pt idx="71">
                  <c:v>108.54431538755583</c:v>
                </c:pt>
                <c:pt idx="72">
                  <c:v>108.28881834635723</c:v>
                </c:pt>
                <c:pt idx="73">
                  <c:v>108.03658630381967</c:v>
                </c:pt>
                <c:pt idx="74">
                  <c:v>107.78767672198755</c:v>
                </c:pt>
                <c:pt idx="75">
                  <c:v>107.54211298904052</c:v>
                </c:pt>
                <c:pt idx="76">
                  <c:v>107.29988895547494</c:v>
                </c:pt>
                <c:pt idx="77">
                  <c:v>107.06097321513042</c:v>
                </c:pt>
                <c:pt idx="78">
                  <c:v>106.82531308826732</c:v>
                </c:pt>
                <c:pt idx="79">
                  <c:v>106.59283828065821</c:v>
                </c:pt>
                <c:pt idx="80">
                  <c:v>106.36346420651131</c:v>
                </c:pt>
                <c:pt idx="81">
                  <c:v>106.1370949741606</c:v>
                </c:pt>
                <c:pt idx="82">
                  <c:v>105.91362604207845</c:v>
                </c:pt>
                <c:pt idx="83">
                  <c:v>105.6929465591911</c:v>
                </c:pt>
                <c:pt idx="84">
                  <c:v>105.47494140802063</c:v>
                </c:pt>
                <c:pt idx="85">
                  <c:v>105.25949297214933</c:v>
                </c:pt>
                <c:pt idx="86">
                  <c:v>105.04648265120022</c:v>
                </c:pt>
                <c:pt idx="87">
                  <c:v>104.83579214721338</c:v>
                </c:pt>
                <c:pt idx="88">
                  <c:v>104.62730454620751</c:v>
                </c:pt>
                <c:pt idx="89">
                  <c:v>104.42090521804825</c:v>
                </c:pt>
                <c:pt idx="90">
                  <c:v>104.21648255666581</c:v>
                </c:pt>
                <c:pt idx="91">
                  <c:v>104.01392858130964</c:v>
                </c:pt>
                <c:pt idx="92">
                  <c:v>103.81313941800539</c:v>
                </c:pt>
                <c:pt idx="93">
                  <c:v>103.61401567877243</c:v>
                </c:pt>
                <c:pt idx="94">
                  <c:v>103.41646275453104</c:v>
                </c:pt>
                <c:pt idx="95">
                  <c:v>103.22039103602363</c:v>
                </c:pt>
                <c:pt idx="96">
                  <c:v>103.02571607552271</c:v>
                </c:pt>
                <c:pt idx="97">
                  <c:v>102.83235870062103</c:v>
                </c:pt>
                <c:pt idx="98">
                  <c:v>102.64024509000532</c:v>
                </c:pt>
                <c:pt idx="99">
                  <c:v>102.44930681980671</c:v>
                </c:pt>
                <c:pt idx="100">
                  <c:v>102.25948088789536</c:v>
                </c:pt>
                <c:pt idx="101">
                  <c:v>102.07070972233767</c:v>
                </c:pt>
                <c:pt idx="102">
                  <c:v>101.88294117914764</c:v>
                </c:pt>
                <c:pt idx="103">
                  <c:v>101.69612853343136</c:v>
                </c:pt>
                <c:pt idx="104">
                  <c:v>101.51023046702606</c:v>
                </c:pt>
                <c:pt idx="105">
                  <c:v>101.32521105476103</c:v>
                </c:pt>
                <c:pt idx="106">
                  <c:v>101.1410397505003</c:v>
                </c:pt>
                <c:pt idx="107">
                  <c:v>100.95769137315241</c:v>
                </c:pt>
                <c:pt idx="108">
                  <c:v>100.77514609183966</c:v>
                </c:pt>
                <c:pt idx="109">
                  <c:v>100.593389408397</c:v>
                </c:pt>
                <c:pt idx="110">
                  <c:v>100.41241213431638</c:v>
                </c:pt>
                <c:pt idx="111">
                  <c:v>100.23221035816459</c:v>
                </c:pt>
                <c:pt idx="112">
                  <c:v>100.05278539839158</c:v>
                </c:pt>
                <c:pt idx="113">
                  <c:v>99.874143735328559</c:v>
                </c:pt>
                <c:pt idx="114">
                  <c:v>99.69629691507987</c:v>
                </c:pt>
                <c:pt idx="115">
                  <c:v>99.519261416984506</c:v>
                </c:pt>
                <c:pt idx="116">
                  <c:v>99.343058475416953</c:v>
                </c:pt>
                <c:pt idx="117">
                  <c:v>99.167713845988672</c:v>
                </c:pt>
                <c:pt idx="118">
                  <c:v>98.993257505790908</c:v>
                </c:pt>
                <c:pt idx="119">
                  <c:v>98.819723277290478</c:v>
                </c:pt>
                <c:pt idx="120">
                  <c:v>98.647148365968746</c:v>
                </c:pt>
                <c:pt idx="121">
                  <c:v>98.475572802899578</c:v>
                </c:pt>
                <c:pt idx="122">
                  <c:v>98.305038785311623</c:v>
                </c:pt>
                <c:pt idx="123">
                  <c:v>98.135589910868404</c:v>
                </c:pt>
                <c:pt idx="124">
                  <c:v>97.967270304992354</c:v>
                </c:pt>
                <c:pt idx="125">
                  <c:v>97.800123645068268</c:v>
                </c:pt>
                <c:pt idx="126">
                  <c:v>97.634192090725946</c:v>
                </c:pt>
                <c:pt idx="127">
                  <c:v>97.46951513547738</c:v>
                </c:pt>
                <c:pt idx="128">
                  <c:v>97.306128401516574</c:v>
                </c:pt>
                <c:pt idx="129">
                  <c:v>97.144062406126324</c:v>
                </c:pt>
                <c:pt idx="130">
                  <c:v>96.983341334418071</c:v>
                </c:pt>
                <c:pt idx="131">
                  <c:v>96.8239818585199</c:v>
                </c:pt>
                <c:pt idx="132">
                  <c:v>96.665992047251052</c:v>
                </c:pt>
                <c:pt idx="133">
                  <c:v>96.509370412209563</c:v>
                </c:pt>
                <c:pt idx="134">
                  <c:v>96.354105135569228</c:v>
                </c:pt>
                <c:pt idx="135">
                  <c:v>96.200173521393694</c:v>
                </c:pt>
                <c:pt idx="136">
                  <c:v>96.047541705802757</c:v>
                </c:pt>
                <c:pt idx="137">
                  <c:v>95.896164652010967</c:v>
                </c:pt>
                <c:pt idx="138">
                  <c:v>95.745986444522146</c:v>
                </c:pt>
                <c:pt idx="139">
                  <c:v>95.596940883305365</c:v>
                </c:pt>
                <c:pt idx="140">
                  <c:v>95.44895236451984</c:v>
                </c:pt>
                <c:pt idx="141">
                  <c:v>95.301937020352881</c:v>
                </c:pt>
                <c:pt idx="142">
                  <c:v>95.155804077875104</c:v>
                </c:pt>
                <c:pt idx="143">
                  <c:v>95.010457386487758</c:v>
                </c:pt>
                <c:pt idx="144">
                  <c:v>94.865797056326642</c:v>
                </c:pt>
                <c:pt idx="145">
                  <c:v>94.721721146386614</c:v>
                </c:pt>
                <c:pt idx="146">
                  <c:v>94.578127341292287</c:v>
                </c:pt>
                <c:pt idx="147">
                  <c:v>94.434914559373141</c:v>
                </c:pt>
                <c:pt idx="148">
                  <c:v>94.291984441507879</c:v>
                </c:pt>
                <c:pt idx="149">
                  <c:v>94.149242679358181</c:v>
                </c:pt>
                <c:pt idx="150">
                  <c:v>94.006600152255729</c:v>
                </c:pt>
                <c:pt idx="151">
                  <c:v>93.863973853249519</c:v>
                </c:pt>
                <c:pt idx="152">
                  <c:v>93.721287595827562</c:v>
                </c:pt>
                <c:pt idx="153">
                  <c:v>93.57847250290483</c:v>
                </c:pt>
                <c:pt idx="154">
                  <c:v>93.435467288291903</c:v>
                </c:pt>
                <c:pt idx="155">
                  <c:v>93.29221834770874</c:v>
                </c:pt>
                <c:pt idx="156">
                  <c:v>93.148679681348327</c:v>
                </c:pt>
                <c:pt idx="157">
                  <c:v>93.004812673061181</c:v>
                </c:pt>
                <c:pt idx="158">
                  <c:v>92.860585752587298</c:v>
                </c:pt>
                <c:pt idx="159">
                  <c:v>92.715973967152735</c:v>
                </c:pt>
                <c:pt idx="160">
                  <c:v>92.570958487475821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132.86500000000001</c:v>
                </c:pt>
                <c:pt idx="1">
                  <c:v>126.69199999999999</c:v>
                </c:pt>
                <c:pt idx="2">
                  <c:v>120.538</c:v>
                </c:pt>
                <c:pt idx="3">
                  <c:v>119.5</c:v>
                </c:pt>
                <c:pt idx="4">
                  <c:v>119.86499999999999</c:v>
                </c:pt>
                <c:pt idx="5">
                  <c:v>119.75</c:v>
                </c:pt>
                <c:pt idx="6">
                  <c:v>119.654</c:v>
                </c:pt>
                <c:pt idx="7">
                  <c:v>119.962</c:v>
                </c:pt>
                <c:pt idx="8">
                  <c:v>118.75</c:v>
                </c:pt>
                <c:pt idx="9">
                  <c:v>118.13500000000001</c:v>
                </c:pt>
                <c:pt idx="10">
                  <c:v>117.404</c:v>
                </c:pt>
                <c:pt idx="11">
                  <c:v>117.36499999999999</c:v>
                </c:pt>
                <c:pt idx="12">
                  <c:v>117.327</c:v>
                </c:pt>
                <c:pt idx="13">
                  <c:v>116.88500000000001</c:v>
                </c:pt>
                <c:pt idx="14">
                  <c:v>116.98099999999999</c:v>
                </c:pt>
                <c:pt idx="15">
                  <c:v>117.288</c:v>
                </c:pt>
                <c:pt idx="16">
                  <c:v>117.038</c:v>
                </c:pt>
                <c:pt idx="17">
                  <c:v>116.327</c:v>
                </c:pt>
                <c:pt idx="18">
                  <c:v>115.51900000000001</c:v>
                </c:pt>
                <c:pt idx="19">
                  <c:v>115.48099999999999</c:v>
                </c:pt>
                <c:pt idx="20">
                  <c:v>115.44199999999999</c:v>
                </c:pt>
                <c:pt idx="21">
                  <c:v>114.654</c:v>
                </c:pt>
                <c:pt idx="22">
                  <c:v>115</c:v>
                </c:pt>
                <c:pt idx="23">
                  <c:v>115.01900000000001</c:v>
                </c:pt>
                <c:pt idx="24">
                  <c:v>114.61499999999999</c:v>
                </c:pt>
                <c:pt idx="25">
                  <c:v>115.76900000000001</c:v>
                </c:pt>
                <c:pt idx="26">
                  <c:v>115.327</c:v>
                </c:pt>
                <c:pt idx="27">
                  <c:v>115.19199999999999</c:v>
                </c:pt>
                <c:pt idx="28">
                  <c:v>115.404</c:v>
                </c:pt>
                <c:pt idx="29">
                  <c:v>114.788</c:v>
                </c:pt>
                <c:pt idx="30">
                  <c:v>115.88500000000001</c:v>
                </c:pt>
                <c:pt idx="31">
                  <c:v>114.923</c:v>
                </c:pt>
                <c:pt idx="32">
                  <c:v>115.962</c:v>
                </c:pt>
                <c:pt idx="33">
                  <c:v>115.596</c:v>
                </c:pt>
                <c:pt idx="34">
                  <c:v>115.404</c:v>
                </c:pt>
                <c:pt idx="35">
                  <c:v>115.923</c:v>
                </c:pt>
                <c:pt idx="36">
                  <c:v>115.19199999999999</c:v>
                </c:pt>
                <c:pt idx="37">
                  <c:v>115.86499999999999</c:v>
                </c:pt>
                <c:pt idx="38">
                  <c:v>115.80800000000001</c:v>
                </c:pt>
                <c:pt idx="39">
                  <c:v>115.712</c:v>
                </c:pt>
                <c:pt idx="40">
                  <c:v>116.846</c:v>
                </c:pt>
                <c:pt idx="41">
                  <c:v>116.88500000000001</c:v>
                </c:pt>
                <c:pt idx="42">
                  <c:v>117.5</c:v>
                </c:pt>
                <c:pt idx="43">
                  <c:v>117.98099999999999</c:v>
                </c:pt>
                <c:pt idx="44">
                  <c:v>117.75</c:v>
                </c:pt>
                <c:pt idx="45">
                  <c:v>118.462</c:v>
                </c:pt>
                <c:pt idx="46">
                  <c:v>119.13500000000001</c:v>
                </c:pt>
                <c:pt idx="47">
                  <c:v>119.827</c:v>
                </c:pt>
                <c:pt idx="48">
                  <c:v>121.23099999999999</c:v>
                </c:pt>
                <c:pt idx="49">
                  <c:v>122.26900000000001</c:v>
                </c:pt>
                <c:pt idx="50">
                  <c:v>124.212</c:v>
                </c:pt>
                <c:pt idx="51">
                  <c:v>127.01900000000001</c:v>
                </c:pt>
                <c:pt idx="52">
                  <c:v>134.05799999999999</c:v>
                </c:pt>
                <c:pt idx="53">
                  <c:v>144.077</c:v>
                </c:pt>
                <c:pt idx="54">
                  <c:v>160.53800000000001</c:v>
                </c:pt>
                <c:pt idx="55">
                  <c:v>178.86500000000001</c:v>
                </c:pt>
                <c:pt idx="56">
                  <c:v>198.44200000000001</c:v>
                </c:pt>
                <c:pt idx="57">
                  <c:v>213.5</c:v>
                </c:pt>
                <c:pt idx="58">
                  <c:v>225.596</c:v>
                </c:pt>
                <c:pt idx="59">
                  <c:v>231.69200000000001</c:v>
                </c:pt>
                <c:pt idx="60">
                  <c:v>232.78800000000001</c:v>
                </c:pt>
                <c:pt idx="61">
                  <c:v>227.596</c:v>
                </c:pt>
                <c:pt idx="62">
                  <c:v>213.846</c:v>
                </c:pt>
                <c:pt idx="63">
                  <c:v>191.423</c:v>
                </c:pt>
                <c:pt idx="64">
                  <c:v>152.077</c:v>
                </c:pt>
                <c:pt idx="65">
                  <c:v>116.846</c:v>
                </c:pt>
                <c:pt idx="66">
                  <c:v>112.904</c:v>
                </c:pt>
                <c:pt idx="67">
                  <c:v>112.44199999999999</c:v>
                </c:pt>
                <c:pt idx="68">
                  <c:v>112.827</c:v>
                </c:pt>
                <c:pt idx="69">
                  <c:v>113.327</c:v>
                </c:pt>
                <c:pt idx="70">
                  <c:v>114.36499999999999</c:v>
                </c:pt>
                <c:pt idx="71">
                  <c:v>117.11499999999999</c:v>
                </c:pt>
                <c:pt idx="72">
                  <c:v>123.61499999999999</c:v>
                </c:pt>
                <c:pt idx="73">
                  <c:v>133.21199999999999</c:v>
                </c:pt>
                <c:pt idx="74">
                  <c:v>145.38499999999999</c:v>
                </c:pt>
                <c:pt idx="75">
                  <c:v>158.21199999999999</c:v>
                </c:pt>
                <c:pt idx="76">
                  <c:v>169.423</c:v>
                </c:pt>
                <c:pt idx="77">
                  <c:v>179.13499999999999</c:v>
                </c:pt>
                <c:pt idx="78">
                  <c:v>187.05799999999999</c:v>
                </c:pt>
                <c:pt idx="79">
                  <c:v>190.69200000000001</c:v>
                </c:pt>
                <c:pt idx="80">
                  <c:v>188.923</c:v>
                </c:pt>
                <c:pt idx="81">
                  <c:v>180.28800000000001</c:v>
                </c:pt>
                <c:pt idx="82">
                  <c:v>160.423</c:v>
                </c:pt>
                <c:pt idx="83">
                  <c:v>128.096</c:v>
                </c:pt>
                <c:pt idx="84">
                  <c:v>105.712</c:v>
                </c:pt>
                <c:pt idx="85">
                  <c:v>104.25</c:v>
                </c:pt>
                <c:pt idx="86">
                  <c:v>103.673</c:v>
                </c:pt>
                <c:pt idx="87">
                  <c:v>103.13500000000001</c:v>
                </c:pt>
                <c:pt idx="88">
                  <c:v>102.61499999999999</c:v>
                </c:pt>
                <c:pt idx="89">
                  <c:v>102.61499999999999</c:v>
                </c:pt>
                <c:pt idx="90">
                  <c:v>102.36499999999999</c:v>
                </c:pt>
                <c:pt idx="91">
                  <c:v>102.212</c:v>
                </c:pt>
                <c:pt idx="92">
                  <c:v>101.904</c:v>
                </c:pt>
                <c:pt idx="93">
                  <c:v>102.19199999999999</c:v>
                </c:pt>
                <c:pt idx="94">
                  <c:v>101.69199999999999</c:v>
                </c:pt>
                <c:pt idx="95">
                  <c:v>101.423</c:v>
                </c:pt>
                <c:pt idx="96">
                  <c:v>101.788</c:v>
                </c:pt>
                <c:pt idx="97">
                  <c:v>102.11499999999999</c:v>
                </c:pt>
                <c:pt idx="98">
                  <c:v>102.01900000000001</c:v>
                </c:pt>
                <c:pt idx="99">
                  <c:v>102.55800000000001</c:v>
                </c:pt>
                <c:pt idx="100">
                  <c:v>103.154</c:v>
                </c:pt>
                <c:pt idx="101">
                  <c:v>100.88500000000001</c:v>
                </c:pt>
                <c:pt idx="102">
                  <c:v>101.01900000000001</c:v>
                </c:pt>
                <c:pt idx="103">
                  <c:v>100.25</c:v>
                </c:pt>
                <c:pt idx="104">
                  <c:v>101.05800000000001</c:v>
                </c:pt>
                <c:pt idx="105">
                  <c:v>101.48099999999999</c:v>
                </c:pt>
                <c:pt idx="106">
                  <c:v>102.673</c:v>
                </c:pt>
                <c:pt idx="107">
                  <c:v>102.69199999999999</c:v>
                </c:pt>
                <c:pt idx="108">
                  <c:v>103.904</c:v>
                </c:pt>
                <c:pt idx="109">
                  <c:v>106.80800000000001</c:v>
                </c:pt>
                <c:pt idx="110">
                  <c:v>108.48099999999999</c:v>
                </c:pt>
                <c:pt idx="111">
                  <c:v>109.75</c:v>
                </c:pt>
                <c:pt idx="112">
                  <c:v>110.923</c:v>
                </c:pt>
                <c:pt idx="113">
                  <c:v>110.01900000000001</c:v>
                </c:pt>
                <c:pt idx="114">
                  <c:v>106.846</c:v>
                </c:pt>
                <c:pt idx="115">
                  <c:v>103.69199999999999</c:v>
                </c:pt>
                <c:pt idx="116">
                  <c:v>102.11499999999999</c:v>
                </c:pt>
                <c:pt idx="117">
                  <c:v>100.36499999999999</c:v>
                </c:pt>
                <c:pt idx="118">
                  <c:v>99.423000000000002</c:v>
                </c:pt>
                <c:pt idx="119">
                  <c:v>97.308000000000007</c:v>
                </c:pt>
                <c:pt idx="120">
                  <c:v>97.614999999999995</c:v>
                </c:pt>
                <c:pt idx="121">
                  <c:v>97.308000000000007</c:v>
                </c:pt>
                <c:pt idx="122">
                  <c:v>98.153999999999996</c:v>
                </c:pt>
                <c:pt idx="123">
                  <c:v>97.441999999999993</c:v>
                </c:pt>
                <c:pt idx="124">
                  <c:v>96.769000000000005</c:v>
                </c:pt>
                <c:pt idx="125">
                  <c:v>97.364999999999995</c:v>
                </c:pt>
                <c:pt idx="126">
                  <c:v>96.673000000000002</c:v>
                </c:pt>
                <c:pt idx="127">
                  <c:v>96.923000000000002</c:v>
                </c:pt>
                <c:pt idx="128">
                  <c:v>96.076999999999998</c:v>
                </c:pt>
                <c:pt idx="129">
                  <c:v>97.114999999999995</c:v>
                </c:pt>
                <c:pt idx="130">
                  <c:v>96.153999999999996</c:v>
                </c:pt>
                <c:pt idx="131">
                  <c:v>97.230999999999995</c:v>
                </c:pt>
                <c:pt idx="132">
                  <c:v>96.826999999999998</c:v>
                </c:pt>
                <c:pt idx="133">
                  <c:v>98.385000000000005</c:v>
                </c:pt>
                <c:pt idx="134">
                  <c:v>98.326999999999998</c:v>
                </c:pt>
                <c:pt idx="135">
                  <c:v>98.846000000000004</c:v>
                </c:pt>
                <c:pt idx="136">
                  <c:v>100.712</c:v>
                </c:pt>
                <c:pt idx="137">
                  <c:v>101.077</c:v>
                </c:pt>
                <c:pt idx="138">
                  <c:v>100.788</c:v>
                </c:pt>
                <c:pt idx="139">
                  <c:v>100.5</c:v>
                </c:pt>
                <c:pt idx="140">
                  <c:v>98.519000000000005</c:v>
                </c:pt>
                <c:pt idx="141">
                  <c:v>97.519000000000005</c:v>
                </c:pt>
                <c:pt idx="142">
                  <c:v>95.480999999999995</c:v>
                </c:pt>
                <c:pt idx="143">
                  <c:v>96.037999999999997</c:v>
                </c:pt>
                <c:pt idx="144">
                  <c:v>95.712000000000003</c:v>
                </c:pt>
                <c:pt idx="145">
                  <c:v>95.269000000000005</c:v>
                </c:pt>
                <c:pt idx="146">
                  <c:v>94.903999999999996</c:v>
                </c:pt>
                <c:pt idx="147">
                  <c:v>94.962000000000003</c:v>
                </c:pt>
                <c:pt idx="148">
                  <c:v>95.787999999999997</c:v>
                </c:pt>
                <c:pt idx="149">
                  <c:v>94.808000000000007</c:v>
                </c:pt>
                <c:pt idx="150">
                  <c:v>94.712000000000003</c:v>
                </c:pt>
                <c:pt idx="151">
                  <c:v>93.846000000000004</c:v>
                </c:pt>
                <c:pt idx="152">
                  <c:v>94.230999999999995</c:v>
                </c:pt>
                <c:pt idx="153">
                  <c:v>94.308000000000007</c:v>
                </c:pt>
                <c:pt idx="154">
                  <c:v>94.558000000000007</c:v>
                </c:pt>
                <c:pt idx="155">
                  <c:v>94.058000000000007</c:v>
                </c:pt>
                <c:pt idx="156">
                  <c:v>93.462000000000003</c:v>
                </c:pt>
                <c:pt idx="157">
                  <c:v>94.037999999999997</c:v>
                </c:pt>
                <c:pt idx="158">
                  <c:v>93.75</c:v>
                </c:pt>
                <c:pt idx="159">
                  <c:v>93.864999999999995</c:v>
                </c:pt>
                <c:pt idx="160">
                  <c:v>94.308000000000007</c:v>
                </c:pt>
                <c:pt idx="161">
                  <c:v>94.037999999999997</c:v>
                </c:pt>
                <c:pt idx="162">
                  <c:v>93.903999999999996</c:v>
                </c:pt>
                <c:pt idx="163">
                  <c:v>93.653999999999996</c:v>
                </c:pt>
                <c:pt idx="164">
                  <c:v>93.423000000000002</c:v>
                </c:pt>
                <c:pt idx="165">
                  <c:v>93.787999999999997</c:v>
                </c:pt>
                <c:pt idx="166">
                  <c:v>94.153999999999996</c:v>
                </c:pt>
                <c:pt idx="167">
                  <c:v>94.480999999999995</c:v>
                </c:pt>
                <c:pt idx="168">
                  <c:v>93.653999999999996</c:v>
                </c:pt>
                <c:pt idx="169">
                  <c:v>94.269000000000005</c:v>
                </c:pt>
                <c:pt idx="170">
                  <c:v>93.769000000000005</c:v>
                </c:pt>
                <c:pt idx="171">
                  <c:v>93.287999999999997</c:v>
                </c:pt>
                <c:pt idx="172">
                  <c:v>93.596000000000004</c:v>
                </c:pt>
                <c:pt idx="173">
                  <c:v>93.480999999999995</c:v>
                </c:pt>
                <c:pt idx="174">
                  <c:v>92.653999999999996</c:v>
                </c:pt>
                <c:pt idx="175">
                  <c:v>94.230999999999995</c:v>
                </c:pt>
                <c:pt idx="176">
                  <c:v>92.519000000000005</c:v>
                </c:pt>
                <c:pt idx="177">
                  <c:v>92.5</c:v>
                </c:pt>
                <c:pt idx="178">
                  <c:v>92.423000000000002</c:v>
                </c:pt>
                <c:pt idx="179">
                  <c:v>92.441999999999993</c:v>
                </c:pt>
                <c:pt idx="180">
                  <c:v>92.058000000000007</c:v>
                </c:pt>
                <c:pt idx="181">
                  <c:v>92.423000000000002</c:v>
                </c:pt>
                <c:pt idx="182">
                  <c:v>92.287999999999997</c:v>
                </c:pt>
                <c:pt idx="183">
                  <c:v>92.480999999999995</c:v>
                </c:pt>
                <c:pt idx="184">
                  <c:v>93</c:v>
                </c:pt>
                <c:pt idx="185">
                  <c:v>93.558000000000007</c:v>
                </c:pt>
                <c:pt idx="186">
                  <c:v>91.864999999999995</c:v>
                </c:pt>
                <c:pt idx="187">
                  <c:v>92.441999999999993</c:v>
                </c:pt>
                <c:pt idx="188">
                  <c:v>92.480999999999995</c:v>
                </c:pt>
                <c:pt idx="189">
                  <c:v>92.037999999999997</c:v>
                </c:pt>
                <c:pt idx="190">
                  <c:v>91.885000000000005</c:v>
                </c:pt>
                <c:pt idx="191">
                  <c:v>91.864999999999995</c:v>
                </c:pt>
                <c:pt idx="192">
                  <c:v>91.885000000000005</c:v>
                </c:pt>
                <c:pt idx="193">
                  <c:v>92.037999999999997</c:v>
                </c:pt>
                <c:pt idx="194">
                  <c:v>91.135000000000005</c:v>
                </c:pt>
                <c:pt idx="195">
                  <c:v>91.519000000000005</c:v>
                </c:pt>
                <c:pt idx="196">
                  <c:v>91.269000000000005</c:v>
                </c:pt>
                <c:pt idx="197">
                  <c:v>92.385000000000005</c:v>
                </c:pt>
                <c:pt idx="198">
                  <c:v>92.019000000000005</c:v>
                </c:pt>
                <c:pt idx="199">
                  <c:v>92.191999999999993</c:v>
                </c:pt>
                <c:pt idx="200">
                  <c:v>91.635000000000005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114.11530244181156</c:v>
                </c:pt>
                <c:pt idx="19">
                  <c:v>114.23942928765125</c:v>
                </c:pt>
                <c:pt idx="20">
                  <c:v>114.36019343458936</c:v>
                </c:pt>
                <c:pt idx="21">
                  <c:v>114.47717752921031</c:v>
                </c:pt>
                <c:pt idx="22">
                  <c:v>114.58992689040653</c:v>
                </c:pt>
                <c:pt idx="23">
                  <c:v>114.69794838295809</c:v>
                </c:pt>
                <c:pt idx="24">
                  <c:v>114.80070973880333</c:v>
                </c:pt>
                <c:pt idx="25">
                  <c:v>114.89763944523631</c:v>
                </c:pt>
                <c:pt idx="26">
                  <c:v>114.98812733535749</c:v>
                </c:pt>
                <c:pt idx="27">
                  <c:v>115.07152603862356</c:v>
                </c:pt>
                <c:pt idx="28">
                  <c:v>115.14715349047603</c:v>
                </c:pt>
                <c:pt idx="29">
                  <c:v>115.21429678969118</c:v>
                </c:pt>
                <c:pt idx="30">
                  <c:v>115.27221789834748</c:v>
                </c:pt>
                <c:pt idx="31">
                  <c:v>115.32016214767968</c:v>
                </c:pt>
                <c:pt idx="32">
                  <c:v>115.35737153668926</c:v>
                </c:pt>
                <c:pt idx="33">
                  <c:v>115.38310694469551</c:v>
                </c:pt>
                <c:pt idx="34">
                  <c:v>115.39668760945077</c:v>
                </c:pt>
                <c:pt idx="35">
                  <c:v>115.39756417051625</c:v>
                </c:pt>
                <c:pt idx="36">
                  <c:v>115.38545567908061</c:v>
                </c:pt>
                <c:pt idx="37">
                  <c:v>115.36060447052621</c:v>
                </c:pt>
                <c:pt idx="38">
                  <c:v>115.32423924000267</c:v>
                </c:pt>
                <c:pt idx="39">
                  <c:v>115.27938853385021</c:v>
                </c:pt>
                <c:pt idx="40">
                  <c:v>115.23225283476214</c:v>
                </c:pt>
                <c:pt idx="41">
                  <c:v>115.19441402648766</c:v>
                </c:pt>
                <c:pt idx="42">
                  <c:v>115.18621336113918</c:v>
                </c:pt>
                <c:pt idx="43">
                  <c:v>115.2416221277301</c:v>
                </c:pt>
                <c:pt idx="44">
                  <c:v>115.41480355395198</c:v>
                </c:pt>
                <c:pt idx="45">
                  <c:v>115.7882507161024</c:v>
                </c:pt>
                <c:pt idx="46">
                  <c:v>116.48182644370468</c:v>
                </c:pt>
                <c:pt idx="47">
                  <c:v>117.66122009027352</c:v>
                </c:pt>
                <c:pt idx="48">
                  <c:v>119.54336114303528</c:v>
                </c:pt>
                <c:pt idx="49">
                  <c:v>122.39541414414964</c:v>
                </c:pt>
                <c:pt idx="50">
                  <c:v>126.52348671442418</c:v>
                </c:pt>
                <c:pt idx="51">
                  <c:v>132.24756088939742</c:v>
                </c:pt>
                <c:pt idx="52">
                  <c:v>139.86080846876348</c:v>
                </c:pt>
                <c:pt idx="53">
                  <c:v>149.57452332976314</c:v>
                </c:pt>
                <c:pt idx="54">
                  <c:v>161.45397209509096</c:v>
                </c:pt>
                <c:pt idx="55">
                  <c:v>175.35345026523242</c:v>
                </c:pt>
                <c:pt idx="56">
                  <c:v>190.85248992165899</c:v>
                </c:pt>
                <c:pt idx="57">
                  <c:v>207.1559446046484</c:v>
                </c:pt>
                <c:pt idx="58">
                  <c:v>222.83066708094677</c:v>
                </c:pt>
                <c:pt idx="59">
                  <c:v>235.2514864041961</c:v>
                </c:pt>
                <c:pt idx="60">
                  <c:v>240.16151693951409</c:v>
                </c:pt>
                <c:pt idx="61">
                  <c:v>232.77914920111556</c:v>
                </c:pt>
                <c:pt idx="62">
                  <c:v>211.40377175752764</c:v>
                </c:pt>
                <c:pt idx="63">
                  <c:v>180.82739383653811</c:v>
                </c:pt>
                <c:pt idx="64">
                  <c:v>150.65068670580601</c:v>
                </c:pt>
                <c:pt idx="65">
                  <c:v>128.82412237505358</c:v>
                </c:pt>
                <c:pt idx="66">
                  <c:v>117.1884242644423</c:v>
                </c:pt>
                <c:pt idx="67">
                  <c:v>112.9426184119494</c:v>
                </c:pt>
                <c:pt idx="68">
                  <c:v>112.62170721143673</c:v>
                </c:pt>
                <c:pt idx="69">
                  <c:v>114.22738274221507</c:v>
                </c:pt>
                <c:pt idx="70">
                  <c:v>117.1299075049061</c:v>
                </c:pt>
                <c:pt idx="71">
                  <c:v>121.3385640467188</c:v>
                </c:pt>
                <c:pt idx="72">
                  <c:v>127.02548043083483</c:v>
                </c:pt>
                <c:pt idx="73">
                  <c:v>134.32292996900293</c:v>
                </c:pt>
                <c:pt idx="74">
                  <c:v>143.23138083673825</c:v>
                </c:pt>
                <c:pt idx="75">
                  <c:v>153.56137609298952</c:v>
                </c:pt>
                <c:pt idx="76">
                  <c:v>164.89590717399295</c:v>
                </c:pt>
                <c:pt idx="77">
                  <c:v>176.55008639913513</c:v>
                </c:pt>
                <c:pt idx="78">
                  <c:v>187.34895442070075</c:v>
                </c:pt>
                <c:pt idx="79">
                  <c:v>194.77345703112371</c:v>
                </c:pt>
                <c:pt idx="80">
                  <c:v>193.89042881724521</c:v>
                </c:pt>
                <c:pt idx="81">
                  <c:v>179.64439061195876</c:v>
                </c:pt>
                <c:pt idx="82">
                  <c:v>154.16594026685817</c:v>
                </c:pt>
                <c:pt idx="83">
                  <c:v>128.64134591020351</c:v>
                </c:pt>
                <c:pt idx="84">
                  <c:v>112.62911985382406</c:v>
                </c:pt>
                <c:pt idx="85">
                  <c:v>106.11860174254092</c:v>
                </c:pt>
                <c:pt idx="86">
                  <c:v>104.29569316466028</c:v>
                </c:pt>
                <c:pt idx="87">
                  <c:v>103.82541304867669</c:v>
                </c:pt>
                <c:pt idx="88">
                  <c:v>103.59711207628114</c:v>
                </c:pt>
                <c:pt idx="89">
                  <c:v>103.39824679075194</c:v>
                </c:pt>
                <c:pt idx="90">
                  <c:v>103.2039619482415</c:v>
                </c:pt>
                <c:pt idx="91">
                  <c:v>103.01231218345862</c:v>
                </c:pt>
                <c:pt idx="92">
                  <c:v>102.82306750446892</c:v>
                </c:pt>
                <c:pt idx="93">
                  <c:v>102.63608783624296</c:v>
                </c:pt>
                <c:pt idx="94">
                  <c:v>102.45125387837199</c:v>
                </c:pt>
                <c:pt idx="95">
                  <c:v>102.26848803576759</c:v>
                </c:pt>
                <c:pt idx="96">
                  <c:v>102.0878178669541</c:v>
                </c:pt>
                <c:pt idx="97">
                  <c:v>101.90953670125164</c:v>
                </c:pt>
                <c:pt idx="98">
                  <c:v>101.734576777794</c:v>
                </c:pt>
                <c:pt idx="99">
                  <c:v>101.56530009555404</c:v>
                </c:pt>
                <c:pt idx="100">
                  <c:v>101.40701438280254</c:v>
                </c:pt>
                <c:pt idx="101">
                  <c:v>101.27056612890763</c:v>
                </c:pt>
                <c:pt idx="102">
                  <c:v>101.17620607056018</c:v>
                </c:pt>
                <c:pt idx="103">
                  <c:v>101.15837126171451</c:v>
                </c:pt>
                <c:pt idx="104">
                  <c:v>101.26995624437848</c:v>
                </c:pt>
                <c:pt idx="105">
                  <c:v>101.5832191145328</c:v>
                </c:pt>
                <c:pt idx="106">
                  <c:v>102.18335218379784</c:v>
                </c:pt>
                <c:pt idx="107">
                  <c:v>103.1509493201507</c:v>
                </c:pt>
                <c:pt idx="108">
                  <c:v>104.53121935308259</c:v>
                </c:pt>
                <c:pt idx="109">
                  <c:v>106.2874387272651</c:v>
                </c:pt>
                <c:pt idx="110">
                  <c:v>108.2301057710973</c:v>
                </c:pt>
                <c:pt idx="111">
                  <c:v>109.92547649912386</c:v>
                </c:pt>
                <c:pt idx="112">
                  <c:v>110.68426713363259</c:v>
                </c:pt>
                <c:pt idx="113">
                  <c:v>109.85231198546995</c:v>
                </c:pt>
                <c:pt idx="114">
                  <c:v>107.39652071054417</c:v>
                </c:pt>
                <c:pt idx="115">
                  <c:v>104.17781154175252</c:v>
                </c:pt>
                <c:pt idx="116">
                  <c:v>101.37166229024812</c:v>
                </c:pt>
                <c:pt idx="117">
                  <c:v>99.597296720067163</c:v>
                </c:pt>
                <c:pt idx="118">
                  <c:v>98.726595828192671</c:v>
                </c:pt>
                <c:pt idx="119">
                  <c:v>98.341140762051609</c:v>
                </c:pt>
                <c:pt idx="120">
                  <c:v>98.133045938627831</c:v>
                </c:pt>
                <c:pt idx="121">
                  <c:v>97.971277460862325</c:v>
                </c:pt>
                <c:pt idx="122">
                  <c:v>97.818973495424288</c:v>
                </c:pt>
                <c:pt idx="123">
                  <c:v>97.668966161681439</c:v>
                </c:pt>
                <c:pt idx="124">
                  <c:v>97.520298267195429</c:v>
                </c:pt>
                <c:pt idx="125">
                  <c:v>97.372924925697035</c:v>
                </c:pt>
                <c:pt idx="126">
                  <c:v>97.226966968523769</c:v>
                </c:pt>
                <c:pt idx="127">
                  <c:v>97.082908416025219</c:v>
                </c:pt>
                <c:pt idx="128">
                  <c:v>96.942676123783087</c:v>
                </c:pt>
                <c:pt idx="129">
                  <c:v>96.813036288063671</c:v>
                </c:pt>
                <c:pt idx="130">
                  <c:v>96.713979322296751</c:v>
                </c:pt>
                <c:pt idx="131">
                  <c:v>96.693882846621733</c:v>
                </c:pt>
                <c:pt idx="132">
                  <c:v>96.845138623253234</c:v>
                </c:pt>
                <c:pt idx="133">
                  <c:v>97.29627429841554</c:v>
                </c:pt>
                <c:pt idx="134">
                  <c:v>98.145322030833256</c:v>
                </c:pt>
                <c:pt idx="135">
                  <c:v>99.332645127856651</c:v>
                </c:pt>
                <c:pt idx="136">
                  <c:v>100.54166114467543</c:v>
                </c:pt>
                <c:pt idx="137">
                  <c:v>101.27357808526105</c:v>
                </c:pt>
                <c:pt idx="138">
                  <c:v>101.13041235122273</c:v>
                </c:pt>
                <c:pt idx="139">
                  <c:v>100.10342578496717</c:v>
                </c:pt>
                <c:pt idx="140">
                  <c:v>98.590369651423572</c:v>
                </c:pt>
                <c:pt idx="141">
                  <c:v>97.114075116926173</c:v>
                </c:pt>
                <c:pt idx="142">
                  <c:v>96.009596775350303</c:v>
                </c:pt>
                <c:pt idx="143">
                  <c:v>95.328842948864661</c:v>
                </c:pt>
                <c:pt idx="144">
                  <c:v>94.951900190379462</c:v>
                </c:pt>
                <c:pt idx="145">
                  <c:v>94.735137197974296</c:v>
                </c:pt>
                <c:pt idx="146">
                  <c:v>94.58384706148405</c:v>
                </c:pt>
                <c:pt idx="147">
                  <c:v>94.453882290077146</c:v>
                </c:pt>
                <c:pt idx="148">
                  <c:v>94.329588899076697</c:v>
                </c:pt>
                <c:pt idx="149">
                  <c:v>94.206573647380182</c:v>
                </c:pt>
                <c:pt idx="150">
                  <c:v>94.083802909533645</c:v>
                </c:pt>
                <c:pt idx="151">
                  <c:v>93.961028250362773</c:v>
                </c:pt>
                <c:pt idx="152">
                  <c:v>93.83815183930686</c:v>
                </c:pt>
                <c:pt idx="153">
                  <c:v>93.71510468858213</c:v>
                </c:pt>
                <c:pt idx="154">
                  <c:v>93.59182820819214</c:v>
                </c:pt>
                <c:pt idx="155">
                  <c:v>93.468271922187597</c:v>
                </c:pt>
                <c:pt idx="156">
                  <c:v>93.344393075865426</c:v>
                </c:pt>
                <c:pt idx="157">
                  <c:v>93.220156317378823</c:v>
                </c:pt>
                <c:pt idx="158">
                  <c:v>93.0955332916609</c:v>
                </c:pt>
                <c:pt idx="159">
                  <c:v>92.970502157414586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114.11530244180572</c:v>
                </c:pt>
                <c:pt idx="19">
                  <c:v>114.2394292876283</c:v>
                </c:pt>
                <c:pt idx="20">
                  <c:v>114.36019343450199</c:v>
                </c:pt>
                <c:pt idx="21">
                  <c:v>114.47717752888784</c:v>
                </c:pt>
                <c:pt idx="22">
                  <c:v>114.5899268892525</c:v>
                </c:pt>
                <c:pt idx="23">
                  <c:v>114.6979483789539</c:v>
                </c:pt>
                <c:pt idx="24">
                  <c:v>114.80070972533291</c:v>
                </c:pt>
                <c:pt idx="25">
                  <c:v>114.89763940130069</c:v>
                </c:pt>
                <c:pt idx="26">
                  <c:v>114.98812719641955</c:v>
                </c:pt>
                <c:pt idx="27">
                  <c:v>115.07152561263915</c:v>
                </c:pt>
                <c:pt idx="28">
                  <c:v>115.14715222417986</c:v>
                </c:pt>
                <c:pt idx="29">
                  <c:v>115.21429314008813</c:v>
                </c:pt>
                <c:pt idx="30">
                  <c:v>115.27220770011964</c:v>
                </c:pt>
                <c:pt idx="31">
                  <c:v>115.32013451821086</c:v>
                </c:pt>
                <c:pt idx="32">
                  <c:v>115.35729896134492</c:v>
                </c:pt>
                <c:pt idx="33">
                  <c:v>115.38292211386319</c:v>
                </c:pt>
                <c:pt idx="34">
                  <c:v>115.39623122748148</c:v>
                </c:pt>
                <c:pt idx="35">
                  <c:v>115.39647159545962</c:v>
                </c:pt>
                <c:pt idx="36">
                  <c:v>115.38291971656786</c:v>
                </c:pt>
                <c:pt idx="37">
                  <c:v>115.35489753295181</c:v>
                </c:pt>
                <c:pt idx="38">
                  <c:v>115.31178743934893</c:v>
                </c:pt>
                <c:pt idx="39">
                  <c:v>115.25304767439512</c:v>
                </c:pt>
                <c:pt idx="40">
                  <c:v>115.17822762427782</c:v>
                </c:pt>
                <c:pt idx="41">
                  <c:v>115.0869825019612</c:v>
                </c:pt>
                <c:pt idx="42">
                  <c:v>114.97908681920032</c:v>
                </c:pt>
                <c:pt idx="43">
                  <c:v>114.85444605074584</c:v>
                </c:pt>
                <c:pt idx="44">
                  <c:v>114.71310590640616</c:v>
                </c:pt>
                <c:pt idx="45">
                  <c:v>114.55525868066816</c:v>
                </c:pt>
                <c:pt idx="46">
                  <c:v>114.38124624207576</c:v>
                </c:pt>
                <c:pt idx="47">
                  <c:v>114.19155935268569</c:v>
                </c:pt>
                <c:pt idx="48">
                  <c:v>113.98683316512751</c:v>
                </c:pt>
                <c:pt idx="49">
                  <c:v>113.76783892118695</c:v>
                </c:pt>
                <c:pt idx="50">
                  <c:v>113.53547205895129</c:v>
                </c:pt>
                <c:pt idx="51">
                  <c:v>113.29073711159582</c:v>
                </c:pt>
                <c:pt idx="52">
                  <c:v>113.0347299362019</c:v>
                </c:pt>
                <c:pt idx="53">
                  <c:v>112.76861793358486</c:v>
                </c:pt>
                <c:pt idx="54">
                  <c:v>112.49361900100783</c:v>
                </c:pt>
                <c:pt idx="55">
                  <c:v>112.21097999385128</c:v>
                </c:pt>
                <c:pt idx="56">
                  <c:v>111.92195545918462</c:v>
                </c:pt>
                <c:pt idx="57">
                  <c:v>111.62778734737682</c:v>
                </c:pt>
                <c:pt idx="58">
                  <c:v>111.32968631459242</c:v>
                </c:pt>
                <c:pt idx="59">
                  <c:v>111.02881510899148</c:v>
                </c:pt>
                <c:pt idx="60">
                  <c:v>110.7262743977012</c:v>
                </c:pt>
                <c:pt idx="61">
                  <c:v>110.42309125120165</c:v>
                </c:pt>
                <c:pt idx="62">
                  <c:v>110.1202103666502</c:v>
                </c:pt>
                <c:pt idx="63">
                  <c:v>109.81848798998267</c:v>
                </c:pt>
                <c:pt idx="64">
                  <c:v>109.51868839416871</c:v>
                </c:pt>
                <c:pt idx="65">
                  <c:v>109.22148269111304</c:v>
                </c:pt>
                <c:pt idx="66">
                  <c:v>108.92744969843841</c:v>
                </c:pt>
                <c:pt idx="67">
                  <c:v>108.6370785488883</c:v>
                </c:pt>
                <c:pt idx="68">
                  <c:v>108.35077271703</c:v>
                </c:pt>
                <c:pt idx="69">
                  <c:v>108.06885514206273</c:v>
                </c:pt>
                <c:pt idx="70">
                  <c:v>107.79157414312681</c:v>
                </c:pt>
                <c:pt idx="71">
                  <c:v>107.51910985079917</c:v>
                </c:pt>
                <c:pt idx="72">
                  <c:v>107.25158091192348</c:v>
                </c:pt>
                <c:pt idx="73">
                  <c:v>106.98905126148846</c:v>
                </c:pt>
                <c:pt idx="74">
                  <c:v>106.73153679241732</c:v>
                </c:pt>
                <c:pt idx="75">
                  <c:v>106.47901178994147</c:v>
                </c:pt>
                <c:pt idx="76">
                  <c:v>106.2314150303324</c:v>
                </c:pt>
                <c:pt idx="77">
                  <c:v>105.98865547329748</c:v>
                </c:pt>
                <c:pt idx="78">
                  <c:v>105.7506175028585</c:v>
                </c:pt>
                <c:pt idx="79">
                  <c:v>105.51716569290993</c:v>
                </c:pt>
                <c:pt idx="80">
                  <c:v>105.28814909101889</c:v>
                </c:pt>
                <c:pt idx="81">
                  <c:v>105.06340502767429</c:v>
                </c:pt>
                <c:pt idx="82">
                  <c:v>104.84276246850526</c:v>
                </c:pt>
                <c:pt idx="83">
                  <c:v>104.62604493441351</c:v>
                </c:pt>
                <c:pt idx="84">
                  <c:v>104.41307301955052</c:v>
                </c:pt>
                <c:pt idx="85">
                  <c:v>104.20366654005376</c:v>
                </c:pt>
                <c:pt idx="86">
                  <c:v>103.99764634784111</c:v>
                </c:pt>
                <c:pt idx="87">
                  <c:v>103.79483584390439</c:v>
                </c:pt>
                <c:pt idx="88">
                  <c:v>103.59506222475382</c:v>
                </c:pt>
                <c:pt idx="89">
                  <c:v>103.39815749420433</c:v>
                </c:pt>
                <c:pt idx="90">
                  <c:v>103.20395927077783</c:v>
                </c:pt>
                <c:pt idx="91">
                  <c:v>103.0123114187934</c:v>
                </c:pt>
                <c:pt idx="92">
                  <c:v>102.82306452886657</c:v>
                </c:pt>
                <c:pt idx="93">
                  <c:v>102.63607627113888</c:v>
                </c:pt>
                <c:pt idx="94">
                  <c:v>102.4512116421876</c:v>
                </c:pt>
                <c:pt idx="95">
                  <c:v>102.26834312427265</c:v>
                </c:pt>
                <c:pt idx="96">
                  <c:v>102.08735077339931</c:v>
                </c:pt>
                <c:pt idx="97">
                  <c:v>101.90812225063027</c:v>
                </c:pt>
                <c:pt idx="98">
                  <c:v>101.73055280917667</c:v>
                </c:pt>
                <c:pt idx="99">
                  <c:v>101.55454524803449</c:v>
                </c:pt>
                <c:pt idx="100">
                  <c:v>101.38000984130329</c:v>
                </c:pt>
                <c:pt idx="101">
                  <c:v>101.20686425081612</c:v>
                </c:pt>
                <c:pt idx="102">
                  <c:v>101.03503342830651</c:v>
                </c:pt>
                <c:pt idx="103">
                  <c:v>100.86444951202313</c:v>
                </c:pt>
                <c:pt idx="104">
                  <c:v>100.69505172145786</c:v>
                </c:pt>
                <c:pt idx="105">
                  <c:v>100.52678625265496</c:v>
                </c:pt>
                <c:pt idx="106">
                  <c:v>100.35960617540515</c:v>
                </c:pt>
                <c:pt idx="107">
                  <c:v>100.19347133247616</c:v>
                </c:pt>
                <c:pt idx="108">
                  <c:v>100.02834823988013</c:v>
                </c:pt>
                <c:pt idx="109">
                  <c:v>99.864209986017457</c:v>
                </c:pt>
                <c:pt idx="110">
                  <c:v>99.701036126359753</c:v>
                </c:pt>
                <c:pt idx="111">
                  <c:v>99.538812569145037</c:v>
                </c:pt>
                <c:pt idx="112">
                  <c:v>99.377531446368991</c:v>
                </c:pt>
                <c:pt idx="113">
                  <c:v>99.217190963184791</c:v>
                </c:pt>
                <c:pt idx="114">
                  <c:v>99.057795217709966</c:v>
                </c:pt>
                <c:pt idx="115">
                  <c:v>98.899353982230622</c:v>
                </c:pt>
                <c:pt idx="116">
                  <c:v>98.741882435954423</c:v>
                </c:pt>
                <c:pt idx="117">
                  <c:v>98.585400838880744</c:v>
                </c:pt>
                <c:pt idx="118">
                  <c:v>98.429934136124416</c:v>
                </c:pt>
                <c:pt idx="119">
                  <c:v>98.275511482261251</c:v>
                </c:pt>
                <c:pt idx="120">
                  <c:v>98.122165676078922</c:v>
                </c:pt>
                <c:pt idx="121">
                  <c:v>97.969932497634176</c:v>
                </c:pt>
                <c:pt idx="122">
                  <c:v>97.818849941846167</c:v>
                </c:pt>
                <c:pt idx="123">
                  <c:v>97.668957346075658</c:v>
                </c:pt>
                <c:pt idx="124">
                  <c:v>97.520294413293385</c:v>
                </c:pt>
                <c:pt idx="125">
                  <c:v>97.37290013749697</c:v>
                </c:pt>
                <c:pt idx="126">
                  <c:v>97.226811643895459</c:v>
                </c:pt>
                <c:pt idx="127">
                  <c:v>97.08206296283322</c:v>
                </c:pt>
                <c:pt idx="128">
                  <c:v>96.938683763162999</c:v>
                </c:pt>
                <c:pt idx="129">
                  <c:v>96.796698077381564</c:v>
                </c:pt>
                <c:pt idx="130">
                  <c:v>96.656123056800695</c:v>
                </c:pt>
                <c:pt idx="131">
                  <c:v>96.51696779976956</c:v>
                </c:pt>
                <c:pt idx="132">
                  <c:v>96.379232298902679</c:v>
                </c:pt>
                <c:pt idx="133">
                  <c:v>96.242906553865367</c:v>
                </c:pt>
                <c:pt idx="134">
                  <c:v>96.107969894096584</c:v>
                </c:pt>
                <c:pt idx="135">
                  <c:v>95.974390550675508</c:v>
                </c:pt>
                <c:pt idx="136">
                  <c:v>95.842125508372845</c:v>
                </c:pt>
                <c:pt idx="137">
                  <c:v>95.71112065806237</c:v>
                </c:pt>
                <c:pt idx="138">
                  <c:v>95.581311256688736</c:v>
                </c:pt>
                <c:pt idx="139">
                  <c:v>95.452622687731193</c:v>
                </c:pt>
                <c:pt idx="140">
                  <c:v>95.324971500593293</c:v>
                </c:pt>
                <c:pt idx="141">
                  <c:v>95.19826669369229</c:v>
                </c:pt>
                <c:pt idx="142">
                  <c:v>95.07241119428943</c:v>
                </c:pt>
                <c:pt idx="143">
                  <c:v>94.947303479202361</c:v>
                </c:pt>
                <c:pt idx="144">
                  <c:v>94.822839275128757</c:v>
                </c:pt>
                <c:pt idx="145">
                  <c:v>94.698913275704115</c:v>
                </c:pt>
                <c:pt idx="146">
                  <c:v>94.575420814586138</c:v>
                </c:pt>
                <c:pt idx="147">
                  <c:v>94.452259439435394</c:v>
                </c:pt>
                <c:pt idx="148">
                  <c:v>94.329330340003111</c:v>
                </c:pt>
                <c:pt idx="149">
                  <c:v>94.20653959381994</c:v>
                </c:pt>
                <c:pt idx="150">
                  <c:v>94.083799204293655</c:v>
                </c:pt>
                <c:pt idx="151">
                  <c:v>93.961027917482113</c:v>
                </c:pt>
                <c:pt idx="152">
                  <c:v>93.838151814624979</c:v>
                </c:pt>
                <c:pt idx="153">
                  <c:v>93.715104687072355</c:v>
                </c:pt>
                <c:pt idx="154">
                  <c:v>93.591828208115984</c:v>
                </c:pt>
                <c:pt idx="155">
                  <c:v>93.468271922184428</c:v>
                </c:pt>
                <c:pt idx="156">
                  <c:v>93.344393075865312</c:v>
                </c:pt>
                <c:pt idx="157">
                  <c:v>93.220156317378823</c:v>
                </c:pt>
                <c:pt idx="158">
                  <c:v>93.0955332916609</c:v>
                </c:pt>
                <c:pt idx="159">
                  <c:v>92.970502157414586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137.39599999999999</c:v>
                </c:pt>
                <c:pt idx="1">
                  <c:v>132.58500000000001</c:v>
                </c:pt>
                <c:pt idx="2">
                  <c:v>124.075</c:v>
                </c:pt>
                <c:pt idx="3">
                  <c:v>121.962</c:v>
                </c:pt>
                <c:pt idx="4">
                  <c:v>121.41500000000001</c:v>
                </c:pt>
                <c:pt idx="5">
                  <c:v>122.075</c:v>
                </c:pt>
                <c:pt idx="6">
                  <c:v>121.623</c:v>
                </c:pt>
                <c:pt idx="7">
                  <c:v>120.52800000000001</c:v>
                </c:pt>
                <c:pt idx="8">
                  <c:v>120.47199999999999</c:v>
                </c:pt>
                <c:pt idx="9">
                  <c:v>120.151</c:v>
                </c:pt>
                <c:pt idx="10">
                  <c:v>120.245</c:v>
                </c:pt>
                <c:pt idx="11">
                  <c:v>119.34</c:v>
                </c:pt>
                <c:pt idx="12">
                  <c:v>119.113</c:v>
                </c:pt>
                <c:pt idx="13">
                  <c:v>119.09399999999999</c:v>
                </c:pt>
                <c:pt idx="14">
                  <c:v>119.849</c:v>
                </c:pt>
                <c:pt idx="15">
                  <c:v>118.717</c:v>
                </c:pt>
                <c:pt idx="16">
                  <c:v>118.283</c:v>
                </c:pt>
                <c:pt idx="17">
                  <c:v>117.245</c:v>
                </c:pt>
                <c:pt idx="18">
                  <c:v>117.321</c:v>
                </c:pt>
                <c:pt idx="19">
                  <c:v>117.679</c:v>
                </c:pt>
                <c:pt idx="20">
                  <c:v>117.604</c:v>
                </c:pt>
                <c:pt idx="21">
                  <c:v>117.34</c:v>
                </c:pt>
                <c:pt idx="22">
                  <c:v>117.09399999999999</c:v>
                </c:pt>
                <c:pt idx="23">
                  <c:v>117.566</c:v>
                </c:pt>
                <c:pt idx="24">
                  <c:v>117.17</c:v>
                </c:pt>
                <c:pt idx="25">
                  <c:v>117.642</c:v>
                </c:pt>
                <c:pt idx="26">
                  <c:v>116.377</c:v>
                </c:pt>
                <c:pt idx="27">
                  <c:v>116.887</c:v>
                </c:pt>
                <c:pt idx="28">
                  <c:v>116.717</c:v>
                </c:pt>
                <c:pt idx="29">
                  <c:v>116.226</c:v>
                </c:pt>
                <c:pt idx="30">
                  <c:v>116.58499999999999</c:v>
                </c:pt>
                <c:pt idx="31">
                  <c:v>116.58499999999999</c:v>
                </c:pt>
                <c:pt idx="32">
                  <c:v>116.925</c:v>
                </c:pt>
                <c:pt idx="33">
                  <c:v>117.01900000000001</c:v>
                </c:pt>
                <c:pt idx="34">
                  <c:v>117.17</c:v>
                </c:pt>
                <c:pt idx="35">
                  <c:v>117.509</c:v>
                </c:pt>
                <c:pt idx="36">
                  <c:v>117.47199999999999</c:v>
                </c:pt>
                <c:pt idx="37">
                  <c:v>117.925</c:v>
                </c:pt>
                <c:pt idx="38">
                  <c:v>117.717</c:v>
                </c:pt>
                <c:pt idx="39">
                  <c:v>117.151</c:v>
                </c:pt>
                <c:pt idx="40">
                  <c:v>117.90600000000001</c:v>
                </c:pt>
                <c:pt idx="41">
                  <c:v>118.509</c:v>
                </c:pt>
                <c:pt idx="42">
                  <c:v>118.509</c:v>
                </c:pt>
                <c:pt idx="43">
                  <c:v>119.69799999999999</c:v>
                </c:pt>
                <c:pt idx="44">
                  <c:v>119.18899999999999</c:v>
                </c:pt>
                <c:pt idx="45">
                  <c:v>120.01900000000001</c:v>
                </c:pt>
                <c:pt idx="46">
                  <c:v>121.491</c:v>
                </c:pt>
                <c:pt idx="47">
                  <c:v>121.151</c:v>
                </c:pt>
                <c:pt idx="48">
                  <c:v>123.30200000000001</c:v>
                </c:pt>
                <c:pt idx="49">
                  <c:v>123.13200000000001</c:v>
                </c:pt>
                <c:pt idx="50">
                  <c:v>125.69799999999999</c:v>
                </c:pt>
                <c:pt idx="51">
                  <c:v>129.226</c:v>
                </c:pt>
                <c:pt idx="52">
                  <c:v>136.90600000000001</c:v>
                </c:pt>
                <c:pt idx="53">
                  <c:v>148.90600000000001</c:v>
                </c:pt>
                <c:pt idx="54">
                  <c:v>166.49100000000001</c:v>
                </c:pt>
                <c:pt idx="55">
                  <c:v>184.96199999999999</c:v>
                </c:pt>
                <c:pt idx="56">
                  <c:v>202.208</c:v>
                </c:pt>
                <c:pt idx="57">
                  <c:v>216.09399999999999</c:v>
                </c:pt>
                <c:pt idx="58">
                  <c:v>226.47200000000001</c:v>
                </c:pt>
                <c:pt idx="59">
                  <c:v>230.66</c:v>
                </c:pt>
                <c:pt idx="60">
                  <c:v>231.321</c:v>
                </c:pt>
                <c:pt idx="61">
                  <c:v>225.81100000000001</c:v>
                </c:pt>
                <c:pt idx="62">
                  <c:v>213.13200000000001</c:v>
                </c:pt>
                <c:pt idx="63">
                  <c:v>192.226</c:v>
                </c:pt>
                <c:pt idx="64">
                  <c:v>161.71700000000001</c:v>
                </c:pt>
                <c:pt idx="65">
                  <c:v>125.98099999999999</c:v>
                </c:pt>
                <c:pt idx="66">
                  <c:v>113.547</c:v>
                </c:pt>
                <c:pt idx="67">
                  <c:v>113.90600000000001</c:v>
                </c:pt>
                <c:pt idx="68">
                  <c:v>113.396</c:v>
                </c:pt>
                <c:pt idx="69">
                  <c:v>114.943</c:v>
                </c:pt>
                <c:pt idx="70">
                  <c:v>116.943</c:v>
                </c:pt>
                <c:pt idx="71">
                  <c:v>120.34</c:v>
                </c:pt>
                <c:pt idx="72">
                  <c:v>127.943</c:v>
                </c:pt>
                <c:pt idx="73">
                  <c:v>139.62299999999999</c:v>
                </c:pt>
                <c:pt idx="74">
                  <c:v>151.81100000000001</c:v>
                </c:pt>
                <c:pt idx="75">
                  <c:v>164.28299999999999</c:v>
                </c:pt>
                <c:pt idx="76">
                  <c:v>174.679</c:v>
                </c:pt>
                <c:pt idx="77">
                  <c:v>184.01900000000001</c:v>
                </c:pt>
                <c:pt idx="78">
                  <c:v>188.26400000000001</c:v>
                </c:pt>
                <c:pt idx="79">
                  <c:v>190.34</c:v>
                </c:pt>
                <c:pt idx="80">
                  <c:v>186.05699999999999</c:v>
                </c:pt>
                <c:pt idx="81">
                  <c:v>174.62299999999999</c:v>
                </c:pt>
                <c:pt idx="82">
                  <c:v>155.96199999999999</c:v>
                </c:pt>
                <c:pt idx="83">
                  <c:v>126.81100000000001</c:v>
                </c:pt>
                <c:pt idx="84">
                  <c:v>107.547</c:v>
                </c:pt>
                <c:pt idx="85">
                  <c:v>104.86799999999999</c:v>
                </c:pt>
                <c:pt idx="86">
                  <c:v>105.113</c:v>
                </c:pt>
                <c:pt idx="87">
                  <c:v>103.774</c:v>
                </c:pt>
                <c:pt idx="88">
                  <c:v>103.17</c:v>
                </c:pt>
                <c:pt idx="89">
                  <c:v>104</c:v>
                </c:pt>
                <c:pt idx="90">
                  <c:v>103.736</c:v>
                </c:pt>
                <c:pt idx="91">
                  <c:v>103.41500000000001</c:v>
                </c:pt>
                <c:pt idx="92">
                  <c:v>102.774</c:v>
                </c:pt>
                <c:pt idx="93">
                  <c:v>102.86799999999999</c:v>
                </c:pt>
                <c:pt idx="94">
                  <c:v>103.057</c:v>
                </c:pt>
                <c:pt idx="95">
                  <c:v>101.679</c:v>
                </c:pt>
                <c:pt idx="96">
                  <c:v>102.755</c:v>
                </c:pt>
                <c:pt idx="97">
                  <c:v>103.09399999999999</c:v>
                </c:pt>
                <c:pt idx="98">
                  <c:v>102.075</c:v>
                </c:pt>
                <c:pt idx="99">
                  <c:v>102.491</c:v>
                </c:pt>
                <c:pt idx="100">
                  <c:v>102.41500000000001</c:v>
                </c:pt>
                <c:pt idx="101">
                  <c:v>101.736</c:v>
                </c:pt>
                <c:pt idx="102">
                  <c:v>101.58499999999999</c:v>
                </c:pt>
                <c:pt idx="103">
                  <c:v>101.943</c:v>
                </c:pt>
                <c:pt idx="104">
                  <c:v>102.075</c:v>
                </c:pt>
                <c:pt idx="105">
                  <c:v>102.623</c:v>
                </c:pt>
                <c:pt idx="106">
                  <c:v>103.226</c:v>
                </c:pt>
                <c:pt idx="107">
                  <c:v>105.41500000000001</c:v>
                </c:pt>
                <c:pt idx="108">
                  <c:v>108.075</c:v>
                </c:pt>
                <c:pt idx="109">
                  <c:v>110.226</c:v>
                </c:pt>
                <c:pt idx="110">
                  <c:v>112.038</c:v>
                </c:pt>
                <c:pt idx="111">
                  <c:v>111.81100000000001</c:v>
                </c:pt>
                <c:pt idx="112">
                  <c:v>110.925</c:v>
                </c:pt>
                <c:pt idx="113">
                  <c:v>107.98099999999999</c:v>
                </c:pt>
                <c:pt idx="114">
                  <c:v>104.358</c:v>
                </c:pt>
                <c:pt idx="115">
                  <c:v>102.491</c:v>
                </c:pt>
                <c:pt idx="116">
                  <c:v>100.245</c:v>
                </c:pt>
                <c:pt idx="117">
                  <c:v>99.697999999999993</c:v>
                </c:pt>
                <c:pt idx="118">
                  <c:v>97.754999999999995</c:v>
                </c:pt>
                <c:pt idx="119">
                  <c:v>98.188999999999993</c:v>
                </c:pt>
                <c:pt idx="120">
                  <c:v>98.433999999999997</c:v>
                </c:pt>
                <c:pt idx="121">
                  <c:v>97.320999999999998</c:v>
                </c:pt>
                <c:pt idx="122">
                  <c:v>98.093999999999994</c:v>
                </c:pt>
                <c:pt idx="123">
                  <c:v>98.225999999999999</c:v>
                </c:pt>
                <c:pt idx="124">
                  <c:v>96.980999999999995</c:v>
                </c:pt>
                <c:pt idx="125">
                  <c:v>96.942999999999998</c:v>
                </c:pt>
                <c:pt idx="126">
                  <c:v>97.037999999999997</c:v>
                </c:pt>
                <c:pt idx="127">
                  <c:v>97.358000000000004</c:v>
                </c:pt>
                <c:pt idx="128">
                  <c:v>97.453000000000003</c:v>
                </c:pt>
                <c:pt idx="129">
                  <c:v>97.34</c:v>
                </c:pt>
                <c:pt idx="130">
                  <c:v>97.509</c:v>
                </c:pt>
                <c:pt idx="131">
                  <c:v>99.263999999999996</c:v>
                </c:pt>
                <c:pt idx="132">
                  <c:v>100.13200000000001</c:v>
                </c:pt>
                <c:pt idx="133">
                  <c:v>100.396</c:v>
                </c:pt>
                <c:pt idx="134">
                  <c:v>101.792</c:v>
                </c:pt>
                <c:pt idx="135">
                  <c:v>101.887</c:v>
                </c:pt>
                <c:pt idx="136">
                  <c:v>102.321</c:v>
                </c:pt>
                <c:pt idx="137">
                  <c:v>100.943</c:v>
                </c:pt>
                <c:pt idx="138">
                  <c:v>98.887</c:v>
                </c:pt>
                <c:pt idx="139">
                  <c:v>97.867999999999995</c:v>
                </c:pt>
                <c:pt idx="140">
                  <c:v>96.302000000000007</c:v>
                </c:pt>
                <c:pt idx="141">
                  <c:v>94.980999999999995</c:v>
                </c:pt>
                <c:pt idx="142">
                  <c:v>94.528000000000006</c:v>
                </c:pt>
                <c:pt idx="143">
                  <c:v>95.528000000000006</c:v>
                </c:pt>
                <c:pt idx="144">
                  <c:v>94.225999999999999</c:v>
                </c:pt>
                <c:pt idx="145">
                  <c:v>94.283000000000001</c:v>
                </c:pt>
                <c:pt idx="146">
                  <c:v>94.491</c:v>
                </c:pt>
                <c:pt idx="147">
                  <c:v>94.320999999999998</c:v>
                </c:pt>
                <c:pt idx="148">
                  <c:v>93.887</c:v>
                </c:pt>
                <c:pt idx="149">
                  <c:v>93.566000000000003</c:v>
                </c:pt>
                <c:pt idx="150">
                  <c:v>94.132000000000005</c:v>
                </c:pt>
                <c:pt idx="151">
                  <c:v>94</c:v>
                </c:pt>
                <c:pt idx="152">
                  <c:v>92.225999999999999</c:v>
                </c:pt>
                <c:pt idx="153">
                  <c:v>93.887</c:v>
                </c:pt>
                <c:pt idx="154">
                  <c:v>92.641999999999996</c:v>
                </c:pt>
                <c:pt idx="155">
                  <c:v>93</c:v>
                </c:pt>
                <c:pt idx="156">
                  <c:v>93.471999999999994</c:v>
                </c:pt>
                <c:pt idx="157">
                  <c:v>92.641999999999996</c:v>
                </c:pt>
                <c:pt idx="158">
                  <c:v>93.075000000000003</c:v>
                </c:pt>
                <c:pt idx="159">
                  <c:v>92.376999999999995</c:v>
                </c:pt>
                <c:pt idx="160">
                  <c:v>91.792000000000002</c:v>
                </c:pt>
                <c:pt idx="161">
                  <c:v>92.302000000000007</c:v>
                </c:pt>
                <c:pt idx="162">
                  <c:v>92.245000000000005</c:v>
                </c:pt>
                <c:pt idx="163">
                  <c:v>92.396000000000001</c:v>
                </c:pt>
                <c:pt idx="164">
                  <c:v>92.584999999999994</c:v>
                </c:pt>
                <c:pt idx="165">
                  <c:v>91.716999999999999</c:v>
                </c:pt>
                <c:pt idx="166">
                  <c:v>91.906000000000006</c:v>
                </c:pt>
                <c:pt idx="167">
                  <c:v>93.207999999999998</c:v>
                </c:pt>
                <c:pt idx="168">
                  <c:v>92.603999999999999</c:v>
                </c:pt>
                <c:pt idx="169">
                  <c:v>91.792000000000002</c:v>
                </c:pt>
                <c:pt idx="170">
                  <c:v>92.037999999999997</c:v>
                </c:pt>
                <c:pt idx="171">
                  <c:v>92.566000000000003</c:v>
                </c:pt>
                <c:pt idx="172">
                  <c:v>92.433999999999997</c:v>
                </c:pt>
                <c:pt idx="173">
                  <c:v>92.358000000000004</c:v>
                </c:pt>
                <c:pt idx="174">
                  <c:v>92.396000000000001</c:v>
                </c:pt>
                <c:pt idx="175">
                  <c:v>91.207999999999998</c:v>
                </c:pt>
                <c:pt idx="176">
                  <c:v>91.415000000000006</c:v>
                </c:pt>
                <c:pt idx="177">
                  <c:v>91.66</c:v>
                </c:pt>
                <c:pt idx="178">
                  <c:v>91.792000000000002</c:v>
                </c:pt>
                <c:pt idx="179">
                  <c:v>92.34</c:v>
                </c:pt>
                <c:pt idx="180">
                  <c:v>91.113</c:v>
                </c:pt>
                <c:pt idx="181">
                  <c:v>91.358000000000004</c:v>
                </c:pt>
                <c:pt idx="182">
                  <c:v>92.320999999999998</c:v>
                </c:pt>
                <c:pt idx="183">
                  <c:v>91.792000000000002</c:v>
                </c:pt>
                <c:pt idx="184">
                  <c:v>90.679000000000002</c:v>
                </c:pt>
                <c:pt idx="185">
                  <c:v>92.093999999999994</c:v>
                </c:pt>
                <c:pt idx="186">
                  <c:v>90.811000000000007</c:v>
                </c:pt>
                <c:pt idx="187">
                  <c:v>92.113</c:v>
                </c:pt>
                <c:pt idx="188">
                  <c:v>91.302000000000007</c:v>
                </c:pt>
                <c:pt idx="189">
                  <c:v>91.358000000000004</c:v>
                </c:pt>
                <c:pt idx="190">
                  <c:v>90.980999999999995</c:v>
                </c:pt>
                <c:pt idx="191">
                  <c:v>91.057000000000002</c:v>
                </c:pt>
                <c:pt idx="192">
                  <c:v>91.019000000000005</c:v>
                </c:pt>
                <c:pt idx="193">
                  <c:v>90.83</c:v>
                </c:pt>
                <c:pt idx="194">
                  <c:v>90.697999999999993</c:v>
                </c:pt>
                <c:pt idx="195">
                  <c:v>90.17</c:v>
                </c:pt>
                <c:pt idx="196">
                  <c:v>91.849000000000004</c:v>
                </c:pt>
                <c:pt idx="197">
                  <c:v>90.679000000000002</c:v>
                </c:pt>
                <c:pt idx="198">
                  <c:v>90.962000000000003</c:v>
                </c:pt>
                <c:pt idx="199">
                  <c:v>90.980999999999995</c:v>
                </c:pt>
                <c:pt idx="200">
                  <c:v>90.245000000000005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117.08609292735443</c:v>
                </c:pt>
                <c:pt idx="15">
                  <c:v>117.11675351256086</c:v>
                </c:pt>
                <c:pt idx="16">
                  <c:v>117.14536857728876</c:v>
                </c:pt>
                <c:pt idx="17">
                  <c:v>117.17168276011006</c:v>
                </c:pt>
                <c:pt idx="18">
                  <c:v>117.1954161220938</c:v>
                </c:pt>
                <c:pt idx="19">
                  <c:v>117.21626287743126</c:v>
                </c:pt>
                <c:pt idx="20">
                  <c:v>117.23389028711087</c:v>
                </c:pt>
                <c:pt idx="21">
                  <c:v>117.2479377787844</c:v>
                </c:pt>
                <c:pt idx="22">
                  <c:v>117.25801636661684</c:v>
                </c:pt>
                <c:pt idx="23">
                  <c:v>117.26370845747212</c:v>
                </c:pt>
                <c:pt idx="24">
                  <c:v>117.26456814667355</c:v>
                </c:pt>
                <c:pt idx="25">
                  <c:v>117.26012213378937</c:v>
                </c:pt>
                <c:pt idx="26">
                  <c:v>117.24987144019642</c:v>
                </c:pt>
                <c:pt idx="27">
                  <c:v>117.23329421517768</c:v>
                </c:pt>
                <c:pt idx="28">
                  <c:v>117.20985013635033</c:v>
                </c:pt>
                <c:pt idx="29">
                  <c:v>117.17898736005567</c:v>
                </c:pt>
                <c:pt idx="30">
                  <c:v>117.14015387240583</c:v>
                </c:pt>
                <c:pt idx="31">
                  <c:v>117.09281680462288</c:v>
                </c:pt>
                <c:pt idx="32">
                  <c:v>117.03649641630918</c:v>
                </c:pt>
                <c:pt idx="33">
                  <c:v>116.97082694498347</c:v>
                </c:pt>
                <c:pt idx="34">
                  <c:v>116.89566566316184</c:v>
                </c:pt>
                <c:pt idx="35">
                  <c:v>116.81128587346652</c:v>
                </c:pt>
                <c:pt idx="36">
                  <c:v>116.71871082086479</c:v>
                </c:pt>
                <c:pt idx="37">
                  <c:v>116.6202745661145</c:v>
                </c:pt>
                <c:pt idx="38">
                  <c:v>116.52053184653363</c:v>
                </c:pt>
                <c:pt idx="39">
                  <c:v>116.42767731956644</c:v>
                </c:pt>
                <c:pt idx="40">
                  <c:v>116.355665034769</c:v>
                </c:pt>
                <c:pt idx="41">
                  <c:v>116.32722352993183</c:v>
                </c:pt>
                <c:pt idx="42">
                  <c:v>116.37791444871877</c:v>
                </c:pt>
                <c:pt idx="43">
                  <c:v>116.561251246927</c:v>
                </c:pt>
                <c:pt idx="44">
                  <c:v>116.95464921483405</c:v>
                </c:pt>
                <c:pt idx="45">
                  <c:v>117.66560299337351</c:v>
                </c:pt>
                <c:pt idx="46">
                  <c:v>118.83699928429368</c:v>
                </c:pt>
                <c:pt idx="47">
                  <c:v>120.64993694929828</c:v>
                </c:pt>
                <c:pt idx="48">
                  <c:v>123.3219720492984</c:v>
                </c:pt>
                <c:pt idx="49">
                  <c:v>127.09851592256838</c:v>
                </c:pt>
                <c:pt idx="50">
                  <c:v>132.23540055242722</c:v>
                </c:pt>
                <c:pt idx="51">
                  <c:v>138.97156347714429</c:v>
                </c:pt>
                <c:pt idx="52">
                  <c:v>147.4924408176422</c:v>
                </c:pt>
                <c:pt idx="53">
                  <c:v>157.88671570249377</c:v>
                </c:pt>
                <c:pt idx="54">
                  <c:v>170.10034569418681</c:v>
                </c:pt>
                <c:pt idx="55">
                  <c:v>183.88842531153276</c:v>
                </c:pt>
                <c:pt idx="56">
                  <c:v>198.74902106688202</c:v>
                </c:pt>
                <c:pt idx="57">
                  <c:v>213.78939860863116</c:v>
                </c:pt>
                <c:pt idx="58">
                  <c:v>227.46474539915272</c:v>
                </c:pt>
                <c:pt idx="59">
                  <c:v>237.27025188959647</c:v>
                </c:pt>
                <c:pt idx="60">
                  <c:v>239.83498460685777</c:v>
                </c:pt>
                <c:pt idx="61">
                  <c:v>232.08287370945757</c:v>
                </c:pt>
                <c:pt idx="62">
                  <c:v>213.40146296897674</c:v>
                </c:pt>
                <c:pt idx="63">
                  <c:v>187.21555243413994</c:v>
                </c:pt>
                <c:pt idx="64">
                  <c:v>159.98216195128597</c:v>
                </c:pt>
                <c:pt idx="65">
                  <c:v>137.8309136817976</c:v>
                </c:pt>
                <c:pt idx="66">
                  <c:v>123.62582537642167</c:v>
                </c:pt>
                <c:pt idx="67">
                  <c:v>116.72472721115653</c:v>
                </c:pt>
                <c:pt idx="68">
                  <c:v>114.85724187654358</c:v>
                </c:pt>
                <c:pt idx="69">
                  <c:v>116.00166906541891</c:v>
                </c:pt>
                <c:pt idx="70">
                  <c:v>119.08961429805754</c:v>
                </c:pt>
                <c:pt idx="71">
                  <c:v>123.81206268563777</c:v>
                </c:pt>
                <c:pt idx="72">
                  <c:v>130.2010853450214</c:v>
                </c:pt>
                <c:pt idx="73">
                  <c:v>138.32635498416349</c:v>
                </c:pt>
                <c:pt idx="74">
                  <c:v>148.12906098553549</c:v>
                </c:pt>
                <c:pt idx="75">
                  <c:v>159.3260740722975</c:v>
                </c:pt>
                <c:pt idx="76">
                  <c:v>171.31041073499642</c:v>
                </c:pt>
                <c:pt idx="77">
                  <c:v>182.92604787048853</c:v>
                </c:pt>
                <c:pt idx="78">
                  <c:v>192.01023778851868</c:v>
                </c:pt>
                <c:pt idx="79">
                  <c:v>195.0929258993728</c:v>
                </c:pt>
                <c:pt idx="80">
                  <c:v>188.5311797998998</c:v>
                </c:pt>
                <c:pt idx="81">
                  <c:v>171.66173853356261</c:v>
                </c:pt>
                <c:pt idx="82">
                  <c:v>149.1371179307983</c:v>
                </c:pt>
                <c:pt idx="83">
                  <c:v>128.51787151212972</c:v>
                </c:pt>
                <c:pt idx="84">
                  <c:v>114.80745490543907</c:v>
                </c:pt>
                <c:pt idx="85">
                  <c:v>108.02320313530745</c:v>
                </c:pt>
                <c:pt idx="86">
                  <c:v>105.44215559063352</c:v>
                </c:pt>
                <c:pt idx="87">
                  <c:v>104.59985878236982</c:v>
                </c:pt>
                <c:pt idx="88">
                  <c:v>104.26940179224792</c:v>
                </c:pt>
                <c:pt idx="89">
                  <c:v>104.04929265558856</c:v>
                </c:pt>
                <c:pt idx="90">
                  <c:v>103.84798511947919</c:v>
                </c:pt>
                <c:pt idx="91">
                  <c:v>103.65047494145585</c:v>
                </c:pt>
                <c:pt idx="92">
                  <c:v>103.45489341011275</c:v>
                </c:pt>
                <c:pt idx="93">
                  <c:v>103.26099361693822</c:v>
                </c:pt>
                <c:pt idx="94">
                  <c:v>103.06871062754587</c:v>
                </c:pt>
                <c:pt idx="95">
                  <c:v>102.87809360613194</c:v>
                </c:pt>
                <c:pt idx="96">
                  <c:v>102.68946474871018</c:v>
                </c:pt>
                <c:pt idx="97">
                  <c:v>102.50381574243636</c:v>
                </c:pt>
                <c:pt idx="98">
                  <c:v>102.32366337927701</c:v>
                </c:pt>
                <c:pt idx="99">
                  <c:v>102.15471529814135</c:v>
                </c:pt>
                <c:pt idx="100">
                  <c:v>102.00875938015743</c:v>
                </c:pt>
                <c:pt idx="101">
                  <c:v>101.908025768987</c:v>
                </c:pt>
                <c:pt idx="102">
                  <c:v>101.89064610497444</c:v>
                </c:pt>
                <c:pt idx="103">
                  <c:v>102.01558930921854</c:v>
                </c:pt>
                <c:pt idx="104">
                  <c:v>102.36376873421708</c:v>
                </c:pt>
                <c:pt idx="105">
                  <c:v>103.03067958749699</c:v>
                </c:pt>
                <c:pt idx="106">
                  <c:v>104.10615108255745</c:v>
                </c:pt>
                <c:pt idx="107">
                  <c:v>105.638689802874</c:v>
                </c:pt>
                <c:pt idx="108">
                  <c:v>107.5813229831315</c:v>
                </c:pt>
                <c:pt idx="109">
                  <c:v>109.70881958384409</c:v>
                </c:pt>
                <c:pt idx="110">
                  <c:v>111.51375401152711</c:v>
                </c:pt>
                <c:pt idx="111">
                  <c:v>112.20990425602545</c:v>
                </c:pt>
                <c:pt idx="112">
                  <c:v>111.10086581637546</c:v>
                </c:pt>
                <c:pt idx="113">
                  <c:v>108.25344385462225</c:v>
                </c:pt>
                <c:pt idx="114">
                  <c:v>104.72014539756259</c:v>
                </c:pt>
                <c:pt idx="115">
                  <c:v>101.78272275848704</c:v>
                </c:pt>
                <c:pt idx="116">
                  <c:v>100.00908500553982</c:v>
                </c:pt>
                <c:pt idx="117">
                  <c:v>99.169157805811807</c:v>
                </c:pt>
                <c:pt idx="118">
                  <c:v>98.794905139936503</c:v>
                </c:pt>
                <c:pt idx="119">
                  <c:v>98.578562777513909</c:v>
                </c:pt>
                <c:pt idx="120">
                  <c:v>98.400166830460435</c:v>
                </c:pt>
                <c:pt idx="121">
                  <c:v>98.228706446906827</c:v>
                </c:pt>
                <c:pt idx="122">
                  <c:v>98.058644862173665</c:v>
                </c:pt>
                <c:pt idx="123">
                  <c:v>97.889318458865375</c:v>
                </c:pt>
                <c:pt idx="124">
                  <c:v>97.720832754074024</c:v>
                </c:pt>
                <c:pt idx="125">
                  <c:v>97.553966965692311</c:v>
                </c:pt>
                <c:pt idx="126">
                  <c:v>97.391921411826999</c:v>
                </c:pt>
                <c:pt idx="127">
                  <c:v>97.24574224286269</c:v>
                </c:pt>
                <c:pt idx="128">
                  <c:v>97.14700164367369</c:v>
                </c:pt>
                <c:pt idx="129">
                  <c:v>97.168630410741144</c:v>
                </c:pt>
                <c:pt idx="130">
                  <c:v>97.44084262818788</c:v>
                </c:pt>
                <c:pt idx="131">
                  <c:v>98.124765852227966</c:v>
                </c:pt>
                <c:pt idx="132">
                  <c:v>99.302231936625091</c:v>
                </c:pt>
                <c:pt idx="133">
                  <c:v>100.80766644221553</c:v>
                </c:pt>
                <c:pt idx="134">
                  <c:v>102.152001710923</c:v>
                </c:pt>
                <c:pt idx="135">
                  <c:v>102.71080919783778</c:v>
                </c:pt>
                <c:pt idx="136">
                  <c:v>102.12630501485515</c:v>
                </c:pt>
                <c:pt idx="137">
                  <c:v>100.58617725410988</c:v>
                </c:pt>
                <c:pt idx="138">
                  <c:v>98.692041650397044</c:v>
                </c:pt>
                <c:pt idx="139">
                  <c:v>97.040027416217939</c:v>
                </c:pt>
                <c:pt idx="140">
                  <c:v>95.906337759335102</c:v>
                </c:pt>
                <c:pt idx="141">
                  <c:v>95.246654662090918</c:v>
                </c:pt>
                <c:pt idx="142">
                  <c:v>94.882032687467785</c:v>
                </c:pt>
                <c:pt idx="143">
                  <c:v>94.655227787105545</c:v>
                </c:pt>
                <c:pt idx="144">
                  <c:v>94.478623522739881</c:v>
                </c:pt>
                <c:pt idx="145">
                  <c:v>94.316594872585753</c:v>
                </c:pt>
                <c:pt idx="146">
                  <c:v>94.158015959730946</c:v>
                </c:pt>
                <c:pt idx="147">
                  <c:v>94.000134987834272</c:v>
                </c:pt>
                <c:pt idx="148">
                  <c:v>93.842385743541172</c:v>
                </c:pt>
                <c:pt idx="149">
                  <c:v>93.684650217741975</c:v>
                </c:pt>
                <c:pt idx="150">
                  <c:v>93.526885670274524</c:v>
                </c:pt>
                <c:pt idx="151">
                  <c:v>93.369062062329746</c:v>
                </c:pt>
                <c:pt idx="152">
                  <c:v>93.211153755240375</c:v>
                </c:pt>
                <c:pt idx="153">
                  <c:v>93.053138600588056</c:v>
                </c:pt>
                <c:pt idx="154">
                  <c:v>92.894997779844161</c:v>
                </c:pt>
                <c:pt idx="155">
                  <c:v>92.736715661240012</c:v>
                </c:pt>
                <c:pt idx="156">
                  <c:v>92.578279619196778</c:v>
                </c:pt>
                <c:pt idx="157">
                  <c:v>92.419679822687087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117.086092927351</c:v>
                </c:pt>
                <c:pt idx="15">
                  <c:v>117.1167535125486</c:v>
                </c:pt>
                <c:pt idx="16">
                  <c:v>117.14536857724602</c:v>
                </c:pt>
                <c:pt idx="17">
                  <c:v>117.17168275996487</c:v>
                </c:pt>
                <c:pt idx="18">
                  <c:v>117.19541612161353</c:v>
                </c:pt>
                <c:pt idx="19">
                  <c:v>117.21626287588396</c:v>
                </c:pt>
                <c:pt idx="20">
                  <c:v>117.23389028225562</c:v>
                </c:pt>
                <c:pt idx="21">
                  <c:v>117.24793776394583</c:v>
                </c:pt>
                <c:pt idx="22">
                  <c:v>117.25801632244766</c:v>
                </c:pt>
                <c:pt idx="23">
                  <c:v>117.26370832941815</c:v>
                </c:pt>
                <c:pt idx="24">
                  <c:v>117.26456778508607</c:v>
                </c:pt>
                <c:pt idx="25">
                  <c:v>117.2601211393452</c:v>
                </c:pt>
                <c:pt idx="26">
                  <c:v>117.2498687764427</c:v>
                </c:pt>
                <c:pt idx="27">
                  <c:v>117.2332872656644</c:v>
                </c:pt>
                <c:pt idx="28">
                  <c:v>117.20983247754319</c:v>
                </c:pt>
                <c:pt idx="29">
                  <c:v>117.17894365667919</c:v>
                </c:pt>
                <c:pt idx="30">
                  <c:v>117.14004852707933</c:v>
                </c:pt>
                <c:pt idx="31">
                  <c:v>117.09256948293061</c:v>
                </c:pt>
                <c:pt idx="32">
                  <c:v>117.03593088611237</c:v>
                </c:pt>
                <c:pt idx="33">
                  <c:v>116.96956745115732</c:v>
                </c:pt>
                <c:pt idx="34">
                  <c:v>116.89293364903553</c:v>
                </c:pt>
                <c:pt idx="35">
                  <c:v>116.80551400411515</c:v>
                </c:pt>
                <c:pt idx="36">
                  <c:v>116.70683409595283</c:v>
                </c:pt>
                <c:pt idx="37">
                  <c:v>116.5964720122428</c:v>
                </c:pt>
                <c:pt idx="38">
                  <c:v>116.4740699353886</c:v>
                </c:pt>
                <c:pt idx="39">
                  <c:v>116.33934548773138</c:v>
                </c:pt>
                <c:pt idx="40">
                  <c:v>116.19210241502684</c:v>
                </c:pt>
                <c:pt idx="41">
                  <c:v>116.03224015998573</c:v>
                </c:pt>
                <c:pt idx="42">
                  <c:v>115.8597618727735</c:v>
                </c:pt>
                <c:pt idx="43">
                  <c:v>115.67478042733869</c:v>
                </c:pt>
                <c:pt idx="44">
                  <c:v>115.4775220634931</c:v>
                </c:pt>
                <c:pt idx="45">
                  <c:v>115.26832735459368</c:v>
                </c:pt>
                <c:pt idx="46">
                  <c:v>115.04764930650219</c:v>
                </c:pt>
                <c:pt idx="47">
                  <c:v>114.81604851947947</c:v>
                </c:pt>
                <c:pt idx="48">
                  <c:v>114.57418548260766</c:v>
                </c:pt>
                <c:pt idx="49">
                  <c:v>114.32281021029499</c:v>
                </c:pt>
                <c:pt idx="50">
                  <c:v>114.06274956171481</c:v>
                </c:pt>
                <c:pt idx="51">
                  <c:v>113.79489269640939</c:v>
                </c:pt>
                <c:pt idx="52">
                  <c:v>113.52017520405013</c:v>
                </c:pt>
                <c:pt idx="53">
                  <c:v>113.23956249735504</c:v>
                </c:pt>
                <c:pt idx="54">
                  <c:v>112.95403307146964</c:v>
                </c:pt>
                <c:pt idx="55">
                  <c:v>112.66456221119262</c:v>
                </c:pt>
                <c:pt idx="56">
                  <c:v>112.37210667293637</c:v>
                </c:pt>
                <c:pt idx="57">
                  <c:v>112.07759078752331</c:v>
                </c:pt>
                <c:pt idx="58">
                  <c:v>111.78189433081837</c:v>
                </c:pt>
                <c:pt idx="59">
                  <c:v>111.48584240051368</c:v>
                </c:pt>
                <c:pt idx="60">
                  <c:v>111.19019742761354</c:v>
                </c:pt>
                <c:pt idx="61">
                  <c:v>110.89565334779137</c:v>
                </c:pt>
                <c:pt idx="62">
                  <c:v>110.60283186668565</c:v>
                </c:pt>
                <c:pt idx="63">
                  <c:v>110.31228067836894</c:v>
                </c:pt>
                <c:pt idx="64">
                  <c:v>110.02447343973415</c:v>
                </c:pt>
                <c:pt idx="65">
                  <c:v>109.73981126573037</c:v>
                </c:pt>
                <c:pt idx="66">
                  <c:v>109.45862549014659</c:v>
                </c:pt>
                <c:pt idx="67">
                  <c:v>109.18118143186</c:v>
                </c:pt>
                <c:pt idx="68">
                  <c:v>108.90768291437705</c:v>
                </c:pt>
                <c:pt idx="69">
                  <c:v>108.63827730408509</c:v>
                </c:pt>
                <c:pt idx="70">
                  <c:v>108.37306085691927</c:v>
                </c:pt>
                <c:pt idx="71">
                  <c:v>108.11208419141822</c:v>
                </c:pt>
                <c:pt idx="72">
                  <c:v>107.85535773606733</c:v>
                </c:pt>
                <c:pt idx="73">
                  <c:v>107.60285702855381</c:v>
                </c:pt>
                <c:pt idx="74">
                  <c:v>107.35452777269539</c:v>
                </c:pt>
                <c:pt idx="75">
                  <c:v>107.11029058440978</c:v>
                </c:pt>
                <c:pt idx="76">
                  <c:v>106.87004538060143</c:v>
                </c:pt>
                <c:pt idx="77">
                  <c:v>106.63367538400688</c:v>
                </c:pt>
                <c:pt idx="78">
                  <c:v>106.4010507328528</c:v>
                </c:pt>
                <c:pt idx="79">
                  <c:v>106.17203169680506</c:v>
                </c:pt>
                <c:pt idx="80">
                  <c:v>105.94647151040316</c:v>
                </c:pt>
                <c:pt idx="81">
                  <c:v>105.72421884232436</c:v>
                </c:pt>
                <c:pt idx="82">
                  <c:v>105.50511992377726</c:v>
                </c:pt>
                <c:pt idx="83">
                  <c:v>105.28902036245141</c:v>
                </c:pt>
                <c:pt idx="84">
                  <c:v>105.07576667010144</c:v>
                </c:pt>
                <c:pt idx="85">
                  <c:v>104.86520753233052</c:v>
                </c:pt>
                <c:pt idx="86">
                  <c:v>104.65719484874289</c:v>
                </c:pt>
                <c:pt idx="87">
                  <c:v>104.45158457059031</c:v>
                </c:pt>
                <c:pt idx="88">
                  <c:v>104.24823736154346</c:v>
                </c:pt>
                <c:pt idx="89">
                  <c:v>104.04701910543353</c:v>
                </c:pt>
                <c:pt idx="90">
                  <c:v>103.84780128286026</c:v>
                </c:pt>
                <c:pt idx="91">
                  <c:v>103.6504612365468</c:v>
                </c:pt>
                <c:pt idx="92">
                  <c:v>103.45488234331074</c:v>
                </c:pt>
                <c:pt idx="93">
                  <c:v>103.26095410856938</c:v>
                </c:pt>
                <c:pt idx="94">
                  <c:v>103.06857219743777</c:v>
                </c:pt>
                <c:pt idx="95">
                  <c:v>102.87763841473522</c:v>
                </c:pt>
                <c:pt idx="96">
                  <c:v>102.68806064459824</c:v>
                </c:pt>
                <c:pt idx="97">
                  <c:v>102.49975275891265</c:v>
                </c:pt>
                <c:pt idx="98">
                  <c:v>102.31263450241738</c:v>
                </c:pt>
                <c:pt idx="99">
                  <c:v>102.12663136109464</c:v>
                </c:pt>
                <c:pt idx="100">
                  <c:v>101.94167441933364</c:v>
                </c:pt>
                <c:pt idx="101">
                  <c:v>101.75770021032481</c:v>
                </c:pt>
                <c:pt idx="102">
                  <c:v>101.57465056319829</c:v>
                </c:pt>
                <c:pt idx="103">
                  <c:v>101.39247244954815</c:v>
                </c:pt>
                <c:pt idx="104">
                  <c:v>101.21111783117053</c:v>
                </c:pt>
                <c:pt idx="105">
                  <c:v>101.03054351007779</c:v>
                </c:pt>
                <c:pt idx="106">
                  <c:v>100.85071098111905</c:v>
                </c:pt>
                <c:pt idx="107">
                  <c:v>100.67158628683545</c:v>
                </c:pt>
                <c:pt idx="108">
                  <c:v>100.49313987349498</c:v>
                </c:pt>
                <c:pt idx="109">
                  <c:v>100.31534644659098</c:v>
                </c:pt>
                <c:pt idx="110">
                  <c:v>100.13818482344708</c:v>
                </c:pt>
                <c:pt idx="111">
                  <c:v>99.96163777996172</c:v>
                </c:pt>
                <c:pt idx="112">
                  <c:v>99.785691887958905</c:v>
                </c:pt>
                <c:pt idx="113">
                  <c:v>99.610337339110217</c:v>
                </c:pt>
                <c:pt idx="114">
                  <c:v>99.435567750986849</c:v>
                </c:pt>
                <c:pt idx="115">
                  <c:v>99.261379950521942</c:v>
                </c:pt>
                <c:pt idx="116">
                  <c:v>99.087773730061031</c:v>
                </c:pt>
                <c:pt idx="117">
                  <c:v>98.914751571296804</c:v>
                </c:pt>
                <c:pt idx="118">
                  <c:v>98.742318332778595</c:v>
                </c:pt>
                <c:pt idx="119">
                  <c:v>98.570480897407165</c:v>
                </c:pt>
                <c:pt idx="120">
                  <c:v>98.399247777416875</c:v>
                </c:pt>
                <c:pt idx="121">
                  <c:v>98.22862867584216</c:v>
                </c:pt>
                <c:pt idx="122">
                  <c:v>98.058634005374188</c:v>
                </c:pt>
                <c:pt idx="123">
                  <c:v>97.889274367818373</c:v>
                </c:pt>
                <c:pt idx="124">
                  <c:v>97.720560000007083</c:v>
                </c:pt>
                <c:pt idx="125">
                  <c:v>97.55250019490262</c:v>
                </c:pt>
                <c:pt idx="126">
                  <c:v>97.385102709597106</c:v>
                </c:pt>
                <c:pt idx="127">
                  <c:v>97.21837317478132</c:v>
                </c:pt>
                <c:pt idx="128">
                  <c:v>97.052314522782368</c:v>
                </c:pt>
                <c:pt idx="129">
                  <c:v>96.886926453206769</c:v>
                </c:pt>
                <c:pt idx="130">
                  <c:v>96.722204956313306</c:v>
                </c:pt>
                <c:pt idx="131">
                  <c:v>96.558141914254605</c:v>
                </c:pt>
                <c:pt idx="132">
                  <c:v>96.394724799097304</c:v>
                </c:pt>
                <c:pt idx="133">
                  <c:v>96.231936483981485</c:v>
                </c:pt>
                <c:pt idx="134">
                  <c:v>96.069755179943314</c:v>
                </c:pt>
                <c:pt idx="135">
                  <c:v>95.908154505960923</c:v>
                </c:pt>
                <c:pt idx="136">
                  <c:v>95.747103693977607</c:v>
                </c:pt>
                <c:pt idx="137">
                  <c:v>95.586567924395681</c:v>
                </c:pt>
                <c:pt idx="138">
                  <c:v>95.426508781278585</c:v>
                </c:pt>
                <c:pt idx="139">
                  <c:v>95.266884810729536</c:v>
                </c:pt>
                <c:pt idx="140">
                  <c:v>95.107652161083479</c:v>
                </c:pt>
                <c:pt idx="141">
                  <c:v>94.948765280026066</c:v>
                </c:pt>
                <c:pt idx="142">
                  <c:v>94.790177641786443</c:v>
                </c:pt>
                <c:pt idx="143">
                  <c:v>94.631842477241548</c:v>
                </c:pt>
                <c:pt idx="144">
                  <c:v>94.473713481064408</c:v>
                </c:pt>
                <c:pt idx="145">
                  <c:v>94.315745472758152</c:v>
                </c:pt>
                <c:pt idx="146">
                  <c:v>94.157894992237757</c:v>
                </c:pt>
                <c:pt idx="147">
                  <c:v>94.000120815187131</c:v>
                </c:pt>
                <c:pt idx="148">
                  <c:v>93.842384378333747</c:v>
                </c:pt>
                <c:pt idx="149">
                  <c:v>93.68465010967634</c:v>
                </c:pt>
                <c:pt idx="150">
                  <c:v>93.526885663248265</c:v>
                </c:pt>
                <c:pt idx="151">
                  <c:v>93.369062061954651</c:v>
                </c:pt>
                <c:pt idx="152">
                  <c:v>93.211153755223933</c:v>
                </c:pt>
                <c:pt idx="153">
                  <c:v>93.053138600587459</c:v>
                </c:pt>
                <c:pt idx="154">
                  <c:v>92.894997779844147</c:v>
                </c:pt>
                <c:pt idx="155">
                  <c:v>92.736715661240012</c:v>
                </c:pt>
                <c:pt idx="156">
                  <c:v>92.578279619196778</c:v>
                </c:pt>
                <c:pt idx="157">
                  <c:v>92.419679822687087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138.827</c:v>
                </c:pt>
                <c:pt idx="1">
                  <c:v>130.30799999999999</c:v>
                </c:pt>
                <c:pt idx="2">
                  <c:v>124.5</c:v>
                </c:pt>
                <c:pt idx="3">
                  <c:v>123.788</c:v>
                </c:pt>
                <c:pt idx="4">
                  <c:v>123.038</c:v>
                </c:pt>
                <c:pt idx="5">
                  <c:v>123.346</c:v>
                </c:pt>
                <c:pt idx="6">
                  <c:v>123.51900000000001</c:v>
                </c:pt>
                <c:pt idx="7">
                  <c:v>122.712</c:v>
                </c:pt>
                <c:pt idx="8">
                  <c:v>122.5</c:v>
                </c:pt>
                <c:pt idx="9">
                  <c:v>121.327</c:v>
                </c:pt>
                <c:pt idx="10">
                  <c:v>121.904</c:v>
                </c:pt>
                <c:pt idx="11">
                  <c:v>121.288</c:v>
                </c:pt>
                <c:pt idx="12">
                  <c:v>119.88500000000001</c:v>
                </c:pt>
                <c:pt idx="13">
                  <c:v>120.5</c:v>
                </c:pt>
                <c:pt idx="14">
                  <c:v>120.577</c:v>
                </c:pt>
                <c:pt idx="15">
                  <c:v>120.19199999999999</c:v>
                </c:pt>
                <c:pt idx="16">
                  <c:v>119.404</c:v>
                </c:pt>
                <c:pt idx="17">
                  <c:v>119.63500000000001</c:v>
                </c:pt>
                <c:pt idx="18">
                  <c:v>118.51900000000001</c:v>
                </c:pt>
                <c:pt idx="19">
                  <c:v>119.23099999999999</c:v>
                </c:pt>
                <c:pt idx="20">
                  <c:v>119.212</c:v>
                </c:pt>
                <c:pt idx="21">
                  <c:v>118.55800000000001</c:v>
                </c:pt>
                <c:pt idx="22">
                  <c:v>118.846</c:v>
                </c:pt>
                <c:pt idx="23">
                  <c:v>118.73099999999999</c:v>
                </c:pt>
                <c:pt idx="24">
                  <c:v>118.13500000000001</c:v>
                </c:pt>
                <c:pt idx="25">
                  <c:v>118.038</c:v>
                </c:pt>
                <c:pt idx="26">
                  <c:v>118.154</c:v>
                </c:pt>
                <c:pt idx="27">
                  <c:v>118.5</c:v>
                </c:pt>
                <c:pt idx="28">
                  <c:v>118.05800000000001</c:v>
                </c:pt>
                <c:pt idx="29">
                  <c:v>118.538</c:v>
                </c:pt>
                <c:pt idx="30">
                  <c:v>118.48099999999999</c:v>
                </c:pt>
                <c:pt idx="31">
                  <c:v>117.30800000000001</c:v>
                </c:pt>
                <c:pt idx="32">
                  <c:v>118.096</c:v>
                </c:pt>
                <c:pt idx="33">
                  <c:v>118.26900000000001</c:v>
                </c:pt>
                <c:pt idx="34">
                  <c:v>119.01900000000001</c:v>
                </c:pt>
                <c:pt idx="35">
                  <c:v>118.48099999999999</c:v>
                </c:pt>
                <c:pt idx="36">
                  <c:v>118.86499999999999</c:v>
                </c:pt>
                <c:pt idx="37">
                  <c:v>118.346</c:v>
                </c:pt>
                <c:pt idx="38">
                  <c:v>119.423</c:v>
                </c:pt>
                <c:pt idx="39">
                  <c:v>119.654</c:v>
                </c:pt>
                <c:pt idx="40">
                  <c:v>119.173</c:v>
                </c:pt>
                <c:pt idx="41">
                  <c:v>119.712</c:v>
                </c:pt>
                <c:pt idx="42">
                  <c:v>120.25</c:v>
                </c:pt>
                <c:pt idx="43">
                  <c:v>119.76900000000001</c:v>
                </c:pt>
                <c:pt idx="44">
                  <c:v>119.80800000000001</c:v>
                </c:pt>
                <c:pt idx="45">
                  <c:v>121.30800000000001</c:v>
                </c:pt>
                <c:pt idx="46">
                  <c:v>122.48099999999999</c:v>
                </c:pt>
                <c:pt idx="47">
                  <c:v>122.923</c:v>
                </c:pt>
                <c:pt idx="48">
                  <c:v>124.25</c:v>
                </c:pt>
                <c:pt idx="49">
                  <c:v>124.673</c:v>
                </c:pt>
                <c:pt idx="50">
                  <c:v>126.846</c:v>
                </c:pt>
                <c:pt idx="51">
                  <c:v>130.423</c:v>
                </c:pt>
                <c:pt idx="52">
                  <c:v>136.327</c:v>
                </c:pt>
                <c:pt idx="53">
                  <c:v>147.51900000000001</c:v>
                </c:pt>
                <c:pt idx="54">
                  <c:v>163.5</c:v>
                </c:pt>
                <c:pt idx="55">
                  <c:v>181.53800000000001</c:v>
                </c:pt>
                <c:pt idx="56">
                  <c:v>200.077</c:v>
                </c:pt>
                <c:pt idx="57">
                  <c:v>214.46199999999999</c:v>
                </c:pt>
                <c:pt idx="58">
                  <c:v>224.46199999999999</c:v>
                </c:pt>
                <c:pt idx="59">
                  <c:v>230.76900000000001</c:v>
                </c:pt>
                <c:pt idx="60">
                  <c:v>231.173</c:v>
                </c:pt>
                <c:pt idx="61">
                  <c:v>225.173</c:v>
                </c:pt>
                <c:pt idx="62">
                  <c:v>213.05799999999999</c:v>
                </c:pt>
                <c:pt idx="63">
                  <c:v>191.63499999999999</c:v>
                </c:pt>
                <c:pt idx="64">
                  <c:v>160.154</c:v>
                </c:pt>
                <c:pt idx="65">
                  <c:v>125.096</c:v>
                </c:pt>
                <c:pt idx="66">
                  <c:v>112.923</c:v>
                </c:pt>
                <c:pt idx="67">
                  <c:v>112.69199999999999</c:v>
                </c:pt>
                <c:pt idx="68">
                  <c:v>113.173</c:v>
                </c:pt>
                <c:pt idx="69">
                  <c:v>114.423</c:v>
                </c:pt>
                <c:pt idx="70">
                  <c:v>116.48099999999999</c:v>
                </c:pt>
                <c:pt idx="71">
                  <c:v>121.55800000000001</c:v>
                </c:pt>
                <c:pt idx="72">
                  <c:v>129.827</c:v>
                </c:pt>
                <c:pt idx="73">
                  <c:v>140.25</c:v>
                </c:pt>
                <c:pt idx="74">
                  <c:v>153.25</c:v>
                </c:pt>
                <c:pt idx="75">
                  <c:v>166.25</c:v>
                </c:pt>
                <c:pt idx="76">
                  <c:v>177.077</c:v>
                </c:pt>
                <c:pt idx="77">
                  <c:v>185</c:v>
                </c:pt>
                <c:pt idx="78">
                  <c:v>189.63499999999999</c:v>
                </c:pt>
                <c:pt idx="79">
                  <c:v>189.21199999999999</c:v>
                </c:pt>
                <c:pt idx="80">
                  <c:v>183.346</c:v>
                </c:pt>
                <c:pt idx="81">
                  <c:v>169.904</c:v>
                </c:pt>
                <c:pt idx="82">
                  <c:v>148.673</c:v>
                </c:pt>
                <c:pt idx="83">
                  <c:v>120.404</c:v>
                </c:pt>
                <c:pt idx="84">
                  <c:v>107.462</c:v>
                </c:pt>
                <c:pt idx="85">
                  <c:v>104.36499999999999</c:v>
                </c:pt>
                <c:pt idx="86">
                  <c:v>104.86499999999999</c:v>
                </c:pt>
                <c:pt idx="87">
                  <c:v>104.63500000000001</c:v>
                </c:pt>
                <c:pt idx="88">
                  <c:v>103.173</c:v>
                </c:pt>
                <c:pt idx="89">
                  <c:v>104.80800000000001</c:v>
                </c:pt>
                <c:pt idx="90">
                  <c:v>103.462</c:v>
                </c:pt>
                <c:pt idx="91">
                  <c:v>103.5</c:v>
                </c:pt>
                <c:pt idx="92">
                  <c:v>102.923</c:v>
                </c:pt>
                <c:pt idx="93">
                  <c:v>104</c:v>
                </c:pt>
                <c:pt idx="94">
                  <c:v>103.13500000000001</c:v>
                </c:pt>
                <c:pt idx="95">
                  <c:v>103.36499999999999</c:v>
                </c:pt>
                <c:pt idx="96">
                  <c:v>102.788</c:v>
                </c:pt>
                <c:pt idx="97">
                  <c:v>104.038</c:v>
                </c:pt>
                <c:pt idx="98">
                  <c:v>103.327</c:v>
                </c:pt>
                <c:pt idx="99">
                  <c:v>103.36499999999999</c:v>
                </c:pt>
                <c:pt idx="100">
                  <c:v>102.5</c:v>
                </c:pt>
                <c:pt idx="101">
                  <c:v>103.038</c:v>
                </c:pt>
                <c:pt idx="102">
                  <c:v>101.827</c:v>
                </c:pt>
                <c:pt idx="103">
                  <c:v>102.55800000000001</c:v>
                </c:pt>
                <c:pt idx="104">
                  <c:v>102.19199999999999</c:v>
                </c:pt>
                <c:pt idx="105">
                  <c:v>103.846</c:v>
                </c:pt>
                <c:pt idx="106">
                  <c:v>104.788</c:v>
                </c:pt>
                <c:pt idx="107">
                  <c:v>107.98099999999999</c:v>
                </c:pt>
                <c:pt idx="108">
                  <c:v>111.596</c:v>
                </c:pt>
                <c:pt idx="109">
                  <c:v>112.80800000000001</c:v>
                </c:pt>
                <c:pt idx="110">
                  <c:v>114.05800000000001</c:v>
                </c:pt>
                <c:pt idx="111">
                  <c:v>113.846</c:v>
                </c:pt>
                <c:pt idx="112">
                  <c:v>111.462</c:v>
                </c:pt>
                <c:pt idx="113">
                  <c:v>106.75</c:v>
                </c:pt>
                <c:pt idx="114">
                  <c:v>104.962</c:v>
                </c:pt>
                <c:pt idx="115">
                  <c:v>101.36499999999999</c:v>
                </c:pt>
                <c:pt idx="116">
                  <c:v>99.846000000000004</c:v>
                </c:pt>
                <c:pt idx="117">
                  <c:v>99.114999999999995</c:v>
                </c:pt>
                <c:pt idx="118">
                  <c:v>98.653999999999996</c:v>
                </c:pt>
                <c:pt idx="119">
                  <c:v>99.135000000000005</c:v>
                </c:pt>
                <c:pt idx="120">
                  <c:v>98.673000000000002</c:v>
                </c:pt>
                <c:pt idx="121">
                  <c:v>98.596000000000004</c:v>
                </c:pt>
                <c:pt idx="122">
                  <c:v>99.385000000000005</c:v>
                </c:pt>
                <c:pt idx="123">
                  <c:v>97.730999999999995</c:v>
                </c:pt>
                <c:pt idx="124">
                  <c:v>98.153999999999996</c:v>
                </c:pt>
                <c:pt idx="125">
                  <c:v>97.941999999999993</c:v>
                </c:pt>
                <c:pt idx="126">
                  <c:v>97.287999999999997</c:v>
                </c:pt>
                <c:pt idx="127">
                  <c:v>98.558000000000007</c:v>
                </c:pt>
                <c:pt idx="128">
                  <c:v>99.096000000000004</c:v>
                </c:pt>
                <c:pt idx="129">
                  <c:v>99.364999999999995</c:v>
                </c:pt>
                <c:pt idx="130">
                  <c:v>99.826999999999998</c:v>
                </c:pt>
                <c:pt idx="131">
                  <c:v>101.327</c:v>
                </c:pt>
                <c:pt idx="132">
                  <c:v>102.38500000000001</c:v>
                </c:pt>
                <c:pt idx="133">
                  <c:v>104.288</c:v>
                </c:pt>
                <c:pt idx="134">
                  <c:v>105.05800000000001</c:v>
                </c:pt>
                <c:pt idx="135">
                  <c:v>103.86499999999999</c:v>
                </c:pt>
                <c:pt idx="136">
                  <c:v>102.98099999999999</c:v>
                </c:pt>
                <c:pt idx="137">
                  <c:v>100.288</c:v>
                </c:pt>
                <c:pt idx="138">
                  <c:v>97.441999999999993</c:v>
                </c:pt>
                <c:pt idx="139">
                  <c:v>96.846000000000004</c:v>
                </c:pt>
                <c:pt idx="140">
                  <c:v>96.826999999999998</c:v>
                </c:pt>
                <c:pt idx="141">
                  <c:v>97.480999999999995</c:v>
                </c:pt>
                <c:pt idx="142">
                  <c:v>95.769000000000005</c:v>
                </c:pt>
                <c:pt idx="143">
                  <c:v>95.846000000000004</c:v>
                </c:pt>
                <c:pt idx="144">
                  <c:v>96.191999999999993</c:v>
                </c:pt>
                <c:pt idx="145">
                  <c:v>95.614999999999995</c:v>
                </c:pt>
                <c:pt idx="146">
                  <c:v>95.846000000000004</c:v>
                </c:pt>
                <c:pt idx="147">
                  <c:v>96</c:v>
                </c:pt>
                <c:pt idx="148">
                  <c:v>96.076999999999998</c:v>
                </c:pt>
                <c:pt idx="149">
                  <c:v>95.653999999999996</c:v>
                </c:pt>
                <c:pt idx="150">
                  <c:v>94.596000000000004</c:v>
                </c:pt>
                <c:pt idx="151">
                  <c:v>95.519000000000005</c:v>
                </c:pt>
                <c:pt idx="152">
                  <c:v>95.173000000000002</c:v>
                </c:pt>
                <c:pt idx="153">
                  <c:v>95.019000000000005</c:v>
                </c:pt>
                <c:pt idx="154">
                  <c:v>94.596000000000004</c:v>
                </c:pt>
                <c:pt idx="155">
                  <c:v>94.635000000000005</c:v>
                </c:pt>
                <c:pt idx="156">
                  <c:v>94.787999999999997</c:v>
                </c:pt>
                <c:pt idx="157">
                  <c:v>94.058000000000007</c:v>
                </c:pt>
                <c:pt idx="158">
                  <c:v>93.846000000000004</c:v>
                </c:pt>
                <c:pt idx="159">
                  <c:v>93.403999999999996</c:v>
                </c:pt>
                <c:pt idx="160">
                  <c:v>93.712000000000003</c:v>
                </c:pt>
                <c:pt idx="161">
                  <c:v>93.712000000000003</c:v>
                </c:pt>
                <c:pt idx="162">
                  <c:v>92.730999999999995</c:v>
                </c:pt>
                <c:pt idx="163">
                  <c:v>93.787999999999997</c:v>
                </c:pt>
                <c:pt idx="164">
                  <c:v>93.212000000000003</c:v>
                </c:pt>
                <c:pt idx="165">
                  <c:v>93.037999999999997</c:v>
                </c:pt>
                <c:pt idx="166">
                  <c:v>92.614999999999995</c:v>
                </c:pt>
                <c:pt idx="167">
                  <c:v>93.576999999999998</c:v>
                </c:pt>
                <c:pt idx="168">
                  <c:v>92.980999999999995</c:v>
                </c:pt>
                <c:pt idx="169">
                  <c:v>92.5</c:v>
                </c:pt>
                <c:pt idx="170">
                  <c:v>92.787999999999997</c:v>
                </c:pt>
                <c:pt idx="171">
                  <c:v>92.614999999999995</c:v>
                </c:pt>
                <c:pt idx="172">
                  <c:v>92.712000000000003</c:v>
                </c:pt>
                <c:pt idx="173">
                  <c:v>93.173000000000002</c:v>
                </c:pt>
                <c:pt idx="174">
                  <c:v>92.058000000000007</c:v>
                </c:pt>
                <c:pt idx="175">
                  <c:v>91.980999999999995</c:v>
                </c:pt>
                <c:pt idx="176">
                  <c:v>92.058000000000007</c:v>
                </c:pt>
                <c:pt idx="177">
                  <c:v>92.5</c:v>
                </c:pt>
                <c:pt idx="178">
                  <c:v>91.058000000000007</c:v>
                </c:pt>
                <c:pt idx="179">
                  <c:v>91.75</c:v>
                </c:pt>
                <c:pt idx="180">
                  <c:v>92.173000000000002</c:v>
                </c:pt>
                <c:pt idx="181">
                  <c:v>91.673000000000002</c:v>
                </c:pt>
                <c:pt idx="182">
                  <c:v>92</c:v>
                </c:pt>
                <c:pt idx="183">
                  <c:v>91.846000000000004</c:v>
                </c:pt>
                <c:pt idx="184">
                  <c:v>91.037999999999997</c:v>
                </c:pt>
                <c:pt idx="185">
                  <c:v>90.635000000000005</c:v>
                </c:pt>
                <c:pt idx="186">
                  <c:v>90.712000000000003</c:v>
                </c:pt>
                <c:pt idx="187">
                  <c:v>90.903999999999996</c:v>
                </c:pt>
                <c:pt idx="188">
                  <c:v>90.808000000000007</c:v>
                </c:pt>
                <c:pt idx="189">
                  <c:v>91.076999999999998</c:v>
                </c:pt>
                <c:pt idx="190">
                  <c:v>91.191999999999993</c:v>
                </c:pt>
                <c:pt idx="191">
                  <c:v>90.173000000000002</c:v>
                </c:pt>
                <c:pt idx="192">
                  <c:v>91.114999999999995</c:v>
                </c:pt>
                <c:pt idx="193">
                  <c:v>89.923000000000002</c:v>
                </c:pt>
                <c:pt idx="194">
                  <c:v>89.846000000000004</c:v>
                </c:pt>
                <c:pt idx="195">
                  <c:v>89.385000000000005</c:v>
                </c:pt>
                <c:pt idx="196">
                  <c:v>89.903999999999996</c:v>
                </c:pt>
                <c:pt idx="197">
                  <c:v>89.635000000000005</c:v>
                </c:pt>
                <c:pt idx="198">
                  <c:v>90.537999999999997</c:v>
                </c:pt>
                <c:pt idx="199">
                  <c:v>90.441999999999993</c:v>
                </c:pt>
                <c:pt idx="200">
                  <c:v>90.269000000000005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117.80106230889885</c:v>
                </c:pt>
                <c:pt idx="18">
                  <c:v>117.86134387511024</c:v>
                </c:pt>
                <c:pt idx="19">
                  <c:v>117.91828323256109</c:v>
                </c:pt>
                <c:pt idx="20">
                  <c:v>117.97150012633222</c:v>
                </c:pt>
                <c:pt idx="21">
                  <c:v>118.02058219500938</c:v>
                </c:pt>
                <c:pt idx="22">
                  <c:v>118.06508413606007</c:v>
                </c:pt>
                <c:pt idx="23">
                  <c:v>118.10452726687232</c:v>
                </c:pt>
                <c:pt idx="24">
                  <c:v>118.13839958273714</c:v>
                </c:pt>
                <c:pt idx="25">
                  <c:v>118.16615642602075</c:v>
                </c:pt>
                <c:pt idx="26">
                  <c:v>118.18722189787702</c:v>
                </c:pt>
                <c:pt idx="27">
                  <c:v>118.20099117313646</c:v>
                </c:pt>
                <c:pt idx="28">
                  <c:v>118.20683394027337</c:v>
                </c:pt>
                <c:pt idx="29">
                  <c:v>118.20409932662048</c:v>
                </c:pt>
                <c:pt idx="30">
                  <c:v>118.19212298046349</c:v>
                </c:pt>
                <c:pt idx="31">
                  <c:v>118.17023766027702</c:v>
                </c:pt>
                <c:pt idx="32">
                  <c:v>118.13779009625823</c:v>
                </c:pt>
                <c:pt idx="33">
                  <c:v>118.09416970085567</c:v>
                </c:pt>
                <c:pt idx="34">
                  <c:v>118.03886001613454</c:v>
                </c:pt>
                <c:pt idx="35">
                  <c:v>117.9715332950588</c:v>
                </c:pt>
                <c:pt idx="36">
                  <c:v>117.89222467949563</c:v>
                </c:pt>
                <c:pt idx="37">
                  <c:v>117.80164787719508</c:v>
                </c:pt>
                <c:pt idx="38">
                  <c:v>117.70175158658672</c:v>
                </c:pt>
                <c:pt idx="39">
                  <c:v>117.5966657997965</c:v>
                </c:pt>
                <c:pt idx="40">
                  <c:v>117.49424549078782</c:v>
                </c:pt>
                <c:pt idx="41">
                  <c:v>117.40847354212397</c:v>
                </c:pt>
                <c:pt idx="42">
                  <c:v>117.36301002015088</c:v>
                </c:pt>
                <c:pt idx="43">
                  <c:v>117.39613112225707</c:v>
                </c:pt>
                <c:pt idx="44">
                  <c:v>117.56713589796637</c:v>
                </c:pt>
                <c:pt idx="45">
                  <c:v>117.9639582984652</c:v>
                </c:pt>
                <c:pt idx="46">
                  <c:v>118.71117293377088</c:v>
                </c:pt>
                <c:pt idx="47">
                  <c:v>119.97684464271823</c:v>
                </c:pt>
                <c:pt idx="48">
                  <c:v>121.97585204239327</c:v>
                </c:pt>
                <c:pt idx="49">
                  <c:v>124.96663186715882</c:v>
                </c:pt>
                <c:pt idx="50">
                  <c:v>129.2380635215597</c:v>
                </c:pt>
                <c:pt idx="51">
                  <c:v>135.0838012268984</c:v>
                </c:pt>
                <c:pt idx="52">
                  <c:v>142.76304178538382</c:v>
                </c:pt>
                <c:pt idx="53">
                  <c:v>152.4494838433595</c:v>
                </c:pt>
                <c:pt idx="54">
                  <c:v>164.17332704303368</c:v>
                </c:pt>
                <c:pt idx="55">
                  <c:v>177.76140560828458</c:v>
                </c:pt>
                <c:pt idx="56">
                  <c:v>192.76827527974351</c:v>
                </c:pt>
                <c:pt idx="57">
                  <c:v>208.35077795697649</c:v>
                </c:pt>
                <c:pt idx="58">
                  <c:v>222.99048372277187</c:v>
                </c:pt>
                <c:pt idx="59">
                  <c:v>234.06943066410713</c:v>
                </c:pt>
                <c:pt idx="60">
                  <c:v>237.77901644215268</c:v>
                </c:pt>
                <c:pt idx="61">
                  <c:v>230.34794476769201</c:v>
                </c:pt>
                <c:pt idx="62">
                  <c:v>210.81219375061829</c:v>
                </c:pt>
                <c:pt idx="63">
                  <c:v>183.21044574623178</c:v>
                </c:pt>
                <c:pt idx="64">
                  <c:v>155.22975471795411</c:v>
                </c:pt>
                <c:pt idx="65">
                  <c:v>133.67555515462536</c:v>
                </c:pt>
                <c:pt idx="66">
                  <c:v>120.96837043631086</c:v>
                </c:pt>
                <c:pt idx="67">
                  <c:v>115.54912541867581</c:v>
                </c:pt>
                <c:pt idx="68">
                  <c:v>114.62013878731328</c:v>
                </c:pt>
                <c:pt idx="69">
                  <c:v>116.18984739134123</c:v>
                </c:pt>
                <c:pt idx="70">
                  <c:v>119.4518066299388</c:v>
                </c:pt>
                <c:pt idx="71">
                  <c:v>124.31932363900054</c:v>
                </c:pt>
                <c:pt idx="72">
                  <c:v>130.94516453622916</c:v>
                </c:pt>
                <c:pt idx="73">
                  <c:v>139.44667260148879</c:v>
                </c:pt>
                <c:pt idx="74">
                  <c:v>149.76048432666005</c:v>
                </c:pt>
                <c:pt idx="75">
                  <c:v>161.53464008116418</c:v>
                </c:pt>
                <c:pt idx="76">
                  <c:v>173.97256675533376</c:v>
                </c:pt>
                <c:pt idx="77">
                  <c:v>185.5139090572105</c:v>
                </c:pt>
                <c:pt idx="78">
                  <c:v>193.40759238031126</c:v>
                </c:pt>
                <c:pt idx="79">
                  <c:v>193.89701833283294</c:v>
                </c:pt>
                <c:pt idx="80">
                  <c:v>184.14338575736599</c:v>
                </c:pt>
                <c:pt idx="81">
                  <c:v>165.28306650259631</c:v>
                </c:pt>
                <c:pt idx="82">
                  <c:v>143.17099292300301</c:v>
                </c:pt>
                <c:pt idx="83">
                  <c:v>124.71100500525391</c:v>
                </c:pt>
                <c:pt idx="84">
                  <c:v>113.26131787176794</c:v>
                </c:pt>
                <c:pt idx="85">
                  <c:v>107.8634337303946</c:v>
                </c:pt>
                <c:pt idx="86">
                  <c:v>105.84983443611148</c:v>
                </c:pt>
                <c:pt idx="87">
                  <c:v>105.16869509987036</c:v>
                </c:pt>
                <c:pt idx="88">
                  <c:v>104.87011947176426</c:v>
                </c:pt>
                <c:pt idx="89">
                  <c:v>104.65427519535083</c:v>
                </c:pt>
                <c:pt idx="90">
                  <c:v>104.45354352922834</c:v>
                </c:pt>
                <c:pt idx="91">
                  <c:v>104.25669611540003</c:v>
                </c:pt>
                <c:pt idx="92">
                  <c:v>104.06224822232279</c:v>
                </c:pt>
                <c:pt idx="93">
                  <c:v>103.86995597476306</c:v>
                </c:pt>
                <c:pt idx="94">
                  <c:v>103.67973402243699</c:v>
                </c:pt>
                <c:pt idx="95">
                  <c:v>103.49162770883542</c:v>
                </c:pt>
                <c:pt idx="96">
                  <c:v>103.30601455770665</c:v>
                </c:pt>
                <c:pt idx="97">
                  <c:v>103.12411755232893</c:v>
                </c:pt>
                <c:pt idx="98">
                  <c:v>102.94914796082703</c:v>
                </c:pt>
                <c:pt idx="99">
                  <c:v>102.78858362663969</c:v>
                </c:pt>
                <c:pt idx="100">
                  <c:v>102.6581774063955</c:v>
                </c:pt>
                <c:pt idx="101">
                  <c:v>102.58801414745585</c:v>
                </c:pt>
                <c:pt idx="102">
                  <c:v>102.62991942397768</c:v>
                </c:pt>
                <c:pt idx="103">
                  <c:v>102.86354533376519</c:v>
                </c:pt>
                <c:pt idx="104">
                  <c:v>103.39592333191395</c:v>
                </c:pt>
                <c:pt idx="105">
                  <c:v>104.34761176713137</c:v>
                </c:pt>
                <c:pt idx="106">
                  <c:v>105.81960808085199</c:v>
                </c:pt>
                <c:pt idx="107">
                  <c:v>107.83779254041239</c:v>
                </c:pt>
                <c:pt idx="108">
                  <c:v>110.26746564626482</c:v>
                </c:pt>
                <c:pt idx="109">
                  <c:v>112.68439149463073</c:v>
                </c:pt>
                <c:pt idx="110">
                  <c:v>114.26642410584535</c:v>
                </c:pt>
                <c:pt idx="111">
                  <c:v>114.00154397247113</c:v>
                </c:pt>
                <c:pt idx="112">
                  <c:v>111.4622030214493</c:v>
                </c:pt>
                <c:pt idx="113">
                  <c:v>107.51048458840688</c:v>
                </c:pt>
                <c:pt idx="114">
                  <c:v>103.79274100061426</c:v>
                </c:pt>
                <c:pt idx="115">
                  <c:v>101.38125283662785</c:v>
                </c:pt>
                <c:pt idx="116">
                  <c:v>100.22498398446209</c:v>
                </c:pt>
                <c:pt idx="117">
                  <c:v>99.752264520800878</c:v>
                </c:pt>
                <c:pt idx="118">
                  <c:v>99.521875745096423</c:v>
                </c:pt>
                <c:pt idx="119">
                  <c:v>99.3505591079049</c:v>
                </c:pt>
                <c:pt idx="120">
                  <c:v>99.190041538598066</c:v>
                </c:pt>
                <c:pt idx="121">
                  <c:v>99.031826524107544</c:v>
                </c:pt>
                <c:pt idx="122">
                  <c:v>98.874928939742489</c:v>
                </c:pt>
                <c:pt idx="123">
                  <c:v>98.719411298080658</c:v>
                </c:pt>
                <c:pt idx="124">
                  <c:v>98.565949767279221</c:v>
                </c:pt>
                <c:pt idx="125">
                  <c:v>98.417549665158958</c:v>
                </c:pt>
                <c:pt idx="126">
                  <c:v>98.285504091094111</c:v>
                </c:pt>
                <c:pt idx="127">
                  <c:v>98.204689925674415</c:v>
                </c:pt>
                <c:pt idx="128">
                  <c:v>98.261256916126229</c:v>
                </c:pt>
                <c:pt idx="129">
                  <c:v>98.617860438034512</c:v>
                </c:pt>
                <c:pt idx="130">
                  <c:v>99.484970134586575</c:v>
                </c:pt>
                <c:pt idx="131">
                  <c:v>100.97393339818771</c:v>
                </c:pt>
                <c:pt idx="132">
                  <c:v>102.86279697950161</c:v>
                </c:pt>
                <c:pt idx="133">
                  <c:v>104.49553348578036</c:v>
                </c:pt>
                <c:pt idx="134">
                  <c:v>105.06664070300037</c:v>
                </c:pt>
                <c:pt idx="135">
                  <c:v>104.18852373651021</c:v>
                </c:pt>
                <c:pt idx="136">
                  <c:v>102.22034014959283</c:v>
                </c:pt>
                <c:pt idx="137">
                  <c:v>99.991331265731404</c:v>
                </c:pt>
                <c:pt idx="138">
                  <c:v>98.202016009641341</c:v>
                </c:pt>
                <c:pt idx="139">
                  <c:v>97.082049759134165</c:v>
                </c:pt>
                <c:pt idx="140">
                  <c:v>96.490531685518562</c:v>
                </c:pt>
                <c:pt idx="141">
                  <c:v>96.188268217197987</c:v>
                </c:pt>
                <c:pt idx="142">
                  <c:v>96.004499827888054</c:v>
                </c:pt>
                <c:pt idx="143">
                  <c:v>95.858335704641902</c:v>
                </c:pt>
                <c:pt idx="144">
                  <c:v>95.721674229965544</c:v>
                </c:pt>
                <c:pt idx="145">
                  <c:v>95.5870305542484</c:v>
                </c:pt>
                <c:pt idx="146">
                  <c:v>95.452803322360509</c:v>
                </c:pt>
                <c:pt idx="147">
                  <c:v>95.318669891634357</c:v>
                </c:pt>
                <c:pt idx="148">
                  <c:v>95.18452746678112</c:v>
                </c:pt>
                <c:pt idx="149">
                  <c:v>95.050307989183352</c:v>
                </c:pt>
                <c:pt idx="150">
                  <c:v>94.915953204186849</c:v>
                </c:pt>
                <c:pt idx="151">
                  <c:v>94.781412078552393</c:v>
                </c:pt>
                <c:pt idx="152">
                  <c:v>94.646640523993682</c:v>
                </c:pt>
                <c:pt idx="153">
                  <c:v>94.511601199863222</c:v>
                </c:pt>
                <c:pt idx="154">
                  <c:v>94.376263221838514</c:v>
                </c:pt>
                <c:pt idx="155">
                  <c:v>94.240601786746979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117.80106230889355</c:v>
                </c:pt>
                <c:pt idx="18">
                  <c:v>117.86134387508997</c:v>
                </c:pt>
                <c:pt idx="19">
                  <c:v>117.91828323248595</c:v>
                </c:pt>
                <c:pt idx="20">
                  <c:v>117.97150012606161</c:v>
                </c:pt>
                <c:pt idx="21">
                  <c:v>118.02058219406338</c:v>
                </c:pt>
                <c:pt idx="22">
                  <c:v>118.06508413284946</c:v>
                </c:pt>
                <c:pt idx="23">
                  <c:v>118.10452725629386</c:v>
                </c:pt>
                <c:pt idx="24">
                  <c:v>118.1383995488994</c:v>
                </c:pt>
                <c:pt idx="25">
                  <c:v>118.16615632094023</c:v>
                </c:pt>
                <c:pt idx="26">
                  <c:v>118.18722158107684</c:v>
                </c:pt>
                <c:pt idx="27">
                  <c:v>118.20099024589913</c:v>
                </c:pt>
                <c:pt idx="28">
                  <c:v>118.20683130552797</c:v>
                </c:pt>
                <c:pt idx="29">
                  <c:v>118.2040920583901</c:v>
                </c:pt>
                <c:pt idx="30">
                  <c:v>118.19210351516844</c:v>
                </c:pt>
                <c:pt idx="31">
                  <c:v>118.17018705036594</c:v>
                </c:pt>
                <c:pt idx="32">
                  <c:v>118.13766234875095</c:v>
                </c:pt>
                <c:pt idx="33">
                  <c:v>118.09385665239574</c:v>
                </c:pt>
                <c:pt idx="34">
                  <c:v>118.03811526189266</c:v>
                </c:pt>
                <c:pt idx="35">
                  <c:v>117.96981318325432</c:v>
                </c:pt>
                <c:pt idx="36">
                  <c:v>117.8883677416179</c:v>
                </c:pt>
                <c:pt idx="37">
                  <c:v>117.79325190699625</c:v>
                </c:pt>
                <c:pt idx="38">
                  <c:v>117.68400800001631</c:v>
                </c:pt>
                <c:pt idx="39">
                  <c:v>117.56026137210294</c:v>
                </c:pt>
                <c:pt idx="40">
                  <c:v>117.42173359109536</c:v>
                </c:pt>
                <c:pt idx="41">
                  <c:v>117.2682546165429</c:v>
                </c:pt>
                <c:pt idx="42">
                  <c:v>117.0997734255408</c:v>
                </c:pt>
                <c:pt idx="43">
                  <c:v>116.91636655572297</c:v>
                </c:pt>
                <c:pt idx="44">
                  <c:v>116.71824407105274</c:v>
                </c:pt>
                <c:pt idx="45">
                  <c:v>116.50575253002216</c:v>
                </c:pt>
                <c:pt idx="46">
                  <c:v>116.27937464342691</c:v>
                </c:pt>
                <c:pt idx="47">
                  <c:v>116.03972544531764</c:v>
                </c:pt>
                <c:pt idx="48">
                  <c:v>115.78754495809444</c:v>
                </c:pt>
                <c:pt idx="49">
                  <c:v>115.52368750036263</c:v>
                </c:pt>
                <c:pt idx="50">
                  <c:v>115.24910795175495</c:v>
                </c:pt>
                <c:pt idx="51">
                  <c:v>114.96484543963393</c:v>
                </c:pt>
                <c:pt idx="52">
                  <c:v>114.6720050365911</c:v>
                </c:pt>
                <c:pt idx="53">
                  <c:v>114.3717381454408</c:v>
                </c:pt>
                <c:pt idx="54">
                  <c:v>114.06522229381494</c:v>
                </c:pt>
                <c:pt idx="55">
                  <c:v>113.75364106136004</c:v>
                </c:pt>
                <c:pt idx="56">
                  <c:v>113.43816482085424</c:v>
                </c:pt>
                <c:pt idx="57">
                  <c:v>113.11993289590507</c:v>
                </c:pt>
                <c:pt idx="58">
                  <c:v>112.80003763068173</c:v>
                </c:pt>
                <c:pt idx="59">
                  <c:v>112.47951074148556</c:v>
                </c:pt>
                <c:pt idx="60">
                  <c:v>112.15931218647792</c:v>
                </c:pt>
                <c:pt idx="61">
                  <c:v>111.84032165853868</c:v>
                </c:pt>
                <c:pt idx="62">
                  <c:v>111.52333268548414</c:v>
                </c:pt>
                <c:pt idx="63">
                  <c:v>111.20904921810373</c:v>
                </c:pt>
                <c:pt idx="64">
                  <c:v>110.89808450370602</c:v>
                </c:pt>
                <c:pt idx="65">
                  <c:v>110.59096198284074</c:v>
                </c:pt>
                <c:pt idx="66">
                  <c:v>110.2881179093102</c:v>
                </c:pt>
                <c:pt idx="67">
                  <c:v>109.98990537665389</c:v>
                </c:pt>
                <c:pt idx="68">
                  <c:v>109.69659943504865</c:v>
                </c:pt>
                <c:pt idx="69">
                  <c:v>109.4084029974729</c:v>
                </c:pt>
                <c:pt idx="70">
                  <c:v>109.12545325932184</c:v>
                </c:pt>
                <c:pt idx="71">
                  <c:v>108.84782838787301</c:v>
                </c:pt>
                <c:pt idx="72">
                  <c:v>108.57555427391554</c:v>
                </c:pt>
                <c:pt idx="73">
                  <c:v>108.30861117483175</c:v>
                </c:pt>
                <c:pt idx="74">
                  <c:v>108.04694011439088</c:v>
                </c:pt>
                <c:pt idx="75">
                  <c:v>107.79044893799491</c:v>
                </c:pt>
                <c:pt idx="76">
                  <c:v>107.53901795213265</c:v>
                </c:pt>
                <c:pt idx="77">
                  <c:v>107.29250510281864</c:v>
                </c:pt>
                <c:pt idx="78">
                  <c:v>107.05075066964575</c:v>
                </c:pt>
                <c:pt idx="79">
                  <c:v>106.81358146984452</c:v>
                </c:pt>
                <c:pt idx="80">
                  <c:v>106.58081458069583</c:v>
                </c:pt>
                <c:pt idx="81">
                  <c:v>106.35226059916546</c:v>
                </c:pt>
                <c:pt idx="82">
                  <c:v>106.12772646517142</c:v>
                </c:pt>
                <c:pt idx="83">
                  <c:v>105.90701787991289</c:v>
                </c:pt>
                <c:pt idx="84">
                  <c:v>105.68994135364167</c:v>
                </c:pt>
                <c:pt idx="85">
                  <c:v>105.47630591855142</c:v>
                </c:pt>
                <c:pt idx="86">
                  <c:v>105.26592454247755</c:v>
                </c:pt>
                <c:pt idx="87">
                  <c:v>105.05861527815892</c:v>
                </c:pt>
                <c:pt idx="88">
                  <c:v>104.85420218118576</c:v>
                </c:pt>
                <c:pt idx="89">
                  <c:v>104.65251602766986</c:v>
                </c:pt>
                <c:pt idx="90">
                  <c:v>104.45339486030167</c:v>
                </c:pt>
                <c:pt idx="91">
                  <c:v>104.25668438894165</c:v>
                </c:pt>
                <c:pt idx="92">
                  <c:v>104.06223826933947</c:v>
                </c:pt>
                <c:pt idx="93">
                  <c:v>103.86991828105482</c:v>
                </c:pt>
                <c:pt idx="94">
                  <c:v>103.67959442322484</c:v>
                </c:pt>
                <c:pt idx="95">
                  <c:v>103.49114494451595</c:v>
                </c:pt>
                <c:pt idx="96">
                  <c:v>103.30445632143075</c:v>
                </c:pt>
                <c:pt idx="97">
                  <c:v>103.11942319711963</c:v>
                </c:pt>
                <c:pt idx="98">
                  <c:v>102.93594829096889</c:v>
                </c:pt>
                <c:pt idx="99">
                  <c:v>102.75394228749229</c:v>
                </c:pt>
                <c:pt idx="100">
                  <c:v>102.57332371142658</c:v>
                </c:pt>
                <c:pt idx="101">
                  <c:v>102.39401879440808</c:v>
                </c:pt>
                <c:pt idx="102">
                  <c:v>102.21596133716469</c:v>
                </c:pt>
                <c:pt idx="103">
                  <c:v>102.03909256978062</c:v>
                </c:pt>
                <c:pt idx="104">
                  <c:v>101.86336101125909</c:v>
                </c:pt>
                <c:pt idx="105">
                  <c:v>101.68872232830708</c:v>
                </c:pt>
                <c:pt idx="106">
                  <c:v>101.51513919198476</c:v>
                </c:pt>
                <c:pt idx="107">
                  <c:v>101.34258112959445</c:v>
                </c:pt>
                <c:pt idx="108">
                  <c:v>101.17102436793037</c:v>
                </c:pt>
                <c:pt idx="109">
                  <c:v>101.00045166278301</c:v>
                </c:pt>
                <c:pt idx="110">
                  <c:v>100.8308521084106</c:v>
                </c:pt>
                <c:pt idx="111">
                  <c:v>100.66222091958963</c:v>
                </c:pt>
                <c:pt idx="112">
                  <c:v>100.49455917788569</c:v>
                </c:pt>
                <c:pt idx="113">
                  <c:v>100.3278735330077</c:v>
                </c:pt>
                <c:pt idx="114">
                  <c:v>100.16217584960415</c:v>
                </c:pt>
                <c:pt idx="115">
                  <c:v>99.997482789722113</c:v>
                </c:pt>
                <c:pt idx="116">
                  <c:v>99.833815321482646</c:v>
                </c:pt>
                <c:pt idx="117">
                  <c:v>99.671198145440783</c:v>
                </c:pt>
                <c:pt idx="118">
                  <c:v>99.509659031700693</c:v>
                </c:pt>
                <c:pt idx="119">
                  <c:v>99.349228063237661</c:v>
                </c:pt>
                <c:pt idx="120">
                  <c:v>99.189936784101022</c:v>
                </c:pt>
                <c:pt idx="121">
                  <c:v>99.031817255250232</c:v>
                </c:pt>
                <c:pt idx="122">
                  <c:v>98.874901025660932</c:v>
                </c:pt>
                <c:pt idx="123">
                  <c:v>98.719218031900894</c:v>
                </c:pt>
                <c:pt idx="124">
                  <c:v>98.56479544538908</c:v>
                </c:pt>
                <c:pt idx="125">
                  <c:v>98.411656492696608</c:v>
                </c:pt>
                <c:pt idx="126">
                  <c:v>98.259819280106726</c:v>
                </c:pt>
                <c:pt idx="127">
                  <c:v>98.109295658732691</c:v>
                </c:pt>
                <c:pt idx="128">
                  <c:v>97.96009017026519</c:v>
                </c:pt>
                <c:pt idx="129">
                  <c:v>97.812199115361835</c:v>
                </c:pt>
                <c:pt idx="130">
                  <c:v>97.665609786345655</c:v>
                </c:pt>
                <c:pt idx="131">
                  <c:v>97.520299902921892</c:v>
                </c:pt>
                <c:pt idx="132">
                  <c:v>97.376237283927537</c:v>
                </c:pt>
                <c:pt idx="133">
                  <c:v>97.233379779802235</c:v>
                </c:pt>
                <c:pt idx="134">
                  <c:v>97.091675479888011</c:v>
                </c:pt>
                <c:pt idx="135">
                  <c:v>96.951063196451713</c:v>
                </c:pt>
                <c:pt idx="136">
                  <c:v>96.811473214312045</c:v>
                </c:pt>
                <c:pt idx="137">
                  <c:v>96.672828282103239</c:v>
                </c:pt>
                <c:pt idx="138">
                  <c:v>96.535044809515426</c:v>
                </c:pt>
                <c:pt idx="139">
                  <c:v>96.398034225228486</c:v>
                </c:pt>
                <c:pt idx="140">
                  <c:v>96.261704443434454</c:v>
                </c:pt>
                <c:pt idx="141">
                  <c:v>96.12596138328712</c:v>
                </c:pt>
                <c:pt idx="142">
                  <c:v>95.990710485489586</c:v>
                </c:pt>
                <c:pt idx="143">
                  <c:v>95.85585817336846</c:v>
                </c:pt>
                <c:pt idx="144">
                  <c:v>95.72131321175786</c:v>
                </c:pt>
                <c:pt idx="145">
                  <c:v>95.586987925174697</c:v>
                </c:pt>
                <c:pt idx="146">
                  <c:v>95.452799246335971</c:v>
                </c:pt>
                <c:pt idx="147">
                  <c:v>95.318669576239415</c:v>
                </c:pt>
                <c:pt idx="148">
                  <c:v>95.184527447041873</c:v>
                </c:pt>
                <c:pt idx="149">
                  <c:v>95.050307988184571</c:v>
                </c:pt>
                <c:pt idx="150">
                  <c:v>94.915953204146007</c:v>
                </c:pt>
                <c:pt idx="151">
                  <c:v>94.781412078551043</c:v>
                </c:pt>
                <c:pt idx="152">
                  <c:v>94.646640523993639</c:v>
                </c:pt>
                <c:pt idx="153">
                  <c:v>94.511601199863222</c:v>
                </c:pt>
                <c:pt idx="154">
                  <c:v>94.376263221838514</c:v>
                </c:pt>
                <c:pt idx="155">
                  <c:v>94.240601786746979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141.71199999999999</c:v>
                </c:pt>
                <c:pt idx="1">
                  <c:v>130.423</c:v>
                </c:pt>
                <c:pt idx="2">
                  <c:v>123.096</c:v>
                </c:pt>
                <c:pt idx="3">
                  <c:v>123.11499999999999</c:v>
                </c:pt>
                <c:pt idx="4">
                  <c:v>121.75</c:v>
                </c:pt>
                <c:pt idx="5">
                  <c:v>122.038</c:v>
                </c:pt>
                <c:pt idx="6">
                  <c:v>121.98099999999999</c:v>
                </c:pt>
                <c:pt idx="7">
                  <c:v>120.712</c:v>
                </c:pt>
                <c:pt idx="8">
                  <c:v>121.038</c:v>
                </c:pt>
                <c:pt idx="9">
                  <c:v>119.904</c:v>
                </c:pt>
                <c:pt idx="10">
                  <c:v>119.673</c:v>
                </c:pt>
                <c:pt idx="11">
                  <c:v>119.654</c:v>
                </c:pt>
                <c:pt idx="12">
                  <c:v>118.80800000000001</c:v>
                </c:pt>
                <c:pt idx="13">
                  <c:v>118.423</c:v>
                </c:pt>
                <c:pt idx="14">
                  <c:v>118.26900000000001</c:v>
                </c:pt>
                <c:pt idx="15">
                  <c:v>118.827</c:v>
                </c:pt>
                <c:pt idx="16">
                  <c:v>117.846</c:v>
                </c:pt>
                <c:pt idx="17">
                  <c:v>118.462</c:v>
                </c:pt>
                <c:pt idx="18">
                  <c:v>117.404</c:v>
                </c:pt>
                <c:pt idx="19">
                  <c:v>117.827</c:v>
                </c:pt>
                <c:pt idx="20">
                  <c:v>117.76900000000001</c:v>
                </c:pt>
                <c:pt idx="21">
                  <c:v>117.327</c:v>
                </c:pt>
                <c:pt idx="22">
                  <c:v>117.212</c:v>
                </c:pt>
                <c:pt idx="23">
                  <c:v>116.962</c:v>
                </c:pt>
                <c:pt idx="24">
                  <c:v>116.80800000000001</c:v>
                </c:pt>
                <c:pt idx="25">
                  <c:v>118.173</c:v>
                </c:pt>
                <c:pt idx="26">
                  <c:v>116.86499999999999</c:v>
                </c:pt>
                <c:pt idx="27">
                  <c:v>116.38500000000001</c:v>
                </c:pt>
                <c:pt idx="28">
                  <c:v>117.11499999999999</c:v>
                </c:pt>
                <c:pt idx="29">
                  <c:v>116.923</c:v>
                </c:pt>
                <c:pt idx="30">
                  <c:v>116.86499999999999</c:v>
                </c:pt>
                <c:pt idx="31">
                  <c:v>116.11499999999999</c:v>
                </c:pt>
                <c:pt idx="32">
                  <c:v>116.13500000000001</c:v>
                </c:pt>
                <c:pt idx="33">
                  <c:v>116.76900000000001</c:v>
                </c:pt>
                <c:pt idx="34">
                  <c:v>116.63500000000001</c:v>
                </c:pt>
                <c:pt idx="35">
                  <c:v>116.63500000000001</c:v>
                </c:pt>
                <c:pt idx="36">
                  <c:v>115.98099999999999</c:v>
                </c:pt>
                <c:pt idx="37">
                  <c:v>116.096</c:v>
                </c:pt>
                <c:pt idx="38">
                  <c:v>117.38500000000001</c:v>
                </c:pt>
                <c:pt idx="39">
                  <c:v>117.904</c:v>
                </c:pt>
                <c:pt idx="40">
                  <c:v>116.904</c:v>
                </c:pt>
                <c:pt idx="41">
                  <c:v>118.077</c:v>
                </c:pt>
                <c:pt idx="42">
                  <c:v>118.30800000000001</c:v>
                </c:pt>
                <c:pt idx="43">
                  <c:v>117.86499999999999</c:v>
                </c:pt>
                <c:pt idx="44">
                  <c:v>118.76900000000001</c:v>
                </c:pt>
                <c:pt idx="45">
                  <c:v>119.55800000000001</c:v>
                </c:pt>
                <c:pt idx="46">
                  <c:v>120.423</c:v>
                </c:pt>
                <c:pt idx="47">
                  <c:v>119.75</c:v>
                </c:pt>
                <c:pt idx="48">
                  <c:v>121.48099999999999</c:v>
                </c:pt>
                <c:pt idx="49">
                  <c:v>122.577</c:v>
                </c:pt>
                <c:pt idx="50">
                  <c:v>124.077</c:v>
                </c:pt>
                <c:pt idx="51">
                  <c:v>126.462</c:v>
                </c:pt>
                <c:pt idx="52">
                  <c:v>129.98099999999999</c:v>
                </c:pt>
                <c:pt idx="53">
                  <c:v>136.11500000000001</c:v>
                </c:pt>
                <c:pt idx="54">
                  <c:v>147.923</c:v>
                </c:pt>
                <c:pt idx="55">
                  <c:v>165</c:v>
                </c:pt>
                <c:pt idx="56">
                  <c:v>185.01900000000001</c:v>
                </c:pt>
                <c:pt idx="57">
                  <c:v>204.327</c:v>
                </c:pt>
                <c:pt idx="58">
                  <c:v>218.404</c:v>
                </c:pt>
                <c:pt idx="59">
                  <c:v>227.423</c:v>
                </c:pt>
                <c:pt idx="60">
                  <c:v>231.25</c:v>
                </c:pt>
                <c:pt idx="61">
                  <c:v>230.327</c:v>
                </c:pt>
                <c:pt idx="62">
                  <c:v>221.577</c:v>
                </c:pt>
                <c:pt idx="63">
                  <c:v>204.88499999999999</c:v>
                </c:pt>
                <c:pt idx="64">
                  <c:v>178.73099999999999</c:v>
                </c:pt>
                <c:pt idx="65">
                  <c:v>138.923</c:v>
                </c:pt>
                <c:pt idx="66">
                  <c:v>114.288</c:v>
                </c:pt>
                <c:pt idx="67">
                  <c:v>111.404</c:v>
                </c:pt>
                <c:pt idx="68">
                  <c:v>112.05800000000001</c:v>
                </c:pt>
                <c:pt idx="69">
                  <c:v>113.36499999999999</c:v>
                </c:pt>
                <c:pt idx="70">
                  <c:v>113.288</c:v>
                </c:pt>
                <c:pt idx="71">
                  <c:v>116.962</c:v>
                </c:pt>
                <c:pt idx="72">
                  <c:v>122.096</c:v>
                </c:pt>
                <c:pt idx="73">
                  <c:v>130.5</c:v>
                </c:pt>
                <c:pt idx="74">
                  <c:v>142.346</c:v>
                </c:pt>
                <c:pt idx="75">
                  <c:v>155.904</c:v>
                </c:pt>
                <c:pt idx="76">
                  <c:v>169.077</c:v>
                </c:pt>
                <c:pt idx="77">
                  <c:v>178.423</c:v>
                </c:pt>
                <c:pt idx="78">
                  <c:v>185.46199999999999</c:v>
                </c:pt>
                <c:pt idx="79">
                  <c:v>189.077</c:v>
                </c:pt>
                <c:pt idx="80">
                  <c:v>187.904</c:v>
                </c:pt>
                <c:pt idx="81">
                  <c:v>180.88499999999999</c:v>
                </c:pt>
                <c:pt idx="82">
                  <c:v>166.46199999999999</c:v>
                </c:pt>
                <c:pt idx="83">
                  <c:v>140.11500000000001</c:v>
                </c:pt>
                <c:pt idx="84">
                  <c:v>111.788</c:v>
                </c:pt>
                <c:pt idx="85">
                  <c:v>104.11499999999999</c:v>
                </c:pt>
                <c:pt idx="86">
                  <c:v>103.80800000000001</c:v>
                </c:pt>
                <c:pt idx="87">
                  <c:v>102.51900000000001</c:v>
                </c:pt>
                <c:pt idx="88">
                  <c:v>102.154</c:v>
                </c:pt>
                <c:pt idx="89">
                  <c:v>102.462</c:v>
                </c:pt>
                <c:pt idx="90">
                  <c:v>102.19199999999999</c:v>
                </c:pt>
                <c:pt idx="91">
                  <c:v>101.654</c:v>
                </c:pt>
                <c:pt idx="92">
                  <c:v>101.404</c:v>
                </c:pt>
                <c:pt idx="93">
                  <c:v>101.30800000000001</c:v>
                </c:pt>
                <c:pt idx="94">
                  <c:v>101.26900000000001</c:v>
                </c:pt>
                <c:pt idx="95">
                  <c:v>101.538</c:v>
                </c:pt>
                <c:pt idx="96">
                  <c:v>101.712</c:v>
                </c:pt>
                <c:pt idx="97">
                  <c:v>101.19199999999999</c:v>
                </c:pt>
                <c:pt idx="98">
                  <c:v>101.19199999999999</c:v>
                </c:pt>
                <c:pt idx="99">
                  <c:v>101.30800000000001</c:v>
                </c:pt>
                <c:pt idx="100">
                  <c:v>101.05800000000001</c:v>
                </c:pt>
                <c:pt idx="101">
                  <c:v>100.596</c:v>
                </c:pt>
                <c:pt idx="102">
                  <c:v>100.596</c:v>
                </c:pt>
                <c:pt idx="103">
                  <c:v>100.51900000000001</c:v>
                </c:pt>
                <c:pt idx="104">
                  <c:v>100.654</c:v>
                </c:pt>
                <c:pt idx="105">
                  <c:v>99.787999999999997</c:v>
                </c:pt>
                <c:pt idx="106">
                  <c:v>101.962</c:v>
                </c:pt>
                <c:pt idx="107">
                  <c:v>103.904</c:v>
                </c:pt>
                <c:pt idx="108">
                  <c:v>105.88500000000001</c:v>
                </c:pt>
                <c:pt idx="109">
                  <c:v>109.423</c:v>
                </c:pt>
                <c:pt idx="110">
                  <c:v>112.212</c:v>
                </c:pt>
                <c:pt idx="111">
                  <c:v>113.404</c:v>
                </c:pt>
                <c:pt idx="112">
                  <c:v>112.788</c:v>
                </c:pt>
                <c:pt idx="113">
                  <c:v>110.212</c:v>
                </c:pt>
                <c:pt idx="114">
                  <c:v>106.48099999999999</c:v>
                </c:pt>
                <c:pt idx="115">
                  <c:v>103.01900000000001</c:v>
                </c:pt>
                <c:pt idx="116">
                  <c:v>100.404</c:v>
                </c:pt>
                <c:pt idx="117">
                  <c:v>98.403999999999996</c:v>
                </c:pt>
                <c:pt idx="118">
                  <c:v>97.423000000000002</c:v>
                </c:pt>
                <c:pt idx="119">
                  <c:v>97.173000000000002</c:v>
                </c:pt>
                <c:pt idx="120">
                  <c:v>97.403999999999996</c:v>
                </c:pt>
                <c:pt idx="121">
                  <c:v>96.787999999999997</c:v>
                </c:pt>
                <c:pt idx="122">
                  <c:v>97.596000000000004</c:v>
                </c:pt>
                <c:pt idx="123">
                  <c:v>96.826999999999998</c:v>
                </c:pt>
                <c:pt idx="124">
                  <c:v>97.308000000000007</c:v>
                </c:pt>
                <c:pt idx="125">
                  <c:v>95.980999999999995</c:v>
                </c:pt>
                <c:pt idx="126">
                  <c:v>96.076999999999998</c:v>
                </c:pt>
                <c:pt idx="127">
                  <c:v>96.076999999999998</c:v>
                </c:pt>
                <c:pt idx="128">
                  <c:v>96.537999999999997</c:v>
                </c:pt>
                <c:pt idx="129">
                  <c:v>96</c:v>
                </c:pt>
                <c:pt idx="130">
                  <c:v>96.576999999999998</c:v>
                </c:pt>
                <c:pt idx="131">
                  <c:v>97.385000000000005</c:v>
                </c:pt>
                <c:pt idx="132">
                  <c:v>97.596000000000004</c:v>
                </c:pt>
                <c:pt idx="133">
                  <c:v>99.519000000000005</c:v>
                </c:pt>
                <c:pt idx="134">
                  <c:v>101.577</c:v>
                </c:pt>
                <c:pt idx="135">
                  <c:v>102.86499999999999</c:v>
                </c:pt>
                <c:pt idx="136">
                  <c:v>103.25</c:v>
                </c:pt>
                <c:pt idx="137">
                  <c:v>102.48099999999999</c:v>
                </c:pt>
                <c:pt idx="138">
                  <c:v>100.76900000000001</c:v>
                </c:pt>
                <c:pt idx="139">
                  <c:v>98.135000000000005</c:v>
                </c:pt>
                <c:pt idx="140">
                  <c:v>96.173000000000002</c:v>
                </c:pt>
                <c:pt idx="141">
                  <c:v>94.25</c:v>
                </c:pt>
                <c:pt idx="142">
                  <c:v>94.576999999999998</c:v>
                </c:pt>
                <c:pt idx="143">
                  <c:v>94.230999999999995</c:v>
                </c:pt>
                <c:pt idx="144">
                  <c:v>94.787999999999997</c:v>
                </c:pt>
                <c:pt idx="145">
                  <c:v>93.885000000000005</c:v>
                </c:pt>
                <c:pt idx="146">
                  <c:v>94.308000000000007</c:v>
                </c:pt>
                <c:pt idx="147">
                  <c:v>93.287999999999997</c:v>
                </c:pt>
                <c:pt idx="148">
                  <c:v>94.076999999999998</c:v>
                </c:pt>
                <c:pt idx="149">
                  <c:v>93.941999999999993</c:v>
                </c:pt>
                <c:pt idx="150">
                  <c:v>93.980999999999995</c:v>
                </c:pt>
                <c:pt idx="151">
                  <c:v>92.846000000000004</c:v>
                </c:pt>
                <c:pt idx="152">
                  <c:v>94.076999999999998</c:v>
                </c:pt>
                <c:pt idx="153">
                  <c:v>93.923000000000002</c:v>
                </c:pt>
                <c:pt idx="154">
                  <c:v>93.423000000000002</c:v>
                </c:pt>
                <c:pt idx="155">
                  <c:v>93.385000000000005</c:v>
                </c:pt>
                <c:pt idx="156">
                  <c:v>93.537999999999997</c:v>
                </c:pt>
                <c:pt idx="157">
                  <c:v>93.114999999999995</c:v>
                </c:pt>
                <c:pt idx="158">
                  <c:v>92.614999999999995</c:v>
                </c:pt>
                <c:pt idx="159">
                  <c:v>92.076999999999998</c:v>
                </c:pt>
                <c:pt idx="160">
                  <c:v>92.673000000000002</c:v>
                </c:pt>
                <c:pt idx="161">
                  <c:v>92.537999999999997</c:v>
                </c:pt>
                <c:pt idx="162">
                  <c:v>91.864999999999995</c:v>
                </c:pt>
                <c:pt idx="163">
                  <c:v>91.691999999999993</c:v>
                </c:pt>
                <c:pt idx="164">
                  <c:v>92.269000000000005</c:v>
                </c:pt>
                <c:pt idx="165">
                  <c:v>91.191999999999993</c:v>
                </c:pt>
                <c:pt idx="166">
                  <c:v>92.596000000000004</c:v>
                </c:pt>
                <c:pt idx="167">
                  <c:v>92.269000000000005</c:v>
                </c:pt>
                <c:pt idx="168">
                  <c:v>91.980999999999995</c:v>
                </c:pt>
                <c:pt idx="169">
                  <c:v>91.864999999999995</c:v>
                </c:pt>
                <c:pt idx="170">
                  <c:v>91.212000000000003</c:v>
                </c:pt>
                <c:pt idx="171">
                  <c:v>92.191999999999993</c:v>
                </c:pt>
                <c:pt idx="172">
                  <c:v>91.941999999999993</c:v>
                </c:pt>
                <c:pt idx="173">
                  <c:v>91.614999999999995</c:v>
                </c:pt>
                <c:pt idx="174">
                  <c:v>91.230999999999995</c:v>
                </c:pt>
                <c:pt idx="175">
                  <c:v>92.037999999999997</c:v>
                </c:pt>
                <c:pt idx="176">
                  <c:v>90.846000000000004</c:v>
                </c:pt>
                <c:pt idx="177">
                  <c:v>91.403999999999996</c:v>
                </c:pt>
                <c:pt idx="178">
                  <c:v>90.480999999999995</c:v>
                </c:pt>
                <c:pt idx="179">
                  <c:v>91.537999999999997</c:v>
                </c:pt>
                <c:pt idx="180">
                  <c:v>90.212000000000003</c:v>
                </c:pt>
                <c:pt idx="181">
                  <c:v>90.923000000000002</c:v>
                </c:pt>
                <c:pt idx="182">
                  <c:v>90.191999999999993</c:v>
                </c:pt>
                <c:pt idx="183">
                  <c:v>90.5</c:v>
                </c:pt>
                <c:pt idx="184">
                  <c:v>90.673000000000002</c:v>
                </c:pt>
                <c:pt idx="185">
                  <c:v>90.346000000000004</c:v>
                </c:pt>
                <c:pt idx="186">
                  <c:v>90.730999999999995</c:v>
                </c:pt>
                <c:pt idx="187">
                  <c:v>89.730999999999995</c:v>
                </c:pt>
                <c:pt idx="188">
                  <c:v>89.691999999999993</c:v>
                </c:pt>
                <c:pt idx="189">
                  <c:v>89.153999999999996</c:v>
                </c:pt>
                <c:pt idx="190">
                  <c:v>90.230999999999995</c:v>
                </c:pt>
                <c:pt idx="191">
                  <c:v>89.537999999999997</c:v>
                </c:pt>
                <c:pt idx="192">
                  <c:v>90.212000000000003</c:v>
                </c:pt>
                <c:pt idx="193">
                  <c:v>88.808000000000007</c:v>
                </c:pt>
                <c:pt idx="194">
                  <c:v>89.114999999999995</c:v>
                </c:pt>
                <c:pt idx="195">
                  <c:v>89.346000000000004</c:v>
                </c:pt>
                <c:pt idx="196">
                  <c:v>89.653999999999996</c:v>
                </c:pt>
                <c:pt idx="197">
                  <c:v>89.346000000000004</c:v>
                </c:pt>
                <c:pt idx="198">
                  <c:v>89.308000000000007</c:v>
                </c:pt>
                <c:pt idx="199">
                  <c:v>90</c:v>
                </c:pt>
                <c:pt idx="200">
                  <c:v>89.808000000000007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116.23066593951671</c:v>
                </c:pt>
                <c:pt idx="19">
                  <c:v>116.28128600568411</c:v>
                </c:pt>
                <c:pt idx="20">
                  <c:v>116.3282264043652</c:v>
                </c:pt>
                <c:pt idx="21">
                  <c:v>116.37109001086874</c:v>
                </c:pt>
                <c:pt idx="22">
                  <c:v>116.40944797797175</c:v>
                </c:pt>
                <c:pt idx="23">
                  <c:v>116.44283916794639</c:v>
                </c:pt>
                <c:pt idx="24">
                  <c:v>116.47077002102101</c:v>
                </c:pt>
                <c:pt idx="25">
                  <c:v>116.49271496247187</c:v>
                </c:pt>
                <c:pt idx="26">
                  <c:v>116.50811746130788</c:v>
                </c:pt>
                <c:pt idx="27">
                  <c:v>116.51639186650736</c:v>
                </c:pt>
                <c:pt idx="28">
                  <c:v>116.51692616821613</c:v>
                </c:pt>
                <c:pt idx="29">
                  <c:v>116.50908587761774</c:v>
                </c:pt>
                <c:pt idx="30">
                  <c:v>116.49221932962109</c:v>
                </c:pt>
                <c:pt idx="31">
                  <c:v>116.46566497484628</c:v>
                </c:pt>
                <c:pt idx="32">
                  <c:v>116.42876182616398</c:v>
                </c:pt>
                <c:pt idx="33">
                  <c:v>116.38086552590077</c:v>
                </c:pt>
                <c:pt idx="34">
                  <c:v>116.32137518360157</c:v>
                </c:pt>
                <c:pt idx="35">
                  <c:v>116.24978138491089</c:v>
                </c:pt>
                <c:pt idx="36">
                  <c:v>116.16575549162891</c:v>
                </c:pt>
                <c:pt idx="37">
                  <c:v>116.06931730994138</c:v>
                </c:pt>
                <c:pt idx="38">
                  <c:v>115.96114591232795</c:v>
                </c:pt>
                <c:pt idx="39">
                  <c:v>115.84314038069377</c:v>
                </c:pt>
                <c:pt idx="40">
                  <c:v>115.7193952056611</c:v>
                </c:pt>
                <c:pt idx="41">
                  <c:v>115.59782560489896</c:v>
                </c:pt>
                <c:pt idx="42">
                  <c:v>115.49274766859583</c:v>
                </c:pt>
                <c:pt idx="43">
                  <c:v>115.42875797961423</c:v>
                </c:pt>
                <c:pt idx="44">
                  <c:v>115.44621872716128</c:v>
                </c:pt>
                <c:pt idx="45">
                  <c:v>115.60847140671636</c:v>
                </c:pt>
                <c:pt idx="46">
                  <c:v>116.01050457943346</c:v>
                </c:pt>
                <c:pt idx="47">
                  <c:v>116.78814212336286</c:v>
                </c:pt>
                <c:pt idx="48">
                  <c:v>118.12591751099254</c:v>
                </c:pt>
                <c:pt idx="49">
                  <c:v>120.26079034124322</c:v>
                </c:pt>
                <c:pt idx="50">
                  <c:v>123.4780229486052</c:v>
                </c:pt>
                <c:pt idx="51">
                  <c:v>128.09528023448831</c:v>
                </c:pt>
                <c:pt idx="52">
                  <c:v>134.43180783706816</c:v>
                </c:pt>
                <c:pt idx="53">
                  <c:v>142.76172833470559</c:v>
                </c:pt>
                <c:pt idx="54">
                  <c:v>153.2540257761124</c:v>
                </c:pt>
                <c:pt idx="55">
                  <c:v>165.90554412745936</c:v>
                </c:pt>
                <c:pt idx="56">
                  <c:v>180.47261778295214</c:v>
                </c:pt>
                <c:pt idx="57">
                  <c:v>196.38755854394677</c:v>
                </c:pt>
                <c:pt idx="58">
                  <c:v>212.58849317140618</c:v>
                </c:pt>
                <c:pt idx="59">
                  <c:v>227.14235657578541</c:v>
                </c:pt>
                <c:pt idx="60">
                  <c:v>236.75485980566242</c:v>
                </c:pt>
                <c:pt idx="61">
                  <c:v>236.97064035102937</c:v>
                </c:pt>
                <c:pt idx="62">
                  <c:v>224.2621592969171</c:v>
                </c:pt>
                <c:pt idx="63">
                  <c:v>199.49025565811365</c:v>
                </c:pt>
                <c:pt idx="64">
                  <c:v>169.24634391120586</c:v>
                </c:pt>
                <c:pt idx="65">
                  <c:v>142.35778792721243</c:v>
                </c:pt>
                <c:pt idx="66">
                  <c:v>124.37058676451788</c:v>
                </c:pt>
                <c:pt idx="67">
                  <c:v>115.44815560572222</c:v>
                </c:pt>
                <c:pt idx="68">
                  <c:v>112.68713918190807</c:v>
                </c:pt>
                <c:pt idx="69">
                  <c:v>113.26306478361549</c:v>
                </c:pt>
                <c:pt idx="70">
                  <c:v>115.70988503365376</c:v>
                </c:pt>
                <c:pt idx="71">
                  <c:v>119.63520059044588</c:v>
                </c:pt>
                <c:pt idx="72">
                  <c:v>125.10833430073986</c:v>
                </c:pt>
                <c:pt idx="73">
                  <c:v>132.27648039881373</c:v>
                </c:pt>
                <c:pt idx="74">
                  <c:v>141.18690668547833</c:v>
                </c:pt>
                <c:pt idx="75">
                  <c:v>151.69526209717284</c:v>
                </c:pt>
                <c:pt idx="76">
                  <c:v>163.39526138454494</c:v>
                </c:pt>
                <c:pt idx="77">
                  <c:v>175.49873458317802</c:v>
                </c:pt>
                <c:pt idx="78">
                  <c:v>186.50871628785714</c:v>
                </c:pt>
                <c:pt idx="79">
                  <c:v>193.64585538128154</c:v>
                </c:pt>
                <c:pt idx="80">
                  <c:v>192.85442628628113</c:v>
                </c:pt>
                <c:pt idx="81">
                  <c:v>181.03382515390385</c:v>
                </c:pt>
                <c:pt idx="82">
                  <c:v>159.89761699672729</c:v>
                </c:pt>
                <c:pt idx="83">
                  <c:v>136.63579355555001</c:v>
                </c:pt>
                <c:pt idx="84">
                  <c:v>118.78402716113879</c:v>
                </c:pt>
                <c:pt idx="85">
                  <c:v>108.88835937235424</c:v>
                </c:pt>
                <c:pt idx="86">
                  <c:v>104.82464867498445</c:v>
                </c:pt>
                <c:pt idx="87">
                  <c:v>103.50305067803606</c:v>
                </c:pt>
                <c:pt idx="88">
                  <c:v>103.06676749103026</c:v>
                </c:pt>
                <c:pt idx="89">
                  <c:v>102.83363571386447</c:v>
                </c:pt>
                <c:pt idx="90">
                  <c:v>102.63574210693589</c:v>
                </c:pt>
                <c:pt idx="91">
                  <c:v>102.44425998377002</c:v>
                </c:pt>
                <c:pt idx="92">
                  <c:v>102.25556484577001</c:v>
                </c:pt>
                <c:pt idx="93">
                  <c:v>102.06921162297934</c:v>
                </c:pt>
                <c:pt idx="94">
                  <c:v>101.885065412415</c:v>
                </c:pt>
                <c:pt idx="95">
                  <c:v>101.70308102560104</c:v>
                </c:pt>
                <c:pt idx="96">
                  <c:v>101.52340175534353</c:v>
                </c:pt>
                <c:pt idx="97">
                  <c:v>101.34664810676881</c:v>
                </c:pt>
                <c:pt idx="98">
                  <c:v>101.17457938813639</c:v>
                </c:pt>
                <c:pt idx="99">
                  <c:v>101.01146544485218</c:v>
                </c:pt>
                <c:pt idx="100">
                  <c:v>100.86664046402238</c:v>
                </c:pt>
                <c:pt idx="101">
                  <c:v>100.75870071528695</c:v>
                </c:pt>
                <c:pt idx="102">
                  <c:v>100.72140714232975</c:v>
                </c:pt>
                <c:pt idx="103">
                  <c:v>100.81028548912914</c:v>
                </c:pt>
                <c:pt idx="104">
                  <c:v>101.10711849551008</c:v>
                </c:pt>
                <c:pt idx="105">
                  <c:v>101.71751254136163</c:v>
                </c:pt>
                <c:pt idx="106">
                  <c:v>102.75576913209736</c:v>
                </c:pt>
                <c:pt idx="107">
                  <c:v>104.31265194409301</c:v>
                </c:pt>
                <c:pt idx="108">
                  <c:v>106.4035847426524</c:v>
                </c:pt>
                <c:pt idx="109">
                  <c:v>108.89018321245726</c:v>
                </c:pt>
                <c:pt idx="110">
                  <c:v>111.36364706919173</c:v>
                </c:pt>
                <c:pt idx="111">
                  <c:v>113.04736203440061</c:v>
                </c:pt>
                <c:pt idx="112">
                  <c:v>112.97086874108793</c:v>
                </c:pt>
                <c:pt idx="113">
                  <c:v>110.64376585862263</c:v>
                </c:pt>
                <c:pt idx="114">
                  <c:v>106.74468530601969</c:v>
                </c:pt>
                <c:pt idx="115">
                  <c:v>102.81646825037619</c:v>
                </c:pt>
                <c:pt idx="116">
                  <c:v>100.06007116632763</c:v>
                </c:pt>
                <c:pt idx="117">
                  <c:v>98.628231850014103</c:v>
                </c:pt>
                <c:pt idx="118">
                  <c:v>98.021167034663151</c:v>
                </c:pt>
                <c:pt idx="119">
                  <c:v>97.750892713024115</c:v>
                </c:pt>
                <c:pt idx="120">
                  <c:v>97.57617481761028</c:v>
                </c:pt>
                <c:pt idx="121">
                  <c:v>97.421324182636695</c:v>
                </c:pt>
                <c:pt idx="122">
                  <c:v>97.270244924905953</c:v>
                </c:pt>
                <c:pt idx="123">
                  <c:v>97.120575289765853</c:v>
                </c:pt>
                <c:pt idx="124">
                  <c:v>96.972141174457235</c:v>
                </c:pt>
                <c:pt idx="125">
                  <c:v>96.825224602455165</c:v>
                </c:pt>
                <c:pt idx="126">
                  <c:v>96.681138397033678</c:v>
                </c:pt>
                <c:pt idx="127">
                  <c:v>96.545039192405966</c:v>
                </c:pt>
                <c:pt idx="128">
                  <c:v>96.434039488903949</c:v>
                </c:pt>
                <c:pt idx="129">
                  <c:v>96.394950533537013</c:v>
                </c:pt>
                <c:pt idx="130">
                  <c:v>96.530327213288913</c:v>
                </c:pt>
                <c:pt idx="131">
                  <c:v>97.010608931958501</c:v>
                </c:pt>
                <c:pt idx="132">
                  <c:v>98.021389205702008</c:v>
                </c:pt>
                <c:pt idx="133">
                  <c:v>99.605623902500781</c:v>
                </c:pt>
                <c:pt idx="134">
                  <c:v>101.46716101762627</c:v>
                </c:pt>
                <c:pt idx="135">
                  <c:v>102.94512917238781</c:v>
                </c:pt>
                <c:pt idx="136">
                  <c:v>103.32752158562772</c:v>
                </c:pt>
                <c:pt idx="137">
                  <c:v>102.34251292007724</c:v>
                </c:pt>
                <c:pt idx="138">
                  <c:v>100.38182249488956</c:v>
                </c:pt>
                <c:pt idx="139">
                  <c:v>98.214467284566538</c:v>
                </c:pt>
                <c:pt idx="140">
                  <c:v>96.470317857548565</c:v>
                </c:pt>
                <c:pt idx="141">
                  <c:v>95.358989090567476</c:v>
                </c:pt>
                <c:pt idx="142">
                  <c:v>94.757974346649391</c:v>
                </c:pt>
                <c:pt idx="143">
                  <c:v>94.447609493138188</c:v>
                </c:pt>
                <c:pt idx="144">
                  <c:v>94.263027193543351</c:v>
                </c:pt>
                <c:pt idx="145">
                  <c:v>94.121176738755935</c:v>
                </c:pt>
                <c:pt idx="146">
                  <c:v>93.990987361713508</c:v>
                </c:pt>
                <c:pt idx="147">
                  <c:v>93.863442937395746</c:v>
                </c:pt>
                <c:pt idx="148">
                  <c:v>93.736435745791326</c:v>
                </c:pt>
                <c:pt idx="149">
                  <c:v>93.609524695818891</c:v>
                </c:pt>
                <c:pt idx="150">
                  <c:v>93.482588462011407</c:v>
                </c:pt>
                <c:pt idx="151">
                  <c:v>93.355559263181803</c:v>
                </c:pt>
                <c:pt idx="152">
                  <c:v>93.228381681607402</c:v>
                </c:pt>
                <c:pt idx="153">
                  <c:v>93.101007626579076</c:v>
                </c:pt>
                <c:pt idx="154">
                  <c:v>92.973395757865006</c:v>
                </c:pt>
                <c:pt idx="155">
                  <c:v>92.845511249213104</c:v>
                </c:pt>
                <c:pt idx="156">
                  <c:v>92.71732548771493</c:v>
                </c:pt>
                <c:pt idx="157">
                  <c:v>92.588815696864501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116.23066593951461</c:v>
                </c:pt>
                <c:pt idx="19">
                  <c:v>116.28128600567565</c:v>
                </c:pt>
                <c:pt idx="20">
                  <c:v>116.32822640433216</c:v>
                </c:pt>
                <c:pt idx="21">
                  <c:v>116.37109001074359</c:v>
                </c:pt>
                <c:pt idx="22">
                  <c:v>116.40944797751213</c:v>
                </c:pt>
                <c:pt idx="23">
                  <c:v>116.44283916631018</c:v>
                </c:pt>
                <c:pt idx="24">
                  <c:v>116.47077001537448</c:v>
                </c:pt>
                <c:pt idx="25">
                  <c:v>116.49271494358233</c:v>
                </c:pt>
                <c:pt idx="26">
                  <c:v>116.50811740005004</c:v>
                </c:pt>
                <c:pt idx="27">
                  <c:v>116.51639167393144</c:v>
                </c:pt>
                <c:pt idx="28">
                  <c:v>116.51692558134556</c:v>
                </c:pt>
                <c:pt idx="29">
                  <c:v>116.50908414388299</c:v>
                </c:pt>
                <c:pt idx="30">
                  <c:v>116.4922143645788</c:v>
                </c:pt>
                <c:pt idx="31">
                  <c:v>116.46565119122818</c:v>
                </c:pt>
                <c:pt idx="32">
                  <c:v>116.42872473217911</c:v>
                </c:pt>
                <c:pt idx="33">
                  <c:v>116.38076875523488</c:v>
                </c:pt>
                <c:pt idx="34">
                  <c:v>116.32113045543971</c:v>
                </c:pt>
                <c:pt idx="35">
                  <c:v>116.24918142235451</c:v>
                </c:pt>
                <c:pt idx="36">
                  <c:v>116.16432967286588</c:v>
                </c:pt>
                <c:pt idx="37">
                  <c:v>116.06603254358424</c:v>
                </c:pt>
                <c:pt idx="38">
                  <c:v>115.95381016063854</c:v>
                </c:pt>
                <c:pt idx="39">
                  <c:v>115.82725912856691</c:v>
                </c:pt>
                <c:pt idx="40">
                  <c:v>115.68606600955428</c:v>
                </c:pt>
                <c:pt idx="41">
                  <c:v>115.5300201058472</c:v>
                </c:pt>
                <c:pt idx="42">
                  <c:v>115.35902501852165</c:v>
                </c:pt>
                <c:pt idx="43">
                  <c:v>115.17310844135032</c:v>
                </c:pt>
                <c:pt idx="44">
                  <c:v>114.97242966471387</c:v>
                </c:pt>
                <c:pt idx="45">
                  <c:v>114.75728431484953</c:v>
                </c:pt>
                <c:pt idx="46">
                  <c:v>114.52810593912197</c:v>
                </c:pt>
                <c:pt idx="47">
                  <c:v>114.28546416615906</c:v>
                </c:pt>
                <c:pt idx="48">
                  <c:v>114.03005931496209</c:v>
                </c:pt>
                <c:pt idx="49">
                  <c:v>113.76271349064517</c:v>
                </c:pt>
                <c:pt idx="50">
                  <c:v>113.48435837495222</c:v>
                </c:pt>
                <c:pt idx="51">
                  <c:v>113.19602008436802</c:v>
                </c:pt>
                <c:pt idx="52">
                  <c:v>112.89880161461663</c:v>
                </c:pt>
                <c:pt idx="53">
                  <c:v>112.59386350610731</c:v>
                </c:pt>
                <c:pt idx="54">
                  <c:v>112.28240344158004</c:v>
                </c:pt>
                <c:pt idx="55">
                  <c:v>111.96563551960068</c:v>
                </c:pt>
                <c:pt idx="56">
                  <c:v>111.6447699345936</c:v>
                </c:pt>
                <c:pt idx="57">
                  <c:v>111.32099373882673</c:v>
                </c:pt>
                <c:pt idx="58">
                  <c:v>110.99545327080241</c:v>
                </c:pt>
                <c:pt idx="59">
                  <c:v>110.6692387170912</c:v>
                </c:pt>
                <c:pt idx="60">
                  <c:v>110.34337114143511</c:v>
                </c:pt>
                <c:pt idx="61">
                  <c:v>110.01879217679691</c:v>
                </c:pt>
                <c:pt idx="62">
                  <c:v>109.69635644288776</c:v>
                </c:pt>
                <c:pt idx="63">
                  <c:v>109.37682663175882</c:v>
                </c:pt>
                <c:pt idx="64">
                  <c:v>109.06087110322171</c:v>
                </c:pt>
                <c:pt idx="65">
                  <c:v>108.74906375365542</c:v>
                </c:pt>
                <c:pt idx="66">
                  <c:v>108.4418858673272</c:v>
                </c:pt>
                <c:pt idx="67">
                  <c:v>108.13972962789487</c:v>
                </c:pt>
                <c:pt idx="68">
                  <c:v>107.84290295694102</c:v>
                </c:pt>
                <c:pt idx="69">
                  <c:v>107.55163535291391</c:v>
                </c:pt>
                <c:pt idx="70">
                  <c:v>107.26608442390555</c:v>
                </c:pt>
                <c:pt idx="71">
                  <c:v>106.9863428374104</c:v>
                </c:pt>
                <c:pt idx="72">
                  <c:v>106.71244544594418</c:v>
                </c:pt>
                <c:pt idx="73">
                  <c:v>106.44437638599533</c:v>
                </c:pt>
                <c:pt idx="74">
                  <c:v>106.18207598664412</c:v>
                </c:pt>
                <c:pt idx="75">
                  <c:v>105.92544736134327</c:v>
                </c:pt>
                <c:pt idx="76">
                  <c:v>105.67436259043032</c:v>
                </c:pt>
                <c:pt idx="77">
                  <c:v>105.42866843207943</c:v>
                </c:pt>
                <c:pt idx="78">
                  <c:v>105.18819152518023</c:v>
                </c:pt>
                <c:pt idx="79">
                  <c:v>104.95274306897892</c:v>
                </c:pt>
                <c:pt idx="80">
                  <c:v>104.72212298140596</c:v>
                </c:pt>
                <c:pt idx="81">
                  <c:v>104.49612355119007</c:v>
                </c:pt>
                <c:pt idx="82">
                  <c:v>104.27453260856215</c:v>
                </c:pt>
                <c:pt idx="83">
                  <c:v>104.05713624607564</c:v>
                </c:pt>
                <c:pt idx="84">
                  <c:v>103.8437211253048</c:v>
                </c:pt>
                <c:pt idx="85">
                  <c:v>103.63407640740105</c:v>
                </c:pt>
                <c:pt idx="86">
                  <c:v>103.42799534612119</c:v>
                </c:pt>
                <c:pt idx="87">
                  <c:v>103.22527658136659</c:v>
                </c:pt>
                <c:pt idx="88">
                  <c:v>103.02572516981687</c:v>
                </c:pt>
                <c:pt idx="89">
                  <c:v>102.82915338717392</c:v>
                </c:pt>
                <c:pt idx="90">
                  <c:v>102.63538133407053</c:v>
                </c:pt>
                <c:pt idx="91">
                  <c:v>102.44423737501891</c:v>
                </c:pt>
                <c:pt idx="92">
                  <c:v>102.25555843700759</c:v>
                </c:pt>
                <c:pt idx="93">
                  <c:v>102.06919019160074</c:v>
                </c:pt>
                <c:pt idx="94">
                  <c:v>101.88498714172312</c:v>
                </c:pt>
                <c:pt idx="95">
                  <c:v>101.70281263177073</c:v>
                </c:pt>
                <c:pt idx="96">
                  <c:v>101.52253879730176</c:v>
                </c:pt>
                <c:pt idx="97">
                  <c:v>101.34404646834795</c:v>
                </c:pt>
                <c:pt idx="98">
                  <c:v>101.16722503834409</c:v>
                </c:pt>
                <c:pt idx="99">
                  <c:v>100.99197230879803</c:v>
                </c:pt>
                <c:pt idx="100">
                  <c:v>100.81819431810179</c:v>
                </c:pt>
                <c:pt idx="101">
                  <c:v>100.64580516130067</c:v>
                </c:pt>
                <c:pt idx="102">
                  <c:v>100.47472680617138</c:v>
                </c:pt>
                <c:pt idx="103">
                  <c:v>100.30488890959158</c:v>
                </c:pt>
                <c:pt idx="104">
                  <c:v>100.13622863689304</c:v>
                </c:pt>
                <c:pt idx="105">
                  <c:v>99.968690485653823</c:v>
                </c:pt>
                <c:pt idx="106">
                  <c:v>99.802226114190631</c:v>
                </c:pt>
                <c:pt idx="107">
                  <c:v>99.636794173838766</c:v>
                </c:pt>
                <c:pt idx="108">
                  <c:v>99.47236014294765</c:v>
                </c:pt>
                <c:pt idx="109">
                  <c:v>99.308896159368373</c:v>
                </c:pt>
                <c:pt idx="110">
                  <c:v>99.146380847068698</c:v>
                </c:pt>
                <c:pt idx="111">
                  <c:v>98.984799131391085</c:v>
                </c:pt>
                <c:pt idx="112">
                  <c:v>98.824142036394832</c:v>
                </c:pt>
                <c:pt idx="113">
                  <c:v>98.664406456727136</c:v>
                </c:pt>
                <c:pt idx="114">
                  <c:v>98.505594895600865</c:v>
                </c:pt>
                <c:pt idx="115">
                  <c:v>98.347715159780051</c:v>
                </c:pt>
                <c:pt idx="116">
                  <c:v>98.190780002069729</c:v>
                </c:pt>
                <c:pt idx="117">
                  <c:v>98.034806701763358</c:v>
                </c:pt>
                <c:pt idx="118">
                  <c:v>97.879816573922838</c:v>
                </c:pt>
                <c:pt idx="119">
                  <c:v>97.725834399356884</c:v>
                </c:pt>
                <c:pt idx="120">
                  <c:v>97.572887768826078</c:v>
                </c:pt>
                <c:pt idx="121">
                  <c:v>97.421006337421147</c:v>
                </c:pt>
                <c:pt idx="122">
                  <c:v>97.270220988289765</c:v>
                </c:pt>
                <c:pt idx="123">
                  <c:v>97.120562908933849</c:v>
                </c:pt>
                <c:pt idx="124">
                  <c:v>96.972062588107605</c:v>
                </c:pt>
                <c:pt idx="125">
                  <c:v>96.82474874677898</c:v>
                </c:pt>
                <c:pt idx="126">
                  <c:v>96.67864722244903</c:v>
                </c:pt>
                <c:pt idx="127">
                  <c:v>96.533779832029353</c:v>
                </c:pt>
                <c:pt idx="128">
                  <c:v>96.390163244048352</c:v>
                </c:pt>
                <c:pt idx="129">
                  <c:v>96.247807895712569</c:v>
                </c:pt>
                <c:pt idx="130">
                  <c:v>96.106716993775848</c:v>
                </c:pt>
                <c:pt idx="131">
                  <c:v>95.966885639768705</c:v>
                </c:pt>
                <c:pt idx="132">
                  <c:v>95.82830011948576</c:v>
                </c:pt>
                <c:pt idx="133">
                  <c:v>95.690937393430289</c:v>
                </c:pt>
                <c:pt idx="134">
                  <c:v>95.554764819074563</c:v>
                </c:pt>
                <c:pt idx="135">
                  <c:v>95.419740127448961</c:v>
                </c:pt>
                <c:pt idx="136">
                  <c:v>95.285811666114299</c:v>
                </c:pt>
                <c:pt idx="137">
                  <c:v>95.15291890862926</c:v>
                </c:pt>
                <c:pt idx="138">
                  <c:v>95.020993218024287</c:v>
                </c:pt>
                <c:pt idx="139">
                  <c:v>94.889958839472143</c:v>
                </c:pt>
                <c:pt idx="140">
                  <c:v>94.759734086260437</c:v>
                </c:pt>
                <c:pt idx="141">
                  <c:v>94.630232674188534</c:v>
                </c:pt>
                <c:pt idx="142">
                  <c:v>94.501365153308711</c:v>
                </c:pt>
                <c:pt idx="143">
                  <c:v>94.373040382926803</c:v>
                </c:pt>
                <c:pt idx="144">
                  <c:v>94.245166996085047</c:v>
                </c:pt>
                <c:pt idx="145">
                  <c:v>94.117654803182845</c:v>
                </c:pt>
                <c:pt idx="146">
                  <c:v>93.990416090498016</c:v>
                </c:pt>
                <c:pt idx="147">
                  <c:v>93.863366777504993</c:v>
                </c:pt>
                <c:pt idx="148">
                  <c:v>93.736427406285728</c:v>
                </c:pt>
                <c:pt idx="149">
                  <c:v>93.609523946213017</c:v>
                </c:pt>
                <c:pt idx="150">
                  <c:v>93.482588406728865</c:v>
                </c:pt>
                <c:pt idx="151">
                  <c:v>93.355559259838174</c:v>
                </c:pt>
                <c:pt idx="152">
                  <c:v>93.228381681441604</c:v>
                </c:pt>
                <c:pt idx="153">
                  <c:v>93.10100762657234</c:v>
                </c:pt>
                <c:pt idx="154">
                  <c:v>92.973395757864779</c:v>
                </c:pt>
                <c:pt idx="155">
                  <c:v>92.845511249213104</c:v>
                </c:pt>
                <c:pt idx="156">
                  <c:v>92.71732548771493</c:v>
                </c:pt>
                <c:pt idx="157">
                  <c:v>92.588815696864501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140.30799999999999</c:v>
                </c:pt>
                <c:pt idx="1">
                  <c:v>128.86500000000001</c:v>
                </c:pt>
                <c:pt idx="2">
                  <c:v>122.673</c:v>
                </c:pt>
                <c:pt idx="3">
                  <c:v>123.23099999999999</c:v>
                </c:pt>
                <c:pt idx="4">
                  <c:v>121.19199999999999</c:v>
                </c:pt>
                <c:pt idx="5">
                  <c:v>121.673</c:v>
                </c:pt>
                <c:pt idx="6">
                  <c:v>120.904</c:v>
                </c:pt>
                <c:pt idx="7">
                  <c:v>120.923</c:v>
                </c:pt>
                <c:pt idx="8">
                  <c:v>119.73099999999999</c:v>
                </c:pt>
                <c:pt idx="9">
                  <c:v>119.76900000000001</c:v>
                </c:pt>
                <c:pt idx="10">
                  <c:v>119.26900000000001</c:v>
                </c:pt>
                <c:pt idx="11">
                  <c:v>119.673</c:v>
                </c:pt>
                <c:pt idx="12">
                  <c:v>119.48099999999999</c:v>
                </c:pt>
                <c:pt idx="13">
                  <c:v>118.788</c:v>
                </c:pt>
                <c:pt idx="14">
                  <c:v>119.80800000000001</c:v>
                </c:pt>
                <c:pt idx="15">
                  <c:v>117.923</c:v>
                </c:pt>
                <c:pt idx="16">
                  <c:v>117.673</c:v>
                </c:pt>
                <c:pt idx="17">
                  <c:v>117.673</c:v>
                </c:pt>
                <c:pt idx="18">
                  <c:v>117.423</c:v>
                </c:pt>
                <c:pt idx="19">
                  <c:v>117.48099999999999</c:v>
                </c:pt>
                <c:pt idx="20">
                  <c:v>117.05800000000001</c:v>
                </c:pt>
                <c:pt idx="21">
                  <c:v>117.404</c:v>
                </c:pt>
                <c:pt idx="22">
                  <c:v>118.26900000000001</c:v>
                </c:pt>
                <c:pt idx="23">
                  <c:v>116.462</c:v>
                </c:pt>
                <c:pt idx="24">
                  <c:v>116.538</c:v>
                </c:pt>
                <c:pt idx="25">
                  <c:v>116.86499999999999</c:v>
                </c:pt>
                <c:pt idx="26">
                  <c:v>116.01900000000001</c:v>
                </c:pt>
                <c:pt idx="27">
                  <c:v>116.077</c:v>
                </c:pt>
                <c:pt idx="28">
                  <c:v>116.19199999999999</c:v>
                </c:pt>
                <c:pt idx="29">
                  <c:v>116.462</c:v>
                </c:pt>
                <c:pt idx="30">
                  <c:v>115.48099999999999</c:v>
                </c:pt>
                <c:pt idx="31">
                  <c:v>115.596</c:v>
                </c:pt>
                <c:pt idx="32">
                  <c:v>116.11499999999999</c:v>
                </c:pt>
                <c:pt idx="33">
                  <c:v>116.462</c:v>
                </c:pt>
                <c:pt idx="34">
                  <c:v>116.212</c:v>
                </c:pt>
                <c:pt idx="35">
                  <c:v>116.288</c:v>
                </c:pt>
                <c:pt idx="36">
                  <c:v>116.26900000000001</c:v>
                </c:pt>
                <c:pt idx="37">
                  <c:v>116.596</c:v>
                </c:pt>
                <c:pt idx="38">
                  <c:v>117.13500000000001</c:v>
                </c:pt>
                <c:pt idx="39">
                  <c:v>117.327</c:v>
                </c:pt>
                <c:pt idx="40">
                  <c:v>117.923</c:v>
                </c:pt>
                <c:pt idx="41">
                  <c:v>119.327</c:v>
                </c:pt>
                <c:pt idx="42">
                  <c:v>117.904</c:v>
                </c:pt>
                <c:pt idx="43">
                  <c:v>118.462</c:v>
                </c:pt>
                <c:pt idx="44">
                  <c:v>118.462</c:v>
                </c:pt>
                <c:pt idx="45">
                  <c:v>119.154</c:v>
                </c:pt>
                <c:pt idx="46">
                  <c:v>119.827</c:v>
                </c:pt>
                <c:pt idx="47">
                  <c:v>120.76900000000001</c:v>
                </c:pt>
                <c:pt idx="48">
                  <c:v>121.76900000000001</c:v>
                </c:pt>
                <c:pt idx="49">
                  <c:v>123.30800000000001</c:v>
                </c:pt>
                <c:pt idx="50">
                  <c:v>124.538</c:v>
                </c:pt>
                <c:pt idx="51">
                  <c:v>127.26900000000001</c:v>
                </c:pt>
                <c:pt idx="52">
                  <c:v>131.53800000000001</c:v>
                </c:pt>
                <c:pt idx="53">
                  <c:v>138.05799999999999</c:v>
                </c:pt>
                <c:pt idx="54">
                  <c:v>150.827</c:v>
                </c:pt>
                <c:pt idx="55">
                  <c:v>167.13499999999999</c:v>
                </c:pt>
                <c:pt idx="56">
                  <c:v>185.76900000000001</c:v>
                </c:pt>
                <c:pt idx="57">
                  <c:v>204.827</c:v>
                </c:pt>
                <c:pt idx="58">
                  <c:v>218.80799999999999</c:v>
                </c:pt>
                <c:pt idx="59">
                  <c:v>227.19200000000001</c:v>
                </c:pt>
                <c:pt idx="60">
                  <c:v>231.80799999999999</c:v>
                </c:pt>
                <c:pt idx="61">
                  <c:v>230.48099999999999</c:v>
                </c:pt>
                <c:pt idx="62">
                  <c:v>223.78800000000001</c:v>
                </c:pt>
                <c:pt idx="63">
                  <c:v>210.05799999999999</c:v>
                </c:pt>
                <c:pt idx="64">
                  <c:v>187.03800000000001</c:v>
                </c:pt>
                <c:pt idx="65">
                  <c:v>153.69200000000001</c:v>
                </c:pt>
                <c:pt idx="66">
                  <c:v>120.404</c:v>
                </c:pt>
                <c:pt idx="67">
                  <c:v>112.76900000000001</c:v>
                </c:pt>
                <c:pt idx="68">
                  <c:v>111.05800000000001</c:v>
                </c:pt>
                <c:pt idx="69">
                  <c:v>112.173</c:v>
                </c:pt>
                <c:pt idx="70">
                  <c:v>112.98099999999999</c:v>
                </c:pt>
                <c:pt idx="71">
                  <c:v>115.98099999999999</c:v>
                </c:pt>
                <c:pt idx="72">
                  <c:v>120.63500000000001</c:v>
                </c:pt>
                <c:pt idx="73">
                  <c:v>128.80799999999999</c:v>
                </c:pt>
                <c:pt idx="74">
                  <c:v>139.26900000000001</c:v>
                </c:pt>
                <c:pt idx="75">
                  <c:v>152.53800000000001</c:v>
                </c:pt>
                <c:pt idx="76">
                  <c:v>163.25</c:v>
                </c:pt>
                <c:pt idx="77">
                  <c:v>173.673</c:v>
                </c:pt>
                <c:pt idx="78">
                  <c:v>180.846</c:v>
                </c:pt>
                <c:pt idx="79">
                  <c:v>186.36500000000001</c:v>
                </c:pt>
                <c:pt idx="80">
                  <c:v>187.673</c:v>
                </c:pt>
                <c:pt idx="81">
                  <c:v>184.94200000000001</c:v>
                </c:pt>
                <c:pt idx="82">
                  <c:v>176.21199999999999</c:v>
                </c:pt>
                <c:pt idx="83">
                  <c:v>160</c:v>
                </c:pt>
                <c:pt idx="84">
                  <c:v>136.30799999999999</c:v>
                </c:pt>
                <c:pt idx="85">
                  <c:v>112.577</c:v>
                </c:pt>
                <c:pt idx="86">
                  <c:v>105.19199999999999</c:v>
                </c:pt>
                <c:pt idx="87">
                  <c:v>103.212</c:v>
                </c:pt>
                <c:pt idx="88">
                  <c:v>102.827</c:v>
                </c:pt>
                <c:pt idx="89">
                  <c:v>103.05800000000001</c:v>
                </c:pt>
                <c:pt idx="90">
                  <c:v>102.846</c:v>
                </c:pt>
                <c:pt idx="91">
                  <c:v>102.596</c:v>
                </c:pt>
                <c:pt idx="92">
                  <c:v>102.48099999999999</c:v>
                </c:pt>
                <c:pt idx="93">
                  <c:v>103.36499999999999</c:v>
                </c:pt>
                <c:pt idx="94">
                  <c:v>101.962</c:v>
                </c:pt>
                <c:pt idx="95">
                  <c:v>102.44199999999999</c:v>
                </c:pt>
                <c:pt idx="96">
                  <c:v>102.173</c:v>
                </c:pt>
                <c:pt idx="97">
                  <c:v>101.538</c:v>
                </c:pt>
                <c:pt idx="98">
                  <c:v>101.654</c:v>
                </c:pt>
                <c:pt idx="99">
                  <c:v>101.904</c:v>
                </c:pt>
                <c:pt idx="100">
                  <c:v>102.673</c:v>
                </c:pt>
                <c:pt idx="101">
                  <c:v>102.077</c:v>
                </c:pt>
                <c:pt idx="102">
                  <c:v>101.846</c:v>
                </c:pt>
                <c:pt idx="103">
                  <c:v>101.154</c:v>
                </c:pt>
                <c:pt idx="104">
                  <c:v>101.05800000000001</c:v>
                </c:pt>
                <c:pt idx="105">
                  <c:v>101.48099999999999</c:v>
                </c:pt>
                <c:pt idx="106">
                  <c:v>100.404</c:v>
                </c:pt>
                <c:pt idx="107">
                  <c:v>103</c:v>
                </c:pt>
                <c:pt idx="108">
                  <c:v>103.904</c:v>
                </c:pt>
                <c:pt idx="109">
                  <c:v>106.76900000000001</c:v>
                </c:pt>
                <c:pt idx="110">
                  <c:v>110.11499999999999</c:v>
                </c:pt>
                <c:pt idx="111">
                  <c:v>113.288</c:v>
                </c:pt>
                <c:pt idx="112">
                  <c:v>114.096</c:v>
                </c:pt>
                <c:pt idx="113">
                  <c:v>114.75</c:v>
                </c:pt>
                <c:pt idx="114">
                  <c:v>112.23099999999999</c:v>
                </c:pt>
                <c:pt idx="115">
                  <c:v>108.096</c:v>
                </c:pt>
                <c:pt idx="116">
                  <c:v>106</c:v>
                </c:pt>
                <c:pt idx="117">
                  <c:v>103.077</c:v>
                </c:pt>
                <c:pt idx="118">
                  <c:v>99.962000000000003</c:v>
                </c:pt>
                <c:pt idx="119">
                  <c:v>99.135000000000005</c:v>
                </c:pt>
                <c:pt idx="120">
                  <c:v>98.037999999999997</c:v>
                </c:pt>
                <c:pt idx="121">
                  <c:v>97.885000000000005</c:v>
                </c:pt>
                <c:pt idx="122">
                  <c:v>97.75</c:v>
                </c:pt>
                <c:pt idx="123">
                  <c:v>97.980999999999995</c:v>
                </c:pt>
                <c:pt idx="124">
                  <c:v>97.730999999999995</c:v>
                </c:pt>
                <c:pt idx="125">
                  <c:v>96.769000000000005</c:v>
                </c:pt>
                <c:pt idx="126">
                  <c:v>96.712000000000003</c:v>
                </c:pt>
                <c:pt idx="127">
                  <c:v>96.423000000000002</c:v>
                </c:pt>
                <c:pt idx="128">
                  <c:v>96.941999999999993</c:v>
                </c:pt>
                <c:pt idx="129">
                  <c:v>96.058000000000007</c:v>
                </c:pt>
                <c:pt idx="130">
                  <c:v>96.653999999999996</c:v>
                </c:pt>
                <c:pt idx="131">
                  <c:v>96.191999999999993</c:v>
                </c:pt>
                <c:pt idx="132">
                  <c:v>96.537999999999997</c:v>
                </c:pt>
                <c:pt idx="133">
                  <c:v>97.558000000000007</c:v>
                </c:pt>
                <c:pt idx="134">
                  <c:v>98.614999999999995</c:v>
                </c:pt>
                <c:pt idx="135">
                  <c:v>99.058000000000007</c:v>
                </c:pt>
                <c:pt idx="136">
                  <c:v>101.61499999999999</c:v>
                </c:pt>
                <c:pt idx="137">
                  <c:v>103.44199999999999</c:v>
                </c:pt>
                <c:pt idx="138">
                  <c:v>102.788</c:v>
                </c:pt>
                <c:pt idx="139">
                  <c:v>103.80800000000001</c:v>
                </c:pt>
                <c:pt idx="140">
                  <c:v>102.538</c:v>
                </c:pt>
                <c:pt idx="141">
                  <c:v>100.11499999999999</c:v>
                </c:pt>
                <c:pt idx="142">
                  <c:v>96.576999999999998</c:v>
                </c:pt>
                <c:pt idx="143">
                  <c:v>95.364999999999995</c:v>
                </c:pt>
                <c:pt idx="144">
                  <c:v>94.114999999999995</c:v>
                </c:pt>
                <c:pt idx="145">
                  <c:v>94.191999999999993</c:v>
                </c:pt>
                <c:pt idx="146">
                  <c:v>93.462000000000003</c:v>
                </c:pt>
                <c:pt idx="147">
                  <c:v>93.826999999999998</c:v>
                </c:pt>
                <c:pt idx="148">
                  <c:v>94.519000000000005</c:v>
                </c:pt>
                <c:pt idx="149">
                  <c:v>94.096000000000004</c:v>
                </c:pt>
                <c:pt idx="150">
                  <c:v>94.287999999999997</c:v>
                </c:pt>
                <c:pt idx="151">
                  <c:v>94.691999999999993</c:v>
                </c:pt>
                <c:pt idx="152">
                  <c:v>93.346000000000004</c:v>
                </c:pt>
                <c:pt idx="153">
                  <c:v>93.364999999999995</c:v>
                </c:pt>
                <c:pt idx="154">
                  <c:v>93.846000000000004</c:v>
                </c:pt>
                <c:pt idx="155">
                  <c:v>93.441999999999993</c:v>
                </c:pt>
                <c:pt idx="156">
                  <c:v>93.5</c:v>
                </c:pt>
                <c:pt idx="157">
                  <c:v>93.576999999999998</c:v>
                </c:pt>
                <c:pt idx="158">
                  <c:v>93.096000000000004</c:v>
                </c:pt>
                <c:pt idx="159">
                  <c:v>92.576999999999998</c:v>
                </c:pt>
                <c:pt idx="160">
                  <c:v>92.864999999999995</c:v>
                </c:pt>
                <c:pt idx="161">
                  <c:v>92.462000000000003</c:v>
                </c:pt>
                <c:pt idx="162">
                  <c:v>93.114999999999995</c:v>
                </c:pt>
                <c:pt idx="163">
                  <c:v>92.385000000000005</c:v>
                </c:pt>
                <c:pt idx="164">
                  <c:v>92.885000000000005</c:v>
                </c:pt>
                <c:pt idx="165">
                  <c:v>92.730999999999995</c:v>
                </c:pt>
                <c:pt idx="166">
                  <c:v>91.653999999999996</c:v>
                </c:pt>
                <c:pt idx="167">
                  <c:v>92.173000000000002</c:v>
                </c:pt>
                <c:pt idx="168">
                  <c:v>92.385000000000005</c:v>
                </c:pt>
                <c:pt idx="169">
                  <c:v>92.269000000000005</c:v>
                </c:pt>
                <c:pt idx="170">
                  <c:v>92.558000000000007</c:v>
                </c:pt>
                <c:pt idx="171">
                  <c:v>91.885000000000005</c:v>
                </c:pt>
                <c:pt idx="172">
                  <c:v>91.712000000000003</c:v>
                </c:pt>
                <c:pt idx="173">
                  <c:v>91.308000000000007</c:v>
                </c:pt>
                <c:pt idx="174">
                  <c:v>92.364999999999995</c:v>
                </c:pt>
                <c:pt idx="175">
                  <c:v>91.385000000000005</c:v>
                </c:pt>
                <c:pt idx="176">
                  <c:v>91.864999999999995</c:v>
                </c:pt>
                <c:pt idx="177">
                  <c:v>91.058000000000007</c:v>
                </c:pt>
                <c:pt idx="178">
                  <c:v>90.787999999999997</c:v>
                </c:pt>
                <c:pt idx="179">
                  <c:v>91.076999999999998</c:v>
                </c:pt>
                <c:pt idx="180">
                  <c:v>90.480999999999995</c:v>
                </c:pt>
                <c:pt idx="181">
                  <c:v>89.826999999999998</c:v>
                </c:pt>
                <c:pt idx="182">
                  <c:v>90.923000000000002</c:v>
                </c:pt>
                <c:pt idx="183">
                  <c:v>91.191999999999993</c:v>
                </c:pt>
                <c:pt idx="184">
                  <c:v>89.808000000000007</c:v>
                </c:pt>
                <c:pt idx="185">
                  <c:v>90.25</c:v>
                </c:pt>
                <c:pt idx="186">
                  <c:v>91.308000000000007</c:v>
                </c:pt>
                <c:pt idx="187">
                  <c:v>89.653999999999996</c:v>
                </c:pt>
                <c:pt idx="188">
                  <c:v>90.191999999999993</c:v>
                </c:pt>
                <c:pt idx="189">
                  <c:v>90.058000000000007</c:v>
                </c:pt>
                <c:pt idx="190">
                  <c:v>89.980999999999995</c:v>
                </c:pt>
                <c:pt idx="191">
                  <c:v>90.230999999999995</c:v>
                </c:pt>
                <c:pt idx="192">
                  <c:v>89.653999999999996</c:v>
                </c:pt>
                <c:pt idx="193">
                  <c:v>90.076999999999998</c:v>
                </c:pt>
                <c:pt idx="194">
                  <c:v>90.058000000000007</c:v>
                </c:pt>
                <c:pt idx="195">
                  <c:v>89.537999999999997</c:v>
                </c:pt>
                <c:pt idx="196">
                  <c:v>89.153999999999996</c:v>
                </c:pt>
                <c:pt idx="197">
                  <c:v>89.191999999999993</c:v>
                </c:pt>
                <c:pt idx="198">
                  <c:v>89.576999999999998</c:v>
                </c:pt>
                <c:pt idx="199">
                  <c:v>88.673000000000002</c:v>
                </c:pt>
                <c:pt idx="200">
                  <c:v>89.423000000000002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115.97772869983201</c:v>
                </c:pt>
                <c:pt idx="18">
                  <c:v>116.0525502855478</c:v>
                </c:pt>
                <c:pt idx="19">
                  <c:v>116.12462514662184</c:v>
                </c:pt>
                <c:pt idx="20">
                  <c:v>116.19361357922995</c:v>
                </c:pt>
                <c:pt idx="21">
                  <c:v>116.25914450442998</c:v>
                </c:pt>
                <c:pt idx="22">
                  <c:v>116.32081419761761</c:v>
                </c:pt>
                <c:pt idx="23">
                  <c:v>116.37818531398008</c:v>
                </c:pt>
                <c:pt idx="24">
                  <c:v>116.43078630117753</c:v>
                </c:pt>
                <c:pt idx="25">
                  <c:v>116.47811130365008</c:v>
                </c:pt>
                <c:pt idx="26">
                  <c:v>116.51962067896588</c:v>
                </c:pt>
                <c:pt idx="27">
                  <c:v>116.55474227054148</c:v>
                </c:pt>
                <c:pt idx="28">
                  <c:v>116.58287362566698</c:v>
                </c:pt>
                <c:pt idx="29">
                  <c:v>116.60338544270893</c:v>
                </c:pt>
                <c:pt idx="30">
                  <c:v>116.61562674111467</c:v>
                </c:pt>
                <c:pt idx="31">
                  <c:v>116.61893270466113</c:v>
                </c:pt>
                <c:pt idx="32">
                  <c:v>116.61263710876499</c:v>
                </c:pt>
                <c:pt idx="33">
                  <c:v>116.59609317569948</c:v>
                </c:pt>
                <c:pt idx="34">
                  <c:v>116.56871041214951</c:v>
                </c:pt>
                <c:pt idx="35">
                  <c:v>116.53002175523466</c:v>
                </c:pt>
                <c:pt idx="36">
                  <c:v>116.47980705765229</c:v>
                </c:pt>
                <c:pt idx="37">
                  <c:v>116.41831799916557</c:v>
                </c:pt>
                <c:pt idx="38">
                  <c:v>116.34667849484123</c:v>
                </c:pt>
                <c:pt idx="39">
                  <c:v>116.2675752873572</c:v>
                </c:pt>
                <c:pt idx="40">
                  <c:v>116.18640456221864</c:v>
                </c:pt>
                <c:pt idx="41">
                  <c:v>116.11309523249351</c:v>
                </c:pt>
                <c:pt idx="42">
                  <c:v>116.06487167817002</c:v>
                </c:pt>
                <c:pt idx="43">
                  <c:v>116.07021920512263</c:v>
                </c:pt>
                <c:pt idx="44">
                  <c:v>116.17423208481597</c:v>
                </c:pt>
                <c:pt idx="45">
                  <c:v>116.44530643941441</c:v>
                </c:pt>
                <c:pt idx="46">
                  <c:v>116.98274400396296</c:v>
                </c:pt>
                <c:pt idx="47">
                  <c:v>117.92424336607637</c:v>
                </c:pt>
                <c:pt idx="48">
                  <c:v>119.45151912222157</c:v>
                </c:pt>
                <c:pt idx="49">
                  <c:v>121.7915430739302</c:v>
                </c:pt>
                <c:pt idx="50">
                  <c:v>125.21038326414714</c:v>
                </c:pt>
                <c:pt idx="51">
                  <c:v>129.99664152799355</c:v>
                </c:pt>
                <c:pt idx="52">
                  <c:v>136.43237619215495</c:v>
                </c:pt>
                <c:pt idx="53">
                  <c:v>144.75133498664158</c:v>
                </c:pt>
                <c:pt idx="54">
                  <c:v>155.08716016576997</c:v>
                </c:pt>
                <c:pt idx="55">
                  <c:v>167.41685344285696</c:v>
                </c:pt>
                <c:pt idx="56">
                  <c:v>181.50302500899161</c:v>
                </c:pt>
                <c:pt idx="57">
                  <c:v>196.8209051326869</c:v>
                </c:pt>
                <c:pt idx="58">
                  <c:v>212.41002165036059</c:v>
                </c:pt>
                <c:pt idx="59">
                  <c:v>226.55767717054195</c:v>
                </c:pt>
                <c:pt idx="60">
                  <c:v>236.38993417628549</c:v>
                </c:pt>
                <c:pt idx="61">
                  <c:v>237.97927308696987</c:v>
                </c:pt>
                <c:pt idx="62">
                  <c:v>227.92148230440799</c:v>
                </c:pt>
                <c:pt idx="63">
                  <c:v>206.1917280122245</c:v>
                </c:pt>
                <c:pt idx="64">
                  <c:v>177.78146969058682</c:v>
                </c:pt>
                <c:pt idx="65">
                  <c:v>150.56001426650593</c:v>
                </c:pt>
                <c:pt idx="66">
                  <c:v>130.64406058128552</c:v>
                </c:pt>
                <c:pt idx="67">
                  <c:v>119.58099864593957</c:v>
                </c:pt>
                <c:pt idx="68">
                  <c:v>115.37949831011946</c:v>
                </c:pt>
                <c:pt idx="69">
                  <c:v>115.26316558142869</c:v>
                </c:pt>
                <c:pt idx="70">
                  <c:v>117.39494086208215</c:v>
                </c:pt>
                <c:pt idx="71">
                  <c:v>121.0388457782326</c:v>
                </c:pt>
                <c:pt idx="72">
                  <c:v>126.06898237891457</c:v>
                </c:pt>
                <c:pt idx="73">
                  <c:v>132.54424183163789</c:v>
                </c:pt>
                <c:pt idx="74">
                  <c:v>140.49062409026021</c:v>
                </c:pt>
                <c:pt idx="75">
                  <c:v>149.79934097123413</c:v>
                </c:pt>
                <c:pt idx="76">
                  <c:v>160.15159175322458</c:v>
                </c:pt>
                <c:pt idx="77">
                  <c:v>170.90714945364797</c:v>
                </c:pt>
                <c:pt idx="78">
                  <c:v>180.91249737067307</c:v>
                </c:pt>
                <c:pt idx="79">
                  <c:v>188.29614569528695</c:v>
                </c:pt>
                <c:pt idx="80">
                  <c:v>190.58164637321133</c:v>
                </c:pt>
                <c:pt idx="81">
                  <c:v>185.5767127523726</c:v>
                </c:pt>
                <c:pt idx="82">
                  <c:v>172.93137858801572</c:v>
                </c:pt>
                <c:pt idx="83">
                  <c:v>155.16384721046248</c:v>
                </c:pt>
                <c:pt idx="84">
                  <c:v>136.79944489794588</c:v>
                </c:pt>
                <c:pt idx="85">
                  <c:v>121.94166396225759</c:v>
                </c:pt>
                <c:pt idx="86">
                  <c:v>112.31054945416514</c:v>
                </c:pt>
                <c:pt idx="87">
                  <c:v>107.22846072193664</c:v>
                </c:pt>
                <c:pt idx="88">
                  <c:v>104.98568373032217</c:v>
                </c:pt>
                <c:pt idx="89">
                  <c:v>104.0922390401293</c:v>
                </c:pt>
                <c:pt idx="90">
                  <c:v>103.70035336833335</c:v>
                </c:pt>
                <c:pt idx="91">
                  <c:v>103.45711195812513</c:v>
                </c:pt>
                <c:pt idx="92">
                  <c:v>103.25028379164044</c:v>
                </c:pt>
                <c:pt idx="93">
                  <c:v>103.05197236031057</c:v>
                </c:pt>
                <c:pt idx="94">
                  <c:v>102.85665358998412</c:v>
                </c:pt>
                <c:pt idx="95">
                  <c:v>102.66346086425995</c:v>
                </c:pt>
                <c:pt idx="96">
                  <c:v>102.47244056628008</c:v>
                </c:pt>
                <c:pt idx="97">
                  <c:v>102.28414295403998</c:v>
                </c:pt>
                <c:pt idx="98">
                  <c:v>102.10004013333233</c:v>
                </c:pt>
                <c:pt idx="99">
                  <c:v>101.92350277566462</c:v>
                </c:pt>
                <c:pt idx="100">
                  <c:v>101.76156010942775</c:v>
                </c:pt>
                <c:pt idx="101">
                  <c:v>101.6277290918088</c:v>
                </c:pt>
                <c:pt idx="102">
                  <c:v>101.54600910672553</c:v>
                </c:pt>
                <c:pt idx="103">
                  <c:v>101.55560331820075</c:v>
                </c:pt>
                <c:pt idx="104">
                  <c:v>101.71498580640173</c:v>
                </c:pt>
                <c:pt idx="105">
                  <c:v>102.10274981947748</c:v>
                </c:pt>
                <c:pt idx="106">
                  <c:v>102.81177106486301</c:v>
                </c:pt>
                <c:pt idx="107">
                  <c:v>103.93336237298574</c:v>
                </c:pt>
                <c:pt idx="108">
                  <c:v>105.52946394448868</c:v>
                </c:pt>
                <c:pt idx="109">
                  <c:v>107.59130009635103</c:v>
                </c:pt>
                <c:pt idx="110">
                  <c:v>109.97831147765176</c:v>
                </c:pt>
                <c:pt idx="111">
                  <c:v>112.33109571905734</c:v>
                </c:pt>
                <c:pt idx="112">
                  <c:v>114.00390833038168</c:v>
                </c:pt>
                <c:pt idx="113">
                  <c:v>114.18518176781288</c:v>
                </c:pt>
                <c:pt idx="114">
                  <c:v>112.36451001951986</c:v>
                </c:pt>
                <c:pt idx="115">
                  <c:v>108.88746008997974</c:v>
                </c:pt>
                <c:pt idx="116">
                  <c:v>104.92974117445459</c:v>
                </c:pt>
                <c:pt idx="117">
                  <c:v>101.70975525467173</c:v>
                </c:pt>
                <c:pt idx="118">
                  <c:v>99.725682865916113</c:v>
                </c:pt>
                <c:pt idx="119">
                  <c:v>98.74571413862985</c:v>
                </c:pt>
                <c:pt idx="120">
                  <c:v>98.303772524255393</c:v>
                </c:pt>
                <c:pt idx="121">
                  <c:v>98.067147802276111</c:v>
                </c:pt>
                <c:pt idx="122">
                  <c:v>97.888463797472696</c:v>
                </c:pt>
                <c:pt idx="123">
                  <c:v>97.722608771907744</c:v>
                </c:pt>
                <c:pt idx="124">
                  <c:v>97.559660466269008</c:v>
                </c:pt>
                <c:pt idx="125">
                  <c:v>97.398064409343519</c:v>
                </c:pt>
                <c:pt idx="126">
                  <c:v>97.23779218631239</c:v>
                </c:pt>
                <c:pt idx="127">
                  <c:v>97.079445025811282</c:v>
                </c:pt>
                <c:pt idx="128">
                  <c:v>96.925321240262733</c:v>
                </c:pt>
                <c:pt idx="129">
                  <c:v>96.783019939177407</c:v>
                </c:pt>
                <c:pt idx="130">
                  <c:v>96.674095188013396</c:v>
                </c:pt>
                <c:pt idx="131">
                  <c:v>96.649921350622748</c:v>
                </c:pt>
                <c:pt idx="132">
                  <c:v>96.810572903826312</c:v>
                </c:pt>
                <c:pt idx="133">
                  <c:v>97.307044726524936</c:v>
                </c:pt>
                <c:pt idx="134">
                  <c:v>98.291703234945032</c:v>
                </c:pt>
                <c:pt idx="135">
                  <c:v>99.796367142684645</c:v>
                </c:pt>
                <c:pt idx="136">
                  <c:v>101.58791056547705</c:v>
                </c:pt>
                <c:pt idx="137">
                  <c:v>103.13741985703059</c:v>
                </c:pt>
                <c:pt idx="138">
                  <c:v>103.82019891137639</c:v>
                </c:pt>
                <c:pt idx="139">
                  <c:v>103.2758425925628</c:v>
                </c:pt>
                <c:pt idx="140">
                  <c:v>101.6559901617135</c:v>
                </c:pt>
                <c:pt idx="141">
                  <c:v>99.533168534842275</c:v>
                </c:pt>
                <c:pt idx="142">
                  <c:v>97.543547683677119</c:v>
                </c:pt>
                <c:pt idx="143">
                  <c:v>96.064882872249001</c:v>
                </c:pt>
                <c:pt idx="144">
                  <c:v>95.143884287786761</c:v>
                </c:pt>
                <c:pt idx="145">
                  <c:v>94.630266791327557</c:v>
                </c:pt>
                <c:pt idx="146">
                  <c:v>94.342704639639621</c:v>
                </c:pt>
                <c:pt idx="147">
                  <c:v>94.154870174896814</c:v>
                </c:pt>
                <c:pt idx="148">
                  <c:v>94.00283108729522</c:v>
                </c:pt>
                <c:pt idx="149">
                  <c:v>93.861419725043845</c:v>
                </c:pt>
                <c:pt idx="150">
                  <c:v>93.722666491986232</c:v>
                </c:pt>
                <c:pt idx="151">
                  <c:v>93.58447585200706</c:v>
                </c:pt>
                <c:pt idx="152">
                  <c:v>93.446351399495924</c:v>
                </c:pt>
                <c:pt idx="153">
                  <c:v>93.30815339492618</c:v>
                </c:pt>
                <c:pt idx="154">
                  <c:v>93.169811966964019</c:v>
                </c:pt>
                <c:pt idx="155">
                  <c:v>93.031273629332432</c:v>
                </c:pt>
                <c:pt idx="156">
                  <c:v>92.892493074523372</c:v>
                </c:pt>
                <c:pt idx="157">
                  <c:v>92.753431985008689</c:v>
                </c:pt>
                <c:pt idx="158">
                  <c:v>92.614058650717496</c:v>
                </c:pt>
                <c:pt idx="159">
                  <c:v>92.47434759311578</c:v>
                </c:pt>
                <c:pt idx="160">
                  <c:v>92.334279130166422</c:v>
                </c:pt>
                <c:pt idx="161">
                  <c:v>92.193838895918717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115.97772869982856</c:v>
                </c:pt>
                <c:pt idx="18">
                  <c:v>116.05255028553465</c:v>
                </c:pt>
                <c:pt idx="19">
                  <c:v>116.12462514657328</c:v>
                </c:pt>
                <c:pt idx="20">
                  <c:v>116.19361357905562</c:v>
                </c:pt>
                <c:pt idx="21">
                  <c:v>116.25914450382206</c:v>
                </c:pt>
                <c:pt idx="22">
                  <c:v>116.32081419555811</c:v>
                </c:pt>
                <c:pt idx="23">
                  <c:v>116.37818530720244</c:v>
                </c:pt>
                <c:pt idx="24">
                  <c:v>116.43078627951029</c:v>
                </c:pt>
                <c:pt idx="25">
                  <c:v>116.4781112363623</c:v>
                </c:pt>
                <c:pt idx="26">
                  <c:v>116.5196204759749</c:v>
                </c:pt>
                <c:pt idx="27">
                  <c:v>116.5547416756674</c:v>
                </c:pt>
                <c:pt idx="28">
                  <c:v>116.58287193218257</c:v>
                </c:pt>
                <c:pt idx="29">
                  <c:v>116.60338075948198</c:v>
                </c:pt>
                <c:pt idx="30">
                  <c:v>116.61561416006003</c:v>
                </c:pt>
                <c:pt idx="31">
                  <c:v>116.61889987270675</c:v>
                </c:pt>
                <c:pt idx="32">
                  <c:v>116.61255387792718</c:v>
                </c:pt>
                <c:pt idx="33">
                  <c:v>116.59588821073093</c:v>
                </c:pt>
                <c:pt idx="34">
                  <c:v>116.56822008848108</c:v>
                </c:pt>
                <c:pt idx="35">
                  <c:v>116.52888230878825</c:v>
                </c:pt>
                <c:pt idx="36">
                  <c:v>116.47723480974614</c:v>
                </c:pt>
                <c:pt idx="37">
                  <c:v>116.41267721386643</c:v>
                </c:pt>
                <c:pt idx="38">
                  <c:v>116.33466210081656</c:v>
                </c:pt>
                <c:pt idx="39">
                  <c:v>116.24270867667781</c:v>
                </c:pt>
                <c:pt idx="40">
                  <c:v>116.13641643427728</c:v>
                </c:pt>
                <c:pt idx="41">
                  <c:v>116.01547833646453</c:v>
                </c:pt>
                <c:pt idx="42">
                  <c:v>115.87969300872088</c:v>
                </c:pt>
                <c:pt idx="43">
                  <c:v>115.72897540575474</c:v>
                </c:pt>
                <c:pt idx="44">
                  <c:v>115.56336542435585</c:v>
                </c:pt>
                <c:pt idx="45">
                  <c:v>115.38303397560892</c:v>
                </c:pt>
                <c:pt idx="46">
                  <c:v>115.18828610494649</c:v>
                </c:pt>
                <c:pt idx="47">
                  <c:v>114.97956085672359</c:v>
                </c:pt>
                <c:pt idx="48">
                  <c:v>114.75742771599161</c:v>
                </c:pt>
                <c:pt idx="49">
                  <c:v>114.52257961575289</c:v>
                </c:pt>
                <c:pt idx="50">
                  <c:v>114.27582266248587</c:v>
                </c:pt>
                <c:pt idx="51">
                  <c:v>114.01806289390684</c:v>
                </c:pt>
                <c:pt idx="52">
                  <c:v>113.75029052830712</c:v>
                </c:pt>
                <c:pt idx="53">
                  <c:v>113.47356228304714</c:v>
                </c:pt>
                <c:pt idx="54">
                  <c:v>113.18898242200429</c:v>
                </c:pt>
                <c:pt idx="55">
                  <c:v>112.89768323245445</c:v>
                </c:pt>
                <c:pt idx="56">
                  <c:v>112.60080562944152</c:v>
                </c:pt>
                <c:pt idx="57">
                  <c:v>112.29948054250799</c:v>
                </c:pt>
                <c:pt idx="58">
                  <c:v>111.99481166152094</c:v>
                </c:pt>
                <c:pt idx="59">
                  <c:v>111.68786001361191</c:v>
                </c:pt>
                <c:pt idx="60">
                  <c:v>111.37963072179627</c:v>
                </c:pt>
                <c:pt idx="61">
                  <c:v>111.07106216781158</c:v>
                </c:pt>
                <c:pt idx="62">
                  <c:v>110.76301765654362</c:v>
                </c:pt>
                <c:pt idx="63">
                  <c:v>110.4562795649795</c:v>
                </c:pt>
                <c:pt idx="64">
                  <c:v>110.15154586078548</c:v>
                </c:pt>
                <c:pt idx="65">
                  <c:v>109.84942879795253</c:v>
                </c:pt>
                <c:pt idx="66">
                  <c:v>109.55045554093061</c:v>
                </c:pt>
                <c:pt idx="67">
                  <c:v>109.25507043386563</c:v>
                </c:pt>
                <c:pt idx="68">
                  <c:v>108.96363861609348</c:v>
                </c:pt>
                <c:pt idx="69">
                  <c:v>108.67645068609741</c:v>
                </c:pt>
                <c:pt idx="70">
                  <c:v>108.39372813033084</c:v>
                </c:pt>
                <c:pt idx="71">
                  <c:v>108.11562925715538</c:v>
                </c:pt>
                <c:pt idx="72">
                  <c:v>107.8422554063193</c:v>
                </c:pt>
                <c:pt idx="73">
                  <c:v>107.57365723796087</c:v>
                </c:pt>
                <c:pt idx="74">
                  <c:v>107.30984093962365</c:v>
                </c:pt>
                <c:pt idx="75">
                  <c:v>107.05077422331583</c:v>
                </c:pt>
                <c:pt idx="76">
                  <c:v>106.79639201586683</c:v>
                </c:pt>
                <c:pt idx="77">
                  <c:v>106.54660177384159</c:v>
                </c:pt>
                <c:pt idx="78">
                  <c:v>106.30128837858423</c:v>
                </c:pt>
                <c:pt idx="79">
                  <c:v>106.06031858741724</c:v>
                </c:pt>
                <c:pt idx="80">
                  <c:v>105.82354503370084</c:v>
                </c:pt>
                <c:pt idx="81">
                  <c:v>105.59080978160887</c:v>
                </c:pt>
                <c:pt idx="82">
                  <c:v>105.36194745145718</c:v>
                </c:pt>
                <c:pt idx="83">
                  <c:v>105.13678793863453</c:v>
                </c:pt>
                <c:pt idx="84">
                  <c:v>104.91515875405975</c:v>
                </c:pt>
                <c:pt idx="85">
                  <c:v>104.69688701703537</c:v>
                </c:pt>
                <c:pt idx="86">
                  <c:v>104.48180113276955</c:v>
                </c:pt>
                <c:pt idx="87">
                  <c:v>104.26973218703786</c:v>
                </c:pt>
                <c:pt idx="88">
                  <c:v>104.06051508975389</c:v>
                </c:pt>
                <c:pt idx="89">
                  <c:v>103.85398949786146</c:v>
                </c:pt>
                <c:pt idx="90">
                  <c:v>103.6500005461621</c:v>
                </c:pt>
                <c:pt idx="91">
                  <c:v>103.44839941261291</c:v>
                </c:pt>
                <c:pt idx="92">
                  <c:v>103.24904374240614</c:v>
                </c:pt>
                <c:pt idx="93">
                  <c:v>103.05179795286882</c:v>
                </c:pt>
                <c:pt idx="94">
                  <c:v>102.85653343897553</c:v>
                </c:pt>
                <c:pt idx="95">
                  <c:v>102.66312869709733</c:v>
                </c:pt>
                <c:pt idx="96">
                  <c:v>102.47146938255287</c:v>
                </c:pt>
                <c:pt idx="97">
                  <c:v>102.28144831460035</c:v>
                </c:pt>
                <c:pt idx="98">
                  <c:v>102.0929654407223</c:v>
                </c:pt>
                <c:pt idx="99">
                  <c:v>101.90592777040624</c:v>
                </c:pt>
                <c:pt idx="100">
                  <c:v>101.72024928711232</c:v>
                </c:pt>
                <c:pt idx="101">
                  <c:v>101.5358508457263</c:v>
                </c:pt>
                <c:pt idx="102">
                  <c:v>101.3526600615137</c:v>
                </c:pt>
                <c:pt idx="103">
                  <c:v>101.17061119540068</c:v>
                </c:pt>
                <c:pt idx="104">
                  <c:v>100.98964503928937</c:v>
                </c:pt>
                <c:pt idx="105">
                  <c:v>100.80970880405488</c:v>
                </c:pt>
                <c:pt idx="106">
                  <c:v>100.6307560118468</c:v>
                </c:pt>
                <c:pt idx="107">
                  <c:v>100.45274639331561</c:v>
                </c:pt>
                <c:pt idx="108">
                  <c:v>100.27564578938514</c:v>
                </c:pt>
                <c:pt idx="109">
                  <c:v>100.09942605618714</c:v>
                </c:pt>
                <c:pt idx="110">
                  <c:v>99.924064970751957</c:v>
                </c:pt>
                <c:pt idx="111">
                  <c:v>99.749546134007261</c:v>
                </c:pt>
                <c:pt idx="112">
                  <c:v>99.575858866579338</c:v>
                </c:pt>
                <c:pt idx="113">
                  <c:v>99.402998091827968</c:v>
                </c:pt>
                <c:pt idx="114">
                  <c:v>99.230964199501045</c:v>
                </c:pt>
                <c:pt idx="115">
                  <c:v>99.059762882400776</c:v>
                </c:pt>
                <c:pt idx="116">
                  <c:v>98.889404937558112</c:v>
                </c:pt>
                <c:pt idx="117">
                  <c:v>98.719906022680192</c:v>
                </c:pt>
                <c:pt idx="118">
                  <c:v>98.551286358141979</c:v>
                </c:pt>
                <c:pt idx="119">
                  <c:v>98.383570364634082</c:v>
                </c:pt>
                <c:pt idx="120">
                  <c:v>98.21678622685522</c:v>
                </c:pt>
                <c:pt idx="121">
                  <c:v>98.050965374461299</c:v>
                </c:pt>
                <c:pt idx="122">
                  <c:v>97.88614187296389</c:v>
                </c:pt>
                <c:pt idx="123">
                  <c:v>97.722351719503322</c:v>
                </c:pt>
                <c:pt idx="124">
                  <c:v>97.559632041480612</c:v>
                </c:pt>
                <c:pt idx="125">
                  <c:v>97.398020199941215</c:v>
                </c:pt>
                <c:pt idx="126">
                  <c:v>97.237552804335607</c:v>
                </c:pt>
                <c:pt idx="127">
                  <c:v>97.078264650722289</c:v>
                </c:pt>
                <c:pt idx="128">
                  <c:v>96.920187601432929</c:v>
                </c:pt>
                <c:pt idx="129">
                  <c:v>96.763349430382618</c:v>
                </c:pt>
                <c:pt idx="130">
                  <c:v>96.607772664188829</c:v>
                </c:pt>
                <c:pt idx="131">
                  <c:v>96.453473454582749</c:v>
                </c:pt>
                <c:pt idx="132">
                  <c:v>96.300460521729349</c:v>
                </c:pt>
                <c:pt idx="133">
                  <c:v>96.148734210485657</c:v>
                </c:pt>
                <c:pt idx="134">
                  <c:v>95.998285701842264</c:v>
                </c:pt>
                <c:pt idx="135">
                  <c:v>95.849096419444635</c:v>
                </c:pt>
                <c:pt idx="136">
                  <c:v>95.701137666001216</c:v>
                </c:pt>
                <c:pt idx="137">
                  <c:v>95.554370516597274</c:v>
                </c:pt>
                <c:pt idx="138">
                  <c:v>95.4087459857613</c:v>
                </c:pt>
                <c:pt idx="139">
                  <c:v>95.264205473141089</c:v>
                </c:pt>
                <c:pt idx="140">
                  <c:v>95.120681479632793</c:v>
                </c:pt>
                <c:pt idx="141">
                  <c:v>94.978098572714799</c:v>
                </c:pt>
                <c:pt idx="142">
                  <c:v>94.836374567574609</c:v>
                </c:pt>
                <c:pt idx="143">
                  <c:v>94.695421880330002</c:v>
                </c:pt>
                <c:pt idx="144">
                  <c:v>94.555149002031712</c:v>
                </c:pt>
                <c:pt idx="145">
                  <c:v>94.415462037733789</c:v>
                </c:pt>
                <c:pt idx="146">
                  <c:v>94.276266253971727</c:v>
                </c:pt>
                <c:pt idx="147">
                  <c:v>94.137467580415958</c:v>
                </c:pt>
                <c:pt idx="148">
                  <c:v>93.99897401689239</c:v>
                </c:pt>
                <c:pt idx="149">
                  <c:v>93.860696904774443</c:v>
                </c:pt>
                <c:pt idx="150">
                  <c:v>93.722552031186467</c:v>
                </c:pt>
                <c:pt idx="151">
                  <c:v>93.584460544701244</c:v>
                </c:pt>
                <c:pt idx="152">
                  <c:v>93.446349671471864</c:v>
                </c:pt>
                <c:pt idx="153">
                  <c:v>93.308153230326013</c:v>
                </c:pt>
                <c:pt idx="154">
                  <c:v>93.169811953739384</c:v>
                </c:pt>
                <c:pt idx="155">
                  <c:v>93.031273628436509</c:v>
                </c:pt>
                <c:pt idx="156">
                  <c:v>92.892493074472213</c:v>
                </c:pt>
                <c:pt idx="157">
                  <c:v>92.75343198500623</c:v>
                </c:pt>
                <c:pt idx="158">
                  <c:v>92.614058650717396</c:v>
                </c:pt>
                <c:pt idx="159">
                  <c:v>92.47434759311578</c:v>
                </c:pt>
                <c:pt idx="160">
                  <c:v>92.334279130166422</c:v>
                </c:pt>
                <c:pt idx="161">
                  <c:v>92.193838895918717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125.673</c:v>
                </c:pt>
                <c:pt idx="1">
                  <c:v>122.154</c:v>
                </c:pt>
                <c:pt idx="2">
                  <c:v>121.61499999999999</c:v>
                </c:pt>
                <c:pt idx="3">
                  <c:v>121.61499999999999</c:v>
                </c:pt>
                <c:pt idx="4">
                  <c:v>122.173</c:v>
                </c:pt>
                <c:pt idx="5">
                  <c:v>121.73099999999999</c:v>
                </c:pt>
                <c:pt idx="6">
                  <c:v>121.01900000000001</c:v>
                </c:pt>
                <c:pt idx="7">
                  <c:v>120.80800000000001</c:v>
                </c:pt>
                <c:pt idx="8">
                  <c:v>120.19199999999999</c:v>
                </c:pt>
                <c:pt idx="9">
                  <c:v>119.212</c:v>
                </c:pt>
                <c:pt idx="10">
                  <c:v>119.55800000000001</c:v>
                </c:pt>
                <c:pt idx="11">
                  <c:v>119.55800000000001</c:v>
                </c:pt>
                <c:pt idx="12">
                  <c:v>119.154</c:v>
                </c:pt>
                <c:pt idx="13">
                  <c:v>119.327</c:v>
                </c:pt>
                <c:pt idx="14">
                  <c:v>118.86499999999999</c:v>
                </c:pt>
                <c:pt idx="15">
                  <c:v>119.596</c:v>
                </c:pt>
                <c:pt idx="16">
                  <c:v>118.712</c:v>
                </c:pt>
                <c:pt idx="17">
                  <c:v>117.51900000000001</c:v>
                </c:pt>
                <c:pt idx="18">
                  <c:v>117.94199999999999</c:v>
                </c:pt>
                <c:pt idx="19">
                  <c:v>117.673</c:v>
                </c:pt>
                <c:pt idx="20">
                  <c:v>118.73099999999999</c:v>
                </c:pt>
                <c:pt idx="21">
                  <c:v>118.25</c:v>
                </c:pt>
                <c:pt idx="22">
                  <c:v>118.36499999999999</c:v>
                </c:pt>
                <c:pt idx="23">
                  <c:v>117.577</c:v>
                </c:pt>
                <c:pt idx="24">
                  <c:v>118.30800000000001</c:v>
                </c:pt>
                <c:pt idx="25">
                  <c:v>118.462</c:v>
                </c:pt>
                <c:pt idx="26">
                  <c:v>118.327</c:v>
                </c:pt>
                <c:pt idx="27">
                  <c:v>118.61499999999999</c:v>
                </c:pt>
                <c:pt idx="28">
                  <c:v>118.55800000000001</c:v>
                </c:pt>
                <c:pt idx="29">
                  <c:v>118.654</c:v>
                </c:pt>
                <c:pt idx="30">
                  <c:v>117.80800000000001</c:v>
                </c:pt>
                <c:pt idx="31">
                  <c:v>117.654</c:v>
                </c:pt>
                <c:pt idx="32">
                  <c:v>117.538</c:v>
                </c:pt>
                <c:pt idx="33">
                  <c:v>118.23099999999999</c:v>
                </c:pt>
                <c:pt idx="34">
                  <c:v>118.75</c:v>
                </c:pt>
                <c:pt idx="35">
                  <c:v>118.596</c:v>
                </c:pt>
                <c:pt idx="36">
                  <c:v>119.654</c:v>
                </c:pt>
                <c:pt idx="37">
                  <c:v>119.86499999999999</c:v>
                </c:pt>
                <c:pt idx="38">
                  <c:v>119.827</c:v>
                </c:pt>
                <c:pt idx="39">
                  <c:v>120.5</c:v>
                </c:pt>
                <c:pt idx="40">
                  <c:v>120.212</c:v>
                </c:pt>
                <c:pt idx="41">
                  <c:v>119.712</c:v>
                </c:pt>
                <c:pt idx="42">
                  <c:v>120.154</c:v>
                </c:pt>
                <c:pt idx="43">
                  <c:v>120.712</c:v>
                </c:pt>
                <c:pt idx="44">
                  <c:v>121.51900000000001</c:v>
                </c:pt>
                <c:pt idx="45">
                  <c:v>122.44199999999999</c:v>
                </c:pt>
                <c:pt idx="46">
                  <c:v>122.13500000000001</c:v>
                </c:pt>
                <c:pt idx="47">
                  <c:v>123.462</c:v>
                </c:pt>
                <c:pt idx="48">
                  <c:v>124.19199999999999</c:v>
                </c:pt>
                <c:pt idx="49">
                  <c:v>126.05800000000001</c:v>
                </c:pt>
                <c:pt idx="50">
                  <c:v>128.53800000000001</c:v>
                </c:pt>
                <c:pt idx="51">
                  <c:v>132.46199999999999</c:v>
                </c:pt>
                <c:pt idx="52">
                  <c:v>139.154</c:v>
                </c:pt>
                <c:pt idx="53">
                  <c:v>150.69200000000001</c:v>
                </c:pt>
                <c:pt idx="54">
                  <c:v>166.73099999999999</c:v>
                </c:pt>
                <c:pt idx="55">
                  <c:v>183.673</c:v>
                </c:pt>
                <c:pt idx="56">
                  <c:v>200.923</c:v>
                </c:pt>
                <c:pt idx="57">
                  <c:v>215.03800000000001</c:v>
                </c:pt>
                <c:pt idx="58">
                  <c:v>224.673</c:v>
                </c:pt>
                <c:pt idx="59">
                  <c:v>229.88499999999999</c:v>
                </c:pt>
                <c:pt idx="60">
                  <c:v>230.94200000000001</c:v>
                </c:pt>
                <c:pt idx="61">
                  <c:v>227.05799999999999</c:v>
                </c:pt>
                <c:pt idx="62">
                  <c:v>217.44200000000001</c:v>
                </c:pt>
                <c:pt idx="63">
                  <c:v>199.88499999999999</c:v>
                </c:pt>
                <c:pt idx="64">
                  <c:v>175.423</c:v>
                </c:pt>
                <c:pt idx="65">
                  <c:v>143.51900000000001</c:v>
                </c:pt>
                <c:pt idx="66">
                  <c:v>118.01900000000001</c:v>
                </c:pt>
                <c:pt idx="67">
                  <c:v>112.538</c:v>
                </c:pt>
                <c:pt idx="68">
                  <c:v>111.63500000000001</c:v>
                </c:pt>
                <c:pt idx="69">
                  <c:v>112.01900000000001</c:v>
                </c:pt>
                <c:pt idx="70">
                  <c:v>113.98099999999999</c:v>
                </c:pt>
                <c:pt idx="71">
                  <c:v>117.75</c:v>
                </c:pt>
                <c:pt idx="72">
                  <c:v>122.26900000000001</c:v>
                </c:pt>
                <c:pt idx="73">
                  <c:v>130.78800000000001</c:v>
                </c:pt>
                <c:pt idx="74">
                  <c:v>140.23099999999999</c:v>
                </c:pt>
                <c:pt idx="75">
                  <c:v>150.51900000000001</c:v>
                </c:pt>
                <c:pt idx="76">
                  <c:v>161.923</c:v>
                </c:pt>
                <c:pt idx="77">
                  <c:v>171.51900000000001</c:v>
                </c:pt>
                <c:pt idx="78">
                  <c:v>178.96199999999999</c:v>
                </c:pt>
                <c:pt idx="79">
                  <c:v>183</c:v>
                </c:pt>
                <c:pt idx="80">
                  <c:v>184.923</c:v>
                </c:pt>
                <c:pt idx="81">
                  <c:v>183.346</c:v>
                </c:pt>
                <c:pt idx="82">
                  <c:v>177</c:v>
                </c:pt>
                <c:pt idx="83">
                  <c:v>166.53800000000001</c:v>
                </c:pt>
                <c:pt idx="84">
                  <c:v>148.55799999999999</c:v>
                </c:pt>
                <c:pt idx="85">
                  <c:v>127.423</c:v>
                </c:pt>
                <c:pt idx="86">
                  <c:v>110.01900000000001</c:v>
                </c:pt>
                <c:pt idx="87">
                  <c:v>104.673</c:v>
                </c:pt>
                <c:pt idx="88">
                  <c:v>102.962</c:v>
                </c:pt>
                <c:pt idx="89">
                  <c:v>103.26900000000001</c:v>
                </c:pt>
                <c:pt idx="90">
                  <c:v>102.75</c:v>
                </c:pt>
                <c:pt idx="91">
                  <c:v>102.76900000000001</c:v>
                </c:pt>
                <c:pt idx="92">
                  <c:v>102.788</c:v>
                </c:pt>
                <c:pt idx="93">
                  <c:v>102.75</c:v>
                </c:pt>
                <c:pt idx="94">
                  <c:v>102.212</c:v>
                </c:pt>
                <c:pt idx="95">
                  <c:v>102.30800000000001</c:v>
                </c:pt>
                <c:pt idx="96">
                  <c:v>102.19199999999999</c:v>
                </c:pt>
                <c:pt idx="97">
                  <c:v>103.19199999999999</c:v>
                </c:pt>
                <c:pt idx="98">
                  <c:v>101.962</c:v>
                </c:pt>
                <c:pt idx="99">
                  <c:v>101.94199999999999</c:v>
                </c:pt>
                <c:pt idx="100">
                  <c:v>101.76900000000001</c:v>
                </c:pt>
                <c:pt idx="101">
                  <c:v>102.11499999999999</c:v>
                </c:pt>
                <c:pt idx="102">
                  <c:v>101.61499999999999</c:v>
                </c:pt>
                <c:pt idx="103">
                  <c:v>101.55800000000001</c:v>
                </c:pt>
                <c:pt idx="104">
                  <c:v>101.462</c:v>
                </c:pt>
                <c:pt idx="105">
                  <c:v>101.327</c:v>
                </c:pt>
                <c:pt idx="106">
                  <c:v>102.25</c:v>
                </c:pt>
                <c:pt idx="107">
                  <c:v>102.26900000000001</c:v>
                </c:pt>
                <c:pt idx="108">
                  <c:v>103.096</c:v>
                </c:pt>
                <c:pt idx="109">
                  <c:v>105.673</c:v>
                </c:pt>
                <c:pt idx="110">
                  <c:v>107.86499999999999</c:v>
                </c:pt>
                <c:pt idx="111">
                  <c:v>111.596</c:v>
                </c:pt>
                <c:pt idx="112">
                  <c:v>113.346</c:v>
                </c:pt>
                <c:pt idx="113">
                  <c:v>114.69199999999999</c:v>
                </c:pt>
                <c:pt idx="114">
                  <c:v>114.712</c:v>
                </c:pt>
                <c:pt idx="115">
                  <c:v>112.788</c:v>
                </c:pt>
                <c:pt idx="116">
                  <c:v>108.75</c:v>
                </c:pt>
                <c:pt idx="117">
                  <c:v>105.86499999999999</c:v>
                </c:pt>
                <c:pt idx="118">
                  <c:v>101.11499999999999</c:v>
                </c:pt>
                <c:pt idx="119">
                  <c:v>99.346000000000004</c:v>
                </c:pt>
                <c:pt idx="120">
                  <c:v>99.058000000000007</c:v>
                </c:pt>
                <c:pt idx="121">
                  <c:v>97.596000000000004</c:v>
                </c:pt>
                <c:pt idx="122">
                  <c:v>97.191999999999993</c:v>
                </c:pt>
                <c:pt idx="123">
                  <c:v>97.808000000000007</c:v>
                </c:pt>
                <c:pt idx="124">
                  <c:v>97.212000000000003</c:v>
                </c:pt>
                <c:pt idx="125">
                  <c:v>97.769000000000005</c:v>
                </c:pt>
                <c:pt idx="126">
                  <c:v>97</c:v>
                </c:pt>
                <c:pt idx="127">
                  <c:v>96.326999999999998</c:v>
                </c:pt>
                <c:pt idx="128">
                  <c:v>97.403999999999996</c:v>
                </c:pt>
                <c:pt idx="129">
                  <c:v>95.730999999999995</c:v>
                </c:pt>
                <c:pt idx="130">
                  <c:v>95.903999999999996</c:v>
                </c:pt>
                <c:pt idx="131">
                  <c:v>95.769000000000005</c:v>
                </c:pt>
                <c:pt idx="132">
                  <c:v>96.096000000000004</c:v>
                </c:pt>
                <c:pt idx="133">
                  <c:v>96.673000000000002</c:v>
                </c:pt>
                <c:pt idx="134">
                  <c:v>97.980999999999995</c:v>
                </c:pt>
                <c:pt idx="135">
                  <c:v>98.596000000000004</c:v>
                </c:pt>
                <c:pt idx="136">
                  <c:v>99.75</c:v>
                </c:pt>
                <c:pt idx="137">
                  <c:v>100.98099999999999</c:v>
                </c:pt>
                <c:pt idx="138">
                  <c:v>103.11499999999999</c:v>
                </c:pt>
                <c:pt idx="139">
                  <c:v>104.38500000000001</c:v>
                </c:pt>
                <c:pt idx="140">
                  <c:v>103.61499999999999</c:v>
                </c:pt>
                <c:pt idx="141">
                  <c:v>102.30800000000001</c:v>
                </c:pt>
                <c:pt idx="142">
                  <c:v>100.154</c:v>
                </c:pt>
                <c:pt idx="143">
                  <c:v>98.076999999999998</c:v>
                </c:pt>
                <c:pt idx="144">
                  <c:v>95.173000000000002</c:v>
                </c:pt>
                <c:pt idx="145">
                  <c:v>93.712000000000003</c:v>
                </c:pt>
                <c:pt idx="146">
                  <c:v>94.5</c:v>
                </c:pt>
                <c:pt idx="147">
                  <c:v>94.403999999999996</c:v>
                </c:pt>
                <c:pt idx="148">
                  <c:v>93.864999999999995</c:v>
                </c:pt>
                <c:pt idx="149">
                  <c:v>93.25</c:v>
                </c:pt>
                <c:pt idx="150">
                  <c:v>93.864999999999995</c:v>
                </c:pt>
                <c:pt idx="151">
                  <c:v>93.462000000000003</c:v>
                </c:pt>
                <c:pt idx="152">
                  <c:v>92.287999999999997</c:v>
                </c:pt>
                <c:pt idx="153">
                  <c:v>93.923000000000002</c:v>
                </c:pt>
                <c:pt idx="154">
                  <c:v>93</c:v>
                </c:pt>
                <c:pt idx="155">
                  <c:v>93.346000000000004</c:v>
                </c:pt>
                <c:pt idx="156">
                  <c:v>92.846000000000004</c:v>
                </c:pt>
                <c:pt idx="157">
                  <c:v>93.114999999999995</c:v>
                </c:pt>
                <c:pt idx="158">
                  <c:v>92.5</c:v>
                </c:pt>
                <c:pt idx="159">
                  <c:v>92.769000000000005</c:v>
                </c:pt>
                <c:pt idx="160">
                  <c:v>92.614999999999995</c:v>
                </c:pt>
                <c:pt idx="161">
                  <c:v>92.769000000000005</c:v>
                </c:pt>
                <c:pt idx="162">
                  <c:v>91.962000000000003</c:v>
                </c:pt>
                <c:pt idx="163">
                  <c:v>92.096000000000004</c:v>
                </c:pt>
                <c:pt idx="164">
                  <c:v>92.403999999999996</c:v>
                </c:pt>
                <c:pt idx="165">
                  <c:v>92.385000000000005</c:v>
                </c:pt>
                <c:pt idx="166">
                  <c:v>91.5</c:v>
                </c:pt>
                <c:pt idx="167">
                  <c:v>91.326999999999998</c:v>
                </c:pt>
                <c:pt idx="168">
                  <c:v>91.730999999999995</c:v>
                </c:pt>
                <c:pt idx="169">
                  <c:v>91.885000000000005</c:v>
                </c:pt>
                <c:pt idx="170">
                  <c:v>91.885000000000005</c:v>
                </c:pt>
                <c:pt idx="171">
                  <c:v>91.346000000000004</c:v>
                </c:pt>
                <c:pt idx="172">
                  <c:v>91.808000000000007</c:v>
                </c:pt>
                <c:pt idx="173">
                  <c:v>90.5</c:v>
                </c:pt>
                <c:pt idx="174">
                  <c:v>91.076999999999998</c:v>
                </c:pt>
                <c:pt idx="175">
                  <c:v>90.808000000000007</c:v>
                </c:pt>
                <c:pt idx="176">
                  <c:v>90.885000000000005</c:v>
                </c:pt>
                <c:pt idx="177">
                  <c:v>90.962000000000003</c:v>
                </c:pt>
                <c:pt idx="178">
                  <c:v>90.673000000000002</c:v>
                </c:pt>
                <c:pt idx="179">
                  <c:v>90.635000000000005</c:v>
                </c:pt>
                <c:pt idx="180">
                  <c:v>90.25</c:v>
                </c:pt>
                <c:pt idx="181">
                  <c:v>89.691999999999993</c:v>
                </c:pt>
                <c:pt idx="182">
                  <c:v>89.923000000000002</c:v>
                </c:pt>
                <c:pt idx="183">
                  <c:v>90.135000000000005</c:v>
                </c:pt>
                <c:pt idx="184">
                  <c:v>89.076999999999998</c:v>
                </c:pt>
                <c:pt idx="185">
                  <c:v>90.462000000000003</c:v>
                </c:pt>
                <c:pt idx="186">
                  <c:v>90.096000000000004</c:v>
                </c:pt>
                <c:pt idx="187">
                  <c:v>89.885000000000005</c:v>
                </c:pt>
                <c:pt idx="188">
                  <c:v>90.135000000000005</c:v>
                </c:pt>
                <c:pt idx="189">
                  <c:v>89.076999999999998</c:v>
                </c:pt>
                <c:pt idx="190">
                  <c:v>89.596000000000004</c:v>
                </c:pt>
                <c:pt idx="191">
                  <c:v>89.730999999999995</c:v>
                </c:pt>
                <c:pt idx="192">
                  <c:v>89.558000000000007</c:v>
                </c:pt>
                <c:pt idx="193">
                  <c:v>90.712000000000003</c:v>
                </c:pt>
                <c:pt idx="194">
                  <c:v>90.037999999999997</c:v>
                </c:pt>
                <c:pt idx="195">
                  <c:v>89.019000000000005</c:v>
                </c:pt>
                <c:pt idx="196">
                  <c:v>89.519000000000005</c:v>
                </c:pt>
                <c:pt idx="197">
                  <c:v>89.614999999999995</c:v>
                </c:pt>
                <c:pt idx="198">
                  <c:v>89.614999999999995</c:v>
                </c:pt>
                <c:pt idx="199">
                  <c:v>88.941999999999993</c:v>
                </c:pt>
                <c:pt idx="200">
                  <c:v>88.25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117.25339955503961</c:v>
                </c:pt>
                <c:pt idx="16">
                  <c:v>117.35580195485721</c:v>
                </c:pt>
                <c:pt idx="17">
                  <c:v>117.45520204465507</c:v>
                </c:pt>
                <c:pt idx="18">
                  <c:v>117.5512294819984</c:v>
                </c:pt>
                <c:pt idx="19">
                  <c:v>117.64347910181326</c:v>
                </c:pt>
                <c:pt idx="20">
                  <c:v>117.73150930357221</c:v>
                </c:pt>
                <c:pt idx="21">
                  <c:v>117.81484071488286</c:v>
                </c:pt>
                <c:pt idx="22">
                  <c:v>117.89295522656977</c:v>
                </c:pt>
                <c:pt idx="23">
                  <c:v>117.96529550935422</c:v>
                </c:pt>
                <c:pt idx="24">
                  <c:v>118.03126514007792</c:v>
                </c:pt>
                <c:pt idx="25">
                  <c:v>118.09022949004635</c:v>
                </c:pt>
                <c:pt idx="26">
                  <c:v>118.14151756916493</c:v>
                </c:pt>
                <c:pt idx="27">
                  <c:v>118.18442509882236</c:v>
                </c:pt>
                <c:pt idx="28">
                  <c:v>118.21821924964527</c:v>
                </c:pt>
                <c:pt idx="29">
                  <c:v>118.24214581824097</c:v>
                </c:pt>
                <c:pt idx="30">
                  <c:v>118.25544030131748</c:v>
                </c:pt>
                <c:pt idx="31">
                  <c:v>118.25734566206991</c:v>
                </c:pt>
                <c:pt idx="32">
                  <c:v>118.24714208693581</c:v>
                </c:pt>
                <c:pt idx="33">
                  <c:v>118.2241985096865</c:v>
                </c:pt>
                <c:pt idx="34">
                  <c:v>118.18806330756273</c:v>
                </c:pt>
                <c:pt idx="35">
                  <c:v>118.13862388131031</c:v>
                </c:pt>
                <c:pt idx="36">
                  <c:v>118.07638351651995</c:v>
                </c:pt>
                <c:pt idx="37">
                  <c:v>118.00293033590847</c:v>
                </c:pt>
                <c:pt idx="38">
                  <c:v>117.92170727569162</c:v>
                </c:pt>
                <c:pt idx="39">
                  <c:v>117.83923086572315</c:v>
                </c:pt>
                <c:pt idx="40">
                  <c:v>117.76694208784117</c:v>
                </c:pt>
                <c:pt idx="41">
                  <c:v>117.72388941199992</c:v>
                </c:pt>
                <c:pt idx="42">
                  <c:v>117.74041849209112</c:v>
                </c:pt>
                <c:pt idx="43">
                  <c:v>117.86294397759238</c:v>
                </c:pt>
                <c:pt idx="44">
                  <c:v>118.1596738420041</c:v>
                </c:pt>
                <c:pt idx="45">
                  <c:v>118.72682243967473</c:v>
                </c:pt>
                <c:pt idx="46">
                  <c:v>119.69438822088175</c:v>
                </c:pt>
                <c:pt idx="47">
                  <c:v>121.23003398183916</c:v>
                </c:pt>
                <c:pt idx="48">
                  <c:v>123.53910045464166</c:v>
                </c:pt>
                <c:pt idx="49">
                  <c:v>126.85847884382754</c:v>
                </c:pt>
                <c:pt idx="50">
                  <c:v>131.44217582810674</c:v>
                </c:pt>
                <c:pt idx="51">
                  <c:v>137.53712438859765</c:v>
                </c:pt>
                <c:pt idx="52">
                  <c:v>145.34921894525033</c:v>
                </c:pt>
                <c:pt idx="53">
                  <c:v>155.00148117070466</c:v>
                </c:pt>
                <c:pt idx="54">
                  <c:v>166.48765576258768</c:v>
                </c:pt>
                <c:pt idx="55">
                  <c:v>179.6221528799428</c:v>
                </c:pt>
                <c:pt idx="56">
                  <c:v>193.97442152773442</c:v>
                </c:pt>
                <c:pt idx="57">
                  <c:v>208.74944950019878</c:v>
                </c:pt>
                <c:pt idx="58">
                  <c:v>222.56672208831768</c:v>
                </c:pt>
                <c:pt idx="59">
                  <c:v>233.19308040405164</c:v>
                </c:pt>
                <c:pt idx="60">
                  <c:v>237.56732126484445</c:v>
                </c:pt>
                <c:pt idx="61">
                  <c:v>232.66608086624038</c:v>
                </c:pt>
                <c:pt idx="62">
                  <c:v>217.30106915431739</c:v>
                </c:pt>
                <c:pt idx="63">
                  <c:v>193.73283052229212</c:v>
                </c:pt>
                <c:pt idx="64">
                  <c:v>167.37121918611493</c:v>
                </c:pt>
                <c:pt idx="65">
                  <c:v>144.21125693077602</c:v>
                </c:pt>
                <c:pt idx="66">
                  <c:v>127.92065424563823</c:v>
                </c:pt>
                <c:pt idx="67">
                  <c:v>118.85428149371772</c:v>
                </c:pt>
                <c:pt idx="68">
                  <c:v>115.24887720512633</c:v>
                </c:pt>
                <c:pt idx="69">
                  <c:v>115.02715670360918</c:v>
                </c:pt>
                <c:pt idx="70">
                  <c:v>116.82324430371393</c:v>
                </c:pt>
                <c:pt idx="71">
                  <c:v>120.07038991245726</c:v>
                </c:pt>
                <c:pt idx="72">
                  <c:v>124.678749100609</c:v>
                </c:pt>
                <c:pt idx="73">
                  <c:v>130.72560916129163</c:v>
                </c:pt>
                <c:pt idx="74">
                  <c:v>138.26938505398746</c:v>
                </c:pt>
                <c:pt idx="75">
                  <c:v>147.24466174810311</c:v>
                </c:pt>
                <c:pt idx="76">
                  <c:v>157.37739434149901</c:v>
                </c:pt>
                <c:pt idx="77">
                  <c:v>168.07270808903769</c:v>
                </c:pt>
                <c:pt idx="78">
                  <c:v>178.25263896161675</c:v>
                </c:pt>
                <c:pt idx="79">
                  <c:v>186.21285069209148</c:v>
                </c:pt>
                <c:pt idx="80">
                  <c:v>189.74038701813583</c:v>
                </c:pt>
                <c:pt idx="81">
                  <c:v>186.79815326104855</c:v>
                </c:pt>
                <c:pt idx="82">
                  <c:v>176.71444149304611</c:v>
                </c:pt>
                <c:pt idx="83">
                  <c:v>161.10692014345858</c:v>
                </c:pt>
                <c:pt idx="84">
                  <c:v>143.54904620603352</c:v>
                </c:pt>
                <c:pt idx="85">
                  <c:v>127.90516031704162</c:v>
                </c:pt>
                <c:pt idx="86">
                  <c:v>116.53597283411966</c:v>
                </c:pt>
                <c:pt idx="87">
                  <c:v>109.69111944531573</c:v>
                </c:pt>
                <c:pt idx="88">
                  <c:v>106.21902722484622</c:v>
                </c:pt>
                <c:pt idx="89">
                  <c:v>104.67880722116388</c:v>
                </c:pt>
                <c:pt idx="90">
                  <c:v>104.01841226665678</c:v>
                </c:pt>
                <c:pt idx="91">
                  <c:v>103.68263751472584</c:v>
                </c:pt>
                <c:pt idx="92">
                  <c:v>103.4456701009082</c:v>
                </c:pt>
                <c:pt idx="93">
                  <c:v>103.23463765662557</c:v>
                </c:pt>
                <c:pt idx="94">
                  <c:v>103.03054173419332</c:v>
                </c:pt>
                <c:pt idx="95">
                  <c:v>102.82930530694102</c:v>
                </c:pt>
                <c:pt idx="96">
                  <c:v>102.6302169216945</c:v>
                </c:pt>
                <c:pt idx="97">
                  <c:v>102.4333343851312</c:v>
                </c:pt>
                <c:pt idx="98">
                  <c:v>102.23923016038069</c:v>
                </c:pt>
                <c:pt idx="99">
                  <c:v>102.04944820080969</c:v>
                </c:pt>
                <c:pt idx="100">
                  <c:v>101.86754442436136</c:v>
                </c:pt>
                <c:pt idx="101">
                  <c:v>101.70097164370416</c:v>
                </c:pt>
                <c:pt idx="102">
                  <c:v>101.56412529926187</c:v>
                </c:pt>
                <c:pt idx="103">
                  <c:v>101.48266410525464</c:v>
                </c:pt>
                <c:pt idx="104">
                  <c:v>101.49863924045758</c:v>
                </c:pt>
                <c:pt idx="105">
                  <c:v>101.67493498005031</c:v>
                </c:pt>
                <c:pt idx="106">
                  <c:v>102.09622059343087</c:v>
                </c:pt>
                <c:pt idx="107">
                  <c:v>102.8626153519008</c:v>
                </c:pt>
                <c:pt idx="108">
                  <c:v>104.07241992263303</c:v>
                </c:pt>
                <c:pt idx="109">
                  <c:v>105.79176899139601</c:v>
                </c:pt>
                <c:pt idx="110">
                  <c:v>108.00945240093324</c:v>
                </c:pt>
                <c:pt idx="111">
                  <c:v>110.57002524398494</c:v>
                </c:pt>
                <c:pt idx="112">
                  <c:v>113.07875178559489</c:v>
                </c:pt>
                <c:pt idx="113">
                  <c:v>114.83086659631918</c:v>
                </c:pt>
                <c:pt idx="114">
                  <c:v>114.95286453062563</c:v>
                </c:pt>
                <c:pt idx="115">
                  <c:v>112.92162864083912</c:v>
                </c:pt>
                <c:pt idx="116">
                  <c:v>109.15592992747443</c:v>
                </c:pt>
                <c:pt idx="117">
                  <c:v>104.94792095079599</c:v>
                </c:pt>
                <c:pt idx="118">
                  <c:v>101.58431433482029</c:v>
                </c:pt>
                <c:pt idx="119">
                  <c:v>99.549179791200586</c:v>
                </c:pt>
                <c:pt idx="120">
                  <c:v>98.560783692720733</c:v>
                </c:pt>
                <c:pt idx="121">
                  <c:v>98.118482220179118</c:v>
                </c:pt>
                <c:pt idx="122">
                  <c:v>97.879070543211569</c:v>
                </c:pt>
                <c:pt idx="123">
                  <c:v>97.695352943508496</c:v>
                </c:pt>
                <c:pt idx="124">
                  <c:v>97.52365465834184</c:v>
                </c:pt>
                <c:pt idx="125">
                  <c:v>97.354672287868482</c:v>
                </c:pt>
                <c:pt idx="126">
                  <c:v>97.186997216183315</c:v>
                </c:pt>
                <c:pt idx="127">
                  <c:v>97.020604983221943</c:v>
                </c:pt>
                <c:pt idx="128">
                  <c:v>96.856022681480752</c:v>
                </c:pt>
                <c:pt idx="129">
                  <c:v>96.695309198606537</c:v>
                </c:pt>
                <c:pt idx="130">
                  <c:v>96.545467878944834</c:v>
                </c:pt>
                <c:pt idx="131">
                  <c:v>96.426967439657091</c:v>
                </c:pt>
                <c:pt idx="132">
                  <c:v>96.390157582211529</c:v>
                </c:pt>
                <c:pt idx="133">
                  <c:v>96.536589425843886</c:v>
                </c:pt>
                <c:pt idx="134">
                  <c:v>97.026244428142007</c:v>
                </c:pt>
                <c:pt idx="135">
                  <c:v>98.032780216952418</c:v>
                </c:pt>
                <c:pt idx="136">
                  <c:v>99.618046934708971</c:v>
                </c:pt>
                <c:pt idx="137">
                  <c:v>101.56809122027994</c:v>
                </c:pt>
                <c:pt idx="138">
                  <c:v>103.33377615940805</c:v>
                </c:pt>
                <c:pt idx="139">
                  <c:v>104.22058060712553</c:v>
                </c:pt>
                <c:pt idx="140">
                  <c:v>103.7803562728071</c:v>
                </c:pt>
                <c:pt idx="141">
                  <c:v>102.11688784026489</c:v>
                </c:pt>
                <c:pt idx="142">
                  <c:v>99.828121019325295</c:v>
                </c:pt>
                <c:pt idx="143">
                  <c:v>97.626483087185889</c:v>
                </c:pt>
                <c:pt idx="144">
                  <c:v>95.962831711375955</c:v>
                </c:pt>
                <c:pt idx="145">
                  <c:v>94.917425897646538</c:v>
                </c:pt>
                <c:pt idx="146">
                  <c:v>94.335539217345513</c:v>
                </c:pt>
                <c:pt idx="147">
                  <c:v>94.015392322045173</c:v>
                </c:pt>
                <c:pt idx="148">
                  <c:v>93.812209164910513</c:v>
                </c:pt>
                <c:pt idx="149">
                  <c:v>93.651405255061789</c:v>
                </c:pt>
                <c:pt idx="150">
                  <c:v>93.503260281889439</c:v>
                </c:pt>
                <c:pt idx="151">
                  <c:v>93.358288440405417</c:v>
                </c:pt>
                <c:pt idx="152">
                  <c:v>93.213990715073422</c:v>
                </c:pt>
                <c:pt idx="153">
                  <c:v>93.069783479717316</c:v>
                </c:pt>
                <c:pt idx="154">
                  <c:v>92.925511261993677</c:v>
                </c:pt>
                <c:pt idx="155">
                  <c:v>92.781101476069509</c:v>
                </c:pt>
                <c:pt idx="156">
                  <c:v>92.636499834676926</c:v>
                </c:pt>
                <c:pt idx="157">
                  <c:v>92.49166045220241</c:v>
                </c:pt>
                <c:pt idx="158">
                  <c:v>92.346544456762928</c:v>
                </c:pt>
                <c:pt idx="159">
                  <c:v>92.201119597683899</c:v>
                </c:pt>
                <c:pt idx="160">
                  <c:v>92.055359877288026</c:v>
                </c:pt>
                <c:pt idx="161">
                  <c:v>91.909245123089903</c:v>
                </c:pt>
                <c:pt idx="162">
                  <c:v>91.762760512712049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117.25339955503281</c:v>
                </c:pt>
                <c:pt idx="16">
                  <c:v>117.35580195483311</c:v>
                </c:pt>
                <c:pt idx="17">
                  <c:v>117.45520204457183</c:v>
                </c:pt>
                <c:pt idx="18">
                  <c:v>117.55122948171855</c:v>
                </c:pt>
                <c:pt idx="19">
                  <c:v>117.64347910089697</c:v>
                </c:pt>
                <c:pt idx="20">
                  <c:v>117.73150930065074</c:v>
                </c:pt>
                <c:pt idx="21">
                  <c:v>117.8148407058125</c:v>
                </c:pt>
                <c:pt idx="22">
                  <c:v>117.89295519914732</c:v>
                </c:pt>
                <c:pt idx="23">
                  <c:v>117.96529542862244</c:v>
                </c:pt>
                <c:pt idx="24">
                  <c:v>118.03126490863703</c:v>
                </c:pt>
                <c:pt idx="25">
                  <c:v>118.09022884395674</c:v>
                </c:pt>
                <c:pt idx="26">
                  <c:v>118.14151581284941</c:v>
                </c:pt>
                <c:pt idx="27">
                  <c:v>118.1844204497165</c:v>
                </c:pt>
                <c:pt idx="28">
                  <c:v>118.21820726587569</c:v>
                </c:pt>
                <c:pt idx="29">
                  <c:v>118.24211573846601</c:v>
                </c:pt>
                <c:pt idx="30">
                  <c:v>118.25536678007565</c:v>
                </c:pt>
                <c:pt idx="31">
                  <c:v>118.25717067409565</c:v>
                </c:pt>
                <c:pt idx="32">
                  <c:v>118.24673652172764</c:v>
                </c:pt>
                <c:pt idx="33">
                  <c:v>118.22328319528026</c:v>
                </c:pt>
                <c:pt idx="34">
                  <c:v>118.18605172888995</c:v>
                </c:pt>
                <c:pt idx="35">
                  <c:v>118.1343190031378</c:v>
                </c:pt>
                <c:pt idx="36">
                  <c:v>118.06741249647965</c:v>
                </c:pt>
                <c:pt idx="37">
                  <c:v>117.98472578764706</c:v>
                </c:pt>
                <c:pt idx="38">
                  <c:v>117.88573440433312</c:v>
                </c:pt>
                <c:pt idx="39">
                  <c:v>117.77001153097355</c:v>
                </c:pt>
                <c:pt idx="40">
                  <c:v>117.63724301966394</c:v>
                </c:pt>
                <c:pt idx="41">
                  <c:v>117.48724110101281</c:v>
                </c:pt>
                <c:pt idx="42">
                  <c:v>117.31995617345073</c:v>
                </c:pt>
                <c:pt idx="43">
                  <c:v>117.13548606636957</c:v>
                </c:pt>
                <c:pt idx="44">
                  <c:v>116.93408222840579</c:v>
                </c:pt>
                <c:pt idx="45">
                  <c:v>116.71615238811631</c:v>
                </c:pt>
                <c:pt idx="46">
                  <c:v>116.48225936747748</c:v>
                </c:pt>
                <c:pt idx="47">
                  <c:v>116.23311589247815</c:v>
                </c:pt>
                <c:pt idx="48">
                  <c:v>115.96957542943331</c:v>
                </c:pt>
                <c:pt idx="49">
                  <c:v>115.69261926760313</c:v>
                </c:pt>
                <c:pt idx="50">
                  <c:v>115.40334025384681</c:v>
                </c:pt>
                <c:pt idx="51">
                  <c:v>115.102923748965</c:v>
                </c:pt>
                <c:pt idx="52">
                  <c:v>114.79262650531786</c:v>
                </c:pt>
                <c:pt idx="53">
                  <c:v>114.47375425154461</c:v>
                </c:pt>
                <c:pt idx="54">
                  <c:v>114.14763880718078</c:v>
                </c:pt>
                <c:pt idx="55">
                  <c:v>113.81561553672354</c:v>
                </c:pt>
                <c:pt idx="56">
                  <c:v>113.47900189282178</c:v>
                </c:pt>
                <c:pt idx="57">
                  <c:v>113.13907769923118</c:v>
                </c:pt>
                <c:pt idx="58">
                  <c:v>112.7970676962215</c:v>
                </c:pt>
                <c:pt idx="59">
                  <c:v>112.45412672597841</c:v>
                </c:pt>
                <c:pt idx="60">
                  <c:v>112.11132778504283</c:v>
                </c:pt>
                <c:pt idx="61">
                  <c:v>111.76965302576224</c:v>
                </c:pt>
                <c:pt idx="62">
                  <c:v>111.4299876579182</c:v>
                </c:pt>
                <c:pt idx="63">
                  <c:v>111.0931165914988</c:v>
                </c:pt>
                <c:pt idx="64">
                  <c:v>110.75972357571537</c:v>
                </c:pt>
                <c:pt idx="65">
                  <c:v>110.43039252904784</c:v>
                </c:pt>
                <c:pt idx="66">
                  <c:v>110.1056107194545</c:v>
                </c:pt>
                <c:pt idx="67">
                  <c:v>109.7857734404229</c:v>
                </c:pt>
                <c:pt idx="68">
                  <c:v>109.47118983374214</c:v>
                </c:pt>
                <c:pt idx="69">
                  <c:v>109.16208952970578</c:v>
                </c:pt>
                <c:pt idx="70">
                  <c:v>108.85862980578948</c:v>
                </c:pt>
                <c:pt idx="71">
                  <c:v>108.56090300184074</c:v>
                </c:pt>
                <c:pt idx="72">
                  <c:v>108.26894397009973</c:v>
                </c:pt>
                <c:pt idx="73">
                  <c:v>107.98273737919027</c:v>
                </c:pt>
                <c:pt idx="74">
                  <c:v>107.70222473046631</c:v>
                </c:pt>
                <c:pt idx="75">
                  <c:v>107.42731098128563</c:v>
                </c:pt>
                <c:pt idx="76">
                  <c:v>107.15787070197021</c:v>
                </c:pt>
                <c:pt idx="77">
                  <c:v>106.89375372092668</c:v>
                </c:pt>
                <c:pt idx="78">
                  <c:v>106.63479023552389</c:v>
                </c:pt>
                <c:pt idx="79">
                  <c:v>106.38079538501199</c:v>
                </c:pt>
                <c:pt idx="80">
                  <c:v>106.13157329635051</c:v>
                </c:pt>
                <c:pt idx="81">
                  <c:v>105.8869206247339</c:v>
                </c:pt>
                <c:pt idx="82">
                  <c:v>105.64662961835947</c:v>
                </c:pt>
                <c:pt idx="83">
                  <c:v>105.41049074207912</c:v>
                </c:pt>
                <c:pt idx="84">
                  <c:v>105.17829489749838</c:v>
                </c:pt>
                <c:pt idx="85">
                  <c:v>104.94983527828184</c:v>
                </c:pt>
                <c:pt idx="86">
                  <c:v>104.72490889928925</c:v>
                </c:pt>
                <c:pt idx="87">
                  <c:v>104.50331783704358</c:v>
                </c:pt>
                <c:pt idx="88">
                  <c:v>104.28487021720713</c:v>
                </c:pt>
                <c:pt idx="89">
                  <c:v>104.06938098245108</c:v>
                </c:pt>
                <c:pt idx="90">
                  <c:v>103.85667247153441</c:v>
                </c:pt>
                <c:pt idx="91">
                  <c:v>103.64657483770605</c:v>
                </c:pt>
                <c:pt idx="92">
                  <c:v>103.43892633182095</c:v>
                </c:pt>
                <c:pt idx="93">
                  <c:v>103.2335734728961</c:v>
                </c:pt>
                <c:pt idx="94">
                  <c:v>103.03037112628323</c:v>
                </c:pt>
                <c:pt idx="95">
                  <c:v>102.82918250723822</c:v>
                </c:pt>
                <c:pt idx="96">
                  <c:v>102.62987912544159</c:v>
                </c:pt>
                <c:pt idx="97">
                  <c:v>102.43234068398171</c:v>
                </c:pt>
                <c:pt idx="98">
                  <c:v>102.23645494445054</c:v>
                </c:pt>
                <c:pt idx="99">
                  <c:v>102.04211756811272</c:v>
                </c:pt>
                <c:pt idx="100">
                  <c:v>101.8492319415837</c:v>
                </c:pt>
                <c:pt idx="101">
                  <c:v>101.6577089940717</c:v>
                </c:pt>
                <c:pt idx="102">
                  <c:v>101.46746701198741</c:v>
                </c:pt>
                <c:pt idx="103">
                  <c:v>101.27843145558235</c:v>
                </c:pt>
                <c:pt idx="104">
                  <c:v>101.09053478122297</c:v>
                </c:pt>
                <c:pt idx="105">
                  <c:v>100.90371627192334</c:v>
                </c:pt>
                <c:pt idx="106">
                  <c:v>100.71792187782212</c:v>
                </c:pt>
                <c:pt idx="107">
                  <c:v>100.53310406738311</c:v>
                </c:pt>
                <c:pt idx="108">
                  <c:v>100.34922168920521</c:v>
                </c:pt>
                <c:pt idx="109">
                  <c:v>100.16623984342823</c:v>
                </c:pt>
                <c:pt idx="110">
                  <c:v>99.98412976080904</c:v>
                </c:pt>
                <c:pt idx="111">
                  <c:v>99.802868686603119</c:v>
                </c:pt>
                <c:pt idx="112">
                  <c:v>99.62243976542085</c:v>
                </c:pt>
                <c:pt idx="113">
                  <c:v>99.442831922236749</c:v>
                </c:pt>
                <c:pt idx="114">
                  <c:v>99.264039733724914</c:v>
                </c:pt>
                <c:pt idx="115">
                  <c:v>99.086063283097559</c:v>
                </c:pt>
                <c:pt idx="116">
                  <c:v>98.908907990667473</c:v>
                </c:pt>
                <c:pt idx="117">
                  <c:v>98.732584411488475</c:v>
                </c:pt>
                <c:pt idx="118">
                  <c:v>98.557107990709994</c:v>
                </c:pt>
                <c:pt idx="119">
                  <c:v>98.382498766790675</c:v>
                </c:pt>
                <c:pt idx="120">
                  <c:v>98.208781012543213</c:v>
                </c:pt>
                <c:pt idx="121">
                  <c:v>98.035982804230343</c:v>
                </c:pt>
                <c:pt idx="122">
                  <c:v>97.864135509710778</c:v>
                </c:pt>
                <c:pt idx="123">
                  <c:v>97.693273188054675</c:v>
                </c:pt>
                <c:pt idx="124">
                  <c:v>97.523431895208219</c:v>
                </c:pt>
                <c:pt idx="125">
                  <c:v>97.354648893261412</c:v>
                </c:pt>
                <c:pt idx="126">
                  <c:v>97.186961764696463</c:v>
                </c:pt>
                <c:pt idx="127">
                  <c:v>97.020407437639776</c:v>
                </c:pt>
                <c:pt idx="128">
                  <c:v>96.855021133510434</c:v>
                </c:pt>
                <c:pt idx="129">
                  <c:v>96.690835254360834</c:v>
                </c:pt>
                <c:pt idx="130">
                  <c:v>96.52787823335423</c:v>
                </c:pt>
                <c:pt idx="131">
                  <c:v>96.366173377832212</c:v>
                </c:pt>
                <c:pt idx="132">
                  <c:v>96.205737739828251</c:v>
                </c:pt>
                <c:pt idx="133">
                  <c:v>96.046581053155649</c:v>
                </c:pt>
                <c:pt idx="134">
                  <c:v>95.888704778810421</c:v>
                </c:pt>
                <c:pt idx="135">
                  <c:v>95.732101300892239</c:v>
                </c:pt>
                <c:pt idx="136">
                  <c:v>95.576753313186103</c:v>
                </c:pt>
                <c:pt idx="137">
                  <c:v>95.422633431756935</c:v>
                </c:pt>
                <c:pt idx="138">
                  <c:v>95.269704061414473</c:v>
                </c:pt>
                <c:pt idx="139">
                  <c:v>95.11791753398748</c:v>
                </c:pt>
                <c:pt idx="140">
                  <c:v>94.96721652454481</c:v>
                </c:pt>
                <c:pt idx="141">
                  <c:v>94.81753473878743</c:v>
                </c:pt>
                <c:pt idx="142">
                  <c:v>94.668797851744273</c:v>
                </c:pt>
                <c:pt idx="143">
                  <c:v>94.520924665631838</c:v>
                </c:pt>
                <c:pt idx="144">
                  <c:v>94.373828444246868</c:v>
                </c:pt>
                <c:pt idx="145">
                  <c:v>94.227418373363037</c:v>
                </c:pt>
                <c:pt idx="146">
                  <c:v>94.081601091864698</c:v>
                </c:pt>
                <c:pt idx="147">
                  <c:v>93.936282237050989</c:v>
                </c:pt>
                <c:pt idx="148">
                  <c:v>93.791367949627812</c:v>
                </c:pt>
                <c:pt idx="149">
                  <c:v>93.646766289030651</c:v>
                </c:pt>
                <c:pt idx="150">
                  <c:v>93.502388517299366</c:v>
                </c:pt>
                <c:pt idx="151">
                  <c:v>93.358150219006035</c:v>
                </c:pt>
                <c:pt idx="152">
                  <c:v>93.213972234905526</c:v>
                </c:pt>
                <c:pt idx="153">
                  <c:v>93.069781397240362</c:v>
                </c:pt>
                <c:pt idx="154">
                  <c:v>92.925511064289935</c:v>
                </c:pt>
                <c:pt idx="155">
                  <c:v>92.781101460262477</c:v>
                </c:pt>
                <c:pt idx="156">
                  <c:v>92.636499833612916</c:v>
                </c:pt>
                <c:pt idx="157">
                  <c:v>92.491660452142128</c:v>
                </c:pt>
                <c:pt idx="158">
                  <c:v>92.346544456760057</c:v>
                </c:pt>
                <c:pt idx="159">
                  <c:v>92.201119597683785</c:v>
                </c:pt>
                <c:pt idx="160">
                  <c:v>92.055359877288026</c:v>
                </c:pt>
                <c:pt idx="161">
                  <c:v>91.909245123089903</c:v>
                </c:pt>
                <c:pt idx="162">
                  <c:v>91.762760512712049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8.5868622334470211E-4</c:v>
                </c:pt>
                <c:pt idx="1">
                  <c:v>5.178947903403377E-3</c:v>
                </c:pt>
                <c:pt idx="2">
                  <c:v>1.3211800249020371E-2</c:v>
                </c:pt>
                <c:pt idx="3">
                  <c:v>2.0868555124972731E-2</c:v>
                </c:pt>
                <c:pt idx="4">
                  <c:v>3.1801901466973044E-2</c:v>
                </c:pt>
                <c:pt idx="5">
                  <c:v>3.328265456214459E-2</c:v>
                </c:pt>
                <c:pt idx="6">
                  <c:v>4.4130398402547018E-2</c:v>
                </c:pt>
                <c:pt idx="7">
                  <c:v>5.4475650610288487E-2</c:v>
                </c:pt>
                <c:pt idx="8">
                  <c:v>5.3209174575045627E-2</c:v>
                </c:pt>
                <c:pt idx="9">
                  <c:v>6.1692444571258317E-2</c:v>
                </c:pt>
                <c:pt idx="10">
                  <c:v>6.7258775196725074E-2</c:v>
                </c:pt>
                <c:pt idx="11">
                  <c:v>7.2419741621360112E-2</c:v>
                </c:pt>
                <c:pt idx="12">
                  <c:v>7.3445897844284277E-2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5.7290901535975549E-3</c:v>
                </c:pt>
                <c:pt idx="1">
                  <c:v>1.4119449629544568E-2</c:v>
                </c:pt>
                <c:pt idx="2">
                  <c:v>2.4454362173415727E-2</c:v>
                </c:pt>
                <c:pt idx="3">
                  <c:v>2.1782422577116236E-2</c:v>
                </c:pt>
                <c:pt idx="4">
                  <c:v>2.6940775357366321E-2</c:v>
                </c:pt>
                <c:pt idx="5">
                  <c:v>3.9443623425331691E-2</c:v>
                </c:pt>
                <c:pt idx="6">
                  <c:v>4.0655352312579454E-2</c:v>
                </c:pt>
                <c:pt idx="7">
                  <c:v>4.4383644980292326E-2</c:v>
                </c:pt>
                <c:pt idx="8">
                  <c:v>5.0996164371226525E-2</c:v>
                </c:pt>
                <c:pt idx="9">
                  <c:v>5.8784257004446193E-2</c:v>
                </c:pt>
                <c:pt idx="10">
                  <c:v>5.9713002848585849E-2</c:v>
                </c:pt>
                <c:pt idx="11">
                  <c:v>6.3493723136284097E-2</c:v>
                </c:pt>
                <c:pt idx="12">
                  <c:v>6.8091341965723307E-2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137.959</c:v>
                </c:pt>
                <c:pt idx="1">
                  <c:v>127.592</c:v>
                </c:pt>
                <c:pt idx="2">
                  <c:v>125.265</c:v>
                </c:pt>
                <c:pt idx="3">
                  <c:v>125.38800000000001</c:v>
                </c:pt>
                <c:pt idx="4">
                  <c:v>124.93899999999999</c:v>
                </c:pt>
                <c:pt idx="5">
                  <c:v>123.38800000000001</c:v>
                </c:pt>
                <c:pt idx="6">
                  <c:v>122.93899999999999</c:v>
                </c:pt>
                <c:pt idx="7">
                  <c:v>123.143</c:v>
                </c:pt>
                <c:pt idx="8">
                  <c:v>122.46899999999999</c:v>
                </c:pt>
                <c:pt idx="9">
                  <c:v>122.20399999999999</c:v>
                </c:pt>
                <c:pt idx="10">
                  <c:v>122.49</c:v>
                </c:pt>
                <c:pt idx="11">
                  <c:v>120.93899999999999</c:v>
                </c:pt>
                <c:pt idx="12">
                  <c:v>121.408</c:v>
                </c:pt>
                <c:pt idx="13">
                  <c:v>120.776</c:v>
                </c:pt>
                <c:pt idx="14">
                  <c:v>120.816</c:v>
                </c:pt>
                <c:pt idx="15">
                  <c:v>121.633</c:v>
                </c:pt>
                <c:pt idx="16">
                  <c:v>120.306</c:v>
                </c:pt>
                <c:pt idx="17">
                  <c:v>120.327</c:v>
                </c:pt>
                <c:pt idx="18">
                  <c:v>120.91800000000001</c:v>
                </c:pt>
                <c:pt idx="19">
                  <c:v>120.122</c:v>
                </c:pt>
                <c:pt idx="20">
                  <c:v>120.857</c:v>
                </c:pt>
                <c:pt idx="21">
                  <c:v>120.34699999999999</c:v>
                </c:pt>
                <c:pt idx="22">
                  <c:v>119.143</c:v>
                </c:pt>
                <c:pt idx="23">
                  <c:v>120.898</c:v>
                </c:pt>
                <c:pt idx="24">
                  <c:v>119.224</c:v>
                </c:pt>
                <c:pt idx="25">
                  <c:v>119.367</c:v>
                </c:pt>
                <c:pt idx="26">
                  <c:v>119.224</c:v>
                </c:pt>
                <c:pt idx="27">
                  <c:v>118.673</c:v>
                </c:pt>
                <c:pt idx="28">
                  <c:v>119.122</c:v>
                </c:pt>
                <c:pt idx="29">
                  <c:v>119.46899999999999</c:v>
                </c:pt>
                <c:pt idx="30">
                  <c:v>119.306</c:v>
                </c:pt>
                <c:pt idx="31">
                  <c:v>118.898</c:v>
                </c:pt>
                <c:pt idx="32">
                  <c:v>118.91800000000001</c:v>
                </c:pt>
                <c:pt idx="33">
                  <c:v>119.34699999999999</c:v>
                </c:pt>
                <c:pt idx="34">
                  <c:v>119</c:v>
                </c:pt>
                <c:pt idx="35">
                  <c:v>119.122</c:v>
                </c:pt>
                <c:pt idx="36">
                  <c:v>118.46899999999999</c:v>
                </c:pt>
                <c:pt idx="37">
                  <c:v>119.49</c:v>
                </c:pt>
                <c:pt idx="38">
                  <c:v>119.735</c:v>
                </c:pt>
                <c:pt idx="39">
                  <c:v>118.816</c:v>
                </c:pt>
                <c:pt idx="40">
                  <c:v>120.449</c:v>
                </c:pt>
                <c:pt idx="41">
                  <c:v>120.816</c:v>
                </c:pt>
                <c:pt idx="42">
                  <c:v>121.327</c:v>
                </c:pt>
                <c:pt idx="43">
                  <c:v>121.286</c:v>
                </c:pt>
                <c:pt idx="44">
                  <c:v>121.592</c:v>
                </c:pt>
                <c:pt idx="45">
                  <c:v>122.20399999999999</c:v>
                </c:pt>
                <c:pt idx="46">
                  <c:v>123.06100000000001</c:v>
                </c:pt>
                <c:pt idx="47">
                  <c:v>123.408</c:v>
                </c:pt>
                <c:pt idx="48">
                  <c:v>124.38800000000001</c:v>
                </c:pt>
                <c:pt idx="49">
                  <c:v>125.224</c:v>
                </c:pt>
                <c:pt idx="50">
                  <c:v>127.122</c:v>
                </c:pt>
                <c:pt idx="51">
                  <c:v>130.12200000000001</c:v>
                </c:pt>
                <c:pt idx="52">
                  <c:v>137.20400000000001</c:v>
                </c:pt>
                <c:pt idx="53">
                  <c:v>146.36699999999999</c:v>
                </c:pt>
                <c:pt idx="54">
                  <c:v>158.87799999999999</c:v>
                </c:pt>
                <c:pt idx="55">
                  <c:v>174.26499999999999</c:v>
                </c:pt>
                <c:pt idx="56">
                  <c:v>188.959</c:v>
                </c:pt>
                <c:pt idx="57">
                  <c:v>202.898</c:v>
                </c:pt>
                <c:pt idx="58">
                  <c:v>212.55099999999999</c:v>
                </c:pt>
                <c:pt idx="59">
                  <c:v>218.46899999999999</c:v>
                </c:pt>
                <c:pt idx="60">
                  <c:v>219.93899999999999</c:v>
                </c:pt>
                <c:pt idx="61">
                  <c:v>216.327</c:v>
                </c:pt>
                <c:pt idx="62">
                  <c:v>205.429</c:v>
                </c:pt>
                <c:pt idx="63">
                  <c:v>189.63300000000001</c:v>
                </c:pt>
                <c:pt idx="64">
                  <c:v>167.51</c:v>
                </c:pt>
                <c:pt idx="65">
                  <c:v>142.16300000000001</c:v>
                </c:pt>
                <c:pt idx="66">
                  <c:v>121.816</c:v>
                </c:pt>
                <c:pt idx="67">
                  <c:v>113.46899999999999</c:v>
                </c:pt>
                <c:pt idx="68">
                  <c:v>113.38800000000001</c:v>
                </c:pt>
                <c:pt idx="69">
                  <c:v>113.694</c:v>
                </c:pt>
                <c:pt idx="70">
                  <c:v>114.633</c:v>
                </c:pt>
                <c:pt idx="71">
                  <c:v>116.93899999999999</c:v>
                </c:pt>
                <c:pt idx="72">
                  <c:v>120.714</c:v>
                </c:pt>
                <c:pt idx="73">
                  <c:v>126.184</c:v>
                </c:pt>
                <c:pt idx="74">
                  <c:v>132.36699999999999</c:v>
                </c:pt>
                <c:pt idx="75">
                  <c:v>142.34700000000001</c:v>
                </c:pt>
                <c:pt idx="76">
                  <c:v>151.755</c:v>
                </c:pt>
                <c:pt idx="77">
                  <c:v>160.87799999999999</c:v>
                </c:pt>
                <c:pt idx="78">
                  <c:v>168.38800000000001</c:v>
                </c:pt>
                <c:pt idx="79">
                  <c:v>173.36699999999999</c:v>
                </c:pt>
                <c:pt idx="80">
                  <c:v>175.49</c:v>
                </c:pt>
                <c:pt idx="81">
                  <c:v>175.327</c:v>
                </c:pt>
                <c:pt idx="82">
                  <c:v>169.755</c:v>
                </c:pt>
                <c:pt idx="83">
                  <c:v>160.36699999999999</c:v>
                </c:pt>
                <c:pt idx="84">
                  <c:v>147.102</c:v>
                </c:pt>
                <c:pt idx="85">
                  <c:v>130.49</c:v>
                </c:pt>
                <c:pt idx="86">
                  <c:v>114.041</c:v>
                </c:pt>
                <c:pt idx="87">
                  <c:v>107.633</c:v>
                </c:pt>
                <c:pt idx="88">
                  <c:v>106.245</c:v>
                </c:pt>
                <c:pt idx="89">
                  <c:v>107.041</c:v>
                </c:pt>
                <c:pt idx="90">
                  <c:v>105.592</c:v>
                </c:pt>
                <c:pt idx="91">
                  <c:v>105.79600000000001</c:v>
                </c:pt>
                <c:pt idx="92">
                  <c:v>105.776</c:v>
                </c:pt>
                <c:pt idx="93">
                  <c:v>105.38800000000001</c:v>
                </c:pt>
                <c:pt idx="94">
                  <c:v>105.367</c:v>
                </c:pt>
                <c:pt idx="95">
                  <c:v>104.673</c:v>
                </c:pt>
                <c:pt idx="96">
                  <c:v>105.02</c:v>
                </c:pt>
                <c:pt idx="97">
                  <c:v>104.91800000000001</c:v>
                </c:pt>
                <c:pt idx="98">
                  <c:v>106.08199999999999</c:v>
                </c:pt>
                <c:pt idx="99">
                  <c:v>104.755</c:v>
                </c:pt>
                <c:pt idx="100">
                  <c:v>105.571</c:v>
                </c:pt>
                <c:pt idx="101">
                  <c:v>104.34699999999999</c:v>
                </c:pt>
                <c:pt idx="102">
                  <c:v>105.776</c:v>
                </c:pt>
                <c:pt idx="103">
                  <c:v>105.429</c:v>
                </c:pt>
                <c:pt idx="104">
                  <c:v>105.286</c:v>
                </c:pt>
                <c:pt idx="105">
                  <c:v>105.327</c:v>
                </c:pt>
                <c:pt idx="106">
                  <c:v>106.20399999999999</c:v>
                </c:pt>
                <c:pt idx="107">
                  <c:v>107.571</c:v>
                </c:pt>
                <c:pt idx="108">
                  <c:v>110.51</c:v>
                </c:pt>
                <c:pt idx="109">
                  <c:v>114</c:v>
                </c:pt>
                <c:pt idx="110">
                  <c:v>119.49</c:v>
                </c:pt>
                <c:pt idx="111">
                  <c:v>124.633</c:v>
                </c:pt>
                <c:pt idx="112">
                  <c:v>130.63300000000001</c:v>
                </c:pt>
                <c:pt idx="113">
                  <c:v>134.714</c:v>
                </c:pt>
                <c:pt idx="114">
                  <c:v>138.16300000000001</c:v>
                </c:pt>
                <c:pt idx="115">
                  <c:v>137.36699999999999</c:v>
                </c:pt>
                <c:pt idx="116">
                  <c:v>134.79599999999999</c:v>
                </c:pt>
                <c:pt idx="117">
                  <c:v>128.959</c:v>
                </c:pt>
                <c:pt idx="118">
                  <c:v>121.633</c:v>
                </c:pt>
                <c:pt idx="119">
                  <c:v>113.959</c:v>
                </c:pt>
                <c:pt idx="120">
                  <c:v>107.02</c:v>
                </c:pt>
                <c:pt idx="121">
                  <c:v>102.91800000000001</c:v>
                </c:pt>
                <c:pt idx="122">
                  <c:v>100.245</c:v>
                </c:pt>
                <c:pt idx="123">
                  <c:v>100.163</c:v>
                </c:pt>
                <c:pt idx="124">
                  <c:v>99.143000000000001</c:v>
                </c:pt>
                <c:pt idx="125">
                  <c:v>100.122</c:v>
                </c:pt>
                <c:pt idx="126">
                  <c:v>99.265000000000001</c:v>
                </c:pt>
                <c:pt idx="127">
                  <c:v>99.02</c:v>
                </c:pt>
                <c:pt idx="128">
                  <c:v>98.918000000000006</c:v>
                </c:pt>
                <c:pt idx="129">
                  <c:v>98.531000000000006</c:v>
                </c:pt>
                <c:pt idx="130">
                  <c:v>98.591999999999999</c:v>
                </c:pt>
                <c:pt idx="131">
                  <c:v>98.673000000000002</c:v>
                </c:pt>
                <c:pt idx="132">
                  <c:v>99.713999999999999</c:v>
                </c:pt>
                <c:pt idx="133">
                  <c:v>99.408000000000001</c:v>
                </c:pt>
                <c:pt idx="134">
                  <c:v>102.122</c:v>
                </c:pt>
                <c:pt idx="135">
                  <c:v>102.408</c:v>
                </c:pt>
                <c:pt idx="136">
                  <c:v>104.592</c:v>
                </c:pt>
                <c:pt idx="137">
                  <c:v>108.571</c:v>
                </c:pt>
                <c:pt idx="138">
                  <c:v>110.265</c:v>
                </c:pt>
                <c:pt idx="139">
                  <c:v>114.79600000000001</c:v>
                </c:pt>
                <c:pt idx="140">
                  <c:v>116.102</c:v>
                </c:pt>
                <c:pt idx="141">
                  <c:v>117.857</c:v>
                </c:pt>
                <c:pt idx="142">
                  <c:v>116.878</c:v>
                </c:pt>
                <c:pt idx="143">
                  <c:v>112.898</c:v>
                </c:pt>
                <c:pt idx="144">
                  <c:v>109.163</c:v>
                </c:pt>
                <c:pt idx="145">
                  <c:v>105.551</c:v>
                </c:pt>
                <c:pt idx="146">
                  <c:v>100.46899999999999</c:v>
                </c:pt>
                <c:pt idx="147">
                  <c:v>98.468999999999994</c:v>
                </c:pt>
                <c:pt idx="148">
                  <c:v>95.673000000000002</c:v>
                </c:pt>
                <c:pt idx="149">
                  <c:v>95.878</c:v>
                </c:pt>
                <c:pt idx="150">
                  <c:v>94.959000000000003</c:v>
                </c:pt>
                <c:pt idx="151">
                  <c:v>95.143000000000001</c:v>
                </c:pt>
                <c:pt idx="152">
                  <c:v>94.591999999999999</c:v>
                </c:pt>
                <c:pt idx="153">
                  <c:v>94.878</c:v>
                </c:pt>
                <c:pt idx="154">
                  <c:v>94.468999999999994</c:v>
                </c:pt>
                <c:pt idx="155">
                  <c:v>94.611999999999995</c:v>
                </c:pt>
                <c:pt idx="156">
                  <c:v>94.02</c:v>
                </c:pt>
                <c:pt idx="157">
                  <c:v>94.551000000000002</c:v>
                </c:pt>
                <c:pt idx="158">
                  <c:v>93.611999999999995</c:v>
                </c:pt>
                <c:pt idx="159">
                  <c:v>92.816000000000003</c:v>
                </c:pt>
                <c:pt idx="160">
                  <c:v>93.796000000000006</c:v>
                </c:pt>
                <c:pt idx="161">
                  <c:v>93.591999999999999</c:v>
                </c:pt>
                <c:pt idx="162">
                  <c:v>92.408000000000001</c:v>
                </c:pt>
                <c:pt idx="163">
                  <c:v>92.51</c:v>
                </c:pt>
                <c:pt idx="164">
                  <c:v>93.245000000000005</c:v>
                </c:pt>
                <c:pt idx="165">
                  <c:v>93.203999999999994</c:v>
                </c:pt>
                <c:pt idx="166">
                  <c:v>92.346999999999994</c:v>
                </c:pt>
                <c:pt idx="167">
                  <c:v>93.040999999999997</c:v>
                </c:pt>
                <c:pt idx="168">
                  <c:v>92.408000000000001</c:v>
                </c:pt>
                <c:pt idx="169">
                  <c:v>92.734999999999999</c:v>
                </c:pt>
                <c:pt idx="170">
                  <c:v>92.775999999999996</c:v>
                </c:pt>
                <c:pt idx="171">
                  <c:v>92.531000000000006</c:v>
                </c:pt>
                <c:pt idx="172">
                  <c:v>92.734999999999999</c:v>
                </c:pt>
                <c:pt idx="173">
                  <c:v>92.551000000000002</c:v>
                </c:pt>
                <c:pt idx="174">
                  <c:v>92.611999999999995</c:v>
                </c:pt>
                <c:pt idx="175">
                  <c:v>92.856999999999999</c:v>
                </c:pt>
                <c:pt idx="176">
                  <c:v>92.570999999999998</c:v>
                </c:pt>
                <c:pt idx="177">
                  <c:v>92.122</c:v>
                </c:pt>
                <c:pt idx="178">
                  <c:v>91.448999999999998</c:v>
                </c:pt>
                <c:pt idx="179">
                  <c:v>92.468999999999994</c:v>
                </c:pt>
                <c:pt idx="180">
                  <c:v>92.265000000000001</c:v>
                </c:pt>
                <c:pt idx="181">
                  <c:v>91.878</c:v>
                </c:pt>
                <c:pt idx="182">
                  <c:v>91.448999999999998</c:v>
                </c:pt>
                <c:pt idx="183">
                  <c:v>91.796000000000006</c:v>
                </c:pt>
                <c:pt idx="184">
                  <c:v>91.468999999999994</c:v>
                </c:pt>
                <c:pt idx="185">
                  <c:v>92.694000000000003</c:v>
                </c:pt>
                <c:pt idx="186">
                  <c:v>91.122</c:v>
                </c:pt>
                <c:pt idx="187">
                  <c:v>90.816000000000003</c:v>
                </c:pt>
                <c:pt idx="188">
                  <c:v>91.734999999999999</c:v>
                </c:pt>
                <c:pt idx="189">
                  <c:v>92.286000000000001</c:v>
                </c:pt>
                <c:pt idx="190">
                  <c:v>90.775999999999996</c:v>
                </c:pt>
                <c:pt idx="191">
                  <c:v>90.938999999999993</c:v>
                </c:pt>
                <c:pt idx="192">
                  <c:v>90.408000000000001</c:v>
                </c:pt>
                <c:pt idx="193">
                  <c:v>90.796000000000006</c:v>
                </c:pt>
                <c:pt idx="194">
                  <c:v>90.734999999999999</c:v>
                </c:pt>
                <c:pt idx="195">
                  <c:v>90.388000000000005</c:v>
                </c:pt>
                <c:pt idx="196">
                  <c:v>90.061000000000007</c:v>
                </c:pt>
                <c:pt idx="197">
                  <c:v>90.162999999999997</c:v>
                </c:pt>
                <c:pt idx="198">
                  <c:v>89.388000000000005</c:v>
                </c:pt>
                <c:pt idx="199">
                  <c:v>90.183999999999997</c:v>
                </c:pt>
                <c:pt idx="200">
                  <c:v>88.856999999999999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119.21961486029204</c:v>
                </c:pt>
                <c:pt idx="18">
                  <c:v>119.27147254055826</c:v>
                </c:pt>
                <c:pt idx="19">
                  <c:v>119.32113549997652</c:v>
                </c:pt>
                <c:pt idx="20">
                  <c:v>119.36830696407772</c:v>
                </c:pt>
                <c:pt idx="21">
                  <c:v>119.41266120312739</c:v>
                </c:pt>
                <c:pt idx="22">
                  <c:v>119.4538422332443</c:v>
                </c:pt>
                <c:pt idx="23">
                  <c:v>119.49146277705835</c:v>
                </c:pt>
                <c:pt idx="24">
                  <c:v>119.52510356911827</c:v>
                </c:pt>
                <c:pt idx="25">
                  <c:v>119.5543131048281</c:v>
                </c:pt>
                <c:pt idx="26">
                  <c:v>119.57860794961964</c:v>
                </c:pt>
                <c:pt idx="27">
                  <c:v>119.59747375443624</c:v>
                </c:pt>
                <c:pt idx="28">
                  <c:v>119.61036718155229</c:v>
                </c:pt>
                <c:pt idx="29">
                  <c:v>119.61671906997522</c:v>
                </c:pt>
                <c:pt idx="30">
                  <c:v>119.61593944431338</c:v>
                </c:pt>
                <c:pt idx="31">
                  <c:v>119.60742555989529</c:v>
                </c:pt>
                <c:pt idx="32">
                  <c:v>119.59057539251201</c:v>
                </c:pt>
                <c:pt idx="33">
                  <c:v>119.56481138062627</c:v>
                </c:pt>
                <c:pt idx="34">
                  <c:v>119.52962373974795</c:v>
                </c:pt>
                <c:pt idx="35">
                  <c:v>119.48465072139398</c:v>
                </c:pt>
                <c:pt idx="36">
                  <c:v>119.4298267681382</c:v>
                </c:pt>
                <c:pt idx="37">
                  <c:v>119.36565100558886</c:v>
                </c:pt>
                <c:pt idx="38">
                  <c:v>119.29366009323081</c:v>
                </c:pt>
                <c:pt idx="39">
                  <c:v>119.21723178676481</c:v>
                </c:pt>
                <c:pt idx="40">
                  <c:v>119.14289551388282</c:v>
                </c:pt>
                <c:pt idx="41">
                  <c:v>119.08237375405702</c:v>
                </c:pt>
                <c:pt idx="42">
                  <c:v>119.05560259452497</c:v>
                </c:pt>
                <c:pt idx="43">
                  <c:v>119.09494854873255</c:v>
                </c:pt>
                <c:pt idx="44">
                  <c:v>119.2507077345611</c:v>
                </c:pt>
                <c:pt idx="45">
                  <c:v>119.59769658312068</c:v>
                </c:pt>
                <c:pt idx="46">
                  <c:v>120.24228939554469</c:v>
                </c:pt>
                <c:pt idx="47">
                  <c:v>121.32863791515504</c:v>
                </c:pt>
                <c:pt idx="48">
                  <c:v>123.04210349893032</c:v>
                </c:pt>
                <c:pt idx="49">
                  <c:v>125.60731759058768</c:v>
                </c:pt>
                <c:pt idx="50">
                  <c:v>129.2780228541985</c:v>
                </c:pt>
                <c:pt idx="51">
                  <c:v>134.31623529651432</c:v>
                </c:pt>
                <c:pt idx="52">
                  <c:v>140.9595208890062</c:v>
                </c:pt>
                <c:pt idx="53">
                  <c:v>149.37714052553011</c:v>
                </c:pt>
                <c:pt idx="54">
                  <c:v>159.6172623561078</c:v>
                </c:pt>
                <c:pt idx="55">
                  <c:v>171.54487227487436</c:v>
                </c:pt>
                <c:pt idx="56">
                  <c:v>184.75807621867713</c:v>
                </c:pt>
                <c:pt idx="57">
                  <c:v>198.45211284115803</c:v>
                </c:pt>
                <c:pt idx="58">
                  <c:v>211.21255387200384</c:v>
                </c:pt>
                <c:pt idx="59">
                  <c:v>220.8371766285766</c:v>
                </c:pt>
                <c:pt idx="60">
                  <c:v>224.51122689913225</c:v>
                </c:pt>
                <c:pt idx="61">
                  <c:v>219.72478178534166</c:v>
                </c:pt>
                <c:pt idx="62">
                  <c:v>205.81204153729769</c:v>
                </c:pt>
                <c:pt idx="63">
                  <c:v>185.07681369705327</c:v>
                </c:pt>
                <c:pt idx="64">
                  <c:v>162.25180086953887</c:v>
                </c:pt>
                <c:pt idx="65">
                  <c:v>142.29447924322719</c:v>
                </c:pt>
                <c:pt idx="66">
                  <c:v>128.13166038575932</c:v>
                </c:pt>
                <c:pt idx="67">
                  <c:v>119.99778375150812</c:v>
                </c:pt>
                <c:pt idx="68">
                  <c:v>116.43132909609967</c:v>
                </c:pt>
                <c:pt idx="69">
                  <c:v>115.7089878686705</c:v>
                </c:pt>
                <c:pt idx="70">
                  <c:v>116.67729787360187</c:v>
                </c:pt>
                <c:pt idx="71">
                  <c:v>118.85161433386831</c:v>
                </c:pt>
                <c:pt idx="72">
                  <c:v>122.17295429070771</c:v>
                </c:pt>
                <c:pt idx="73">
                  <c:v>126.75364269156766</c:v>
                </c:pt>
                <c:pt idx="74">
                  <c:v>132.71167167336907</c:v>
                </c:pt>
                <c:pt idx="75">
                  <c:v>140.06768510867568</c:v>
                </c:pt>
                <c:pt idx="76">
                  <c:v>148.65811497138591</c:v>
                </c:pt>
                <c:pt idx="77">
                  <c:v>158.02741312241685</c:v>
                </c:pt>
                <c:pt idx="78">
                  <c:v>167.28170412364113</c:v>
                </c:pt>
                <c:pt idx="79">
                  <c:v>174.9573046333056</c:v>
                </c:pt>
                <c:pt idx="80">
                  <c:v>179.09900243851996</c:v>
                </c:pt>
                <c:pt idx="81">
                  <c:v>177.81196527766795</c:v>
                </c:pt>
                <c:pt idx="82">
                  <c:v>170.27585465331848</c:v>
                </c:pt>
                <c:pt idx="83">
                  <c:v>157.61457852474805</c:v>
                </c:pt>
                <c:pt idx="84">
                  <c:v>142.75278923951623</c:v>
                </c:pt>
                <c:pt idx="85">
                  <c:v>129.07921122147312</c:v>
                </c:pt>
                <c:pt idx="86">
                  <c:v>118.85084461989383</c:v>
                </c:pt>
                <c:pt idx="87">
                  <c:v>112.516154933018</c:v>
                </c:pt>
                <c:pt idx="88">
                  <c:v>109.2087695572996</c:v>
                </c:pt>
                <c:pt idx="89">
                  <c:v>107.69778941210576</c:v>
                </c:pt>
                <c:pt idx="90">
                  <c:v>107.03235793812526</c:v>
                </c:pt>
                <c:pt idx="91">
                  <c:v>106.68893297319853</c:v>
                </c:pt>
                <c:pt idx="92">
                  <c:v>106.44636975161853</c:v>
                </c:pt>
                <c:pt idx="93">
                  <c:v>106.23070607560116</c:v>
                </c:pt>
                <c:pt idx="94">
                  <c:v>106.02205226228863</c:v>
                </c:pt>
                <c:pt idx="95">
                  <c:v>105.81619206314276</c:v>
                </c:pt>
                <c:pt idx="96">
                  <c:v>105.61280181689085</c:v>
                </c:pt>
                <c:pt idx="97">
                  <c:v>105.41292304371599</c:v>
                </c:pt>
                <c:pt idx="98">
                  <c:v>105.21914059131062</c:v>
                </c:pt>
                <c:pt idx="99">
                  <c:v>105.03685163101355</c:v>
                </c:pt>
                <c:pt idx="100">
                  <c:v>104.87656441192547</c:v>
                </c:pt>
                <c:pt idx="101">
                  <c:v>104.75751948334756</c:v>
                </c:pt>
                <c:pt idx="102">
                  <c:v>104.71284912989002</c:v>
                </c:pt>
                <c:pt idx="103">
                  <c:v>104.79608413394141</c:v>
                </c:pt>
                <c:pt idx="104">
                  <c:v>105.0880264740872</c:v>
                </c:pt>
                <c:pt idx="105">
                  <c:v>105.70186133953551</c:v>
                </c:pt>
                <c:pt idx="106">
                  <c:v>106.78313175030257</c:v>
                </c:pt>
                <c:pt idx="107">
                  <c:v>108.50034383917624</c:v>
                </c:pt>
                <c:pt idx="108">
                  <c:v>111.02201781821049</c:v>
                </c:pt>
                <c:pt idx="109">
                  <c:v>114.47677161681595</c:v>
                </c:pt>
                <c:pt idx="110">
                  <c:v>118.89301052243198</c:v>
                </c:pt>
                <c:pt idx="111">
                  <c:v>124.11324141708832</c:v>
                </c:pt>
                <c:pt idx="112">
                  <c:v>129.68344099700823</c:v>
                </c:pt>
                <c:pt idx="113">
                  <c:v>134.75470034849852</c:v>
                </c:pt>
                <c:pt idx="114">
                  <c:v>138.11370947261824</c:v>
                </c:pt>
                <c:pt idx="115">
                  <c:v>138.50329303951895</c:v>
                </c:pt>
                <c:pt idx="116">
                  <c:v>135.24216374668828</c:v>
                </c:pt>
                <c:pt idx="117">
                  <c:v>128.79651400074556</c:v>
                </c:pt>
                <c:pt idx="118">
                  <c:v>120.76752892604911</c:v>
                </c:pt>
                <c:pt idx="119">
                  <c:v>113.13865591679216</c:v>
                </c:pt>
                <c:pt idx="120">
                  <c:v>107.30840287657931</c:v>
                </c:pt>
                <c:pt idx="121">
                  <c:v>103.63243232716734</c:v>
                </c:pt>
                <c:pt idx="122">
                  <c:v>101.67086093190336</c:v>
                </c:pt>
                <c:pt idx="123">
                  <c:v>100.73795736223423</c:v>
                </c:pt>
                <c:pt idx="124">
                  <c:v>100.29123969281336</c:v>
                </c:pt>
                <c:pt idx="125">
                  <c:v>100.02938168428794</c:v>
                </c:pt>
                <c:pt idx="126">
                  <c:v>99.825102880037889</c:v>
                </c:pt>
                <c:pt idx="127">
                  <c:v>99.636830406013871</c:v>
                </c:pt>
                <c:pt idx="128">
                  <c:v>99.456136281006991</c:v>
                </c:pt>
                <c:pt idx="129">
                  <c:v>99.288603514908019</c:v>
                </c:pt>
                <c:pt idx="130">
                  <c:v>99.153512491855039</c:v>
                </c:pt>
                <c:pt idx="131">
                  <c:v>99.093903599557606</c:v>
                </c:pt>
                <c:pt idx="132">
                  <c:v>99.192977241851878</c:v>
                </c:pt>
                <c:pt idx="133">
                  <c:v>99.590103992035949</c:v>
                </c:pt>
                <c:pt idx="134">
                  <c:v>100.48146162445192</c:v>
                </c:pt>
                <c:pt idx="135">
                  <c:v>102.08300202744336</c:v>
                </c:pt>
                <c:pt idx="136">
                  <c:v>104.53909702791859</c:v>
                </c:pt>
                <c:pt idx="137">
                  <c:v>107.78980150342112</c:v>
                </c:pt>
                <c:pt idx="138">
                  <c:v>111.45742560927651</c:v>
                </c:pt>
                <c:pt idx="139">
                  <c:v>114.84517755412115</c:v>
                </c:pt>
                <c:pt idx="140">
                  <c:v>117.11134600171415</c:v>
                </c:pt>
                <c:pt idx="141">
                  <c:v>117.58117566336841</c:v>
                </c:pt>
                <c:pt idx="142">
                  <c:v>116.0452143358586</c:v>
                </c:pt>
                <c:pt idx="143">
                  <c:v>112.86619495756116</c:v>
                </c:pt>
                <c:pt idx="144">
                  <c:v>108.82128872439475</c:v>
                </c:pt>
                <c:pt idx="145">
                  <c:v>104.77319978091255</c:v>
                </c:pt>
                <c:pt idx="146">
                  <c:v>101.36089541996374</c:v>
                </c:pt>
                <c:pt idx="147">
                  <c:v>98.858755213269447</c:v>
                </c:pt>
                <c:pt idx="148">
                  <c:v>97.223328969767948</c:v>
                </c:pt>
                <c:pt idx="149">
                  <c:v>96.240717041339607</c:v>
                </c:pt>
                <c:pt idx="150">
                  <c:v>95.66900906286304</c:v>
                </c:pt>
                <c:pt idx="151">
                  <c:v>95.318877605856031</c:v>
                </c:pt>
                <c:pt idx="152">
                  <c:v>95.072495897692377</c:v>
                </c:pt>
                <c:pt idx="153">
                  <c:v>94.868642665964941</c:v>
                </c:pt>
                <c:pt idx="154">
                  <c:v>94.680133079234935</c:v>
                </c:pt>
                <c:pt idx="155">
                  <c:v>94.496512282230768</c:v>
                </c:pt>
                <c:pt idx="156">
                  <c:v>94.314266311827907</c:v>
                </c:pt>
                <c:pt idx="157">
                  <c:v>94.132354160821805</c:v>
                </c:pt>
                <c:pt idx="158">
                  <c:v>93.950499802477836</c:v>
                </c:pt>
                <c:pt idx="159">
                  <c:v>93.768634523134352</c:v>
                </c:pt>
                <c:pt idx="160">
                  <c:v>93.586739541748486</c:v>
                </c:pt>
                <c:pt idx="161">
                  <c:v>93.404807297246307</c:v>
                </c:pt>
                <c:pt idx="162">
                  <c:v>93.222833070601183</c:v>
                </c:pt>
                <c:pt idx="163">
                  <c:v>93.040813343963734</c:v>
                </c:pt>
                <c:pt idx="164">
                  <c:v>92.858745464720371</c:v>
                </c:pt>
                <c:pt idx="165">
                  <c:v>92.67662752969612</c:v>
                </c:pt>
                <c:pt idx="166">
                  <c:v>92.49445830176397</c:v>
                </c:pt>
                <c:pt idx="167">
                  <c:v>92.312237131700442</c:v>
                </c:pt>
                <c:pt idx="168">
                  <c:v>92.129963882957625</c:v>
                </c:pt>
                <c:pt idx="169">
                  <c:v>91.947638860113585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119.21961486028675</c:v>
                </c:pt>
                <c:pt idx="18">
                  <c:v>119.2714725405383</c:v>
                </c:pt>
                <c:pt idx="19">
                  <c:v>119.32113549990322</c:v>
                </c:pt>
                <c:pt idx="20">
                  <c:v>119.36830696381645</c:v>
                </c:pt>
                <c:pt idx="21">
                  <c:v>119.41266120222292</c:v>
                </c:pt>
                <c:pt idx="22">
                  <c:v>119.45384223020335</c:v>
                </c:pt>
                <c:pt idx="23">
                  <c:v>119.49146276712857</c:v>
                </c:pt>
                <c:pt idx="24">
                  <c:v>119.52510353762743</c:v>
                </c:pt>
                <c:pt idx="25">
                  <c:v>119.5543130078343</c:v>
                </c:pt>
                <c:pt idx="26">
                  <c:v>119.57860765947248</c:v>
                </c:pt>
                <c:pt idx="27">
                  <c:v>119.59747291147553</c:v>
                </c:pt>
                <c:pt idx="28">
                  <c:v>119.61036480300923</c:v>
                </c:pt>
                <c:pt idx="29">
                  <c:v>119.61671255174963</c:v>
                </c:pt>
                <c:pt idx="30">
                  <c:v>119.6159220957932</c:v>
                </c:pt>
                <c:pt idx="31">
                  <c:v>119.6073807152941</c:v>
                </c:pt>
                <c:pt idx="32">
                  <c:v>119.59046280957399</c:v>
                </c:pt>
                <c:pt idx="33">
                  <c:v>119.564536875998</c:v>
                </c:pt>
                <c:pt idx="34">
                  <c:v>119.52897369770612</c:v>
                </c:pt>
                <c:pt idx="35">
                  <c:v>119.48315569829887</c:v>
                </c:pt>
                <c:pt idx="36">
                  <c:v>119.4264873635546</c:v>
                </c:pt>
                <c:pt idx="37">
                  <c:v>119.35840656496043</c:v>
                </c:pt>
                <c:pt idx="38">
                  <c:v>119.2783965501268</c:v>
                </c:pt>
                <c:pt idx="39">
                  <c:v>119.18599829502691</c:v>
                </c:pt>
                <c:pt idx="40">
                  <c:v>119.08082284748248</c:v>
                </c:pt>
                <c:pt idx="41">
                  <c:v>118.96256323618513</c:v>
                </c:pt>
                <c:pt idx="42">
                  <c:v>118.8310054808844</c:v>
                </c:pt>
                <c:pt idx="43">
                  <c:v>118.68603822297594</c:v>
                </c:pt>
                <c:pt idx="44">
                  <c:v>118.52766050636977</c:v>
                </c:pt>
                <c:pt idx="45">
                  <c:v>118.35598727925445</c:v>
                </c:pt>
                <c:pt idx="46">
                  <c:v>118.17125225886498</c:v>
                </c:pt>
                <c:pt idx="47">
                  <c:v>117.97380790146175</c:v>
                </c:pt>
                <c:pt idx="48">
                  <c:v>117.76412234334094</c:v>
                </c:pt>
                <c:pt idx="49">
                  <c:v>117.54277331803949</c:v>
                </c:pt>
                <c:pt idx="50">
                  <c:v>117.31043920012779</c:v>
                </c:pt>
                <c:pt idx="51">
                  <c:v>117.06788746617582</c:v>
                </c:pt>
                <c:pt idx="52">
                  <c:v>116.81596098778812</c:v>
                </c:pt>
                <c:pt idx="53">
                  <c:v>116.55556267048955</c:v>
                </c:pt>
                <c:pt idx="54">
                  <c:v>116.28763901851548</c:v>
                </c:pt>
                <c:pt idx="55">
                  <c:v>116.01316323515546</c:v>
                </c:pt>
                <c:pt idx="56">
                  <c:v>115.73311846060564</c:v>
                </c:pt>
                <c:pt idx="57">
                  <c:v>115.44848170703996</c:v>
                </c:pt>
                <c:pt idx="58">
                  <c:v>115.16020897938311</c:v>
                </c:pt>
                <c:pt idx="59">
                  <c:v>114.8692219776315</c:v>
                </c:pt>
                <c:pt idx="60">
                  <c:v>114.5763966711261</c:v>
                </c:pt>
                <c:pt idx="61">
                  <c:v>114.2825539255843</c:v>
                </c:pt>
                <c:pt idx="62">
                  <c:v>113.98845225778861</c:v>
                </c:pt>
                <c:pt idx="63">
                  <c:v>113.69478269701898</c:v>
                </c:pt>
                <c:pt idx="64">
                  <c:v>113.40216565120353</c:v>
                </c:pt>
                <c:pt idx="65">
                  <c:v>113.11114961205193</c:v>
                </c:pt>
                <c:pt idx="66">
                  <c:v>112.82221148803642</c:v>
                </c:pt>
                <c:pt idx="67">
                  <c:v>112.53575832640401</c:v>
                </c:pt>
                <c:pt idx="68">
                  <c:v>112.2521301736996</c:v>
                </c:pt>
                <c:pt idx="69">
                  <c:v>111.97160382608064</c:v>
                </c:pt>
                <c:pt idx="70">
                  <c:v>111.69439723315277</c:v>
                </c:pt>
                <c:pt idx="71">
                  <c:v>111.42067433924781</c:v>
                </c:pt>
                <c:pt idx="72">
                  <c:v>111.15055017126595</c:v>
                </c:pt>
                <c:pt idx="73">
                  <c:v>110.88409601002333</c:v>
                </c:pt>
                <c:pt idx="74">
                  <c:v>110.62134451051182</c:v>
                </c:pt>
                <c:pt idx="75">
                  <c:v>110.36229466407313</c:v>
                </c:pt>
                <c:pt idx="76">
                  <c:v>110.1069165211286</c:v>
                </c:pt>
                <c:pt idx="77">
                  <c:v>109.85515561608872</c:v>
                </c:pt>
                <c:pt idx="78">
                  <c:v>109.60693705602316</c:v>
                </c:pt>
                <c:pt idx="79">
                  <c:v>109.36216925148102</c:v>
                </c:pt>
                <c:pt idx="80">
                  <c:v>109.12074728159071</c:v>
                </c:pt>
                <c:pt idx="81">
                  <c:v>108.88255589644193</c:v>
                </c:pt>
                <c:pt idx="82">
                  <c:v>108.64747216804972</c:v>
                </c:pt>
                <c:pt idx="83">
                  <c:v>108.41536780724921</c:v>
                </c:pt>
                <c:pt idx="84">
                  <c:v>108.18611116801375</c:v>
                </c:pt>
                <c:pt idx="85">
                  <c:v>107.95956896325927</c:v>
                </c:pt>
                <c:pt idx="86">
                  <c:v>107.73560771750263</c:v>
                </c:pt>
                <c:pt idx="87">
                  <c:v>107.51409498205736</c:v>
                </c:pt>
                <c:pt idx="88">
                  <c:v>107.29490033801609</c:v>
                </c:pt>
                <c:pt idx="89">
                  <c:v>107.07789621129061</c:v>
                </c:pt>
                <c:pt idx="90">
                  <c:v>106.86295852262273</c:v>
                </c:pt>
                <c:pt idx="91">
                  <c:v>106.6499671938825</c:v>
                </c:pt>
                <c:pt idx="92">
                  <c:v>106.43880653023797</c:v>
                </c:pt>
                <c:pt idx="93">
                  <c:v>106.22936549599915</c:v>
                </c:pt>
                <c:pt idx="94">
                  <c:v>106.02153790016794</c:v>
                </c:pt>
                <c:pt idx="95">
                  <c:v>105.81522250601056</c:v>
                </c:pt>
                <c:pt idx="96">
                  <c:v>105.61032307734119</c:v>
                </c:pt>
                <c:pt idx="97">
                  <c:v>105.40674837268433</c:v>
                </c:pt>
                <c:pt idx="98">
                  <c:v>105.20441209707808</c:v>
                </c:pt>
                <c:pt idx="99">
                  <c:v>105.00323282000055</c:v>
                </c:pt>
                <c:pt idx="100">
                  <c:v>104.80313386673907</c:v>
                </c:pt>
                <c:pt idx="101">
                  <c:v>104.60404318948051</c:v>
                </c:pt>
                <c:pt idx="102">
                  <c:v>104.40589322346881</c:v>
                </c:pt>
                <c:pt idx="103">
                  <c:v>104.20862073274772</c:v>
                </c:pt>
                <c:pt idx="104">
                  <c:v>104.0121666492724</c:v>
                </c:pt>
                <c:pt idx="105">
                  <c:v>103.81647590852437</c:v>
                </c:pt>
                <c:pt idx="106">
                  <c:v>103.62149728418964</c:v>
                </c:pt>
                <c:pt idx="107">
                  <c:v>103.42718322395243</c:v>
                </c:pt>
                <c:pt idx="108">
                  <c:v>103.2334896880042</c:v>
                </c:pt>
                <c:pt idx="109">
                  <c:v>103.04037599146515</c:v>
                </c:pt>
                <c:pt idx="110">
                  <c:v>102.84780465155249</c:v>
                </c:pt>
                <c:pt idx="111">
                  <c:v>102.65574123999997</c:v>
                </c:pt>
                <c:pt idx="112">
                  <c:v>102.46415424093114</c:v>
                </c:pt>
                <c:pt idx="113">
                  <c:v>102.27301491410908</c:v>
                </c:pt>
                <c:pt idx="114">
                  <c:v>102.08229716322275</c:v>
                </c:pt>
                <c:pt idx="115">
                  <c:v>101.89197740862464</c:v>
                </c:pt>
                <c:pt idx="116">
                  <c:v>101.70203446370326</c:v>
                </c:pt>
                <c:pt idx="117">
                  <c:v>101.51244941385839</c:v>
                </c:pt>
                <c:pt idx="118">
                  <c:v>101.32320549685225</c:v>
                </c:pt>
                <c:pt idx="119">
                  <c:v>101.13428798313693</c:v>
                </c:pt>
                <c:pt idx="120">
                  <c:v>100.94568405462209</c:v>
                </c:pt>
                <c:pt idx="121">
                  <c:v>100.75738268025032</c:v>
                </c:pt>
                <c:pt idx="122">
                  <c:v>100.56937448670953</c:v>
                </c:pt>
                <c:pt idx="123">
                  <c:v>100.38165162264333</c:v>
                </c:pt>
                <c:pt idx="124">
                  <c:v>100.19420761483974</c:v>
                </c:pt>
                <c:pt idx="125">
                  <c:v>100.00703721509883</c:v>
                </c:pt>
                <c:pt idx="126">
                  <c:v>99.820136236817703</c:v>
                </c:pt>
                <c:pt idx="127">
                  <c:v>99.633501380794712</c:v>
                </c:pt>
                <c:pt idx="128">
                  <c:v>99.447130050347241</c:v>
                </c:pt>
                <c:pt idx="129">
                  <c:v>99.261020156554395</c:v>
                </c:pt>
                <c:pt idx="130">
                  <c:v>99.075169915259025</c:v>
                </c:pt>
                <c:pt idx="131">
                  <c:v>98.889577638362468</c:v>
                </c:pt>
                <c:pt idx="132">
                  <c:v>98.704241522873119</c:v>
                </c:pt>
                <c:pt idx="133">
                  <c:v>98.519159442068542</c:v>
                </c:pt>
                <c:pt idx="134">
                  <c:v>98.334328743925951</c:v>
                </c:pt>
                <c:pt idx="135">
                  <c:v>98.149746062590253</c:v>
                </c:pt>
                <c:pt idx="136">
                  <c:v>97.965407149002601</c:v>
                </c:pt>
                <c:pt idx="137">
                  <c:v>97.781306726834941</c:v>
                </c:pt>
                <c:pt idx="138">
                  <c:v>97.597438379513392</c:v>
                </c:pt>
                <c:pt idx="139">
                  <c:v>97.413794473343557</c:v>
                </c:pt>
                <c:pt idx="140">
                  <c:v>97.230366120579376</c:v>
                </c:pt>
                <c:pt idx="141">
                  <c:v>97.047143184756038</c:v>
                </c:pt>
                <c:pt idx="142">
                  <c:v>96.864114328822055</c:v>
                </c:pt>
                <c:pt idx="143">
                  <c:v>96.681267104675925</c:v>
                </c:pt>
                <c:pt idx="144">
                  <c:v>96.498588080780252</c:v>
                </c:pt>
                <c:pt idx="145">
                  <c:v>96.316063002740833</c:v>
                </c:pt>
                <c:pt idx="146">
                  <c:v>96.133676980237652</c:v>
                </c:pt>
                <c:pt idx="147">
                  <c:v>95.951414692596998</c:v>
                </c:pt>
                <c:pt idx="148">
                  <c:v>95.769260604674685</c:v>
                </c:pt>
                <c:pt idx="149">
                  <c:v>95.587199184612246</c:v>
                </c:pt>
                <c:pt idx="150">
                  <c:v>95.405215115416794</c:v>
                </c:pt>
                <c:pt idx="151">
                  <c:v>95.223293493141412</c:v>
                </c:pt>
                <c:pt idx="152">
                  <c:v>95.041420005614853</c:v>
                </c:pt>
                <c:pt idx="153">
                  <c:v>94.859581087074844</c:v>
                </c:pt>
                <c:pt idx="154">
                  <c:v>94.67776404557469</c:v>
                </c:pt>
                <c:pt idx="155">
                  <c:v>94.495957161545107</c:v>
                </c:pt>
                <c:pt idx="156">
                  <c:v>94.314149757300768</c:v>
                </c:pt>
                <c:pt idx="157">
                  <c:v>94.13233223850952</c:v>
                </c:pt>
                <c:pt idx="158">
                  <c:v>93.950496109637143</c:v>
                </c:pt>
                <c:pt idx="159">
                  <c:v>93.768633966123673</c:v>
                </c:pt>
                <c:pt idx="160">
                  <c:v>93.586739466531498</c:v>
                </c:pt>
                <c:pt idx="161">
                  <c:v>93.404807288154586</c:v>
                </c:pt>
                <c:pt idx="162">
                  <c:v>93.22283306961765</c:v>
                </c:pt>
                <c:pt idx="163">
                  <c:v>93.040813343868521</c:v>
                </c:pt>
                <c:pt idx="164">
                  <c:v>92.858745464712129</c:v>
                </c:pt>
                <c:pt idx="165">
                  <c:v>92.67662752969548</c:v>
                </c:pt>
                <c:pt idx="166">
                  <c:v>92.494458301763927</c:v>
                </c:pt>
                <c:pt idx="167">
                  <c:v>92.312237131700442</c:v>
                </c:pt>
                <c:pt idx="168">
                  <c:v>92.129963882957625</c:v>
                </c:pt>
                <c:pt idx="169">
                  <c:v>91.947638860113585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174.53100000000001</c:v>
                </c:pt>
                <c:pt idx="1">
                  <c:v>158.83699999999999</c:v>
                </c:pt>
                <c:pt idx="2">
                  <c:v>140.97999999999999</c:v>
                </c:pt>
                <c:pt idx="3">
                  <c:v>129.12200000000001</c:v>
                </c:pt>
                <c:pt idx="4">
                  <c:v>127.571</c:v>
                </c:pt>
                <c:pt idx="5">
                  <c:v>124.102</c:v>
                </c:pt>
                <c:pt idx="6">
                  <c:v>122.49</c:v>
                </c:pt>
                <c:pt idx="7">
                  <c:v>122.265</c:v>
                </c:pt>
                <c:pt idx="8">
                  <c:v>121.673</c:v>
                </c:pt>
                <c:pt idx="9">
                  <c:v>120.837</c:v>
                </c:pt>
                <c:pt idx="10">
                  <c:v>120.673</c:v>
                </c:pt>
                <c:pt idx="11">
                  <c:v>121</c:v>
                </c:pt>
                <c:pt idx="12">
                  <c:v>121.224</c:v>
                </c:pt>
                <c:pt idx="13">
                  <c:v>120.878</c:v>
                </c:pt>
                <c:pt idx="14">
                  <c:v>120.102</c:v>
                </c:pt>
                <c:pt idx="15">
                  <c:v>119.429</c:v>
                </c:pt>
                <c:pt idx="16">
                  <c:v>120</c:v>
                </c:pt>
                <c:pt idx="17">
                  <c:v>120.122</c:v>
                </c:pt>
                <c:pt idx="18">
                  <c:v>119.551</c:v>
                </c:pt>
                <c:pt idx="19">
                  <c:v>120.02</c:v>
                </c:pt>
                <c:pt idx="20">
                  <c:v>119.93899999999999</c:v>
                </c:pt>
                <c:pt idx="21">
                  <c:v>119.34699999999999</c:v>
                </c:pt>
                <c:pt idx="22">
                  <c:v>118.79600000000001</c:v>
                </c:pt>
                <c:pt idx="23">
                  <c:v>119.306</c:v>
                </c:pt>
                <c:pt idx="24">
                  <c:v>118.34699999999999</c:v>
                </c:pt>
                <c:pt idx="25">
                  <c:v>118.46899999999999</c:v>
                </c:pt>
                <c:pt idx="26">
                  <c:v>118.46899999999999</c:v>
                </c:pt>
                <c:pt idx="27">
                  <c:v>118.673</c:v>
                </c:pt>
                <c:pt idx="28">
                  <c:v>117.06100000000001</c:v>
                </c:pt>
                <c:pt idx="29">
                  <c:v>117.306</c:v>
                </c:pt>
                <c:pt idx="30">
                  <c:v>118.122</c:v>
                </c:pt>
                <c:pt idx="31">
                  <c:v>117.755</c:v>
                </c:pt>
                <c:pt idx="32">
                  <c:v>117.184</c:v>
                </c:pt>
                <c:pt idx="33">
                  <c:v>117.449</c:v>
                </c:pt>
                <c:pt idx="34">
                  <c:v>117.61199999999999</c:v>
                </c:pt>
                <c:pt idx="35">
                  <c:v>118.06100000000001</c:v>
                </c:pt>
                <c:pt idx="36">
                  <c:v>116.694</c:v>
                </c:pt>
                <c:pt idx="37">
                  <c:v>116.673</c:v>
                </c:pt>
                <c:pt idx="38">
                  <c:v>117.224</c:v>
                </c:pt>
                <c:pt idx="39">
                  <c:v>117.408</c:v>
                </c:pt>
                <c:pt idx="40">
                  <c:v>116.755</c:v>
                </c:pt>
                <c:pt idx="41">
                  <c:v>117.857</c:v>
                </c:pt>
                <c:pt idx="42">
                  <c:v>116.61199999999999</c:v>
                </c:pt>
                <c:pt idx="43">
                  <c:v>117.592</c:v>
                </c:pt>
                <c:pt idx="44">
                  <c:v>117</c:v>
                </c:pt>
                <c:pt idx="45">
                  <c:v>117.38800000000001</c:v>
                </c:pt>
                <c:pt idx="46">
                  <c:v>117.265</c:v>
                </c:pt>
                <c:pt idx="47">
                  <c:v>117.408</c:v>
                </c:pt>
                <c:pt idx="48">
                  <c:v>117.46899999999999</c:v>
                </c:pt>
                <c:pt idx="49">
                  <c:v>117.816</c:v>
                </c:pt>
                <c:pt idx="50">
                  <c:v>119.694</c:v>
                </c:pt>
                <c:pt idx="51">
                  <c:v>122.34699999999999</c:v>
                </c:pt>
                <c:pt idx="52">
                  <c:v>125.633</c:v>
                </c:pt>
                <c:pt idx="53">
                  <c:v>133.429</c:v>
                </c:pt>
                <c:pt idx="54">
                  <c:v>145.22399999999999</c:v>
                </c:pt>
                <c:pt idx="55">
                  <c:v>159.143</c:v>
                </c:pt>
                <c:pt idx="56">
                  <c:v>174.73500000000001</c:v>
                </c:pt>
                <c:pt idx="57">
                  <c:v>189.102</c:v>
                </c:pt>
                <c:pt idx="58">
                  <c:v>198.44900000000001</c:v>
                </c:pt>
                <c:pt idx="59">
                  <c:v>203.755</c:v>
                </c:pt>
                <c:pt idx="60">
                  <c:v>202.816</c:v>
                </c:pt>
                <c:pt idx="61">
                  <c:v>195.327</c:v>
                </c:pt>
                <c:pt idx="62">
                  <c:v>181.87799999999999</c:v>
                </c:pt>
                <c:pt idx="63">
                  <c:v>161.69399999999999</c:v>
                </c:pt>
                <c:pt idx="64">
                  <c:v>138.73500000000001</c:v>
                </c:pt>
                <c:pt idx="65">
                  <c:v>119.694</c:v>
                </c:pt>
                <c:pt idx="66">
                  <c:v>112.286</c:v>
                </c:pt>
                <c:pt idx="67">
                  <c:v>111.306</c:v>
                </c:pt>
                <c:pt idx="68">
                  <c:v>110.49</c:v>
                </c:pt>
                <c:pt idx="69">
                  <c:v>111.20399999999999</c:v>
                </c:pt>
                <c:pt idx="70">
                  <c:v>111.694</c:v>
                </c:pt>
                <c:pt idx="71">
                  <c:v>113.449</c:v>
                </c:pt>
                <c:pt idx="72">
                  <c:v>115.755</c:v>
                </c:pt>
                <c:pt idx="73">
                  <c:v>119.755</c:v>
                </c:pt>
                <c:pt idx="74">
                  <c:v>125.816</c:v>
                </c:pt>
                <c:pt idx="75">
                  <c:v>134.898</c:v>
                </c:pt>
                <c:pt idx="76">
                  <c:v>143.429</c:v>
                </c:pt>
                <c:pt idx="77">
                  <c:v>151.673</c:v>
                </c:pt>
                <c:pt idx="78">
                  <c:v>159.143</c:v>
                </c:pt>
                <c:pt idx="79">
                  <c:v>163.38800000000001</c:v>
                </c:pt>
                <c:pt idx="80">
                  <c:v>163.83699999999999</c:v>
                </c:pt>
                <c:pt idx="81">
                  <c:v>160.06100000000001</c:v>
                </c:pt>
                <c:pt idx="82">
                  <c:v>152.429</c:v>
                </c:pt>
                <c:pt idx="83">
                  <c:v>138.898</c:v>
                </c:pt>
                <c:pt idx="84">
                  <c:v>124.898</c:v>
                </c:pt>
                <c:pt idx="85">
                  <c:v>112.65300000000001</c:v>
                </c:pt>
                <c:pt idx="86">
                  <c:v>108.143</c:v>
                </c:pt>
                <c:pt idx="87">
                  <c:v>107.61199999999999</c:v>
                </c:pt>
                <c:pt idx="88">
                  <c:v>106.735</c:v>
                </c:pt>
                <c:pt idx="89">
                  <c:v>106.61199999999999</c:v>
                </c:pt>
                <c:pt idx="90">
                  <c:v>106.367</c:v>
                </c:pt>
                <c:pt idx="91">
                  <c:v>106.306</c:v>
                </c:pt>
                <c:pt idx="92">
                  <c:v>106.714</c:v>
                </c:pt>
                <c:pt idx="93">
                  <c:v>107.286</c:v>
                </c:pt>
                <c:pt idx="94">
                  <c:v>107.449</c:v>
                </c:pt>
                <c:pt idx="95">
                  <c:v>107.143</c:v>
                </c:pt>
                <c:pt idx="96">
                  <c:v>107.367</c:v>
                </c:pt>
                <c:pt idx="97">
                  <c:v>106.34699999999999</c:v>
                </c:pt>
                <c:pt idx="98">
                  <c:v>106.959</c:v>
                </c:pt>
                <c:pt idx="99">
                  <c:v>107.408</c:v>
                </c:pt>
                <c:pt idx="100">
                  <c:v>107.306</c:v>
                </c:pt>
                <c:pt idx="101">
                  <c:v>106.041</c:v>
                </c:pt>
                <c:pt idx="102">
                  <c:v>107.633</c:v>
                </c:pt>
                <c:pt idx="103">
                  <c:v>107.49</c:v>
                </c:pt>
                <c:pt idx="104">
                  <c:v>109.46899999999999</c:v>
                </c:pt>
                <c:pt idx="105">
                  <c:v>110.265</c:v>
                </c:pt>
                <c:pt idx="106">
                  <c:v>113.61199999999999</c:v>
                </c:pt>
                <c:pt idx="107">
                  <c:v>119.184</c:v>
                </c:pt>
                <c:pt idx="108">
                  <c:v>125.898</c:v>
                </c:pt>
                <c:pt idx="109">
                  <c:v>133.59200000000001</c:v>
                </c:pt>
                <c:pt idx="110">
                  <c:v>143.286</c:v>
                </c:pt>
                <c:pt idx="111">
                  <c:v>154.02000000000001</c:v>
                </c:pt>
                <c:pt idx="112">
                  <c:v>163.53100000000001</c:v>
                </c:pt>
                <c:pt idx="113">
                  <c:v>171.714</c:v>
                </c:pt>
                <c:pt idx="114">
                  <c:v>175.327</c:v>
                </c:pt>
                <c:pt idx="115">
                  <c:v>177.36699999999999</c:v>
                </c:pt>
                <c:pt idx="116">
                  <c:v>173.755</c:v>
                </c:pt>
                <c:pt idx="117">
                  <c:v>166.53100000000001</c:v>
                </c:pt>
                <c:pt idx="118">
                  <c:v>154.55099999999999</c:v>
                </c:pt>
                <c:pt idx="119">
                  <c:v>140.673</c:v>
                </c:pt>
                <c:pt idx="120">
                  <c:v>125.163</c:v>
                </c:pt>
                <c:pt idx="121">
                  <c:v>113.571</c:v>
                </c:pt>
                <c:pt idx="122">
                  <c:v>105.122</c:v>
                </c:pt>
                <c:pt idx="123">
                  <c:v>101.898</c:v>
                </c:pt>
                <c:pt idx="124">
                  <c:v>99.897999999999996</c:v>
                </c:pt>
                <c:pt idx="125">
                  <c:v>100.224</c:v>
                </c:pt>
                <c:pt idx="126">
                  <c:v>99.408000000000001</c:v>
                </c:pt>
                <c:pt idx="127">
                  <c:v>99.816000000000003</c:v>
                </c:pt>
                <c:pt idx="128">
                  <c:v>99.408000000000001</c:v>
                </c:pt>
                <c:pt idx="129">
                  <c:v>100.367</c:v>
                </c:pt>
                <c:pt idx="130">
                  <c:v>99.49</c:v>
                </c:pt>
                <c:pt idx="131">
                  <c:v>100.694</c:v>
                </c:pt>
                <c:pt idx="132">
                  <c:v>101.224</c:v>
                </c:pt>
                <c:pt idx="133">
                  <c:v>103.694</c:v>
                </c:pt>
                <c:pt idx="134">
                  <c:v>107.694</c:v>
                </c:pt>
                <c:pt idx="135">
                  <c:v>111.286</c:v>
                </c:pt>
                <c:pt idx="136">
                  <c:v>116.224</c:v>
                </c:pt>
                <c:pt idx="137">
                  <c:v>122.857</c:v>
                </c:pt>
                <c:pt idx="138">
                  <c:v>129.22399999999999</c:v>
                </c:pt>
                <c:pt idx="139">
                  <c:v>134.30600000000001</c:v>
                </c:pt>
                <c:pt idx="140">
                  <c:v>139.61199999999999</c:v>
                </c:pt>
                <c:pt idx="141">
                  <c:v>142.041</c:v>
                </c:pt>
                <c:pt idx="142">
                  <c:v>141.898</c:v>
                </c:pt>
                <c:pt idx="143">
                  <c:v>139.22399999999999</c:v>
                </c:pt>
                <c:pt idx="144">
                  <c:v>133.816</c:v>
                </c:pt>
                <c:pt idx="145">
                  <c:v>125.429</c:v>
                </c:pt>
                <c:pt idx="146">
                  <c:v>116.224</c:v>
                </c:pt>
                <c:pt idx="147">
                  <c:v>107.122</c:v>
                </c:pt>
                <c:pt idx="148">
                  <c:v>100.041</c:v>
                </c:pt>
                <c:pt idx="149">
                  <c:v>97.448999999999998</c:v>
                </c:pt>
                <c:pt idx="150">
                  <c:v>96.224000000000004</c:v>
                </c:pt>
                <c:pt idx="151">
                  <c:v>95.122</c:v>
                </c:pt>
                <c:pt idx="152">
                  <c:v>94.897999999999996</c:v>
                </c:pt>
                <c:pt idx="153">
                  <c:v>95.081999999999994</c:v>
                </c:pt>
                <c:pt idx="154">
                  <c:v>94.143000000000001</c:v>
                </c:pt>
                <c:pt idx="155">
                  <c:v>95.694000000000003</c:v>
                </c:pt>
                <c:pt idx="156">
                  <c:v>94.408000000000001</c:v>
                </c:pt>
                <c:pt idx="157">
                  <c:v>94.265000000000001</c:v>
                </c:pt>
                <c:pt idx="158">
                  <c:v>93.878</c:v>
                </c:pt>
                <c:pt idx="159">
                  <c:v>94.305999999999997</c:v>
                </c:pt>
                <c:pt idx="160">
                  <c:v>93.98</c:v>
                </c:pt>
                <c:pt idx="161">
                  <c:v>94.081999999999994</c:v>
                </c:pt>
                <c:pt idx="162">
                  <c:v>93.51</c:v>
                </c:pt>
                <c:pt idx="163">
                  <c:v>93.102000000000004</c:v>
                </c:pt>
                <c:pt idx="164">
                  <c:v>93.938999999999993</c:v>
                </c:pt>
                <c:pt idx="165">
                  <c:v>93.816000000000003</c:v>
                </c:pt>
                <c:pt idx="166">
                  <c:v>93.346999999999994</c:v>
                </c:pt>
                <c:pt idx="167">
                  <c:v>93.448999999999998</c:v>
                </c:pt>
                <c:pt idx="168">
                  <c:v>93.570999999999998</c:v>
                </c:pt>
                <c:pt idx="169">
                  <c:v>93.959000000000003</c:v>
                </c:pt>
                <c:pt idx="170">
                  <c:v>93.531000000000006</c:v>
                </c:pt>
                <c:pt idx="171">
                  <c:v>93.203999999999994</c:v>
                </c:pt>
                <c:pt idx="172">
                  <c:v>92.694000000000003</c:v>
                </c:pt>
                <c:pt idx="173">
                  <c:v>92.653000000000006</c:v>
                </c:pt>
                <c:pt idx="174">
                  <c:v>92.429000000000002</c:v>
                </c:pt>
                <c:pt idx="175">
                  <c:v>93.959000000000003</c:v>
                </c:pt>
                <c:pt idx="176">
                  <c:v>92.570999999999998</c:v>
                </c:pt>
                <c:pt idx="177">
                  <c:v>93</c:v>
                </c:pt>
                <c:pt idx="178">
                  <c:v>92.183999999999997</c:v>
                </c:pt>
                <c:pt idx="179">
                  <c:v>92.02</c:v>
                </c:pt>
                <c:pt idx="180">
                  <c:v>92</c:v>
                </c:pt>
                <c:pt idx="181">
                  <c:v>91.448999999999998</c:v>
                </c:pt>
                <c:pt idx="182">
                  <c:v>91.551000000000002</c:v>
                </c:pt>
                <c:pt idx="183">
                  <c:v>91.837000000000003</c:v>
                </c:pt>
                <c:pt idx="184">
                  <c:v>92.611999999999995</c:v>
                </c:pt>
                <c:pt idx="185">
                  <c:v>91.162999999999997</c:v>
                </c:pt>
                <c:pt idx="186">
                  <c:v>91.468999999999994</c:v>
                </c:pt>
                <c:pt idx="187">
                  <c:v>91.02</c:v>
                </c:pt>
                <c:pt idx="188">
                  <c:v>90.734999999999999</c:v>
                </c:pt>
                <c:pt idx="189">
                  <c:v>91.224000000000004</c:v>
                </c:pt>
                <c:pt idx="190">
                  <c:v>91.203999999999994</c:v>
                </c:pt>
                <c:pt idx="191">
                  <c:v>90.918000000000006</c:v>
                </c:pt>
                <c:pt idx="192">
                  <c:v>90.162999999999997</c:v>
                </c:pt>
                <c:pt idx="193">
                  <c:v>91.346999999999994</c:v>
                </c:pt>
                <c:pt idx="194">
                  <c:v>90.918000000000006</c:v>
                </c:pt>
                <c:pt idx="195">
                  <c:v>91.061000000000007</c:v>
                </c:pt>
                <c:pt idx="196">
                  <c:v>90.265000000000001</c:v>
                </c:pt>
                <c:pt idx="197">
                  <c:v>90.959000000000003</c:v>
                </c:pt>
                <c:pt idx="198">
                  <c:v>90.040999999999997</c:v>
                </c:pt>
                <c:pt idx="199">
                  <c:v>90.632999999999996</c:v>
                </c:pt>
                <c:pt idx="200">
                  <c:v>90.98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118.06500294810124</c:v>
                </c:pt>
                <c:pt idx="26">
                  <c:v>118.03323998696719</c:v>
                </c:pt>
                <c:pt idx="27">
                  <c:v>118.00011864055283</c:v>
                </c:pt>
                <c:pt idx="28">
                  <c:v>117.96541322506818</c:v>
                </c:pt>
                <c:pt idx="29">
                  <c:v>117.92887717580838</c:v>
                </c:pt>
                <c:pt idx="30">
                  <c:v>117.89024294246767</c:v>
                </c:pt>
                <c:pt idx="31">
                  <c:v>117.84922228752571</c:v>
                </c:pt>
                <c:pt idx="32">
                  <c:v>117.80550708107552</c:v>
                </c:pt>
                <c:pt idx="33">
                  <c:v>117.75877073220774</c:v>
                </c:pt>
                <c:pt idx="34">
                  <c:v>117.70867054041088</c:v>
                </c:pt>
                <c:pt idx="35">
                  <c:v>117.65485167519415</c:v>
                </c:pt>
                <c:pt idx="36">
                  <c:v>117.59695467510528</c:v>
                </c:pt>
                <c:pt idx="37">
                  <c:v>117.53463143843106</c:v>
                </c:pt>
                <c:pt idx="38">
                  <c:v>117.46758216804901</c:v>
                </c:pt>
                <c:pt idx="39">
                  <c:v>117.39564267794159</c:v>
                </c:pt>
                <c:pt idx="40">
                  <c:v>117.31898696762299</c:v>
                </c:pt>
                <c:pt idx="41">
                  <c:v>117.23857830026307</c:v>
                </c:pt>
                <c:pt idx="42">
                  <c:v>117.1571213536736</c:v>
                </c:pt>
                <c:pt idx="43">
                  <c:v>117.08095298960974</c:v>
                </c:pt>
                <c:pt idx="44">
                  <c:v>117.023552514042</c:v>
                </c:pt>
                <c:pt idx="45">
                  <c:v>117.01159268088036</c:v>
                </c:pt>
                <c:pt idx="46">
                  <c:v>117.09453515467933</c:v>
                </c:pt>
                <c:pt idx="47">
                  <c:v>117.35842619450965</c:v>
                </c:pt>
                <c:pt idx="48">
                  <c:v>117.94341607417104</c:v>
                </c:pt>
                <c:pt idx="49">
                  <c:v>119.06232184102736</c:v>
                </c:pt>
                <c:pt idx="50">
                  <c:v>121.0143349002234</c:v>
                </c:pt>
                <c:pt idx="51">
                  <c:v>124.18447311386474</c:v>
                </c:pt>
                <c:pt idx="52">
                  <c:v>129.01711142324231</c:v>
                </c:pt>
                <c:pt idx="53">
                  <c:v>135.95256356344328</c:v>
                </c:pt>
                <c:pt idx="54">
                  <c:v>145.31887622547254</c:v>
                </c:pt>
                <c:pt idx="55">
                  <c:v>157.17132319724305</c:v>
                </c:pt>
                <c:pt idx="56">
                  <c:v>171.06334876634253</c:v>
                </c:pt>
                <c:pt idx="57">
                  <c:v>185.73698722027868</c:v>
                </c:pt>
                <c:pt idx="58">
                  <c:v>198.82534312991092</c:v>
                </c:pt>
                <c:pt idx="59">
                  <c:v>206.93014203912094</c:v>
                </c:pt>
                <c:pt idx="60">
                  <c:v>206.61716672320034</c:v>
                </c:pt>
                <c:pt idx="61">
                  <c:v>196.34607010138342</c:v>
                </c:pt>
                <c:pt idx="62">
                  <c:v>178.09428916388825</c:v>
                </c:pt>
                <c:pt idx="63">
                  <c:v>156.91765464619922</c:v>
                </c:pt>
                <c:pt idx="64">
                  <c:v>138.28566694618044</c:v>
                </c:pt>
                <c:pt idx="65">
                  <c:v>125.30970873930937</c:v>
                </c:pt>
                <c:pt idx="66">
                  <c:v>118.03586311462593</c:v>
                </c:pt>
                <c:pt idx="67">
                  <c:v>114.75233116294257</c:v>
                </c:pt>
                <c:pt idx="68">
                  <c:v>113.64548248791561</c:v>
                </c:pt>
                <c:pt idx="69">
                  <c:v>113.61021455337229</c:v>
                </c:pt>
                <c:pt idx="70">
                  <c:v>114.24703229852781</c:v>
                </c:pt>
                <c:pt idx="71">
                  <c:v>115.58173441540424</c:v>
                </c:pt>
                <c:pt idx="72">
                  <c:v>117.83866475100501</c:v>
                </c:pt>
                <c:pt idx="73">
                  <c:v>121.3111998206187</c:v>
                </c:pt>
                <c:pt idx="74">
                  <c:v>126.27028500411403</c:v>
                </c:pt>
                <c:pt idx="75">
                  <c:v>132.86338208238814</c:v>
                </c:pt>
                <c:pt idx="76">
                  <c:v>140.97866248655421</c:v>
                </c:pt>
                <c:pt idx="77">
                  <c:v>150.05001911958161</c:v>
                </c:pt>
                <c:pt idx="78">
                  <c:v>158.8043430029596</c:v>
                </c:pt>
                <c:pt idx="79">
                  <c:v>165.12007197877435</c:v>
                </c:pt>
                <c:pt idx="80">
                  <c:v>166.44768538751143</c:v>
                </c:pt>
                <c:pt idx="81">
                  <c:v>161.1287291485236</c:v>
                </c:pt>
                <c:pt idx="82">
                  <c:v>149.94189978957277</c:v>
                </c:pt>
                <c:pt idx="83">
                  <c:v>136.25012690349749</c:v>
                </c:pt>
                <c:pt idx="84">
                  <c:v>124.08250786349157</c:v>
                </c:pt>
                <c:pt idx="85">
                  <c:v>115.77836395380258</c:v>
                </c:pt>
                <c:pt idx="86">
                  <c:v>111.30580943292559</c:v>
                </c:pt>
                <c:pt idx="87">
                  <c:v>109.33689296793312</c:v>
                </c:pt>
                <c:pt idx="88">
                  <c:v>108.5587434457526</c:v>
                </c:pt>
                <c:pt idx="89">
                  <c:v>108.2086278864856</c:v>
                </c:pt>
                <c:pt idx="90">
                  <c:v>107.97732501878849</c:v>
                </c:pt>
                <c:pt idx="91">
                  <c:v>107.77239074687303</c:v>
                </c:pt>
                <c:pt idx="92">
                  <c:v>107.57315061355528</c:v>
                </c:pt>
                <c:pt idx="93">
                  <c:v>107.37665769888473</c:v>
                </c:pt>
                <c:pt idx="94">
                  <c:v>107.18389883105277</c:v>
                </c:pt>
                <c:pt idx="95">
                  <c:v>106.99774610283806</c:v>
                </c:pt>
                <c:pt idx="96">
                  <c:v>106.82370906889803</c:v>
                </c:pt>
                <c:pt idx="97">
                  <c:v>106.67174209062109</c:v>
                </c:pt>
                <c:pt idx="98">
                  <c:v>106.55906084519191</c:v>
                </c:pt>
                <c:pt idx="99">
                  <c:v>106.51416809124339</c:v>
                </c:pt>
                <c:pt idx="100">
                  <c:v>106.5821789435156</c:v>
                </c:pt>
                <c:pt idx="101">
                  <c:v>106.83122316536068</c:v>
                </c:pt>
                <c:pt idx="102">
                  <c:v>107.35917611901431</c:v>
                </c:pt>
                <c:pt idx="103">
                  <c:v>108.29925275020928</c:v>
                </c:pt>
                <c:pt idx="104">
                  <c:v>109.82220555741644</c:v>
                </c:pt>
                <c:pt idx="105">
                  <c:v>112.13222712177215</c:v>
                </c:pt>
                <c:pt idx="106">
                  <c:v>115.45346680409661</c:v>
                </c:pt>
                <c:pt idx="107">
                  <c:v>120.0045112590381</c:v>
                </c:pt>
                <c:pt idx="108">
                  <c:v>125.95894893568159</c:v>
                </c:pt>
                <c:pt idx="109">
                  <c:v>133.39012754617724</c:v>
                </c:pt>
                <c:pt idx="110">
                  <c:v>142.19627082181617</c:v>
                </c:pt>
                <c:pt idx="111">
                  <c:v>152.00077699853861</c:v>
                </c:pt>
                <c:pt idx="112">
                  <c:v>162.03369961684547</c:v>
                </c:pt>
                <c:pt idx="113">
                  <c:v>171.04231047708478</c:v>
                </c:pt>
                <c:pt idx="114">
                  <c:v>177.34709627390785</c:v>
                </c:pt>
                <c:pt idx="115">
                  <c:v>179.18687955783153</c:v>
                </c:pt>
                <c:pt idx="116">
                  <c:v>175.37342953614564</c:v>
                </c:pt>
                <c:pt idx="117">
                  <c:v>165.99308125392503</c:v>
                </c:pt>
                <c:pt idx="118">
                  <c:v>152.67421926736091</c:v>
                </c:pt>
                <c:pt idx="119">
                  <c:v>138.09397275121546</c:v>
                </c:pt>
                <c:pt idx="120">
                  <c:v>124.92207689181768</c:v>
                </c:pt>
                <c:pt idx="121">
                  <c:v>114.84392595960271</c:v>
                </c:pt>
                <c:pt idx="122">
                  <c:v>108.22258711318322</c:v>
                </c:pt>
                <c:pt idx="123">
                  <c:v>104.44098014909486</c:v>
                </c:pt>
                <c:pt idx="124">
                  <c:v>102.52447354213152</c:v>
                </c:pt>
                <c:pt idx="125">
                  <c:v>101.62072552345586</c:v>
                </c:pt>
                <c:pt idx="126">
                  <c:v>101.18120353966863</c:v>
                </c:pt>
                <c:pt idx="127">
                  <c:v>100.9290142896496</c:v>
                </c:pt>
                <c:pt idx="128">
                  <c:v>100.75949790832387</c:v>
                </c:pt>
                <c:pt idx="129">
                  <c:v>100.66345372529825</c:v>
                </c:pt>
                <c:pt idx="130">
                  <c:v>100.69522436650172</c:v>
                </c:pt>
                <c:pt idx="131">
                  <c:v>100.97435321866493</c:v>
                </c:pt>
                <c:pt idx="132">
                  <c:v>101.70089940652518</c:v>
                </c:pt>
                <c:pt idx="133">
                  <c:v>103.16161458784252</c:v>
                </c:pt>
                <c:pt idx="134">
                  <c:v>105.7008925305164</c:v>
                </c:pt>
                <c:pt idx="135">
                  <c:v>109.63347948110631</c:v>
                </c:pt>
                <c:pt idx="136">
                  <c:v>115.09604227174762</c:v>
                </c:pt>
                <c:pt idx="137">
                  <c:v>121.87437364584189</c:v>
                </c:pt>
                <c:pt idx="138">
                  <c:v>129.28644928480816</c:v>
                </c:pt>
                <c:pt idx="139">
                  <c:v>136.21587474113963</c:v>
                </c:pt>
                <c:pt idx="140">
                  <c:v>141.34596571031875</c:v>
                </c:pt>
                <c:pt idx="141">
                  <c:v>143.54612456320962</c:v>
                </c:pt>
                <c:pt idx="142">
                  <c:v>142.2608367368762</c:v>
                </c:pt>
                <c:pt idx="143">
                  <c:v>137.71947862494005</c:v>
                </c:pt>
                <c:pt idx="144">
                  <c:v>130.8589835172653</c:v>
                </c:pt>
                <c:pt idx="145">
                  <c:v>122.99479695318661</c:v>
                </c:pt>
                <c:pt idx="146">
                  <c:v>115.39869608615082</c:v>
                </c:pt>
                <c:pt idx="147">
                  <c:v>108.96886806773203</c:v>
                </c:pt>
                <c:pt idx="148">
                  <c:v>104.10217241748767</c:v>
                </c:pt>
                <c:pt idx="149">
                  <c:v>100.76217840133945</c:v>
                </c:pt>
                <c:pt idx="150">
                  <c:v>98.654218258228298</c:v>
                </c:pt>
                <c:pt idx="151">
                  <c:v>97.405170700082365</c:v>
                </c:pt>
                <c:pt idx="152">
                  <c:v>96.684502567658214</c:v>
                </c:pt>
                <c:pt idx="153">
                  <c:v>96.254074004566164</c:v>
                </c:pt>
                <c:pt idx="154">
                  <c:v>95.967046184781395</c:v>
                </c:pt>
                <c:pt idx="155">
                  <c:v>95.744051382237075</c:v>
                </c:pt>
                <c:pt idx="156">
                  <c:v>95.546978375648251</c:v>
                </c:pt>
                <c:pt idx="157">
                  <c:v>95.359432550233649</c:v>
                </c:pt>
                <c:pt idx="158">
                  <c:v>95.175059361710439</c:v>
                </c:pt>
                <c:pt idx="159">
                  <c:v>94.991629590885736</c:v>
                </c:pt>
                <c:pt idx="160">
                  <c:v>94.808432175620993</c:v>
                </c:pt>
                <c:pt idx="161">
                  <c:v>94.625259327959796</c:v>
                </c:pt>
                <c:pt idx="162">
                  <c:v>94.442054392266996</c:v>
                </c:pt>
                <c:pt idx="163">
                  <c:v>94.258802225235698</c:v>
                </c:pt>
                <c:pt idx="164">
                  <c:v>94.075498415305219</c:v>
                </c:pt>
                <c:pt idx="165">
                  <c:v>93.892141428934224</c:v>
                </c:pt>
                <c:pt idx="166">
                  <c:v>93.708730751315045</c:v>
                </c:pt>
                <c:pt idx="167">
                  <c:v>93.525266442684938</c:v>
                </c:pt>
                <c:pt idx="168">
                  <c:v>93.341748999287731</c:v>
                </c:pt>
                <c:pt idx="169">
                  <c:v>93.158179276588484</c:v>
                </c:pt>
                <c:pt idx="170">
                  <c:v>92.974558427312743</c:v>
                </c:pt>
                <c:pt idx="171">
                  <c:v>92.790887846136158</c:v>
                </c:pt>
                <c:pt idx="172">
                  <c:v>92.607169119850241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118.0650029480972</c:v>
                </c:pt>
                <c:pt idx="26">
                  <c:v>118.03323998694601</c:v>
                </c:pt>
                <c:pt idx="27">
                  <c:v>118.00011864044673</c:v>
                </c:pt>
                <c:pt idx="28">
                  <c:v>117.96541322455997</c:v>
                </c:pt>
                <c:pt idx="29">
                  <c:v>117.92887717348221</c:v>
                </c:pt>
                <c:pt idx="30">
                  <c:v>117.89024293229288</c:v>
                </c:pt>
                <c:pt idx="31">
                  <c:v>117.84922224499583</c:v>
                </c:pt>
                <c:pt idx="32">
                  <c:v>117.80550691119267</c:v>
                </c:pt>
                <c:pt idx="33">
                  <c:v>117.75877008373577</c:v>
                </c:pt>
                <c:pt idx="34">
                  <c:v>117.7086681749315</c:v>
                </c:pt>
                <c:pt idx="35">
                  <c:v>117.65484342938217</c:v>
                </c:pt>
                <c:pt idx="36">
                  <c:v>117.59692720666544</c:v>
                </c:pt>
                <c:pt idx="37">
                  <c:v>117.53454399627459</c:v>
                </c:pt>
                <c:pt idx="38">
                  <c:v>117.46731616045935</c:v>
                </c:pt>
                <c:pt idx="39">
                  <c:v>117.39486936816931</c:v>
                </c:pt>
                <c:pt idx="40">
                  <c:v>117.31683864614367</c:v>
                </c:pt>
                <c:pt idx="41">
                  <c:v>117.23287493291768</c:v>
                </c:pt>
                <c:pt idx="42">
                  <c:v>117.14265198039199</c:v>
                </c:pt>
                <c:pt idx="43">
                  <c:v>117.04587340851253</c:v>
                </c:pt>
                <c:pt idx="44">
                  <c:v>116.94227968483719</c:v>
                </c:pt>
                <c:pt idx="45">
                  <c:v>116.83165477579544</c:v>
                </c:pt>
                <c:pt idx="46">
                  <c:v>116.71383220356061</c:v>
                </c:pt>
                <c:pt idx="47">
                  <c:v>116.58870024434103</c:v>
                </c:pt>
                <c:pt idx="48">
                  <c:v>116.45620602225657</c:v>
                </c:pt>
                <c:pt idx="49">
                  <c:v>116.31635828815055</c:v>
                </c:pt>
                <c:pt idx="50">
                  <c:v>116.16922872350521</c:v>
                </c:pt>
                <c:pt idx="51">
                  <c:v>116.01495167329638</c:v>
                </c:pt>
                <c:pt idx="52">
                  <c:v>115.85372228395448</c:v>
                </c:pt>
                <c:pt idx="53">
                  <c:v>115.68579309836764</c:v>
                </c:pt>
                <c:pt idx="54">
                  <c:v>115.5114692333556</c:v>
                </c:pt>
                <c:pt idx="55">
                  <c:v>115.33110233066952</c:v>
                </c:pt>
                <c:pt idx="56">
                  <c:v>115.14508352549311</c:v>
                </c:pt>
                <c:pt idx="57">
                  <c:v>114.95383571305601</c:v>
                </c:pt>
                <c:pt idx="58">
                  <c:v>114.75780541235339</c:v>
                </c:pt>
                <c:pt idx="59">
                  <c:v>114.55745452585643</c:v>
                </c:pt>
                <c:pt idx="60">
                  <c:v>114.35325227689725</c:v>
                </c:pt>
                <c:pt idx="61">
                  <c:v>114.14566757485841</c:v>
                </c:pt>
                <c:pt idx="62">
                  <c:v>113.93516201605952</c:v>
                </c:pt>
                <c:pt idx="63">
                  <c:v>113.72218367942691</c:v>
                </c:pt>
                <c:pt idx="64">
                  <c:v>113.50716182475107</c:v>
                </c:pt>
                <c:pt idx="65">
                  <c:v>113.29050255127834</c:v>
                </c:pt>
                <c:pt idx="66">
                  <c:v>113.07258542855079</c:v>
                </c:pt>
                <c:pt idx="67">
                  <c:v>112.85376107197742</c:v>
                </c:pt>
                <c:pt idx="68">
                  <c:v>112.63434960388666</c:v>
                </c:pt>
                <c:pt idx="69">
                  <c:v>112.41463991726907</c:v>
                </c:pt>
                <c:pt idx="70">
                  <c:v>112.19488964387585</c:v>
                </c:pt>
                <c:pt idx="71">
                  <c:v>111.97532572009854</c:v>
                </c:pt>
                <c:pt idx="72">
                  <c:v>111.75614544207195</c:v>
                </c:pt>
                <c:pt idx="73">
                  <c:v>111.53751790450639</c:v>
                </c:pt>
                <c:pt idx="74">
                  <c:v>111.31958572460785</c:v>
                </c:pt>
                <c:pt idx="75">
                  <c:v>111.10246696190032</c:v>
                </c:pt>
                <c:pt idx="76">
                  <c:v>110.88625715576065</c:v>
                </c:pt>
                <c:pt idx="77">
                  <c:v>110.67103141413411</c:v>
                </c:pt>
                <c:pt idx="78">
                  <c:v>110.45684649851552</c:v>
                </c:pt>
                <c:pt idx="79">
                  <c:v>110.24374286134254</c:v>
                </c:pt>
                <c:pt idx="80">
                  <c:v>110.03174660210112</c:v>
                </c:pt>
                <c:pt idx="81">
                  <c:v>109.82087131747633</c:v>
                </c:pt>
                <c:pt idx="82">
                  <c:v>109.61111982869554</c:v>
                </c:pt>
                <c:pt idx="83">
                  <c:v>109.40248577579382</c:v>
                </c:pt>
                <c:pt idx="84">
                  <c:v>109.19495507393164</c:v>
                </c:pt>
                <c:pt idx="85">
                  <c:v>108.98850723120604</c:v>
                </c:pt>
                <c:pt idx="86">
                  <c:v>108.78311653073095</c:v>
                </c:pt>
                <c:pt idx="87">
                  <c:v>108.57875308225054</c:v>
                </c:pt>
                <c:pt idx="88">
                  <c:v>108.37538375031494</c:v>
                </c:pt>
                <c:pt idx="89">
                  <c:v>108.17297296721763</c:v>
                </c:pt>
                <c:pt idx="90">
                  <c:v>107.97148343957802</c:v>
                </c:pt>
                <c:pt idx="91">
                  <c:v>107.77087675775232</c:v>
                </c:pt>
                <c:pt idx="92">
                  <c:v>107.5711139172609</c:v>
                </c:pt>
                <c:pt idx="93">
                  <c:v>107.37215576120133</c:v>
                </c:pt>
                <c:pt idx="94">
                  <c:v>107.17396335224005</c:v>
                </c:pt>
                <c:pt idx="95">
                  <c:v>106.97649828228739</c:v>
                </c:pt>
                <c:pt idx="96">
                  <c:v>106.77972292740702</c:v>
                </c:pt>
                <c:pt idx="97">
                  <c:v>106.58360065491671</c:v>
                </c:pt>
                <c:pt idx="98">
                  <c:v>106.38809598903319</c:v>
                </c:pt>
                <c:pt idx="99">
                  <c:v>106.19317474081335</c:v>
                </c:pt>
                <c:pt idx="100">
                  <c:v>105.99880410756111</c:v>
                </c:pt>
                <c:pt idx="101">
                  <c:v>105.80495274631392</c:v>
                </c:pt>
                <c:pt idx="102">
                  <c:v>105.61159082549891</c:v>
                </c:pt>
                <c:pt idx="103">
                  <c:v>105.41869005835868</c:v>
                </c:pt>
                <c:pt idx="104">
                  <c:v>105.2262237212932</c:v>
                </c:pt>
                <c:pt idx="105">
                  <c:v>105.0341666598453</c:v>
                </c:pt>
                <c:pt idx="106">
                  <c:v>104.84249528467052</c:v>
                </c:pt>
                <c:pt idx="107">
                  <c:v>104.65118755947684</c:v>
                </c:pt>
                <c:pt idx="108">
                  <c:v>104.46022298259139</c:v>
                </c:pt>
                <c:pt idx="109">
                  <c:v>104.26958256350724</c:v>
                </c:pt>
                <c:pt idx="110">
                  <c:v>104.07924879548068</c:v>
                </c:pt>
                <c:pt idx="111">
                  <c:v>103.88920562498438</c:v>
                </c:pt>
                <c:pt idx="112">
                  <c:v>103.69943841857128</c:v>
                </c:pt>
                <c:pt idx="113">
                  <c:v>103.50993392746787</c:v>
                </c:pt>
                <c:pt idx="114">
                  <c:v>103.32068024998908</c:v>
                </c:pt>
                <c:pt idx="115">
                  <c:v>103.13166679165172</c:v>
                </c:pt>
                <c:pt idx="116">
                  <c:v>102.9428842226605</c:v>
                </c:pt>
                <c:pt idx="117">
                  <c:v>102.75432443224869</c:v>
                </c:pt>
                <c:pt idx="118">
                  <c:v>102.56598047918243</c:v>
                </c:pt>
                <c:pt idx="119">
                  <c:v>102.3778465375851</c:v>
                </c:pt>
                <c:pt idx="120">
                  <c:v>102.18991783711598</c:v>
                </c:pt>
                <c:pt idx="121">
                  <c:v>102.00219059645322</c:v>
                </c:pt>
                <c:pt idx="122">
                  <c:v>101.81466194899579</c:v>
                </c:pt>
                <c:pt idx="123">
                  <c:v>101.62732985972785</c:v>
                </c:pt>
                <c:pt idx="124">
                  <c:v>101.44019303228875</c:v>
                </c:pt>
                <c:pt idx="125">
                  <c:v>101.25325080548393</c:v>
                </c:pt>
                <c:pt idx="126">
                  <c:v>101.06650303875814</c:v>
                </c:pt>
                <c:pt idx="127">
                  <c:v>100.87994998654783</c:v>
                </c:pt>
                <c:pt idx="128">
                  <c:v>100.69359216193091</c:v>
                </c:pt>
                <c:pt idx="129">
                  <c:v>100.50743019059655</c:v>
                </c:pt>
                <c:pt idx="130">
                  <c:v>100.32146465684754</c:v>
                </c:pt>
                <c:pt idx="131">
                  <c:v>100.13569594409658</c:v>
                </c:pt>
                <c:pt idx="132">
                  <c:v>99.950124073086243</c:v>
                </c:pt>
                <c:pt idx="133">
                  <c:v>99.764748541797672</c:v>
                </c:pt>
                <c:pt idx="134">
                  <c:v>99.579568171654586</c:v>
                </c:pt>
                <c:pt idx="135">
                  <c:v>99.394580965110521</c:v>
                </c:pt>
                <c:pt idx="136">
                  <c:v>99.209783979959099</c:v>
                </c:pt>
                <c:pt idx="137">
                  <c:v>99.025173225673996</c:v>
                </c:pt>
                <c:pt idx="138">
                  <c:v>98.840743586718588</c:v>
                </c:pt>
                <c:pt idx="139">
                  <c:v>98.656488777050313</c:v>
                </c:pt>
                <c:pt idx="140">
                  <c:v>98.472401328986081</c:v>
                </c:pt>
                <c:pt idx="141">
                  <c:v>98.288472618242878</c:v>
                </c:pt>
                <c:pt idx="142">
                  <c:v>98.104692925391163</c:v>
                </c:pt>
                <c:pt idx="143">
                  <c:v>97.921051532269871</c:v>
                </c:pt>
                <c:pt idx="144">
                  <c:v>97.737536850228935</c:v>
                </c:pt>
                <c:pt idx="145">
                  <c:v>97.554136575521341</c:v>
                </c:pt>
                <c:pt idx="146">
                  <c:v>97.37083786588255</c:v>
                </c:pt>
                <c:pt idx="147">
                  <c:v>97.187627531410413</c:v>
                </c:pt>
                <c:pt idx="148">
                  <c:v>97.004492232360832</c:v>
                </c:pt>
                <c:pt idx="149">
                  <c:v>96.821418676430255</c:v>
                </c:pt>
                <c:pt idx="150">
                  <c:v>96.638393808488473</c:v>
                </c:pt>
                <c:pt idx="151">
                  <c:v>96.455404986504789</c:v>
                </c:pt>
                <c:pt idx="152">
                  <c:v>96.272440138489145</c:v>
                </c:pt>
                <c:pt idx="153">
                  <c:v>96.089487896548832</c:v>
                </c:pt>
                <c:pt idx="154">
                  <c:v>95.906537705530923</c:v>
                </c:pt>
                <c:pt idx="155">
                  <c:v>95.72357990507642</c:v>
                </c:pt>
                <c:pt idx="156">
                  <c:v>95.540605785166207</c:v>
                </c:pt>
                <c:pt idx="157">
                  <c:v>95.357607616323463</c:v>
                </c:pt>
                <c:pt idx="158">
                  <c:v>95.17457865650718</c:v>
                </c:pt>
                <c:pt idx="159">
                  <c:v>94.991513137367605</c:v>
                </c:pt>
                <c:pt idx="160">
                  <c:v>94.808406232937784</c:v>
                </c:pt>
                <c:pt idx="161">
                  <c:v>94.625254014022531</c:v>
                </c:pt>
                <c:pt idx="162">
                  <c:v>94.442053391548455</c:v>
                </c:pt>
                <c:pt idx="163">
                  <c:v>94.258802051991054</c:v>
                </c:pt>
                <c:pt idx="164">
                  <c:v>94.075498387736175</c:v>
                </c:pt>
                <c:pt idx="165">
                  <c:v>93.892141424901837</c:v>
                </c:pt>
                <c:pt idx="166">
                  <c:v>93.708730750772986</c:v>
                </c:pt>
                <c:pt idx="167">
                  <c:v>93.525266442617976</c:v>
                </c:pt>
                <c:pt idx="168">
                  <c:v>93.341748999280128</c:v>
                </c:pt>
                <c:pt idx="169">
                  <c:v>93.158179276587688</c:v>
                </c:pt>
                <c:pt idx="170">
                  <c:v>92.974558427312672</c:v>
                </c:pt>
                <c:pt idx="171">
                  <c:v>92.790887846136158</c:v>
                </c:pt>
                <c:pt idx="172">
                  <c:v>92.607169119850241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115.58199999999999</c:v>
                </c:pt>
                <c:pt idx="1">
                  <c:v>116.236</c:v>
                </c:pt>
                <c:pt idx="2">
                  <c:v>116.182</c:v>
                </c:pt>
                <c:pt idx="3">
                  <c:v>115.655</c:v>
                </c:pt>
                <c:pt idx="4">
                  <c:v>116.545</c:v>
                </c:pt>
                <c:pt idx="5">
                  <c:v>115.836</c:v>
                </c:pt>
                <c:pt idx="6">
                  <c:v>115.58199999999999</c:v>
                </c:pt>
                <c:pt idx="7">
                  <c:v>115.145</c:v>
                </c:pt>
                <c:pt idx="8">
                  <c:v>114.164</c:v>
                </c:pt>
                <c:pt idx="9">
                  <c:v>114.364</c:v>
                </c:pt>
                <c:pt idx="10">
                  <c:v>115.164</c:v>
                </c:pt>
                <c:pt idx="11">
                  <c:v>113.255</c:v>
                </c:pt>
                <c:pt idx="12">
                  <c:v>113.90900000000001</c:v>
                </c:pt>
                <c:pt idx="13">
                  <c:v>112.94499999999999</c:v>
                </c:pt>
                <c:pt idx="14">
                  <c:v>113.145</c:v>
                </c:pt>
                <c:pt idx="15">
                  <c:v>114.018</c:v>
                </c:pt>
                <c:pt idx="16">
                  <c:v>112.473</c:v>
                </c:pt>
                <c:pt idx="17">
                  <c:v>112.09099999999999</c:v>
                </c:pt>
                <c:pt idx="18">
                  <c:v>112.89100000000001</c:v>
                </c:pt>
                <c:pt idx="19">
                  <c:v>113.255</c:v>
                </c:pt>
                <c:pt idx="20">
                  <c:v>112.455</c:v>
                </c:pt>
                <c:pt idx="21">
                  <c:v>113.527</c:v>
                </c:pt>
                <c:pt idx="22">
                  <c:v>113.05500000000001</c:v>
                </c:pt>
                <c:pt idx="23">
                  <c:v>111.6</c:v>
                </c:pt>
                <c:pt idx="24">
                  <c:v>112.145</c:v>
                </c:pt>
                <c:pt idx="25">
                  <c:v>113.164</c:v>
                </c:pt>
                <c:pt idx="26">
                  <c:v>112.636</c:v>
                </c:pt>
                <c:pt idx="27">
                  <c:v>112.58199999999999</c:v>
                </c:pt>
                <c:pt idx="28">
                  <c:v>112.473</c:v>
                </c:pt>
                <c:pt idx="29">
                  <c:v>112.727</c:v>
                </c:pt>
                <c:pt idx="30">
                  <c:v>112.764</c:v>
                </c:pt>
                <c:pt idx="31">
                  <c:v>111.964</c:v>
                </c:pt>
                <c:pt idx="32">
                  <c:v>113.09099999999999</c:v>
                </c:pt>
                <c:pt idx="33">
                  <c:v>112.327</c:v>
                </c:pt>
                <c:pt idx="34">
                  <c:v>112.982</c:v>
                </c:pt>
                <c:pt idx="35">
                  <c:v>113.327</c:v>
                </c:pt>
                <c:pt idx="36">
                  <c:v>113.255</c:v>
                </c:pt>
                <c:pt idx="37">
                  <c:v>114.745</c:v>
                </c:pt>
                <c:pt idx="38">
                  <c:v>114.473</c:v>
                </c:pt>
                <c:pt idx="39">
                  <c:v>114.855</c:v>
                </c:pt>
                <c:pt idx="40">
                  <c:v>114.764</c:v>
                </c:pt>
                <c:pt idx="41">
                  <c:v>115.6</c:v>
                </c:pt>
                <c:pt idx="42">
                  <c:v>115.58199999999999</c:v>
                </c:pt>
                <c:pt idx="43">
                  <c:v>115.89100000000001</c:v>
                </c:pt>
                <c:pt idx="44">
                  <c:v>116.745</c:v>
                </c:pt>
                <c:pt idx="45">
                  <c:v>118.036</c:v>
                </c:pt>
                <c:pt idx="46">
                  <c:v>118.38200000000001</c:v>
                </c:pt>
                <c:pt idx="47">
                  <c:v>118.527</c:v>
                </c:pt>
                <c:pt idx="48">
                  <c:v>120.764</c:v>
                </c:pt>
                <c:pt idx="49">
                  <c:v>122.345</c:v>
                </c:pt>
                <c:pt idx="50">
                  <c:v>125.745</c:v>
                </c:pt>
                <c:pt idx="51">
                  <c:v>132.19999999999999</c:v>
                </c:pt>
                <c:pt idx="52">
                  <c:v>143.14500000000001</c:v>
                </c:pt>
                <c:pt idx="53">
                  <c:v>156.964</c:v>
                </c:pt>
                <c:pt idx="54">
                  <c:v>174.291</c:v>
                </c:pt>
                <c:pt idx="55">
                  <c:v>191.18199999999999</c:v>
                </c:pt>
                <c:pt idx="56">
                  <c:v>206.78200000000001</c:v>
                </c:pt>
                <c:pt idx="57">
                  <c:v>218.54499999999999</c:v>
                </c:pt>
                <c:pt idx="58">
                  <c:v>227.291</c:v>
                </c:pt>
                <c:pt idx="59">
                  <c:v>232.21799999999999</c:v>
                </c:pt>
                <c:pt idx="60">
                  <c:v>232.655</c:v>
                </c:pt>
                <c:pt idx="61">
                  <c:v>227.49100000000001</c:v>
                </c:pt>
                <c:pt idx="62">
                  <c:v>214.18199999999999</c:v>
                </c:pt>
                <c:pt idx="63">
                  <c:v>186.78200000000001</c:v>
                </c:pt>
                <c:pt idx="64">
                  <c:v>145.673</c:v>
                </c:pt>
                <c:pt idx="65">
                  <c:v>116.527</c:v>
                </c:pt>
                <c:pt idx="66">
                  <c:v>110.38200000000001</c:v>
                </c:pt>
                <c:pt idx="67">
                  <c:v>110.036</c:v>
                </c:pt>
                <c:pt idx="68">
                  <c:v>110.43600000000001</c:v>
                </c:pt>
                <c:pt idx="69">
                  <c:v>110.727</c:v>
                </c:pt>
                <c:pt idx="70">
                  <c:v>112.94499999999999</c:v>
                </c:pt>
                <c:pt idx="71">
                  <c:v>117.673</c:v>
                </c:pt>
                <c:pt idx="72">
                  <c:v>124.636</c:v>
                </c:pt>
                <c:pt idx="73">
                  <c:v>134.45500000000001</c:v>
                </c:pt>
                <c:pt idx="74">
                  <c:v>145.691</c:v>
                </c:pt>
                <c:pt idx="75">
                  <c:v>156.709</c:v>
                </c:pt>
                <c:pt idx="76">
                  <c:v>166.87299999999999</c:v>
                </c:pt>
                <c:pt idx="77">
                  <c:v>175.636</c:v>
                </c:pt>
                <c:pt idx="78">
                  <c:v>181.41800000000001</c:v>
                </c:pt>
                <c:pt idx="79">
                  <c:v>184.727</c:v>
                </c:pt>
                <c:pt idx="80">
                  <c:v>185.83600000000001</c:v>
                </c:pt>
                <c:pt idx="81">
                  <c:v>181.92699999999999</c:v>
                </c:pt>
                <c:pt idx="82">
                  <c:v>169.964</c:v>
                </c:pt>
                <c:pt idx="83">
                  <c:v>147.23599999999999</c:v>
                </c:pt>
                <c:pt idx="84">
                  <c:v>118.709</c:v>
                </c:pt>
                <c:pt idx="85">
                  <c:v>104</c:v>
                </c:pt>
                <c:pt idx="86">
                  <c:v>101.38200000000001</c:v>
                </c:pt>
                <c:pt idx="87">
                  <c:v>100.38200000000001</c:v>
                </c:pt>
                <c:pt idx="88">
                  <c:v>99.527000000000001</c:v>
                </c:pt>
                <c:pt idx="89">
                  <c:v>98.344999999999999</c:v>
                </c:pt>
                <c:pt idx="90">
                  <c:v>99.873000000000005</c:v>
                </c:pt>
                <c:pt idx="91">
                  <c:v>100.018</c:v>
                </c:pt>
                <c:pt idx="92">
                  <c:v>98.835999999999999</c:v>
                </c:pt>
                <c:pt idx="93">
                  <c:v>98.944999999999993</c:v>
                </c:pt>
                <c:pt idx="94">
                  <c:v>98.364000000000004</c:v>
                </c:pt>
                <c:pt idx="95">
                  <c:v>98.308999999999997</c:v>
                </c:pt>
                <c:pt idx="96">
                  <c:v>99.108999999999995</c:v>
                </c:pt>
                <c:pt idx="97">
                  <c:v>98.927000000000007</c:v>
                </c:pt>
                <c:pt idx="98">
                  <c:v>98.635999999999996</c:v>
                </c:pt>
                <c:pt idx="99">
                  <c:v>98.635999999999996</c:v>
                </c:pt>
                <c:pt idx="100">
                  <c:v>97.709000000000003</c:v>
                </c:pt>
                <c:pt idx="101">
                  <c:v>98.873000000000005</c:v>
                </c:pt>
                <c:pt idx="102">
                  <c:v>98.036000000000001</c:v>
                </c:pt>
                <c:pt idx="103">
                  <c:v>97.727000000000004</c:v>
                </c:pt>
                <c:pt idx="104">
                  <c:v>96.290999999999997</c:v>
                </c:pt>
                <c:pt idx="105">
                  <c:v>97.236000000000004</c:v>
                </c:pt>
                <c:pt idx="106">
                  <c:v>97.364000000000004</c:v>
                </c:pt>
                <c:pt idx="107">
                  <c:v>97.781999999999996</c:v>
                </c:pt>
                <c:pt idx="108">
                  <c:v>97.727000000000004</c:v>
                </c:pt>
                <c:pt idx="109">
                  <c:v>97.835999999999999</c:v>
                </c:pt>
                <c:pt idx="110">
                  <c:v>96.963999999999999</c:v>
                </c:pt>
                <c:pt idx="111">
                  <c:v>96.763999999999996</c:v>
                </c:pt>
                <c:pt idx="112">
                  <c:v>96.4</c:v>
                </c:pt>
                <c:pt idx="113">
                  <c:v>96.108999999999995</c:v>
                </c:pt>
                <c:pt idx="114">
                  <c:v>95.635999999999996</c:v>
                </c:pt>
                <c:pt idx="115">
                  <c:v>96.090999999999994</c:v>
                </c:pt>
                <c:pt idx="116">
                  <c:v>96.364000000000004</c:v>
                </c:pt>
                <c:pt idx="117">
                  <c:v>96.436000000000007</c:v>
                </c:pt>
                <c:pt idx="118">
                  <c:v>95.709000000000003</c:v>
                </c:pt>
                <c:pt idx="119">
                  <c:v>96.835999999999999</c:v>
                </c:pt>
                <c:pt idx="120">
                  <c:v>95.963999999999999</c:v>
                </c:pt>
                <c:pt idx="121">
                  <c:v>95.891000000000005</c:v>
                </c:pt>
                <c:pt idx="122">
                  <c:v>95.8</c:v>
                </c:pt>
                <c:pt idx="123">
                  <c:v>94.673000000000002</c:v>
                </c:pt>
                <c:pt idx="124">
                  <c:v>95.454999999999998</c:v>
                </c:pt>
                <c:pt idx="125">
                  <c:v>94.709000000000003</c:v>
                </c:pt>
                <c:pt idx="126">
                  <c:v>95.963999999999999</c:v>
                </c:pt>
                <c:pt idx="127">
                  <c:v>94.944999999999993</c:v>
                </c:pt>
                <c:pt idx="128">
                  <c:v>94.509</c:v>
                </c:pt>
                <c:pt idx="129">
                  <c:v>94.272999999999996</c:v>
                </c:pt>
                <c:pt idx="130">
                  <c:v>94.164000000000001</c:v>
                </c:pt>
                <c:pt idx="131">
                  <c:v>94.436000000000007</c:v>
                </c:pt>
                <c:pt idx="132">
                  <c:v>93.781999999999996</c:v>
                </c:pt>
                <c:pt idx="133">
                  <c:v>95.254999999999995</c:v>
                </c:pt>
                <c:pt idx="134">
                  <c:v>93.817999999999998</c:v>
                </c:pt>
                <c:pt idx="135">
                  <c:v>94.781999999999996</c:v>
                </c:pt>
                <c:pt idx="136">
                  <c:v>94.182000000000002</c:v>
                </c:pt>
                <c:pt idx="137">
                  <c:v>95.308999999999997</c:v>
                </c:pt>
                <c:pt idx="138">
                  <c:v>94.308999999999997</c:v>
                </c:pt>
                <c:pt idx="139">
                  <c:v>94.781999999999996</c:v>
                </c:pt>
                <c:pt idx="140">
                  <c:v>93.164000000000001</c:v>
                </c:pt>
                <c:pt idx="141">
                  <c:v>94.090999999999994</c:v>
                </c:pt>
                <c:pt idx="142">
                  <c:v>94.472999999999999</c:v>
                </c:pt>
                <c:pt idx="143">
                  <c:v>94.055000000000007</c:v>
                </c:pt>
                <c:pt idx="144">
                  <c:v>92.944999999999993</c:v>
                </c:pt>
                <c:pt idx="145">
                  <c:v>93.691000000000003</c:v>
                </c:pt>
                <c:pt idx="146">
                  <c:v>93.763999999999996</c:v>
                </c:pt>
                <c:pt idx="147">
                  <c:v>93.218000000000004</c:v>
                </c:pt>
                <c:pt idx="148">
                  <c:v>93.509</c:v>
                </c:pt>
                <c:pt idx="149">
                  <c:v>93.817999999999998</c:v>
                </c:pt>
                <c:pt idx="150">
                  <c:v>93.254999999999995</c:v>
                </c:pt>
                <c:pt idx="151">
                  <c:v>92.364000000000004</c:v>
                </c:pt>
                <c:pt idx="152">
                  <c:v>93.018000000000001</c:v>
                </c:pt>
                <c:pt idx="153">
                  <c:v>92.763999999999996</c:v>
                </c:pt>
                <c:pt idx="154">
                  <c:v>93.2</c:v>
                </c:pt>
                <c:pt idx="155">
                  <c:v>92.673000000000002</c:v>
                </c:pt>
                <c:pt idx="156">
                  <c:v>92.891000000000005</c:v>
                </c:pt>
                <c:pt idx="157">
                  <c:v>92.635999999999996</c:v>
                </c:pt>
                <c:pt idx="158">
                  <c:v>92.272999999999996</c:v>
                </c:pt>
                <c:pt idx="159">
                  <c:v>91.581999999999994</c:v>
                </c:pt>
                <c:pt idx="160">
                  <c:v>91.781999999999996</c:v>
                </c:pt>
                <c:pt idx="161">
                  <c:v>92.036000000000001</c:v>
                </c:pt>
                <c:pt idx="162">
                  <c:v>91.691000000000003</c:v>
                </c:pt>
                <c:pt idx="163">
                  <c:v>92.617999999999995</c:v>
                </c:pt>
                <c:pt idx="164">
                  <c:v>92.581999999999994</c:v>
                </c:pt>
                <c:pt idx="165">
                  <c:v>91.344999999999999</c:v>
                </c:pt>
                <c:pt idx="166">
                  <c:v>91.218000000000004</c:v>
                </c:pt>
                <c:pt idx="167">
                  <c:v>91.727000000000004</c:v>
                </c:pt>
                <c:pt idx="168">
                  <c:v>90.981999999999999</c:v>
                </c:pt>
                <c:pt idx="169">
                  <c:v>91.364000000000004</c:v>
                </c:pt>
                <c:pt idx="170">
                  <c:v>91.763999999999996</c:v>
                </c:pt>
                <c:pt idx="171">
                  <c:v>92.4</c:v>
                </c:pt>
                <c:pt idx="172">
                  <c:v>91.655000000000001</c:v>
                </c:pt>
                <c:pt idx="173">
                  <c:v>92.182000000000002</c:v>
                </c:pt>
                <c:pt idx="174">
                  <c:v>91.891000000000005</c:v>
                </c:pt>
                <c:pt idx="175">
                  <c:v>90.691000000000003</c:v>
                </c:pt>
                <c:pt idx="176">
                  <c:v>91.2</c:v>
                </c:pt>
                <c:pt idx="177">
                  <c:v>90.727000000000004</c:v>
                </c:pt>
                <c:pt idx="178">
                  <c:v>90.218000000000004</c:v>
                </c:pt>
                <c:pt idx="179">
                  <c:v>90.873000000000005</c:v>
                </c:pt>
                <c:pt idx="180">
                  <c:v>90.055000000000007</c:v>
                </c:pt>
                <c:pt idx="181">
                  <c:v>90.909000000000006</c:v>
                </c:pt>
                <c:pt idx="182">
                  <c:v>90.763999999999996</c:v>
                </c:pt>
                <c:pt idx="183">
                  <c:v>90.817999999999998</c:v>
                </c:pt>
                <c:pt idx="184">
                  <c:v>89.855000000000004</c:v>
                </c:pt>
                <c:pt idx="185">
                  <c:v>90.581999999999994</c:v>
                </c:pt>
                <c:pt idx="186">
                  <c:v>90.326999999999998</c:v>
                </c:pt>
                <c:pt idx="187">
                  <c:v>89.709000000000003</c:v>
                </c:pt>
                <c:pt idx="188">
                  <c:v>89.545000000000002</c:v>
                </c:pt>
                <c:pt idx="189">
                  <c:v>90.018000000000001</c:v>
                </c:pt>
                <c:pt idx="190">
                  <c:v>90.418000000000006</c:v>
                </c:pt>
                <c:pt idx="191">
                  <c:v>89.691000000000003</c:v>
                </c:pt>
                <c:pt idx="192">
                  <c:v>90.072999999999993</c:v>
                </c:pt>
                <c:pt idx="193">
                  <c:v>89.855000000000004</c:v>
                </c:pt>
                <c:pt idx="194">
                  <c:v>89.344999999999999</c:v>
                </c:pt>
                <c:pt idx="195">
                  <c:v>89.018000000000001</c:v>
                </c:pt>
                <c:pt idx="196">
                  <c:v>89.491</c:v>
                </c:pt>
                <c:pt idx="197">
                  <c:v>87.909000000000006</c:v>
                </c:pt>
                <c:pt idx="198">
                  <c:v>89.182000000000002</c:v>
                </c:pt>
                <c:pt idx="199">
                  <c:v>88.2</c:v>
                </c:pt>
                <c:pt idx="200">
                  <c:v>88.745000000000005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111.7741862164455</c:v>
                </c:pt>
                <c:pt idx="12">
                  <c:v>111.86061130771233</c:v>
                </c:pt>
                <c:pt idx="13">
                  <c:v>111.94456769377764</c:v>
                </c:pt>
                <c:pt idx="14">
                  <c:v>112.02577166884473</c:v>
                </c:pt>
                <c:pt idx="15">
                  <c:v>112.10391298721741</c:v>
                </c:pt>
                <c:pt idx="16">
                  <c:v>112.17865338712771</c:v>
                </c:pt>
                <c:pt idx="17">
                  <c:v>112.24962524412263</c:v>
                </c:pt>
                <c:pt idx="18">
                  <c:v>112.31643041305431</c:v>
                </c:pt>
                <c:pt idx="19">
                  <c:v>112.37863932823473</c:v>
                </c:pt>
                <c:pt idx="20">
                  <c:v>112.43579044297481</c:v>
                </c:pt>
                <c:pt idx="21">
                  <c:v>112.48739010320183</c:v>
                </c:pt>
                <c:pt idx="22">
                  <c:v>112.5329129669974</c:v>
                </c:pt>
                <c:pt idx="23">
                  <c:v>112.57180310715876</c:v>
                </c:pt>
                <c:pt idx="24">
                  <c:v>112.60347597702851</c:v>
                </c:pt>
                <c:pt idx="25">
                  <c:v>112.62732150105796</c:v>
                </c:pt>
                <c:pt idx="26">
                  <c:v>112.64270871044137</c:v>
                </c:pt>
                <c:pt idx="27">
                  <c:v>112.64899265446159</c:v>
                </c:pt>
                <c:pt idx="28">
                  <c:v>112.64552491087089</c:v>
                </c:pt>
                <c:pt idx="29">
                  <c:v>112.63167011447767</c:v>
                </c:pt>
                <c:pt idx="30">
                  <c:v>112.60683287405232</c:v>
                </c:pt>
                <c:pt idx="31">
                  <c:v>112.5705027797913</c:v>
                </c:pt>
                <c:pt idx="32">
                  <c:v>112.52233064410083</c:v>
                </c:pt>
                <c:pt idx="33">
                  <c:v>112.46225757281289</c:v>
                </c:pt>
                <c:pt idx="34">
                  <c:v>112.39073088933078</c:v>
                </c:pt>
                <c:pt idx="35">
                  <c:v>112.30905803864712</c:v>
                </c:pt>
                <c:pt idx="36">
                  <c:v>112.21997129214796</c:v>
                </c:pt>
                <c:pt idx="37">
                  <c:v>112.12850063412635</c:v>
                </c:pt>
                <c:pt idx="38">
                  <c:v>112.04327520395339</c:v>
                </c:pt>
                <c:pt idx="39">
                  <c:v>111.9783868468564</c:v>
                </c:pt>
                <c:pt idx="40">
                  <c:v>111.95593993259628</c:v>
                </c:pt>
                <c:pt idx="41">
                  <c:v>112.00936274811386</c:v>
                </c:pt>
                <c:pt idx="42">
                  <c:v>112.18744872234032</c:v>
                </c:pt>
                <c:pt idx="43">
                  <c:v>112.55891479492179</c:v>
                </c:pt>
                <c:pt idx="44">
                  <c:v>113.21700436908911</c:v>
                </c:pt>
                <c:pt idx="45">
                  <c:v>114.28333867889732</c:v>
                </c:pt>
                <c:pt idx="46">
                  <c:v>115.90987754775141</c:v>
                </c:pt>
                <c:pt idx="47">
                  <c:v>118.27756707515429</c:v>
                </c:pt>
                <c:pt idx="48">
                  <c:v>121.59013657322527</c:v>
                </c:pt>
                <c:pt idx="49">
                  <c:v>126.06168222764475</c:v>
                </c:pt>
                <c:pt idx="50">
                  <c:v>131.89724512832615</c:v>
                </c:pt>
                <c:pt idx="51">
                  <c:v>139.26660249583389</c:v>
                </c:pt>
                <c:pt idx="52">
                  <c:v>148.27288850049379</c:v>
                </c:pt>
                <c:pt idx="53">
                  <c:v>158.91925956842385</c:v>
                </c:pt>
                <c:pt idx="54">
                  <c:v>171.07826632257732</c:v>
                </c:pt>
                <c:pt idx="55">
                  <c:v>184.46899140963427</c:v>
                </c:pt>
                <c:pt idx="56">
                  <c:v>198.64197760831073</c:v>
                </c:pt>
                <c:pt idx="57">
                  <c:v>212.94205673313871</c:v>
                </c:pt>
                <c:pt idx="58">
                  <c:v>226.32279473962353</c:v>
                </c:pt>
                <c:pt idx="59">
                  <c:v>236.78131953519511</c:v>
                </c:pt>
                <c:pt idx="60">
                  <c:v>240.56377418319295</c:v>
                </c:pt>
                <c:pt idx="61">
                  <c:v>232.64901307704838</c:v>
                </c:pt>
                <c:pt idx="62">
                  <c:v>210.40857545970781</c:v>
                </c:pt>
                <c:pt idx="63">
                  <c:v>178.23745482697316</c:v>
                </c:pt>
                <c:pt idx="64">
                  <c:v>146.58396897073229</c:v>
                </c:pt>
                <c:pt idx="65">
                  <c:v>124.37374395365241</c:v>
                </c:pt>
                <c:pt idx="66">
                  <c:v>113.38207705163106</c:v>
                </c:pt>
                <c:pt idx="67">
                  <c:v>110.12515189233429</c:v>
                </c:pt>
                <c:pt idx="68">
                  <c:v>110.71067086565708</c:v>
                </c:pt>
                <c:pt idx="69">
                  <c:v>113.08231121863471</c:v>
                </c:pt>
                <c:pt idx="70">
                  <c:v>116.63310859573997</c:v>
                </c:pt>
                <c:pt idx="71">
                  <c:v>121.32999060474673</c:v>
                </c:pt>
                <c:pt idx="72">
                  <c:v>127.25050966885897</c:v>
                </c:pt>
                <c:pt idx="73">
                  <c:v>134.42658908584852</c:v>
                </c:pt>
                <c:pt idx="74">
                  <c:v>142.79154780758299</c:v>
                </c:pt>
                <c:pt idx="75">
                  <c:v>152.15346123165946</c:v>
                </c:pt>
                <c:pt idx="76">
                  <c:v>162.17826428984077</c:v>
                </c:pt>
                <c:pt idx="77">
                  <c:v>172.35648476373015</c:v>
                </c:pt>
                <c:pt idx="78">
                  <c:v>181.84611686639602</c:v>
                </c:pt>
                <c:pt idx="79">
                  <c:v>189.00122093529353</c:v>
                </c:pt>
                <c:pt idx="80">
                  <c:v>190.7833651552375</c:v>
                </c:pt>
                <c:pt idx="81">
                  <c:v>183.4571305161914</c:v>
                </c:pt>
                <c:pt idx="82">
                  <c:v>165.89301503420532</c:v>
                </c:pt>
                <c:pt idx="83">
                  <c:v>142.71665188309234</c:v>
                </c:pt>
                <c:pt idx="84">
                  <c:v>121.99349210833016</c:v>
                </c:pt>
                <c:pt idx="85">
                  <c:v>108.86068439237141</c:v>
                </c:pt>
                <c:pt idx="86">
                  <c:v>102.84371841309188</c:v>
                </c:pt>
                <c:pt idx="87">
                  <c:v>100.78240465377324</c:v>
                </c:pt>
                <c:pt idx="88">
                  <c:v>100.17875298474539</c:v>
                </c:pt>
                <c:pt idx="89">
                  <c:v>99.946608736748942</c:v>
                </c:pt>
                <c:pt idx="90">
                  <c:v>99.78251030961961</c:v>
                </c:pt>
                <c:pt idx="91">
                  <c:v>99.628938605631959</c:v>
                </c:pt>
                <c:pt idx="92">
                  <c:v>99.478215727383528</c:v>
                </c:pt>
                <c:pt idx="93">
                  <c:v>99.329506176386175</c:v>
                </c:pt>
                <c:pt idx="94">
                  <c:v>99.182632487125659</c:v>
                </c:pt>
                <c:pt idx="95">
                  <c:v>99.037469005790655</c:v>
                </c:pt>
                <c:pt idx="96">
                  <c:v>98.893900377427542</c:v>
                </c:pt>
                <c:pt idx="97">
                  <c:v>98.751819311997636</c:v>
                </c:pt>
                <c:pt idx="98">
                  <c:v>98.611126249056056</c:v>
                </c:pt>
                <c:pt idx="99">
                  <c:v>98.471729083584123</c:v>
                </c:pt>
                <c:pt idx="100">
                  <c:v>98.333542894515048</c:v>
                </c:pt>
                <c:pt idx="101">
                  <c:v>98.196489678687186</c:v>
                </c:pt>
                <c:pt idx="102">
                  <c:v>98.060498093549185</c:v>
                </c:pt>
                <c:pt idx="103">
                  <c:v>97.92550321111537</c:v>
                </c:pt>
                <c:pt idx="104">
                  <c:v>97.79144628489253</c:v>
                </c:pt>
                <c:pt idx="105">
                  <c:v>97.658274530774776</c:v>
                </c:pt>
                <c:pt idx="106">
                  <c:v>97.525940922220528</c:v>
                </c:pt>
                <c:pt idx="107">
                  <c:v>97.394403999363405</c:v>
                </c:pt>
                <c:pt idx="108">
                  <c:v>97.263627691059455</c:v>
                </c:pt>
                <c:pt idx="109">
                  <c:v>97.133581148221168</c:v>
                </c:pt>
                <c:pt idx="110">
                  <c:v>97.004238586130015</c:v>
                </c:pt>
                <c:pt idx="111">
                  <c:v>96.875579132746338</c:v>
                </c:pt>
                <c:pt idx="112">
                  <c:v>96.747586679352267</c:v>
                </c:pt>
                <c:pt idx="113">
                  <c:v>96.62024972917483</c:v>
                </c:pt>
                <c:pt idx="114">
                  <c:v>96.49356123895717</c:v>
                </c:pt>
                <c:pt idx="115">
                  <c:v>96.367518447797622</c:v>
                </c:pt>
                <c:pt idx="116">
                  <c:v>96.242122686991834</c:v>
                </c:pt>
                <c:pt idx="117">
                  <c:v>96.117379164134519</c:v>
                </c:pt>
                <c:pt idx="118">
                  <c:v>95.993296714415138</c:v>
                </c:pt>
                <c:pt idx="119">
                  <c:v>95.869887511955525</c:v>
                </c:pt>
                <c:pt idx="120">
                  <c:v>95.747166734348625</c:v>
                </c:pt>
                <c:pt idx="121">
                  <c:v>95.625152175162469</c:v>
                </c:pt>
                <c:pt idx="122">
                  <c:v>95.503863807944995</c:v>
                </c:pt>
                <c:pt idx="123">
                  <c:v>95.383323356819687</c:v>
                </c:pt>
                <c:pt idx="124">
                  <c:v>95.263554208214188</c:v>
                </c:pt>
                <c:pt idx="125">
                  <c:v>95.144583313106011</c:v>
                </c:pt>
                <c:pt idx="126">
                  <c:v>95.026451961818864</c:v>
                </c:pt>
                <c:pt idx="127">
                  <c:v>94.909259513043594</c:v>
                </c:pt>
                <c:pt idx="128">
                  <c:v>94.793309087197017</c:v>
                </c:pt>
                <c:pt idx="129">
                  <c:v>94.679509809751508</c:v>
                </c:pt>
                <c:pt idx="130">
                  <c:v>94.570276287374327</c:v>
                </c:pt>
                <c:pt idx="131">
                  <c:v>94.471065490348579</c:v>
                </c:pt>
                <c:pt idx="132">
                  <c:v>94.392057825746406</c:v>
                </c:pt>
                <c:pt idx="133">
                  <c:v>94.348186751428017</c:v>
                </c:pt>
                <c:pt idx="134">
                  <c:v>94.354647387635183</c:v>
                </c:pt>
                <c:pt idx="135">
                  <c:v>94.416391756760987</c:v>
                </c:pt>
                <c:pt idx="136">
                  <c:v>94.515471368787331</c:v>
                </c:pt>
                <c:pt idx="137">
                  <c:v>94.606401034289519</c:v>
                </c:pt>
                <c:pt idx="138">
                  <c:v>94.629170844814567</c:v>
                </c:pt>
                <c:pt idx="139">
                  <c:v>94.537572527942174</c:v>
                </c:pt>
                <c:pt idx="140">
                  <c:v>94.325280189950732</c:v>
                </c:pt>
                <c:pt idx="141">
                  <c:v>94.029904881318046</c:v>
                </c:pt>
                <c:pt idx="142">
                  <c:v>93.711539377489487</c:v>
                </c:pt>
                <c:pt idx="143">
                  <c:v>93.422275532758292</c:v>
                </c:pt>
                <c:pt idx="144">
                  <c:v>93.187450073346469</c:v>
                </c:pt>
                <c:pt idx="145">
                  <c:v>93.006209822733325</c:v>
                </c:pt>
                <c:pt idx="146">
                  <c:v>92.863821325927546</c:v>
                </c:pt>
                <c:pt idx="147">
                  <c:v>92.74397715183467</c:v>
                </c:pt>
                <c:pt idx="148">
                  <c:v>92.634981065371122</c:v>
                </c:pt>
                <c:pt idx="149">
                  <c:v>92.530405136286149</c:v>
                </c:pt>
                <c:pt idx="150">
                  <c:v>92.427376314768281</c:v>
                </c:pt>
                <c:pt idx="151">
                  <c:v>92.324808085883191</c:v>
                </c:pt>
                <c:pt idx="152">
                  <c:v>92.222331514643344</c:v>
                </c:pt>
                <c:pt idx="153">
                  <c:v>92.119816937854125</c:v>
                </c:pt>
                <c:pt idx="154">
                  <c:v>92.017204083670521</c:v>
                </c:pt>
                <c:pt idx="155">
                  <c:v>91.914452630164959</c:v>
                </c:pt>
                <c:pt idx="156">
                  <c:v>91.811530160842693</c:v>
                </c:pt>
                <c:pt idx="157">
                  <c:v>91.708409592279551</c:v>
                </c:pt>
                <c:pt idx="158">
                  <c:v>91.605068556078081</c:v>
                </c:pt>
                <c:pt idx="159">
                  <c:v>91.501489080916727</c:v>
                </c:pt>
                <c:pt idx="160">
                  <c:v>91.397657281602989</c:v>
                </c:pt>
                <c:pt idx="161">
                  <c:v>91.29356302209186</c:v>
                </c:pt>
                <c:pt idx="162">
                  <c:v>91.189199559783177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111.77418621644301</c:v>
                </c:pt>
                <c:pt idx="12">
                  <c:v>111.86061130770395</c:v>
                </c:pt>
                <c:pt idx="13">
                  <c:v>111.94456769375003</c:v>
                </c:pt>
                <c:pt idx="14">
                  <c:v>112.02577166875598</c:v>
                </c:pt>
                <c:pt idx="15">
                  <c:v>112.10391298693879</c:v>
                </c:pt>
                <c:pt idx="16">
                  <c:v>112.17865338627344</c:v>
                </c:pt>
                <c:pt idx="17">
                  <c:v>112.24962524156467</c:v>
                </c:pt>
                <c:pt idx="18">
                  <c:v>112.31643040557429</c:v>
                </c:pt>
                <c:pt idx="19">
                  <c:v>112.3786393068735</c:v>
                </c:pt>
                <c:pt idx="20">
                  <c:v>112.43579038339989</c:v>
                </c:pt>
                <c:pt idx="21">
                  <c:v>112.48738994094087</c:v>
                </c:pt>
                <c:pt idx="22">
                  <c:v>112.53291253540071</c:v>
                </c:pt>
                <c:pt idx="23">
                  <c:v>112.57180198602983</c:v>
                </c:pt>
                <c:pt idx="24">
                  <c:v>112.60347313291818</c:v>
                </c:pt>
                <c:pt idx="25">
                  <c:v>112.62731445492665</c:v>
                </c:pt>
                <c:pt idx="26">
                  <c:v>112.64269166263743</c:v>
                </c:pt>
                <c:pt idx="27">
                  <c:v>112.64895237352434</c:v>
                </c:pt>
                <c:pt idx="28">
                  <c:v>112.64543196200229</c:v>
                </c:pt>
                <c:pt idx="29">
                  <c:v>112.63146065401229</c:v>
                </c:pt>
                <c:pt idx="30">
                  <c:v>112.60637190323094</c:v>
                </c:pt>
                <c:pt idx="31">
                  <c:v>112.56951204315286</c:v>
                </c:pt>
                <c:pt idx="32">
                  <c:v>112.52025115605855</c:v>
                </c:pt>
                <c:pt idx="33">
                  <c:v>112.45799503694448</c:v>
                </c:pt>
                <c:pt idx="34">
                  <c:v>112.38219805956409</c:v>
                </c:pt>
                <c:pt idx="35">
                  <c:v>112.2923766756894</c:v>
                </c:pt>
                <c:pt idx="36">
                  <c:v>112.18812320167342</c:v>
                </c:pt>
                <c:pt idx="37">
                  <c:v>112.06911947367053</c:v>
                </c:pt>
                <c:pt idx="38">
                  <c:v>111.93514989068947</c:v>
                </c:pt>
                <c:pt idx="39">
                  <c:v>111.78611331977112</c:v>
                </c:pt>
                <c:pt idx="40">
                  <c:v>111.62203331665894</c:v>
                </c:pt>
                <c:pt idx="41">
                  <c:v>111.44306612418248</c:v>
                </c:pt>
                <c:pt idx="42">
                  <c:v>111.24950595333678</c:v>
                </c:pt>
                <c:pt idx="43">
                  <c:v>111.04178713037484</c:v>
                </c:pt>
                <c:pt idx="44">
                  <c:v>110.8204828057133</c:v>
                </c:pt>
                <c:pt idx="45">
                  <c:v>110.58630006223723</c:v>
                </c:pt>
                <c:pt idx="46">
                  <c:v>110.34007142351901</c:v>
                </c:pt>
                <c:pt idx="47">
                  <c:v>110.08274293559093</c:v>
                </c:pt>
                <c:pt idx="48">
                  <c:v>109.81535916649099</c:v>
                </c:pt>
                <c:pt idx="49">
                  <c:v>109.53904562259412</c:v>
                </c:pt>
                <c:pt idx="50">
                  <c:v>109.25498920747893</c:v>
                </c:pt>
                <c:pt idx="51">
                  <c:v>108.96441743785725</c:v>
                </c:pt>
                <c:pt idx="52">
                  <c:v>108.66857717549556</c:v>
                </c:pt>
                <c:pt idx="53">
                  <c:v>108.36871363183069</c:v>
                </c:pt>
                <c:pt idx="54">
                  <c:v>108.06605035515919</c:v>
                </c:pt>
                <c:pt idx="55">
                  <c:v>107.76177082476177</c:v>
                </c:pt>
                <c:pt idx="56">
                  <c:v>107.45700216099952</c:v>
                </c:pt>
                <c:pt idx="57">
                  <c:v>107.1528013259951</c:v>
                </c:pt>
                <c:pt idx="58">
                  <c:v>106.85014404723532</c:v>
                </c:pt>
                <c:pt idx="59">
                  <c:v>106.54991655690749</c:v>
                </c:pt>
                <c:pt idx="60">
                  <c:v>106.25291011199992</c:v>
                </c:pt>
                <c:pt idx="61">
                  <c:v>105.95981815093218</c:v>
                </c:pt>
                <c:pt idx="62">
                  <c:v>105.67123585598115</c:v>
                </c:pt>
                <c:pt idx="63">
                  <c:v>105.38766182883812</c:v>
                </c:pt>
                <c:pt idx="64">
                  <c:v>105.1095015488968</c:v>
                </c:pt>
                <c:pt idx="65">
                  <c:v>104.83707226827019</c:v>
                </c:pt>
                <c:pt idx="66">
                  <c:v>104.57060900082357</c:v>
                </c:pt>
                <c:pt idx="67">
                  <c:v>104.31027128082049</c:v>
                </c:pt>
                <c:pt idx="68">
                  <c:v>104.05615039604454</c:v>
                </c:pt>
                <c:pt idx="69">
                  <c:v>103.80827683661462</c:v>
                </c:pt>
                <c:pt idx="70">
                  <c:v>103.56662774071415</c:v>
                </c:pt>
                <c:pt idx="71">
                  <c:v>103.33113415925718</c:v>
                </c:pt>
                <c:pt idx="72">
                  <c:v>103.1016880009081</c:v>
                </c:pt>
                <c:pt idx="73">
                  <c:v>102.87814855527532</c:v>
                </c:pt>
                <c:pt idx="74">
                  <c:v>102.66034852450548</c:v>
                </c:pt>
                <c:pt idx="75">
                  <c:v>102.44809952138388</c:v>
                </c:pt>
                <c:pt idx="76">
                  <c:v>102.24119701525294</c:v>
                </c:pt>
                <c:pt idx="77">
                  <c:v>102.03942472573158</c:v>
                </c:pt>
                <c:pt idx="78">
                  <c:v>101.84255847869082</c:v>
                </c:pt>
                <c:pt idx="79">
                  <c:v>101.65036954966057</c:v>
                </c:pt>
                <c:pt idx="80">
                  <c:v>101.46262752733129</c:v>
                </c:pt>
                <c:pt idx="81">
                  <c:v>101.27910273458639</c:v>
                </c:pt>
                <c:pt idx="82">
                  <c:v>101.09956824706799</c:v>
                </c:pt>
                <c:pt idx="83">
                  <c:v>100.92380155010484</c:v>
                </c:pt>
                <c:pt idx="84">
                  <c:v>100.75158587432377</c:v>
                </c:pt>
                <c:pt idx="85">
                  <c:v>100.58271124878507</c:v>
                </c:pt>
                <c:pt idx="86">
                  <c:v>100.41697530832113</c:v>
                </c:pt>
                <c:pt idx="87">
                  <c:v>100.25418388915909</c:v>
                </c:pt>
                <c:pt idx="88">
                  <c:v>100.09415144406317</c:v>
                </c:pt>
                <c:pt idx="89">
                  <c:v>99.93670130529145</c:v>
                </c:pt>
                <c:pt idx="90">
                  <c:v>99.781665820733593</c:v>
                </c:pt>
                <c:pt idx="91">
                  <c:v>99.628886385762243</c:v>
                </c:pt>
                <c:pt idx="92">
                  <c:v>99.478213390644697</c:v>
                </c:pt>
                <c:pt idx="93">
                  <c:v>99.329506100860058</c:v>
                </c:pt>
                <c:pt idx="94">
                  <c:v>99.182632485365062</c:v>
                </c:pt>
                <c:pt idx="95">
                  <c:v>99.037469005761082</c:v>
                </c:pt>
                <c:pt idx="96">
                  <c:v>98.893900377427187</c:v>
                </c:pt>
                <c:pt idx="97">
                  <c:v>98.751819311997636</c:v>
                </c:pt>
                <c:pt idx="98">
                  <c:v>98.611126249056056</c:v>
                </c:pt>
                <c:pt idx="99">
                  <c:v>98.471729083584123</c:v>
                </c:pt>
                <c:pt idx="100">
                  <c:v>98.333542894515048</c:v>
                </c:pt>
                <c:pt idx="101">
                  <c:v>98.196489678687186</c:v>
                </c:pt>
                <c:pt idx="102">
                  <c:v>98.060498093549185</c:v>
                </c:pt>
                <c:pt idx="103">
                  <c:v>97.92550321111537</c:v>
                </c:pt>
                <c:pt idx="104">
                  <c:v>97.79144628489253</c:v>
                </c:pt>
                <c:pt idx="105">
                  <c:v>97.658274530774776</c:v>
                </c:pt>
                <c:pt idx="106">
                  <c:v>97.525940922220528</c:v>
                </c:pt>
                <c:pt idx="107">
                  <c:v>97.394403999363405</c:v>
                </c:pt>
                <c:pt idx="108">
                  <c:v>97.263627691059455</c:v>
                </c:pt>
                <c:pt idx="109">
                  <c:v>97.133581148221168</c:v>
                </c:pt>
                <c:pt idx="110">
                  <c:v>97.004238586130015</c:v>
                </c:pt>
                <c:pt idx="111">
                  <c:v>96.875579132746338</c:v>
                </c:pt>
                <c:pt idx="112">
                  <c:v>96.747586679352267</c:v>
                </c:pt>
                <c:pt idx="113">
                  <c:v>96.62024972917483</c:v>
                </c:pt>
                <c:pt idx="114">
                  <c:v>96.49356123895717</c:v>
                </c:pt>
                <c:pt idx="115">
                  <c:v>96.367518447797622</c:v>
                </c:pt>
                <c:pt idx="116">
                  <c:v>96.24212268699182</c:v>
                </c:pt>
                <c:pt idx="117">
                  <c:v>96.117379164134363</c:v>
                </c:pt>
                <c:pt idx="118">
                  <c:v>95.993296714413034</c:v>
                </c:pt>
                <c:pt idx="119">
                  <c:v>95.869887511929988</c:v>
                </c:pt>
                <c:pt idx="120">
                  <c:v>95.747166734072735</c:v>
                </c:pt>
                <c:pt idx="121">
                  <c:v>95.625152172517332</c:v>
                </c:pt>
                <c:pt idx="122">
                  <c:v>95.503863785445589</c:v>
                </c:pt>
                <c:pt idx="123">
                  <c:v>95.383323187072293</c:v>
                </c:pt>
                <c:pt idx="124">
                  <c:v>95.263553072652002</c:v>
                </c:pt>
                <c:pt idx="125">
                  <c:v>95.144576579796933</c:v>
                </c:pt>
                <c:pt idx="126">
                  <c:v>95.026416590168111</c:v>
                </c:pt>
                <c:pt idx="127">
                  <c:v>94.90909497933194</c:v>
                </c:pt>
                <c:pt idx="128">
                  <c:v>94.792631826675319</c:v>
                </c:pt>
                <c:pt idx="129">
                  <c:v>94.677044601543002</c:v>
                </c:pt>
                <c:pt idx="130">
                  <c:v>94.562347345935933</c:v>
                </c:pt>
                <c:pt idx="131">
                  <c:v>94.44854987786556</c:v>
                </c:pt>
                <c:pt idx="132">
                  <c:v>94.335657042434164</c:v>
                </c:pt>
                <c:pt idx="133">
                  <c:v>94.223668039535852</c:v>
                </c:pt>
                <c:pt idx="134">
                  <c:v>94.112575857408928</c:v>
                </c:pt>
                <c:pt idx="135">
                  <c:v>94.002366839852783</c:v>
                </c:pt>
                <c:pt idx="136">
                  <c:v>93.893020411611786</c:v>
                </c:pt>
                <c:pt idx="137">
                  <c:v>93.784508981232761</c:v>
                </c:pt>
                <c:pt idx="138">
                  <c:v>93.67679803382012</c:v>
                </c:pt>
                <c:pt idx="139">
                  <c:v>93.569846417911023</c:v>
                </c:pt>
                <c:pt idx="140">
                  <c:v>93.463606821712006</c:v>
                </c:pt>
                <c:pt idx="141">
                  <c:v>93.358026424820679</c:v>
                </c:pt>
                <c:pt idx="142">
                  <c:v>93.25304770300221</c:v>
                </c:pt>
                <c:pt idx="143">
                  <c:v>93.148609356266959</c:v>
                </c:pt>
                <c:pt idx="144">
                  <c:v>93.044647324973312</c:v>
                </c:pt>
                <c:pt idx="145">
                  <c:v>92.941095855359066</c:v>
                </c:pt>
                <c:pt idx="146">
                  <c:v>92.837888574979758</c:v>
                </c:pt>
                <c:pt idx="147">
                  <c:v>92.734959539972593</c:v>
                </c:pt>
                <c:pt idx="148">
                  <c:v>92.632244219634174</c:v>
                </c:pt>
                <c:pt idx="149">
                  <c:v>92.52968038908665</c:v>
                </c:pt>
                <c:pt idx="150">
                  <c:v>92.42720890729241</c:v>
                </c:pt>
                <c:pt idx="151">
                  <c:v>92.324774364789477</c:v>
                </c:pt>
                <c:pt idx="152">
                  <c:v>92.222325592702774</c:v>
                </c:pt>
                <c:pt idx="153">
                  <c:v>92.119816031352215</c:v>
                </c:pt>
                <c:pt idx="154">
                  <c:v>92.017203962741362</c:v>
                </c:pt>
                <c:pt idx="155">
                  <c:v>91.914452616108562</c:v>
                </c:pt>
                <c:pt idx="156">
                  <c:v>91.811530159419291</c:v>
                </c:pt>
                <c:pt idx="157">
                  <c:v>91.708409592153998</c:v>
                </c:pt>
                <c:pt idx="158">
                  <c:v>91.605068556068431</c:v>
                </c:pt>
                <c:pt idx="159">
                  <c:v>91.501489080916087</c:v>
                </c:pt>
                <c:pt idx="160">
                  <c:v>91.397657281602946</c:v>
                </c:pt>
                <c:pt idx="161">
                  <c:v>91.29356302209186</c:v>
                </c:pt>
                <c:pt idx="162">
                  <c:v>91.189199559783177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120.72199999999999</c:v>
                </c:pt>
                <c:pt idx="1">
                  <c:v>119.889</c:v>
                </c:pt>
                <c:pt idx="2">
                  <c:v>120.96299999999999</c:v>
                </c:pt>
                <c:pt idx="3">
                  <c:v>120.926</c:v>
                </c:pt>
                <c:pt idx="4">
                  <c:v>120.648</c:v>
                </c:pt>
                <c:pt idx="5">
                  <c:v>121.056</c:v>
                </c:pt>
                <c:pt idx="6">
                  <c:v>120.648</c:v>
                </c:pt>
                <c:pt idx="7">
                  <c:v>119.46299999999999</c:v>
                </c:pt>
                <c:pt idx="8">
                  <c:v>120.315</c:v>
                </c:pt>
                <c:pt idx="9">
                  <c:v>119.426</c:v>
                </c:pt>
                <c:pt idx="10">
                  <c:v>119.648</c:v>
                </c:pt>
                <c:pt idx="11">
                  <c:v>119.77800000000001</c:v>
                </c:pt>
                <c:pt idx="12">
                  <c:v>119.815</c:v>
                </c:pt>
                <c:pt idx="13">
                  <c:v>118.944</c:v>
                </c:pt>
                <c:pt idx="14">
                  <c:v>118.852</c:v>
                </c:pt>
                <c:pt idx="15">
                  <c:v>118.815</c:v>
                </c:pt>
                <c:pt idx="16">
                  <c:v>117.611</c:v>
                </c:pt>
                <c:pt idx="17">
                  <c:v>118.944</c:v>
                </c:pt>
                <c:pt idx="18">
                  <c:v>117.556</c:v>
                </c:pt>
                <c:pt idx="19">
                  <c:v>117.87</c:v>
                </c:pt>
                <c:pt idx="20">
                  <c:v>117.574</c:v>
                </c:pt>
                <c:pt idx="21">
                  <c:v>117.148</c:v>
                </c:pt>
                <c:pt idx="22">
                  <c:v>117.185</c:v>
                </c:pt>
                <c:pt idx="23">
                  <c:v>117.315</c:v>
                </c:pt>
                <c:pt idx="24">
                  <c:v>117.056</c:v>
                </c:pt>
                <c:pt idx="25">
                  <c:v>116.556</c:v>
                </c:pt>
                <c:pt idx="26">
                  <c:v>117.37</c:v>
                </c:pt>
                <c:pt idx="27">
                  <c:v>116.185</c:v>
                </c:pt>
                <c:pt idx="28">
                  <c:v>116.315</c:v>
                </c:pt>
                <c:pt idx="29">
                  <c:v>117.48099999999999</c:v>
                </c:pt>
                <c:pt idx="30">
                  <c:v>116.444</c:v>
                </c:pt>
                <c:pt idx="31">
                  <c:v>116.407</c:v>
                </c:pt>
                <c:pt idx="32">
                  <c:v>115.889</c:v>
                </c:pt>
                <c:pt idx="33">
                  <c:v>117.426</c:v>
                </c:pt>
                <c:pt idx="34">
                  <c:v>116.444</c:v>
                </c:pt>
                <c:pt idx="35">
                  <c:v>117.333</c:v>
                </c:pt>
                <c:pt idx="36">
                  <c:v>117.98099999999999</c:v>
                </c:pt>
                <c:pt idx="37">
                  <c:v>117.333</c:v>
                </c:pt>
                <c:pt idx="38">
                  <c:v>117.63</c:v>
                </c:pt>
                <c:pt idx="39">
                  <c:v>117.63</c:v>
                </c:pt>
                <c:pt idx="40">
                  <c:v>118.426</c:v>
                </c:pt>
                <c:pt idx="41">
                  <c:v>119.167</c:v>
                </c:pt>
                <c:pt idx="42">
                  <c:v>119.852</c:v>
                </c:pt>
                <c:pt idx="43">
                  <c:v>119.51900000000001</c:v>
                </c:pt>
                <c:pt idx="44">
                  <c:v>120.093</c:v>
                </c:pt>
                <c:pt idx="45">
                  <c:v>120.889</c:v>
                </c:pt>
                <c:pt idx="46">
                  <c:v>121.79600000000001</c:v>
                </c:pt>
                <c:pt idx="47">
                  <c:v>121.77800000000001</c:v>
                </c:pt>
                <c:pt idx="48">
                  <c:v>123.185</c:v>
                </c:pt>
                <c:pt idx="49">
                  <c:v>124.333</c:v>
                </c:pt>
                <c:pt idx="50">
                  <c:v>126.167</c:v>
                </c:pt>
                <c:pt idx="51">
                  <c:v>128.42599999999999</c:v>
                </c:pt>
                <c:pt idx="52">
                  <c:v>133.148</c:v>
                </c:pt>
                <c:pt idx="53">
                  <c:v>143.72200000000001</c:v>
                </c:pt>
                <c:pt idx="54">
                  <c:v>161.13</c:v>
                </c:pt>
                <c:pt idx="55">
                  <c:v>181.815</c:v>
                </c:pt>
                <c:pt idx="56">
                  <c:v>202.40700000000001</c:v>
                </c:pt>
                <c:pt idx="57">
                  <c:v>218.27799999999999</c:v>
                </c:pt>
                <c:pt idx="58">
                  <c:v>229.87</c:v>
                </c:pt>
                <c:pt idx="59">
                  <c:v>236.51900000000001</c:v>
                </c:pt>
                <c:pt idx="60">
                  <c:v>239.24100000000001</c:v>
                </c:pt>
                <c:pt idx="61">
                  <c:v>236.72200000000001</c:v>
                </c:pt>
                <c:pt idx="62">
                  <c:v>231.24100000000001</c:v>
                </c:pt>
                <c:pt idx="63">
                  <c:v>218.75899999999999</c:v>
                </c:pt>
                <c:pt idx="64">
                  <c:v>194.667</c:v>
                </c:pt>
                <c:pt idx="65">
                  <c:v>153.27799999999999</c:v>
                </c:pt>
                <c:pt idx="66">
                  <c:v>119.63</c:v>
                </c:pt>
                <c:pt idx="67">
                  <c:v>112.667</c:v>
                </c:pt>
                <c:pt idx="68">
                  <c:v>112.833</c:v>
                </c:pt>
                <c:pt idx="69">
                  <c:v>111.51900000000001</c:v>
                </c:pt>
                <c:pt idx="70">
                  <c:v>113.111</c:v>
                </c:pt>
                <c:pt idx="71">
                  <c:v>114.741</c:v>
                </c:pt>
                <c:pt idx="72">
                  <c:v>117.148</c:v>
                </c:pt>
                <c:pt idx="73">
                  <c:v>125.074</c:v>
                </c:pt>
                <c:pt idx="74">
                  <c:v>135.87</c:v>
                </c:pt>
                <c:pt idx="75">
                  <c:v>148.61099999999999</c:v>
                </c:pt>
                <c:pt idx="76">
                  <c:v>162.13</c:v>
                </c:pt>
                <c:pt idx="77">
                  <c:v>173.42599999999999</c:v>
                </c:pt>
                <c:pt idx="78">
                  <c:v>182.38900000000001</c:v>
                </c:pt>
                <c:pt idx="79">
                  <c:v>188.38900000000001</c:v>
                </c:pt>
                <c:pt idx="80">
                  <c:v>191.87</c:v>
                </c:pt>
                <c:pt idx="81">
                  <c:v>191.833</c:v>
                </c:pt>
                <c:pt idx="82">
                  <c:v>189.53700000000001</c:v>
                </c:pt>
                <c:pt idx="83">
                  <c:v>180.852</c:v>
                </c:pt>
                <c:pt idx="84">
                  <c:v>161.92599999999999</c:v>
                </c:pt>
                <c:pt idx="85">
                  <c:v>131.38900000000001</c:v>
                </c:pt>
                <c:pt idx="86">
                  <c:v>107.648</c:v>
                </c:pt>
                <c:pt idx="87">
                  <c:v>102.53700000000001</c:v>
                </c:pt>
                <c:pt idx="88">
                  <c:v>102.074</c:v>
                </c:pt>
                <c:pt idx="89">
                  <c:v>101.426</c:v>
                </c:pt>
                <c:pt idx="90">
                  <c:v>100.407</c:v>
                </c:pt>
                <c:pt idx="91">
                  <c:v>100.87</c:v>
                </c:pt>
                <c:pt idx="92">
                  <c:v>101.444</c:v>
                </c:pt>
                <c:pt idx="93">
                  <c:v>101.148</c:v>
                </c:pt>
                <c:pt idx="94">
                  <c:v>101.48099999999999</c:v>
                </c:pt>
                <c:pt idx="95">
                  <c:v>100.074</c:v>
                </c:pt>
                <c:pt idx="96">
                  <c:v>99.944000000000003</c:v>
                </c:pt>
                <c:pt idx="97">
                  <c:v>99.796000000000006</c:v>
                </c:pt>
                <c:pt idx="98">
                  <c:v>99.796000000000006</c:v>
                </c:pt>
                <c:pt idx="99">
                  <c:v>99.037000000000006</c:v>
                </c:pt>
                <c:pt idx="100">
                  <c:v>100.148</c:v>
                </c:pt>
                <c:pt idx="101">
                  <c:v>99.778000000000006</c:v>
                </c:pt>
                <c:pt idx="102">
                  <c:v>100.185</c:v>
                </c:pt>
                <c:pt idx="103">
                  <c:v>98.962999999999994</c:v>
                </c:pt>
                <c:pt idx="104">
                  <c:v>98.814999999999998</c:v>
                </c:pt>
                <c:pt idx="105">
                  <c:v>99.093000000000004</c:v>
                </c:pt>
                <c:pt idx="106">
                  <c:v>98.667000000000002</c:v>
                </c:pt>
                <c:pt idx="107">
                  <c:v>98.741</c:v>
                </c:pt>
                <c:pt idx="108">
                  <c:v>98.537000000000006</c:v>
                </c:pt>
                <c:pt idx="109">
                  <c:v>98.926000000000002</c:v>
                </c:pt>
                <c:pt idx="110">
                  <c:v>99.480999999999995</c:v>
                </c:pt>
                <c:pt idx="111">
                  <c:v>100.185</c:v>
                </c:pt>
                <c:pt idx="112">
                  <c:v>99.332999999999998</c:v>
                </c:pt>
                <c:pt idx="113">
                  <c:v>99.814999999999998</c:v>
                </c:pt>
                <c:pt idx="114">
                  <c:v>98.573999999999998</c:v>
                </c:pt>
                <c:pt idx="115">
                  <c:v>97.778000000000006</c:v>
                </c:pt>
                <c:pt idx="116">
                  <c:v>97.537000000000006</c:v>
                </c:pt>
                <c:pt idx="117">
                  <c:v>96.480999999999995</c:v>
                </c:pt>
                <c:pt idx="118">
                  <c:v>97.147999999999996</c:v>
                </c:pt>
                <c:pt idx="119">
                  <c:v>96.13</c:v>
                </c:pt>
                <c:pt idx="120">
                  <c:v>95.741</c:v>
                </c:pt>
                <c:pt idx="121">
                  <c:v>96.573999999999998</c:v>
                </c:pt>
                <c:pt idx="122">
                  <c:v>94.778000000000006</c:v>
                </c:pt>
                <c:pt idx="123">
                  <c:v>95.426000000000002</c:v>
                </c:pt>
                <c:pt idx="124">
                  <c:v>95</c:v>
                </c:pt>
                <c:pt idx="125">
                  <c:v>94.667000000000002</c:v>
                </c:pt>
                <c:pt idx="126">
                  <c:v>95.444000000000003</c:v>
                </c:pt>
                <c:pt idx="127">
                  <c:v>95.203999999999994</c:v>
                </c:pt>
                <c:pt idx="128">
                  <c:v>94.388999999999996</c:v>
                </c:pt>
                <c:pt idx="129">
                  <c:v>95.388999999999996</c:v>
                </c:pt>
                <c:pt idx="130">
                  <c:v>94.906999999999996</c:v>
                </c:pt>
                <c:pt idx="131">
                  <c:v>94.852000000000004</c:v>
                </c:pt>
                <c:pt idx="132">
                  <c:v>95.185000000000002</c:v>
                </c:pt>
                <c:pt idx="133">
                  <c:v>94.832999999999998</c:v>
                </c:pt>
                <c:pt idx="134">
                  <c:v>94.87</c:v>
                </c:pt>
                <c:pt idx="135">
                  <c:v>95.721999999999994</c:v>
                </c:pt>
                <c:pt idx="136">
                  <c:v>95.019000000000005</c:v>
                </c:pt>
                <c:pt idx="137">
                  <c:v>95.444000000000003</c:v>
                </c:pt>
                <c:pt idx="138">
                  <c:v>94.944000000000003</c:v>
                </c:pt>
                <c:pt idx="139">
                  <c:v>95.203999999999994</c:v>
                </c:pt>
                <c:pt idx="140">
                  <c:v>94.241</c:v>
                </c:pt>
                <c:pt idx="141">
                  <c:v>94.019000000000005</c:v>
                </c:pt>
                <c:pt idx="142">
                  <c:v>93.147999999999996</c:v>
                </c:pt>
                <c:pt idx="143">
                  <c:v>93.852000000000004</c:v>
                </c:pt>
                <c:pt idx="144">
                  <c:v>93.352000000000004</c:v>
                </c:pt>
                <c:pt idx="145">
                  <c:v>93.611000000000004</c:v>
                </c:pt>
                <c:pt idx="146">
                  <c:v>93.703999999999994</c:v>
                </c:pt>
                <c:pt idx="147">
                  <c:v>93.778000000000006</c:v>
                </c:pt>
                <c:pt idx="148">
                  <c:v>92.814999999999998</c:v>
                </c:pt>
                <c:pt idx="149">
                  <c:v>92.314999999999998</c:v>
                </c:pt>
                <c:pt idx="150">
                  <c:v>92.667000000000002</c:v>
                </c:pt>
                <c:pt idx="151">
                  <c:v>92.944000000000003</c:v>
                </c:pt>
                <c:pt idx="152">
                  <c:v>92.537000000000006</c:v>
                </c:pt>
                <c:pt idx="153">
                  <c:v>93.055999999999997</c:v>
                </c:pt>
                <c:pt idx="154">
                  <c:v>91.703999999999994</c:v>
                </c:pt>
                <c:pt idx="155">
                  <c:v>91.87</c:v>
                </c:pt>
                <c:pt idx="156">
                  <c:v>91.87</c:v>
                </c:pt>
                <c:pt idx="157">
                  <c:v>92.537000000000006</c:v>
                </c:pt>
                <c:pt idx="158">
                  <c:v>91.667000000000002</c:v>
                </c:pt>
                <c:pt idx="159">
                  <c:v>91.278000000000006</c:v>
                </c:pt>
                <c:pt idx="160">
                  <c:v>92.019000000000005</c:v>
                </c:pt>
                <c:pt idx="161">
                  <c:v>92.388999999999996</c:v>
                </c:pt>
                <c:pt idx="162">
                  <c:v>91.388999999999996</c:v>
                </c:pt>
                <c:pt idx="163">
                  <c:v>91.555999999999997</c:v>
                </c:pt>
                <c:pt idx="164">
                  <c:v>91.480999999999995</c:v>
                </c:pt>
                <c:pt idx="165">
                  <c:v>91.962999999999994</c:v>
                </c:pt>
                <c:pt idx="166">
                  <c:v>91.741</c:v>
                </c:pt>
                <c:pt idx="167">
                  <c:v>91.332999999999998</c:v>
                </c:pt>
                <c:pt idx="168">
                  <c:v>91.13</c:v>
                </c:pt>
                <c:pt idx="169">
                  <c:v>91.685000000000002</c:v>
                </c:pt>
                <c:pt idx="170">
                  <c:v>90.537000000000006</c:v>
                </c:pt>
                <c:pt idx="171">
                  <c:v>90.555999999999997</c:v>
                </c:pt>
                <c:pt idx="172">
                  <c:v>91.296000000000006</c:v>
                </c:pt>
                <c:pt idx="173">
                  <c:v>90.352000000000004</c:v>
                </c:pt>
                <c:pt idx="174">
                  <c:v>91.444000000000003</c:v>
                </c:pt>
                <c:pt idx="175">
                  <c:v>91.796000000000006</c:v>
                </c:pt>
                <c:pt idx="176">
                  <c:v>91.111000000000004</c:v>
                </c:pt>
                <c:pt idx="177">
                  <c:v>91.055999999999997</c:v>
                </c:pt>
                <c:pt idx="178">
                  <c:v>90.055999999999997</c:v>
                </c:pt>
                <c:pt idx="179">
                  <c:v>90.741</c:v>
                </c:pt>
                <c:pt idx="180">
                  <c:v>90.721999999999994</c:v>
                </c:pt>
                <c:pt idx="181">
                  <c:v>90.573999999999998</c:v>
                </c:pt>
                <c:pt idx="182">
                  <c:v>90.37</c:v>
                </c:pt>
                <c:pt idx="183">
                  <c:v>90.778000000000006</c:v>
                </c:pt>
                <c:pt idx="184">
                  <c:v>90.759</c:v>
                </c:pt>
                <c:pt idx="185">
                  <c:v>89.759</c:v>
                </c:pt>
                <c:pt idx="186">
                  <c:v>90.5</c:v>
                </c:pt>
                <c:pt idx="187">
                  <c:v>90.888999999999996</c:v>
                </c:pt>
                <c:pt idx="188">
                  <c:v>90.314999999999998</c:v>
                </c:pt>
                <c:pt idx="189">
                  <c:v>90.5</c:v>
                </c:pt>
                <c:pt idx="190">
                  <c:v>90.685000000000002</c:v>
                </c:pt>
                <c:pt idx="191">
                  <c:v>90.203999999999994</c:v>
                </c:pt>
                <c:pt idx="192">
                  <c:v>90.037000000000006</c:v>
                </c:pt>
                <c:pt idx="193">
                  <c:v>88.944000000000003</c:v>
                </c:pt>
                <c:pt idx="194">
                  <c:v>89.037000000000006</c:v>
                </c:pt>
                <c:pt idx="195">
                  <c:v>89.259</c:v>
                </c:pt>
                <c:pt idx="196">
                  <c:v>90.832999999999998</c:v>
                </c:pt>
                <c:pt idx="197">
                  <c:v>88.926000000000002</c:v>
                </c:pt>
                <c:pt idx="198">
                  <c:v>89.406999999999996</c:v>
                </c:pt>
                <c:pt idx="199">
                  <c:v>88.944000000000003</c:v>
                </c:pt>
                <c:pt idx="200">
                  <c:v>89.147999999999996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116.24376922669786</c:v>
                </c:pt>
                <c:pt idx="17">
                  <c:v>116.32117807340614</c:v>
                </c:pt>
                <c:pt idx="18">
                  <c:v>116.39506057595021</c:v>
                </c:pt>
                <c:pt idx="19">
                  <c:v>116.46501575326604</c:v>
                </c:pt>
                <c:pt idx="20">
                  <c:v>116.53060782190755</c:v>
                </c:pt>
                <c:pt idx="21">
                  <c:v>116.5913649940492</c:v>
                </c:pt>
                <c:pt idx="22">
                  <c:v>116.64677863235063</c:v>
                </c:pt>
                <c:pt idx="23">
                  <c:v>116.69630286395591</c:v>
                </c:pt>
                <c:pt idx="24">
                  <c:v>116.73935477046047</c:v>
                </c:pt>
                <c:pt idx="25">
                  <c:v>116.7753152886789</c:v>
                </c:pt>
                <c:pt idx="26">
                  <c:v>116.80353098414015</c:v>
                </c:pt>
                <c:pt idx="27">
                  <c:v>116.82331690909722</c:v>
                </c:pt>
                <c:pt idx="28">
                  <c:v>116.83396085994667</c:v>
                </c:pt>
                <c:pt idx="29">
                  <c:v>116.83472956920623</c:v>
                </c:pt>
                <c:pt idx="30">
                  <c:v>116.82487783128565</c:v>
                </c:pt>
                <c:pt idx="31">
                  <c:v>116.80366250712628</c:v>
                </c:pt>
                <c:pt idx="32">
                  <c:v>116.77036520264382</c:v>
                </c:pt>
                <c:pt idx="33">
                  <c:v>116.72433087437646</c:v>
                </c:pt>
                <c:pt idx="34">
                  <c:v>116.66503577801394</c:v>
                </c:pt>
                <c:pt idx="35">
                  <c:v>116.59220860214273</c:v>
                </c:pt>
                <c:pt idx="36">
                  <c:v>116.5060452974453</c:v>
                </c:pt>
                <c:pt idx="37">
                  <c:v>116.40758309068225</c:v>
                </c:pt>
                <c:pt idx="38">
                  <c:v>116.29933382681763</c:v>
                </c:pt>
                <c:pt idx="39">
                  <c:v>116.18632029085991</c:v>
                </c:pt>
                <c:pt idx="40">
                  <c:v>116.07770627687408</c:v>
                </c:pt>
                <c:pt idx="41">
                  <c:v>115.98924944898381</c:v>
                </c:pt>
                <c:pt idx="42">
                  <c:v>115.94681330622727</c:v>
                </c:pt>
                <c:pt idx="43">
                  <c:v>115.9911181467254</c:v>
                </c:pt>
                <c:pt idx="44">
                  <c:v>116.18375077687128</c:v>
                </c:pt>
                <c:pt idx="45">
                  <c:v>116.61415069191523</c:v>
                </c:pt>
                <c:pt idx="46">
                  <c:v>117.4068270606866</c:v>
                </c:pt>
                <c:pt idx="47">
                  <c:v>118.72745802437773</c:v>
                </c:pt>
                <c:pt idx="48">
                  <c:v>120.78586845088194</c:v>
                </c:pt>
                <c:pt idx="49">
                  <c:v>123.83334032677556</c:v>
                </c:pt>
                <c:pt idx="50">
                  <c:v>128.15151820507126</c:v>
                </c:pt>
                <c:pt idx="51">
                  <c:v>134.03059556060467</c:v>
                </c:pt>
                <c:pt idx="52">
                  <c:v>141.73571448753975</c:v>
                </c:pt>
                <c:pt idx="53">
                  <c:v>151.46257997161558</c:v>
                </c:pt>
                <c:pt idx="54">
                  <c:v>163.28560380107675</c:v>
                </c:pt>
                <c:pt idx="55">
                  <c:v>177.10221189848244</c:v>
                </c:pt>
                <c:pt idx="56">
                  <c:v>192.56920967489538</c:v>
                </c:pt>
                <c:pt idx="57">
                  <c:v>209.00250732092664</c:v>
                </c:pt>
                <c:pt idx="58">
                  <c:v>225.17977558921524</c:v>
                </c:pt>
                <c:pt idx="59">
                  <c:v>239.02525264279299</c:v>
                </c:pt>
                <c:pt idx="60">
                  <c:v>247.40181720265579</c:v>
                </c:pt>
                <c:pt idx="61">
                  <c:v>246.61285038421588</c:v>
                </c:pt>
                <c:pt idx="62">
                  <c:v>234.11544489972414</c:v>
                </c:pt>
                <c:pt idx="63">
                  <c:v>210.77244142099022</c:v>
                </c:pt>
                <c:pt idx="64">
                  <c:v>181.61882767740849</c:v>
                </c:pt>
                <c:pt idx="65">
                  <c:v>153.74079720593295</c:v>
                </c:pt>
                <c:pt idx="66">
                  <c:v>132.6123233203416</c:v>
                </c:pt>
                <c:pt idx="67">
                  <c:v>119.90495010264941</c:v>
                </c:pt>
                <c:pt idx="68">
                  <c:v>114.14681344455303</c:v>
                </c:pt>
                <c:pt idx="69">
                  <c:v>112.85921330569471</c:v>
                </c:pt>
                <c:pt idx="70">
                  <c:v>114.1569218044859</c:v>
                </c:pt>
                <c:pt idx="71">
                  <c:v>117.14183487077486</c:v>
                </c:pt>
                <c:pt idx="72">
                  <c:v>121.59764966527948</c:v>
                </c:pt>
                <c:pt idx="73">
                  <c:v>127.5964966425792</c:v>
                </c:pt>
                <c:pt idx="74">
                  <c:v>135.24722009683208</c:v>
                </c:pt>
                <c:pt idx="75">
                  <c:v>144.56371449844838</c:v>
                </c:pt>
                <c:pt idx="76">
                  <c:v>155.38577216128087</c:v>
                </c:pt>
                <c:pt idx="77">
                  <c:v>167.30075993649501</c:v>
                </c:pt>
                <c:pt idx="78">
                  <c:v>179.50661617557265</c:v>
                </c:pt>
                <c:pt idx="79">
                  <c:v>190.55825855775311</c:v>
                </c:pt>
                <c:pt idx="80">
                  <c:v>198.10093984052151</c:v>
                </c:pt>
                <c:pt idx="81">
                  <c:v>199.08412941785519</c:v>
                </c:pt>
                <c:pt idx="82">
                  <c:v>191.08082869391242</c:v>
                </c:pt>
                <c:pt idx="83">
                  <c:v>174.36869938177264</c:v>
                </c:pt>
                <c:pt idx="84">
                  <c:v>152.87973865094074</c:v>
                </c:pt>
                <c:pt idx="85">
                  <c:v>132.4078320838195</c:v>
                </c:pt>
                <c:pt idx="86">
                  <c:v>117.2607079331746</c:v>
                </c:pt>
                <c:pt idx="87">
                  <c:v>108.38290872964316</c:v>
                </c:pt>
                <c:pt idx="88">
                  <c:v>104.18619377745816</c:v>
                </c:pt>
                <c:pt idx="89">
                  <c:v>102.51829979184522</c:v>
                </c:pt>
                <c:pt idx="90">
                  <c:v>101.88466212041176</c:v>
                </c:pt>
                <c:pt idx="91">
                  <c:v>101.57884864369434</c:v>
                </c:pt>
                <c:pt idx="92">
                  <c:v>101.35559708265734</c:v>
                </c:pt>
                <c:pt idx="93">
                  <c:v>101.15024254965547</c:v>
                </c:pt>
                <c:pt idx="94">
                  <c:v>100.94954344895999</c:v>
                </c:pt>
                <c:pt idx="95">
                  <c:v>100.75130257824955</c:v>
                </c:pt>
                <c:pt idx="96">
                  <c:v>100.55517533844404</c:v>
                </c:pt>
                <c:pt idx="97">
                  <c:v>100.36112729904792</c:v>
                </c:pt>
                <c:pt idx="98">
                  <c:v>100.16930937431063</c:v>
                </c:pt>
                <c:pt idx="99">
                  <c:v>99.980197186199021</c:v>
                </c:pt>
                <c:pt idx="100">
                  <c:v>99.794868822158051</c:v>
                </c:pt>
                <c:pt idx="101">
                  <c:v>99.615438315332938</c:v>
                </c:pt>
                <c:pt idx="102">
                  <c:v>99.445638201085174</c:v>
                </c:pt>
                <c:pt idx="103">
                  <c:v>99.291452936005598</c:v>
                </c:pt>
                <c:pt idx="104">
                  <c:v>99.16155861807708</c:v>
                </c:pt>
                <c:pt idx="105">
                  <c:v>99.067164053022879</c:v>
                </c:pt>
                <c:pt idx="106">
                  <c:v>99.020764894472279</c:v>
                </c:pt>
                <c:pt idx="107">
                  <c:v>99.033416165296572</c:v>
                </c:pt>
                <c:pt idx="108">
                  <c:v>99.110336250618687</c:v>
                </c:pt>
                <c:pt idx="109">
                  <c:v>99.244490604270382</c:v>
                </c:pt>
                <c:pt idx="110">
                  <c:v>99.406950544440932</c:v>
                </c:pt>
                <c:pt idx="111">
                  <c:v>99.53450969928511</c:v>
                </c:pt>
                <c:pt idx="112">
                  <c:v>99.527172918616174</c:v>
                </c:pt>
                <c:pt idx="113">
                  <c:v>99.283851510197522</c:v>
                </c:pt>
                <c:pt idx="114">
                  <c:v>98.780911404117063</c:v>
                </c:pt>
                <c:pt idx="115">
                  <c:v>98.123796395366838</c:v>
                </c:pt>
                <c:pt idx="116">
                  <c:v>97.489386244533222</c:v>
                </c:pt>
                <c:pt idx="117">
                  <c:v>97.001361214737656</c:v>
                </c:pt>
                <c:pt idx="118">
                  <c:v>96.671046610611597</c:v>
                </c:pt>
                <c:pt idx="119">
                  <c:v>96.442246984803717</c:v>
                </c:pt>
                <c:pt idx="120">
                  <c:v>96.25872041479802</c:v>
                </c:pt>
                <c:pt idx="121">
                  <c:v>96.09036405222291</c:v>
                </c:pt>
                <c:pt idx="122">
                  <c:v>95.926571529557606</c:v>
                </c:pt>
                <c:pt idx="123">
                  <c:v>95.764746183101593</c:v>
                </c:pt>
                <c:pt idx="124">
                  <c:v>95.604468530853325</c:v>
                </c:pt>
                <c:pt idx="125">
                  <c:v>95.44575899293126</c:v>
                </c:pt>
                <c:pt idx="126">
                  <c:v>95.288822366477092</c:v>
                </c:pt>
                <c:pt idx="127">
                  <c:v>95.134371604182306</c:v>
                </c:pt>
                <c:pt idx="128">
                  <c:v>94.984743430225947</c:v>
                </c:pt>
                <c:pt idx="129">
                  <c:v>94.846521123215382</c:v>
                </c:pt>
                <c:pt idx="130">
                  <c:v>94.734973215698489</c:v>
                </c:pt>
                <c:pt idx="131">
                  <c:v>94.678124558638558</c:v>
                </c:pt>
                <c:pt idx="132">
                  <c:v>94.713666115183756</c:v>
                </c:pt>
                <c:pt idx="133">
                  <c:v>94.869972515337253</c:v>
                </c:pt>
                <c:pt idx="134">
                  <c:v>95.13213155310153</c:v>
                </c:pt>
                <c:pt idx="135">
                  <c:v>95.415634309116925</c:v>
                </c:pt>
                <c:pt idx="136">
                  <c:v>95.582650158603528</c:v>
                </c:pt>
                <c:pt idx="137">
                  <c:v>95.510464809830566</c:v>
                </c:pt>
                <c:pt idx="138">
                  <c:v>95.168969689776389</c:v>
                </c:pt>
                <c:pt idx="139">
                  <c:v>94.641901998893317</c:v>
                </c:pt>
                <c:pt idx="140">
                  <c:v>94.071840724720033</c:v>
                </c:pt>
                <c:pt idx="141">
                  <c:v>93.577318668188084</c:v>
                </c:pt>
                <c:pt idx="142">
                  <c:v>93.206388478024792</c:v>
                </c:pt>
                <c:pt idx="143">
                  <c:v>92.94565712252863</c:v>
                </c:pt>
                <c:pt idx="144">
                  <c:v>92.756427022736503</c:v>
                </c:pt>
                <c:pt idx="145">
                  <c:v>92.603682950846121</c:v>
                </c:pt>
                <c:pt idx="146">
                  <c:v>92.466132815806816</c:v>
                </c:pt>
                <c:pt idx="147">
                  <c:v>92.333903589762855</c:v>
                </c:pt>
                <c:pt idx="148">
                  <c:v>92.203308137545918</c:v>
                </c:pt>
                <c:pt idx="149">
                  <c:v>92.073174980739083</c:v>
                </c:pt>
                <c:pt idx="150">
                  <c:v>91.943143956853035</c:v>
                </c:pt>
                <c:pt idx="151">
                  <c:v>91.813071507548258</c:v>
                </c:pt>
                <c:pt idx="152">
                  <c:v>91.682867173611228</c:v>
                </c:pt>
                <c:pt idx="153">
                  <c:v>91.552457358695207</c:v>
                </c:pt>
                <c:pt idx="154">
                  <c:v>91.421778724848721</c:v>
                </c:pt>
                <c:pt idx="155">
                  <c:v>91.29077705397097</c:v>
                </c:pt>
                <c:pt idx="156">
                  <c:v>91.159406827430047</c:v>
                </c:pt>
                <c:pt idx="157">
                  <c:v>91.027630788684149</c:v>
                </c:pt>
                <c:pt idx="158">
                  <c:v>90.895419418603467</c:v>
                </c:pt>
                <c:pt idx="159">
                  <c:v>90.7627503413661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116.24376922668976</c:v>
                </c:pt>
                <c:pt idx="17">
                  <c:v>116.32117807337703</c:v>
                </c:pt>
                <c:pt idx="18">
                  <c:v>116.3950605758484</c:v>
                </c:pt>
                <c:pt idx="19">
                  <c:v>116.46501575291967</c:v>
                </c:pt>
                <c:pt idx="20">
                  <c:v>116.53060782076062</c:v>
                </c:pt>
                <c:pt idx="21">
                  <c:v>116.59136499035343</c:v>
                </c:pt>
                <c:pt idx="22">
                  <c:v>116.6467786207614</c:v>
                </c:pt>
                <c:pt idx="23">
                  <c:v>116.69630282858974</c:v>
                </c:pt>
                <c:pt idx="24">
                  <c:v>116.7393546654326</c:v>
                </c:pt>
                <c:pt idx="25">
                  <c:v>116.77531498514699</c:v>
                </c:pt>
                <c:pt idx="26">
                  <c:v>116.80353013047517</c:v>
                </c:pt>
                <c:pt idx="27">
                  <c:v>116.82331457266127</c:v>
                </c:pt>
                <c:pt idx="28">
                  <c:v>116.83395463689259</c:v>
                </c:pt>
                <c:pt idx="29">
                  <c:v>116.83471343912471</c:v>
                </c:pt>
                <c:pt idx="30">
                  <c:v>116.82483714455078</c:v>
                </c:pt>
                <c:pt idx="31">
                  <c:v>116.8035626331352</c:v>
                </c:pt>
                <c:pt idx="32">
                  <c:v>116.77012662196985</c:v>
                </c:pt>
                <c:pt idx="33">
                  <c:v>116.72377624686688</c:v>
                </c:pt>
                <c:pt idx="34">
                  <c:v>116.6637810463947</c:v>
                </c:pt>
                <c:pt idx="35">
                  <c:v>116.58944622121</c:v>
                </c:pt>
                <c:pt idx="36">
                  <c:v>116.5001269619208</c:v>
                </c:pt>
                <c:pt idx="37">
                  <c:v>116.39524355302896</c:v>
                </c:pt>
                <c:pt idx="38">
                  <c:v>116.2742968733515</c:v>
                </c:pt>
                <c:pt idx="39">
                  <c:v>116.13688383064323</c:v>
                </c:pt>
                <c:pt idx="40">
                  <c:v>115.9827121969434</c:v>
                </c:pt>
                <c:pt idx="41">
                  <c:v>115.81161425903514</c:v>
                </c:pt>
                <c:pt idx="42">
                  <c:v>115.62355867283678</c:v>
                </c:pt>
                <c:pt idx="43">
                  <c:v>115.41865991807634</c:v>
                </c:pt>
                <c:pt idx="44">
                  <c:v>115.19718479490417</c:v>
                </c:pt>
                <c:pt idx="45">
                  <c:v>114.95955548906433</c:v>
                </c:pt>
                <c:pt idx="46">
                  <c:v>114.70634885532674</c:v>
                </c:pt>
                <c:pt idx="47">
                  <c:v>114.43829172472202</c:v>
                </c:pt>
                <c:pt idx="48">
                  <c:v>114.15625222068054</c:v>
                </c:pt>
                <c:pt idx="49">
                  <c:v>113.86122726034525</c:v>
                </c:pt>
                <c:pt idx="50">
                  <c:v>113.55432660601895</c:v>
                </c:pt>
                <c:pt idx="51">
                  <c:v>113.23675400331419</c:v>
                </c:pt>
                <c:pt idx="52">
                  <c:v>112.90978608358247</c:v>
                </c:pt>
                <c:pt idx="53">
                  <c:v>112.5747498077249</c:v>
                </c:pt>
                <c:pt idx="54">
                  <c:v>112.23299927948651</c:v>
                </c:pt>
                <c:pt idx="55">
                  <c:v>111.88589275634119</c:v>
                </c:pt>
                <c:pt idx="56">
                  <c:v>111.53477063729653</c:v>
                </c:pt>
                <c:pt idx="57">
                  <c:v>111.18093511581324</c:v>
                </c:pt>
                <c:pt idx="58">
                  <c:v>110.82563206220478</c:v>
                </c:pt>
                <c:pt idx="59">
                  <c:v>110.47003555498314</c:v>
                </c:pt>
                <c:pt idx="60">
                  <c:v>110.11523532684225</c:v>
                </c:pt>
                <c:pt idx="61">
                  <c:v>109.76222723980545</c:v>
                </c:pt>
                <c:pt idx="62">
                  <c:v>109.4119067652519</c:v>
                </c:pt>
                <c:pt idx="63">
                  <c:v>109.06506532541474</c:v>
                </c:pt>
                <c:pt idx="64">
                  <c:v>108.72238925814608</c:v>
                </c:pt>
                <c:pt idx="65">
                  <c:v>108.38446109825648</c:v>
                </c:pt>
                <c:pt idx="66">
                  <c:v>108.05176282622769</c:v>
                </c:pt>
                <c:pt idx="67">
                  <c:v>107.72468071640226</c:v>
                </c:pt>
                <c:pt idx="68">
                  <c:v>107.40351141845895</c:v>
                </c:pt>
                <c:pt idx="69">
                  <c:v>107.08846892397156</c:v>
                </c:pt>
                <c:pt idx="70">
                  <c:v>106.77969209981056</c:v>
                </c:pt>
                <c:pt idx="71">
                  <c:v>106.4772525079494</c:v>
                </c:pt>
                <c:pt idx="72">
                  <c:v>106.1811622732111</c:v>
                </c:pt>
                <c:pt idx="73">
                  <c:v>105.89138180357452</c:v>
                </c:pt>
                <c:pt idx="74">
                  <c:v>105.60782720947624</c:v>
                </c:pt>
                <c:pt idx="75">
                  <c:v>105.33037730737576</c:v>
                </c:pt>
                <c:pt idx="76">
                  <c:v>105.05888012758953</c:v>
                </c:pt>
                <c:pt idx="77">
                  <c:v>104.79315887644258</c:v>
                </c:pt>
                <c:pt idx="78">
                  <c:v>104.53301732794668</c:v>
                </c:pt>
                <c:pt idx="79">
                  <c:v>104.27824464060528</c:v>
                </c:pt>
                <c:pt idx="80">
                  <c:v>104.02861961089449</c:v>
                </c:pt>
                <c:pt idx="81">
                  <c:v>103.78391438693748</c:v>
                </c:pt>
                <c:pt idx="82">
                  <c:v>103.54389767439763</c:v>
                </c:pt>
                <c:pt idx="83">
                  <c:v>103.30833747221371</c:v>
                </c:pt>
                <c:pt idx="84">
                  <c:v>103.07700337901005</c:v>
                </c:pt>
                <c:pt idx="85">
                  <c:v>102.84966851232754</c:v>
                </c:pt>
                <c:pt idx="86">
                  <c:v>102.62611108267082</c:v>
                </c:pt>
                <c:pt idx="87">
                  <c:v>102.40611566312914</c:v>
                </c:pt>
                <c:pt idx="88">
                  <c:v>102.18947419331909</c:v>
                </c:pt>
                <c:pt idx="89">
                  <c:v>101.97598675387589</c:v>
                </c:pt>
                <c:pt idx="90">
                  <c:v>101.76546214489268</c:v>
                </c:pt>
                <c:pt idx="91">
                  <c:v>101.55771829873439</c:v>
                </c:pt>
                <c:pt idx="92">
                  <c:v>101.35258255465637</c:v>
                </c:pt>
                <c:pt idx="93">
                  <c:v>101.14989181972348</c:v>
                </c:pt>
                <c:pt idx="94">
                  <c:v>100.94949263771531</c:v>
                </c:pt>
                <c:pt idx="95">
                  <c:v>100.75124118505244</c:v>
                </c:pt>
                <c:pt idx="96">
                  <c:v>100.55500321031145</c:v>
                </c:pt>
                <c:pt idx="97">
                  <c:v>100.36065393161485</c:v>
                </c:pt>
                <c:pt idx="98">
                  <c:v>100.16807790408554</c:v>
                </c:pt>
                <c:pt idx="99">
                  <c:v>99.977168867632841</c:v>
                </c:pt>
                <c:pt idx="100">
                  <c:v>99.787829583567316</c:v>
                </c:pt>
                <c:pt idx="101">
                  <c:v>99.599971666908289</c:v>
                </c:pt>
                <c:pt idx="102">
                  <c:v>99.413515419725044</c:v>
                </c:pt>
                <c:pt idx="103">
                  <c:v>99.228389669415336</c:v>
                </c:pt>
                <c:pt idx="104">
                  <c:v>99.044531614448601</c:v>
                </c:pt>
                <c:pt idx="105">
                  <c:v>98.861886678763426</c:v>
                </c:pt>
                <c:pt idx="106">
                  <c:v>98.680408374683736</c:v>
                </c:pt>
                <c:pt idx="107">
                  <c:v>98.500058172890903</c:v>
                </c:pt>
                <c:pt idx="108">
                  <c:v>98.32080537664298</c:v>
                </c:pt>
                <c:pt idx="109">
                  <c:v>98.142626996058823</c:v>
                </c:pt>
                <c:pt idx="110">
                  <c:v>97.965507616888047</c:v>
                </c:pt>
                <c:pt idx="111">
                  <c:v>97.789439256772638</c:v>
                </c:pt>
                <c:pt idx="112">
                  <c:v>97.614421200602465</c:v>
                </c:pt>
                <c:pt idx="113">
                  <c:v>97.44045980520896</c:v>
                </c:pt>
                <c:pt idx="114">
                  <c:v>97.267568262388849</c:v>
                </c:pt>
                <c:pt idx="115">
                  <c:v>97.095766308178327</c:v>
                </c:pt>
                <c:pt idx="116">
                  <c:v>96.925079865504131</c:v>
                </c:pt>
                <c:pt idx="117">
                  <c:v>96.755540606940187</c:v>
                </c:pt>
                <c:pt idx="118">
                  <c:v>96.58718542442729</c:v>
                </c:pt>
                <c:pt idx="119">
                  <c:v>96.420055793620108</c:v>
                </c:pt>
                <c:pt idx="120">
                  <c:v>96.254197022151473</c:v>
                </c:pt>
                <c:pt idx="121">
                  <c:v>96.089657373691765</c:v>
                </c:pt>
                <c:pt idx="122">
                  <c:v>95.926487063336737</c:v>
                </c:pt>
                <c:pt idx="123">
                  <c:v>95.764737124641186</c:v>
                </c:pt>
                <c:pt idx="124">
                  <c:v>95.604458154518042</c:v>
                </c:pt>
                <c:pt idx="125">
                  <c:v>95.445698949132151</c:v>
                </c:pt>
                <c:pt idx="126">
                  <c:v>95.28850505161509</c:v>
                </c:pt>
                <c:pt idx="127">
                  <c:v>95.132917240556424</c:v>
                </c:pt>
                <c:pt idx="128">
                  <c:v>94.978969996308365</c:v>
                </c:pt>
                <c:pt idx="129">
                  <c:v>94.826689989571065</c:v>
                </c:pt>
                <c:pt idx="130">
                  <c:v>94.676094642830435</c:v>
                </c:pt>
                <c:pt idx="131">
                  <c:v>94.527190819284556</c:v>
                </c:pt>
                <c:pt idx="132">
                  <c:v>94.379973695255558</c:v>
                </c:pt>
                <c:pt idx="133">
                  <c:v>94.234425870204745</c:v>
                </c:pt>
                <c:pt idx="134">
                  <c:v>94.090516763017888</c:v>
                </c:pt>
                <c:pt idx="135">
                  <c:v>93.948202334172095</c:v>
                </c:pt>
                <c:pt idx="136">
                  <c:v>93.807425161023417</c:v>
                </c:pt>
                <c:pt idx="137">
                  <c:v>93.668114878413292</c:v>
                </c:pt>
                <c:pt idx="138">
                  <c:v>93.53018898003215</c:v>
                </c:pt>
                <c:pt idx="139">
                  <c:v>93.39355395869697</c:v>
                </c:pt>
                <c:pt idx="140">
                  <c:v>93.258106747197246</c:v>
                </c:pt>
                <c:pt idx="141">
                  <c:v>93.123736406933361</c:v>
                </c:pt>
                <c:pt idx="142">
                  <c:v>92.990326000324274</c:v>
                </c:pt>
                <c:pt idx="143">
                  <c:v>92.85775457572791</c:v>
                </c:pt>
                <c:pt idx="144">
                  <c:v>92.725899190838348</c:v>
                </c:pt>
                <c:pt idx="145">
                  <c:v>92.59463690222924</c:v>
                </c:pt>
                <c:pt idx="146">
                  <c:v>92.463846654525256</c:v>
                </c:pt>
                <c:pt idx="147">
                  <c:v>92.333411011897539</c:v>
                </c:pt>
                <c:pt idx="148">
                  <c:v>92.203217686249943</c:v>
                </c:pt>
                <c:pt idx="149">
                  <c:v>92.073160829536235</c:v>
                </c:pt>
                <c:pt idx="150">
                  <c:v>91.943142071074107</c:v>
                </c:pt>
                <c:pt idx="151">
                  <c:v>91.813071293555424</c:v>
                </c:pt>
                <c:pt idx="152">
                  <c:v>91.682867152937362</c:v>
                </c:pt>
                <c:pt idx="153">
                  <c:v>91.55245735699512</c:v>
                </c:pt>
                <c:pt idx="154">
                  <c:v>91.421778724729748</c:v>
                </c:pt>
                <c:pt idx="155">
                  <c:v>91.290777053963879</c:v>
                </c:pt>
                <c:pt idx="156">
                  <c:v>91.159406827429692</c:v>
                </c:pt>
                <c:pt idx="157">
                  <c:v>91.027630788684135</c:v>
                </c:pt>
                <c:pt idx="158">
                  <c:v>90.895419418603467</c:v>
                </c:pt>
                <c:pt idx="159">
                  <c:v>90.7627503413661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121.111</c:v>
                </c:pt>
                <c:pt idx="1">
                  <c:v>121.056</c:v>
                </c:pt>
                <c:pt idx="2">
                  <c:v>121.315</c:v>
                </c:pt>
                <c:pt idx="3">
                  <c:v>121.185</c:v>
                </c:pt>
                <c:pt idx="4">
                  <c:v>121.51900000000001</c:v>
                </c:pt>
                <c:pt idx="5">
                  <c:v>121.259</c:v>
                </c:pt>
                <c:pt idx="6">
                  <c:v>120.01900000000001</c:v>
                </c:pt>
                <c:pt idx="7">
                  <c:v>119.98099999999999</c:v>
                </c:pt>
                <c:pt idx="8">
                  <c:v>118.37</c:v>
                </c:pt>
                <c:pt idx="9">
                  <c:v>119.51900000000001</c:v>
                </c:pt>
                <c:pt idx="10">
                  <c:v>118.926</c:v>
                </c:pt>
                <c:pt idx="11">
                  <c:v>118.241</c:v>
                </c:pt>
                <c:pt idx="12">
                  <c:v>119.056</c:v>
                </c:pt>
                <c:pt idx="13">
                  <c:v>118.53700000000001</c:v>
                </c:pt>
                <c:pt idx="14">
                  <c:v>117.70399999999999</c:v>
                </c:pt>
                <c:pt idx="15">
                  <c:v>116.77800000000001</c:v>
                </c:pt>
                <c:pt idx="16">
                  <c:v>117.22199999999999</c:v>
                </c:pt>
                <c:pt idx="17">
                  <c:v>117.315</c:v>
                </c:pt>
                <c:pt idx="18">
                  <c:v>116.259</c:v>
                </c:pt>
                <c:pt idx="19">
                  <c:v>117.333</c:v>
                </c:pt>
                <c:pt idx="20">
                  <c:v>116.889</c:v>
                </c:pt>
                <c:pt idx="21">
                  <c:v>116.77800000000001</c:v>
                </c:pt>
                <c:pt idx="22">
                  <c:v>116.20399999999999</c:v>
                </c:pt>
                <c:pt idx="23">
                  <c:v>116.03700000000001</c:v>
                </c:pt>
                <c:pt idx="24">
                  <c:v>115.667</c:v>
                </c:pt>
                <c:pt idx="25">
                  <c:v>114.852</c:v>
                </c:pt>
                <c:pt idx="26">
                  <c:v>116.093</c:v>
                </c:pt>
                <c:pt idx="27">
                  <c:v>116.074</c:v>
                </c:pt>
                <c:pt idx="28">
                  <c:v>116.111</c:v>
                </c:pt>
                <c:pt idx="29">
                  <c:v>116.185</c:v>
                </c:pt>
                <c:pt idx="30">
                  <c:v>116.70399999999999</c:v>
                </c:pt>
                <c:pt idx="31">
                  <c:v>116.5</c:v>
                </c:pt>
                <c:pt idx="32">
                  <c:v>116.46299999999999</c:v>
                </c:pt>
                <c:pt idx="33">
                  <c:v>115.926</c:v>
                </c:pt>
                <c:pt idx="34">
                  <c:v>116.759</c:v>
                </c:pt>
                <c:pt idx="35">
                  <c:v>117.259</c:v>
                </c:pt>
                <c:pt idx="36">
                  <c:v>117.056</c:v>
                </c:pt>
                <c:pt idx="37">
                  <c:v>116.759</c:v>
                </c:pt>
                <c:pt idx="38">
                  <c:v>117.833</c:v>
                </c:pt>
                <c:pt idx="39">
                  <c:v>118.389</c:v>
                </c:pt>
                <c:pt idx="40">
                  <c:v>119.056</c:v>
                </c:pt>
                <c:pt idx="41">
                  <c:v>120.389</c:v>
                </c:pt>
                <c:pt idx="42">
                  <c:v>121.03700000000001</c:v>
                </c:pt>
                <c:pt idx="43">
                  <c:v>121</c:v>
                </c:pt>
                <c:pt idx="44">
                  <c:v>121.352</c:v>
                </c:pt>
                <c:pt idx="45">
                  <c:v>123.01900000000001</c:v>
                </c:pt>
                <c:pt idx="46">
                  <c:v>123.72199999999999</c:v>
                </c:pt>
                <c:pt idx="47">
                  <c:v>124.77800000000001</c:v>
                </c:pt>
                <c:pt idx="48">
                  <c:v>126.648</c:v>
                </c:pt>
                <c:pt idx="49">
                  <c:v>128.315</c:v>
                </c:pt>
                <c:pt idx="50">
                  <c:v>132.38900000000001</c:v>
                </c:pt>
                <c:pt idx="51">
                  <c:v>137.75899999999999</c:v>
                </c:pt>
                <c:pt idx="52">
                  <c:v>146.77799999999999</c:v>
                </c:pt>
                <c:pt idx="53">
                  <c:v>159.815</c:v>
                </c:pt>
                <c:pt idx="54">
                  <c:v>174.852</c:v>
                </c:pt>
                <c:pt idx="55">
                  <c:v>189.29599999999999</c:v>
                </c:pt>
                <c:pt idx="56">
                  <c:v>203.44399999999999</c:v>
                </c:pt>
                <c:pt idx="57">
                  <c:v>214.57400000000001</c:v>
                </c:pt>
                <c:pt idx="58">
                  <c:v>222.75899999999999</c:v>
                </c:pt>
                <c:pt idx="59">
                  <c:v>227.20400000000001</c:v>
                </c:pt>
                <c:pt idx="60">
                  <c:v>228.37</c:v>
                </c:pt>
                <c:pt idx="61">
                  <c:v>226.40700000000001</c:v>
                </c:pt>
                <c:pt idx="62">
                  <c:v>220.59299999999999</c:v>
                </c:pt>
                <c:pt idx="63">
                  <c:v>209.94399999999999</c:v>
                </c:pt>
                <c:pt idx="64">
                  <c:v>191</c:v>
                </c:pt>
                <c:pt idx="65">
                  <c:v>162.46299999999999</c:v>
                </c:pt>
                <c:pt idx="66">
                  <c:v>129.11099999999999</c:v>
                </c:pt>
                <c:pt idx="67">
                  <c:v>114.63</c:v>
                </c:pt>
                <c:pt idx="68">
                  <c:v>113.22199999999999</c:v>
                </c:pt>
                <c:pt idx="69">
                  <c:v>113.46299999999999</c:v>
                </c:pt>
                <c:pt idx="70">
                  <c:v>114.759</c:v>
                </c:pt>
                <c:pt idx="71">
                  <c:v>118.77800000000001</c:v>
                </c:pt>
                <c:pt idx="72">
                  <c:v>124.611</c:v>
                </c:pt>
                <c:pt idx="73">
                  <c:v>132.833</c:v>
                </c:pt>
                <c:pt idx="74">
                  <c:v>142.352</c:v>
                </c:pt>
                <c:pt idx="75">
                  <c:v>153.185</c:v>
                </c:pt>
                <c:pt idx="76">
                  <c:v>163.46299999999999</c:v>
                </c:pt>
                <c:pt idx="77">
                  <c:v>172.11099999999999</c:v>
                </c:pt>
                <c:pt idx="78">
                  <c:v>178.24100000000001</c:v>
                </c:pt>
                <c:pt idx="79">
                  <c:v>182.75899999999999</c:v>
                </c:pt>
                <c:pt idx="80">
                  <c:v>184.46299999999999</c:v>
                </c:pt>
                <c:pt idx="81">
                  <c:v>183.667</c:v>
                </c:pt>
                <c:pt idx="82">
                  <c:v>179.01900000000001</c:v>
                </c:pt>
                <c:pt idx="83">
                  <c:v>169.685</c:v>
                </c:pt>
                <c:pt idx="84">
                  <c:v>153.852</c:v>
                </c:pt>
                <c:pt idx="85">
                  <c:v>129.11099999999999</c:v>
                </c:pt>
                <c:pt idx="86">
                  <c:v>108.667</c:v>
                </c:pt>
                <c:pt idx="87">
                  <c:v>102.593</c:v>
                </c:pt>
                <c:pt idx="88">
                  <c:v>101.87</c:v>
                </c:pt>
                <c:pt idx="89">
                  <c:v>101.167</c:v>
                </c:pt>
                <c:pt idx="90">
                  <c:v>100.944</c:v>
                </c:pt>
                <c:pt idx="91">
                  <c:v>100.5</c:v>
                </c:pt>
                <c:pt idx="92">
                  <c:v>100.79600000000001</c:v>
                </c:pt>
                <c:pt idx="93">
                  <c:v>100.407</c:v>
                </c:pt>
                <c:pt idx="94">
                  <c:v>99.888999999999996</c:v>
                </c:pt>
                <c:pt idx="95">
                  <c:v>99.759</c:v>
                </c:pt>
                <c:pt idx="96">
                  <c:v>99.980999999999995</c:v>
                </c:pt>
                <c:pt idx="97">
                  <c:v>99.926000000000002</c:v>
                </c:pt>
                <c:pt idx="98">
                  <c:v>99.814999999999998</c:v>
                </c:pt>
                <c:pt idx="99">
                  <c:v>99.796000000000006</c:v>
                </c:pt>
                <c:pt idx="100">
                  <c:v>99.721999999999994</c:v>
                </c:pt>
                <c:pt idx="101">
                  <c:v>99.388999999999996</c:v>
                </c:pt>
                <c:pt idx="102">
                  <c:v>100.37</c:v>
                </c:pt>
                <c:pt idx="103">
                  <c:v>98.63</c:v>
                </c:pt>
                <c:pt idx="104">
                  <c:v>97.703999999999994</c:v>
                </c:pt>
                <c:pt idx="105">
                  <c:v>98.519000000000005</c:v>
                </c:pt>
                <c:pt idx="106">
                  <c:v>98.814999999999998</c:v>
                </c:pt>
                <c:pt idx="107">
                  <c:v>97.962999999999994</c:v>
                </c:pt>
                <c:pt idx="108">
                  <c:v>98.444000000000003</c:v>
                </c:pt>
                <c:pt idx="109">
                  <c:v>99.185000000000002</c:v>
                </c:pt>
                <c:pt idx="110">
                  <c:v>100.685</c:v>
                </c:pt>
                <c:pt idx="111">
                  <c:v>100.074</c:v>
                </c:pt>
                <c:pt idx="112">
                  <c:v>99.796000000000006</c:v>
                </c:pt>
                <c:pt idx="113">
                  <c:v>101.13</c:v>
                </c:pt>
                <c:pt idx="114">
                  <c:v>99.259</c:v>
                </c:pt>
                <c:pt idx="115">
                  <c:v>98.573999999999998</c:v>
                </c:pt>
                <c:pt idx="116">
                  <c:v>97.37</c:v>
                </c:pt>
                <c:pt idx="117">
                  <c:v>95.796000000000006</c:v>
                </c:pt>
                <c:pt idx="118">
                  <c:v>95.332999999999998</c:v>
                </c:pt>
                <c:pt idx="119">
                  <c:v>95.221999999999994</c:v>
                </c:pt>
                <c:pt idx="120">
                  <c:v>95.093000000000004</c:v>
                </c:pt>
                <c:pt idx="121">
                  <c:v>95.37</c:v>
                </c:pt>
                <c:pt idx="122">
                  <c:v>94.296000000000006</c:v>
                </c:pt>
                <c:pt idx="123">
                  <c:v>95.13</c:v>
                </c:pt>
                <c:pt idx="124">
                  <c:v>93.888999999999996</c:v>
                </c:pt>
                <c:pt idx="125">
                  <c:v>95.703999999999994</c:v>
                </c:pt>
                <c:pt idx="126">
                  <c:v>94.462999999999994</c:v>
                </c:pt>
                <c:pt idx="127">
                  <c:v>94.332999999999998</c:v>
                </c:pt>
                <c:pt idx="128">
                  <c:v>94.480999999999995</c:v>
                </c:pt>
                <c:pt idx="129">
                  <c:v>94.888999999999996</c:v>
                </c:pt>
                <c:pt idx="130">
                  <c:v>94.167000000000002</c:v>
                </c:pt>
                <c:pt idx="131">
                  <c:v>93.573999999999998</c:v>
                </c:pt>
                <c:pt idx="132">
                  <c:v>94</c:v>
                </c:pt>
                <c:pt idx="133">
                  <c:v>94.944000000000003</c:v>
                </c:pt>
                <c:pt idx="134">
                  <c:v>94.241</c:v>
                </c:pt>
                <c:pt idx="135">
                  <c:v>94.944000000000003</c:v>
                </c:pt>
                <c:pt idx="136">
                  <c:v>95.685000000000002</c:v>
                </c:pt>
                <c:pt idx="137">
                  <c:v>95.962999999999994</c:v>
                </c:pt>
                <c:pt idx="138">
                  <c:v>96.13</c:v>
                </c:pt>
                <c:pt idx="139">
                  <c:v>95.480999999999995</c:v>
                </c:pt>
                <c:pt idx="140">
                  <c:v>95.221999999999994</c:v>
                </c:pt>
                <c:pt idx="141">
                  <c:v>95.019000000000005</c:v>
                </c:pt>
                <c:pt idx="142">
                  <c:v>94.5</c:v>
                </c:pt>
                <c:pt idx="143">
                  <c:v>94.147999999999996</c:v>
                </c:pt>
                <c:pt idx="144">
                  <c:v>94.093000000000004</c:v>
                </c:pt>
                <c:pt idx="145">
                  <c:v>93.019000000000005</c:v>
                </c:pt>
                <c:pt idx="146">
                  <c:v>93.667000000000002</c:v>
                </c:pt>
                <c:pt idx="147">
                  <c:v>93</c:v>
                </c:pt>
                <c:pt idx="148">
                  <c:v>92.685000000000002</c:v>
                </c:pt>
                <c:pt idx="149">
                  <c:v>92.406999999999996</c:v>
                </c:pt>
                <c:pt idx="150">
                  <c:v>92.203999999999994</c:v>
                </c:pt>
                <c:pt idx="151">
                  <c:v>93.296000000000006</c:v>
                </c:pt>
                <c:pt idx="152">
                  <c:v>93.388999999999996</c:v>
                </c:pt>
                <c:pt idx="153">
                  <c:v>91.944000000000003</c:v>
                </c:pt>
                <c:pt idx="154">
                  <c:v>92.037000000000006</c:v>
                </c:pt>
                <c:pt idx="155">
                  <c:v>92.203999999999994</c:v>
                </c:pt>
                <c:pt idx="156">
                  <c:v>91.462999999999994</c:v>
                </c:pt>
                <c:pt idx="157">
                  <c:v>91.055999999999997</c:v>
                </c:pt>
                <c:pt idx="158">
                  <c:v>92.759</c:v>
                </c:pt>
                <c:pt idx="159">
                  <c:v>91.852000000000004</c:v>
                </c:pt>
                <c:pt idx="160">
                  <c:v>92.667000000000002</c:v>
                </c:pt>
                <c:pt idx="161">
                  <c:v>91.647999999999996</c:v>
                </c:pt>
                <c:pt idx="162">
                  <c:v>91.037000000000006</c:v>
                </c:pt>
                <c:pt idx="163">
                  <c:v>91.926000000000002</c:v>
                </c:pt>
                <c:pt idx="164">
                  <c:v>91.647999999999996</c:v>
                </c:pt>
                <c:pt idx="165">
                  <c:v>91.611000000000004</c:v>
                </c:pt>
                <c:pt idx="166">
                  <c:v>91.241</c:v>
                </c:pt>
                <c:pt idx="167">
                  <c:v>90.759</c:v>
                </c:pt>
                <c:pt idx="168">
                  <c:v>91.37</c:v>
                </c:pt>
                <c:pt idx="169">
                  <c:v>90.537000000000006</c:v>
                </c:pt>
                <c:pt idx="170">
                  <c:v>90.593000000000004</c:v>
                </c:pt>
                <c:pt idx="171">
                  <c:v>91.814999999999998</c:v>
                </c:pt>
                <c:pt idx="172">
                  <c:v>91.296000000000006</c:v>
                </c:pt>
                <c:pt idx="173">
                  <c:v>90.741</c:v>
                </c:pt>
                <c:pt idx="174">
                  <c:v>91.093000000000004</c:v>
                </c:pt>
                <c:pt idx="175">
                  <c:v>89.888999999999996</c:v>
                </c:pt>
                <c:pt idx="176">
                  <c:v>90.685000000000002</c:v>
                </c:pt>
                <c:pt idx="177">
                  <c:v>90.721999999999994</c:v>
                </c:pt>
                <c:pt idx="178">
                  <c:v>89.962999999999994</c:v>
                </c:pt>
                <c:pt idx="179">
                  <c:v>89.980999999999995</c:v>
                </c:pt>
                <c:pt idx="180">
                  <c:v>90.185000000000002</c:v>
                </c:pt>
                <c:pt idx="181">
                  <c:v>89.703999999999994</c:v>
                </c:pt>
                <c:pt idx="182">
                  <c:v>90.314999999999998</c:v>
                </c:pt>
                <c:pt idx="183">
                  <c:v>90.185000000000002</c:v>
                </c:pt>
                <c:pt idx="184">
                  <c:v>89.814999999999998</c:v>
                </c:pt>
                <c:pt idx="185">
                  <c:v>88.906999999999996</c:v>
                </c:pt>
                <c:pt idx="186">
                  <c:v>87.962999999999994</c:v>
                </c:pt>
                <c:pt idx="187">
                  <c:v>89.480999999999995</c:v>
                </c:pt>
                <c:pt idx="188">
                  <c:v>89.888999999999996</c:v>
                </c:pt>
                <c:pt idx="189">
                  <c:v>89.962999999999994</c:v>
                </c:pt>
                <c:pt idx="190">
                  <c:v>89.573999999999998</c:v>
                </c:pt>
                <c:pt idx="191">
                  <c:v>88.388999999999996</c:v>
                </c:pt>
                <c:pt idx="192">
                  <c:v>89.111000000000004</c:v>
                </c:pt>
                <c:pt idx="193">
                  <c:v>88.147999999999996</c:v>
                </c:pt>
                <c:pt idx="194">
                  <c:v>89.444000000000003</c:v>
                </c:pt>
                <c:pt idx="195">
                  <c:v>88.611000000000004</c:v>
                </c:pt>
                <c:pt idx="196">
                  <c:v>88.778000000000006</c:v>
                </c:pt>
                <c:pt idx="197">
                  <c:v>87.944000000000003</c:v>
                </c:pt>
                <c:pt idx="198">
                  <c:v>88.444000000000003</c:v>
                </c:pt>
                <c:pt idx="199">
                  <c:v>88.221999999999994</c:v>
                </c:pt>
                <c:pt idx="200">
                  <c:v>88.37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117.19004496434893</c:v>
                </c:pt>
                <c:pt idx="7">
                  <c:v>117.20778111771391</c:v>
                </c:pt>
                <c:pt idx="8">
                  <c:v>117.22404203252997</c:v>
                </c:pt>
                <c:pt idx="9">
                  <c:v>117.23865055036219</c:v>
                </c:pt>
                <c:pt idx="10">
                  <c:v>117.25141135832769</c:v>
                </c:pt>
                <c:pt idx="11">
                  <c:v>117.26210960366015</c:v>
                </c:pt>
                <c:pt idx="12">
                  <c:v>117.27050949703089</c:v>
                </c:pt>
                <c:pt idx="13">
                  <c:v>117.27635292906925</c:v>
                </c:pt>
                <c:pt idx="14">
                  <c:v>117.27935813082168</c:v>
                </c:pt>
                <c:pt idx="15">
                  <c:v>117.2792184162187</c:v>
                </c:pt>
                <c:pt idx="16">
                  <c:v>117.27560105322718</c:v>
                </c:pt>
                <c:pt idx="17">
                  <c:v>117.26814632072598</c:v>
                </c:pt>
                <c:pt idx="18">
                  <c:v>117.25646682122978</c:v>
                </c:pt>
                <c:pt idx="19">
                  <c:v>117.2401471373382</c:v>
                </c:pt>
                <c:pt idx="20">
                  <c:v>117.2187439459754</c:v>
                </c:pt>
                <c:pt idx="21">
                  <c:v>117.19178674617071</c:v>
                </c:pt>
                <c:pt idx="22">
                  <c:v>117.15877942606122</c:v>
                </c:pt>
                <c:pt idx="23">
                  <c:v>117.11920301511566</c:v>
                </c:pt>
                <c:pt idx="24">
                  <c:v>117.07252017530995</c:v>
                </c:pt>
                <c:pt idx="25">
                  <c:v>117.01818233952766</c:v>
                </c:pt>
                <c:pt idx="26">
                  <c:v>116.9556409980453</c:v>
                </c:pt>
                <c:pt idx="27">
                  <c:v>116.88436559801525</c:v>
                </c:pt>
                <c:pt idx="28">
                  <c:v>116.80387204072444</c:v>
                </c:pt>
                <c:pt idx="29">
                  <c:v>116.71376807453723</c:v>
                </c:pt>
                <c:pt idx="30">
                  <c:v>116.61382526599043</c:v>
                </c:pt>
                <c:pt idx="31">
                  <c:v>116.50409196807772</c:v>
                </c:pt>
                <c:pt idx="32">
                  <c:v>116.38506799832705</c:v>
                </c:pt>
                <c:pt idx="33">
                  <c:v>116.25796958813673</c:v>
                </c:pt>
                <c:pt idx="34">
                  <c:v>116.12512216886107</c:v>
                </c:pt>
                <c:pt idx="35">
                  <c:v>115.99052767538315</c:v>
                </c:pt>
                <c:pt idx="36">
                  <c:v>115.86066031943481</c:v>
                </c:pt>
                <c:pt idx="37">
                  <c:v>115.74554712524365</c:v>
                </c:pt>
                <c:pt idx="38">
                  <c:v>115.66018264125417</c:v>
                </c:pt>
                <c:pt idx="39">
                  <c:v>115.62630588362565</c:v>
                </c:pt>
                <c:pt idx="40">
                  <c:v>115.67452617544025</c:v>
                </c:pt>
                <c:pt idx="41">
                  <c:v>115.84671851436966</c:v>
                </c:pt>
                <c:pt idx="42">
                  <c:v>116.19851659528628</c:v>
                </c:pt>
                <c:pt idx="43">
                  <c:v>116.80161579811744</c:v>
                </c:pt>
                <c:pt idx="44">
                  <c:v>117.74546972213075</c:v>
                </c:pt>
                <c:pt idx="45">
                  <c:v>119.13784140380957</c:v>
                </c:pt>
                <c:pt idx="46">
                  <c:v>121.1035822618669</c:v>
                </c:pt>
                <c:pt idx="47">
                  <c:v>123.78099272679209</c:v>
                </c:pt>
                <c:pt idx="48">
                  <c:v>127.31520450907952</c:v>
                </c:pt>
                <c:pt idx="49">
                  <c:v>131.84824501864739</c:v>
                </c:pt>
                <c:pt idx="50">
                  <c:v>137.505812516281</c:v>
                </c:pt>
                <c:pt idx="51">
                  <c:v>144.38129233121603</c:v>
                </c:pt>
                <c:pt idx="52">
                  <c:v>152.5181283861462</c:v>
                </c:pt>
                <c:pt idx="53">
                  <c:v>161.89221074135509</c:v>
                </c:pt>
                <c:pt idx="54">
                  <c:v>172.39610566439254</c:v>
                </c:pt>
                <c:pt idx="55">
                  <c:v>183.82555221811219</c:v>
                </c:pt>
                <c:pt idx="56">
                  <c:v>195.86221052437864</c:v>
                </c:pt>
                <c:pt idx="57">
                  <c:v>208.02932339460307</c:v>
                </c:pt>
                <c:pt idx="58">
                  <c:v>219.571765894592</c:v>
                </c:pt>
                <c:pt idx="59">
                  <c:v>229.22320950376871</c:v>
                </c:pt>
                <c:pt idx="60">
                  <c:v>234.96634458326366</c:v>
                </c:pt>
                <c:pt idx="61">
                  <c:v>234.17456376397928</c:v>
                </c:pt>
                <c:pt idx="62">
                  <c:v>224.60744857173131</c:v>
                </c:pt>
                <c:pt idx="63">
                  <c:v>206.10036200304836</c:v>
                </c:pt>
                <c:pt idx="64">
                  <c:v>181.68831084578386</c:v>
                </c:pt>
                <c:pt idx="65">
                  <c:v>156.75509383171658</c:v>
                </c:pt>
                <c:pt idx="66">
                  <c:v>136.43190744960543</c:v>
                </c:pt>
                <c:pt idx="67">
                  <c:v>123.27241146741675</c:v>
                </c:pt>
                <c:pt idx="68">
                  <c:v>116.92487658726229</c:v>
                </c:pt>
                <c:pt idx="69">
                  <c:v>115.51026348188245</c:v>
                </c:pt>
                <c:pt idx="70">
                  <c:v>117.16798822685492</c:v>
                </c:pt>
                <c:pt idx="71">
                  <c:v>120.76006133964948</c:v>
                </c:pt>
                <c:pt idx="72">
                  <c:v>125.80887050090803</c:v>
                </c:pt>
                <c:pt idx="73">
                  <c:v>132.17539234300719</c:v>
                </c:pt>
                <c:pt idx="74">
                  <c:v>139.79985959109615</c:v>
                </c:pt>
                <c:pt idx="75">
                  <c:v>148.56157955268742</c:v>
                </c:pt>
                <c:pt idx="76">
                  <c:v>158.20427399678331</c:v>
                </c:pt>
                <c:pt idx="77">
                  <c:v>168.26114631644887</c:v>
                </c:pt>
                <c:pt idx="78">
                  <c:v>177.92359843701965</c:v>
                </c:pt>
                <c:pt idx="79">
                  <c:v>185.85203267841422</c:v>
                </c:pt>
                <c:pt idx="80">
                  <c:v>190.09532012733814</c:v>
                </c:pt>
                <c:pt idx="81">
                  <c:v>188.48346382587852</c:v>
                </c:pt>
                <c:pt idx="82">
                  <c:v>179.7126260408246</c:v>
                </c:pt>
                <c:pt idx="83">
                  <c:v>164.60875215043643</c:v>
                </c:pt>
                <c:pt idx="84">
                  <c:v>146.38443046676136</c:v>
                </c:pt>
                <c:pt idx="85">
                  <c:v>129.24170525567374</c:v>
                </c:pt>
                <c:pt idx="86">
                  <c:v>116.24961682278732</c:v>
                </c:pt>
                <c:pt idx="87">
                  <c:v>108.19398284560913</c:v>
                </c:pt>
                <c:pt idx="88">
                  <c:v>104.04930117778348</c:v>
                </c:pt>
                <c:pt idx="89">
                  <c:v>102.22688526066834</c:v>
                </c:pt>
                <c:pt idx="90">
                  <c:v>101.48212874274293</c:v>
                </c:pt>
                <c:pt idx="91">
                  <c:v>101.13639663552483</c:v>
                </c:pt>
                <c:pt idx="92">
                  <c:v>100.91044766435748</c:v>
                </c:pt>
                <c:pt idx="93">
                  <c:v>100.71456605124138</c:v>
                </c:pt>
                <c:pt idx="94">
                  <c:v>100.52581022132486</c:v>
                </c:pt>
                <c:pt idx="95">
                  <c:v>100.33943241859795</c:v>
                </c:pt>
                <c:pt idx="96">
                  <c:v>100.15462845665404</c:v>
                </c:pt>
                <c:pt idx="97">
                  <c:v>99.971345905026652</c:v>
                </c:pt>
                <c:pt idx="98">
                  <c:v>99.789785669741121</c:v>
                </c:pt>
                <c:pt idx="99">
                  <c:v>99.610459538168996</c:v>
                </c:pt>
                <c:pt idx="100">
                  <c:v>99.434410576677109</c:v>
                </c:pt>
                <c:pt idx="101">
                  <c:v>99.263556617859805</c:v>
                </c:pt>
                <c:pt idx="102">
                  <c:v>99.101149823059998</c:v>
                </c:pt>
                <c:pt idx="103">
                  <c:v>98.952299570731896</c:v>
                </c:pt>
                <c:pt idx="104">
                  <c:v>98.824422036709777</c:v>
                </c:pt>
                <c:pt idx="105">
                  <c:v>98.727377772412183</c:v>
                </c:pt>
                <c:pt idx="106">
                  <c:v>98.672978080511996</c:v>
                </c:pt>
                <c:pt idx="107">
                  <c:v>98.673539668615916</c:v>
                </c:pt>
                <c:pt idx="108">
                  <c:v>98.739277823769527</c:v>
                </c:pt>
                <c:pt idx="109">
                  <c:v>98.8744491095878</c:v>
                </c:pt>
                <c:pt idx="110">
                  <c:v>99.07194786205315</c:v>
                </c:pt>
                <c:pt idx="111">
                  <c:v>99.305429022959913</c:v>
                </c:pt>
                <c:pt idx="112">
                  <c:v>99.518970096789317</c:v>
                </c:pt>
                <c:pt idx="113">
                  <c:v>99.62152122590463</c:v>
                </c:pt>
                <c:pt idx="114">
                  <c:v>99.505283371441649</c:v>
                </c:pt>
                <c:pt idx="115">
                  <c:v>99.101862471811785</c:v>
                </c:pt>
                <c:pt idx="116">
                  <c:v>98.447294422320269</c:v>
                </c:pt>
                <c:pt idx="117">
                  <c:v>97.687440721876555</c:v>
                </c:pt>
                <c:pt idx="118">
                  <c:v>96.996152698039069</c:v>
                </c:pt>
                <c:pt idx="119">
                  <c:v>96.4748706801048</c:v>
                </c:pt>
                <c:pt idx="120">
                  <c:v>96.122971596208842</c:v>
                </c:pt>
                <c:pt idx="121">
                  <c:v>95.883194739996497</c:v>
                </c:pt>
                <c:pt idx="122">
                  <c:v>95.69813127982556</c:v>
                </c:pt>
                <c:pt idx="123">
                  <c:v>95.533989517203011</c:v>
                </c:pt>
                <c:pt idx="124">
                  <c:v>95.376899610017844</c:v>
                </c:pt>
                <c:pt idx="125">
                  <c:v>95.22269824083935</c:v>
                </c:pt>
                <c:pt idx="126">
                  <c:v>95.070496612717619</c:v>
                </c:pt>
                <c:pt idx="127">
                  <c:v>94.920228068299323</c:v>
                </c:pt>
                <c:pt idx="128">
                  <c:v>94.772031961994955</c:v>
                </c:pt>
                <c:pt idx="129">
                  <c:v>94.626281060878355</c:v>
                </c:pt>
                <c:pt idx="130">
                  <c:v>94.484047228712043</c:v>
                </c:pt>
                <c:pt idx="131">
                  <c:v>94.348342452604911</c:v>
                </c:pt>
                <c:pt idx="132">
                  <c:v>94.226690325207073</c:v>
                </c:pt>
                <c:pt idx="133">
                  <c:v>94.135124117971515</c:v>
                </c:pt>
                <c:pt idx="134">
                  <c:v>94.101846727814305</c:v>
                </c:pt>
                <c:pt idx="135">
                  <c:v>94.165609353696013</c:v>
                </c:pt>
                <c:pt idx="136">
                  <c:v>94.362110259406194</c:v>
                </c:pt>
                <c:pt idx="137">
                  <c:v>94.69660151758292</c:v>
                </c:pt>
                <c:pt idx="138">
                  <c:v>95.114507037527801</c:v>
                </c:pt>
                <c:pt idx="139">
                  <c:v>95.495146675522506</c:v>
                </c:pt>
                <c:pt idx="140">
                  <c:v>95.688715289393926</c:v>
                </c:pt>
                <c:pt idx="141">
                  <c:v>95.586482187615204</c:v>
                </c:pt>
                <c:pt idx="142">
                  <c:v>95.180694195925938</c:v>
                </c:pt>
                <c:pt idx="143">
                  <c:v>94.569765500677633</c:v>
                </c:pt>
                <c:pt idx="144">
                  <c:v>93.904147346936639</c:v>
                </c:pt>
                <c:pt idx="145">
                  <c:v>93.313032855871043</c:v>
                </c:pt>
                <c:pt idx="146">
                  <c:v>92.859843911072218</c:v>
                </c:pt>
                <c:pt idx="147">
                  <c:v>92.543533990240121</c:v>
                </c:pt>
                <c:pt idx="148">
                  <c:v>92.328022006072217</c:v>
                </c:pt>
                <c:pt idx="149">
                  <c:v>92.172251530071591</c:v>
                </c:pt>
                <c:pt idx="150">
                  <c:v>92.045981839490906</c:v>
                </c:pt>
                <c:pt idx="151">
                  <c:v>91.932086763185609</c:v>
                </c:pt>
                <c:pt idx="152">
                  <c:v>91.822646677368539</c:v>
                </c:pt>
                <c:pt idx="153">
                  <c:v>91.714554338397107</c:v>
                </c:pt>
                <c:pt idx="154">
                  <c:v>91.606718646341449</c:v>
                </c:pt>
                <c:pt idx="155">
                  <c:v>91.498751806859502</c:v>
                </c:pt>
                <c:pt idx="156">
                  <c:v>91.390479177402298</c:v>
                </c:pt>
                <c:pt idx="157">
                  <c:v>91.281788796513126</c:v>
                </c:pt>
                <c:pt idx="158">
                  <c:v>91.172592580863167</c:v>
                </c:pt>
                <c:pt idx="159">
                  <c:v>91.062817581933189</c:v>
                </c:pt>
                <c:pt idx="160">
                  <c:v>90.952403892484554</c:v>
                </c:pt>
                <c:pt idx="161">
                  <c:v>90.841303692362487</c:v>
                </c:pt>
                <c:pt idx="162">
                  <c:v>90.729480375874175</c:v>
                </c:pt>
                <c:pt idx="163">
                  <c:v>90.616907617786538</c:v>
                </c:pt>
                <c:pt idx="164">
                  <c:v>90.503568389451004</c:v>
                </c:pt>
                <c:pt idx="165">
                  <c:v>90.389453954701253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117.19004496434455</c:v>
                </c:pt>
                <c:pt idx="7">
                  <c:v>117.20778111770116</c:v>
                </c:pt>
                <c:pt idx="8">
                  <c:v>117.22404203249354</c:v>
                </c:pt>
                <c:pt idx="9">
                  <c:v>117.23865055026005</c:v>
                </c:pt>
                <c:pt idx="10">
                  <c:v>117.25141135804655</c:v>
                </c:pt>
                <c:pt idx="11">
                  <c:v>117.26210960290068</c:v>
                </c:pt>
                <c:pt idx="12">
                  <c:v>117.27050949501702</c:v>
                </c:pt>
                <c:pt idx="13">
                  <c:v>117.27635292382766</c:v>
                </c:pt>
                <c:pt idx="14">
                  <c:v>117.27935811743079</c:v>
                </c:pt>
                <c:pt idx="15">
                  <c:v>117.27921838263953</c:v>
                </c:pt>
                <c:pt idx="16">
                  <c:v>117.27560097057679</c:v>
                </c:pt>
                <c:pt idx="17">
                  <c:v>117.2681461210463</c:v>
                </c:pt>
                <c:pt idx="18">
                  <c:v>117.25646634771125</c:v>
                </c:pt>
                <c:pt idx="19">
                  <c:v>117.24014603515391</c:v>
                </c:pt>
                <c:pt idx="20">
                  <c:v>117.21874142780231</c:v>
                </c:pt>
                <c:pt idx="21">
                  <c:v>117.19178109899804</c:v>
                </c:pt>
                <c:pt idx="22">
                  <c:v>117.15876699550148</c:v>
                </c:pt>
                <c:pt idx="23">
                  <c:v>117.11917615768711</c:v>
                </c:pt>
                <c:pt idx="24">
                  <c:v>117.07246321762874</c:v>
                </c:pt>
                <c:pt idx="25">
                  <c:v>117.01806377513003</c:v>
                </c:pt>
                <c:pt idx="26">
                  <c:v>116.95539874434191</c:v>
                </c:pt>
                <c:pt idx="27">
                  <c:v>116.88387974972598</c:v>
                </c:pt>
                <c:pt idx="28">
                  <c:v>116.8029156286332</c:v>
                </c:pt>
                <c:pt idx="29">
                  <c:v>116.71192006773605</c:v>
                </c:pt>
                <c:pt idx="30">
                  <c:v>116.61032036140477</c:v>
                </c:pt>
                <c:pt idx="31">
                  <c:v>116.49756723182233</c:v>
                </c:pt>
                <c:pt idx="32">
                  <c:v>116.37314559389375</c:v>
                </c:pt>
                <c:pt idx="33">
                  <c:v>116.23658608445054</c:v>
                </c:pt>
                <c:pt idx="34">
                  <c:v>116.08747710754058</c:v>
                </c:pt>
                <c:pt idx="35">
                  <c:v>115.92547707950523</c:v>
                </c:pt>
                <c:pt idx="36">
                  <c:v>115.75032649386696</c:v>
                </c:pt>
                <c:pt idx="37">
                  <c:v>115.5618593723874</c:v>
                </c:pt>
                <c:pt idx="38">
                  <c:v>115.36001363102655</c:v>
                </c:pt>
                <c:pt idx="39">
                  <c:v>115.14483987381537</c:v>
                </c:pt>
                <c:pt idx="40">
                  <c:v>114.9165081389079</c:v>
                </c:pt>
                <c:pt idx="41">
                  <c:v>114.67531216280069</c:v>
                </c:pt>
                <c:pt idx="42">
                  <c:v>114.42167080214188</c:v>
                </c:pt>
                <c:pt idx="43">
                  <c:v>114.15612635614198</c:v>
                </c:pt>
                <c:pt idx="44">
                  <c:v>113.87933966174663</c:v>
                </c:pt>
                <c:pt idx="45">
                  <c:v>113.5920819808844</c:v>
                </c:pt>
                <c:pt idx="46">
                  <c:v>113.29522385429519</c:v>
                </c:pt>
                <c:pt idx="47">
                  <c:v>112.98972124818253</c:v>
                </c:pt>
                <c:pt idx="48">
                  <c:v>112.67659945638951</c:v>
                </c:pt>
                <c:pt idx="49">
                  <c:v>112.35693533111787</c:v>
                </c:pt>
                <c:pt idx="50">
                  <c:v>112.0318384907635</c:v>
                </c:pt>
                <c:pt idx="51">
                  <c:v>111.70243218878018</c:v>
                </c:pt>
                <c:pt idx="52">
                  <c:v>111.36983452094209</c:v>
                </c:pt>
                <c:pt idx="53">
                  <c:v>111.0351406021116</c:v>
                </c:pt>
                <c:pt idx="54">
                  <c:v>110.69940626322355</c:v>
                </c:pt>
                <c:pt idx="55">
                  <c:v>110.3636337128688</c:v>
                </c:pt>
                <c:pt idx="56">
                  <c:v>110.02875948534009</c:v>
                </c:pt>
                <c:pt idx="57">
                  <c:v>109.69564486841927</c:v>
                </c:pt>
                <c:pt idx="58">
                  <c:v>109.36506887900529</c:v>
                </c:pt>
                <c:pt idx="59">
                  <c:v>109.03772374085787</c:v>
                </c:pt>
                <c:pt idx="60">
                  <c:v>108.71421272216661</c:v>
                </c:pt>
                <c:pt idx="61">
                  <c:v>108.39505011497789</c:v>
                </c:pt>
                <c:pt idx="62">
                  <c:v>108.0806630851373</c:v>
                </c:pt>
                <c:pt idx="63">
                  <c:v>107.77139508982519</c:v>
                </c:pt>
                <c:pt idx="64">
                  <c:v>107.46751054797035</c:v>
                </c:pt>
                <c:pt idx="65">
                  <c:v>107.16920045380192</c:v>
                </c:pt>
                <c:pt idx="66">
                  <c:v>106.87658864198475</c:v>
                </c:pt>
                <c:pt idx="67">
                  <c:v>106.58973844049277</c:v>
                </c:pt>
                <c:pt idx="68">
                  <c:v>106.30865948112225</c:v>
                </c:pt>
                <c:pt idx="69">
                  <c:v>106.03331447425627</c:v>
                </c:pt>
                <c:pt idx="70">
                  <c:v>105.76362579163491</c:v>
                </c:pt>
                <c:pt idx="71">
                  <c:v>105.49948173651893</c:v>
                </c:pt>
                <c:pt idx="72">
                  <c:v>105.24074241338307</c:v>
                </c:pt>
                <c:pt idx="73">
                  <c:v>104.98724513827874</c:v>
                </c:pt>
                <c:pt idx="74">
                  <c:v>104.73880935582949</c:v>
                </c:pt>
                <c:pt idx="75">
                  <c:v>104.49524104937706</c:v>
                </c:pt>
                <c:pt idx="76">
                  <c:v>104.25633664722977</c:v>
                </c:pt>
                <c:pt idx="77">
                  <c:v>104.02188644061236</c:v>
                </c:pt>
                <c:pt idx="78">
                  <c:v>103.79167753819478</c:v>
                </c:pt>
                <c:pt idx="79">
                  <c:v>103.56549638846717</c:v>
                </c:pt>
                <c:pt idx="80">
                  <c:v>103.3431309052073</c:v>
                </c:pt>
                <c:pt idx="81">
                  <c:v>103.12437223331406</c:v>
                </c:pt>
                <c:pt idx="82">
                  <c:v>102.90901619277953</c:v>
                </c:pt>
                <c:pt idx="83">
                  <c:v>102.69686443790974</c:v>
                </c:pt>
                <c:pt idx="84">
                  <c:v>102.48772536740204</c:v>
                </c:pt>
                <c:pt idx="85">
                  <c:v>102.2814148188051</c:v>
                </c:pt>
                <c:pt idx="86">
                  <c:v>102.07775657844374</c:v>
                </c:pt>
                <c:pt idx="87">
                  <c:v>101.87658273525373</c:v>
                </c:pt>
                <c:pt idx="88">
                  <c:v>101.6777339042699</c:v>
                </c:pt>
                <c:pt idx="89">
                  <c:v>101.48105934284254</c:v>
                </c:pt>
                <c:pt idx="90">
                  <c:v>101.28641698009123</c:v>
                </c:pt>
                <c:pt idx="91">
                  <c:v>101.09367337768515</c:v>
                </c:pt>
                <c:pt idx="92">
                  <c:v>100.90270363779729</c:v>
                </c:pt>
                <c:pt idx="93">
                  <c:v>100.71339127202663</c:v>
                </c:pt>
                <c:pt idx="94">
                  <c:v>100.52562804322304</c:v>
                </c:pt>
                <c:pt idx="95">
                  <c:v>100.33931379047917</c:v>
                </c:pt>
                <c:pt idx="96">
                  <c:v>100.15435624606127</c:v>
                </c:pt>
                <c:pt idx="97">
                  <c:v>99.970670851722105</c:v>
                </c:pt>
                <c:pt idx="98">
                  <c:v>99.78818058065562</c:v>
                </c:pt>
                <c:pt idx="99">
                  <c:v>99.606815770296294</c:v>
                </c:pt>
                <c:pt idx="100">
                  <c:v>99.426513970213691</c:v>
                </c:pt>
                <c:pt idx="101">
                  <c:v>99.247219808483038</c:v>
                </c:pt>
                <c:pt idx="102">
                  <c:v>99.068884879104559</c:v>
                </c:pt>
                <c:pt idx="103">
                  <c:v>98.891467652271871</c:v>
                </c:pt>
                <c:pt idx="104">
                  <c:v>98.714933408532971</c:v>
                </c:pt>
                <c:pt idx="105">
                  <c:v>98.539254197121053</c:v>
                </c:pt>
                <c:pt idx="106">
                  <c:v>98.364408817935072</c:v>
                </c:pt>
                <c:pt idx="107">
                  <c:v>98.190382825797201</c:v>
                </c:pt>
                <c:pt idx="108">
                  <c:v>98.017168554689064</c:v>
                </c:pt>
                <c:pt idx="109">
                  <c:v>97.844765158647022</c:v>
                </c:pt>
                <c:pt idx="110">
                  <c:v>97.673178664865731</c:v>
                </c:pt>
                <c:pt idx="111">
                  <c:v>97.502422033309458</c:v>
                </c:pt>
                <c:pt idx="112">
                  <c:v>97.332515215750732</c:v>
                </c:pt>
                <c:pt idx="113">
                  <c:v>97.163485205658432</c:v>
                </c:pt>
                <c:pt idx="114">
                  <c:v>96.995366068752418</c:v>
                </c:pt>
                <c:pt idx="115">
                  <c:v>96.828198942362889</c:v>
                </c:pt>
                <c:pt idx="116">
                  <c:v>96.662031990028837</c:v>
                </c:pt>
                <c:pt idx="117">
                  <c:v>96.496920296114439</c:v>
                </c:pt>
                <c:pt idx="118">
                  <c:v>96.332925683710357</c:v>
                </c:pt>
                <c:pt idx="119">
                  <c:v>96.170116437844683</c:v>
                </c:pt>
                <c:pt idx="120">
                  <c:v>96.008566915210139</c:v>
                </c:pt>
                <c:pt idx="121">
                  <c:v>95.848357021399806</c:v>
                </c:pt>
                <c:pt idx="122">
                  <c:v>95.689571537235665</c:v>
                </c:pt>
                <c:pt idx="123">
                  <c:v>95.532299277388958</c:v>
                </c:pt>
                <c:pt idx="124">
                  <c:v>95.376632067341845</c:v>
                </c:pt>
                <c:pt idx="125">
                  <c:v>95.222663529016344</c:v>
                </c:pt>
                <c:pt idx="126">
                  <c:v>95.070487671241693</c:v>
                </c:pt>
                <c:pt idx="127">
                  <c:v>94.920197288707669</c:v>
                </c:pt>
                <c:pt idx="128">
                  <c:v>94.771882182104562</c:v>
                </c:pt>
                <c:pt idx="129">
                  <c:v>94.625627222584242</c:v>
                </c:pt>
                <c:pt idx="130">
                  <c:v>94.481510295114916</c:v>
                </c:pt>
                <c:pt idx="131">
                  <c:v>94.339600167181601</c:v>
                </c:pt>
                <c:pt idx="132">
                  <c:v>94.199954340855612</c:v>
                </c:pt>
                <c:pt idx="133">
                  <c:v>94.062616956607712</c:v>
                </c:pt>
                <c:pt idx="134">
                  <c:v>93.927616825362648</c:v>
                </c:pt>
                <c:pt idx="135">
                  <c:v>93.794965670154227</c:v>
                </c:pt>
                <c:pt idx="136">
                  <c:v>93.66465665940737</c:v>
                </c:pt>
                <c:pt idx="137">
                  <c:v>93.536663309624601</c:v>
                </c:pt>
                <c:pt idx="138">
                  <c:v>93.410938825711156</c:v>
                </c:pt>
                <c:pt idx="139">
                  <c:v>93.287415932394993</c:v>
                </c:pt>
                <c:pt idx="140">
                  <c:v>93.166007230749841</c:v>
                </c:pt>
                <c:pt idx="141">
                  <c:v>93.046606090778681</c:v>
                </c:pt>
                <c:pt idx="142">
                  <c:v>92.929088065869053</c:v>
                </c:pt>
                <c:pt idx="143">
                  <c:v>92.813312789510491</c:v>
                </c:pt>
                <c:pt idx="144">
                  <c:v>92.699126290909419</c:v>
                </c:pt>
                <c:pt idx="145">
                  <c:v>92.586363645911433</c:v>
                </c:pt>
                <c:pt idx="146">
                  <c:v>92.474851864505226</c:v>
                </c:pt>
                <c:pt idx="147">
                  <c:v>92.364412907232776</c:v>
                </c:pt>
                <c:pt idx="148">
                  <c:v>92.254866720574483</c:v>
                </c:pt>
                <c:pt idx="149">
                  <c:v>92.146034185701225</c:v>
                </c:pt>
                <c:pt idx="150">
                  <c:v>92.03773988519697</c:v>
                </c:pt>
                <c:pt idx="151">
                  <c:v>91.929814607294006</c:v>
                </c:pt>
                <c:pt idx="152">
                  <c:v>91.822097525362949</c:v>
                </c:pt>
                <c:pt idx="153">
                  <c:v>91.714438010269049</c:v>
                </c:pt>
                <c:pt idx="154">
                  <c:v>91.606697053198985</c:v>
                </c:pt>
                <c:pt idx="155">
                  <c:v>91.498748295330927</c:v>
                </c:pt>
                <c:pt idx="156">
                  <c:v>91.3904786772016</c:v>
                </c:pt>
                <c:pt idx="157">
                  <c:v>91.281788734112922</c:v>
                </c:pt>
                <c:pt idx="158">
                  <c:v>91.172592574046789</c:v>
                </c:pt>
                <c:pt idx="159">
                  <c:v>91.06281758128128</c:v>
                </c:pt>
                <c:pt idx="160">
                  <c:v>90.95240389242997</c:v>
                </c:pt>
                <c:pt idx="161">
                  <c:v>90.841303692358494</c:v>
                </c:pt>
                <c:pt idx="162">
                  <c:v>90.729480375873919</c:v>
                </c:pt>
                <c:pt idx="163">
                  <c:v>90.616907617786524</c:v>
                </c:pt>
                <c:pt idx="164">
                  <c:v>90.503568389451004</c:v>
                </c:pt>
                <c:pt idx="165">
                  <c:v>90.389453954701253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121.75</c:v>
                </c:pt>
                <c:pt idx="1">
                  <c:v>120.288</c:v>
                </c:pt>
                <c:pt idx="2">
                  <c:v>119.86499999999999</c:v>
                </c:pt>
                <c:pt idx="3">
                  <c:v>119.712</c:v>
                </c:pt>
                <c:pt idx="4">
                  <c:v>119.75</c:v>
                </c:pt>
                <c:pt idx="5">
                  <c:v>119.13500000000001</c:v>
                </c:pt>
                <c:pt idx="6">
                  <c:v>119.173</c:v>
                </c:pt>
                <c:pt idx="7">
                  <c:v>120.11499999999999</c:v>
                </c:pt>
                <c:pt idx="8">
                  <c:v>118.44199999999999</c:v>
                </c:pt>
                <c:pt idx="9">
                  <c:v>118.288</c:v>
                </c:pt>
                <c:pt idx="10">
                  <c:v>117</c:v>
                </c:pt>
                <c:pt idx="11">
                  <c:v>118.38500000000001</c:v>
                </c:pt>
                <c:pt idx="12">
                  <c:v>117.5</c:v>
                </c:pt>
                <c:pt idx="13">
                  <c:v>116.69199999999999</c:v>
                </c:pt>
                <c:pt idx="14">
                  <c:v>117.654</c:v>
                </c:pt>
                <c:pt idx="15">
                  <c:v>117.077</c:v>
                </c:pt>
                <c:pt idx="16">
                  <c:v>115.86499999999999</c:v>
                </c:pt>
                <c:pt idx="17">
                  <c:v>116.423</c:v>
                </c:pt>
                <c:pt idx="18">
                  <c:v>116.25</c:v>
                </c:pt>
                <c:pt idx="19">
                  <c:v>116.25</c:v>
                </c:pt>
                <c:pt idx="20">
                  <c:v>115.827</c:v>
                </c:pt>
                <c:pt idx="21">
                  <c:v>116.26900000000001</c:v>
                </c:pt>
                <c:pt idx="22">
                  <c:v>116.173</c:v>
                </c:pt>
                <c:pt idx="23">
                  <c:v>114.94199999999999</c:v>
                </c:pt>
                <c:pt idx="24">
                  <c:v>115.25</c:v>
                </c:pt>
                <c:pt idx="25">
                  <c:v>115.19199999999999</c:v>
                </c:pt>
                <c:pt idx="26">
                  <c:v>115.26900000000001</c:v>
                </c:pt>
                <c:pt idx="27">
                  <c:v>115.69199999999999</c:v>
                </c:pt>
                <c:pt idx="28">
                  <c:v>114.55800000000001</c:v>
                </c:pt>
                <c:pt idx="29">
                  <c:v>115.11499999999999</c:v>
                </c:pt>
                <c:pt idx="30">
                  <c:v>115.51900000000001</c:v>
                </c:pt>
                <c:pt idx="31">
                  <c:v>115.30800000000001</c:v>
                </c:pt>
                <c:pt idx="32">
                  <c:v>115.038</c:v>
                </c:pt>
                <c:pt idx="33">
                  <c:v>114.80800000000001</c:v>
                </c:pt>
                <c:pt idx="34">
                  <c:v>115.654</c:v>
                </c:pt>
                <c:pt idx="35">
                  <c:v>115.61499999999999</c:v>
                </c:pt>
                <c:pt idx="36">
                  <c:v>115.673</c:v>
                </c:pt>
                <c:pt idx="37">
                  <c:v>116.962</c:v>
                </c:pt>
                <c:pt idx="38">
                  <c:v>117.154</c:v>
                </c:pt>
                <c:pt idx="39">
                  <c:v>117.827</c:v>
                </c:pt>
                <c:pt idx="40">
                  <c:v>116.61499999999999</c:v>
                </c:pt>
                <c:pt idx="41">
                  <c:v>118.05800000000001</c:v>
                </c:pt>
                <c:pt idx="42">
                  <c:v>117.98099999999999</c:v>
                </c:pt>
                <c:pt idx="43">
                  <c:v>117.673</c:v>
                </c:pt>
                <c:pt idx="44">
                  <c:v>119.212</c:v>
                </c:pt>
                <c:pt idx="45">
                  <c:v>119.98099999999999</c:v>
                </c:pt>
                <c:pt idx="46">
                  <c:v>121.26900000000001</c:v>
                </c:pt>
                <c:pt idx="47">
                  <c:v>123.096</c:v>
                </c:pt>
                <c:pt idx="48">
                  <c:v>123.75</c:v>
                </c:pt>
                <c:pt idx="49">
                  <c:v>125.76900000000001</c:v>
                </c:pt>
                <c:pt idx="50">
                  <c:v>128.577</c:v>
                </c:pt>
                <c:pt idx="51">
                  <c:v>134.61500000000001</c:v>
                </c:pt>
                <c:pt idx="52">
                  <c:v>145.63499999999999</c:v>
                </c:pt>
                <c:pt idx="53">
                  <c:v>160.21199999999999</c:v>
                </c:pt>
                <c:pt idx="54">
                  <c:v>178.827</c:v>
                </c:pt>
                <c:pt idx="55">
                  <c:v>196.46199999999999</c:v>
                </c:pt>
                <c:pt idx="56">
                  <c:v>213.423</c:v>
                </c:pt>
                <c:pt idx="57">
                  <c:v>224.46199999999999</c:v>
                </c:pt>
                <c:pt idx="58">
                  <c:v>232.75</c:v>
                </c:pt>
                <c:pt idx="59">
                  <c:v>237.346</c:v>
                </c:pt>
                <c:pt idx="60">
                  <c:v>238.11500000000001</c:v>
                </c:pt>
                <c:pt idx="61">
                  <c:v>234.28800000000001</c:v>
                </c:pt>
                <c:pt idx="62">
                  <c:v>225.88499999999999</c:v>
                </c:pt>
                <c:pt idx="63">
                  <c:v>207.096</c:v>
                </c:pt>
                <c:pt idx="64">
                  <c:v>176.173</c:v>
                </c:pt>
                <c:pt idx="65">
                  <c:v>135.904</c:v>
                </c:pt>
                <c:pt idx="66">
                  <c:v>113.788</c:v>
                </c:pt>
                <c:pt idx="67">
                  <c:v>111.288</c:v>
                </c:pt>
                <c:pt idx="68">
                  <c:v>112.25</c:v>
                </c:pt>
                <c:pt idx="69">
                  <c:v>113.173</c:v>
                </c:pt>
                <c:pt idx="70">
                  <c:v>115.75</c:v>
                </c:pt>
                <c:pt idx="71">
                  <c:v>120.423</c:v>
                </c:pt>
                <c:pt idx="72">
                  <c:v>127.61499999999999</c:v>
                </c:pt>
                <c:pt idx="73">
                  <c:v>140.03800000000001</c:v>
                </c:pt>
                <c:pt idx="74">
                  <c:v>152.05799999999999</c:v>
                </c:pt>
                <c:pt idx="75">
                  <c:v>164.327</c:v>
                </c:pt>
                <c:pt idx="76">
                  <c:v>175.923</c:v>
                </c:pt>
                <c:pt idx="77">
                  <c:v>184.28800000000001</c:v>
                </c:pt>
                <c:pt idx="78">
                  <c:v>190.75</c:v>
                </c:pt>
                <c:pt idx="79">
                  <c:v>193.38499999999999</c:v>
                </c:pt>
                <c:pt idx="80">
                  <c:v>194.404</c:v>
                </c:pt>
                <c:pt idx="81">
                  <c:v>188.71199999999999</c:v>
                </c:pt>
                <c:pt idx="82">
                  <c:v>177.173</c:v>
                </c:pt>
                <c:pt idx="83">
                  <c:v>153.173</c:v>
                </c:pt>
                <c:pt idx="84">
                  <c:v>121.923</c:v>
                </c:pt>
                <c:pt idx="85">
                  <c:v>106.73099999999999</c:v>
                </c:pt>
                <c:pt idx="86">
                  <c:v>102.98099999999999</c:v>
                </c:pt>
                <c:pt idx="87">
                  <c:v>102.61499999999999</c:v>
                </c:pt>
                <c:pt idx="88">
                  <c:v>102.538</c:v>
                </c:pt>
                <c:pt idx="89">
                  <c:v>102.346</c:v>
                </c:pt>
                <c:pt idx="90">
                  <c:v>101.923</c:v>
                </c:pt>
                <c:pt idx="91">
                  <c:v>102</c:v>
                </c:pt>
                <c:pt idx="92">
                  <c:v>102</c:v>
                </c:pt>
                <c:pt idx="93">
                  <c:v>102.25</c:v>
                </c:pt>
                <c:pt idx="94">
                  <c:v>100.846</c:v>
                </c:pt>
                <c:pt idx="95">
                  <c:v>100.86499999999999</c:v>
                </c:pt>
                <c:pt idx="96">
                  <c:v>101.63500000000001</c:v>
                </c:pt>
                <c:pt idx="97">
                  <c:v>101.538</c:v>
                </c:pt>
                <c:pt idx="98">
                  <c:v>101.673</c:v>
                </c:pt>
                <c:pt idx="99">
                  <c:v>100.44199999999999</c:v>
                </c:pt>
                <c:pt idx="100">
                  <c:v>100.038</c:v>
                </c:pt>
                <c:pt idx="101">
                  <c:v>101.577</c:v>
                </c:pt>
                <c:pt idx="102">
                  <c:v>99.058000000000007</c:v>
                </c:pt>
                <c:pt idx="103">
                  <c:v>99.769000000000005</c:v>
                </c:pt>
                <c:pt idx="104">
                  <c:v>99.576999999999998</c:v>
                </c:pt>
                <c:pt idx="105">
                  <c:v>98.5</c:v>
                </c:pt>
                <c:pt idx="106">
                  <c:v>99.712000000000003</c:v>
                </c:pt>
                <c:pt idx="107">
                  <c:v>99.346000000000004</c:v>
                </c:pt>
                <c:pt idx="108">
                  <c:v>101.13500000000001</c:v>
                </c:pt>
                <c:pt idx="109">
                  <c:v>101.75</c:v>
                </c:pt>
                <c:pt idx="110">
                  <c:v>103.577</c:v>
                </c:pt>
                <c:pt idx="111">
                  <c:v>103.596</c:v>
                </c:pt>
                <c:pt idx="112">
                  <c:v>103.23099999999999</c:v>
                </c:pt>
                <c:pt idx="113">
                  <c:v>102.173</c:v>
                </c:pt>
                <c:pt idx="114">
                  <c:v>100.846</c:v>
                </c:pt>
                <c:pt idx="115">
                  <c:v>100.577</c:v>
                </c:pt>
                <c:pt idx="116">
                  <c:v>97.808000000000007</c:v>
                </c:pt>
                <c:pt idx="117">
                  <c:v>97.212000000000003</c:v>
                </c:pt>
                <c:pt idx="118">
                  <c:v>96.558000000000007</c:v>
                </c:pt>
                <c:pt idx="119">
                  <c:v>96.326999999999998</c:v>
                </c:pt>
                <c:pt idx="120">
                  <c:v>95.635000000000005</c:v>
                </c:pt>
                <c:pt idx="121">
                  <c:v>95.769000000000005</c:v>
                </c:pt>
                <c:pt idx="122">
                  <c:v>96.135000000000005</c:v>
                </c:pt>
                <c:pt idx="123">
                  <c:v>96.346000000000004</c:v>
                </c:pt>
                <c:pt idx="124">
                  <c:v>95.558000000000007</c:v>
                </c:pt>
                <c:pt idx="125">
                  <c:v>95.058000000000007</c:v>
                </c:pt>
                <c:pt idx="126">
                  <c:v>97.230999999999995</c:v>
                </c:pt>
                <c:pt idx="127">
                  <c:v>95.576999999999998</c:v>
                </c:pt>
                <c:pt idx="128">
                  <c:v>95.230999999999995</c:v>
                </c:pt>
                <c:pt idx="129">
                  <c:v>95.635000000000005</c:v>
                </c:pt>
                <c:pt idx="130">
                  <c:v>95.230999999999995</c:v>
                </c:pt>
                <c:pt idx="131">
                  <c:v>95.673000000000002</c:v>
                </c:pt>
                <c:pt idx="132">
                  <c:v>94.653999999999996</c:v>
                </c:pt>
                <c:pt idx="133">
                  <c:v>94.980999999999995</c:v>
                </c:pt>
                <c:pt idx="134">
                  <c:v>95.826999999999998</c:v>
                </c:pt>
                <c:pt idx="135">
                  <c:v>96.096000000000004</c:v>
                </c:pt>
                <c:pt idx="136">
                  <c:v>97.25</c:v>
                </c:pt>
                <c:pt idx="137">
                  <c:v>97.787999999999997</c:v>
                </c:pt>
                <c:pt idx="138">
                  <c:v>97.212000000000003</c:v>
                </c:pt>
                <c:pt idx="139">
                  <c:v>97.287999999999997</c:v>
                </c:pt>
                <c:pt idx="140">
                  <c:v>96</c:v>
                </c:pt>
                <c:pt idx="141">
                  <c:v>95.326999999999998</c:v>
                </c:pt>
                <c:pt idx="142">
                  <c:v>94.403999999999996</c:v>
                </c:pt>
                <c:pt idx="143">
                  <c:v>93.885000000000005</c:v>
                </c:pt>
                <c:pt idx="144">
                  <c:v>93.673000000000002</c:v>
                </c:pt>
                <c:pt idx="145">
                  <c:v>93.787999999999997</c:v>
                </c:pt>
                <c:pt idx="146">
                  <c:v>92.673000000000002</c:v>
                </c:pt>
                <c:pt idx="147">
                  <c:v>93.808000000000007</c:v>
                </c:pt>
                <c:pt idx="148">
                  <c:v>94.212000000000003</c:v>
                </c:pt>
                <c:pt idx="149">
                  <c:v>93.885000000000005</c:v>
                </c:pt>
                <c:pt idx="150">
                  <c:v>93.153999999999996</c:v>
                </c:pt>
                <c:pt idx="151">
                  <c:v>92.846000000000004</c:v>
                </c:pt>
                <c:pt idx="152">
                  <c:v>93.191999999999993</c:v>
                </c:pt>
                <c:pt idx="153">
                  <c:v>92.769000000000005</c:v>
                </c:pt>
                <c:pt idx="154">
                  <c:v>92.712000000000003</c:v>
                </c:pt>
                <c:pt idx="155">
                  <c:v>92.635000000000005</c:v>
                </c:pt>
                <c:pt idx="156">
                  <c:v>92.903999999999996</c:v>
                </c:pt>
                <c:pt idx="157">
                  <c:v>91.846000000000004</c:v>
                </c:pt>
                <c:pt idx="158">
                  <c:v>92.25</c:v>
                </c:pt>
                <c:pt idx="159">
                  <c:v>91.864999999999995</c:v>
                </c:pt>
                <c:pt idx="160">
                  <c:v>91.808000000000007</c:v>
                </c:pt>
                <c:pt idx="161">
                  <c:v>91.712000000000003</c:v>
                </c:pt>
                <c:pt idx="162">
                  <c:v>90.962000000000003</c:v>
                </c:pt>
                <c:pt idx="163">
                  <c:v>91.864999999999995</c:v>
                </c:pt>
                <c:pt idx="164">
                  <c:v>90.885000000000005</c:v>
                </c:pt>
                <c:pt idx="165">
                  <c:v>91.308000000000007</c:v>
                </c:pt>
                <c:pt idx="166">
                  <c:v>91.769000000000005</c:v>
                </c:pt>
                <c:pt idx="167">
                  <c:v>91.423000000000002</c:v>
                </c:pt>
                <c:pt idx="168">
                  <c:v>90.923000000000002</c:v>
                </c:pt>
                <c:pt idx="169">
                  <c:v>91.941999999999993</c:v>
                </c:pt>
                <c:pt idx="170">
                  <c:v>90.462000000000003</c:v>
                </c:pt>
                <c:pt idx="171">
                  <c:v>90.519000000000005</c:v>
                </c:pt>
                <c:pt idx="172">
                  <c:v>90.903999999999996</c:v>
                </c:pt>
                <c:pt idx="173">
                  <c:v>90.730999999999995</c:v>
                </c:pt>
                <c:pt idx="174">
                  <c:v>90.903999999999996</c:v>
                </c:pt>
                <c:pt idx="175">
                  <c:v>91.5</c:v>
                </c:pt>
                <c:pt idx="176">
                  <c:v>89.673000000000002</c:v>
                </c:pt>
                <c:pt idx="177">
                  <c:v>89.808000000000007</c:v>
                </c:pt>
                <c:pt idx="178">
                  <c:v>90.364999999999995</c:v>
                </c:pt>
                <c:pt idx="179">
                  <c:v>89.385000000000005</c:v>
                </c:pt>
                <c:pt idx="180">
                  <c:v>90.153999999999996</c:v>
                </c:pt>
                <c:pt idx="181">
                  <c:v>90.346000000000004</c:v>
                </c:pt>
                <c:pt idx="182">
                  <c:v>89.364999999999995</c:v>
                </c:pt>
                <c:pt idx="183">
                  <c:v>90</c:v>
                </c:pt>
                <c:pt idx="184">
                  <c:v>89.346000000000004</c:v>
                </c:pt>
                <c:pt idx="185">
                  <c:v>90.076999999999998</c:v>
                </c:pt>
                <c:pt idx="186">
                  <c:v>89.423000000000002</c:v>
                </c:pt>
                <c:pt idx="187">
                  <c:v>88.769000000000005</c:v>
                </c:pt>
                <c:pt idx="188">
                  <c:v>89.364999999999995</c:v>
                </c:pt>
                <c:pt idx="189">
                  <c:v>88.480999999999995</c:v>
                </c:pt>
                <c:pt idx="190">
                  <c:v>89.826999999999998</c:v>
                </c:pt>
                <c:pt idx="191">
                  <c:v>88.846000000000004</c:v>
                </c:pt>
                <c:pt idx="192">
                  <c:v>88.308000000000007</c:v>
                </c:pt>
                <c:pt idx="193">
                  <c:v>89.326999999999998</c:v>
                </c:pt>
                <c:pt idx="194">
                  <c:v>88.635000000000005</c:v>
                </c:pt>
                <c:pt idx="195">
                  <c:v>88.712000000000003</c:v>
                </c:pt>
                <c:pt idx="196">
                  <c:v>87.808000000000007</c:v>
                </c:pt>
                <c:pt idx="197">
                  <c:v>87.846000000000004</c:v>
                </c:pt>
                <c:pt idx="198">
                  <c:v>88.846000000000004</c:v>
                </c:pt>
                <c:pt idx="199">
                  <c:v>87.808000000000007</c:v>
                </c:pt>
                <c:pt idx="200">
                  <c:v>87.519000000000005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115.995026599151</c:v>
                </c:pt>
                <c:pt idx="11">
                  <c:v>116.01655002970334</c:v>
                </c:pt>
                <c:pt idx="12">
                  <c:v>116.03682413186951</c:v>
                </c:pt>
                <c:pt idx="13">
                  <c:v>116.05567564835333</c:v>
                </c:pt>
                <c:pt idx="14">
                  <c:v>116.07291247513912</c:v>
                </c:pt>
                <c:pt idx="15">
                  <c:v>116.08832225583323</c:v>
                </c:pt>
                <c:pt idx="16">
                  <c:v>116.10167099468816</c:v>
                </c:pt>
                <c:pt idx="17">
                  <c:v>116.1127017220261</c:v>
                </c:pt>
                <c:pt idx="18">
                  <c:v>116.12113325356543</c:v>
                </c:pt>
                <c:pt idx="19">
                  <c:v>116.12665909422037</c:v>
                </c:pt>
                <c:pt idx="20">
                  <c:v>116.12894654790851</c:v>
                </c:pt>
                <c:pt idx="21">
                  <c:v>116.12763610921731</c:v>
                </c:pt>
                <c:pt idx="22">
                  <c:v>116.12234123368928</c:v>
                </c:pt>
                <c:pt idx="23">
                  <c:v>116.11264861785557</c:v>
                </c:pt>
                <c:pt idx="24">
                  <c:v>116.09811918187835</c:v>
                </c:pt>
                <c:pt idx="25">
                  <c:v>116.07829006362699</c:v>
                </c:pt>
                <c:pt idx="26">
                  <c:v>116.0526781529508</c:v>
                </c:pt>
                <c:pt idx="27">
                  <c:v>116.02078610683053</c:v>
                </c:pt>
                <c:pt idx="28">
                  <c:v>115.98211253862318</c:v>
                </c:pt>
                <c:pt idx="29">
                  <c:v>115.93616940626193</c:v>
                </c:pt>
                <c:pt idx="30">
                  <c:v>115.88251189646473</c:v>
                </c:pt>
                <c:pt idx="31">
                  <c:v>115.82078982639555</c:v>
                </c:pt>
                <c:pt idx="32">
                  <c:v>115.75083542506364</c:v>
                </c:pt>
                <c:pt idx="33">
                  <c:v>115.67281107587088</c:v>
                </c:pt>
                <c:pt idx="34">
                  <c:v>115.58745290013394</c:v>
                </c:pt>
                <c:pt idx="35">
                  <c:v>115.49646226376227</c:v>
                </c:pt>
                <c:pt idx="36">
                  <c:v>115.40311682643646</c:v>
                </c:pt>
                <c:pt idx="37">
                  <c:v>115.31319343786075</c:v>
                </c:pt>
                <c:pt idx="38">
                  <c:v>115.23631236471277</c:v>
                </c:pt>
                <c:pt idx="39">
                  <c:v>115.18781812192572</c:v>
                </c:pt>
                <c:pt idx="40">
                  <c:v>115.19129518148306</c:v>
                </c:pt>
                <c:pt idx="41">
                  <c:v>115.28176283647339</c:v>
                </c:pt>
                <c:pt idx="42">
                  <c:v>115.50948780493394</c:v>
                </c:pt>
                <c:pt idx="43">
                  <c:v>115.94418487937553</c:v>
                </c:pt>
                <c:pt idx="44">
                  <c:v>116.679144253372</c:v>
                </c:pt>
                <c:pt idx="45">
                  <c:v>117.83454568001558</c:v>
                </c:pt>
                <c:pt idx="46">
                  <c:v>119.55893479350696</c:v>
                </c:pt>
                <c:pt idx="47">
                  <c:v>122.02761275033721</c:v>
                </c:pt>
                <c:pt idx="48">
                  <c:v>125.43661594032835</c:v>
                </c:pt>
                <c:pt idx="49">
                  <c:v>129.99113498597782</c:v>
                </c:pt>
                <c:pt idx="50">
                  <c:v>135.8877223527457</c:v>
                </c:pt>
                <c:pt idx="51">
                  <c:v>143.2904985601553</c:v>
                </c:pt>
                <c:pt idx="52">
                  <c:v>152.30274117445643</c:v>
                </c:pt>
                <c:pt idx="53">
                  <c:v>162.93657007888353</c:v>
                </c:pt>
                <c:pt idx="54">
                  <c:v>175.08455386494617</c:v>
                </c:pt>
                <c:pt idx="55">
                  <c:v>188.49669023191936</c:v>
                </c:pt>
                <c:pt idx="56">
                  <c:v>202.75921686194906</c:v>
                </c:pt>
                <c:pt idx="57">
                  <c:v>217.24321310051184</c:v>
                </c:pt>
                <c:pt idx="58">
                  <c:v>230.92761072795136</c:v>
                </c:pt>
                <c:pt idx="59">
                  <c:v>241.97939937049742</c:v>
                </c:pt>
                <c:pt idx="60">
                  <c:v>247.27098164860843</c:v>
                </c:pt>
                <c:pt idx="61">
                  <c:v>242.75134880242015</c:v>
                </c:pt>
                <c:pt idx="62">
                  <c:v>225.73436920393232</c:v>
                </c:pt>
                <c:pt idx="63">
                  <c:v>198.14108667697741</c:v>
                </c:pt>
                <c:pt idx="64">
                  <c:v>167.1236139484748</c:v>
                </c:pt>
                <c:pt idx="65">
                  <c:v>141.10973572080638</c:v>
                </c:pt>
                <c:pt idx="66">
                  <c:v>124.70505971345935</c:v>
                </c:pt>
                <c:pt idx="67">
                  <c:v>117.36987302064303</c:v>
                </c:pt>
                <c:pt idx="68">
                  <c:v>116.01627698589202</c:v>
                </c:pt>
                <c:pt idx="69">
                  <c:v>117.90604721465115</c:v>
                </c:pt>
                <c:pt idx="70">
                  <c:v>121.6420900561059</c:v>
                </c:pt>
                <c:pt idx="71">
                  <c:v>126.79130640975245</c:v>
                </c:pt>
                <c:pt idx="72">
                  <c:v>133.30179242711378</c:v>
                </c:pt>
                <c:pt idx="73">
                  <c:v>141.16981681800522</c:v>
                </c:pt>
                <c:pt idx="74">
                  <c:v>150.30659959420581</c:v>
                </c:pt>
                <c:pt idx="75">
                  <c:v>160.48443508635413</c:v>
                </c:pt>
                <c:pt idx="76">
                  <c:v>171.29093286184479</c:v>
                </c:pt>
                <c:pt idx="77">
                  <c:v>182.02370811222025</c:v>
                </c:pt>
                <c:pt idx="78">
                  <c:v>191.44257798195864</c:v>
                </c:pt>
                <c:pt idx="79">
                  <c:v>197.43883263155675</c:v>
                </c:pt>
                <c:pt idx="80">
                  <c:v>197.12790171125923</c:v>
                </c:pt>
                <c:pt idx="81">
                  <c:v>188.13471246007219</c:v>
                </c:pt>
                <c:pt idx="82">
                  <c:v>170.82309042458394</c:v>
                </c:pt>
                <c:pt idx="83">
                  <c:v>149.34092978690947</c:v>
                </c:pt>
                <c:pt idx="84">
                  <c:v>129.60050638521722</c:v>
                </c:pt>
                <c:pt idx="85">
                  <c:v>115.65240668409125</c:v>
                </c:pt>
                <c:pt idx="86">
                  <c:v>107.94218665767698</c:v>
                </c:pt>
                <c:pt idx="87">
                  <c:v>104.53876332871383</c:v>
                </c:pt>
                <c:pt idx="88">
                  <c:v>103.26832505843051</c:v>
                </c:pt>
                <c:pt idx="89">
                  <c:v>102.78712299891558</c:v>
                </c:pt>
                <c:pt idx="90">
                  <c:v>102.52892307065659</c:v>
                </c:pt>
                <c:pt idx="91">
                  <c:v>102.32014042337725</c:v>
                </c:pt>
                <c:pt idx="92">
                  <c:v>102.12089087085826</c:v>
                </c:pt>
                <c:pt idx="93">
                  <c:v>101.92417010470766</c:v>
                </c:pt>
                <c:pt idx="94">
                  <c:v>101.72903470744883</c:v>
                </c:pt>
                <c:pt idx="95">
                  <c:v>101.53547864808516</c:v>
                </c:pt>
                <c:pt idx="96">
                  <c:v>101.34379977657638</c:v>
                </c:pt>
                <c:pt idx="97">
                  <c:v>101.15472621323129</c:v>
                </c:pt>
                <c:pt idx="98">
                  <c:v>100.96976735181933</c:v>
                </c:pt>
                <c:pt idx="99">
                  <c:v>100.79177661287613</c:v>
                </c:pt>
                <c:pt idx="100">
                  <c:v>100.62574642352003</c:v>
                </c:pt>
                <c:pt idx="101">
                  <c:v>100.47978092592649</c:v>
                </c:pt>
                <c:pt idx="102">
                  <c:v>100.36604608537198</c:v>
                </c:pt>
                <c:pt idx="103">
                  <c:v>100.30129863197382</c:v>
                </c:pt>
                <c:pt idx="104">
                  <c:v>100.30640665810377</c:v>
                </c:pt>
                <c:pt idx="105">
                  <c:v>100.40420648921159</c:v>
                </c:pt>
                <c:pt idx="106">
                  <c:v>100.6151939108199</c:v>
                </c:pt>
                <c:pt idx="107">
                  <c:v>100.95082881813252</c:v>
                </c:pt>
                <c:pt idx="108">
                  <c:v>101.4040779215597</c:v>
                </c:pt>
                <c:pt idx="109">
                  <c:v>101.93567000273278</c:v>
                </c:pt>
                <c:pt idx="110">
                  <c:v>102.45498808241214</c:v>
                </c:pt>
                <c:pt idx="111">
                  <c:v>102.80552588970127</c:v>
                </c:pt>
                <c:pt idx="112">
                  <c:v>102.78853825507333</c:v>
                </c:pt>
                <c:pt idx="113">
                  <c:v>102.25879544149504</c:v>
                </c:pt>
                <c:pt idx="114">
                  <c:v>101.25296227929719</c:v>
                </c:pt>
                <c:pt idx="115">
                  <c:v>100.02116652327041</c:v>
                </c:pt>
                <c:pt idx="116">
                  <c:v>98.887265446274142</c:v>
                </c:pt>
                <c:pt idx="117">
                  <c:v>98.053053793402697</c:v>
                </c:pt>
                <c:pt idx="118">
                  <c:v>97.527910424327501</c:v>
                </c:pt>
                <c:pt idx="119">
                  <c:v>97.208737416784459</c:v>
                </c:pt>
                <c:pt idx="120">
                  <c:v>96.988824496794336</c:v>
                </c:pt>
                <c:pt idx="121">
                  <c:v>96.805256629621482</c:v>
                </c:pt>
                <c:pt idx="122">
                  <c:v>96.632470772021861</c:v>
                </c:pt>
                <c:pt idx="123">
                  <c:v>96.462888667828835</c:v>
                </c:pt>
                <c:pt idx="124">
                  <c:v>96.29485984363086</c:v>
                </c:pt>
                <c:pt idx="125">
                  <c:v>96.128185072529163</c:v>
                </c:pt>
                <c:pt idx="126">
                  <c:v>95.963059300802271</c:v>
                </c:pt>
                <c:pt idx="127">
                  <c:v>95.800221522373832</c:v>
                </c:pt>
                <c:pt idx="128">
                  <c:v>95.641991452950791</c:v>
                </c:pt>
                <c:pt idx="129">
                  <c:v>95.494790432757313</c:v>
                </c:pt>
                <c:pt idx="130">
                  <c:v>95.373798756952908</c:v>
                </c:pt>
                <c:pt idx="131">
                  <c:v>95.30886564495141</c:v>
                </c:pt>
                <c:pt idx="132">
                  <c:v>95.346897512687391</c:v>
                </c:pt>
                <c:pt idx="133">
                  <c:v>95.541572869726238</c:v>
                </c:pt>
                <c:pt idx="134">
                  <c:v>95.922927135466296</c:v>
                </c:pt>
                <c:pt idx="135">
                  <c:v>96.454014077355936</c:v>
                </c:pt>
                <c:pt idx="136">
                  <c:v>97.004334821518782</c:v>
                </c:pt>
                <c:pt idx="137">
                  <c:v>97.376547192364342</c:v>
                </c:pt>
                <c:pt idx="138">
                  <c:v>97.392225904601787</c:v>
                </c:pt>
                <c:pt idx="139">
                  <c:v>96.989088688451716</c:v>
                </c:pt>
                <c:pt idx="140">
                  <c:v>96.258618365027417</c:v>
                </c:pt>
                <c:pt idx="141">
                  <c:v>95.393557726401241</c:v>
                </c:pt>
                <c:pt idx="142">
                  <c:v>94.585848983918837</c:v>
                </c:pt>
                <c:pt idx="143">
                  <c:v>93.947856256174106</c:v>
                </c:pt>
                <c:pt idx="144">
                  <c:v>93.497557710747913</c:v>
                </c:pt>
                <c:pt idx="145">
                  <c:v>93.193395272543071</c:v>
                </c:pt>
                <c:pt idx="146">
                  <c:v>92.978862541025947</c:v>
                </c:pt>
                <c:pt idx="147">
                  <c:v>92.809514665282592</c:v>
                </c:pt>
                <c:pt idx="148">
                  <c:v>92.659305215217472</c:v>
                </c:pt>
                <c:pt idx="149">
                  <c:v>92.516001074468633</c:v>
                </c:pt>
                <c:pt idx="150">
                  <c:v>92.374827752756687</c:v>
                </c:pt>
                <c:pt idx="151">
                  <c:v>92.234183166184522</c:v>
                </c:pt>
                <c:pt idx="152">
                  <c:v>92.093571401455378</c:v>
                </c:pt>
                <c:pt idx="153">
                  <c:v>91.952822318344658</c:v>
                </c:pt>
                <c:pt idx="154">
                  <c:v>91.811851583394471</c:v>
                </c:pt>
                <c:pt idx="155">
                  <c:v>91.670599312117318</c:v>
                </c:pt>
                <c:pt idx="156">
                  <c:v>91.529016736697201</c:v>
                </c:pt>
                <c:pt idx="157">
                  <c:v>91.387063521597739</c:v>
                </c:pt>
                <c:pt idx="158">
                  <c:v>91.244706992146163</c:v>
                </c:pt>
                <c:pt idx="159">
                  <c:v>91.101921595487624</c:v>
                </c:pt>
                <c:pt idx="160">
                  <c:v>90.958688340331193</c:v>
                </c:pt>
                <c:pt idx="161">
                  <c:v>90.814994200881841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115.99502659914828</c:v>
                </c:pt>
                <c:pt idx="11">
                  <c:v>116.01655002969446</c:v>
                </c:pt>
                <c:pt idx="12">
                  <c:v>116.0368241318412</c:v>
                </c:pt>
                <c:pt idx="13">
                  <c:v>116.05567564826509</c:v>
                </c:pt>
                <c:pt idx="14">
                  <c:v>116.07291247487024</c:v>
                </c:pt>
                <c:pt idx="15">
                  <c:v>116.08832225503197</c:v>
                </c:pt>
                <c:pt idx="16">
                  <c:v>116.10167099235336</c:v>
                </c:pt>
                <c:pt idx="17">
                  <c:v>116.11270171537355</c:v>
                </c:pt>
                <c:pt idx="18">
                  <c:v>116.12113323503053</c:v>
                </c:pt>
                <c:pt idx="19">
                  <c:v>116.12665904372459</c:v>
                </c:pt>
                <c:pt idx="20">
                  <c:v>116.12894641338967</c:v>
                </c:pt>
                <c:pt idx="21">
                  <c:v>116.12763575880908</c:v>
                </c:pt>
                <c:pt idx="22">
                  <c:v>116.12234034114738</c:v>
                </c:pt>
                <c:pt idx="23">
                  <c:v>116.11264639482177</c:v>
                </c:pt>
                <c:pt idx="24">
                  <c:v>116.09811376777344</c:v>
                </c:pt>
                <c:pt idx="25">
                  <c:v>116.07827717013929</c:v>
                </c:pt>
                <c:pt idx="26">
                  <c:v>116.05264812834599</c:v>
                </c:pt>
                <c:pt idx="27">
                  <c:v>116.02071773970285</c:v>
                </c:pt>
                <c:pt idx="28">
                  <c:v>115.98196031554014</c:v>
                </c:pt>
                <c:pt idx="29">
                  <c:v>115.93583798769258</c:v>
                </c:pt>
                <c:pt idx="30">
                  <c:v>115.88180633263657</c:v>
                </c:pt>
                <c:pt idx="31">
                  <c:v>115.8193210390483</c:v>
                </c:pt>
                <c:pt idx="32">
                  <c:v>115.74784560754304</c:v>
                </c:pt>
                <c:pt idx="33">
                  <c:v>115.66686002602975</c:v>
                </c:pt>
                <c:pt idx="34">
                  <c:v>115.57587031135439</c:v>
                </c:pt>
                <c:pt idx="35">
                  <c:v>115.47441874947916</c:v>
                </c:pt>
                <c:pt idx="36">
                  <c:v>115.36209460510254</c:v>
                </c:pt>
                <c:pt idx="37">
                  <c:v>115.23854501109739</c:v>
                </c:pt>
                <c:pt idx="38">
                  <c:v>115.10348569301294</c:v>
                </c:pt>
                <c:pt idx="39">
                  <c:v>114.95671113933291</c:v>
                </c:pt>
                <c:pt idx="40">
                  <c:v>114.79810379954415</c:v>
                </c:pt>
                <c:pt idx="41">
                  <c:v>114.6276418843153</c:v>
                </c:pt>
                <c:pt idx="42">
                  <c:v>114.44540535915317</c:v>
                </c:pt>
                <c:pt idx="43">
                  <c:v>114.25157976708512</c:v>
                </c:pt>
                <c:pt idx="44">
                  <c:v>114.04645758728751</c:v>
                </c:pt>
                <c:pt idx="45">
                  <c:v>113.83043693267233</c:v>
                </c:pt>
                <c:pt idx="46">
                  <c:v>113.60401750516151</c:v>
                </c:pt>
                <c:pt idx="47">
                  <c:v>113.3677938552964</c:v>
                </c:pt>
                <c:pt idx="48">
                  <c:v>113.1224461238054</c:v>
                </c:pt>
                <c:pt idx="49">
                  <c:v>112.86872856683897</c:v>
                </c:pt>
                <c:pt idx="50">
                  <c:v>112.60745627410684</c:v>
                </c:pt>
                <c:pt idx="51">
                  <c:v>112.33949057179768</c:v>
                </c:pt>
                <c:pt idx="52">
                  <c:v>112.06572365390367</c:v>
                </c:pt>
                <c:pt idx="53">
                  <c:v>111.78706300331469</c:v>
                </c:pt>
                <c:pt idx="54">
                  <c:v>111.50441614787289</c:v>
                </c:pt>
                <c:pt idx="55">
                  <c:v>111.2186762495821</c:v>
                </c:pt>
                <c:pt idx="56">
                  <c:v>110.93070895293586</c:v>
                </c:pt>
                <c:pt idx="57">
                  <c:v>110.64134082814262</c:v>
                </c:pt>
                <c:pt idx="58">
                  <c:v>110.35134964495339</c:v>
                </c:pt>
                <c:pt idx="59">
                  <c:v>110.06145661078465</c:v>
                </c:pt>
                <c:pt idx="60">
                  <c:v>109.7723206099466</c:v>
                </c:pt>
                <c:pt idx="61">
                  <c:v>109.48453439467423</c:v>
                </c:pt>
                <c:pt idx="62">
                  <c:v>109.19862260722498</c:v>
                </c:pt>
                <c:pt idx="63">
                  <c:v>108.91504145768597</c:v>
                </c:pt>
                <c:pt idx="64">
                  <c:v>108.63417984480616</c:v>
                </c:pt>
                <c:pt idx="65">
                  <c:v>108.35636168627045</c:v>
                </c:pt>
                <c:pt idx="66">
                  <c:v>108.0818492184962</c:v>
                </c:pt>
                <c:pt idx="67">
                  <c:v>107.81084703176613</c:v>
                </c:pt>
                <c:pt idx="68">
                  <c:v>107.54350662155223</c:v>
                </c:pt>
                <c:pt idx="69">
                  <c:v>107.27993125846741</c:v>
                </c:pt>
                <c:pt idx="70">
                  <c:v>107.02018100486671</c:v>
                </c:pt>
                <c:pt idx="71">
                  <c:v>106.76427773351416</c:v>
                </c:pt>
                <c:pt idx="72">
                  <c:v>106.51221003116743</c:v>
                </c:pt>
                <c:pt idx="73">
                  <c:v>106.26393789607955</c:v>
                </c:pt>
                <c:pt idx="74">
                  <c:v>106.01939716234574</c:v>
                </c:pt>
                <c:pt idx="75">
                  <c:v>105.77850360517886</c:v>
                </c:pt>
                <c:pt idx="76">
                  <c:v>105.5411566993054</c:v>
                </c:pt>
                <c:pt idx="77">
                  <c:v>105.30724301770239</c:v>
                </c:pt>
                <c:pt idx="78">
                  <c:v>105.07663926997331</c:v>
                </c:pt>
                <c:pt idx="79">
                  <c:v>104.84921498903108</c:v>
                </c:pt>
                <c:pt idx="80">
                  <c:v>104.62483488172259</c:v>
                </c:pt>
                <c:pt idx="81">
                  <c:v>104.40336086393297</c:v>
                </c:pt>
                <c:pt idx="82">
                  <c:v>104.18465380388189</c:v>
                </c:pt>
                <c:pt idx="83">
                  <c:v>103.96857499909588</c:v>
                </c:pt>
                <c:pt idx="84">
                  <c:v>103.75498741319967</c:v>
                </c:pt>
                <c:pt idx="85">
                  <c:v>103.54375669847832</c:v>
                </c:pt>
                <c:pt idx="86">
                  <c:v>103.33475202934162</c:v>
                </c:pt>
                <c:pt idx="87">
                  <c:v>103.127846770559</c:v>
                </c:pt>
                <c:pt idx="88">
                  <c:v>102.92291900257842</c:v>
                </c:pt>
                <c:pt idx="89">
                  <c:v>102.71985192451787</c:v>
                </c:pt>
                <c:pt idx="90">
                  <c:v>102.51853415361467</c:v>
                </c:pt>
                <c:pt idx="91">
                  <c:v>102.31885993810785</c:v>
                </c:pt>
                <c:pt idx="92">
                  <c:v>102.12072929876075</c:v>
                </c:pt>
                <c:pt idx="93">
                  <c:v>101.9240481125411</c:v>
                </c:pt>
                <c:pt idx="94">
                  <c:v>101.72872815038448</c:v>
                </c:pt>
                <c:pt idx="95">
                  <c:v>101.53468707948593</c:v>
                </c:pt>
                <c:pt idx="96">
                  <c:v>101.34184843919707</c:v>
                </c:pt>
                <c:pt idx="97">
                  <c:v>101.15014159834955</c:v>
                </c:pt>
                <c:pt idx="98">
                  <c:v>100.95950170067249</c:v>
                </c:pt>
                <c:pt idx="99">
                  <c:v>100.76986960391028</c:v>
                </c:pt>
                <c:pt idx="100">
                  <c:v>100.58119181726603</c:v>
                </c:pt>
                <c:pt idx="101">
                  <c:v>100.39342044087672</c:v>
                </c:pt>
                <c:pt idx="102">
                  <c:v>100.20651311015635</c:v>
                </c:pt>
                <c:pt idx="103">
                  <c:v>100.02043294700169</c:v>
                </c:pt>
                <c:pt idx="104">
                  <c:v>99.835148519028252</c:v>
                </c:pt>
                <c:pt idx="105">
                  <c:v>99.650633807172213</c:v>
                </c:pt>
                <c:pt idx="106">
                  <c:v>99.466868181143312</c:v>
                </c:pt>
                <c:pt idx="107">
                  <c:v>99.283836381328456</c:v>
                </c:pt>
                <c:pt idx="108">
                  <c:v>99.101528504815974</c:v>
                </c:pt>
                <c:pt idx="109">
                  <c:v>98.919939992227413</c:v>
                </c:pt>
                <c:pt idx="110">
                  <c:v>98.739071611005755</c:v>
                </c:pt>
                <c:pt idx="111">
                  <c:v>98.558929429719555</c:v>
                </c:pt>
                <c:pt idx="112">
                  <c:v>98.379524776816311</c:v>
                </c:pt>
                <c:pt idx="113">
                  <c:v>98.200874176118063</c:v>
                </c:pt>
                <c:pt idx="114">
                  <c:v>98.022999250237149</c:v>
                </c:pt>
                <c:pt idx="115">
                  <c:v>97.84592658205078</c:v>
                </c:pt>
                <c:pt idx="116">
                  <c:v>97.669687523481798</c:v>
                </c:pt>
                <c:pt idx="117">
                  <c:v>97.494317940175051</c:v>
                </c:pt>
                <c:pt idx="118">
                  <c:v>97.319857880340948</c:v>
                </c:pt>
                <c:pt idx="119">
                  <c:v>97.146351156179506</c:v>
                </c:pt>
                <c:pt idx="120">
                  <c:v>96.973844827030888</c:v>
                </c:pt>
                <c:pt idx="121">
                  <c:v>96.802388574853396</c:v>
                </c:pt>
                <c:pt idx="122">
                  <c:v>96.632033964934678</c:v>
                </c:pt>
                <c:pt idx="123">
                  <c:v>96.462833587992506</c:v>
                </c:pt>
                <c:pt idx="124">
                  <c:v>96.294840084079269</c:v>
                </c:pt>
                <c:pt idx="125">
                  <c:v>96.128105053960951</c:v>
                </c:pt>
                <c:pt idx="126">
                  <c:v>95.962677869808687</c:v>
                </c:pt>
                <c:pt idx="127">
                  <c:v>95.798604403926845</c:v>
                </c:pt>
                <c:pt idx="128">
                  <c:v>95.635925701536166</c:v>
                </c:pt>
                <c:pt idx="129">
                  <c:v>95.47467663091237</c:v>
                </c:pt>
                <c:pt idx="130">
                  <c:v>95.314884550913717</c:v>
                </c:pt>
                <c:pt idx="131">
                  <c:v>95.156568041511235</c:v>
                </c:pt>
                <c:pt idx="132">
                  <c:v>94.999735746718841</c:v>
                </c:pt>
                <c:pt idx="133">
                  <c:v>94.844385380704381</c:v>
                </c:pt>
                <c:pt idx="134">
                  <c:v>94.690502946343599</c:v>
                </c:pt>
                <c:pt idx="135">
                  <c:v>94.538062210745011</c:v>
                </c:pt>
                <c:pt idx="136">
                  <c:v>94.387024474260826</c:v>
                </c:pt>
                <c:pt idx="137">
                  <c:v>94.237338658446788</c:v>
                </c:pt>
                <c:pt idx="138">
                  <c:v>94.088941724896955</c:v>
                </c:pt>
                <c:pt idx="139">
                  <c:v>93.94175942170051</c:v>
                </c:pt>
                <c:pt idx="140">
                  <c:v>93.795707338516166</c:v>
                </c:pt>
                <c:pt idx="141">
                  <c:v>93.650692236120534</c:v>
                </c:pt>
                <c:pt idx="142">
                  <c:v>93.506613602940064</c:v>
                </c:pt>
                <c:pt idx="143">
                  <c:v>93.363365380563039</c:v>
                </c:pt>
                <c:pt idx="144">
                  <c:v>93.220837793330134</c:v>
                </c:pt>
                <c:pt idx="145">
                  <c:v>93.078919214265355</c:v>
                </c:pt>
                <c:pt idx="146">
                  <c:v>92.937498000890031</c:v>
                </c:pt>
                <c:pt idx="147">
                  <c:v>92.796464239555036</c:v>
                </c:pt>
                <c:pt idx="148">
                  <c:v>92.655711345203372</c:v>
                </c:pt>
                <c:pt idx="149">
                  <c:v>92.515137474086984</c:v>
                </c:pt>
                <c:pt idx="150">
                  <c:v>92.374646718941975</c:v>
                </c:pt>
                <c:pt idx="151">
                  <c:v>92.234150068503908</c:v>
                </c:pt>
                <c:pt idx="152">
                  <c:v>92.093566125139134</c:v>
                </c:pt>
                <c:pt idx="153">
                  <c:v>91.952821585059723</c:v>
                </c:pt>
                <c:pt idx="154">
                  <c:v>91.811851494567534</c:v>
                </c:pt>
                <c:pt idx="155">
                  <c:v>91.670599302740072</c:v>
                </c:pt>
                <c:pt idx="156">
                  <c:v>91.529016735834617</c:v>
                </c:pt>
                <c:pt idx="157">
                  <c:v>91.387063521528617</c:v>
                </c:pt>
                <c:pt idx="158">
                  <c:v>91.244706992141332</c:v>
                </c:pt>
                <c:pt idx="159">
                  <c:v>91.101921595487326</c:v>
                </c:pt>
                <c:pt idx="160">
                  <c:v>90.958688340331179</c:v>
                </c:pt>
                <c:pt idx="161">
                  <c:v>90.814994200881841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124.827</c:v>
                </c:pt>
                <c:pt idx="1">
                  <c:v>120.788</c:v>
                </c:pt>
                <c:pt idx="2">
                  <c:v>120.05800000000001</c:v>
                </c:pt>
                <c:pt idx="3">
                  <c:v>120</c:v>
                </c:pt>
                <c:pt idx="4">
                  <c:v>120</c:v>
                </c:pt>
                <c:pt idx="5">
                  <c:v>120.173</c:v>
                </c:pt>
                <c:pt idx="6">
                  <c:v>119.86499999999999</c:v>
                </c:pt>
                <c:pt idx="7">
                  <c:v>118.577</c:v>
                </c:pt>
                <c:pt idx="8">
                  <c:v>118.69199999999999</c:v>
                </c:pt>
                <c:pt idx="9">
                  <c:v>118.38500000000001</c:v>
                </c:pt>
                <c:pt idx="10">
                  <c:v>117.80800000000001</c:v>
                </c:pt>
                <c:pt idx="11">
                  <c:v>118.98099999999999</c:v>
                </c:pt>
                <c:pt idx="12">
                  <c:v>118.327</c:v>
                </c:pt>
                <c:pt idx="13">
                  <c:v>118.173</c:v>
                </c:pt>
                <c:pt idx="14">
                  <c:v>117.462</c:v>
                </c:pt>
                <c:pt idx="15">
                  <c:v>117.11499999999999</c:v>
                </c:pt>
                <c:pt idx="16">
                  <c:v>117.94199999999999</c:v>
                </c:pt>
                <c:pt idx="17">
                  <c:v>115.654</c:v>
                </c:pt>
                <c:pt idx="18">
                  <c:v>116.13500000000001</c:v>
                </c:pt>
                <c:pt idx="19">
                  <c:v>115.98099999999999</c:v>
                </c:pt>
                <c:pt idx="20">
                  <c:v>116.577</c:v>
                </c:pt>
                <c:pt idx="21">
                  <c:v>116.48099999999999</c:v>
                </c:pt>
                <c:pt idx="22">
                  <c:v>116.38500000000001</c:v>
                </c:pt>
                <c:pt idx="23">
                  <c:v>114.88500000000001</c:v>
                </c:pt>
                <c:pt idx="24">
                  <c:v>115.26900000000001</c:v>
                </c:pt>
                <c:pt idx="25">
                  <c:v>115.38500000000001</c:v>
                </c:pt>
                <c:pt idx="26">
                  <c:v>115.88500000000001</c:v>
                </c:pt>
                <c:pt idx="27">
                  <c:v>115.346</c:v>
                </c:pt>
                <c:pt idx="28">
                  <c:v>114.962</c:v>
                </c:pt>
                <c:pt idx="29">
                  <c:v>115.55800000000001</c:v>
                </c:pt>
                <c:pt idx="30">
                  <c:v>114.173</c:v>
                </c:pt>
                <c:pt idx="31">
                  <c:v>114.577</c:v>
                </c:pt>
                <c:pt idx="32">
                  <c:v>114.94199999999999</c:v>
                </c:pt>
                <c:pt idx="33">
                  <c:v>114.11499999999999</c:v>
                </c:pt>
                <c:pt idx="34">
                  <c:v>114.73099999999999</c:v>
                </c:pt>
                <c:pt idx="35">
                  <c:v>115.01900000000001</c:v>
                </c:pt>
                <c:pt idx="36">
                  <c:v>115.923</c:v>
                </c:pt>
                <c:pt idx="37">
                  <c:v>116.25</c:v>
                </c:pt>
                <c:pt idx="38">
                  <c:v>116.13500000000001</c:v>
                </c:pt>
                <c:pt idx="39">
                  <c:v>116.48099999999999</c:v>
                </c:pt>
                <c:pt idx="40">
                  <c:v>116.5</c:v>
                </c:pt>
                <c:pt idx="41">
                  <c:v>117.80800000000001</c:v>
                </c:pt>
                <c:pt idx="42">
                  <c:v>117.346</c:v>
                </c:pt>
                <c:pt idx="43">
                  <c:v>118.5</c:v>
                </c:pt>
                <c:pt idx="44">
                  <c:v>117.19199999999999</c:v>
                </c:pt>
                <c:pt idx="45">
                  <c:v>118.94199999999999</c:v>
                </c:pt>
                <c:pt idx="46">
                  <c:v>119.69199999999999</c:v>
                </c:pt>
                <c:pt idx="47">
                  <c:v>122.25</c:v>
                </c:pt>
                <c:pt idx="48">
                  <c:v>123.26900000000001</c:v>
                </c:pt>
                <c:pt idx="49">
                  <c:v>124.462</c:v>
                </c:pt>
                <c:pt idx="50">
                  <c:v>126.596</c:v>
                </c:pt>
                <c:pt idx="51">
                  <c:v>132.03800000000001</c:v>
                </c:pt>
                <c:pt idx="52">
                  <c:v>138.48099999999999</c:v>
                </c:pt>
                <c:pt idx="53">
                  <c:v>152.673</c:v>
                </c:pt>
                <c:pt idx="54">
                  <c:v>169.69200000000001</c:v>
                </c:pt>
                <c:pt idx="55">
                  <c:v>189.23099999999999</c:v>
                </c:pt>
                <c:pt idx="56">
                  <c:v>206.44200000000001</c:v>
                </c:pt>
                <c:pt idx="57">
                  <c:v>220.346</c:v>
                </c:pt>
                <c:pt idx="58">
                  <c:v>230.05799999999999</c:v>
                </c:pt>
                <c:pt idx="59">
                  <c:v>236.346</c:v>
                </c:pt>
                <c:pt idx="60">
                  <c:v>237.30799999999999</c:v>
                </c:pt>
                <c:pt idx="61">
                  <c:v>234.923</c:v>
                </c:pt>
                <c:pt idx="62">
                  <c:v>226.173</c:v>
                </c:pt>
                <c:pt idx="63">
                  <c:v>209.23099999999999</c:v>
                </c:pt>
                <c:pt idx="64">
                  <c:v>179.346</c:v>
                </c:pt>
                <c:pt idx="65">
                  <c:v>139.923</c:v>
                </c:pt>
                <c:pt idx="66">
                  <c:v>114.05800000000001</c:v>
                </c:pt>
                <c:pt idx="67">
                  <c:v>111.36499999999999</c:v>
                </c:pt>
                <c:pt idx="68">
                  <c:v>112.19199999999999</c:v>
                </c:pt>
                <c:pt idx="69">
                  <c:v>112.63500000000001</c:v>
                </c:pt>
                <c:pt idx="70">
                  <c:v>114.26900000000001</c:v>
                </c:pt>
                <c:pt idx="71">
                  <c:v>117.01900000000001</c:v>
                </c:pt>
                <c:pt idx="72">
                  <c:v>124.154</c:v>
                </c:pt>
                <c:pt idx="73">
                  <c:v>133.346</c:v>
                </c:pt>
                <c:pt idx="74">
                  <c:v>145.53800000000001</c:v>
                </c:pt>
                <c:pt idx="75">
                  <c:v>158.404</c:v>
                </c:pt>
                <c:pt idx="76">
                  <c:v>170.05799999999999</c:v>
                </c:pt>
                <c:pt idx="77">
                  <c:v>180.077</c:v>
                </c:pt>
                <c:pt idx="78">
                  <c:v>188.11500000000001</c:v>
                </c:pt>
                <c:pt idx="79">
                  <c:v>192.44200000000001</c:v>
                </c:pt>
                <c:pt idx="80">
                  <c:v>193.154</c:v>
                </c:pt>
                <c:pt idx="81">
                  <c:v>190.38499999999999</c:v>
                </c:pt>
                <c:pt idx="82">
                  <c:v>180.346</c:v>
                </c:pt>
                <c:pt idx="83">
                  <c:v>161.36500000000001</c:v>
                </c:pt>
                <c:pt idx="84">
                  <c:v>134.03800000000001</c:v>
                </c:pt>
                <c:pt idx="85">
                  <c:v>109.538</c:v>
                </c:pt>
                <c:pt idx="86">
                  <c:v>103.154</c:v>
                </c:pt>
                <c:pt idx="87">
                  <c:v>102.173</c:v>
                </c:pt>
                <c:pt idx="88">
                  <c:v>102.038</c:v>
                </c:pt>
                <c:pt idx="89">
                  <c:v>100.904</c:v>
                </c:pt>
                <c:pt idx="90">
                  <c:v>100.327</c:v>
                </c:pt>
                <c:pt idx="91">
                  <c:v>102.01900000000001</c:v>
                </c:pt>
                <c:pt idx="92">
                  <c:v>100.94199999999999</c:v>
                </c:pt>
                <c:pt idx="93">
                  <c:v>101.096</c:v>
                </c:pt>
                <c:pt idx="94">
                  <c:v>101.404</c:v>
                </c:pt>
                <c:pt idx="95">
                  <c:v>101.096</c:v>
                </c:pt>
                <c:pt idx="96">
                  <c:v>101.5</c:v>
                </c:pt>
                <c:pt idx="97">
                  <c:v>101.404</c:v>
                </c:pt>
                <c:pt idx="98">
                  <c:v>100.404</c:v>
                </c:pt>
                <c:pt idx="99">
                  <c:v>100.077</c:v>
                </c:pt>
                <c:pt idx="100">
                  <c:v>100.73099999999999</c:v>
                </c:pt>
                <c:pt idx="101">
                  <c:v>100.25</c:v>
                </c:pt>
                <c:pt idx="102">
                  <c:v>100.096</c:v>
                </c:pt>
                <c:pt idx="103">
                  <c:v>99.691999999999993</c:v>
                </c:pt>
                <c:pt idx="104">
                  <c:v>99</c:v>
                </c:pt>
                <c:pt idx="105">
                  <c:v>98.962000000000003</c:v>
                </c:pt>
                <c:pt idx="106">
                  <c:v>98.808000000000007</c:v>
                </c:pt>
                <c:pt idx="107">
                  <c:v>100.11499999999999</c:v>
                </c:pt>
                <c:pt idx="108">
                  <c:v>100.73099999999999</c:v>
                </c:pt>
                <c:pt idx="109">
                  <c:v>101.846</c:v>
                </c:pt>
                <c:pt idx="110">
                  <c:v>103.98099999999999</c:v>
                </c:pt>
                <c:pt idx="111">
                  <c:v>104.788</c:v>
                </c:pt>
                <c:pt idx="112">
                  <c:v>105.423</c:v>
                </c:pt>
                <c:pt idx="113">
                  <c:v>104.538</c:v>
                </c:pt>
                <c:pt idx="114">
                  <c:v>103.48099999999999</c:v>
                </c:pt>
                <c:pt idx="115">
                  <c:v>102.538</c:v>
                </c:pt>
                <c:pt idx="116">
                  <c:v>99.903999999999996</c:v>
                </c:pt>
                <c:pt idx="117">
                  <c:v>98.864999999999995</c:v>
                </c:pt>
                <c:pt idx="118">
                  <c:v>97.846000000000004</c:v>
                </c:pt>
                <c:pt idx="119">
                  <c:v>97.462000000000003</c:v>
                </c:pt>
                <c:pt idx="120">
                  <c:v>97.037999999999997</c:v>
                </c:pt>
                <c:pt idx="121">
                  <c:v>97.037999999999997</c:v>
                </c:pt>
                <c:pt idx="122">
                  <c:v>98.019000000000005</c:v>
                </c:pt>
                <c:pt idx="123">
                  <c:v>97.173000000000002</c:v>
                </c:pt>
                <c:pt idx="124">
                  <c:v>95.885000000000005</c:v>
                </c:pt>
                <c:pt idx="125">
                  <c:v>96.25</c:v>
                </c:pt>
                <c:pt idx="126">
                  <c:v>95.596000000000004</c:v>
                </c:pt>
                <c:pt idx="127">
                  <c:v>95.558000000000007</c:v>
                </c:pt>
                <c:pt idx="128">
                  <c:v>95.441999999999993</c:v>
                </c:pt>
                <c:pt idx="129">
                  <c:v>95.153999999999996</c:v>
                </c:pt>
                <c:pt idx="130">
                  <c:v>95.691999999999993</c:v>
                </c:pt>
                <c:pt idx="131">
                  <c:v>96.287999999999997</c:v>
                </c:pt>
                <c:pt idx="132">
                  <c:v>95.614999999999995</c:v>
                </c:pt>
                <c:pt idx="133">
                  <c:v>95.441999999999993</c:v>
                </c:pt>
                <c:pt idx="134">
                  <c:v>96.308000000000007</c:v>
                </c:pt>
                <c:pt idx="135">
                  <c:v>96.941999999999993</c:v>
                </c:pt>
                <c:pt idx="136">
                  <c:v>98.346000000000004</c:v>
                </c:pt>
                <c:pt idx="137">
                  <c:v>99.364999999999995</c:v>
                </c:pt>
                <c:pt idx="138">
                  <c:v>98.769000000000005</c:v>
                </c:pt>
                <c:pt idx="139">
                  <c:v>98.614999999999995</c:v>
                </c:pt>
                <c:pt idx="140">
                  <c:v>98.096000000000004</c:v>
                </c:pt>
                <c:pt idx="141">
                  <c:v>95.730999999999995</c:v>
                </c:pt>
                <c:pt idx="142">
                  <c:v>94.923000000000002</c:v>
                </c:pt>
                <c:pt idx="143">
                  <c:v>94.537999999999997</c:v>
                </c:pt>
                <c:pt idx="144">
                  <c:v>94.462000000000003</c:v>
                </c:pt>
                <c:pt idx="145">
                  <c:v>93.712000000000003</c:v>
                </c:pt>
                <c:pt idx="146">
                  <c:v>94.308000000000007</c:v>
                </c:pt>
                <c:pt idx="147">
                  <c:v>93.75</c:v>
                </c:pt>
                <c:pt idx="148">
                  <c:v>93.153999999999996</c:v>
                </c:pt>
                <c:pt idx="149">
                  <c:v>93.076999999999998</c:v>
                </c:pt>
                <c:pt idx="150">
                  <c:v>92.923000000000002</c:v>
                </c:pt>
                <c:pt idx="151">
                  <c:v>93.673000000000002</c:v>
                </c:pt>
                <c:pt idx="152">
                  <c:v>93.385000000000005</c:v>
                </c:pt>
                <c:pt idx="153">
                  <c:v>93.423000000000002</c:v>
                </c:pt>
                <c:pt idx="154">
                  <c:v>92.614999999999995</c:v>
                </c:pt>
                <c:pt idx="155">
                  <c:v>92.596000000000004</c:v>
                </c:pt>
                <c:pt idx="156">
                  <c:v>91.614999999999995</c:v>
                </c:pt>
                <c:pt idx="157">
                  <c:v>92.769000000000005</c:v>
                </c:pt>
                <c:pt idx="158">
                  <c:v>92.537999999999997</c:v>
                </c:pt>
                <c:pt idx="159">
                  <c:v>93.191999999999993</c:v>
                </c:pt>
                <c:pt idx="160">
                  <c:v>92.712000000000003</c:v>
                </c:pt>
                <c:pt idx="161">
                  <c:v>92.423000000000002</c:v>
                </c:pt>
                <c:pt idx="162">
                  <c:v>93.191999999999993</c:v>
                </c:pt>
                <c:pt idx="163">
                  <c:v>92.346000000000004</c:v>
                </c:pt>
                <c:pt idx="164">
                  <c:v>91.596000000000004</c:v>
                </c:pt>
                <c:pt idx="165">
                  <c:v>92.25</c:v>
                </c:pt>
                <c:pt idx="166">
                  <c:v>91.712000000000003</c:v>
                </c:pt>
                <c:pt idx="167">
                  <c:v>91.673000000000002</c:v>
                </c:pt>
                <c:pt idx="168">
                  <c:v>92.287999999999997</c:v>
                </c:pt>
                <c:pt idx="169">
                  <c:v>91.230999999999995</c:v>
                </c:pt>
                <c:pt idx="170">
                  <c:v>92.519000000000005</c:v>
                </c:pt>
                <c:pt idx="171">
                  <c:v>91.423000000000002</c:v>
                </c:pt>
                <c:pt idx="172">
                  <c:v>91.691999999999993</c:v>
                </c:pt>
                <c:pt idx="173">
                  <c:v>91.114999999999995</c:v>
                </c:pt>
                <c:pt idx="174">
                  <c:v>91.230999999999995</c:v>
                </c:pt>
                <c:pt idx="175">
                  <c:v>91.135000000000005</c:v>
                </c:pt>
                <c:pt idx="176">
                  <c:v>91.403999999999996</c:v>
                </c:pt>
                <c:pt idx="177">
                  <c:v>91.403999999999996</c:v>
                </c:pt>
                <c:pt idx="178">
                  <c:v>90.635000000000005</c:v>
                </c:pt>
                <c:pt idx="179">
                  <c:v>91.191999999999993</c:v>
                </c:pt>
                <c:pt idx="180">
                  <c:v>90.730999999999995</c:v>
                </c:pt>
                <c:pt idx="181">
                  <c:v>90.480999999999995</c:v>
                </c:pt>
                <c:pt idx="182">
                  <c:v>90.730999999999995</c:v>
                </c:pt>
                <c:pt idx="183">
                  <c:v>89.885000000000005</c:v>
                </c:pt>
                <c:pt idx="184">
                  <c:v>90.308000000000007</c:v>
                </c:pt>
                <c:pt idx="185">
                  <c:v>90.423000000000002</c:v>
                </c:pt>
                <c:pt idx="186">
                  <c:v>90</c:v>
                </c:pt>
                <c:pt idx="187">
                  <c:v>90.25</c:v>
                </c:pt>
                <c:pt idx="188">
                  <c:v>89.923000000000002</c:v>
                </c:pt>
                <c:pt idx="189">
                  <c:v>88.846000000000004</c:v>
                </c:pt>
                <c:pt idx="190">
                  <c:v>90.558000000000007</c:v>
                </c:pt>
                <c:pt idx="191">
                  <c:v>88.653999999999996</c:v>
                </c:pt>
                <c:pt idx="192">
                  <c:v>89.385000000000005</c:v>
                </c:pt>
                <c:pt idx="193">
                  <c:v>88.903999999999996</c:v>
                </c:pt>
                <c:pt idx="194">
                  <c:v>89.846000000000004</c:v>
                </c:pt>
                <c:pt idx="195">
                  <c:v>89.712000000000003</c:v>
                </c:pt>
                <c:pt idx="196">
                  <c:v>87.5</c:v>
                </c:pt>
                <c:pt idx="197">
                  <c:v>88.808000000000007</c:v>
                </c:pt>
                <c:pt idx="198">
                  <c:v>88.730999999999995</c:v>
                </c:pt>
                <c:pt idx="199">
                  <c:v>88.673000000000002</c:v>
                </c:pt>
                <c:pt idx="200">
                  <c:v>88.730999999999995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116.59509014403505</c:v>
                </c:pt>
                <c:pt idx="11">
                  <c:v>116.56176381278371</c:v>
                </c:pt>
                <c:pt idx="12">
                  <c:v>116.52671713910468</c:v>
                </c:pt>
                <c:pt idx="13">
                  <c:v>116.4897650623065</c:v>
                </c:pt>
                <c:pt idx="14">
                  <c:v>116.45070595264838</c:v>
                </c:pt>
                <c:pt idx="15">
                  <c:v>116.40932072585737</c:v>
                </c:pt>
                <c:pt idx="16">
                  <c:v>116.36537203803405</c:v>
                </c:pt>
                <c:pt idx="17">
                  <c:v>116.31860359660189</c:v>
                </c:pt>
                <c:pt idx="18">
                  <c:v>116.26873962953742</c:v>
                </c:pt>
                <c:pt idx="19">
                  <c:v>116.21548456270376</c:v>
                </c:pt>
                <c:pt idx="20">
                  <c:v>116.15852296442424</c:v>
                </c:pt>
                <c:pt idx="21">
                  <c:v>116.09751982917383</c:v>
                </c:pt>
                <c:pt idx="22">
                  <c:v>116.03212129219922</c:v>
                </c:pt>
                <c:pt idx="23">
                  <c:v>115.96195590182717</c:v>
                </c:pt>
                <c:pt idx="24">
                  <c:v>115.88663664172029</c:v>
                </c:pt>
                <c:pt idx="25">
                  <c:v>115.80576402083949</c:v>
                </c:pt>
                <c:pt idx="26">
                  <c:v>115.7189307878258</c:v>
                </c:pt>
                <c:pt idx="27">
                  <c:v>115.62572927173912</c:v>
                </c:pt>
                <c:pt idx="28">
                  <c:v>115.52576315637</c:v>
                </c:pt>
                <c:pt idx="29">
                  <c:v>115.41866690279659</c:v>
                </c:pt>
                <c:pt idx="30">
                  <c:v>115.30413840414775</c:v>
                </c:pt>
                <c:pt idx="31">
                  <c:v>115.18199428589354</c:v>
                </c:pt>
                <c:pt idx="32">
                  <c:v>115.05226318490324</c:v>
                </c:pt>
                <c:pt idx="33">
                  <c:v>114.91534104908507</c:v>
                </c:pt>
                <c:pt idx="34">
                  <c:v>114.77224459726934</c:v>
                </c:pt>
                <c:pt idx="35">
                  <c:v>114.62501475696649</c:v>
                </c:pt>
                <c:pt idx="36">
                  <c:v>114.47734044246309</c:v>
                </c:pt>
                <c:pt idx="37">
                  <c:v>114.33549215958337</c:v>
                </c:pt>
                <c:pt idx="38">
                  <c:v>114.20967000374451</c:v>
                </c:pt>
                <c:pt idx="39">
                  <c:v>114.11587405544741</c:v>
                </c:pt>
                <c:pt idx="40">
                  <c:v>114.07838622658446</c:v>
                </c:pt>
                <c:pt idx="41">
                  <c:v>114.13289816031501</c:v>
                </c:pt>
                <c:pt idx="42">
                  <c:v>114.3302165918861</c:v>
                </c:pt>
                <c:pt idx="43">
                  <c:v>114.74031627927316</c:v>
                </c:pt>
                <c:pt idx="44">
                  <c:v>115.45629143646678</c:v>
                </c:pt>
                <c:pt idx="45">
                  <c:v>116.59749589125154</c:v>
                </c:pt>
                <c:pt idx="46">
                  <c:v>118.31089801745061</c:v>
                </c:pt>
                <c:pt idx="47">
                  <c:v>120.76947078667934</c:v>
                </c:pt>
                <c:pt idx="48">
                  <c:v>124.16637157400234</c:v>
                </c:pt>
                <c:pt idx="49">
                  <c:v>128.70382889424198</c:v>
                </c:pt>
                <c:pt idx="50">
                  <c:v>134.57611720829317</c:v>
                </c:pt>
                <c:pt idx="51">
                  <c:v>141.94679621651332</c:v>
                </c:pt>
                <c:pt idx="52">
                  <c:v>150.92147421903857</c:v>
                </c:pt>
                <c:pt idx="53">
                  <c:v>161.5185690675992</c:v>
                </c:pt>
                <c:pt idx="54">
                  <c:v>173.64145280904748</c:v>
                </c:pt>
                <c:pt idx="55">
                  <c:v>187.05445552240514</c:v>
                </c:pt>
                <c:pt idx="56">
                  <c:v>201.3572274267483</c:v>
                </c:pt>
                <c:pt idx="57">
                  <c:v>215.92535015463494</c:v>
                </c:pt>
                <c:pt idx="58">
                  <c:v>229.73809897064586</c:v>
                </c:pt>
                <c:pt idx="59">
                  <c:v>241.02195092098742</c:v>
                </c:pt>
                <c:pt idx="60">
                  <c:v>246.89501187735908</c:v>
                </c:pt>
                <c:pt idx="61">
                  <c:v>243.72204574554237</c:v>
                </c:pt>
                <c:pt idx="62">
                  <c:v>228.9385747968762</c:v>
                </c:pt>
                <c:pt idx="63">
                  <c:v>203.676043537927</c:v>
                </c:pt>
                <c:pt idx="64">
                  <c:v>173.6330366436386</c:v>
                </c:pt>
                <c:pt idx="65">
                  <c:v>146.41216048216646</c:v>
                </c:pt>
                <c:pt idx="66">
                  <c:v>127.24825802779068</c:v>
                </c:pt>
                <c:pt idx="67">
                  <c:v>116.96784036108221</c:v>
                </c:pt>
                <c:pt idx="68">
                  <c:v>113.36241212287149</c:v>
                </c:pt>
                <c:pt idx="69">
                  <c:v>113.75025462573045</c:v>
                </c:pt>
                <c:pt idx="70">
                  <c:v>116.42700286277307</c:v>
                </c:pt>
                <c:pt idx="71">
                  <c:v>120.72647318904518</c:v>
                </c:pt>
                <c:pt idx="72">
                  <c:v>126.54244176294384</c:v>
                </c:pt>
                <c:pt idx="73">
                  <c:v>133.92827655335867</c:v>
                </c:pt>
                <c:pt idx="74">
                  <c:v>142.88928137543553</c:v>
                </c:pt>
                <c:pt idx="75">
                  <c:v>153.28704226338425</c:v>
                </c:pt>
                <c:pt idx="76">
                  <c:v>164.78017261783944</c:v>
                </c:pt>
                <c:pt idx="77">
                  <c:v>176.73670549997004</c:v>
                </c:pt>
                <c:pt idx="78">
                  <c:v>188.01819812375817</c:v>
                </c:pt>
                <c:pt idx="79">
                  <c:v>196.58984832774019</c:v>
                </c:pt>
                <c:pt idx="80">
                  <c:v>199.33505163534628</c:v>
                </c:pt>
                <c:pt idx="81">
                  <c:v>193.04305618891652</c:v>
                </c:pt>
                <c:pt idx="82">
                  <c:v>176.92975114717021</c:v>
                </c:pt>
                <c:pt idx="83">
                  <c:v>154.65581113064047</c:v>
                </c:pt>
                <c:pt idx="84">
                  <c:v>132.87173239040933</c:v>
                </c:pt>
                <c:pt idx="85">
                  <c:v>116.90743006172336</c:v>
                </c:pt>
                <c:pt idx="86">
                  <c:v>107.95120543001482</c:v>
                </c:pt>
                <c:pt idx="87">
                  <c:v>104.03296445330317</c:v>
                </c:pt>
                <c:pt idx="88">
                  <c:v>102.63221813745218</c:v>
                </c:pt>
                <c:pt idx="89">
                  <c:v>102.15033514273729</c:v>
                </c:pt>
                <c:pt idx="90">
                  <c:v>101.91949830823255</c:v>
                </c:pt>
                <c:pt idx="91">
                  <c:v>101.74137167943272</c:v>
                </c:pt>
                <c:pt idx="92">
                  <c:v>101.57264959931196</c:v>
                </c:pt>
                <c:pt idx="93">
                  <c:v>101.40621062906803</c:v>
                </c:pt>
                <c:pt idx="94">
                  <c:v>101.24112054939802</c:v>
                </c:pt>
                <c:pt idx="95">
                  <c:v>101.07726802644514</c:v>
                </c:pt>
                <c:pt idx="96">
                  <c:v>100.9147088471674</c:v>
                </c:pt>
                <c:pt idx="97">
                  <c:v>100.75371446958721</c:v>
                </c:pt>
                <c:pt idx="98">
                  <c:v>100.59501300305713</c:v>
                </c:pt>
                <c:pt idx="99">
                  <c:v>100.44026102132034</c:v>
                </c:pt>
                <c:pt idx="100">
                  <c:v>100.29286826187293</c:v>
                </c:pt>
                <c:pt idx="101">
                  <c:v>100.15929103723852</c:v>
                </c:pt>
                <c:pt idx="102">
                  <c:v>100.05080736554179</c:v>
                </c:pt>
                <c:pt idx="103">
                  <c:v>99.985534421685102</c:v>
                </c:pt>
                <c:pt idx="104">
                  <c:v>99.990031010824467</c:v>
                </c:pt>
                <c:pt idx="105">
                  <c:v>100.09933409624152</c:v>
                </c:pt>
                <c:pt idx="106">
                  <c:v>100.3539489929376</c:v>
                </c:pt>
                <c:pt idx="107">
                  <c:v>100.79246262700195</c:v>
                </c:pt>
                <c:pt idx="108">
                  <c:v>101.43908069925703</c:v>
                </c:pt>
                <c:pt idx="109">
                  <c:v>102.2854058078703</c:v>
                </c:pt>
                <c:pt idx="110">
                  <c:v>103.2634850374517</c:v>
                </c:pt>
                <c:pt idx="111">
                  <c:v>104.20765579650757</c:v>
                </c:pt>
                <c:pt idx="112">
                  <c:v>104.82770169740542</c:v>
                </c:pt>
                <c:pt idx="113">
                  <c:v>104.77003354708611</c:v>
                </c:pt>
                <c:pt idx="114">
                  <c:v>103.83031353050139</c:v>
                </c:pt>
                <c:pt idx="115">
                  <c:v>102.1887950701674</c:v>
                </c:pt>
                <c:pt idx="116">
                  <c:v>100.37542715693202</c:v>
                </c:pt>
                <c:pt idx="117">
                  <c:v>98.912509018212845</c:v>
                </c:pt>
                <c:pt idx="118">
                  <c:v>97.995324560047607</c:v>
                </c:pt>
                <c:pt idx="119">
                  <c:v>97.508718911131012</c:v>
                </c:pt>
                <c:pt idx="120">
                  <c:v>97.248124031042167</c:v>
                </c:pt>
                <c:pt idx="121">
                  <c:v>97.072401264407489</c:v>
                </c:pt>
                <c:pt idx="122">
                  <c:v>96.920430239676975</c:v>
                </c:pt>
                <c:pt idx="123">
                  <c:v>96.773851087658102</c:v>
                </c:pt>
                <c:pt idx="124">
                  <c:v>96.62869980668836</c:v>
                </c:pt>
                <c:pt idx="125">
                  <c:v>96.484374521782442</c:v>
                </c:pt>
                <c:pt idx="126">
                  <c:v>96.340881040882621</c:v>
                </c:pt>
                <c:pt idx="127">
                  <c:v>96.198507673226246</c:v>
                </c:pt>
                <c:pt idx="128">
                  <c:v>96.058391678596578</c:v>
                </c:pt>
                <c:pt idx="129">
                  <c:v>95.924447313879881</c:v>
                </c:pt>
                <c:pt idx="130">
                  <c:v>95.808103286837252</c:v>
                </c:pt>
                <c:pt idx="131">
                  <c:v>95.737003709948226</c:v>
                </c:pt>
                <c:pt idx="132">
                  <c:v>95.764962285977106</c:v>
                </c:pt>
                <c:pt idx="133">
                  <c:v>95.971660379634613</c:v>
                </c:pt>
                <c:pt idx="134">
                  <c:v>96.433318216623846</c:v>
                </c:pt>
                <c:pt idx="135">
                  <c:v>97.156854548094003</c:v>
                </c:pt>
                <c:pt idx="136">
                  <c:v>98.009715382002511</c:v>
                </c:pt>
                <c:pt idx="137">
                  <c:v>98.716522435928113</c:v>
                </c:pt>
                <c:pt idx="138">
                  <c:v>98.970947106581306</c:v>
                </c:pt>
                <c:pt idx="139">
                  <c:v>98.612074570551499</c:v>
                </c:pt>
                <c:pt idx="140">
                  <c:v>97.730295572170618</c:v>
                </c:pt>
                <c:pt idx="141">
                  <c:v>96.609590579422701</c:v>
                </c:pt>
                <c:pt idx="142">
                  <c:v>95.555562644156254</c:v>
                </c:pt>
                <c:pt idx="143">
                  <c:v>94.749068511641198</c:v>
                </c:pt>
                <c:pt idx="144">
                  <c:v>94.215358102914465</c:v>
                </c:pt>
                <c:pt idx="145">
                  <c:v>93.885518573182196</c:v>
                </c:pt>
                <c:pt idx="146">
                  <c:v>93.672824498198096</c:v>
                </c:pt>
                <c:pt idx="147">
                  <c:v>93.514300507743329</c:v>
                </c:pt>
                <c:pt idx="148">
                  <c:v>93.37640530003236</c:v>
                </c:pt>
                <c:pt idx="149">
                  <c:v>93.245079156507671</c:v>
                </c:pt>
                <c:pt idx="150">
                  <c:v>93.115522084293872</c:v>
                </c:pt>
                <c:pt idx="151">
                  <c:v>92.986357977397532</c:v>
                </c:pt>
                <c:pt idx="152">
                  <c:v>92.857231956581714</c:v>
                </c:pt>
                <c:pt idx="153">
                  <c:v>92.728041592296478</c:v>
                </c:pt>
                <c:pt idx="154">
                  <c:v>92.598739247922481</c:v>
                </c:pt>
                <c:pt idx="155">
                  <c:v>92.469290476013143</c:v>
                </c:pt>
                <c:pt idx="156">
                  <c:v>92.339666705993508</c:v>
                </c:pt>
                <c:pt idx="157">
                  <c:v>92.209844050619523</c:v>
                </c:pt>
                <c:pt idx="158">
                  <c:v>92.079802968460086</c:v>
                </c:pt>
                <c:pt idx="159">
                  <c:v>91.949527986707068</c:v>
                </c:pt>
                <c:pt idx="160">
                  <c:v>91.819007396138318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116.59509014403049</c:v>
                </c:pt>
                <c:pt idx="11">
                  <c:v>116.56176381276916</c:v>
                </c:pt>
                <c:pt idx="12">
                  <c:v>116.52671713905934</c:v>
                </c:pt>
                <c:pt idx="13">
                  <c:v>116.48976506216825</c:v>
                </c:pt>
                <c:pt idx="14">
                  <c:v>116.45070595223589</c:v>
                </c:pt>
                <c:pt idx="15">
                  <c:v>116.40932072465345</c:v>
                </c:pt>
                <c:pt idx="16">
                  <c:v>116.36537203459625</c:v>
                </c:pt>
                <c:pt idx="17">
                  <c:v>116.31860358699785</c:v>
                </c:pt>
                <c:pt idx="18">
                  <c:v>116.26873960328837</c:v>
                </c:pt>
                <c:pt idx="19">
                  <c:v>116.21548449251604</c:v>
                </c:pt>
                <c:pt idx="20">
                  <c:v>116.15852278081424</c:v>
                </c:pt>
                <c:pt idx="21">
                  <c:v>116.09751935925902</c:v>
                </c:pt>
                <c:pt idx="22">
                  <c:v>116.03212011559712</c:v>
                </c:pt>
                <c:pt idx="23">
                  <c:v>115.96195301960275</c:v>
                </c:pt>
                <c:pt idx="24">
                  <c:v>115.8866297343354</c:v>
                </c:pt>
                <c:pt idx="25">
                  <c:v>115.80574782560632</c:v>
                </c:pt>
                <c:pt idx="26">
                  <c:v>115.71889363871351</c:v>
                </c:pt>
                <c:pt idx="27">
                  <c:v>115.62564590412705</c:v>
                </c:pt>
                <c:pt idx="28">
                  <c:v>115.52558012144324</c:v>
                </c:pt>
                <c:pt idx="29">
                  <c:v>115.41827375281119</c:v>
                </c:pt>
                <c:pt idx="30">
                  <c:v>115.30331223258138</c:v>
                </c:pt>
                <c:pt idx="31">
                  <c:v>115.18029576884379</c:v>
                </c:pt>
                <c:pt idx="32">
                  <c:v>115.04884687497216</c:v>
                </c:pt>
                <c:pt idx="33">
                  <c:v>114.90861852599747</c:v>
                </c:pt>
                <c:pt idx="34">
                  <c:v>114.75930278703004</c:v>
                </c:pt>
                <c:pt idx="35">
                  <c:v>114.60063971123965</c:v>
                </c:pt>
                <c:pt idx="36">
                  <c:v>114.43242625609014</c:v>
                </c:pt>
                <c:pt idx="37">
                  <c:v>114.25452492231571</c:v>
                </c:pt>
                <c:pt idx="38">
                  <c:v>114.06687178475232</c:v>
                </c:pt>
                <c:pt idx="39">
                  <c:v>113.86948356201628</c:v>
                </c:pt>
                <c:pt idx="40">
                  <c:v>113.66246336734123</c:v>
                </c:pt>
                <c:pt idx="41">
                  <c:v>113.44600479906357</c:v>
                </c:pt>
                <c:pt idx="42">
                  <c:v>113.22039406841213</c:v>
                </c:pt>
                <c:pt idx="43">
                  <c:v>112.98600992473949</c:v>
                </c:pt>
                <c:pt idx="44">
                  <c:v>112.74332122231903</c:v>
                </c:pt>
                <c:pt idx="45">
                  <c:v>112.49288207424128</c:v>
                </c:pt>
                <c:pt idx="46">
                  <c:v>112.23532465158728</c:v>
                </c:pt>
                <c:pt idx="47">
                  <c:v>111.97134980209155</c:v>
                </c:pt>
                <c:pt idx="48">
                  <c:v>111.7017157731817</c:v>
                </c:pt>
                <c:pt idx="49">
                  <c:v>111.42722542084981</c:v>
                </c:pt>
                <c:pt idx="50">
                  <c:v>111.14871236051661</c:v>
                </c:pt>
                <c:pt idx="51">
                  <c:v>110.8670265630246</c:v>
                </c:pt>
                <c:pt idx="52">
                  <c:v>110.58301991482483</c:v>
                </c:pt>
                <c:pt idx="53">
                  <c:v>110.2975322458847</c:v>
                </c:pt>
                <c:pt idx="54">
                  <c:v>110.01137828426636</c:v>
                </c:pt>
                <c:pt idx="55">
                  <c:v>109.72533592760064</c:v>
                </c:pt>
                <c:pt idx="56">
                  <c:v>109.44013613546917</c:v>
                </c:pt>
                <c:pt idx="57">
                  <c:v>109.15645465061048</c:v>
                </c:pt>
                <c:pt idx="58">
                  <c:v>108.87490565854992</c:v>
                </c:pt>
                <c:pt idx="59">
                  <c:v>108.59603740167849</c:v>
                </c:pt>
                <c:pt idx="60">
                  <c:v>108.320329680631</c:v>
                </c:pt>
                <c:pt idx="61">
                  <c:v>108.04819310705703</c:v>
                </c:pt>
                <c:pt idx="62">
                  <c:v>107.77996991978991</c:v>
                </c:pt>
                <c:pt idx="63">
                  <c:v>107.51593614160076</c:v>
                </c:pt>
                <c:pt idx="64">
                  <c:v>107.25630483537077</c:v>
                </c:pt>
                <c:pt idx="65">
                  <c:v>107.00123021477495</c:v>
                </c:pt>
                <c:pt idx="66">
                  <c:v>106.75081237291562</c:v>
                </c:pt>
                <c:pt idx="67">
                  <c:v>106.5051024099388</c:v>
                </c:pt>
                <c:pt idx="68">
                  <c:v>106.26410776465671</c:v>
                </c:pt>
                <c:pt idx="69">
                  <c:v>106.0277975829527</c:v>
                </c:pt>
                <c:pt idx="70">
                  <c:v>105.79610798499442</c:v>
                </c:pt>
                <c:pt idx="71">
                  <c:v>105.56894712220074</c:v>
                </c:pt>
                <c:pt idx="72">
                  <c:v>105.34619994213888</c:v>
                </c:pt>
                <c:pt idx="73">
                  <c:v>105.12773260414421</c:v>
                </c:pt>
                <c:pt idx="74">
                  <c:v>104.91339650991551</c:v>
                </c:pt>
                <c:pt idx="75">
                  <c:v>104.70303193141558</c:v>
                </c:pt>
                <c:pt idx="76">
                  <c:v>104.49647123311489</c:v>
                </c:pt>
                <c:pt idx="77">
                  <c:v>104.29354169714598</c:v>
                </c:pt>
                <c:pt idx="78">
                  <c:v>104.0940679685831</c:v>
                </c:pt>
                <c:pt idx="79">
                  <c:v>103.89787414419553</c:v>
                </c:pt>
                <c:pt idx="80">
                  <c:v>103.70478553202305</c:v>
                </c:pt>
                <c:pt idx="81">
                  <c:v>103.51463011137638</c:v>
                </c:pt>
                <c:pt idx="82">
                  <c:v>103.32723972372402</c:v>
                </c:pt>
                <c:pt idx="83">
                  <c:v>103.14245102471723</c:v>
                </c:pt>
                <c:pt idx="84">
                  <c:v>102.9601062266012</c:v>
                </c:pt>
                <c:pt idx="85">
                  <c:v>102.78005365869839</c:v>
                </c:pt>
                <c:pt idx="86">
                  <c:v>102.60214817172623</c:v>
                </c:pt>
                <c:pt idx="87">
                  <c:v>102.4262514095754</c:v>
                </c:pt>
                <c:pt idx="88">
                  <c:v>102.25223196994921</c:v>
                </c:pt>
                <c:pt idx="89">
                  <c:v>102.07996547304057</c:v>
                </c:pt>
                <c:pt idx="90">
                  <c:v>101.90933455526194</c:v>
                </c:pt>
                <c:pt idx="91">
                  <c:v>101.74022880299493</c:v>
                </c:pt>
                <c:pt idx="92">
                  <c:v>101.57254463941457</c:v>
                </c:pt>
                <c:pt idx="93">
                  <c:v>101.40618517568805</c:v>
                </c:pt>
                <c:pt idx="94">
                  <c:v>101.2410600362502</c:v>
                </c:pt>
                <c:pt idx="95">
                  <c:v>101.07708516642325</c:v>
                </c:pt>
                <c:pt idx="96">
                  <c:v>100.91418262936185</c:v>
                </c:pt>
                <c:pt idx="97">
                  <c:v>100.75228039816281</c:v>
                </c:pt>
                <c:pt idx="98">
                  <c:v>100.59131214796489</c:v>
                </c:pt>
                <c:pt idx="99">
                  <c:v>100.43121705196398</c:v>
                </c:pt>
                <c:pt idx="100">
                  <c:v>100.27193958446883</c:v>
                </c:pt>
                <c:pt idx="101">
                  <c:v>100.11342933340362</c:v>
                </c:pt>
                <c:pt idx="102">
                  <c:v>99.955640824014381</c:v>
                </c:pt>
                <c:pt idx="103">
                  <c:v>99.798533354936481</c:v>
                </c:pt>
                <c:pt idx="104">
                  <c:v>99.64207084721842</c:v>
                </c:pt>
                <c:pt idx="105">
                  <c:v>99.486221706358663</c:v>
                </c:pt>
                <c:pt idx="106">
                  <c:v>99.330958696881808</c:v>
                </c:pt>
                <c:pt idx="107">
                  <c:v>99.176258828450031</c:v>
                </c:pt>
                <c:pt idx="108">
                  <c:v>99.022103251961596</c:v>
                </c:pt>
                <c:pt idx="109">
                  <c:v>98.868477163527729</c:v>
                </c:pt>
                <c:pt idx="110">
                  <c:v>98.715369713633521</c:v>
                </c:pt>
                <c:pt idx="111">
                  <c:v>98.562773918179957</c:v>
                </c:pt>
                <c:pt idx="112">
                  <c:v>98.410686567478805</c:v>
                </c:pt>
                <c:pt idx="113">
                  <c:v>98.259108128636484</c:v>
                </c:pt>
                <c:pt idx="114">
                  <c:v>98.108042636140993</c:v>
                </c:pt>
                <c:pt idx="115">
                  <c:v>97.957497564879517</c:v>
                </c:pt>
                <c:pt idx="116">
                  <c:v>97.807483679303957</c:v>
                </c:pt>
                <c:pt idx="117">
                  <c:v>97.658014852070309</c:v>
                </c:pt>
                <c:pt idx="118">
                  <c:v>97.509107845265873</c:v>
                </c:pt>
                <c:pt idx="119">
                  <c:v>97.360782047368176</c:v>
                </c:pt>
                <c:pt idx="120">
                  <c:v>97.213059159425342</c:v>
                </c:pt>
                <c:pt idx="121">
                  <c:v>97.065962824686153</c:v>
                </c:pt>
                <c:pt idx="122">
                  <c:v>96.919518197105091</c:v>
                </c:pt>
                <c:pt idx="123">
                  <c:v>96.773751445872236</c:v>
                </c:pt>
                <c:pt idx="124">
                  <c:v>96.62868919539865</c:v>
                </c:pt>
                <c:pt idx="125">
                  <c:v>96.484357903040276</c:v>
                </c:pt>
                <c:pt idx="126">
                  <c:v>96.340783180219816</c:v>
                </c:pt>
                <c:pt idx="127">
                  <c:v>96.19798906641843</c:v>
                </c:pt>
                <c:pt idx="128">
                  <c:v>96.055997269594371</c:v>
                </c:pt>
                <c:pt idx="129">
                  <c:v>95.914826390720435</c:v>
                </c:pt>
                <c:pt idx="130">
                  <c:v>95.77449115403013</c:v>
                </c:pt>
                <c:pt idx="131">
                  <c:v>95.635001667886485</c:v>
                </c:pt>
                <c:pt idx="132">
                  <c:v>95.496362743581358</c:v>
                </c:pt>
                <c:pt idx="133">
                  <c:v>95.358573300485659</c:v>
                </c:pt>
                <c:pt idx="134">
                  <c:v>95.221625885506057</c:v>
                </c:pt>
                <c:pt idx="135">
                  <c:v>95.085506332557543</c:v>
                </c:pt>
                <c:pt idx="136">
                  <c:v>94.950193583664884</c:v>
                </c:pt>
                <c:pt idx="137">
                  <c:v>94.81565968745673</c:v>
                </c:pt>
                <c:pt idx="138">
                  <c:v>94.68186998348682</c:v>
                </c:pt>
                <c:pt idx="139">
                  <c:v>94.548783472447838</c:v>
                </c:pt>
                <c:pt idx="140">
                  <c:v>94.416353363516137</c:v>
                </c:pt>
                <c:pt idx="141">
                  <c:v>94.284527781430967</c:v>
                </c:pt>
                <c:pt idx="142">
                  <c:v>94.153250608146976</c:v>
                </c:pt>
                <c:pt idx="143">
                  <c:v>94.022462427604879</c:v>
                </c:pt>
                <c:pt idx="144">
                  <c:v>93.892101537822072</c:v>
                </c:pt>
                <c:pt idx="145">
                  <c:v>93.76210499240338</c:v>
                </c:pt>
                <c:pt idx="146">
                  <c:v>93.632409633793827</c:v>
                </c:pt>
                <c:pt idx="147">
                  <c:v>93.502953083007668</c:v>
                </c:pt>
                <c:pt idx="148">
                  <c:v>93.37367465485886</c:v>
                </c:pt>
                <c:pt idx="149">
                  <c:v>93.244516173427073</c:v>
                </c:pt>
                <c:pt idx="150">
                  <c:v>93.115422669092993</c:v>
                </c:pt>
                <c:pt idx="151">
                  <c:v>92.986342945414066</c:v>
                </c:pt>
                <c:pt idx="152">
                  <c:v>92.857230010878965</c:v>
                </c:pt>
                <c:pt idx="153">
                  <c:v>92.728041376753055</c:v>
                </c:pt>
                <c:pt idx="154">
                  <c:v>92.598739227490896</c:v>
                </c:pt>
                <c:pt idx="155">
                  <c:v>92.469290474356242</c:v>
                </c:pt>
                <c:pt idx="156">
                  <c:v>92.339666705878571</c:v>
                </c:pt>
                <c:pt idx="157">
                  <c:v>92.209844050612702</c:v>
                </c:pt>
                <c:pt idx="158">
                  <c:v>92.079802968459745</c:v>
                </c:pt>
                <c:pt idx="159">
                  <c:v>91.949527986707054</c:v>
                </c:pt>
                <c:pt idx="160">
                  <c:v>91.819007396138318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132.26900000000001</c:v>
                </c:pt>
                <c:pt idx="1">
                  <c:v>125.98099999999999</c:v>
                </c:pt>
                <c:pt idx="2">
                  <c:v>121.19199999999999</c:v>
                </c:pt>
                <c:pt idx="3">
                  <c:v>119.76900000000001</c:v>
                </c:pt>
                <c:pt idx="4">
                  <c:v>119.61499999999999</c:v>
                </c:pt>
                <c:pt idx="5">
                  <c:v>119.69199999999999</c:v>
                </c:pt>
                <c:pt idx="6">
                  <c:v>119.538</c:v>
                </c:pt>
                <c:pt idx="7">
                  <c:v>119.923</c:v>
                </c:pt>
                <c:pt idx="8">
                  <c:v>118.923</c:v>
                </c:pt>
                <c:pt idx="9">
                  <c:v>119.096</c:v>
                </c:pt>
                <c:pt idx="10">
                  <c:v>117.61499999999999</c:v>
                </c:pt>
                <c:pt idx="11">
                  <c:v>118</c:v>
                </c:pt>
                <c:pt idx="12">
                  <c:v>117.327</c:v>
                </c:pt>
                <c:pt idx="13">
                  <c:v>118.173</c:v>
                </c:pt>
                <c:pt idx="14">
                  <c:v>117.13500000000001</c:v>
                </c:pt>
                <c:pt idx="15">
                  <c:v>116.19199999999999</c:v>
                </c:pt>
                <c:pt idx="16">
                  <c:v>116.327</c:v>
                </c:pt>
                <c:pt idx="17">
                  <c:v>116.11499999999999</c:v>
                </c:pt>
                <c:pt idx="18">
                  <c:v>116.038</c:v>
                </c:pt>
                <c:pt idx="19">
                  <c:v>116.077</c:v>
                </c:pt>
                <c:pt idx="20">
                  <c:v>115.538</c:v>
                </c:pt>
                <c:pt idx="21">
                  <c:v>114.69199999999999</c:v>
                </c:pt>
                <c:pt idx="22">
                  <c:v>114.86499999999999</c:v>
                </c:pt>
                <c:pt idx="23">
                  <c:v>114.423</c:v>
                </c:pt>
                <c:pt idx="24">
                  <c:v>114.173</c:v>
                </c:pt>
                <c:pt idx="25">
                  <c:v>114.48099999999999</c:v>
                </c:pt>
                <c:pt idx="26">
                  <c:v>113.538</c:v>
                </c:pt>
                <c:pt idx="27">
                  <c:v>115.038</c:v>
                </c:pt>
                <c:pt idx="28">
                  <c:v>114.212</c:v>
                </c:pt>
                <c:pt idx="29">
                  <c:v>113.288</c:v>
                </c:pt>
                <c:pt idx="30">
                  <c:v>113.654</c:v>
                </c:pt>
                <c:pt idx="31">
                  <c:v>113.904</c:v>
                </c:pt>
                <c:pt idx="32">
                  <c:v>114.36499999999999</c:v>
                </c:pt>
                <c:pt idx="33">
                  <c:v>114.98099999999999</c:v>
                </c:pt>
                <c:pt idx="34">
                  <c:v>115.05800000000001</c:v>
                </c:pt>
                <c:pt idx="35">
                  <c:v>115.154</c:v>
                </c:pt>
                <c:pt idx="36">
                  <c:v>114.962</c:v>
                </c:pt>
                <c:pt idx="37">
                  <c:v>115.63500000000001</c:v>
                </c:pt>
                <c:pt idx="38">
                  <c:v>115.48099999999999</c:v>
                </c:pt>
                <c:pt idx="39">
                  <c:v>115.346</c:v>
                </c:pt>
                <c:pt idx="40">
                  <c:v>116.212</c:v>
                </c:pt>
                <c:pt idx="41">
                  <c:v>116.923</c:v>
                </c:pt>
                <c:pt idx="42">
                  <c:v>117.096</c:v>
                </c:pt>
                <c:pt idx="43">
                  <c:v>118.327</c:v>
                </c:pt>
                <c:pt idx="44">
                  <c:v>117.73099999999999</c:v>
                </c:pt>
                <c:pt idx="45">
                  <c:v>117.827</c:v>
                </c:pt>
                <c:pt idx="46">
                  <c:v>120.36499999999999</c:v>
                </c:pt>
                <c:pt idx="47">
                  <c:v>121.346</c:v>
                </c:pt>
                <c:pt idx="48">
                  <c:v>122.173</c:v>
                </c:pt>
                <c:pt idx="49">
                  <c:v>123.404</c:v>
                </c:pt>
                <c:pt idx="50">
                  <c:v>126.096</c:v>
                </c:pt>
                <c:pt idx="51">
                  <c:v>129.327</c:v>
                </c:pt>
                <c:pt idx="52">
                  <c:v>136.46199999999999</c:v>
                </c:pt>
                <c:pt idx="53">
                  <c:v>148.30799999999999</c:v>
                </c:pt>
                <c:pt idx="54">
                  <c:v>163.63499999999999</c:v>
                </c:pt>
                <c:pt idx="55">
                  <c:v>180.423</c:v>
                </c:pt>
                <c:pt idx="56">
                  <c:v>197.23099999999999</c:v>
                </c:pt>
                <c:pt idx="57">
                  <c:v>211.98099999999999</c:v>
                </c:pt>
                <c:pt idx="58">
                  <c:v>222.78800000000001</c:v>
                </c:pt>
                <c:pt idx="59">
                  <c:v>228.53800000000001</c:v>
                </c:pt>
                <c:pt idx="60">
                  <c:v>230.98099999999999</c:v>
                </c:pt>
                <c:pt idx="61">
                  <c:v>228.05799999999999</c:v>
                </c:pt>
                <c:pt idx="62">
                  <c:v>220.61500000000001</c:v>
                </c:pt>
                <c:pt idx="63">
                  <c:v>205.5</c:v>
                </c:pt>
                <c:pt idx="64">
                  <c:v>179.94200000000001</c:v>
                </c:pt>
                <c:pt idx="65">
                  <c:v>146.327</c:v>
                </c:pt>
                <c:pt idx="66">
                  <c:v>118.173</c:v>
                </c:pt>
                <c:pt idx="67">
                  <c:v>111.596</c:v>
                </c:pt>
                <c:pt idx="68">
                  <c:v>111.23099999999999</c:v>
                </c:pt>
                <c:pt idx="69">
                  <c:v>112</c:v>
                </c:pt>
                <c:pt idx="70">
                  <c:v>112.38500000000001</c:v>
                </c:pt>
                <c:pt idx="71">
                  <c:v>115.76900000000001</c:v>
                </c:pt>
                <c:pt idx="72">
                  <c:v>121.596</c:v>
                </c:pt>
                <c:pt idx="73">
                  <c:v>130.05799999999999</c:v>
                </c:pt>
                <c:pt idx="74">
                  <c:v>140.78800000000001</c:v>
                </c:pt>
                <c:pt idx="75">
                  <c:v>153.13499999999999</c:v>
                </c:pt>
                <c:pt idx="76">
                  <c:v>164.53800000000001</c:v>
                </c:pt>
                <c:pt idx="77">
                  <c:v>174.13499999999999</c:v>
                </c:pt>
                <c:pt idx="78">
                  <c:v>181.346</c:v>
                </c:pt>
                <c:pt idx="79">
                  <c:v>186.5</c:v>
                </c:pt>
                <c:pt idx="80">
                  <c:v>187.846</c:v>
                </c:pt>
                <c:pt idx="81">
                  <c:v>183.11500000000001</c:v>
                </c:pt>
                <c:pt idx="82">
                  <c:v>173.26900000000001</c:v>
                </c:pt>
                <c:pt idx="83">
                  <c:v>153.46199999999999</c:v>
                </c:pt>
                <c:pt idx="84">
                  <c:v>128.673</c:v>
                </c:pt>
                <c:pt idx="85">
                  <c:v>109.788</c:v>
                </c:pt>
                <c:pt idx="86">
                  <c:v>102.904</c:v>
                </c:pt>
                <c:pt idx="87">
                  <c:v>102.5</c:v>
                </c:pt>
                <c:pt idx="88">
                  <c:v>102.846</c:v>
                </c:pt>
                <c:pt idx="89">
                  <c:v>101.923</c:v>
                </c:pt>
                <c:pt idx="90">
                  <c:v>101.673</c:v>
                </c:pt>
                <c:pt idx="91">
                  <c:v>100.827</c:v>
                </c:pt>
                <c:pt idx="92">
                  <c:v>102.346</c:v>
                </c:pt>
                <c:pt idx="93">
                  <c:v>101.038</c:v>
                </c:pt>
                <c:pt idx="94">
                  <c:v>101.61499999999999</c:v>
                </c:pt>
                <c:pt idx="95">
                  <c:v>101.288</c:v>
                </c:pt>
                <c:pt idx="96">
                  <c:v>101.38500000000001</c:v>
                </c:pt>
                <c:pt idx="97">
                  <c:v>100.788</c:v>
                </c:pt>
                <c:pt idx="98">
                  <c:v>99.826999999999998</c:v>
                </c:pt>
                <c:pt idx="99">
                  <c:v>100.75</c:v>
                </c:pt>
                <c:pt idx="100">
                  <c:v>99.826999999999998</c:v>
                </c:pt>
                <c:pt idx="101">
                  <c:v>99.691999999999993</c:v>
                </c:pt>
                <c:pt idx="102">
                  <c:v>99.537999999999997</c:v>
                </c:pt>
                <c:pt idx="103">
                  <c:v>99.673000000000002</c:v>
                </c:pt>
                <c:pt idx="104">
                  <c:v>100.423</c:v>
                </c:pt>
                <c:pt idx="105">
                  <c:v>98.846000000000004</c:v>
                </c:pt>
                <c:pt idx="106">
                  <c:v>99.114999999999995</c:v>
                </c:pt>
                <c:pt idx="107">
                  <c:v>100.077</c:v>
                </c:pt>
                <c:pt idx="108">
                  <c:v>101.462</c:v>
                </c:pt>
                <c:pt idx="109">
                  <c:v>101.25</c:v>
                </c:pt>
                <c:pt idx="110">
                  <c:v>103.173</c:v>
                </c:pt>
                <c:pt idx="111">
                  <c:v>103.73099999999999</c:v>
                </c:pt>
                <c:pt idx="112">
                  <c:v>105.538</c:v>
                </c:pt>
                <c:pt idx="113">
                  <c:v>106.19199999999999</c:v>
                </c:pt>
                <c:pt idx="114">
                  <c:v>104.73099999999999</c:v>
                </c:pt>
                <c:pt idx="115">
                  <c:v>103.44199999999999</c:v>
                </c:pt>
                <c:pt idx="116">
                  <c:v>100.404</c:v>
                </c:pt>
                <c:pt idx="117">
                  <c:v>98.653999999999996</c:v>
                </c:pt>
                <c:pt idx="118">
                  <c:v>97.287999999999997</c:v>
                </c:pt>
                <c:pt idx="119">
                  <c:v>96.903999999999996</c:v>
                </c:pt>
                <c:pt idx="120">
                  <c:v>97.037999999999997</c:v>
                </c:pt>
                <c:pt idx="121">
                  <c:v>96.25</c:v>
                </c:pt>
                <c:pt idx="122">
                  <c:v>96.076999999999998</c:v>
                </c:pt>
                <c:pt idx="123">
                  <c:v>95.537999999999997</c:v>
                </c:pt>
                <c:pt idx="124">
                  <c:v>95.385000000000005</c:v>
                </c:pt>
                <c:pt idx="125">
                  <c:v>95.076999999999998</c:v>
                </c:pt>
                <c:pt idx="126">
                  <c:v>96.25</c:v>
                </c:pt>
                <c:pt idx="127">
                  <c:v>95.5</c:v>
                </c:pt>
                <c:pt idx="128">
                  <c:v>95.364999999999995</c:v>
                </c:pt>
                <c:pt idx="129">
                  <c:v>95.691999999999993</c:v>
                </c:pt>
                <c:pt idx="130">
                  <c:v>96.019000000000005</c:v>
                </c:pt>
                <c:pt idx="131">
                  <c:v>94.5</c:v>
                </c:pt>
                <c:pt idx="132">
                  <c:v>95.730999999999995</c:v>
                </c:pt>
                <c:pt idx="133">
                  <c:v>95.537999999999997</c:v>
                </c:pt>
                <c:pt idx="134">
                  <c:v>95.923000000000002</c:v>
                </c:pt>
                <c:pt idx="135">
                  <c:v>96.230999999999995</c:v>
                </c:pt>
                <c:pt idx="136">
                  <c:v>96.962000000000003</c:v>
                </c:pt>
                <c:pt idx="137">
                  <c:v>97.691999999999993</c:v>
                </c:pt>
                <c:pt idx="138">
                  <c:v>98.403999999999996</c:v>
                </c:pt>
                <c:pt idx="139">
                  <c:v>98.712000000000003</c:v>
                </c:pt>
                <c:pt idx="140">
                  <c:v>98.153999999999996</c:v>
                </c:pt>
                <c:pt idx="141">
                  <c:v>97.441999999999993</c:v>
                </c:pt>
                <c:pt idx="142">
                  <c:v>96.635000000000005</c:v>
                </c:pt>
                <c:pt idx="143">
                  <c:v>94.691999999999993</c:v>
                </c:pt>
                <c:pt idx="144">
                  <c:v>95.037999999999997</c:v>
                </c:pt>
                <c:pt idx="145">
                  <c:v>94.576999999999998</c:v>
                </c:pt>
                <c:pt idx="146">
                  <c:v>93.653999999999996</c:v>
                </c:pt>
                <c:pt idx="147">
                  <c:v>95.135000000000005</c:v>
                </c:pt>
                <c:pt idx="148">
                  <c:v>93.462000000000003</c:v>
                </c:pt>
                <c:pt idx="149">
                  <c:v>93.058000000000007</c:v>
                </c:pt>
                <c:pt idx="150">
                  <c:v>93.980999999999995</c:v>
                </c:pt>
                <c:pt idx="151">
                  <c:v>94.191999999999993</c:v>
                </c:pt>
                <c:pt idx="152">
                  <c:v>94.076999999999998</c:v>
                </c:pt>
                <c:pt idx="153">
                  <c:v>93.653999999999996</c:v>
                </c:pt>
                <c:pt idx="154">
                  <c:v>92.596000000000004</c:v>
                </c:pt>
                <c:pt idx="155">
                  <c:v>92.885000000000005</c:v>
                </c:pt>
                <c:pt idx="156">
                  <c:v>92.441999999999993</c:v>
                </c:pt>
                <c:pt idx="157">
                  <c:v>92.673000000000002</c:v>
                </c:pt>
                <c:pt idx="158">
                  <c:v>92.537999999999997</c:v>
                </c:pt>
                <c:pt idx="159">
                  <c:v>92.962000000000003</c:v>
                </c:pt>
                <c:pt idx="160">
                  <c:v>93.441999999999993</c:v>
                </c:pt>
                <c:pt idx="161">
                  <c:v>93.308000000000007</c:v>
                </c:pt>
                <c:pt idx="162">
                  <c:v>92.864999999999995</c:v>
                </c:pt>
                <c:pt idx="163">
                  <c:v>92.730999999999995</c:v>
                </c:pt>
                <c:pt idx="164">
                  <c:v>91.673000000000002</c:v>
                </c:pt>
                <c:pt idx="165">
                  <c:v>92.326999999999998</c:v>
                </c:pt>
                <c:pt idx="166">
                  <c:v>92.114999999999995</c:v>
                </c:pt>
                <c:pt idx="167">
                  <c:v>92.364999999999995</c:v>
                </c:pt>
                <c:pt idx="168">
                  <c:v>92.153999999999996</c:v>
                </c:pt>
                <c:pt idx="169">
                  <c:v>92</c:v>
                </c:pt>
                <c:pt idx="170">
                  <c:v>91.576999999999998</c:v>
                </c:pt>
                <c:pt idx="171">
                  <c:v>91.808000000000007</c:v>
                </c:pt>
                <c:pt idx="172">
                  <c:v>91.808000000000007</c:v>
                </c:pt>
                <c:pt idx="173">
                  <c:v>92.153999999999996</c:v>
                </c:pt>
                <c:pt idx="174">
                  <c:v>92.846000000000004</c:v>
                </c:pt>
                <c:pt idx="175">
                  <c:v>92.096000000000004</c:v>
                </c:pt>
                <c:pt idx="176">
                  <c:v>91.537999999999997</c:v>
                </c:pt>
                <c:pt idx="177">
                  <c:v>91.385000000000005</c:v>
                </c:pt>
                <c:pt idx="178">
                  <c:v>91.480999999999995</c:v>
                </c:pt>
                <c:pt idx="179">
                  <c:v>91.441999999999993</c:v>
                </c:pt>
                <c:pt idx="180">
                  <c:v>91.787999999999997</c:v>
                </c:pt>
                <c:pt idx="181">
                  <c:v>91.826999999999998</c:v>
                </c:pt>
                <c:pt idx="182">
                  <c:v>91.076999999999998</c:v>
                </c:pt>
                <c:pt idx="183">
                  <c:v>91.287999999999997</c:v>
                </c:pt>
                <c:pt idx="184">
                  <c:v>90.826999999999998</c:v>
                </c:pt>
                <c:pt idx="185">
                  <c:v>90.385000000000005</c:v>
                </c:pt>
                <c:pt idx="186">
                  <c:v>90.769000000000005</c:v>
                </c:pt>
                <c:pt idx="187">
                  <c:v>91.941999999999993</c:v>
                </c:pt>
                <c:pt idx="188">
                  <c:v>90.096000000000004</c:v>
                </c:pt>
                <c:pt idx="189">
                  <c:v>90.135000000000005</c:v>
                </c:pt>
                <c:pt idx="190">
                  <c:v>89.787999999999997</c:v>
                </c:pt>
                <c:pt idx="191">
                  <c:v>90.058000000000007</c:v>
                </c:pt>
                <c:pt idx="192">
                  <c:v>89.712000000000003</c:v>
                </c:pt>
                <c:pt idx="193">
                  <c:v>90.25</c:v>
                </c:pt>
                <c:pt idx="194">
                  <c:v>89.653999999999996</c:v>
                </c:pt>
                <c:pt idx="195">
                  <c:v>90.114999999999995</c:v>
                </c:pt>
                <c:pt idx="196">
                  <c:v>89.808000000000007</c:v>
                </c:pt>
                <c:pt idx="197">
                  <c:v>89.846000000000004</c:v>
                </c:pt>
                <c:pt idx="198">
                  <c:v>89.864999999999995</c:v>
                </c:pt>
                <c:pt idx="199">
                  <c:v>89.326999999999998</c:v>
                </c:pt>
                <c:pt idx="200">
                  <c:v>89.885000000000005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114.94693245004451</c:v>
                </c:pt>
                <c:pt idx="14">
                  <c:v>114.9813756016561</c:v>
                </c:pt>
                <c:pt idx="15">
                  <c:v>115.01404687707247</c:v>
                </c:pt>
                <c:pt idx="16">
                  <c:v>115.04471838654293</c:v>
                </c:pt>
                <c:pt idx="17">
                  <c:v>115.07313942359463</c:v>
                </c:pt>
                <c:pt idx="18">
                  <c:v>115.09903510979153</c:v>
                </c:pt>
                <c:pt idx="19">
                  <c:v>115.1221051484916</c:v>
                </c:pt>
                <c:pt idx="20">
                  <c:v>115.14202274101906</c:v>
                </c:pt>
                <c:pt idx="21">
                  <c:v>115.15843372884962</c:v>
                </c:pt>
                <c:pt idx="22">
                  <c:v>115.17095603757033</c:v>
                </c:pt>
                <c:pt idx="23">
                  <c:v>115.17917951445793</c:v>
                </c:pt>
                <c:pt idx="24">
                  <c:v>115.18266627605021</c:v>
                </c:pt>
                <c:pt idx="25">
                  <c:v>115.18095172504673</c:v>
                </c:pt>
                <c:pt idx="26">
                  <c:v>115.17354647797825</c:v>
                </c:pt>
                <c:pt idx="27">
                  <c:v>115.15993960728269</c:v>
                </c:pt>
                <c:pt idx="28">
                  <c:v>115.13960392079707</c:v>
                </c:pt>
                <c:pt idx="29">
                  <c:v>115.11200461647773</c:v>
                </c:pt>
                <c:pt idx="30">
                  <c:v>115.07661379590562</c:v>
                </c:pt>
                <c:pt idx="31">
                  <c:v>115.03293537608252</c:v>
                </c:pt>
                <c:pt idx="32">
                  <c:v>114.98054847768095</c:v>
                </c:pt>
                <c:pt idx="33">
                  <c:v>114.91918318812844</c:v>
                </c:pt>
                <c:pt idx="34">
                  <c:v>114.84885170345618</c:v>
                </c:pt>
                <c:pt idx="35">
                  <c:v>114.7700713150348</c:v>
                </c:pt>
                <c:pt idx="36">
                  <c:v>114.68423432938964</c:v>
                </c:pt>
                <c:pt idx="37">
                  <c:v>114.59420370673888</c:v>
                </c:pt>
                <c:pt idx="38">
                  <c:v>114.50524005196334</c:v>
                </c:pt>
                <c:pt idx="39">
                  <c:v>114.42639059555748</c:v>
                </c:pt>
                <c:pt idx="40">
                  <c:v>114.37248463605466</c:v>
                </c:pt>
                <c:pt idx="41">
                  <c:v>114.36686814492481</c:v>
                </c:pt>
                <c:pt idx="42">
                  <c:v>114.4449538158245</c:v>
                </c:pt>
                <c:pt idx="43">
                  <c:v>114.65854085099566</c:v>
                </c:pt>
                <c:pt idx="44">
                  <c:v>115.08065418990675</c:v>
                </c:pt>
                <c:pt idx="45">
                  <c:v>115.81036150924542</c:v>
                </c:pt>
                <c:pt idx="46">
                  <c:v>116.97666779471271</c:v>
                </c:pt>
                <c:pt idx="47">
                  <c:v>118.74021521262306</c:v>
                </c:pt>
                <c:pt idx="48">
                  <c:v>121.29122269699442</c:v>
                </c:pt>
                <c:pt idx="49">
                  <c:v>124.84200999185329</c:v>
                </c:pt>
                <c:pt idx="50">
                  <c:v>129.61270094587633</c:v>
                </c:pt>
                <c:pt idx="51">
                  <c:v>135.80940053324125</c:v>
                </c:pt>
                <c:pt idx="52">
                  <c:v>143.59532368914699</c:v>
                </c:pt>
                <c:pt idx="53">
                  <c:v>153.05691966085266</c:v>
                </c:pt>
                <c:pt idx="54">
                  <c:v>164.16860156810341</c:v>
                </c:pt>
                <c:pt idx="55">
                  <c:v>176.75993745081962</c:v>
                </c:pt>
                <c:pt idx="56">
                  <c:v>190.48345622048762</c:v>
                </c:pt>
                <c:pt idx="57">
                  <c:v>204.75815982307057</c:v>
                </c:pt>
                <c:pt idx="58">
                  <c:v>218.61658786048335</c:v>
                </c:pt>
                <c:pt idx="59">
                  <c:v>230.37283162997886</c:v>
                </c:pt>
                <c:pt idx="60">
                  <c:v>237.24933337825891</c:v>
                </c:pt>
                <c:pt idx="61">
                  <c:v>235.63035935378127</c:v>
                </c:pt>
                <c:pt idx="62">
                  <c:v>222.76921476598326</c:v>
                </c:pt>
                <c:pt idx="63">
                  <c:v>199.44368964561988</c:v>
                </c:pt>
                <c:pt idx="64">
                  <c:v>171.02613542925937</c:v>
                </c:pt>
                <c:pt idx="65">
                  <c:v>144.97608717628177</c:v>
                </c:pt>
                <c:pt idx="66">
                  <c:v>126.53539042250503</c:v>
                </c:pt>
                <c:pt idx="67">
                  <c:v>116.58254291579715</c:v>
                </c:pt>
                <c:pt idx="68">
                  <c:v>112.96961710493781</c:v>
                </c:pt>
                <c:pt idx="69">
                  <c:v>113.09065931600568</c:v>
                </c:pt>
                <c:pt idx="70">
                  <c:v>115.32031174313296</c:v>
                </c:pt>
                <c:pt idx="71">
                  <c:v>119.05493741199206</c:v>
                </c:pt>
                <c:pt idx="72">
                  <c:v>124.2322680288674</c:v>
                </c:pt>
                <c:pt idx="73">
                  <c:v>130.94070606009436</c:v>
                </c:pt>
                <c:pt idx="74">
                  <c:v>139.21826590376776</c:v>
                </c:pt>
                <c:pt idx="75">
                  <c:v>148.95593229804282</c:v>
                </c:pt>
                <c:pt idx="76">
                  <c:v>159.83188421023618</c:v>
                </c:pt>
                <c:pt idx="77">
                  <c:v>171.21342545184075</c:v>
                </c:pt>
                <c:pt idx="78">
                  <c:v>181.93111830383171</c:v>
                </c:pt>
                <c:pt idx="79">
                  <c:v>189.90509586682055</c:v>
                </c:pt>
                <c:pt idx="80">
                  <c:v>192.0505953383194</c:v>
                </c:pt>
                <c:pt idx="81">
                  <c:v>185.40662326493555</c:v>
                </c:pt>
                <c:pt idx="82">
                  <c:v>169.6332737942713</c:v>
                </c:pt>
                <c:pt idx="83">
                  <c:v>148.66397022105502</c:v>
                </c:pt>
                <c:pt idx="84">
                  <c:v>128.86028948342869</c:v>
                </c:pt>
                <c:pt idx="85">
                  <c:v>114.84236007976611</c:v>
                </c:pt>
                <c:pt idx="86">
                  <c:v>107.24122110185908</c:v>
                </c:pt>
                <c:pt idx="87">
                  <c:v>104.0091521592453</c:v>
                </c:pt>
                <c:pt idx="88">
                  <c:v>102.85795527719949</c:v>
                </c:pt>
                <c:pt idx="89">
                  <c:v>102.43198933198713</c:v>
                </c:pt>
                <c:pt idx="90">
                  <c:v>102.19559205401629</c:v>
                </c:pt>
                <c:pt idx="91">
                  <c:v>101.99772330154939</c:v>
                </c:pt>
                <c:pt idx="92">
                  <c:v>101.80702306730171</c:v>
                </c:pt>
                <c:pt idx="93">
                  <c:v>101.61855987914311</c:v>
                </c:pt>
                <c:pt idx="94">
                  <c:v>101.43168122096033</c:v>
                </c:pt>
                <c:pt idx="95">
                  <c:v>101.24627000054171</c:v>
                </c:pt>
                <c:pt idx="96">
                  <c:v>101.06230774539443</c:v>
                </c:pt>
                <c:pt idx="97">
                  <c:v>100.87990556195049</c:v>
                </c:pt>
                <c:pt idx="98">
                  <c:v>100.69947269764889</c:v>
                </c:pt>
                <c:pt idx="99">
                  <c:v>100.52208161519322</c:v>
                </c:pt>
                <c:pt idx="100">
                  <c:v>100.35017780594735</c:v>
                </c:pt>
                <c:pt idx="101">
                  <c:v>100.18882625941244</c:v>
                </c:pt>
                <c:pt idx="102">
                  <c:v>100.04765594403385</c:v>
                </c:pt>
                <c:pt idx="103">
                  <c:v>99.943470012478954</c:v>
                </c:pt>
                <c:pt idx="104">
                  <c:v>99.903044591134886</c:v>
                </c:pt>
                <c:pt idx="105">
                  <c:v>99.964943946438055</c:v>
                </c:pt>
                <c:pt idx="106">
                  <c:v>100.17843974963445</c:v>
                </c:pt>
                <c:pt idx="107">
                  <c:v>100.59729145063656</c:v>
                </c:pt>
                <c:pt idx="108">
                  <c:v>101.26667381697192</c:v>
                </c:pt>
                <c:pt idx="109">
                  <c:v>102.2024366612748</c:v>
                </c:pt>
                <c:pt idx="110">
                  <c:v>103.36057977859375</c:v>
                </c:pt>
                <c:pt idx="111">
                  <c:v>104.59116669691284</c:v>
                </c:pt>
                <c:pt idx="112">
                  <c:v>105.58532303950022</c:v>
                </c:pt>
                <c:pt idx="113">
                  <c:v>105.8911994187205</c:v>
                </c:pt>
                <c:pt idx="114">
                  <c:v>105.12694824590787</c:v>
                </c:pt>
                <c:pt idx="115">
                  <c:v>103.33869352977695</c:v>
                </c:pt>
                <c:pt idx="116">
                  <c:v>101.11550970850762</c:v>
                </c:pt>
                <c:pt idx="117">
                  <c:v>99.197336593442017</c:v>
                </c:pt>
                <c:pt idx="118">
                  <c:v>97.957628633395146</c:v>
                </c:pt>
                <c:pt idx="119">
                  <c:v>97.308978255493386</c:v>
                </c:pt>
                <c:pt idx="120">
                  <c:v>96.984617286511394</c:v>
                </c:pt>
                <c:pt idx="121">
                  <c:v>96.783860970634677</c:v>
                </c:pt>
                <c:pt idx="122">
                  <c:v>96.617603886586778</c:v>
                </c:pt>
                <c:pt idx="123">
                  <c:v>96.45927839177898</c:v>
                </c:pt>
                <c:pt idx="124">
                  <c:v>96.303347977477458</c:v>
                </c:pt>
                <c:pt idx="125">
                  <c:v>96.149034193671781</c:v>
                </c:pt>
                <c:pt idx="126">
                  <c:v>95.996317291038537</c:v>
                </c:pt>
                <c:pt idx="127">
                  <c:v>95.845279944146924</c:v>
                </c:pt>
                <c:pt idx="128">
                  <c:v>95.696108631269865</c:v>
                </c:pt>
                <c:pt idx="129">
                  <c:v>95.549448537647237</c:v>
                </c:pt>
                <c:pt idx="130">
                  <c:v>95.40771757535525</c:v>
                </c:pt>
                <c:pt idx="131">
                  <c:v>95.278930415631862</c:v>
                </c:pt>
                <c:pt idx="132">
                  <c:v>95.185241363306616</c:v>
                </c:pt>
                <c:pt idx="133">
                  <c:v>95.176134266367029</c:v>
                </c:pt>
                <c:pt idx="134">
                  <c:v>95.337049508103362</c:v>
                </c:pt>
                <c:pt idx="135">
                  <c:v>95.770617506897338</c:v>
                </c:pt>
                <c:pt idx="136">
                  <c:v>96.528628376257899</c:v>
                </c:pt>
                <c:pt idx="137">
                  <c:v>97.513620103876519</c:v>
                </c:pt>
                <c:pt idx="138">
                  <c:v>98.434015098709864</c:v>
                </c:pt>
                <c:pt idx="139">
                  <c:v>98.903850999824556</c:v>
                </c:pt>
                <c:pt idx="140">
                  <c:v>98.664714584848795</c:v>
                </c:pt>
                <c:pt idx="141">
                  <c:v>97.762249969334135</c:v>
                </c:pt>
                <c:pt idx="142">
                  <c:v>96.516503296026571</c:v>
                </c:pt>
                <c:pt idx="143">
                  <c:v>95.311700425266508</c:v>
                </c:pt>
                <c:pt idx="144">
                  <c:v>94.390345978418353</c:v>
                </c:pt>
                <c:pt idx="145">
                  <c:v>93.795574059956763</c:v>
                </c:pt>
                <c:pt idx="146">
                  <c:v>93.445457487806976</c:v>
                </c:pt>
                <c:pt idx="147">
                  <c:v>93.233527965833531</c:v>
                </c:pt>
                <c:pt idx="148">
                  <c:v>93.083561325200009</c:v>
                </c:pt>
                <c:pt idx="149">
                  <c:v>92.956250103481892</c:v>
                </c:pt>
                <c:pt idx="150">
                  <c:v>92.835833353282709</c:v>
                </c:pt>
                <c:pt idx="151">
                  <c:v>92.717193267013528</c:v>
                </c:pt>
                <c:pt idx="152">
                  <c:v>92.598912727594282</c:v>
                </c:pt>
                <c:pt idx="153">
                  <c:v>92.480604154256397</c:v>
                </c:pt>
                <c:pt idx="154">
                  <c:v>92.36211880221957</c:v>
                </c:pt>
                <c:pt idx="155">
                  <c:v>92.243360730246451</c:v>
                </c:pt>
                <c:pt idx="156">
                  <c:v>92.124251369864723</c:v>
                </c:pt>
                <c:pt idx="157">
                  <c:v>92.004723875309111</c:v>
                </c:pt>
                <c:pt idx="158">
                  <c:v>91.884722110634101</c:v>
                </c:pt>
                <c:pt idx="159">
                  <c:v>91.764200105760096</c:v>
                </c:pt>
                <c:pt idx="160">
                  <c:v>91.64312144797843</c:v>
                </c:pt>
                <c:pt idx="161">
                  <c:v>91.521458581510998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114.94693245003835</c:v>
                </c:pt>
                <c:pt idx="14">
                  <c:v>114.98137560163539</c:v>
                </c:pt>
                <c:pt idx="15">
                  <c:v>115.0140468770046</c:v>
                </c:pt>
                <c:pt idx="16">
                  <c:v>115.04471838632574</c:v>
                </c:pt>
                <c:pt idx="17">
                  <c:v>115.07313942291626</c:v>
                </c:pt>
                <c:pt idx="18">
                  <c:v>115.09903510772351</c:v>
                </c:pt>
                <c:pt idx="19">
                  <c:v>115.12210514233833</c:v>
                </c:pt>
                <c:pt idx="20">
                  <c:v>115.14202272314924</c:v>
                </c:pt>
                <c:pt idx="21">
                  <c:v>115.15843367819741</c:v>
                </c:pt>
                <c:pt idx="22">
                  <c:v>115.17095589743751</c:v>
                </c:pt>
                <c:pt idx="23">
                  <c:v>115.17917913606338</c:v>
                </c:pt>
                <c:pt idx="24">
                  <c:v>115.18266527877901</c:v>
                </c:pt>
                <c:pt idx="25">
                  <c:v>115.18094915970556</c:v>
                </c:pt>
                <c:pt idx="26">
                  <c:v>115.17354003716927</c:v>
                </c:pt>
                <c:pt idx="27">
                  <c:v>115.15992382393418</c:v>
                </c:pt>
                <c:pt idx="28">
                  <c:v>115.13956617041832</c:v>
                </c:pt>
                <c:pt idx="29">
                  <c:v>115.11191648989717</c:v>
                </c:pt>
                <c:pt idx="30">
                  <c:v>115.07641299948625</c:v>
                </c:pt>
                <c:pt idx="31">
                  <c:v>115.03248882777454</c:v>
                </c:pt>
                <c:pt idx="32">
                  <c:v>114.97957920857347</c:v>
                </c:pt>
                <c:pt idx="33">
                  <c:v>114.91712974001675</c:v>
                </c:pt>
                <c:pt idx="34">
                  <c:v>114.84460563947191</c:v>
                </c:pt>
                <c:pt idx="35">
                  <c:v>114.7615018684824</c:v>
                </c:pt>
                <c:pt idx="36">
                  <c:v>114.66735394026892</c:v>
                </c:pt>
                <c:pt idx="37">
                  <c:v>114.5617491582304</c:v>
                </c:pt>
                <c:pt idx="38">
                  <c:v>114.44433797145155</c:v>
                </c:pt>
                <c:pt idx="39">
                  <c:v>114.31484507736467</c:v>
                </c:pt>
                <c:pt idx="40">
                  <c:v>114.17307985788837</c:v>
                </c:pt>
                <c:pt idx="41">
                  <c:v>114.01894570913001</c:v>
                </c:pt>
                <c:pt idx="42">
                  <c:v>113.85244782113993</c:v>
                </c:pt>
                <c:pt idx="43">
                  <c:v>113.6736989871121</c:v>
                </c:pt>
                <c:pt idx="44">
                  <c:v>113.48292307287113</c:v>
                </c:pt>
                <c:pt idx="45">
                  <c:v>113.28045585712189</c:v>
                </c:pt>
                <c:pt idx="46">
                  <c:v>113.06674305770599</c:v>
                </c:pt>
                <c:pt idx="47">
                  <c:v>112.84233548324093</c:v>
                </c:pt>
                <c:pt idx="48">
                  <c:v>112.60788138487089</c:v>
                </c:pt>
                <c:pt idx="49">
                  <c:v>112.36411621964713</c:v>
                </c:pt>
                <c:pt idx="50">
                  <c:v>112.11185016481336</c:v>
                </c:pt>
                <c:pt idx="51">
                  <c:v>111.85195383101683</c:v>
                </c:pt>
                <c:pt idx="52">
                  <c:v>111.58534270380962</c:v>
                </c:pt>
                <c:pt idx="53">
                  <c:v>111.31296089089911</c:v>
                </c:pt>
                <c:pt idx="54">
                  <c:v>111.03576476475494</c:v>
                </c:pt>
                <c:pt idx="55">
                  <c:v>110.7547070670181</c:v>
                </c:pt>
                <c:pt idx="56">
                  <c:v>110.47072198643302</c:v>
                </c:pt>
                <c:pt idx="57">
                  <c:v>110.18471164197287</c:v>
                </c:pt>
                <c:pt idx="58">
                  <c:v>109.89753430532546</c:v>
                </c:pt>
                <c:pt idx="59">
                  <c:v>109.60999459048688</c:v>
                </c:pt>
                <c:pt idx="60">
                  <c:v>109.32283573114574</c:v>
                </c:pt>
                <c:pt idx="61">
                  <c:v>109.03673396605595</c:v>
                </c:pt>
                <c:pt idx="62">
                  <c:v>108.75229496434451</c:v>
                </c:pt>
                <c:pt idx="63">
                  <c:v>108.47005215048212</c:v>
                </c:pt>
                <c:pt idx="64">
                  <c:v>108.19046673438977</c:v>
                </c:pt>
                <c:pt idx="65">
                  <c:v>107.91392921610421</c:v>
                </c:pt>
                <c:pt idx="66">
                  <c:v>107.64076211544636</c:v>
                </c:pt>
                <c:pt idx="67">
                  <c:v>107.37122367311254</c:v>
                </c:pt>
                <c:pt idx="68">
                  <c:v>107.10551227782607</c:v>
                </c:pt>
                <c:pt idx="69">
                  <c:v>106.84377139170164</c:v>
                </c:pt>
                <c:pt idx="70">
                  <c:v>106.58609476988673</c:v>
                </c:pt>
                <c:pt idx="71">
                  <c:v>106.33253179822397</c:v>
                </c:pt>
                <c:pt idx="72">
                  <c:v>106.08309280187812</c:v>
                </c:pt>
                <c:pt idx="73">
                  <c:v>105.83775420680674</c:v>
                </c:pt>
                <c:pt idx="74">
                  <c:v>105.59646346329011</c:v>
                </c:pt>
                <c:pt idx="75">
                  <c:v>105.35914366557657</c:v>
                </c:pt>
                <c:pt idx="76">
                  <c:v>105.12569782350707</c:v>
                </c:pt>
                <c:pt idx="77">
                  <c:v>104.8960127605292</c:v>
                </c:pt>
                <c:pt idx="78">
                  <c:v>104.66996262779963</c:v>
                </c:pt>
                <c:pt idx="79">
                  <c:v>104.44741203626549</c:v>
                </c:pt>
                <c:pt idx="80">
                  <c:v>104.22821881799237</c:v>
                </c:pt>
                <c:pt idx="81">
                  <c:v>104.01223643489897</c:v>
                </c:pt>
                <c:pt idx="82">
                  <c:v>103.79931605783017</c:v>
                </c:pt>
                <c:pt idx="83">
                  <c:v>103.5893083419103</c:v>
                </c:pt>
                <c:pt idx="84">
                  <c:v>103.38206492570096</c:v>
                </c:pt>
                <c:pt idx="85">
                  <c:v>103.17743968215423</c:v>
                </c:pt>
                <c:pt idx="86">
                  <c:v>102.97528974896603</c:v>
                </c:pt>
                <c:pt idx="87">
                  <c:v>102.77547636492885</c:v>
                </c:pt>
                <c:pt idx="88">
                  <c:v>102.57786553744437</c:v>
                </c:pt>
                <c:pt idx="89">
                  <c:v>102.38232856464251</c:v>
                </c:pt>
                <c:pt idx="90">
                  <c:v>102.18874243368234</c:v>
                </c:pt>
                <c:pt idx="91">
                  <c:v>101.99699011487876</c:v>
                </c:pt>
                <c:pt idx="92">
                  <c:v>101.80696076937335</c:v>
                </c:pt>
                <c:pt idx="93">
                  <c:v>101.6185498862009</c:v>
                </c:pt>
                <c:pt idx="94">
                  <c:v>101.43165936282526</c:v>
                </c:pt>
                <c:pt idx="95">
                  <c:v>101.24619754155054</c:v>
                </c:pt>
                <c:pt idx="96">
                  <c:v>101.06207921266639</c:v>
                </c:pt>
                <c:pt idx="97">
                  <c:v>100.87922559375848</c:v>
                </c:pt>
                <c:pt idx="98">
                  <c:v>100.69756429330546</c:v>
                </c:pt>
                <c:pt idx="99">
                  <c:v>100.51702926547875</c:v>
                </c:pt>
                <c:pt idx="100">
                  <c:v>100.33756076195021</c:v>
                </c:pt>
                <c:pt idx="101">
                  <c:v>100.15910528548008</c:v>
                </c:pt>
                <c:pt idx="102">
                  <c:v>99.981615549081866</c:v>
                </c:pt>
                <c:pt idx="103">
                  <c:v>99.805050443628829</c:v>
                </c:pt>
                <c:pt idx="104">
                  <c:v>99.629375015851394</c:v>
                </c:pt>
                <c:pt idx="105">
                  <c:v>99.454560457763975</c:v>
                </c:pt>
                <c:pt idx="106">
                  <c:v>99.280584107625387</c:v>
                </c:pt>
                <c:pt idx="107">
                  <c:v>99.107429461567207</c:v>
                </c:pt>
                <c:pt idx="108">
                  <c:v>98.935086193997108</c:v>
                </c:pt>
                <c:pt idx="109">
                  <c:v>98.763550183787316</c:v>
                </c:pt>
                <c:pt idx="110">
                  <c:v>98.592823542081803</c:v>
                </c:pt>
                <c:pt idx="111">
                  <c:v>98.422914636294422</c:v>
                </c:pt>
                <c:pt idx="112">
                  <c:v>98.253838103529134</c:v>
                </c:pt>
                <c:pt idx="113">
                  <c:v>98.085614845245303</c:v>
                </c:pt>
                <c:pt idx="114">
                  <c:v>97.918271993545844</c:v>
                </c:pt>
                <c:pt idx="115">
                  <c:v>97.751842838024061</c:v>
                </c:pt>
                <c:pt idx="116">
                  <c:v>97.58636670073173</c:v>
                </c:pt>
                <c:pt idx="117">
                  <c:v>97.421888745607305</c:v>
                </c:pt>
                <c:pt idx="118">
                  <c:v>97.258459707739064</c:v>
                </c:pt>
                <c:pt idx="119">
                  <c:v>97.096135527259335</c:v>
                </c:pt>
                <c:pt idx="120">
                  <c:v>96.934976872627445</c:v>
                </c:pt>
                <c:pt idx="121">
                  <c:v>96.775048538726395</c:v>
                </c:pt>
                <c:pt idx="122">
                  <c:v>96.616418706744483</c:v>
                </c:pt>
                <c:pt idx="123">
                  <c:v>96.459158055411478</c:v>
                </c:pt>
                <c:pt idx="124">
                  <c:v>96.303338716949796</c:v>
                </c:pt>
                <c:pt idx="125">
                  <c:v>96.149033076186484</c:v>
                </c:pt>
                <c:pt idx="126">
                  <c:v>95.996312417677871</c:v>
                </c:pt>
                <c:pt idx="127">
                  <c:v>95.845245433350144</c:v>
                </c:pt>
                <c:pt idx="128">
                  <c:v>95.69589661185843</c:v>
                </c:pt>
                <c:pt idx="129">
                  <c:v>95.548324540266691</c:v>
                </c:pt>
                <c:pt idx="130">
                  <c:v>95.40258015825313</c:v>
                </c:pt>
                <c:pt idx="131">
                  <c:v>95.258705014200103</c:v>
                </c:pt>
                <c:pt idx="132">
                  <c:v>95.11672958047447</c:v>
                </c:pt>
                <c:pt idx="133">
                  <c:v>94.976671691107128</c:v>
                </c:pt>
                <c:pt idx="134">
                  <c:v>94.838535168124594</c:v>
                </c:pt>
                <c:pt idx="135">
                  <c:v>94.702308702249269</c:v>
                </c:pt>
                <c:pt idx="136">
                  <c:v>94.567965049058387</c:v>
                </c:pt>
                <c:pt idx="137">
                  <c:v>94.43546059276062</c:v>
                </c:pt>
                <c:pt idx="138">
                  <c:v>94.304735316676627</c:v>
                </c:pt>
                <c:pt idx="139">
                  <c:v>94.175713202869758</c:v>
                </c:pt>
                <c:pt idx="140">
                  <c:v>94.048303064137144</c:v>
                </c:pt>
                <c:pt idx="141">
                  <c:v>93.922399791043574</c:v>
                </c:pt>
                <c:pt idx="142">
                  <c:v>93.797885976372555</c:v>
                </c:pt>
                <c:pt idx="143">
                  <c:v>93.674633860854314</c:v>
                </c:pt>
                <c:pt idx="144">
                  <c:v>93.552507528751534</c:v>
                </c:pt>
                <c:pt idx="145">
                  <c:v>93.431365271014812</c:v>
                </c:pt>
                <c:pt idx="146">
                  <c:v>93.311062028009019</c:v>
                </c:pt>
                <c:pt idx="147">
                  <c:v>93.191451823529874</c:v>
                </c:pt>
                <c:pt idx="148">
                  <c:v>93.072390106743057</c:v>
                </c:pt>
                <c:pt idx="149">
                  <c:v>92.953735928108571</c:v>
                </c:pt>
                <c:pt idx="150">
                  <c:v>92.835353888279883</c:v>
                </c:pt>
                <c:pt idx="151">
                  <c:v>92.717115814162639</c:v>
                </c:pt>
                <c:pt idx="152">
                  <c:v>92.598902132495908</c:v>
                </c:pt>
                <c:pt idx="153">
                  <c:v>92.480602927266233</c:v>
                </c:pt>
                <c:pt idx="154">
                  <c:v>92.362118681954627</c:v>
                </c:pt>
                <c:pt idx="155">
                  <c:v>92.243360720271681</c:v>
                </c:pt>
                <c:pt idx="156">
                  <c:v>92.12425136916481</c:v>
                </c:pt>
                <c:pt idx="157">
                  <c:v>92.004723875267572</c:v>
                </c:pt>
                <c:pt idx="158">
                  <c:v>91.884722110632012</c:v>
                </c:pt>
                <c:pt idx="159">
                  <c:v>91.764200105760011</c:v>
                </c:pt>
                <c:pt idx="160">
                  <c:v>91.64312144797843</c:v>
                </c:pt>
                <c:pt idx="161">
                  <c:v>91.521458581510998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135.154</c:v>
                </c:pt>
                <c:pt idx="1">
                  <c:v>129.923</c:v>
                </c:pt>
                <c:pt idx="2">
                  <c:v>122.538</c:v>
                </c:pt>
                <c:pt idx="3">
                  <c:v>121.76900000000001</c:v>
                </c:pt>
                <c:pt idx="4">
                  <c:v>121.173</c:v>
                </c:pt>
                <c:pt idx="5">
                  <c:v>120.423</c:v>
                </c:pt>
                <c:pt idx="6">
                  <c:v>120</c:v>
                </c:pt>
                <c:pt idx="7">
                  <c:v>119.80800000000001</c:v>
                </c:pt>
                <c:pt idx="8">
                  <c:v>118.962</c:v>
                </c:pt>
                <c:pt idx="9">
                  <c:v>118.038</c:v>
                </c:pt>
                <c:pt idx="10">
                  <c:v>118.788</c:v>
                </c:pt>
                <c:pt idx="11">
                  <c:v>118.212</c:v>
                </c:pt>
                <c:pt idx="12">
                  <c:v>117.5</c:v>
                </c:pt>
                <c:pt idx="13">
                  <c:v>116.88500000000001</c:v>
                </c:pt>
                <c:pt idx="14">
                  <c:v>116.73099999999999</c:v>
                </c:pt>
                <c:pt idx="15">
                  <c:v>115.923</c:v>
                </c:pt>
                <c:pt idx="16">
                  <c:v>115.846</c:v>
                </c:pt>
                <c:pt idx="17">
                  <c:v>116.327</c:v>
                </c:pt>
                <c:pt idx="18">
                  <c:v>115.462</c:v>
                </c:pt>
                <c:pt idx="19">
                  <c:v>116</c:v>
                </c:pt>
                <c:pt idx="20">
                  <c:v>114.98099999999999</c:v>
                </c:pt>
                <c:pt idx="21">
                  <c:v>115.596</c:v>
                </c:pt>
                <c:pt idx="22">
                  <c:v>115.827</c:v>
                </c:pt>
                <c:pt idx="23">
                  <c:v>114.88500000000001</c:v>
                </c:pt>
                <c:pt idx="24">
                  <c:v>114.69199999999999</c:v>
                </c:pt>
                <c:pt idx="25">
                  <c:v>114.86499999999999</c:v>
                </c:pt>
                <c:pt idx="26">
                  <c:v>114.98099999999999</c:v>
                </c:pt>
                <c:pt idx="27">
                  <c:v>114.80800000000001</c:v>
                </c:pt>
                <c:pt idx="28">
                  <c:v>115.55800000000001</c:v>
                </c:pt>
                <c:pt idx="29">
                  <c:v>113.827</c:v>
                </c:pt>
                <c:pt idx="30">
                  <c:v>114.63500000000001</c:v>
                </c:pt>
                <c:pt idx="31">
                  <c:v>114</c:v>
                </c:pt>
                <c:pt idx="32">
                  <c:v>114.038</c:v>
                </c:pt>
                <c:pt idx="33">
                  <c:v>113.73099999999999</c:v>
                </c:pt>
                <c:pt idx="34">
                  <c:v>113.73099999999999</c:v>
                </c:pt>
                <c:pt idx="35">
                  <c:v>114.38500000000001</c:v>
                </c:pt>
                <c:pt idx="36">
                  <c:v>114.038</c:v>
                </c:pt>
                <c:pt idx="37">
                  <c:v>114.846</c:v>
                </c:pt>
                <c:pt idx="38">
                  <c:v>114.654</c:v>
                </c:pt>
                <c:pt idx="39">
                  <c:v>115.73099999999999</c:v>
                </c:pt>
                <c:pt idx="40">
                  <c:v>116.077</c:v>
                </c:pt>
                <c:pt idx="41">
                  <c:v>115.962</c:v>
                </c:pt>
                <c:pt idx="42">
                  <c:v>115.30800000000001</c:v>
                </c:pt>
                <c:pt idx="43">
                  <c:v>116.346</c:v>
                </c:pt>
                <c:pt idx="44">
                  <c:v>117.077</c:v>
                </c:pt>
                <c:pt idx="45">
                  <c:v>117.38500000000001</c:v>
                </c:pt>
                <c:pt idx="46">
                  <c:v>118.01900000000001</c:v>
                </c:pt>
                <c:pt idx="47">
                  <c:v>118.096</c:v>
                </c:pt>
                <c:pt idx="48">
                  <c:v>119.077</c:v>
                </c:pt>
                <c:pt idx="49">
                  <c:v>120.94199999999999</c:v>
                </c:pt>
                <c:pt idx="50">
                  <c:v>123.01900000000001</c:v>
                </c:pt>
                <c:pt idx="51">
                  <c:v>126.44199999999999</c:v>
                </c:pt>
                <c:pt idx="52">
                  <c:v>132.827</c:v>
                </c:pt>
                <c:pt idx="53">
                  <c:v>144.61500000000001</c:v>
                </c:pt>
                <c:pt idx="54">
                  <c:v>161.327</c:v>
                </c:pt>
                <c:pt idx="55">
                  <c:v>180.846</c:v>
                </c:pt>
                <c:pt idx="56">
                  <c:v>201.23099999999999</c:v>
                </c:pt>
                <c:pt idx="57">
                  <c:v>217.26900000000001</c:v>
                </c:pt>
                <c:pt idx="58">
                  <c:v>228.26900000000001</c:v>
                </c:pt>
                <c:pt idx="59">
                  <c:v>235.96199999999999</c:v>
                </c:pt>
                <c:pt idx="60">
                  <c:v>237.423</c:v>
                </c:pt>
                <c:pt idx="61">
                  <c:v>234.596</c:v>
                </c:pt>
                <c:pt idx="62">
                  <c:v>225.03800000000001</c:v>
                </c:pt>
                <c:pt idx="63">
                  <c:v>204.03800000000001</c:v>
                </c:pt>
                <c:pt idx="64">
                  <c:v>169.23099999999999</c:v>
                </c:pt>
                <c:pt idx="65">
                  <c:v>127.5</c:v>
                </c:pt>
                <c:pt idx="66">
                  <c:v>111.01900000000001</c:v>
                </c:pt>
                <c:pt idx="67">
                  <c:v>110.25</c:v>
                </c:pt>
                <c:pt idx="68">
                  <c:v>109.923</c:v>
                </c:pt>
                <c:pt idx="69">
                  <c:v>110.30800000000001</c:v>
                </c:pt>
                <c:pt idx="70">
                  <c:v>113.19199999999999</c:v>
                </c:pt>
                <c:pt idx="71">
                  <c:v>116.48099999999999</c:v>
                </c:pt>
                <c:pt idx="72">
                  <c:v>121.23099999999999</c:v>
                </c:pt>
                <c:pt idx="73">
                  <c:v>131.76900000000001</c:v>
                </c:pt>
                <c:pt idx="74">
                  <c:v>143.88499999999999</c:v>
                </c:pt>
                <c:pt idx="75">
                  <c:v>157.05799999999999</c:v>
                </c:pt>
                <c:pt idx="76">
                  <c:v>170.63499999999999</c:v>
                </c:pt>
                <c:pt idx="77">
                  <c:v>181.154</c:v>
                </c:pt>
                <c:pt idx="78">
                  <c:v>189.19200000000001</c:v>
                </c:pt>
                <c:pt idx="79">
                  <c:v>193.30799999999999</c:v>
                </c:pt>
                <c:pt idx="80">
                  <c:v>194.846</c:v>
                </c:pt>
                <c:pt idx="81">
                  <c:v>188.11500000000001</c:v>
                </c:pt>
                <c:pt idx="82">
                  <c:v>173.173</c:v>
                </c:pt>
                <c:pt idx="83">
                  <c:v>145.096</c:v>
                </c:pt>
                <c:pt idx="84">
                  <c:v>114.44199999999999</c:v>
                </c:pt>
                <c:pt idx="85">
                  <c:v>104.654</c:v>
                </c:pt>
                <c:pt idx="86">
                  <c:v>103.38500000000001</c:v>
                </c:pt>
                <c:pt idx="87">
                  <c:v>103.423</c:v>
                </c:pt>
                <c:pt idx="88">
                  <c:v>102.577</c:v>
                </c:pt>
                <c:pt idx="89">
                  <c:v>102.61499999999999</c:v>
                </c:pt>
                <c:pt idx="90">
                  <c:v>102.346</c:v>
                </c:pt>
                <c:pt idx="91">
                  <c:v>103.36499999999999</c:v>
                </c:pt>
                <c:pt idx="92">
                  <c:v>102.538</c:v>
                </c:pt>
                <c:pt idx="93">
                  <c:v>101.923</c:v>
                </c:pt>
                <c:pt idx="94">
                  <c:v>102.11499999999999</c:v>
                </c:pt>
                <c:pt idx="95">
                  <c:v>101.038</c:v>
                </c:pt>
                <c:pt idx="96">
                  <c:v>101.11499999999999</c:v>
                </c:pt>
                <c:pt idx="97">
                  <c:v>100.98099999999999</c:v>
                </c:pt>
                <c:pt idx="98">
                  <c:v>101.44199999999999</c:v>
                </c:pt>
                <c:pt idx="99">
                  <c:v>100.904</c:v>
                </c:pt>
                <c:pt idx="100">
                  <c:v>101.038</c:v>
                </c:pt>
                <c:pt idx="101">
                  <c:v>100.5</c:v>
                </c:pt>
                <c:pt idx="102">
                  <c:v>99.864999999999995</c:v>
                </c:pt>
                <c:pt idx="103">
                  <c:v>99.691999999999993</c:v>
                </c:pt>
                <c:pt idx="104">
                  <c:v>99.787999999999997</c:v>
                </c:pt>
                <c:pt idx="105">
                  <c:v>100.538</c:v>
                </c:pt>
                <c:pt idx="106">
                  <c:v>100.173</c:v>
                </c:pt>
                <c:pt idx="107">
                  <c:v>100.038</c:v>
                </c:pt>
                <c:pt idx="108">
                  <c:v>102.11499999999999</c:v>
                </c:pt>
                <c:pt idx="109">
                  <c:v>103.788</c:v>
                </c:pt>
                <c:pt idx="110">
                  <c:v>105.288</c:v>
                </c:pt>
                <c:pt idx="111">
                  <c:v>107.5</c:v>
                </c:pt>
                <c:pt idx="112">
                  <c:v>108.23099999999999</c:v>
                </c:pt>
                <c:pt idx="113">
                  <c:v>108.154</c:v>
                </c:pt>
                <c:pt idx="114">
                  <c:v>106.88500000000001</c:v>
                </c:pt>
                <c:pt idx="115">
                  <c:v>104.538</c:v>
                </c:pt>
                <c:pt idx="116">
                  <c:v>101.404</c:v>
                </c:pt>
                <c:pt idx="117">
                  <c:v>99.212000000000003</c:v>
                </c:pt>
                <c:pt idx="118">
                  <c:v>97.903999999999996</c:v>
                </c:pt>
                <c:pt idx="119">
                  <c:v>97.364999999999995</c:v>
                </c:pt>
                <c:pt idx="120">
                  <c:v>97.480999999999995</c:v>
                </c:pt>
                <c:pt idx="121">
                  <c:v>96.846000000000004</c:v>
                </c:pt>
                <c:pt idx="122">
                  <c:v>96.480999999999995</c:v>
                </c:pt>
                <c:pt idx="123">
                  <c:v>96.287999999999997</c:v>
                </c:pt>
                <c:pt idx="124">
                  <c:v>96.403999999999996</c:v>
                </c:pt>
                <c:pt idx="125">
                  <c:v>97.153999999999996</c:v>
                </c:pt>
                <c:pt idx="126">
                  <c:v>96.346000000000004</c:v>
                </c:pt>
                <c:pt idx="127">
                  <c:v>96.712000000000003</c:v>
                </c:pt>
                <c:pt idx="128">
                  <c:v>95.135000000000005</c:v>
                </c:pt>
                <c:pt idx="129">
                  <c:v>95.808000000000007</c:v>
                </c:pt>
                <c:pt idx="130">
                  <c:v>95.691999999999993</c:v>
                </c:pt>
                <c:pt idx="131">
                  <c:v>95.114999999999995</c:v>
                </c:pt>
                <c:pt idx="132">
                  <c:v>96.308000000000007</c:v>
                </c:pt>
                <c:pt idx="133">
                  <c:v>96</c:v>
                </c:pt>
                <c:pt idx="134">
                  <c:v>96.962000000000003</c:v>
                </c:pt>
                <c:pt idx="135">
                  <c:v>97.423000000000002</c:v>
                </c:pt>
                <c:pt idx="136">
                  <c:v>99.519000000000005</c:v>
                </c:pt>
                <c:pt idx="137">
                  <c:v>99.230999999999995</c:v>
                </c:pt>
                <c:pt idx="138">
                  <c:v>100.577</c:v>
                </c:pt>
                <c:pt idx="139">
                  <c:v>99.962000000000003</c:v>
                </c:pt>
                <c:pt idx="140">
                  <c:v>98.212000000000003</c:v>
                </c:pt>
                <c:pt idx="141">
                  <c:v>96.75</c:v>
                </c:pt>
                <c:pt idx="142">
                  <c:v>94.980999999999995</c:v>
                </c:pt>
                <c:pt idx="143">
                  <c:v>93.980999999999995</c:v>
                </c:pt>
                <c:pt idx="144">
                  <c:v>93.673000000000002</c:v>
                </c:pt>
                <c:pt idx="145">
                  <c:v>93.403999999999996</c:v>
                </c:pt>
                <c:pt idx="146">
                  <c:v>93.25</c:v>
                </c:pt>
                <c:pt idx="147">
                  <c:v>93.787999999999997</c:v>
                </c:pt>
                <c:pt idx="148">
                  <c:v>93.403999999999996</c:v>
                </c:pt>
                <c:pt idx="149">
                  <c:v>94</c:v>
                </c:pt>
                <c:pt idx="150">
                  <c:v>93.212000000000003</c:v>
                </c:pt>
                <c:pt idx="151">
                  <c:v>92.923000000000002</c:v>
                </c:pt>
                <c:pt idx="152">
                  <c:v>92.730999999999995</c:v>
                </c:pt>
                <c:pt idx="153">
                  <c:v>92.480999999999995</c:v>
                </c:pt>
                <c:pt idx="154">
                  <c:v>93.096000000000004</c:v>
                </c:pt>
                <c:pt idx="155">
                  <c:v>92.287999999999997</c:v>
                </c:pt>
                <c:pt idx="156">
                  <c:v>91.962000000000003</c:v>
                </c:pt>
                <c:pt idx="157">
                  <c:v>92.114999999999995</c:v>
                </c:pt>
                <c:pt idx="158">
                  <c:v>91.769000000000005</c:v>
                </c:pt>
                <c:pt idx="159">
                  <c:v>91.941999999999993</c:v>
                </c:pt>
                <c:pt idx="160">
                  <c:v>92.019000000000005</c:v>
                </c:pt>
                <c:pt idx="161">
                  <c:v>91.308000000000007</c:v>
                </c:pt>
                <c:pt idx="162">
                  <c:v>91.480999999999995</c:v>
                </c:pt>
                <c:pt idx="163">
                  <c:v>92.153999999999996</c:v>
                </c:pt>
                <c:pt idx="164">
                  <c:v>90.730999999999995</c:v>
                </c:pt>
                <c:pt idx="165">
                  <c:v>91.787999999999997</c:v>
                </c:pt>
                <c:pt idx="166">
                  <c:v>91.787999999999997</c:v>
                </c:pt>
                <c:pt idx="167">
                  <c:v>90.846000000000004</c:v>
                </c:pt>
                <c:pt idx="168">
                  <c:v>90.885000000000005</c:v>
                </c:pt>
                <c:pt idx="169">
                  <c:v>91.75</c:v>
                </c:pt>
                <c:pt idx="170">
                  <c:v>90.864999999999995</c:v>
                </c:pt>
                <c:pt idx="171">
                  <c:v>91</c:v>
                </c:pt>
                <c:pt idx="172">
                  <c:v>91.037999999999997</c:v>
                </c:pt>
                <c:pt idx="173">
                  <c:v>92.019000000000005</c:v>
                </c:pt>
                <c:pt idx="174">
                  <c:v>91.691999999999993</c:v>
                </c:pt>
                <c:pt idx="175">
                  <c:v>91</c:v>
                </c:pt>
                <c:pt idx="176">
                  <c:v>91.076999999999998</c:v>
                </c:pt>
                <c:pt idx="177">
                  <c:v>89.787999999999997</c:v>
                </c:pt>
                <c:pt idx="178">
                  <c:v>90.230999999999995</c:v>
                </c:pt>
                <c:pt idx="179">
                  <c:v>90.153999999999996</c:v>
                </c:pt>
                <c:pt idx="180">
                  <c:v>90.962000000000003</c:v>
                </c:pt>
                <c:pt idx="181">
                  <c:v>90.941999999999993</c:v>
                </c:pt>
                <c:pt idx="182">
                  <c:v>90.135000000000005</c:v>
                </c:pt>
                <c:pt idx="183">
                  <c:v>89.808000000000007</c:v>
                </c:pt>
                <c:pt idx="184">
                  <c:v>90.173000000000002</c:v>
                </c:pt>
                <c:pt idx="185">
                  <c:v>90.173000000000002</c:v>
                </c:pt>
                <c:pt idx="186">
                  <c:v>91.096000000000004</c:v>
                </c:pt>
                <c:pt idx="187">
                  <c:v>90.462000000000003</c:v>
                </c:pt>
                <c:pt idx="188">
                  <c:v>90.596000000000004</c:v>
                </c:pt>
                <c:pt idx="189">
                  <c:v>89.191999999999993</c:v>
                </c:pt>
                <c:pt idx="190">
                  <c:v>89.980999999999995</c:v>
                </c:pt>
                <c:pt idx="191">
                  <c:v>89.558000000000007</c:v>
                </c:pt>
                <c:pt idx="192">
                  <c:v>90.385000000000005</c:v>
                </c:pt>
                <c:pt idx="193">
                  <c:v>89.25</c:v>
                </c:pt>
                <c:pt idx="194">
                  <c:v>89.5</c:v>
                </c:pt>
                <c:pt idx="195">
                  <c:v>89.462000000000003</c:v>
                </c:pt>
                <c:pt idx="196">
                  <c:v>89.480999999999995</c:v>
                </c:pt>
                <c:pt idx="197">
                  <c:v>88.364999999999995</c:v>
                </c:pt>
                <c:pt idx="198">
                  <c:v>89.403999999999996</c:v>
                </c:pt>
                <c:pt idx="199">
                  <c:v>88.576999999999998</c:v>
                </c:pt>
                <c:pt idx="200">
                  <c:v>89.75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114.71403179840385</c:v>
                </c:pt>
                <c:pt idx="17">
                  <c:v>114.74881821219428</c:v>
                </c:pt>
                <c:pt idx="18">
                  <c:v>114.78173421025446</c:v>
                </c:pt>
                <c:pt idx="19">
                  <c:v>114.81253045445246</c:v>
                </c:pt>
                <c:pt idx="20">
                  <c:v>114.8409330126223</c:v>
                </c:pt>
                <c:pt idx="21">
                  <c:v>114.86664212789171</c:v>
                </c:pt>
                <c:pt idx="22">
                  <c:v>114.88933117314313</c:v>
                </c:pt>
                <c:pt idx="23">
                  <c:v>114.90864585810161</c:v>
                </c:pt>
                <c:pt idx="24">
                  <c:v>114.92420376758092</c:v>
                </c:pt>
                <c:pt idx="25">
                  <c:v>114.93559432302213</c:v>
                </c:pt>
                <c:pt idx="26">
                  <c:v>114.9423792796057</c:v>
                </c:pt>
                <c:pt idx="27">
                  <c:v>114.94409390793163</c:v>
                </c:pt>
                <c:pt idx="28">
                  <c:v>114.94024908592485</c:v>
                </c:pt>
                <c:pt idx="29">
                  <c:v>114.93033469447725</c:v>
                </c:pt>
                <c:pt idx="30">
                  <c:v>114.91382507564695</c:v>
                </c:pt>
                <c:pt idx="31">
                  <c:v>114.8901880836911</c:v>
                </c:pt>
                <c:pt idx="32">
                  <c:v>114.85890082428938</c:v>
                </c:pt>
                <c:pt idx="33">
                  <c:v>114.81947821296892</c:v>
                </c:pt>
                <c:pt idx="34">
                  <c:v>114.77152609406713</c:v>
                </c:pt>
                <c:pt idx="35">
                  <c:v>114.71484050533577</c:v>
                </c:pt>
                <c:pt idx="36">
                  <c:v>114.6495909908525</c:v>
                </c:pt>
                <c:pt idx="37">
                  <c:v>114.57665123698874</c:v>
                </c:pt>
                <c:pt idx="38">
                  <c:v>114.49817689463131</c:v>
                </c:pt>
                <c:pt idx="39">
                  <c:v>114.41857843190581</c:v>
                </c:pt>
                <c:pt idx="40">
                  <c:v>114.34609185322621</c:v>
                </c:pt>
                <c:pt idx="41">
                  <c:v>114.2951997378172</c:v>
                </c:pt>
                <c:pt idx="42">
                  <c:v>114.290175387167</c:v>
                </c:pt>
                <c:pt idx="43">
                  <c:v>114.36997665884113</c:v>
                </c:pt>
                <c:pt idx="44">
                  <c:v>114.59455525621853</c:v>
                </c:pt>
                <c:pt idx="45">
                  <c:v>115.05232316519211</c:v>
                </c:pt>
                <c:pt idx="46">
                  <c:v>115.86800116457358</c:v>
                </c:pt>
                <c:pt idx="47">
                  <c:v>117.20938335079325</c:v>
                </c:pt>
                <c:pt idx="48">
                  <c:v>119.29078367028261</c:v>
                </c:pt>
                <c:pt idx="49">
                  <c:v>122.37028192464101</c:v>
                </c:pt>
                <c:pt idx="50">
                  <c:v>126.7376453680947</c:v>
                </c:pt>
                <c:pt idx="51">
                  <c:v>132.6902951280594</c:v>
                </c:pt>
                <c:pt idx="52">
                  <c:v>140.49617961437482</c:v>
                </c:pt>
                <c:pt idx="53">
                  <c:v>150.34497453289578</c:v>
                </c:pt>
                <c:pt idx="54">
                  <c:v>162.29233820698636</c:v>
                </c:pt>
                <c:pt idx="55">
                  <c:v>176.20480437544529</c:v>
                </c:pt>
                <c:pt idx="56">
                  <c:v>191.71048608199553</c:v>
                </c:pt>
                <c:pt idx="57">
                  <c:v>208.13579836021663</c:v>
                </c:pt>
                <c:pt idx="58">
                  <c:v>224.32938736650789</c:v>
                </c:pt>
                <c:pt idx="59">
                  <c:v>238.19150900610524</c:v>
                </c:pt>
                <c:pt idx="60">
                  <c:v>246.01015794120568</c:v>
                </c:pt>
                <c:pt idx="61">
                  <c:v>242.7437428063848</c:v>
                </c:pt>
                <c:pt idx="62">
                  <c:v>224.90611395981495</c:v>
                </c:pt>
                <c:pt idx="63">
                  <c:v>194.92599969561374</c:v>
                </c:pt>
                <c:pt idx="64">
                  <c:v>161.78104823871425</c:v>
                </c:pt>
                <c:pt idx="65">
                  <c:v>135.29263171279467</c:v>
                </c:pt>
                <c:pt idx="66">
                  <c:v>119.71184872201727</c:v>
                </c:pt>
                <c:pt idx="67">
                  <c:v>113.20731398288029</c:v>
                </c:pt>
                <c:pt idx="68">
                  <c:v>111.91122093170732</c:v>
                </c:pt>
                <c:pt idx="69">
                  <c:v>113.12729099089533</c:v>
                </c:pt>
                <c:pt idx="70">
                  <c:v>115.82063762114696</c:v>
                </c:pt>
                <c:pt idx="71">
                  <c:v>119.87694055059619</c:v>
                </c:pt>
                <c:pt idx="72">
                  <c:v>125.47498548709831</c:v>
                </c:pt>
                <c:pt idx="73">
                  <c:v>132.79927216063697</c:v>
                </c:pt>
                <c:pt idx="74">
                  <c:v>141.91768486218447</c:v>
                </c:pt>
                <c:pt idx="75">
                  <c:v>152.70768115720205</c:v>
                </c:pt>
                <c:pt idx="76">
                  <c:v>164.79885482394928</c:v>
                </c:pt>
                <c:pt idx="77">
                  <c:v>177.49586672337642</c:v>
                </c:pt>
                <c:pt idx="78">
                  <c:v>189.52884035935946</c:v>
                </c:pt>
                <c:pt idx="79">
                  <c:v>198.40029937375022</c:v>
                </c:pt>
                <c:pt idx="80">
                  <c:v>199.82009348129912</c:v>
                </c:pt>
                <c:pt idx="81">
                  <c:v>189.37317711707823</c:v>
                </c:pt>
                <c:pt idx="82">
                  <c:v>167.34460885097198</c:v>
                </c:pt>
                <c:pt idx="83">
                  <c:v>141.31286387196698</c:v>
                </c:pt>
                <c:pt idx="84">
                  <c:v>120.75919310935596</c:v>
                </c:pt>
                <c:pt idx="85">
                  <c:v>109.45052895321867</c:v>
                </c:pt>
                <c:pt idx="86">
                  <c:v>104.99834465685076</c:v>
                </c:pt>
                <c:pt idx="87">
                  <c:v>103.65076462024295</c:v>
                </c:pt>
                <c:pt idx="88">
                  <c:v>103.23156951840689</c:v>
                </c:pt>
                <c:pt idx="89">
                  <c:v>103.00242101380094</c:v>
                </c:pt>
                <c:pt idx="90">
                  <c:v>102.80150155995507</c:v>
                </c:pt>
                <c:pt idx="91">
                  <c:v>102.60492709706928</c:v>
                </c:pt>
                <c:pt idx="92">
                  <c:v>102.4102017026547</c:v>
                </c:pt>
                <c:pt idx="93">
                  <c:v>102.21706048765101</c:v>
                </c:pt>
                <c:pt idx="94">
                  <c:v>102.02540581577647</c:v>
                </c:pt>
                <c:pt idx="95">
                  <c:v>101.83516602182053</c:v>
                </c:pt>
                <c:pt idx="96">
                  <c:v>101.64631467334193</c:v>
                </c:pt>
                <c:pt idx="97">
                  <c:v>101.45894272013685</c:v>
                </c:pt>
                <c:pt idx="98">
                  <c:v>101.27343881339917</c:v>
                </c:pt>
                <c:pt idx="99">
                  <c:v>101.09090035463592</c:v>
                </c:pt>
                <c:pt idx="100">
                  <c:v>100.91398531626447</c:v>
                </c:pt>
                <c:pt idx="101">
                  <c:v>100.74850130268122</c:v>
                </c:pt>
                <c:pt idx="102">
                  <c:v>100.60603183555976</c:v>
                </c:pt>
                <c:pt idx="103">
                  <c:v>100.50767083666059</c:v>
                </c:pt>
                <c:pt idx="104">
                  <c:v>100.48830043189589</c:v>
                </c:pt>
                <c:pt idx="105">
                  <c:v>100.59974663630841</c:v>
                </c:pt>
                <c:pt idx="106">
                  <c:v>100.90986277157779</c:v>
                </c:pt>
                <c:pt idx="107">
                  <c:v>101.49387877109622</c:v>
                </c:pt>
                <c:pt idx="108">
                  <c:v>102.41507793273011</c:v>
                </c:pt>
                <c:pt idx="109">
                  <c:v>103.69334006674859</c:v>
                </c:pt>
                <c:pt idx="110">
                  <c:v>105.25794361677704</c:v>
                </c:pt>
                <c:pt idx="111">
                  <c:v>106.87573255402393</c:v>
                </c:pt>
                <c:pt idx="112">
                  <c:v>108.07624364928451</c:v>
                </c:pt>
                <c:pt idx="113">
                  <c:v>108.21484741780054</c:v>
                </c:pt>
                <c:pt idx="114">
                  <c:v>106.86043765402012</c:v>
                </c:pt>
                <c:pt idx="115">
                  <c:v>104.30423458713906</c:v>
                </c:pt>
                <c:pt idx="116">
                  <c:v>101.51888555150535</c:v>
                </c:pt>
                <c:pt idx="117">
                  <c:v>99.41256444923647</c:v>
                </c:pt>
                <c:pt idx="118">
                  <c:v>98.224692891477517</c:v>
                </c:pt>
                <c:pt idx="119">
                  <c:v>97.668206373680903</c:v>
                </c:pt>
                <c:pt idx="120">
                  <c:v>97.391421719221938</c:v>
                </c:pt>
                <c:pt idx="121">
                  <c:v>97.200071171227094</c:v>
                </c:pt>
                <c:pt idx="122">
                  <c:v>97.027561427397146</c:v>
                </c:pt>
                <c:pt idx="123">
                  <c:v>96.858533688070011</c:v>
                </c:pt>
                <c:pt idx="124">
                  <c:v>96.690535920105532</c:v>
                </c:pt>
                <c:pt idx="125">
                  <c:v>96.523309759644562</c:v>
                </c:pt>
                <c:pt idx="126">
                  <c:v>96.356871721235493</c:v>
                </c:pt>
                <c:pt idx="127">
                  <c:v>96.191359645940722</c:v>
                </c:pt>
                <c:pt idx="128">
                  <c:v>96.027418910601511</c:v>
                </c:pt>
                <c:pt idx="129">
                  <c:v>95.867793226416083</c:v>
                </c:pt>
                <c:pt idx="130">
                  <c:v>95.722250922430291</c:v>
                </c:pt>
                <c:pt idx="131">
                  <c:v>95.619096851267869</c:v>
                </c:pt>
                <c:pt idx="132">
                  <c:v>95.623292869843411</c:v>
                </c:pt>
                <c:pt idx="133">
                  <c:v>95.847267987734639</c:v>
                </c:pt>
                <c:pt idx="134">
                  <c:v>96.419996270634428</c:v>
                </c:pt>
                <c:pt idx="135">
                  <c:v>97.385117788740359</c:v>
                </c:pt>
                <c:pt idx="136">
                  <c:v>98.568326153165046</c:v>
                </c:pt>
                <c:pt idx="137">
                  <c:v>99.549128008926644</c:v>
                </c:pt>
                <c:pt idx="138">
                  <c:v>99.849995869301225</c:v>
                </c:pt>
                <c:pt idx="139">
                  <c:v>99.251323894967754</c:v>
                </c:pt>
                <c:pt idx="140">
                  <c:v>97.95746388981118</c:v>
                </c:pt>
                <c:pt idx="141">
                  <c:v>96.447229554452022</c:v>
                </c:pt>
                <c:pt idx="142">
                  <c:v>95.154497591396904</c:v>
                </c:pt>
                <c:pt idx="143">
                  <c:v>94.263002248780779</c:v>
                </c:pt>
                <c:pt idx="144">
                  <c:v>93.728013423674938</c:v>
                </c:pt>
                <c:pt idx="145">
                  <c:v>93.41469505449588</c:v>
                </c:pt>
                <c:pt idx="146">
                  <c:v>93.206678514608456</c:v>
                </c:pt>
                <c:pt idx="147">
                  <c:v>93.03829597401095</c:v>
                </c:pt>
                <c:pt idx="148">
                  <c:v>92.881986828355508</c:v>
                </c:pt>
                <c:pt idx="149">
                  <c:v>92.728713566591452</c:v>
                </c:pt>
                <c:pt idx="150">
                  <c:v>92.576085102203876</c:v>
                </c:pt>
                <c:pt idx="151">
                  <c:v>92.423561127128863</c:v>
                </c:pt>
                <c:pt idx="152">
                  <c:v>92.271013321212507</c:v>
                </c:pt>
                <c:pt idx="153">
                  <c:v>92.118390268888035</c:v>
                </c:pt>
                <c:pt idx="154">
                  <c:v>91.965655522137041</c:v>
                </c:pt>
                <c:pt idx="155">
                  <c:v>91.812778374194338</c:v>
                </c:pt>
                <c:pt idx="156">
                  <c:v>91.659732669923869</c:v>
                </c:pt>
                <c:pt idx="157">
                  <c:v>91.506496545980468</c:v>
                </c:pt>
                <c:pt idx="158">
                  <c:v>91.353052208820969</c:v>
                </c:pt>
                <c:pt idx="159">
                  <c:v>91.199385672312289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114.71403179840129</c:v>
                </c:pt>
                <c:pt idx="17">
                  <c:v>114.74881821218457</c:v>
                </c:pt>
                <c:pt idx="18">
                  <c:v>114.78173421021853</c:v>
                </c:pt>
                <c:pt idx="19">
                  <c:v>114.81253045432335</c:v>
                </c:pt>
                <c:pt idx="20">
                  <c:v>114.8409330121714</c:v>
                </c:pt>
                <c:pt idx="21">
                  <c:v>114.86664212636155</c:v>
                </c:pt>
                <c:pt idx="22">
                  <c:v>114.88933116809723</c:v>
                </c:pt>
                <c:pt idx="23">
                  <c:v>114.90864584193275</c:v>
                </c:pt>
                <c:pt idx="24">
                  <c:v>114.92420371723577</c:v>
                </c:pt>
                <c:pt idx="25">
                  <c:v>114.93559417069612</c:v>
                </c:pt>
                <c:pt idx="26">
                  <c:v>114.94237883176001</c:v>
                </c:pt>
                <c:pt idx="27">
                  <c:v>114.94409262848927</c:v>
                </c:pt>
                <c:pt idx="28">
                  <c:v>114.94024553410419</c:v>
                </c:pt>
                <c:pt idx="29">
                  <c:v>114.93032511329031</c:v>
                </c:pt>
                <c:pt idx="30">
                  <c:v>114.91379996108662</c:v>
                </c:pt>
                <c:pt idx="31">
                  <c:v>114.89012411465227</c:v>
                </c:pt>
                <c:pt idx="32">
                  <c:v>114.85874249835813</c:v>
                </c:pt>
                <c:pt idx="33">
                  <c:v>114.81909743461046</c:v>
                </c:pt>
                <c:pt idx="34">
                  <c:v>114.7706362161213</c:v>
                </c:pt>
                <c:pt idx="35">
                  <c:v>114.71281969008776</c:v>
                </c:pt>
                <c:pt idx="36">
                  <c:v>114.64513175177773</c:v>
                </c:pt>
                <c:pt idx="37">
                  <c:v>114.56708958607595</c:v>
                </c:pt>
                <c:pt idx="38">
                  <c:v>114.47825443336377</c:v>
                </c:pt>
                <c:pt idx="39">
                  <c:v>114.37824259441669</c:v>
                </c:pt>
                <c:pt idx="40">
                  <c:v>114.26673633242116</c:v>
                </c:pt>
                <c:pt idx="41">
                  <c:v>114.14349428395057</c:v>
                </c:pt>
                <c:pt idx="42">
                  <c:v>114.00836096020592</c:v>
                </c:pt>
                <c:pt idx="43">
                  <c:v>113.86127491004861</c:v>
                </c:pt>
                <c:pt idx="44">
                  <c:v>113.70227513135262</c:v>
                </c:pt>
                <c:pt idx="45">
                  <c:v>113.53150535934186</c:v>
                </c:pt>
                <c:pt idx="46">
                  <c:v>113.34921593001687</c:v>
                </c:pt>
                <c:pt idx="47">
                  <c:v>113.15576301111071</c:v>
                </c:pt>
                <c:pt idx="48">
                  <c:v>112.95160510723272</c:v>
                </c:pt>
                <c:pt idx="49">
                  <c:v>112.73729687260548</c:v>
                </c:pt>
                <c:pt idx="50">
                  <c:v>112.51348039500891</c:v>
                </c:pt>
                <c:pt idx="51">
                  <c:v>112.28087423834623</c:v>
                </c:pt>
                <c:pt idx="52">
                  <c:v>112.04026063902586</c:v>
                </c:pt>
                <c:pt idx="53">
                  <c:v>111.7924713348449</c:v>
                </c:pt>
                <c:pt idx="54">
                  <c:v>111.53837255825235</c:v>
                </c:pt>
                <c:pt idx="55">
                  <c:v>111.27884974564283</c:v>
                </c:pt>
                <c:pt idx="56">
                  <c:v>111.01479250069335</c:v>
                </c:pt>
                <c:pt idx="57">
                  <c:v>110.74708030568094</c:v>
                </c:pt>
                <c:pt idx="58">
                  <c:v>110.4765694056275</c:v>
                </c:pt>
                <c:pt idx="59">
                  <c:v>110.20408120310265</c:v>
                </c:pt>
                <c:pt idx="60">
                  <c:v>109.93039240444323</c:v>
                </c:pt>
                <c:pt idx="61">
                  <c:v>109.65622705878137</c:v>
                </c:pt>
                <c:pt idx="62">
                  <c:v>109.38225053653242</c:v>
                </c:pt>
                <c:pt idx="63">
                  <c:v>109.1090654094113</c:v>
                </c:pt>
                <c:pt idx="64">
                  <c:v>108.83720912348804</c:v>
                </c:pt>
                <c:pt idx="65">
                  <c:v>108.56715330238875</c:v>
                </c:pt>
                <c:pt idx="66">
                  <c:v>108.2993044800463</c:v>
                </c:pt>
                <c:pt idx="67">
                  <c:v>108.03400604062253</c:v>
                </c:pt>
                <c:pt idx="68">
                  <c:v>107.77154113561639</c:v>
                </c:pt>
                <c:pt idx="69">
                  <c:v>107.51213635237399</c:v>
                </c:pt>
                <c:pt idx="70">
                  <c:v>107.25596592158612</c:v>
                </c:pt>
                <c:pt idx="71">
                  <c:v>107.00315627124573</c:v>
                </c:pt>
                <c:pt idx="72">
                  <c:v>106.75379075849307</c:v>
                </c:pt>
                <c:pt idx="73">
                  <c:v>106.50791443667943</c:v>
                </c:pt>
                <c:pt idx="74">
                  <c:v>106.26553874110976</c:v>
                </c:pt>
                <c:pt idx="75">
                  <c:v>106.02664600197588</c:v>
                </c:pt>
                <c:pt idx="76">
                  <c:v>105.79119371604675</c:v>
                </c:pt>
                <c:pt idx="77">
                  <c:v>105.55911852917549</c:v>
                </c:pt>
                <c:pt idx="78">
                  <c:v>105.33033989932714</c:v>
                </c:pt>
                <c:pt idx="79">
                  <c:v>105.10476342457018</c:v>
                </c:pt>
                <c:pt idx="80">
                  <c:v>104.88228383240974</c:v>
                </c:pt>
                <c:pt idx="81">
                  <c:v>104.66278763618662</c:v>
                </c:pt>
                <c:pt idx="82">
                  <c:v>104.44615547130405</c:v>
                </c:pt>
                <c:pt idx="83">
                  <c:v>104.23226412908494</c:v>
                </c:pt>
                <c:pt idx="84">
                  <c:v>104.02098830942188</c:v>
                </c:pt>
                <c:pt idx="85">
                  <c:v>103.81220211536792</c:v>
                </c:pt>
                <c:pt idx="86">
                  <c:v>103.60578031370214</c:v>
                </c:pt>
                <c:pt idx="87">
                  <c:v>103.40159938554295</c:v>
                </c:pt>
                <c:pt idx="88">
                  <c:v>103.19953839048483</c:v>
                </c:pt>
                <c:pt idx="89">
                  <c:v>102.99947966668117</c:v>
                </c:pt>
                <c:pt idx="90">
                  <c:v>102.80130938793573</c:v>
                </c:pt>
                <c:pt idx="91">
                  <c:v>102.60491799731378</c:v>
                </c:pt>
                <c:pt idx="92">
                  <c:v>102.41020053513633</c:v>
                </c:pt>
                <c:pt idx="93">
                  <c:v>102.21705687754408</c:v>
                </c:pt>
                <c:pt idx="94">
                  <c:v>102.02539190016593</c:v>
                </c:pt>
                <c:pt idx="95">
                  <c:v>101.83511557983395</c:v>
                </c:pt>
                <c:pt idx="96">
                  <c:v>101.64614304577688</c:v>
                </c:pt>
                <c:pt idx="97">
                  <c:v>101.45839459031205</c:v>
                </c:pt>
                <c:pt idx="98">
                  <c:v>101.27179564774406</c:v>
                </c:pt>
                <c:pt idx="99">
                  <c:v>101.0862767489719</c:v>
                </c:pt>
                <c:pt idx="100">
                  <c:v>100.90177345819478</c:v>
                </c:pt>
                <c:pt idx="101">
                  <c:v>100.71822629708825</c:v>
                </c:pt>
                <c:pt idx="102">
                  <c:v>100.53558066088053</c:v>
                </c:pt>
                <c:pt idx="103">
                  <c:v>100.35378672988891</c:v>
                </c:pt>
                <c:pt idx="104">
                  <c:v>100.17279937925892</c:v>
                </c:pt>
                <c:pt idx="105">
                  <c:v>99.992578088878304</c:v>
                </c:pt>
                <c:pt idx="106">
                  <c:v>99.813086854695328</c:v>
                </c:pt>
                <c:pt idx="107">
                  <c:v>99.634294101951198</c:v>
                </c:pt>
                <c:pt idx="108">
                  <c:v>99.456172600123836</c:v>
                </c:pt>
                <c:pt idx="109">
                  <c:v>99.278699378671888</c:v>
                </c:pt>
                <c:pt idx="110">
                  <c:v>99.101855641956419</c:v>
                </c:pt>
                <c:pt idx="111">
                  <c:v>98.925626681001901</c:v>
                </c:pt>
                <c:pt idx="112">
                  <c:v>98.750001779044652</c:v>
                </c:pt>
                <c:pt idx="113">
                  <c:v>98.574974107113619</c:v>
                </c:pt>
                <c:pt idx="114">
                  <c:v>98.400540605212797</c:v>
                </c:pt>
                <c:pt idx="115">
                  <c:v>98.22670184405456</c:v>
                </c:pt>
                <c:pt idx="116">
                  <c:v>98.053461861761463</c:v>
                </c:pt>
                <c:pt idx="117">
                  <c:v>97.880827969555696</c:v>
                </c:pt>
                <c:pt idx="118">
                  <c:v>97.708810520246431</c:v>
                </c:pt>
                <c:pt idx="119">
                  <c:v>97.53742263336504</c:v>
                </c:pt>
                <c:pt idx="120">
                  <c:v>97.366679871157785</c:v>
                </c:pt>
                <c:pt idx="121">
                  <c:v>97.196599860391586</c:v>
                </c:pt>
                <c:pt idx="122">
                  <c:v>97.027201856129764</c:v>
                </c:pt>
                <c:pt idx="123">
                  <c:v>96.858506245337495</c:v>
                </c:pt>
                <c:pt idx="124">
                  <c:v>96.690533990420747</c:v>
                </c:pt>
                <c:pt idx="125">
                  <c:v>96.523306015572373</c:v>
                </c:pt>
                <c:pt idx="126">
                  <c:v>96.356842542059411</c:v>
                </c:pt>
                <c:pt idx="127">
                  <c:v>96.191162382226167</c:v>
                </c:pt>
                <c:pt idx="128">
                  <c:v>96.026282205849327</c:v>
                </c:pt>
                <c:pt idx="129">
                  <c:v>95.862215796338802</c:v>
                </c:pt>
                <c:pt idx="130">
                  <c:v>95.698973317850303</c:v>
                </c:pt>
                <c:pt idx="131">
                  <c:v>95.536560617338253</c:v>
                </c:pt>
                <c:pt idx="132">
                  <c:v>95.37497858759545</c:v>
                </c:pt>
                <c:pt idx="133">
                  <c:v>95.21422261807389</c:v>
                </c:pt>
                <c:pt idx="134">
                  <c:v>95.054282159495017</c:v>
                </c:pt>
                <c:pt idx="135">
                  <c:v>94.895140425769668</c:v>
                </c:pt>
                <c:pt idx="136">
                  <c:v>94.736774252523986</c:v>
                </c:pt>
                <c:pt idx="137">
                  <c:v>94.57915412569136</c:v>
                </c:pt>
                <c:pt idx="138">
                  <c:v>94.422244386475143</c:v>
                </c:pt>
                <c:pt idx="139">
                  <c:v>94.26600361095835</c:v>
                </c:pt>
                <c:pt idx="140">
                  <c:v>94.110385154297418</c:v>
                </c:pt>
                <c:pt idx="141">
                  <c:v>93.955337841418299</c:v>
                </c:pt>
                <c:pt idx="142">
                  <c:v>93.800806779056956</c:v>
                </c:pt>
                <c:pt idx="143">
                  <c:v>93.646734258406411</c:v>
                </c:pt>
                <c:pt idx="144">
                  <c:v>93.493060713965008</c:v>
                </c:pt>
                <c:pt idx="145">
                  <c:v>93.339725702661326</c:v>
                </c:pt>
                <c:pt idx="146">
                  <c:v>93.186668867993689</c:v>
                </c:pt>
                <c:pt idx="147">
                  <c:v>93.0338308566065</c:v>
                </c:pt>
                <c:pt idx="148">
                  <c:v>92.881154159097917</c:v>
                </c:pt>
                <c:pt idx="149">
                  <c:v>92.728583852468347</c:v>
                </c:pt>
                <c:pt idx="150">
                  <c:v>92.576068227962551</c:v>
                </c:pt>
                <c:pt idx="151">
                  <c:v>92.423559294616553</c:v>
                </c:pt>
                <c:pt idx="152">
                  <c:v>92.271013155126525</c:v>
                </c:pt>
                <c:pt idx="153">
                  <c:v>92.11839025632851</c:v>
                </c:pt>
                <c:pt idx="154">
                  <c:v>91.965655521344786</c:v>
                </c:pt>
                <c:pt idx="155">
                  <c:v>91.812778374152657</c:v>
                </c:pt>
                <c:pt idx="156">
                  <c:v>91.659732669922036</c:v>
                </c:pt>
                <c:pt idx="157">
                  <c:v>91.506496545980397</c:v>
                </c:pt>
                <c:pt idx="158">
                  <c:v>91.353052208820969</c:v>
                </c:pt>
                <c:pt idx="159">
                  <c:v>91.199385672312289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125.23099999999999</c:v>
                </c:pt>
                <c:pt idx="1">
                  <c:v>119.13500000000001</c:v>
                </c:pt>
                <c:pt idx="2">
                  <c:v>118.63500000000001</c:v>
                </c:pt>
                <c:pt idx="3">
                  <c:v>119.327</c:v>
                </c:pt>
                <c:pt idx="4">
                  <c:v>118.11499999999999</c:v>
                </c:pt>
                <c:pt idx="5">
                  <c:v>117.712</c:v>
                </c:pt>
                <c:pt idx="6">
                  <c:v>118.404</c:v>
                </c:pt>
                <c:pt idx="7">
                  <c:v>118.11499999999999</c:v>
                </c:pt>
                <c:pt idx="8">
                  <c:v>117.5</c:v>
                </c:pt>
                <c:pt idx="9">
                  <c:v>116.788</c:v>
                </c:pt>
                <c:pt idx="10">
                  <c:v>117</c:v>
                </c:pt>
                <c:pt idx="11">
                  <c:v>116.712</c:v>
                </c:pt>
                <c:pt idx="12">
                  <c:v>116.038</c:v>
                </c:pt>
                <c:pt idx="13">
                  <c:v>115.904</c:v>
                </c:pt>
                <c:pt idx="14">
                  <c:v>115.404</c:v>
                </c:pt>
                <c:pt idx="15">
                  <c:v>116.077</c:v>
                </c:pt>
                <c:pt idx="16">
                  <c:v>115.19199999999999</c:v>
                </c:pt>
                <c:pt idx="17">
                  <c:v>114.962</c:v>
                </c:pt>
                <c:pt idx="18">
                  <c:v>115.63500000000001</c:v>
                </c:pt>
                <c:pt idx="19">
                  <c:v>115.096</c:v>
                </c:pt>
                <c:pt idx="20">
                  <c:v>115.44199999999999</c:v>
                </c:pt>
                <c:pt idx="21">
                  <c:v>114.654</c:v>
                </c:pt>
                <c:pt idx="22">
                  <c:v>115.038</c:v>
                </c:pt>
                <c:pt idx="23">
                  <c:v>114.404</c:v>
                </c:pt>
                <c:pt idx="24">
                  <c:v>113.86499999999999</c:v>
                </c:pt>
                <c:pt idx="25">
                  <c:v>114.577</c:v>
                </c:pt>
                <c:pt idx="26">
                  <c:v>114.05800000000001</c:v>
                </c:pt>
                <c:pt idx="27">
                  <c:v>113.923</c:v>
                </c:pt>
                <c:pt idx="28">
                  <c:v>114.44199999999999</c:v>
                </c:pt>
                <c:pt idx="29">
                  <c:v>114.404</c:v>
                </c:pt>
                <c:pt idx="30">
                  <c:v>114.346</c:v>
                </c:pt>
                <c:pt idx="31">
                  <c:v>114.173</c:v>
                </c:pt>
                <c:pt idx="32">
                  <c:v>114.69199999999999</c:v>
                </c:pt>
                <c:pt idx="33">
                  <c:v>114.712</c:v>
                </c:pt>
                <c:pt idx="34">
                  <c:v>115.11499999999999</c:v>
                </c:pt>
                <c:pt idx="35">
                  <c:v>113.88500000000001</c:v>
                </c:pt>
                <c:pt idx="36">
                  <c:v>115.423</c:v>
                </c:pt>
                <c:pt idx="37">
                  <c:v>116.19199999999999</c:v>
                </c:pt>
                <c:pt idx="38">
                  <c:v>116.096</c:v>
                </c:pt>
                <c:pt idx="39">
                  <c:v>116.44199999999999</c:v>
                </c:pt>
                <c:pt idx="40">
                  <c:v>117.01900000000001</c:v>
                </c:pt>
                <c:pt idx="41">
                  <c:v>117.26900000000001</c:v>
                </c:pt>
                <c:pt idx="42">
                  <c:v>118</c:v>
                </c:pt>
                <c:pt idx="43">
                  <c:v>117.173</c:v>
                </c:pt>
                <c:pt idx="44">
                  <c:v>117.423</c:v>
                </c:pt>
                <c:pt idx="45">
                  <c:v>118.61499999999999</c:v>
                </c:pt>
                <c:pt idx="46">
                  <c:v>119.05800000000001</c:v>
                </c:pt>
                <c:pt idx="47">
                  <c:v>120.55800000000001</c:v>
                </c:pt>
                <c:pt idx="48">
                  <c:v>121.346</c:v>
                </c:pt>
                <c:pt idx="49">
                  <c:v>122.63500000000001</c:v>
                </c:pt>
                <c:pt idx="50">
                  <c:v>126.173</c:v>
                </c:pt>
                <c:pt idx="51">
                  <c:v>131.673</c:v>
                </c:pt>
                <c:pt idx="52">
                  <c:v>141.96199999999999</c:v>
                </c:pt>
                <c:pt idx="53">
                  <c:v>157.28800000000001</c:v>
                </c:pt>
                <c:pt idx="54">
                  <c:v>177.69200000000001</c:v>
                </c:pt>
                <c:pt idx="55">
                  <c:v>197.48099999999999</c:v>
                </c:pt>
                <c:pt idx="56">
                  <c:v>213.13499999999999</c:v>
                </c:pt>
                <c:pt idx="57">
                  <c:v>224.923</c:v>
                </c:pt>
                <c:pt idx="58">
                  <c:v>232.44200000000001</c:v>
                </c:pt>
                <c:pt idx="59">
                  <c:v>234.596</c:v>
                </c:pt>
                <c:pt idx="60">
                  <c:v>230.46199999999999</c:v>
                </c:pt>
                <c:pt idx="61">
                  <c:v>218.423</c:v>
                </c:pt>
                <c:pt idx="62">
                  <c:v>195.596</c:v>
                </c:pt>
                <c:pt idx="63">
                  <c:v>158.55799999999999</c:v>
                </c:pt>
                <c:pt idx="64">
                  <c:v>119.827</c:v>
                </c:pt>
                <c:pt idx="65">
                  <c:v>110.827</c:v>
                </c:pt>
                <c:pt idx="66">
                  <c:v>111.346</c:v>
                </c:pt>
                <c:pt idx="67">
                  <c:v>111.154</c:v>
                </c:pt>
                <c:pt idx="68">
                  <c:v>111.38500000000001</c:v>
                </c:pt>
                <c:pt idx="69">
                  <c:v>113.44199999999999</c:v>
                </c:pt>
                <c:pt idx="70">
                  <c:v>115.654</c:v>
                </c:pt>
                <c:pt idx="71">
                  <c:v>121.596</c:v>
                </c:pt>
                <c:pt idx="72">
                  <c:v>130.5</c:v>
                </c:pt>
                <c:pt idx="73">
                  <c:v>142.577</c:v>
                </c:pt>
                <c:pt idx="74">
                  <c:v>155.827</c:v>
                </c:pt>
                <c:pt idx="75">
                  <c:v>168.44200000000001</c:v>
                </c:pt>
                <c:pt idx="76">
                  <c:v>178.846</c:v>
                </c:pt>
                <c:pt idx="77">
                  <c:v>186.346</c:v>
                </c:pt>
                <c:pt idx="78">
                  <c:v>191.19200000000001</c:v>
                </c:pt>
                <c:pt idx="79">
                  <c:v>190.88499999999999</c:v>
                </c:pt>
                <c:pt idx="80">
                  <c:v>183.23099999999999</c:v>
                </c:pt>
                <c:pt idx="81">
                  <c:v>165.55799999999999</c:v>
                </c:pt>
                <c:pt idx="82">
                  <c:v>132.904</c:v>
                </c:pt>
                <c:pt idx="83">
                  <c:v>106.827</c:v>
                </c:pt>
                <c:pt idx="84">
                  <c:v>102.904</c:v>
                </c:pt>
                <c:pt idx="85">
                  <c:v>102.55800000000001</c:v>
                </c:pt>
                <c:pt idx="86">
                  <c:v>103.404</c:v>
                </c:pt>
                <c:pt idx="87">
                  <c:v>102.423</c:v>
                </c:pt>
                <c:pt idx="88">
                  <c:v>102.01900000000001</c:v>
                </c:pt>
                <c:pt idx="89">
                  <c:v>102.48099999999999</c:v>
                </c:pt>
                <c:pt idx="90">
                  <c:v>101.288</c:v>
                </c:pt>
                <c:pt idx="91">
                  <c:v>101.423</c:v>
                </c:pt>
                <c:pt idx="92">
                  <c:v>102.288</c:v>
                </c:pt>
                <c:pt idx="93">
                  <c:v>102.11499999999999</c:v>
                </c:pt>
                <c:pt idx="94">
                  <c:v>100.846</c:v>
                </c:pt>
                <c:pt idx="95">
                  <c:v>100.577</c:v>
                </c:pt>
                <c:pt idx="96">
                  <c:v>100.51900000000001</c:v>
                </c:pt>
                <c:pt idx="97">
                  <c:v>101.80800000000001</c:v>
                </c:pt>
                <c:pt idx="98">
                  <c:v>101.73099999999999</c:v>
                </c:pt>
                <c:pt idx="99">
                  <c:v>100.712</c:v>
                </c:pt>
                <c:pt idx="100">
                  <c:v>101.038</c:v>
                </c:pt>
                <c:pt idx="101">
                  <c:v>99.730999999999995</c:v>
                </c:pt>
                <c:pt idx="102">
                  <c:v>100.26900000000001</c:v>
                </c:pt>
                <c:pt idx="103">
                  <c:v>100.01900000000001</c:v>
                </c:pt>
                <c:pt idx="104">
                  <c:v>100.73099999999999</c:v>
                </c:pt>
                <c:pt idx="105">
                  <c:v>100.44199999999999</c:v>
                </c:pt>
                <c:pt idx="106">
                  <c:v>101.077</c:v>
                </c:pt>
                <c:pt idx="107">
                  <c:v>102.38500000000001</c:v>
                </c:pt>
                <c:pt idx="108">
                  <c:v>105.23099999999999</c:v>
                </c:pt>
                <c:pt idx="109">
                  <c:v>107</c:v>
                </c:pt>
                <c:pt idx="110">
                  <c:v>108.038</c:v>
                </c:pt>
                <c:pt idx="111">
                  <c:v>109.51900000000001</c:v>
                </c:pt>
                <c:pt idx="112">
                  <c:v>108.94199999999999</c:v>
                </c:pt>
                <c:pt idx="113">
                  <c:v>106.63500000000001</c:v>
                </c:pt>
                <c:pt idx="114">
                  <c:v>103.98099999999999</c:v>
                </c:pt>
                <c:pt idx="115">
                  <c:v>101.44199999999999</c:v>
                </c:pt>
                <c:pt idx="116">
                  <c:v>98.537999999999997</c:v>
                </c:pt>
                <c:pt idx="117">
                  <c:v>98.135000000000005</c:v>
                </c:pt>
                <c:pt idx="118">
                  <c:v>97.096000000000004</c:v>
                </c:pt>
                <c:pt idx="119">
                  <c:v>95.826999999999998</c:v>
                </c:pt>
                <c:pt idx="120">
                  <c:v>96.673000000000002</c:v>
                </c:pt>
                <c:pt idx="121">
                  <c:v>96.441999999999993</c:v>
                </c:pt>
                <c:pt idx="122">
                  <c:v>96.576999999999998</c:v>
                </c:pt>
                <c:pt idx="123">
                  <c:v>96.441999999999993</c:v>
                </c:pt>
                <c:pt idx="124">
                  <c:v>96.191999999999993</c:v>
                </c:pt>
                <c:pt idx="125">
                  <c:v>95.691999999999993</c:v>
                </c:pt>
                <c:pt idx="126">
                  <c:v>95.191999999999993</c:v>
                </c:pt>
                <c:pt idx="127">
                  <c:v>95.519000000000005</c:v>
                </c:pt>
                <c:pt idx="128">
                  <c:v>95.941999999999993</c:v>
                </c:pt>
                <c:pt idx="129">
                  <c:v>94.808000000000007</c:v>
                </c:pt>
                <c:pt idx="130">
                  <c:v>95.923000000000002</c:v>
                </c:pt>
                <c:pt idx="131">
                  <c:v>95.846000000000004</c:v>
                </c:pt>
                <c:pt idx="132">
                  <c:v>96.326999999999998</c:v>
                </c:pt>
                <c:pt idx="133">
                  <c:v>96.769000000000005</c:v>
                </c:pt>
                <c:pt idx="134">
                  <c:v>98.364999999999995</c:v>
                </c:pt>
                <c:pt idx="135">
                  <c:v>99.673000000000002</c:v>
                </c:pt>
                <c:pt idx="136">
                  <c:v>100.673</c:v>
                </c:pt>
                <c:pt idx="137">
                  <c:v>100.36499999999999</c:v>
                </c:pt>
                <c:pt idx="138">
                  <c:v>99</c:v>
                </c:pt>
                <c:pt idx="139">
                  <c:v>98.058000000000007</c:v>
                </c:pt>
                <c:pt idx="140">
                  <c:v>96.519000000000005</c:v>
                </c:pt>
                <c:pt idx="141">
                  <c:v>94.903999999999996</c:v>
                </c:pt>
                <c:pt idx="142">
                  <c:v>94.385000000000005</c:v>
                </c:pt>
                <c:pt idx="143">
                  <c:v>94.903999999999996</c:v>
                </c:pt>
                <c:pt idx="144">
                  <c:v>94.462000000000003</c:v>
                </c:pt>
                <c:pt idx="145">
                  <c:v>93.885000000000005</c:v>
                </c:pt>
                <c:pt idx="146">
                  <c:v>94.135000000000005</c:v>
                </c:pt>
                <c:pt idx="147">
                  <c:v>94.212000000000003</c:v>
                </c:pt>
                <c:pt idx="148">
                  <c:v>94.037999999999997</c:v>
                </c:pt>
                <c:pt idx="149">
                  <c:v>93.596000000000004</c:v>
                </c:pt>
                <c:pt idx="150">
                  <c:v>93.364999999999995</c:v>
                </c:pt>
                <c:pt idx="151">
                  <c:v>93.846000000000004</c:v>
                </c:pt>
                <c:pt idx="152">
                  <c:v>92.5</c:v>
                </c:pt>
                <c:pt idx="153">
                  <c:v>91.903999999999996</c:v>
                </c:pt>
                <c:pt idx="154">
                  <c:v>92.846000000000004</c:v>
                </c:pt>
                <c:pt idx="155">
                  <c:v>92.846000000000004</c:v>
                </c:pt>
                <c:pt idx="156">
                  <c:v>92.614999999999995</c:v>
                </c:pt>
                <c:pt idx="157">
                  <c:v>93.076999999999998</c:v>
                </c:pt>
                <c:pt idx="158">
                  <c:v>92.480999999999995</c:v>
                </c:pt>
                <c:pt idx="159">
                  <c:v>92.980999999999995</c:v>
                </c:pt>
                <c:pt idx="160">
                  <c:v>92.923000000000002</c:v>
                </c:pt>
                <c:pt idx="161">
                  <c:v>92.308000000000007</c:v>
                </c:pt>
                <c:pt idx="162">
                  <c:v>92.019000000000005</c:v>
                </c:pt>
                <c:pt idx="163">
                  <c:v>92.037999999999997</c:v>
                </c:pt>
                <c:pt idx="164">
                  <c:v>92.691999999999993</c:v>
                </c:pt>
                <c:pt idx="165">
                  <c:v>92.480999999999995</c:v>
                </c:pt>
                <c:pt idx="166">
                  <c:v>93.135000000000005</c:v>
                </c:pt>
                <c:pt idx="167">
                  <c:v>93.712000000000003</c:v>
                </c:pt>
                <c:pt idx="168">
                  <c:v>92.769000000000005</c:v>
                </c:pt>
                <c:pt idx="169">
                  <c:v>92.230999999999995</c:v>
                </c:pt>
                <c:pt idx="170">
                  <c:v>92.385000000000005</c:v>
                </c:pt>
                <c:pt idx="171">
                  <c:v>91.614999999999995</c:v>
                </c:pt>
                <c:pt idx="172">
                  <c:v>91.808000000000007</c:v>
                </c:pt>
                <c:pt idx="173">
                  <c:v>91.480999999999995</c:v>
                </c:pt>
                <c:pt idx="174">
                  <c:v>92.462000000000003</c:v>
                </c:pt>
                <c:pt idx="175">
                  <c:v>92.114999999999995</c:v>
                </c:pt>
                <c:pt idx="176">
                  <c:v>90.712000000000003</c:v>
                </c:pt>
                <c:pt idx="177">
                  <c:v>92.385000000000005</c:v>
                </c:pt>
                <c:pt idx="178">
                  <c:v>92.923000000000002</c:v>
                </c:pt>
                <c:pt idx="179">
                  <c:v>91.787999999999997</c:v>
                </c:pt>
                <c:pt idx="180">
                  <c:v>91.173000000000002</c:v>
                </c:pt>
                <c:pt idx="181">
                  <c:v>91.269000000000005</c:v>
                </c:pt>
                <c:pt idx="182">
                  <c:v>91.885000000000005</c:v>
                </c:pt>
                <c:pt idx="183">
                  <c:v>91.941999999999993</c:v>
                </c:pt>
                <c:pt idx="184">
                  <c:v>91.287999999999997</c:v>
                </c:pt>
                <c:pt idx="185">
                  <c:v>91.614999999999995</c:v>
                </c:pt>
                <c:pt idx="186">
                  <c:v>91.114999999999995</c:v>
                </c:pt>
                <c:pt idx="187">
                  <c:v>91.019000000000005</c:v>
                </c:pt>
                <c:pt idx="188">
                  <c:v>91.346000000000004</c:v>
                </c:pt>
                <c:pt idx="189">
                  <c:v>90.537999999999997</c:v>
                </c:pt>
                <c:pt idx="190">
                  <c:v>90.153999999999996</c:v>
                </c:pt>
                <c:pt idx="191">
                  <c:v>91.269000000000005</c:v>
                </c:pt>
                <c:pt idx="192">
                  <c:v>91</c:v>
                </c:pt>
                <c:pt idx="193">
                  <c:v>90.423000000000002</c:v>
                </c:pt>
                <c:pt idx="194">
                  <c:v>90.614999999999995</c:v>
                </c:pt>
                <c:pt idx="195">
                  <c:v>90.441999999999993</c:v>
                </c:pt>
                <c:pt idx="196">
                  <c:v>90.462000000000003</c:v>
                </c:pt>
                <c:pt idx="197">
                  <c:v>90.191999999999993</c:v>
                </c:pt>
                <c:pt idx="198">
                  <c:v>90.537999999999997</c:v>
                </c:pt>
                <c:pt idx="199">
                  <c:v>90.653999999999996</c:v>
                </c:pt>
                <c:pt idx="200">
                  <c:v>90.403999999999996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113.71085961617536</c:v>
                </c:pt>
                <c:pt idx="17">
                  <c:v>113.83100501996296</c:v>
                </c:pt>
                <c:pt idx="18">
                  <c:v>113.94853195174005</c:v>
                </c:pt>
                <c:pt idx="19">
                  <c:v>114.06308299945371</c:v>
                </c:pt>
                <c:pt idx="20">
                  <c:v>114.17426551647311</c:v>
                </c:pt>
                <c:pt idx="21">
                  <c:v>114.2816499726857</c:v>
                </c:pt>
                <c:pt idx="22">
                  <c:v>114.38476860558204</c:v>
                </c:pt>
                <c:pt idx="23">
                  <c:v>114.48311447240361</c:v>
                </c:pt>
                <c:pt idx="24">
                  <c:v>114.5761410193071</c:v>
                </c:pt>
                <c:pt idx="25">
                  <c:v>114.6632623010445</c:v>
                </c:pt>
                <c:pt idx="26">
                  <c:v>114.74385400985602</c:v>
                </c:pt>
                <c:pt idx="27">
                  <c:v>114.81725551829048</c:v>
                </c:pt>
                <c:pt idx="28">
                  <c:v>114.88277323909521</c:v>
                </c:pt>
                <c:pt idx="29">
                  <c:v>114.93968582682437</c:v>
                </c:pt>
                <c:pt idx="30">
                  <c:v>114.98725223919146</c:v>
                </c:pt>
                <c:pt idx="31">
                  <c:v>115.0247247368933</c:v>
                </c:pt>
                <c:pt idx="32">
                  <c:v>115.05137108090683</c:v>
                </c:pt>
                <c:pt idx="33">
                  <c:v>115.06651445251963</c:v>
                </c:pt>
                <c:pt idx="34">
                  <c:v>115.0696075419639</c:v>
                </c:pt>
                <c:pt idx="35">
                  <c:v>115.06037114796398</c:v>
                </c:pt>
                <c:pt idx="36">
                  <c:v>115.03905053808315</c:v>
                </c:pt>
                <c:pt idx="37">
                  <c:v>115.00687798577496</c:v>
                </c:pt>
                <c:pt idx="38">
                  <c:v>114.96687943694675</c:v>
                </c:pt>
                <c:pt idx="39">
                  <c:v>114.92522555939385</c:v>
                </c:pt>
                <c:pt idx="40">
                  <c:v>114.89339319079689</c:v>
                </c:pt>
                <c:pt idx="41">
                  <c:v>114.89145057280334</c:v>
                </c:pt>
                <c:pt idx="42">
                  <c:v>114.95277027403706</c:v>
                </c:pt>
                <c:pt idx="43">
                  <c:v>115.13035216892702</c:v>
                </c:pt>
                <c:pt idx="44">
                  <c:v>115.50464148658197</c:v>
                </c:pt>
                <c:pt idx="45">
                  <c:v>116.19220192952541</c:v>
                </c:pt>
                <c:pt idx="46">
                  <c:v>117.35384512998824</c:v>
                </c:pt>
                <c:pt idx="47">
                  <c:v>119.19990676556431</c:v>
                </c:pt>
                <c:pt idx="48">
                  <c:v>121.9895006240632</c:v>
                </c:pt>
                <c:pt idx="49">
                  <c:v>126.02010696132415</c:v>
                </c:pt>
                <c:pt idx="50">
                  <c:v>131.60417192686006</c:v>
                </c:pt>
                <c:pt idx="51">
                  <c:v>139.03088386888447</c:v>
                </c:pt>
                <c:pt idx="52">
                  <c:v>148.51411014719596</c:v>
                </c:pt>
                <c:pt idx="53">
                  <c:v>160.13135913554322</c:v>
                </c:pt>
                <c:pt idx="54">
                  <c:v>173.76241268025018</c:v>
                </c:pt>
                <c:pt idx="55">
                  <c:v>189.03527120205021</c:v>
                </c:pt>
                <c:pt idx="56">
                  <c:v>205.26245492472029</c:v>
                </c:pt>
                <c:pt idx="57">
                  <c:v>221.26039347639758</c:v>
                </c:pt>
                <c:pt idx="58">
                  <c:v>234.82821485514444</c:v>
                </c:pt>
                <c:pt idx="59">
                  <c:v>241.97444515858479</c:v>
                </c:pt>
                <c:pt idx="60">
                  <c:v>237.28000051110766</c:v>
                </c:pt>
                <c:pt idx="61">
                  <c:v>217.40536525933641</c:v>
                </c:pt>
                <c:pt idx="62">
                  <c:v>186.00218298667298</c:v>
                </c:pt>
                <c:pt idx="63">
                  <c:v>153.45536542922179</c:v>
                </c:pt>
                <c:pt idx="64">
                  <c:v>129.49347973122832</c:v>
                </c:pt>
                <c:pt idx="65">
                  <c:v>116.80942933737768</c:v>
                </c:pt>
                <c:pt idx="66">
                  <c:v>112.26322391829784</c:v>
                </c:pt>
                <c:pt idx="67">
                  <c:v>111.83377130157231</c:v>
                </c:pt>
                <c:pt idx="68">
                  <c:v>113.28321334996511</c:v>
                </c:pt>
                <c:pt idx="69">
                  <c:v>115.96245669285429</c:v>
                </c:pt>
                <c:pt idx="70">
                  <c:v>119.91330770745527</c:v>
                </c:pt>
                <c:pt idx="71">
                  <c:v>125.34278707822192</c:v>
                </c:pt>
                <c:pt idx="72">
                  <c:v>132.42170970968618</c:v>
                </c:pt>
                <c:pt idx="73">
                  <c:v>141.19431909984425</c:v>
                </c:pt>
                <c:pt idx="74">
                  <c:v>151.51515481014096</c:v>
                </c:pt>
                <c:pt idx="75">
                  <c:v>163.004178506008</c:v>
                </c:pt>
                <c:pt idx="76">
                  <c:v>175.01084126458599</c:v>
                </c:pt>
                <c:pt idx="77">
                  <c:v>186.45111590909895</c:v>
                </c:pt>
                <c:pt idx="78">
                  <c:v>195.06668961455881</c:v>
                </c:pt>
                <c:pt idx="79">
                  <c:v>196.14538490732605</c:v>
                </c:pt>
                <c:pt idx="80">
                  <c:v>183.9267558504429</c:v>
                </c:pt>
                <c:pt idx="81">
                  <c:v>158.89643618385554</c:v>
                </c:pt>
                <c:pt idx="82">
                  <c:v>131.81012286147032</c:v>
                </c:pt>
                <c:pt idx="83">
                  <c:v>113.79008665814744</c:v>
                </c:pt>
                <c:pt idx="84">
                  <c:v>106.12449337236814</c:v>
                </c:pt>
                <c:pt idx="85">
                  <c:v>103.92237422443532</c:v>
                </c:pt>
                <c:pt idx="86">
                  <c:v>103.36851456619615</c:v>
                </c:pt>
                <c:pt idx="87">
                  <c:v>103.11791413450351</c:v>
                </c:pt>
                <c:pt idx="88">
                  <c:v>102.90407049582457</c:v>
                </c:pt>
                <c:pt idx="89">
                  <c:v>102.69521952025835</c:v>
                </c:pt>
                <c:pt idx="90">
                  <c:v>102.48890573890331</c:v>
                </c:pt>
                <c:pt idx="91">
                  <c:v>102.28488591115274</c:v>
                </c:pt>
                <c:pt idx="92">
                  <c:v>102.08302707917811</c:v>
                </c:pt>
                <c:pt idx="93">
                  <c:v>101.883211335911</c:v>
                </c:pt>
                <c:pt idx="94">
                  <c:v>101.68534565906528</c:v>
                </c:pt>
                <c:pt idx="95">
                  <c:v>101.48939853916156</c:v>
                </c:pt>
                <c:pt idx="96">
                  <c:v>101.29549820770845</c:v>
                </c:pt>
                <c:pt idx="97">
                  <c:v>101.10417468989505</c:v>
                </c:pt>
                <c:pt idx="98">
                  <c:v>100.91690491292077</c:v>
                </c:pt>
                <c:pt idx="99">
                  <c:v>100.73722617361932</c:v>
                </c:pt>
                <c:pt idx="100">
                  <c:v>100.57277674725412</c:v>
                </c:pt>
                <c:pt idx="101">
                  <c:v>100.43859150917196</c:v>
                </c:pt>
                <c:pt idx="102">
                  <c:v>100.36163549105557</c:v>
                </c:pt>
                <c:pt idx="103">
                  <c:v>100.38570198593933</c:v>
                </c:pt>
                <c:pt idx="104">
                  <c:v>100.5744219917451</c:v>
                </c:pt>
                <c:pt idx="105">
                  <c:v>101.0086703733959</c:v>
                </c:pt>
                <c:pt idx="106">
                  <c:v>101.77410353316608</c:v>
                </c:pt>
                <c:pt idx="107">
                  <c:v>102.93578730035561</c:v>
                </c:pt>
                <c:pt idx="108">
                  <c:v>104.4982430017122</c:v>
                </c:pt>
                <c:pt idx="109">
                  <c:v>106.34503846558134</c:v>
                </c:pt>
                <c:pt idx="110">
                  <c:v>108.14913525839728</c:v>
                </c:pt>
                <c:pt idx="111">
                  <c:v>109.30333937704482</c:v>
                </c:pt>
                <c:pt idx="112">
                  <c:v>109.07289560418103</c:v>
                </c:pt>
                <c:pt idx="113">
                  <c:v>107.13059643461986</c:v>
                </c:pt>
                <c:pt idx="114">
                  <c:v>104.05865833277326</c:v>
                </c:pt>
                <c:pt idx="115">
                  <c:v>101.05154191494081</c:v>
                </c:pt>
                <c:pt idx="116">
                  <c:v>98.977906741540849</c:v>
                </c:pt>
                <c:pt idx="117">
                  <c:v>97.898814655301166</c:v>
                </c:pt>
                <c:pt idx="118">
                  <c:v>97.416296375154047</c:v>
                </c:pt>
                <c:pt idx="119">
                  <c:v>97.169602515976692</c:v>
                </c:pt>
                <c:pt idx="120">
                  <c:v>96.987990649910955</c:v>
                </c:pt>
                <c:pt idx="121">
                  <c:v>96.819884979144845</c:v>
                </c:pt>
                <c:pt idx="122">
                  <c:v>96.654730544957403</c:v>
                </c:pt>
                <c:pt idx="123">
                  <c:v>96.491053734054759</c:v>
                </c:pt>
                <c:pt idx="124">
                  <c:v>96.328748432115262</c:v>
                </c:pt>
                <c:pt idx="125">
                  <c:v>96.167863967375609</c:v>
                </c:pt>
                <c:pt idx="126">
                  <c:v>96.008544526640776</c:v>
                </c:pt>
                <c:pt idx="127">
                  <c:v>95.851387503977662</c:v>
                </c:pt>
                <c:pt idx="128">
                  <c:v>95.698950869795524</c:v>
                </c:pt>
                <c:pt idx="129">
                  <c:v>95.560637388267196</c:v>
                </c:pt>
                <c:pt idx="130">
                  <c:v>95.464724327321292</c:v>
                </c:pt>
                <c:pt idx="131">
                  <c:v>95.478789218637047</c:v>
                </c:pt>
                <c:pt idx="132">
                  <c:v>95.72548462831945</c:v>
                </c:pt>
                <c:pt idx="133">
                  <c:v>96.35607840502945</c:v>
                </c:pt>
                <c:pt idx="134">
                  <c:v>97.442717449344826</c:v>
                </c:pt>
                <c:pt idx="135">
                  <c:v>98.821586489060962</c:v>
                </c:pt>
                <c:pt idx="136">
                  <c:v>100.03502749630363</c:v>
                </c:pt>
                <c:pt idx="137">
                  <c:v>100.52127159395545</c:v>
                </c:pt>
                <c:pt idx="138">
                  <c:v>99.978892274264098</c:v>
                </c:pt>
                <c:pt idx="139">
                  <c:v>98.594301523538974</c:v>
                </c:pt>
                <c:pt idx="140">
                  <c:v>96.904417472258402</c:v>
                </c:pt>
                <c:pt idx="141">
                  <c:v>95.42908665574187</c:v>
                </c:pt>
                <c:pt idx="142">
                  <c:v>94.40885912076007</c:v>
                </c:pt>
                <c:pt idx="143">
                  <c:v>93.808880401478447</c:v>
                </c:pt>
                <c:pt idx="144">
                  <c:v>93.476066992370619</c:v>
                </c:pt>
                <c:pt idx="145">
                  <c:v>93.272169362844494</c:v>
                </c:pt>
                <c:pt idx="146">
                  <c:v>93.117393736552287</c:v>
                </c:pt>
                <c:pt idx="147">
                  <c:v>92.977751101847844</c:v>
                </c:pt>
                <c:pt idx="148">
                  <c:v>92.841964862277919</c:v>
                </c:pt>
                <c:pt idx="149">
                  <c:v>92.707008105677545</c:v>
                </c:pt>
                <c:pt idx="150">
                  <c:v>92.572170359971153</c:v>
                </c:pt>
                <c:pt idx="151">
                  <c:v>92.437261178092669</c:v>
                </c:pt>
                <c:pt idx="152">
                  <c:v>92.302189734589376</c:v>
                </c:pt>
                <c:pt idx="153">
                  <c:v>92.166887024118012</c:v>
                </c:pt>
                <c:pt idx="154">
                  <c:v>92.031294288397518</c:v>
                </c:pt>
                <c:pt idx="155">
                  <c:v>91.895361484233035</c:v>
                </c:pt>
                <c:pt idx="156">
                  <c:v>91.759046861817481</c:v>
                </c:pt>
                <c:pt idx="157">
                  <c:v>91.622316544625647</c:v>
                </c:pt>
                <c:pt idx="158">
                  <c:v>91.485144023776854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113.71085961617334</c:v>
                </c:pt>
                <c:pt idx="17">
                  <c:v>113.83100501995494</c:v>
                </c:pt>
                <c:pt idx="18">
                  <c:v>113.94853195170917</c:v>
                </c:pt>
                <c:pt idx="19">
                  <c:v>114.06308299933829</c:v>
                </c:pt>
                <c:pt idx="20">
                  <c:v>114.17426551605465</c:v>
                </c:pt>
                <c:pt idx="21">
                  <c:v>114.28164997121382</c:v>
                </c:pt>
                <c:pt idx="22">
                  <c:v>114.38476860055997</c:v>
                </c:pt>
                <c:pt idx="23">
                  <c:v>114.48311445578089</c:v>
                </c:pt>
                <c:pt idx="24">
                  <c:v>114.57614096593346</c:v>
                </c:pt>
                <c:pt idx="25">
                  <c:v>114.6632621347961</c:v>
                </c:pt>
                <c:pt idx="26">
                  <c:v>114.7438535075204</c:v>
                </c:pt>
                <c:pt idx="27">
                  <c:v>114.81725404585457</c:v>
                </c:pt>
                <c:pt idx="28">
                  <c:v>114.88276905227089</c:v>
                </c:pt>
                <c:pt idx="29">
                  <c:v>114.93967427796767</c:v>
                </c:pt>
                <c:pt idx="30">
                  <c:v>114.98722133629683</c:v>
                </c:pt>
                <c:pt idx="31">
                  <c:v>115.02464452010977</c:v>
                </c:pt>
                <c:pt idx="32">
                  <c:v>115.05116908747807</c:v>
                </c:pt>
                <c:pt idx="33">
                  <c:v>115.06602103433282</c:v>
                </c:pt>
                <c:pt idx="34">
                  <c:v>115.06843831457694</c:v>
                </c:pt>
                <c:pt idx="35">
                  <c:v>115.05768339889441</c:v>
                </c:pt>
                <c:pt idx="36">
                  <c:v>115.03305698473137</c:v>
                </c:pt>
                <c:pt idx="37">
                  <c:v>114.99391258501105</c:v>
                </c:pt>
                <c:pt idx="38">
                  <c:v>114.93967163673418</c:v>
                </c:pt>
                <c:pt idx="39">
                  <c:v>114.8698386886665</c:v>
                </c:pt>
                <c:pt idx="40">
                  <c:v>114.78401615678662</c:v>
                </c:pt>
                <c:pt idx="41">
                  <c:v>114.68191808451384</c:v>
                </c:pt>
                <c:pt idx="42">
                  <c:v>114.56338231918222</c:v>
                </c:pt>
                <c:pt idx="43">
                  <c:v>114.42838052293244</c:v>
                </c:pt>
                <c:pt idx="44">
                  <c:v>114.2770254793358</c:v>
                </c:pt>
                <c:pt idx="45">
                  <c:v>114.10957523803462</c:v>
                </c:pt>
                <c:pt idx="46">
                  <c:v>113.9264337564846</c:v>
                </c:pt>
                <c:pt idx="47">
                  <c:v>113.72814784490524</c:v>
                </c:pt>
                <c:pt idx="48">
                  <c:v>113.51540038878225</c:v>
                </c:pt>
                <c:pt idx="49">
                  <c:v>113.28900000102585</c:v>
                </c:pt>
                <c:pt idx="50">
                  <c:v>113.04986742990505</c:v>
                </c:pt>
                <c:pt idx="51">
                  <c:v>112.79901920573442</c:v>
                </c:pt>
                <c:pt idx="52">
                  <c:v>112.5375491368867</c:v>
                </c:pt>
                <c:pt idx="53">
                  <c:v>112.26660835464713</c:v>
                </c:pt>
                <c:pt idx="54">
                  <c:v>111.98738465099012</c:v>
                </c:pt>
                <c:pt idx="55">
                  <c:v>111.70108185204332</c:v>
                </c:pt>
                <c:pt idx="56">
                  <c:v>111.408899925463</c:v>
                </c:pt>
                <c:pt idx="57">
                  <c:v>111.11201643844798</c:v>
                </c:pt>
                <c:pt idx="58">
                  <c:v>110.81156987359476</c:v>
                </c:pt>
                <c:pt idx="59">
                  <c:v>110.50864518264999</c:v>
                </c:pt>
                <c:pt idx="60">
                  <c:v>110.20426182412182</c:v>
                </c:pt>
                <c:pt idx="61">
                  <c:v>109.89936439951782</c:v>
                </c:pt>
                <c:pt idx="62">
                  <c:v>109.59481588289277</c:v>
                </c:pt>
                <c:pt idx="63">
                  <c:v>109.29139333546776</c:v>
                </c:pt>
                <c:pt idx="64">
                  <c:v>108.989785915044</c:v>
                </c:pt>
                <c:pt idx="65">
                  <c:v>108.69059493026825</c:v>
                </c:pt>
                <c:pt idx="66">
                  <c:v>108.39433565208523</c:v>
                </c:pt>
                <c:pt idx="67">
                  <c:v>108.10144057702206</c:v>
                </c:pt>
                <c:pt idx="68">
                  <c:v>107.8122638363895</c:v>
                </c:pt>
                <c:pt idx="69">
                  <c:v>107.52708645860994</c:v>
                </c:pt>
                <c:pt idx="70">
                  <c:v>107.24612221512477</c:v>
                </c:pt>
                <c:pt idx="71">
                  <c:v>106.96952381029193</c:v>
                </c:pt>
                <c:pt idx="72">
                  <c:v>106.69738920934392</c:v>
                </c:pt>
                <c:pt idx="73">
                  <c:v>106.42976793333168</c:v>
                </c:pt>
                <c:pt idx="74">
                  <c:v>106.16666718406655</c:v>
                </c:pt>
                <c:pt idx="75">
                  <c:v>105.9080576939766</c:v>
                </c:pt>
                <c:pt idx="76">
                  <c:v>105.65387922457285</c:v>
                </c:pt>
                <c:pt idx="77">
                  <c:v>105.40404566235637</c:v>
                </c:pt>
                <c:pt idx="78">
                  <c:v>105.15844968229264</c:v>
                </c:pt>
                <c:pt idx="79">
                  <c:v>104.91696696648761</c:v>
                </c:pt>
                <c:pt idx="80">
                  <c:v>104.67945997965109</c:v>
                </c:pt>
                <c:pt idx="81">
                  <c:v>104.4457813136608</c:v>
                </c:pt>
                <c:pt idx="82">
                  <c:v>104.21577662144477</c:v>
                </c:pt>
                <c:pt idx="83">
                  <c:v>103.98928716589727</c:v>
                </c:pt>
                <c:pt idx="84">
                  <c:v>103.76615201304172</c:v>
                </c:pt>
                <c:pt idx="85">
                  <c:v>103.54620990054023</c:v>
                </c:pt>
                <c:pt idx="86">
                  <c:v>103.32930081326201</c:v>
                </c:pt>
                <c:pt idx="87">
                  <c:v>103.11526729727098</c:v>
                </c:pt>
                <c:pt idx="88">
                  <c:v>102.90395554252595</c:v>
                </c:pt>
                <c:pt idx="89">
                  <c:v>102.69521626302125</c:v>
                </c:pt>
                <c:pt idx="90">
                  <c:v>102.48890540120408</c:v>
                </c:pt>
                <c:pt idx="91">
                  <c:v>102.28488468142083</c:v>
                </c:pt>
                <c:pt idx="92">
                  <c:v>102.08302203497648</c:v>
                </c:pt>
                <c:pt idx="93">
                  <c:v>101.88319191721428</c:v>
                </c:pt>
                <c:pt idx="94">
                  <c:v>101.68527553489444</c:v>
                </c:pt>
                <c:pt idx="95">
                  <c:v>101.4891610001085</c:v>
                </c:pt>
                <c:pt idx="96">
                  <c:v>101.29474342503133</c:v>
                </c:pt>
                <c:pt idx="97">
                  <c:v>101.1019249699994</c:v>
                </c:pt>
                <c:pt idx="98">
                  <c:v>100.910614855711</c:v>
                </c:pt>
                <c:pt idx="99">
                  <c:v>100.72072934876877</c:v>
                </c:pt>
                <c:pt idx="100">
                  <c:v>100.53219172831619</c:v>
                </c:pt>
                <c:pt idx="101">
                  <c:v>100.34493224014352</c:v>
                </c:pt>
                <c:pt idx="102">
                  <c:v>100.15888804333784</c:v>
                </c:pt>
                <c:pt idx="103">
                  <c:v>99.97400315331042</c:v>
                </c:pt>
                <c:pt idx="104">
                  <c:v>99.790228383829984</c:v>
                </c:pt>
                <c:pt idx="105">
                  <c:v>99.607521289508924</c:v>
                </c:pt>
                <c:pt idx="106">
                  <c:v>99.425846109008205</c:v>
                </c:pt>
                <c:pt idx="107">
                  <c:v>99.245173708038308</c:v>
                </c:pt>
                <c:pt idx="108">
                  <c:v>99.065481520017954</c:v>
                </c:pt>
                <c:pt idx="109">
                  <c:v>98.886753481013912</c:v>
                </c:pt>
                <c:pt idx="110">
                  <c:v>98.708979954316064</c:v>
                </c:pt>
                <c:pt idx="111">
                  <c:v>98.532157638719141</c:v>
                </c:pt>
                <c:pt idx="112">
                  <c:v>98.356289453303916</c:v>
                </c:pt>
                <c:pt idx="113">
                  <c:v>98.181384390272626</c:v>
                </c:pt>
                <c:pt idx="114">
                  <c:v>98.007457326245785</c:v>
                </c:pt>
                <c:pt idx="115">
                  <c:v>97.834528781439843</c:v>
                </c:pt>
                <c:pt idx="116">
                  <c:v>97.662624615400503</c:v>
                </c:pt>
                <c:pt idx="117">
                  <c:v>97.491775647573135</c:v>
                </c:pt>
                <c:pt idx="118">
                  <c:v>97.322017191065697</c:v>
                </c:pt>
                <c:pt idx="119">
                  <c:v>97.153388488634207</c:v>
                </c:pt>
                <c:pt idx="120">
                  <c:v>96.985932041330102</c:v>
                </c:pt>
                <c:pt idx="121">
                  <c:v>96.819692822517425</c:v>
                </c:pt>
                <c:pt idx="122">
                  <c:v>96.654717373200739</c:v>
                </c:pt>
                <c:pt idx="123">
                  <c:v>96.491052778860222</c:v>
                </c:pt>
                <c:pt idx="124">
                  <c:v>96.328745533270308</c:v>
                </c:pt>
                <c:pt idx="125">
                  <c:v>96.167840300993305</c:v>
                </c:pt>
                <c:pt idx="126">
                  <c:v>96.008378597203688</c:v>
                </c:pt>
                <c:pt idx="127">
                  <c:v>95.850397410903923</c:v>
                </c:pt>
                <c:pt idx="128">
                  <c:v>95.693927805017267</c:v>
                </c:pt>
                <c:pt idx="129">
                  <c:v>95.538993533746108</c:v>
                </c:pt>
                <c:pt idx="130">
                  <c:v>95.385609723356708</c:v>
                </c:pt>
                <c:pt idx="131">
                  <c:v>95.233781666535606</c:v>
                </c:pt>
                <c:pt idx="132">
                  <c:v>95.083503782038207</c:v>
                </c:pt>
                <c:pt idx="133">
                  <c:v>94.934758789997332</c:v>
                </c:pt>
                <c:pt idx="134">
                  <c:v>94.78751714863769</c:v>
                </c:pt>
                <c:pt idx="135">
                  <c:v>94.641736790172814</c:v>
                </c:pt>
                <c:pt idx="136">
                  <c:v>94.497363182559155</c:v>
                </c:pt>
                <c:pt idx="137">
                  <c:v>94.354329730095074</c:v>
                </c:pt>
                <c:pt idx="138">
                  <c:v>94.212558510420422</c:v>
                </c:pt>
                <c:pt idx="139">
                  <c:v>94.071961329373025</c:v>
                </c:pt>
                <c:pt idx="140">
                  <c:v>93.932441059600833</c:v>
                </c:pt>
                <c:pt idx="141">
                  <c:v>93.793893215023189</c:v>
                </c:pt>
                <c:pt idx="142">
                  <c:v>93.656207702260843</c:v>
                </c:pt>
                <c:pt idx="143">
                  <c:v>93.51927068283797</c:v>
                </c:pt>
                <c:pt idx="144">
                  <c:v>93.382966476779558</c:v>
                </c:pt>
                <c:pt idx="145">
                  <c:v>93.247179439276152</c:v>
                </c:pt>
                <c:pt idx="146">
                  <c:v>93.11179574707441</c:v>
                </c:pt>
                <c:pt idx="147">
                  <c:v>92.976705039555014</c:v>
                </c:pt>
                <c:pt idx="148">
                  <c:v>92.84180187022254</c:v>
                </c:pt>
                <c:pt idx="149">
                  <c:v>92.706986936566722</c:v>
                </c:pt>
                <c:pt idx="150">
                  <c:v>92.572168068963066</c:v>
                </c:pt>
                <c:pt idx="151">
                  <c:v>92.437260971548113</c:v>
                </c:pt>
                <c:pt idx="152">
                  <c:v>92.302189719081497</c:v>
                </c:pt>
                <c:pt idx="153">
                  <c:v>92.166887023148519</c:v>
                </c:pt>
                <c:pt idx="154">
                  <c:v>92.03129428834707</c:v>
                </c:pt>
                <c:pt idx="155">
                  <c:v>91.895361484230847</c:v>
                </c:pt>
                <c:pt idx="156">
                  <c:v>91.759046861817396</c:v>
                </c:pt>
                <c:pt idx="157">
                  <c:v>91.622316544625647</c:v>
                </c:pt>
                <c:pt idx="158">
                  <c:v>91.485144023776854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132.96199999999999</c:v>
                </c:pt>
                <c:pt idx="1">
                  <c:v>124.096</c:v>
                </c:pt>
                <c:pt idx="2">
                  <c:v>121.48099999999999</c:v>
                </c:pt>
                <c:pt idx="3">
                  <c:v>120.596</c:v>
                </c:pt>
                <c:pt idx="4">
                  <c:v>120.712</c:v>
                </c:pt>
                <c:pt idx="5">
                  <c:v>120.462</c:v>
                </c:pt>
                <c:pt idx="6">
                  <c:v>120.25</c:v>
                </c:pt>
                <c:pt idx="7">
                  <c:v>120.077</c:v>
                </c:pt>
                <c:pt idx="8">
                  <c:v>118.962</c:v>
                </c:pt>
                <c:pt idx="9">
                  <c:v>118.846</c:v>
                </c:pt>
                <c:pt idx="10">
                  <c:v>118.86499999999999</c:v>
                </c:pt>
                <c:pt idx="11">
                  <c:v>118.673</c:v>
                </c:pt>
                <c:pt idx="12">
                  <c:v>118.05800000000001</c:v>
                </c:pt>
                <c:pt idx="13">
                  <c:v>118.404</c:v>
                </c:pt>
                <c:pt idx="14">
                  <c:v>118.30800000000001</c:v>
                </c:pt>
                <c:pt idx="15">
                  <c:v>117.30800000000001</c:v>
                </c:pt>
                <c:pt idx="16">
                  <c:v>117.26900000000001</c:v>
                </c:pt>
                <c:pt idx="17">
                  <c:v>117.26900000000001</c:v>
                </c:pt>
                <c:pt idx="18">
                  <c:v>117.55800000000001</c:v>
                </c:pt>
                <c:pt idx="19">
                  <c:v>116.827</c:v>
                </c:pt>
                <c:pt idx="20">
                  <c:v>116.75</c:v>
                </c:pt>
                <c:pt idx="21">
                  <c:v>117.077</c:v>
                </c:pt>
                <c:pt idx="22">
                  <c:v>116.404</c:v>
                </c:pt>
                <c:pt idx="23">
                  <c:v>117.63500000000001</c:v>
                </c:pt>
                <c:pt idx="24">
                  <c:v>116</c:v>
                </c:pt>
                <c:pt idx="25">
                  <c:v>116</c:v>
                </c:pt>
                <c:pt idx="26">
                  <c:v>116.19199999999999</c:v>
                </c:pt>
                <c:pt idx="27">
                  <c:v>116.712</c:v>
                </c:pt>
                <c:pt idx="28">
                  <c:v>116.846</c:v>
                </c:pt>
                <c:pt idx="29">
                  <c:v>116.25</c:v>
                </c:pt>
                <c:pt idx="30">
                  <c:v>117.26900000000001</c:v>
                </c:pt>
                <c:pt idx="31">
                  <c:v>116.25</c:v>
                </c:pt>
                <c:pt idx="32">
                  <c:v>116.48099999999999</c:v>
                </c:pt>
                <c:pt idx="33">
                  <c:v>117.154</c:v>
                </c:pt>
                <c:pt idx="34">
                  <c:v>117.096</c:v>
                </c:pt>
                <c:pt idx="35">
                  <c:v>116.962</c:v>
                </c:pt>
                <c:pt idx="36">
                  <c:v>117.654</c:v>
                </c:pt>
                <c:pt idx="37">
                  <c:v>117.26900000000001</c:v>
                </c:pt>
                <c:pt idx="38">
                  <c:v>117.423</c:v>
                </c:pt>
                <c:pt idx="39">
                  <c:v>118.327</c:v>
                </c:pt>
                <c:pt idx="40">
                  <c:v>118.80800000000001</c:v>
                </c:pt>
                <c:pt idx="41">
                  <c:v>118.846</c:v>
                </c:pt>
                <c:pt idx="42">
                  <c:v>118.923</c:v>
                </c:pt>
                <c:pt idx="43">
                  <c:v>119.404</c:v>
                </c:pt>
                <c:pt idx="44">
                  <c:v>119.596</c:v>
                </c:pt>
                <c:pt idx="45">
                  <c:v>120</c:v>
                </c:pt>
                <c:pt idx="46">
                  <c:v>121.01900000000001</c:v>
                </c:pt>
                <c:pt idx="47">
                  <c:v>122.538</c:v>
                </c:pt>
                <c:pt idx="48">
                  <c:v>123.596</c:v>
                </c:pt>
                <c:pt idx="49">
                  <c:v>124.94199999999999</c:v>
                </c:pt>
                <c:pt idx="50">
                  <c:v>128.73099999999999</c:v>
                </c:pt>
                <c:pt idx="51">
                  <c:v>134.654</c:v>
                </c:pt>
                <c:pt idx="52">
                  <c:v>144.596</c:v>
                </c:pt>
                <c:pt idx="53">
                  <c:v>160.904</c:v>
                </c:pt>
                <c:pt idx="54">
                  <c:v>180.577</c:v>
                </c:pt>
                <c:pt idx="55">
                  <c:v>198.80799999999999</c:v>
                </c:pt>
                <c:pt idx="56">
                  <c:v>215</c:v>
                </c:pt>
                <c:pt idx="57">
                  <c:v>226.78800000000001</c:v>
                </c:pt>
                <c:pt idx="58">
                  <c:v>233.38499999999999</c:v>
                </c:pt>
                <c:pt idx="59">
                  <c:v>236</c:v>
                </c:pt>
                <c:pt idx="60">
                  <c:v>232.11500000000001</c:v>
                </c:pt>
                <c:pt idx="61">
                  <c:v>222.154</c:v>
                </c:pt>
                <c:pt idx="62">
                  <c:v>202.98099999999999</c:v>
                </c:pt>
                <c:pt idx="63">
                  <c:v>174.94200000000001</c:v>
                </c:pt>
                <c:pt idx="64">
                  <c:v>136.25</c:v>
                </c:pt>
                <c:pt idx="65">
                  <c:v>115.077</c:v>
                </c:pt>
                <c:pt idx="66">
                  <c:v>113</c:v>
                </c:pt>
                <c:pt idx="67">
                  <c:v>113.11499999999999</c:v>
                </c:pt>
                <c:pt idx="68">
                  <c:v>113.327</c:v>
                </c:pt>
                <c:pt idx="69">
                  <c:v>115.05800000000001</c:v>
                </c:pt>
                <c:pt idx="70">
                  <c:v>119.44199999999999</c:v>
                </c:pt>
                <c:pt idx="71">
                  <c:v>126.577</c:v>
                </c:pt>
                <c:pt idx="72">
                  <c:v>135.48099999999999</c:v>
                </c:pt>
                <c:pt idx="73">
                  <c:v>147.55799999999999</c:v>
                </c:pt>
                <c:pt idx="74">
                  <c:v>160.846</c:v>
                </c:pt>
                <c:pt idx="75">
                  <c:v>173.11500000000001</c:v>
                </c:pt>
                <c:pt idx="76">
                  <c:v>183</c:v>
                </c:pt>
                <c:pt idx="77">
                  <c:v>189.80799999999999</c:v>
                </c:pt>
                <c:pt idx="78">
                  <c:v>192.923</c:v>
                </c:pt>
                <c:pt idx="79">
                  <c:v>191.05799999999999</c:v>
                </c:pt>
                <c:pt idx="80">
                  <c:v>182.38499999999999</c:v>
                </c:pt>
                <c:pt idx="81">
                  <c:v>164.61500000000001</c:v>
                </c:pt>
                <c:pt idx="82">
                  <c:v>140.01900000000001</c:v>
                </c:pt>
                <c:pt idx="83">
                  <c:v>112.80800000000001</c:v>
                </c:pt>
                <c:pt idx="84">
                  <c:v>104.5</c:v>
                </c:pt>
                <c:pt idx="85">
                  <c:v>103.19199999999999</c:v>
                </c:pt>
                <c:pt idx="86">
                  <c:v>103.73099999999999</c:v>
                </c:pt>
                <c:pt idx="87">
                  <c:v>103.26900000000001</c:v>
                </c:pt>
                <c:pt idx="88">
                  <c:v>103.51900000000001</c:v>
                </c:pt>
                <c:pt idx="89">
                  <c:v>102.577</c:v>
                </c:pt>
                <c:pt idx="90">
                  <c:v>102.462</c:v>
                </c:pt>
                <c:pt idx="91">
                  <c:v>102.86499999999999</c:v>
                </c:pt>
                <c:pt idx="92">
                  <c:v>102.346</c:v>
                </c:pt>
                <c:pt idx="93">
                  <c:v>101.962</c:v>
                </c:pt>
                <c:pt idx="94">
                  <c:v>101.904</c:v>
                </c:pt>
                <c:pt idx="95">
                  <c:v>102.173</c:v>
                </c:pt>
                <c:pt idx="96">
                  <c:v>102.346</c:v>
                </c:pt>
                <c:pt idx="97">
                  <c:v>101.51900000000001</c:v>
                </c:pt>
                <c:pt idx="98">
                  <c:v>102.327</c:v>
                </c:pt>
                <c:pt idx="99">
                  <c:v>101.38500000000001</c:v>
                </c:pt>
                <c:pt idx="100">
                  <c:v>101.577</c:v>
                </c:pt>
                <c:pt idx="101">
                  <c:v>101.61499999999999</c:v>
                </c:pt>
                <c:pt idx="102">
                  <c:v>100.673</c:v>
                </c:pt>
                <c:pt idx="103">
                  <c:v>101.654</c:v>
                </c:pt>
                <c:pt idx="104">
                  <c:v>100.73099999999999</c:v>
                </c:pt>
                <c:pt idx="105">
                  <c:v>101.788</c:v>
                </c:pt>
                <c:pt idx="106">
                  <c:v>103.86499999999999</c:v>
                </c:pt>
                <c:pt idx="107">
                  <c:v>106.38500000000001</c:v>
                </c:pt>
                <c:pt idx="108">
                  <c:v>109.404</c:v>
                </c:pt>
                <c:pt idx="109">
                  <c:v>111.712</c:v>
                </c:pt>
                <c:pt idx="110">
                  <c:v>111.38500000000001</c:v>
                </c:pt>
                <c:pt idx="111">
                  <c:v>111.75</c:v>
                </c:pt>
                <c:pt idx="112">
                  <c:v>108.712</c:v>
                </c:pt>
                <c:pt idx="113">
                  <c:v>105.69199999999999</c:v>
                </c:pt>
                <c:pt idx="114">
                  <c:v>102.80800000000001</c:v>
                </c:pt>
                <c:pt idx="115">
                  <c:v>98.903999999999996</c:v>
                </c:pt>
                <c:pt idx="116">
                  <c:v>98</c:v>
                </c:pt>
                <c:pt idx="117">
                  <c:v>97.885000000000005</c:v>
                </c:pt>
                <c:pt idx="118">
                  <c:v>97.308000000000007</c:v>
                </c:pt>
                <c:pt idx="119">
                  <c:v>97.537999999999997</c:v>
                </c:pt>
                <c:pt idx="120">
                  <c:v>98.191999999999993</c:v>
                </c:pt>
                <c:pt idx="121">
                  <c:v>97.653999999999996</c:v>
                </c:pt>
                <c:pt idx="122">
                  <c:v>96.826999999999998</c:v>
                </c:pt>
                <c:pt idx="123">
                  <c:v>96.519000000000005</c:v>
                </c:pt>
                <c:pt idx="124">
                  <c:v>96.769000000000005</c:v>
                </c:pt>
                <c:pt idx="125">
                  <c:v>96.769000000000005</c:v>
                </c:pt>
                <c:pt idx="126">
                  <c:v>96.576999999999998</c:v>
                </c:pt>
                <c:pt idx="127">
                  <c:v>96.096000000000004</c:v>
                </c:pt>
                <c:pt idx="128">
                  <c:v>96.691999999999993</c:v>
                </c:pt>
                <c:pt idx="129">
                  <c:v>96.153999999999996</c:v>
                </c:pt>
                <c:pt idx="130">
                  <c:v>97</c:v>
                </c:pt>
                <c:pt idx="131">
                  <c:v>98.423000000000002</c:v>
                </c:pt>
                <c:pt idx="132">
                  <c:v>98.441999999999993</c:v>
                </c:pt>
                <c:pt idx="133">
                  <c:v>100.01900000000001</c:v>
                </c:pt>
                <c:pt idx="134">
                  <c:v>101.75</c:v>
                </c:pt>
                <c:pt idx="135">
                  <c:v>102.288</c:v>
                </c:pt>
                <c:pt idx="136">
                  <c:v>101.404</c:v>
                </c:pt>
                <c:pt idx="137">
                  <c:v>100.077</c:v>
                </c:pt>
                <c:pt idx="138">
                  <c:v>96.653999999999996</c:v>
                </c:pt>
                <c:pt idx="139">
                  <c:v>96.403999999999996</c:v>
                </c:pt>
                <c:pt idx="140">
                  <c:v>94.885000000000005</c:v>
                </c:pt>
                <c:pt idx="141">
                  <c:v>93.308000000000007</c:v>
                </c:pt>
                <c:pt idx="142">
                  <c:v>94.558000000000007</c:v>
                </c:pt>
                <c:pt idx="143">
                  <c:v>92.808000000000007</c:v>
                </c:pt>
                <c:pt idx="144">
                  <c:v>93.691999999999993</c:v>
                </c:pt>
                <c:pt idx="145">
                  <c:v>93.923000000000002</c:v>
                </c:pt>
                <c:pt idx="146">
                  <c:v>94.153999999999996</c:v>
                </c:pt>
                <c:pt idx="147">
                  <c:v>93.037999999999997</c:v>
                </c:pt>
                <c:pt idx="148">
                  <c:v>92.441999999999993</c:v>
                </c:pt>
                <c:pt idx="149">
                  <c:v>92.326999999999998</c:v>
                </c:pt>
                <c:pt idx="150">
                  <c:v>92.903999999999996</c:v>
                </c:pt>
                <c:pt idx="151">
                  <c:v>92.962000000000003</c:v>
                </c:pt>
                <c:pt idx="152">
                  <c:v>92.423000000000002</c:v>
                </c:pt>
                <c:pt idx="153">
                  <c:v>92.019000000000005</c:v>
                </c:pt>
                <c:pt idx="154">
                  <c:v>92.385000000000005</c:v>
                </c:pt>
                <c:pt idx="155">
                  <c:v>92.076999999999998</c:v>
                </c:pt>
                <c:pt idx="156">
                  <c:v>91.808000000000007</c:v>
                </c:pt>
                <c:pt idx="157">
                  <c:v>91.308000000000007</c:v>
                </c:pt>
                <c:pt idx="158">
                  <c:v>91.462000000000003</c:v>
                </c:pt>
                <c:pt idx="159">
                  <c:v>90.576999999999998</c:v>
                </c:pt>
                <c:pt idx="160">
                  <c:v>91.558000000000007</c:v>
                </c:pt>
                <c:pt idx="161">
                  <c:v>91.75</c:v>
                </c:pt>
                <c:pt idx="162">
                  <c:v>91.364999999999995</c:v>
                </c:pt>
                <c:pt idx="163">
                  <c:v>90.691999999999993</c:v>
                </c:pt>
                <c:pt idx="164">
                  <c:v>90.730999999999995</c:v>
                </c:pt>
                <c:pt idx="165">
                  <c:v>91.480999999999995</c:v>
                </c:pt>
                <c:pt idx="166">
                  <c:v>91.576999999999998</c:v>
                </c:pt>
                <c:pt idx="167">
                  <c:v>91.096000000000004</c:v>
                </c:pt>
                <c:pt idx="168">
                  <c:v>91.25</c:v>
                </c:pt>
                <c:pt idx="169">
                  <c:v>90.730999999999995</c:v>
                </c:pt>
                <c:pt idx="170">
                  <c:v>91.058000000000007</c:v>
                </c:pt>
                <c:pt idx="171">
                  <c:v>90.769000000000005</c:v>
                </c:pt>
                <c:pt idx="172">
                  <c:v>90.5</c:v>
                </c:pt>
                <c:pt idx="173">
                  <c:v>90.846000000000004</c:v>
                </c:pt>
                <c:pt idx="174">
                  <c:v>90.808000000000007</c:v>
                </c:pt>
                <c:pt idx="175">
                  <c:v>90.635000000000005</c:v>
                </c:pt>
                <c:pt idx="176">
                  <c:v>91.5</c:v>
                </c:pt>
                <c:pt idx="177">
                  <c:v>91.076999999999998</c:v>
                </c:pt>
                <c:pt idx="178">
                  <c:v>90.769000000000005</c:v>
                </c:pt>
                <c:pt idx="179">
                  <c:v>90.519000000000005</c:v>
                </c:pt>
                <c:pt idx="180">
                  <c:v>91.364999999999995</c:v>
                </c:pt>
                <c:pt idx="181">
                  <c:v>90.576999999999998</c:v>
                </c:pt>
                <c:pt idx="182">
                  <c:v>91.212000000000003</c:v>
                </c:pt>
                <c:pt idx="183">
                  <c:v>90.519000000000005</c:v>
                </c:pt>
                <c:pt idx="184">
                  <c:v>90.5</c:v>
                </c:pt>
                <c:pt idx="185">
                  <c:v>90.269000000000005</c:v>
                </c:pt>
                <c:pt idx="186">
                  <c:v>90.019000000000005</c:v>
                </c:pt>
                <c:pt idx="187">
                  <c:v>90.826999999999998</c:v>
                </c:pt>
                <c:pt idx="188">
                  <c:v>90.441999999999993</c:v>
                </c:pt>
                <c:pt idx="189">
                  <c:v>90.441999999999993</c:v>
                </c:pt>
                <c:pt idx="190">
                  <c:v>90.614999999999995</c:v>
                </c:pt>
                <c:pt idx="191">
                  <c:v>90.441999999999993</c:v>
                </c:pt>
                <c:pt idx="192">
                  <c:v>89.846000000000004</c:v>
                </c:pt>
                <c:pt idx="193">
                  <c:v>89.576999999999998</c:v>
                </c:pt>
                <c:pt idx="194">
                  <c:v>90.096000000000004</c:v>
                </c:pt>
                <c:pt idx="195">
                  <c:v>90.423000000000002</c:v>
                </c:pt>
                <c:pt idx="196">
                  <c:v>89.769000000000005</c:v>
                </c:pt>
                <c:pt idx="197">
                  <c:v>89.885000000000005</c:v>
                </c:pt>
                <c:pt idx="198">
                  <c:v>90.153999999999996</c:v>
                </c:pt>
                <c:pt idx="199">
                  <c:v>89.462000000000003</c:v>
                </c:pt>
                <c:pt idx="200">
                  <c:v>89.673000000000002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117.04361947394324</c:v>
                </c:pt>
                <c:pt idx="11">
                  <c:v>117.06445779764356</c:v>
                </c:pt>
                <c:pt idx="12">
                  <c:v>117.08381690917193</c:v>
                </c:pt>
                <c:pt idx="13">
                  <c:v>117.10150243356389</c:v>
                </c:pt>
                <c:pt idx="14">
                  <c:v>117.11729975293343</c:v>
                </c:pt>
                <c:pt idx="15">
                  <c:v>117.13097262205521</c:v>
                </c:pt>
                <c:pt idx="16">
                  <c:v>117.14226183274405</c:v>
                </c:pt>
                <c:pt idx="17">
                  <c:v>117.15088396710371</c:v>
                </c:pt>
                <c:pt idx="18">
                  <c:v>117.1565302881629</c:v>
                </c:pt>
                <c:pt idx="19">
                  <c:v>117.15886582615639</c:v>
                </c:pt>
                <c:pt idx="20">
                  <c:v>117.15752873048341</c:v>
                </c:pt>
                <c:pt idx="21">
                  <c:v>117.15212997299977</c:v>
                </c:pt>
                <c:pt idx="22">
                  <c:v>117.14225351185414</c:v>
                </c:pt>
                <c:pt idx="23">
                  <c:v>117.12745706531587</c:v>
                </c:pt>
                <c:pt idx="24">
                  <c:v>117.10727371969196</c:v>
                </c:pt>
                <c:pt idx="25">
                  <c:v>117.08121473883759</c:v>
                </c:pt>
                <c:pt idx="26">
                  <c:v>117.04877421839592</c:v>
                </c:pt>
                <c:pt idx="27">
                  <c:v>117.00943674771626</c:v>
                </c:pt>
                <c:pt idx="28">
                  <c:v>116.9626901943876</c:v>
                </c:pt>
                <c:pt idx="29">
                  <c:v>116.90804740952969</c:v>
                </c:pt>
                <c:pt idx="30">
                  <c:v>116.84508351359487</c:v>
                </c:pt>
                <c:pt idx="31">
                  <c:v>116.77350008296516</c:v>
                </c:pt>
                <c:pt idx="32">
                  <c:v>116.69323479717453</c:v>
                </c:pt>
                <c:pt idx="33">
                  <c:v>116.60464576893283</c:v>
                </c:pt>
                <c:pt idx="34">
                  <c:v>116.50881453552135</c:v>
                </c:pt>
                <c:pt idx="35">
                  <c:v>116.40803060067196</c:v>
                </c:pt>
                <c:pt idx="36">
                  <c:v>116.30654224870483</c:v>
                </c:pt>
                <c:pt idx="37">
                  <c:v>116.21167968632417</c:v>
                </c:pt>
                <c:pt idx="38">
                  <c:v>116.13547082916035</c:v>
                </c:pt>
                <c:pt idx="39">
                  <c:v>116.09686681743274</c:v>
                </c:pt>
                <c:pt idx="40">
                  <c:v>116.12465944333515</c:v>
                </c:pt>
                <c:pt idx="41">
                  <c:v>116.26108973991204</c:v>
                </c:pt>
                <c:pt idx="42">
                  <c:v>116.56600113247156</c:v>
                </c:pt>
                <c:pt idx="43">
                  <c:v>117.12117441876968</c:v>
                </c:pt>
                <c:pt idx="44">
                  <c:v>118.03420348089116</c:v>
                </c:pt>
                <c:pt idx="45">
                  <c:v>119.44096167518272</c:v>
                </c:pt>
                <c:pt idx="46">
                  <c:v>121.50542999863706</c:v>
                </c:pt>
                <c:pt idx="47">
                  <c:v>124.41549820740207</c:v>
                </c:pt>
                <c:pt idx="48">
                  <c:v>128.37341494035309</c:v>
                </c:pt>
                <c:pt idx="49">
                  <c:v>133.57995209387911</c:v>
                </c:pt>
                <c:pt idx="50">
                  <c:v>140.2121181318403</c:v>
                </c:pt>
                <c:pt idx="51">
                  <c:v>148.39535338411949</c:v>
                </c:pt>
                <c:pt idx="52">
                  <c:v>158.17224616699764</c:v>
                </c:pt>
                <c:pt idx="53">
                  <c:v>169.46984815175531</c:v>
                </c:pt>
                <c:pt idx="54">
                  <c:v>182.06385117943898</c:v>
                </c:pt>
                <c:pt idx="55">
                  <c:v>195.52579226774006</c:v>
                </c:pt>
                <c:pt idx="56">
                  <c:v>209.120500743512</c:v>
                </c:pt>
                <c:pt idx="57">
                  <c:v>221.62365187992208</c:v>
                </c:pt>
                <c:pt idx="58">
                  <c:v>231.11954533807358</c:v>
                </c:pt>
                <c:pt idx="59">
                  <c:v>235.04277811442259</c:v>
                </c:pt>
                <c:pt idx="60">
                  <c:v>230.85551122000675</c:v>
                </c:pt>
                <c:pt idx="61">
                  <c:v>217.42155390844445</c:v>
                </c:pt>
                <c:pt idx="62">
                  <c:v>196.31662535969755</c:v>
                </c:pt>
                <c:pt idx="63">
                  <c:v>171.83009825399608</c:v>
                </c:pt>
                <c:pt idx="64">
                  <c:v>149.21140230005346</c:v>
                </c:pt>
                <c:pt idx="65">
                  <c:v>132.29851807493637</c:v>
                </c:pt>
                <c:pt idx="66">
                  <c:v>122.26962674368154</c:v>
                </c:pt>
                <c:pt idx="67">
                  <c:v>118.14445465227284</c:v>
                </c:pt>
                <c:pt idx="68">
                  <c:v>118.17360722389144</c:v>
                </c:pt>
                <c:pt idx="69">
                  <c:v>120.92849795202392</c:v>
                </c:pt>
                <c:pt idx="70">
                  <c:v>125.63533672989283</c:v>
                </c:pt>
                <c:pt idx="71">
                  <c:v>132.00243610184705</c:v>
                </c:pt>
                <c:pt idx="72">
                  <c:v>139.92871179374924</c:v>
                </c:pt>
                <c:pt idx="73">
                  <c:v>149.2860089618182</c:v>
                </c:pt>
                <c:pt idx="74">
                  <c:v>159.78472980804827</c:v>
                </c:pt>
                <c:pt idx="75">
                  <c:v>170.85369956185934</c:v>
                </c:pt>
                <c:pt idx="76">
                  <c:v>181.45173408875664</c:v>
                </c:pt>
                <c:pt idx="77">
                  <c:v>189.81416185597169</c:v>
                </c:pt>
                <c:pt idx="78">
                  <c:v>193.41497278458226</c:v>
                </c:pt>
                <c:pt idx="79">
                  <c:v>189.69774750528575</c:v>
                </c:pt>
                <c:pt idx="80">
                  <c:v>177.72428434812895</c:v>
                </c:pt>
                <c:pt idx="81">
                  <c:v>159.62297965923401</c:v>
                </c:pt>
                <c:pt idx="82">
                  <c:v>140.09645688473887</c:v>
                </c:pt>
                <c:pt idx="83">
                  <c:v>123.85622059790246</c:v>
                </c:pt>
                <c:pt idx="84">
                  <c:v>113.1616062338465</c:v>
                </c:pt>
                <c:pt idx="85">
                  <c:v>107.49448096166766</c:v>
                </c:pt>
                <c:pt idx="86">
                  <c:v>105.01602230719193</c:v>
                </c:pt>
                <c:pt idx="87">
                  <c:v>104.05418789891587</c:v>
                </c:pt>
                <c:pt idx="88">
                  <c:v>103.64947535140401</c:v>
                </c:pt>
                <c:pt idx="89">
                  <c:v>103.40581765958667</c:v>
                </c:pt>
                <c:pt idx="90">
                  <c:v>103.19991253106735</c:v>
                </c:pt>
                <c:pt idx="91">
                  <c:v>103.00210767520514</c:v>
                </c:pt>
                <c:pt idx="92">
                  <c:v>102.80680225637207</c:v>
                </c:pt>
                <c:pt idx="93">
                  <c:v>102.61319706532649</c:v>
                </c:pt>
                <c:pt idx="94">
                  <c:v>102.42140751624318</c:v>
                </c:pt>
                <c:pt idx="95">
                  <c:v>102.23208108082956</c:v>
                </c:pt>
                <c:pt idx="96">
                  <c:v>102.04684042383042</c:v>
                </c:pt>
                <c:pt idx="97">
                  <c:v>101.86926332892234</c:v>
                </c:pt>
                <c:pt idx="98">
                  <c:v>101.70658030495109</c:v>
                </c:pt>
                <c:pt idx="99">
                  <c:v>101.57228469770915</c:v>
                </c:pt>
                <c:pt idx="100">
                  <c:v>101.48961449007201</c:v>
                </c:pt>
                <c:pt idx="101">
                  <c:v>101.49532285382783</c:v>
                </c:pt>
                <c:pt idx="102">
                  <c:v>101.64230838837759</c:v>
                </c:pt>
                <c:pt idx="103">
                  <c:v>101.9987515481499</c:v>
                </c:pt>
                <c:pt idx="104">
                  <c:v>102.64091457247484</c:v>
                </c:pt>
                <c:pt idx="105">
                  <c:v>103.637278902958</c:v>
                </c:pt>
                <c:pt idx="106">
                  <c:v>105.0229152081739</c:v>
                </c:pt>
                <c:pt idx="107">
                  <c:v>106.76223890408771</c:v>
                </c:pt>
                <c:pt idx="108">
                  <c:v>108.69335048304895</c:v>
                </c:pt>
                <c:pt idx="109">
                  <c:v>110.45416526930708</c:v>
                </c:pt>
                <c:pt idx="110">
                  <c:v>111.45465250143272</c:v>
                </c:pt>
                <c:pt idx="111">
                  <c:v>111.05737002251384</c:v>
                </c:pt>
                <c:pt idx="112">
                  <c:v>109.02888257602424</c:v>
                </c:pt>
                <c:pt idx="113">
                  <c:v>105.9051456862454</c:v>
                </c:pt>
                <c:pt idx="114">
                  <c:v>102.74651039911066</c:v>
                </c:pt>
                <c:pt idx="115">
                  <c:v>100.40301474279637</c:v>
                </c:pt>
                <c:pt idx="116">
                  <c:v>99.056223575350828</c:v>
                </c:pt>
                <c:pt idx="117">
                  <c:v>98.404041822080842</c:v>
                </c:pt>
                <c:pt idx="118">
                  <c:v>98.081388579884106</c:v>
                </c:pt>
                <c:pt idx="119">
                  <c:v>97.871207728917071</c:v>
                </c:pt>
                <c:pt idx="120">
                  <c:v>97.689487994240849</c:v>
                </c:pt>
                <c:pt idx="121">
                  <c:v>97.51340133237963</c:v>
                </c:pt>
                <c:pt idx="122">
                  <c:v>97.338467320565783</c:v>
                </c:pt>
                <c:pt idx="123">
                  <c:v>97.164131408648728</c:v>
                </c:pt>
                <c:pt idx="124">
                  <c:v>96.99079406137129</c:v>
                </c:pt>
                <c:pt idx="125">
                  <c:v>96.820376523688438</c:v>
                </c:pt>
                <c:pt idx="126">
                  <c:v>96.6595601997454</c:v>
                </c:pt>
                <c:pt idx="127">
                  <c:v>96.527752446207785</c:v>
                </c:pt>
                <c:pt idx="128">
                  <c:v>96.471385999598155</c:v>
                </c:pt>
                <c:pt idx="129">
                  <c:v>96.579365407907801</c:v>
                </c:pt>
                <c:pt idx="130">
                  <c:v>96.979859702286106</c:v>
                </c:pt>
                <c:pt idx="131">
                  <c:v>97.788242646548284</c:v>
                </c:pt>
                <c:pt idx="132">
                  <c:v>98.998146037522019</c:v>
                </c:pt>
                <c:pt idx="133">
                  <c:v>100.37460944320647</c:v>
                </c:pt>
                <c:pt idx="134">
                  <c:v>101.46585722224017</c:v>
                </c:pt>
                <c:pt idx="135">
                  <c:v>101.79962211683173</c:v>
                </c:pt>
                <c:pt idx="136">
                  <c:v>101.1631449660796</c:v>
                </c:pt>
                <c:pt idx="137">
                  <c:v>99.745818239612632</c:v>
                </c:pt>
                <c:pt idx="138">
                  <c:v>98.016761441649479</c:v>
                </c:pt>
                <c:pt idx="139">
                  <c:v>96.443359579602756</c:v>
                </c:pt>
                <c:pt idx="140">
                  <c:v>95.277401629081368</c:v>
                </c:pt>
                <c:pt idx="141">
                  <c:v>94.530899379350828</c:v>
                </c:pt>
                <c:pt idx="142">
                  <c:v>94.08455409531075</c:v>
                </c:pt>
                <c:pt idx="143">
                  <c:v>93.804411068371067</c:v>
                </c:pt>
                <c:pt idx="144">
                  <c:v>93.598447728044235</c:v>
                </c:pt>
                <c:pt idx="145">
                  <c:v>93.41972774499169</c:v>
                </c:pt>
                <c:pt idx="146">
                  <c:v>93.249350194977637</c:v>
                </c:pt>
                <c:pt idx="147">
                  <c:v>93.081127880402491</c:v>
                </c:pt>
                <c:pt idx="148">
                  <c:v>92.913380516254378</c:v>
                </c:pt>
                <c:pt idx="149">
                  <c:v>92.745717102323624</c:v>
                </c:pt>
                <c:pt idx="150">
                  <c:v>92.578050325965521</c:v>
                </c:pt>
                <c:pt idx="151">
                  <c:v>92.410353441970827</c:v>
                </c:pt>
                <c:pt idx="152">
                  <c:v>92.242611142651683</c:v>
                </c:pt>
                <c:pt idx="153">
                  <c:v>92.074811309965668</c:v>
                </c:pt>
                <c:pt idx="154">
                  <c:v>91.906943809149539</c:v>
                </c:pt>
                <c:pt idx="155">
                  <c:v>91.73900026798168</c:v>
                </c:pt>
                <c:pt idx="156">
                  <c:v>91.570973955925567</c:v>
                </c:pt>
                <c:pt idx="157">
                  <c:v>91.402859660281962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117.04361947394044</c:v>
                </c:pt>
                <c:pt idx="11">
                  <c:v>117.06445779763426</c:v>
                </c:pt>
                <c:pt idx="12">
                  <c:v>117.08381690914183</c:v>
                </c:pt>
                <c:pt idx="13">
                  <c:v>117.10150243346865</c:v>
                </c:pt>
                <c:pt idx="14">
                  <c:v>117.11729975263901</c:v>
                </c:pt>
                <c:pt idx="15">
                  <c:v>117.13097262116581</c:v>
                </c:pt>
                <c:pt idx="16">
                  <c:v>117.14226183011868</c:v>
                </c:pt>
                <c:pt idx="17">
                  <c:v>117.15088395953111</c:v>
                </c:pt>
                <c:pt idx="18">
                  <c:v>117.15653026681966</c:v>
                </c:pt>
                <c:pt idx="19">
                  <c:v>117.15886576737522</c:v>
                </c:pt>
                <c:pt idx="20">
                  <c:v>117.15752857229371</c:v>
                </c:pt>
                <c:pt idx="21">
                  <c:v>117.15212955701219</c:v>
                </c:pt>
                <c:pt idx="22">
                  <c:v>117.14225244293515</c:v>
                </c:pt>
                <c:pt idx="23">
                  <c:v>117.12745438138424</c:v>
                </c:pt>
                <c:pt idx="24">
                  <c:v>117.10726713462286</c:v>
                </c:pt>
                <c:pt idx="25">
                  <c:v>117.0811989514069</c:v>
                </c:pt>
                <c:pt idx="26">
                  <c:v>117.04873723346536</c:v>
                </c:pt>
                <c:pt idx="27">
                  <c:v>117.00935208340302</c:v>
                </c:pt>
                <c:pt idx="28">
                  <c:v>116.96250081260352</c:v>
                </c:pt>
                <c:pt idx="29">
                  <c:v>116.90763346871663</c:v>
                </c:pt>
                <c:pt idx="30">
                  <c:v>116.84419941535791</c:v>
                </c:pt>
                <c:pt idx="31">
                  <c:v>116.77165496119954</c:v>
                </c:pt>
                <c:pt idx="32">
                  <c:v>116.68947199166988</c:v>
                </c:pt>
                <c:pt idx="33">
                  <c:v>116.59714750469701</c:v>
                </c:pt>
                <c:pt idx="34">
                  <c:v>116.49421389387028</c:v>
                </c:pt>
                <c:pt idx="35">
                  <c:v>116.38024976057902</c:v>
                </c:pt>
                <c:pt idx="36">
                  <c:v>116.25489097463796</c:v>
                </c:pt>
                <c:pt idx="37">
                  <c:v>116.11784164507468</c:v>
                </c:pt>
                <c:pt idx="38">
                  <c:v>115.96888461426124</c:v>
                </c:pt>
                <c:pt idx="39">
                  <c:v>115.80789105486659</c:v>
                </c:pt>
                <c:pt idx="40">
                  <c:v>115.6348287354021</c:v>
                </c:pt>
                <c:pt idx="41">
                  <c:v>115.44976853080576</c:v>
                </c:pt>
                <c:pt idx="42">
                  <c:v>115.25288879242053</c:v>
                </c:pt>
                <c:pt idx="43">
                  <c:v>115.0444772576257</c:v>
                </c:pt>
                <c:pt idx="44">
                  <c:v>114.8249302715024</c:v>
                </c:pt>
                <c:pt idx="45">
                  <c:v>114.59474920678252</c:v>
                </c:pt>
                <c:pt idx="46">
                  <c:v>114.35453409697004</c:v>
                </c:pt>
                <c:pt idx="47">
                  <c:v>114.10497463197561</c:v>
                </c:pt>
                <c:pt idx="48">
                  <c:v>113.84683879580376</c:v>
                </c:pt>
                <c:pt idx="49">
                  <c:v>113.58095954164624</c:v>
                </c:pt>
                <c:pt idx="50">
                  <c:v>113.30821999212299</c:v>
                </c:pt>
                <c:pt idx="51">
                  <c:v>113.02953771442954</c:v>
                </c:pt>
                <c:pt idx="52">
                  <c:v>112.74584864770884</c:v>
                </c:pt>
                <c:pt idx="53">
                  <c:v>112.45809125222472</c:v>
                </c:pt>
                <c:pt idx="54">
                  <c:v>112.16719140923148</c:v>
                </c:pt>
                <c:pt idx="55">
                  <c:v>111.8740485319136</c:v>
                </c:pt>
                <c:pt idx="56">
                  <c:v>111.57952325854156</c:v>
                </c:pt>
                <c:pt idx="57">
                  <c:v>111.28442699725566</c:v>
                </c:pt>
                <c:pt idx="58">
                  <c:v>110.98951348599827</c:v>
                </c:pt>
                <c:pt idx="59">
                  <c:v>110.69547242870976</c:v>
                </c:pt>
                <c:pt idx="60">
                  <c:v>110.40292517627951</c:v>
                </c:pt>
                <c:pt idx="61">
                  <c:v>110.11242234247213</c:v>
                </c:pt>
                <c:pt idx="62">
                  <c:v>109.82444318383645</c:v>
                </c:pt>
                <c:pt idx="63">
                  <c:v>109.5393965293992</c:v>
                </c:pt>
                <c:pt idx="64">
                  <c:v>109.25762302018491</c:v>
                </c:pt>
                <c:pt idx="65">
                  <c:v>108.97939840858676</c:v>
                </c:pt>
                <c:pt idx="66">
                  <c:v>108.70493767087699</c:v>
                </c:pt>
                <c:pt idx="67">
                  <c:v>108.43439969985141</c:v>
                </c:pt>
                <c:pt idx="68">
                  <c:v>108.16789236583735</c:v>
                </c:pt>
                <c:pt idx="69">
                  <c:v>107.90547776032791</c:v>
                </c:pt>
                <c:pt idx="70">
                  <c:v>107.64717746494334</c:v>
                </c:pt>
                <c:pt idx="71">
                  <c:v>107.3929777172946</c:v>
                </c:pt>
                <c:pt idx="72">
                  <c:v>107.14283437312896</c:v>
                </c:pt>
                <c:pt idx="73">
                  <c:v>106.89667758980184</c:v>
                </c:pt>
                <c:pt idx="74">
                  <c:v>106.65441617896822</c:v>
                </c:pt>
                <c:pt idx="75">
                  <c:v>106.41594159607051</c:v>
                </c:pt>
                <c:pt idx="76">
                  <c:v>106.18113155063446</c:v>
                </c:pt>
                <c:pt idx="77">
                  <c:v>105.9498532346674</c:v>
                </c:pt>
                <c:pt idx="78">
                  <c:v>105.72196617682056</c:v>
                </c:pt>
                <c:pt idx="79">
                  <c:v>105.49732473774171</c:v>
                </c:pt>
                <c:pt idx="80">
                  <c:v>105.27578026755565</c:v>
                </c:pt>
                <c:pt idx="81">
                  <c:v>105.05718295002769</c:v>
                </c:pt>
                <c:pt idx="82">
                  <c:v>104.84138336003559</c:v>
                </c:pt>
                <c:pt idx="83">
                  <c:v>104.6282337618144</c:v>
                </c:pt>
                <c:pt idx="84">
                  <c:v>104.41758917533139</c:v>
                </c:pt>
                <c:pt idx="85">
                  <c:v>104.20930823733575</c:v>
                </c:pt>
                <c:pt idx="86">
                  <c:v>104.00325388231579</c:v>
                </c:pt>
                <c:pt idx="87">
                  <c:v>103.79929386695343</c:v>
                </c:pt>
                <c:pt idx="88">
                  <c:v>103.59730115982289</c:v>
                </c:pt>
                <c:pt idx="89">
                  <c:v>103.39715421614648</c:v>
                </c:pt>
                <c:pt idx="90">
                  <c:v>103.19873715546927</c:v>
                </c:pt>
                <c:pt idx="91">
                  <c:v>103.00193985820809</c:v>
                </c:pt>
                <c:pt idx="92">
                  <c:v>102.80665799520584</c:v>
                </c:pt>
                <c:pt idx="93">
                  <c:v>102.61279300270961</c:v>
                </c:pt>
                <c:pt idx="94">
                  <c:v>102.42025201360111</c:v>
                </c:pt>
                <c:pt idx="95">
                  <c:v>102.22894775425182</c:v>
                </c:pt>
                <c:pt idx="96">
                  <c:v>102.03879841505146</c:v>
                </c:pt>
                <c:pt idx="97">
                  <c:v>101.84972750146288</c:v>
                </c:pt>
                <c:pt idx="98">
                  <c:v>101.6616636713819</c:v>
                </c:pt>
                <c:pt idx="99">
                  <c:v>101.4745405636186</c:v>
                </c:pt>
                <c:pt idx="100">
                  <c:v>101.28829662145428</c:v>
                </c:pt>
                <c:pt idx="101">
                  <c:v>101.10287491445564</c:v>
                </c:pt>
                <c:pt idx="102">
                  <c:v>100.91822296103268</c:v>
                </c:pt>
                <c:pt idx="103">
                  <c:v>100.7342925535972</c:v>
                </c:pt>
                <c:pt idx="104">
                  <c:v>100.55103958760483</c:v>
                </c:pt>
                <c:pt idx="105">
                  <c:v>100.36842389523454</c:v>
                </c:pt>
                <c:pt idx="106">
                  <c:v>100.18640908396817</c:v>
                </c:pt>
                <c:pt idx="107">
                  <c:v>100.00496237986944</c:v>
                </c:pt>
                <c:pt idx="108">
                  <c:v>99.82405447492701</c:v>
                </c:pt>
                <c:pt idx="109">
                  <c:v>99.643659377409932</c:v>
                </c:pt>
                <c:pt idx="110">
                  <c:v>99.463754263795437</c:v>
                </c:pt>
                <c:pt idx="111">
                  <c:v>99.284319330464058</c:v>
                </c:pt>
                <c:pt idx="112">
                  <c:v>99.105337643030083</c:v>
                </c:pt>
                <c:pt idx="113">
                  <c:v>98.926794980893163</c:v>
                </c:pt>
                <c:pt idx="114">
                  <c:v>98.748679674379787</c:v>
                </c:pt>
                <c:pt idx="115">
                  <c:v>98.570982431708529</c:v>
                </c:pt>
                <c:pt idx="116">
                  <c:v>98.39369615298807</c:v>
                </c:pt>
                <c:pt idx="117">
                  <c:v>98.216815728566289</c:v>
                </c:pt>
                <c:pt idx="118">
                  <c:v>98.040337819323312</c:v>
                </c:pt>
                <c:pt idx="119">
                  <c:v>97.864260616966533</c:v>
                </c:pt>
                <c:pt idx="120">
                  <c:v>97.68858358306413</c:v>
                </c:pt>
                <c:pt idx="121">
                  <c:v>97.513307166460152</c:v>
                </c:pt>
                <c:pt idx="122">
                  <c:v>97.338432499848949</c:v>
                </c:pt>
                <c:pt idx="123">
                  <c:v>97.163961077630745</c:v>
                </c:pt>
                <c:pt idx="124">
                  <c:v>96.98989441868757</c:v>
                </c:pt>
                <c:pt idx="125">
                  <c:v>96.81623371933965</c:v>
                </c:pt>
                <c:pt idx="126">
                  <c:v>96.642979503380403</c:v>
                </c:pt>
                <c:pt idx="127">
                  <c:v>96.470131277624191</c:v>
                </c:pt>
                <c:pt idx="128">
                  <c:v>96.297687202703727</c:v>
                </c:pt>
                <c:pt idx="129">
                  <c:v>96.125643789779559</c:v>
                </c:pt>
                <c:pt idx="130">
                  <c:v>95.953995634237089</c:v>
                </c:pt>
                <c:pt idx="131">
                  <c:v>95.782735197228078</c:v>
                </c:pt>
                <c:pt idx="132">
                  <c:v>95.611852644991671</c:v>
                </c:pt>
                <c:pt idx="133">
                  <c:v>95.441335754235297</c:v>
                </c:pt>
                <c:pt idx="134">
                  <c:v>95.271169889517381</c:v>
                </c:pt>
                <c:pt idx="135">
                  <c:v>95.101338055660392</c:v>
                </c:pt>
                <c:pt idx="136">
                  <c:v>94.931821024913901</c:v>
                </c:pt>
                <c:pt idx="137">
                  <c:v>94.762597535114651</c:v>
                </c:pt>
                <c:pt idx="138">
                  <c:v>94.593644551712373</c:v>
                </c:pt>
                <c:pt idx="139">
                  <c:v>94.424937583510598</c:v>
                </c:pt>
                <c:pt idx="140">
                  <c:v>94.25645103954686</c:v>
                </c:pt>
                <c:pt idx="141">
                  <c:v>94.088158612887014</c:v>
                </c:pt>
                <c:pt idx="142">
                  <c:v>93.920033676346662</c:v>
                </c:pt>
                <c:pt idx="143">
                  <c:v>93.752049675300242</c:v>
                </c:pt>
                <c:pt idx="144">
                  <c:v>93.584180503741408</c:v>
                </c:pt>
                <c:pt idx="145">
                  <c:v>93.416400851485918</c:v>
                </c:pt>
                <c:pt idx="146">
                  <c:v>93.248686512680379</c:v>
                </c:pt>
                <c:pt idx="147">
                  <c:v>93.081014648385377</c:v>
                </c:pt>
                <c:pt idx="148">
                  <c:v>92.913363998725288</c:v>
                </c:pt>
                <c:pt idx="149">
                  <c:v>92.745715042742603</c:v>
                </c:pt>
                <c:pt idx="150">
                  <c:v>92.578050106496875</c:v>
                </c:pt>
                <c:pt idx="151">
                  <c:v>92.410353421988901</c:v>
                </c:pt>
                <c:pt idx="152">
                  <c:v>92.242611141097527</c:v>
                </c:pt>
                <c:pt idx="153">
                  <c:v>92.074811309862426</c:v>
                </c:pt>
                <c:pt idx="154">
                  <c:v>91.906943809143684</c:v>
                </c:pt>
                <c:pt idx="155">
                  <c:v>91.739000267981396</c:v>
                </c:pt>
                <c:pt idx="156">
                  <c:v>91.570973955925552</c:v>
                </c:pt>
                <c:pt idx="157">
                  <c:v>91.402859660281962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134.5</c:v>
                </c:pt>
                <c:pt idx="1">
                  <c:v>126.173</c:v>
                </c:pt>
                <c:pt idx="2">
                  <c:v>123.673</c:v>
                </c:pt>
                <c:pt idx="3">
                  <c:v>123</c:v>
                </c:pt>
                <c:pt idx="4">
                  <c:v>123.01900000000001</c:v>
                </c:pt>
                <c:pt idx="5">
                  <c:v>122.212</c:v>
                </c:pt>
                <c:pt idx="6">
                  <c:v>122.01900000000001</c:v>
                </c:pt>
                <c:pt idx="7">
                  <c:v>121.962</c:v>
                </c:pt>
                <c:pt idx="8">
                  <c:v>121.63500000000001</c:v>
                </c:pt>
                <c:pt idx="9">
                  <c:v>120.846</c:v>
                </c:pt>
                <c:pt idx="10">
                  <c:v>120.76900000000001</c:v>
                </c:pt>
                <c:pt idx="11">
                  <c:v>121.63500000000001</c:v>
                </c:pt>
                <c:pt idx="12">
                  <c:v>120.94199999999999</c:v>
                </c:pt>
                <c:pt idx="13">
                  <c:v>120.26900000000001</c:v>
                </c:pt>
                <c:pt idx="14">
                  <c:v>120.462</c:v>
                </c:pt>
                <c:pt idx="15">
                  <c:v>119.577</c:v>
                </c:pt>
                <c:pt idx="16">
                  <c:v>119.288</c:v>
                </c:pt>
                <c:pt idx="17">
                  <c:v>118.48099999999999</c:v>
                </c:pt>
                <c:pt idx="18">
                  <c:v>118.923</c:v>
                </c:pt>
                <c:pt idx="19">
                  <c:v>118.13500000000001</c:v>
                </c:pt>
                <c:pt idx="20">
                  <c:v>119.327</c:v>
                </c:pt>
                <c:pt idx="21">
                  <c:v>117.846</c:v>
                </c:pt>
                <c:pt idx="22">
                  <c:v>118</c:v>
                </c:pt>
                <c:pt idx="23">
                  <c:v>118.36499999999999</c:v>
                </c:pt>
                <c:pt idx="24">
                  <c:v>117.94199999999999</c:v>
                </c:pt>
                <c:pt idx="25">
                  <c:v>118.173</c:v>
                </c:pt>
                <c:pt idx="26">
                  <c:v>117.38500000000001</c:v>
                </c:pt>
                <c:pt idx="27">
                  <c:v>117.904</c:v>
                </c:pt>
                <c:pt idx="28">
                  <c:v>118.173</c:v>
                </c:pt>
                <c:pt idx="29">
                  <c:v>117.962</c:v>
                </c:pt>
                <c:pt idx="30">
                  <c:v>117.25</c:v>
                </c:pt>
                <c:pt idx="31">
                  <c:v>118.01900000000001</c:v>
                </c:pt>
                <c:pt idx="32">
                  <c:v>118.26900000000001</c:v>
                </c:pt>
                <c:pt idx="33">
                  <c:v>117.904</c:v>
                </c:pt>
                <c:pt idx="34">
                  <c:v>117.44199999999999</c:v>
                </c:pt>
                <c:pt idx="35">
                  <c:v>118.154</c:v>
                </c:pt>
                <c:pt idx="36">
                  <c:v>118.38500000000001</c:v>
                </c:pt>
                <c:pt idx="37">
                  <c:v>118.827</c:v>
                </c:pt>
                <c:pt idx="38">
                  <c:v>118.346</c:v>
                </c:pt>
                <c:pt idx="39">
                  <c:v>119.05800000000001</c:v>
                </c:pt>
                <c:pt idx="40">
                  <c:v>119.404</c:v>
                </c:pt>
                <c:pt idx="41">
                  <c:v>119.077</c:v>
                </c:pt>
                <c:pt idx="42">
                  <c:v>119.212</c:v>
                </c:pt>
                <c:pt idx="43">
                  <c:v>119.73099999999999</c:v>
                </c:pt>
                <c:pt idx="44">
                  <c:v>120.36499999999999</c:v>
                </c:pt>
                <c:pt idx="45">
                  <c:v>121.096</c:v>
                </c:pt>
                <c:pt idx="46">
                  <c:v>121.577</c:v>
                </c:pt>
                <c:pt idx="47">
                  <c:v>123.038</c:v>
                </c:pt>
                <c:pt idx="48">
                  <c:v>124.69199999999999</c:v>
                </c:pt>
                <c:pt idx="49">
                  <c:v>124.962</c:v>
                </c:pt>
                <c:pt idx="50">
                  <c:v>127.51900000000001</c:v>
                </c:pt>
                <c:pt idx="51">
                  <c:v>133.077</c:v>
                </c:pt>
                <c:pt idx="52">
                  <c:v>141.75</c:v>
                </c:pt>
                <c:pt idx="53">
                  <c:v>155.23099999999999</c:v>
                </c:pt>
                <c:pt idx="54">
                  <c:v>173.26900000000001</c:v>
                </c:pt>
                <c:pt idx="55">
                  <c:v>192</c:v>
                </c:pt>
                <c:pt idx="56">
                  <c:v>208.75</c:v>
                </c:pt>
                <c:pt idx="57">
                  <c:v>221.346</c:v>
                </c:pt>
                <c:pt idx="58">
                  <c:v>229.46199999999999</c:v>
                </c:pt>
                <c:pt idx="59">
                  <c:v>233.23099999999999</c:v>
                </c:pt>
                <c:pt idx="60">
                  <c:v>231.23099999999999</c:v>
                </c:pt>
                <c:pt idx="61">
                  <c:v>221.654</c:v>
                </c:pt>
                <c:pt idx="62">
                  <c:v>204.55799999999999</c:v>
                </c:pt>
                <c:pt idx="63">
                  <c:v>178.596</c:v>
                </c:pt>
                <c:pt idx="64">
                  <c:v>141.98099999999999</c:v>
                </c:pt>
                <c:pt idx="65">
                  <c:v>116.30800000000001</c:v>
                </c:pt>
                <c:pt idx="66">
                  <c:v>113.30800000000001</c:v>
                </c:pt>
                <c:pt idx="67">
                  <c:v>112.88500000000001</c:v>
                </c:pt>
                <c:pt idx="68">
                  <c:v>113.788</c:v>
                </c:pt>
                <c:pt idx="69">
                  <c:v>114.73099999999999</c:v>
                </c:pt>
                <c:pt idx="70">
                  <c:v>118.44199999999999</c:v>
                </c:pt>
                <c:pt idx="71">
                  <c:v>124.327</c:v>
                </c:pt>
                <c:pt idx="72">
                  <c:v>133.404</c:v>
                </c:pt>
                <c:pt idx="73">
                  <c:v>146.154</c:v>
                </c:pt>
                <c:pt idx="74">
                  <c:v>159.55799999999999</c:v>
                </c:pt>
                <c:pt idx="75">
                  <c:v>171.76900000000001</c:v>
                </c:pt>
                <c:pt idx="76">
                  <c:v>181.96199999999999</c:v>
                </c:pt>
                <c:pt idx="77">
                  <c:v>188.44200000000001</c:v>
                </c:pt>
                <c:pt idx="78">
                  <c:v>190.577</c:v>
                </c:pt>
                <c:pt idx="79">
                  <c:v>188.25</c:v>
                </c:pt>
                <c:pt idx="80">
                  <c:v>179.05799999999999</c:v>
                </c:pt>
                <c:pt idx="81">
                  <c:v>161.48099999999999</c:v>
                </c:pt>
                <c:pt idx="82">
                  <c:v>136.38499999999999</c:v>
                </c:pt>
                <c:pt idx="83">
                  <c:v>111.462</c:v>
                </c:pt>
                <c:pt idx="84">
                  <c:v>105.827</c:v>
                </c:pt>
                <c:pt idx="85">
                  <c:v>104.577</c:v>
                </c:pt>
                <c:pt idx="86">
                  <c:v>103.75</c:v>
                </c:pt>
                <c:pt idx="87">
                  <c:v>103.5</c:v>
                </c:pt>
                <c:pt idx="88">
                  <c:v>103.538</c:v>
                </c:pt>
                <c:pt idx="89">
                  <c:v>103.69199999999999</c:v>
                </c:pt>
                <c:pt idx="90">
                  <c:v>104.13500000000001</c:v>
                </c:pt>
                <c:pt idx="91">
                  <c:v>103.61499999999999</c:v>
                </c:pt>
                <c:pt idx="92">
                  <c:v>102.538</c:v>
                </c:pt>
                <c:pt idx="93">
                  <c:v>102.538</c:v>
                </c:pt>
                <c:pt idx="94">
                  <c:v>102.76900000000001</c:v>
                </c:pt>
                <c:pt idx="95">
                  <c:v>102.80800000000001</c:v>
                </c:pt>
                <c:pt idx="96">
                  <c:v>102.788</c:v>
                </c:pt>
                <c:pt idx="97">
                  <c:v>102.962</c:v>
                </c:pt>
                <c:pt idx="98">
                  <c:v>102.462</c:v>
                </c:pt>
                <c:pt idx="99">
                  <c:v>102.86499999999999</c:v>
                </c:pt>
                <c:pt idx="100">
                  <c:v>102.26900000000001</c:v>
                </c:pt>
                <c:pt idx="101">
                  <c:v>101.36499999999999</c:v>
                </c:pt>
                <c:pt idx="102">
                  <c:v>102.23099999999999</c:v>
                </c:pt>
                <c:pt idx="103">
                  <c:v>102</c:v>
                </c:pt>
                <c:pt idx="104">
                  <c:v>101.962</c:v>
                </c:pt>
                <c:pt idx="105">
                  <c:v>103.904</c:v>
                </c:pt>
                <c:pt idx="106">
                  <c:v>106.346</c:v>
                </c:pt>
                <c:pt idx="107">
                  <c:v>108.98099999999999</c:v>
                </c:pt>
                <c:pt idx="108">
                  <c:v>111.61499999999999</c:v>
                </c:pt>
                <c:pt idx="109">
                  <c:v>113.30800000000001</c:v>
                </c:pt>
                <c:pt idx="110">
                  <c:v>113.596</c:v>
                </c:pt>
                <c:pt idx="111">
                  <c:v>111.154</c:v>
                </c:pt>
                <c:pt idx="112">
                  <c:v>109.11499999999999</c:v>
                </c:pt>
                <c:pt idx="113">
                  <c:v>105.05800000000001</c:v>
                </c:pt>
                <c:pt idx="114">
                  <c:v>102.26900000000001</c:v>
                </c:pt>
                <c:pt idx="115">
                  <c:v>100.05800000000001</c:v>
                </c:pt>
                <c:pt idx="116">
                  <c:v>98.403999999999996</c:v>
                </c:pt>
                <c:pt idx="117">
                  <c:v>99.173000000000002</c:v>
                </c:pt>
                <c:pt idx="118">
                  <c:v>98.173000000000002</c:v>
                </c:pt>
                <c:pt idx="119">
                  <c:v>98.826999999999998</c:v>
                </c:pt>
                <c:pt idx="120">
                  <c:v>98.730999999999995</c:v>
                </c:pt>
                <c:pt idx="121">
                  <c:v>99.423000000000002</c:v>
                </c:pt>
                <c:pt idx="122">
                  <c:v>97.558000000000007</c:v>
                </c:pt>
                <c:pt idx="123">
                  <c:v>98.635000000000005</c:v>
                </c:pt>
                <c:pt idx="124">
                  <c:v>97.653999999999996</c:v>
                </c:pt>
                <c:pt idx="125">
                  <c:v>97.787999999999997</c:v>
                </c:pt>
                <c:pt idx="126">
                  <c:v>97.846000000000004</c:v>
                </c:pt>
                <c:pt idx="127">
                  <c:v>98.403999999999996</c:v>
                </c:pt>
                <c:pt idx="128">
                  <c:v>98.903999999999996</c:v>
                </c:pt>
                <c:pt idx="129">
                  <c:v>98.596000000000004</c:v>
                </c:pt>
                <c:pt idx="130">
                  <c:v>100.19199999999999</c:v>
                </c:pt>
                <c:pt idx="131">
                  <c:v>101.55800000000001</c:v>
                </c:pt>
                <c:pt idx="132">
                  <c:v>102.596</c:v>
                </c:pt>
                <c:pt idx="133">
                  <c:v>104.36499999999999</c:v>
                </c:pt>
                <c:pt idx="134">
                  <c:v>104.423</c:v>
                </c:pt>
                <c:pt idx="135">
                  <c:v>103.788</c:v>
                </c:pt>
                <c:pt idx="136">
                  <c:v>101</c:v>
                </c:pt>
                <c:pt idx="137">
                  <c:v>98.826999999999998</c:v>
                </c:pt>
                <c:pt idx="138">
                  <c:v>96.962000000000003</c:v>
                </c:pt>
                <c:pt idx="139">
                  <c:v>96.423000000000002</c:v>
                </c:pt>
                <c:pt idx="140">
                  <c:v>95.903999999999996</c:v>
                </c:pt>
                <c:pt idx="141">
                  <c:v>96.191999999999993</c:v>
                </c:pt>
                <c:pt idx="142">
                  <c:v>95.769000000000005</c:v>
                </c:pt>
                <c:pt idx="143">
                  <c:v>95.037999999999997</c:v>
                </c:pt>
                <c:pt idx="144">
                  <c:v>95.846000000000004</c:v>
                </c:pt>
                <c:pt idx="145">
                  <c:v>96</c:v>
                </c:pt>
                <c:pt idx="146">
                  <c:v>96.019000000000005</c:v>
                </c:pt>
                <c:pt idx="147">
                  <c:v>94.864999999999995</c:v>
                </c:pt>
                <c:pt idx="148">
                  <c:v>95.135000000000005</c:v>
                </c:pt>
                <c:pt idx="149">
                  <c:v>94.576999999999998</c:v>
                </c:pt>
                <c:pt idx="150">
                  <c:v>94.135000000000005</c:v>
                </c:pt>
                <c:pt idx="151">
                  <c:v>94.673000000000002</c:v>
                </c:pt>
                <c:pt idx="152">
                  <c:v>93.691999999999993</c:v>
                </c:pt>
                <c:pt idx="153">
                  <c:v>94.269000000000005</c:v>
                </c:pt>
                <c:pt idx="154">
                  <c:v>93.558000000000007</c:v>
                </c:pt>
                <c:pt idx="155">
                  <c:v>93.691999999999993</c:v>
                </c:pt>
                <c:pt idx="156">
                  <c:v>93.730999999999995</c:v>
                </c:pt>
                <c:pt idx="157">
                  <c:v>92.326999999999998</c:v>
                </c:pt>
                <c:pt idx="158">
                  <c:v>93.691999999999993</c:v>
                </c:pt>
                <c:pt idx="159">
                  <c:v>92.385000000000005</c:v>
                </c:pt>
                <c:pt idx="160">
                  <c:v>92.712000000000003</c:v>
                </c:pt>
                <c:pt idx="161">
                  <c:v>93.25</c:v>
                </c:pt>
                <c:pt idx="162">
                  <c:v>91.537999999999997</c:v>
                </c:pt>
                <c:pt idx="163">
                  <c:v>92.212000000000003</c:v>
                </c:pt>
                <c:pt idx="164">
                  <c:v>92.308000000000007</c:v>
                </c:pt>
                <c:pt idx="165">
                  <c:v>92.441999999999993</c:v>
                </c:pt>
                <c:pt idx="166">
                  <c:v>92.385000000000005</c:v>
                </c:pt>
                <c:pt idx="167">
                  <c:v>92.576999999999998</c:v>
                </c:pt>
                <c:pt idx="168">
                  <c:v>91.5</c:v>
                </c:pt>
                <c:pt idx="169">
                  <c:v>92.019000000000005</c:v>
                </c:pt>
                <c:pt idx="170">
                  <c:v>91.769000000000005</c:v>
                </c:pt>
                <c:pt idx="171">
                  <c:v>92.537999999999997</c:v>
                </c:pt>
                <c:pt idx="172">
                  <c:v>90.980999999999995</c:v>
                </c:pt>
                <c:pt idx="173">
                  <c:v>91.480999999999995</c:v>
                </c:pt>
                <c:pt idx="174">
                  <c:v>91.287999999999997</c:v>
                </c:pt>
                <c:pt idx="175">
                  <c:v>92.019000000000005</c:v>
                </c:pt>
                <c:pt idx="176">
                  <c:v>91.212000000000003</c:v>
                </c:pt>
                <c:pt idx="177">
                  <c:v>91.423000000000002</c:v>
                </c:pt>
                <c:pt idx="178">
                  <c:v>90.346000000000004</c:v>
                </c:pt>
                <c:pt idx="179">
                  <c:v>90.635000000000005</c:v>
                </c:pt>
                <c:pt idx="180">
                  <c:v>90.114999999999995</c:v>
                </c:pt>
                <c:pt idx="181">
                  <c:v>90.462000000000003</c:v>
                </c:pt>
                <c:pt idx="182">
                  <c:v>90.980999999999995</c:v>
                </c:pt>
                <c:pt idx="183">
                  <c:v>90.423000000000002</c:v>
                </c:pt>
                <c:pt idx="184">
                  <c:v>90.673000000000002</c:v>
                </c:pt>
                <c:pt idx="185">
                  <c:v>90.019000000000005</c:v>
                </c:pt>
                <c:pt idx="186">
                  <c:v>90.058000000000007</c:v>
                </c:pt>
                <c:pt idx="187">
                  <c:v>90.037999999999997</c:v>
                </c:pt>
                <c:pt idx="188">
                  <c:v>89.519000000000005</c:v>
                </c:pt>
                <c:pt idx="189">
                  <c:v>90</c:v>
                </c:pt>
                <c:pt idx="190">
                  <c:v>89.25</c:v>
                </c:pt>
                <c:pt idx="191">
                  <c:v>90.441999999999993</c:v>
                </c:pt>
                <c:pt idx="192">
                  <c:v>90</c:v>
                </c:pt>
                <c:pt idx="193">
                  <c:v>89.519000000000005</c:v>
                </c:pt>
                <c:pt idx="194">
                  <c:v>90.308000000000007</c:v>
                </c:pt>
                <c:pt idx="195">
                  <c:v>89.153999999999996</c:v>
                </c:pt>
                <c:pt idx="196">
                  <c:v>88.962000000000003</c:v>
                </c:pt>
                <c:pt idx="197">
                  <c:v>88.962000000000003</c:v>
                </c:pt>
                <c:pt idx="198">
                  <c:v>88.980999999999995</c:v>
                </c:pt>
                <c:pt idx="199">
                  <c:v>88.808000000000007</c:v>
                </c:pt>
                <c:pt idx="200">
                  <c:v>88.941999999999993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119.15633824218895</c:v>
                </c:pt>
                <c:pt idx="11">
                  <c:v>119.11744422606199</c:v>
                </c:pt>
                <c:pt idx="12">
                  <c:v>119.07658699906996</c:v>
                </c:pt>
                <c:pt idx="13">
                  <c:v>119.03356093058274</c:v>
                </c:pt>
                <c:pt idx="14">
                  <c:v>118.9881426529124</c:v>
                </c:pt>
                <c:pt idx="15">
                  <c:v>118.94009022935339</c:v>
                </c:pt>
                <c:pt idx="16">
                  <c:v>118.88914243437833</c:v>
                </c:pt>
                <c:pt idx="17">
                  <c:v>118.83501818745313</c:v>
                </c:pt>
                <c:pt idx="18">
                  <c:v>118.77741618899458</c:v>
                </c:pt>
                <c:pt idx="19">
                  <c:v>118.71601481507896</c:v>
                </c:pt>
                <c:pt idx="20">
                  <c:v>118.65047233749688</c:v>
                </c:pt>
                <c:pt idx="21">
                  <c:v>118.5804275497543</c:v>
                </c:pt>
                <c:pt idx="22">
                  <c:v>118.50550090230213</c:v>
                </c:pt>
                <c:pt idx="23">
                  <c:v>118.42529629134933</c:v>
                </c:pt>
                <c:pt idx="24">
                  <c:v>118.33940372426471</c:v>
                </c:pt>
                <c:pt idx="25">
                  <c:v>118.24740323696901</c:v>
                </c:pt>
                <c:pt idx="26">
                  <c:v>118.14887073003173</c:v>
                </c:pt>
                <c:pt idx="27">
                  <c:v>118.04338693248067</c:v>
                </c:pt>
                <c:pt idx="28">
                  <c:v>117.93055167903876</c:v>
                </c:pt>
                <c:pt idx="29">
                  <c:v>117.81000738188602</c:v>
                </c:pt>
                <c:pt idx="30">
                  <c:v>117.68147840556132</c:v>
                </c:pt>
                <c:pt idx="31">
                  <c:v>117.54483756939301</c:v>
                </c:pt>
                <c:pt idx="32">
                  <c:v>117.40021787840628</c:v>
                </c:pt>
                <c:pt idx="33">
                  <c:v>117.24819750649999</c:v>
                </c:pt>
                <c:pt idx="34">
                  <c:v>117.09009949509631</c:v>
                </c:pt>
                <c:pt idx="35">
                  <c:v>116.9284644421719</c:v>
                </c:pt>
                <c:pt idx="36">
                  <c:v>116.76777328915821</c:v>
                </c:pt>
                <c:pt idx="37">
                  <c:v>116.61551486106718</c:v>
                </c:pt>
                <c:pt idx="38">
                  <c:v>116.48370306203486</c:v>
                </c:pt>
                <c:pt idx="39">
                  <c:v>116.39094237074679</c:v>
                </c:pt>
                <c:pt idx="40">
                  <c:v>116.36510537169821</c:v>
                </c:pt>
                <c:pt idx="41">
                  <c:v>116.44660890779086</c:v>
                </c:pt>
                <c:pt idx="42">
                  <c:v>116.69214423032319</c:v>
                </c:pt>
                <c:pt idx="43">
                  <c:v>117.17852629818532</c:v>
                </c:pt>
                <c:pt idx="44">
                  <c:v>118.00608651019233</c:v>
                </c:pt>
                <c:pt idx="45">
                  <c:v>119.30076979258637</c:v>
                </c:pt>
                <c:pt idx="46">
                  <c:v>121.21386312229684</c:v>
                </c:pt>
                <c:pt idx="47">
                  <c:v>123.91815287045645</c:v>
                </c:pt>
                <c:pt idx="48">
                  <c:v>127.5993706583199</c:v>
                </c:pt>
                <c:pt idx="49">
                  <c:v>132.44212391585819</c:v>
                </c:pt>
                <c:pt idx="50">
                  <c:v>138.61016676418814</c:v>
                </c:pt>
                <c:pt idx="51">
                  <c:v>146.22182648690162</c:v>
                </c:pt>
                <c:pt idx="52">
                  <c:v>155.32248742524138</c:v>
                </c:pt>
                <c:pt idx="53">
                  <c:v>165.8566480709093</c:v>
                </c:pt>
                <c:pt idx="54">
                  <c:v>177.64032539566557</c:v>
                </c:pt>
                <c:pt idx="55">
                  <c:v>190.32598154019274</c:v>
                </c:pt>
                <c:pt idx="56">
                  <c:v>203.33191883979794</c:v>
                </c:pt>
                <c:pt idx="57">
                  <c:v>215.68879086080031</c:v>
                </c:pt>
                <c:pt idx="58">
                  <c:v>225.79906425403743</c:v>
                </c:pt>
                <c:pt idx="59">
                  <c:v>231.29555391324052</c:v>
                </c:pt>
                <c:pt idx="60">
                  <c:v>229.43979245859146</c:v>
                </c:pt>
                <c:pt idx="61">
                  <c:v>218.39186387321132</c:v>
                </c:pt>
                <c:pt idx="62">
                  <c:v>198.85222822615614</c:v>
                </c:pt>
                <c:pt idx="63">
                  <c:v>174.65802451834818</c:v>
                </c:pt>
                <c:pt idx="64">
                  <c:v>151.3215585153074</c:v>
                </c:pt>
                <c:pt idx="65">
                  <c:v>133.35367780098605</c:v>
                </c:pt>
                <c:pt idx="66">
                  <c:v>122.47277176449697</c:v>
                </c:pt>
                <c:pt idx="67">
                  <c:v>117.85372428565701</c:v>
                </c:pt>
                <c:pt idx="68">
                  <c:v>117.6416786924768</c:v>
                </c:pt>
                <c:pt idx="69">
                  <c:v>120.26325113994237</c:v>
                </c:pt>
                <c:pt idx="70">
                  <c:v>124.86577443216476</c:v>
                </c:pt>
                <c:pt idx="71">
                  <c:v>131.13814887190222</c:v>
                </c:pt>
                <c:pt idx="72">
                  <c:v>138.98316244933972</c:v>
                </c:pt>
                <c:pt idx="73">
                  <c:v>148.27542375601962</c:v>
                </c:pt>
                <c:pt idx="74">
                  <c:v>158.71284268867805</c:v>
                </c:pt>
                <c:pt idx="75">
                  <c:v>169.68206913453866</c:v>
                </c:pt>
                <c:pt idx="76">
                  <c:v>180.06003167574016</c:v>
                </c:pt>
                <c:pt idx="77">
                  <c:v>187.98812121246306</c:v>
                </c:pt>
                <c:pt idx="78">
                  <c:v>190.93499274009366</c:v>
                </c:pt>
                <c:pt idx="79">
                  <c:v>186.54713356688663</c:v>
                </c:pt>
                <c:pt idx="80">
                  <c:v>174.26317403152242</c:v>
                </c:pt>
                <c:pt idx="81">
                  <c:v>156.49205633549221</c:v>
                </c:pt>
                <c:pt idx="82">
                  <c:v>137.85128682731047</c:v>
                </c:pt>
                <c:pt idx="83">
                  <c:v>122.65754991036805</c:v>
                </c:pt>
                <c:pt idx="84">
                  <c:v>112.79322738182418</c:v>
                </c:pt>
                <c:pt idx="85">
                  <c:v>107.61262701766749</c:v>
                </c:pt>
                <c:pt idx="86">
                  <c:v>105.35743186409756</c:v>
                </c:pt>
                <c:pt idx="87">
                  <c:v>104.48509334785901</c:v>
                </c:pt>
                <c:pt idx="88">
                  <c:v>104.12126861091203</c:v>
                </c:pt>
                <c:pt idx="89">
                  <c:v>103.90555268272739</c:v>
                </c:pt>
                <c:pt idx="90">
                  <c:v>103.7250218690439</c:v>
                </c:pt>
                <c:pt idx="91">
                  <c:v>103.55216102297949</c:v>
                </c:pt>
                <c:pt idx="92">
                  <c:v>103.38168006569727</c:v>
                </c:pt>
                <c:pt idx="93">
                  <c:v>103.21283705856403</c:v>
                </c:pt>
                <c:pt idx="94">
                  <c:v>103.04583639587337</c:v>
                </c:pt>
                <c:pt idx="95">
                  <c:v>102.88154621602988</c:v>
                </c:pt>
                <c:pt idx="96">
                  <c:v>102.72209478212442</c:v>
                </c:pt>
                <c:pt idx="97">
                  <c:v>102.57212697686863</c:v>
                </c:pt>
                <c:pt idx="98">
                  <c:v>102.44094344948978</c:v>
                </c:pt>
                <c:pt idx="99">
                  <c:v>102.34570685543379</c:v>
                </c:pt>
                <c:pt idx="100">
                  <c:v>102.31554010819306</c:v>
                </c:pt>
                <c:pt idx="101">
                  <c:v>102.39559796877717</c:v>
                </c:pt>
                <c:pt idx="102">
                  <c:v>102.64912825637815</c:v>
                </c:pt>
                <c:pt idx="103">
                  <c:v>103.15452903353236</c:v>
                </c:pt>
                <c:pt idx="104">
                  <c:v>103.99415345785098</c:v>
                </c:pt>
                <c:pt idx="105">
                  <c:v>105.23263495125401</c:v>
                </c:pt>
                <c:pt idx="106">
                  <c:v>106.88361378969743</c:v>
                </c:pt>
                <c:pt idx="107">
                  <c:v>108.86088350643081</c:v>
                </c:pt>
                <c:pt idx="108">
                  <c:v>110.9054024443101</c:v>
                </c:pt>
                <c:pt idx="109">
                  <c:v>112.50903233501504</c:v>
                </c:pt>
                <c:pt idx="110">
                  <c:v>112.96327876997094</c:v>
                </c:pt>
                <c:pt idx="111">
                  <c:v>111.71593169458436</c:v>
                </c:pt>
                <c:pt idx="112">
                  <c:v>108.90864799933691</c:v>
                </c:pt>
                <c:pt idx="113">
                  <c:v>105.49451886305867</c:v>
                </c:pt>
                <c:pt idx="114">
                  <c:v>102.60338261028978</c:v>
                </c:pt>
                <c:pt idx="115">
                  <c:v>100.77801125786004</c:v>
                </c:pt>
                <c:pt idx="116">
                  <c:v>99.866154854668281</c:v>
                </c:pt>
                <c:pt idx="117">
                  <c:v>99.454610268344226</c:v>
                </c:pt>
                <c:pt idx="118">
                  <c:v>99.23448754911719</c:v>
                </c:pt>
                <c:pt idx="119">
                  <c:v>99.067384254442345</c:v>
                </c:pt>
                <c:pt idx="120">
                  <c:v>98.911203345116604</c:v>
                </c:pt>
                <c:pt idx="121">
                  <c:v>98.756857924972138</c:v>
                </c:pt>
                <c:pt idx="122">
                  <c:v>98.603006801008462</c:v>
                </c:pt>
                <c:pt idx="123">
                  <c:v>98.449947002118734</c:v>
                </c:pt>
                <c:pt idx="124">
                  <c:v>98.299654716479381</c:v>
                </c:pt>
                <c:pt idx="125">
                  <c:v>98.159290574908979</c:v>
                </c:pt>
                <c:pt idx="126">
                  <c:v>98.050286063807377</c:v>
                </c:pt>
                <c:pt idx="127">
                  <c:v>98.025164113581866</c:v>
                </c:pt>
                <c:pt idx="128">
                  <c:v>98.186307897671725</c:v>
                </c:pt>
                <c:pt idx="129">
                  <c:v>98.682827578646538</c:v>
                </c:pt>
                <c:pt idx="130">
                  <c:v>99.648208350978692</c:v>
                </c:pt>
                <c:pt idx="131">
                  <c:v>101.06886421115892</c:v>
                </c:pt>
                <c:pt idx="132">
                  <c:v>102.65805120153225</c:v>
                </c:pt>
                <c:pt idx="133">
                  <c:v>103.87971064032173</c:v>
                </c:pt>
                <c:pt idx="134">
                  <c:v>104.1962204022992</c:v>
                </c:pt>
                <c:pt idx="135">
                  <c:v>103.40142243681971</c:v>
                </c:pt>
                <c:pt idx="136">
                  <c:v>101.76430779823575</c:v>
                </c:pt>
                <c:pt idx="137">
                  <c:v>99.849883216777798</c:v>
                </c:pt>
                <c:pt idx="138">
                  <c:v>98.176892942475902</c:v>
                </c:pt>
                <c:pt idx="139">
                  <c:v>96.990056108510672</c:v>
                </c:pt>
                <c:pt idx="140">
                  <c:v>96.265194200535731</c:v>
                </c:pt>
                <c:pt idx="141">
                  <c:v>95.851270778307153</c:v>
                </c:pt>
                <c:pt idx="142">
                  <c:v>95.59971380217489</c:v>
                </c:pt>
                <c:pt idx="143">
                  <c:v>95.416375121485615</c:v>
                </c:pt>
                <c:pt idx="144">
                  <c:v>95.256535060656887</c:v>
                </c:pt>
                <c:pt idx="145">
                  <c:v>95.103411854065214</c:v>
                </c:pt>
                <c:pt idx="146">
                  <c:v>94.951901294467135</c:v>
                </c:pt>
                <c:pt idx="147">
                  <c:v>94.800724282193869</c:v>
                </c:pt>
                <c:pt idx="148">
                  <c:v>94.649611236294092</c:v>
                </c:pt>
                <c:pt idx="149">
                  <c:v>94.498510903369095</c:v>
                </c:pt>
                <c:pt idx="150">
                  <c:v>94.34741144924061</c:v>
                </c:pt>
                <c:pt idx="151">
                  <c:v>94.196307399203576</c:v>
                </c:pt>
                <c:pt idx="152">
                  <c:v>94.045194586621605</c:v>
                </c:pt>
                <c:pt idx="153">
                  <c:v>93.894069493865914</c:v>
                </c:pt>
                <c:pt idx="154">
                  <c:v>93.742929156425006</c:v>
                </c:pt>
                <c:pt idx="155">
                  <c:v>93.591771122741235</c:v>
                </c:pt>
                <c:pt idx="156">
                  <c:v>93.440593415522002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119.15633824218374</c:v>
                </c:pt>
                <c:pt idx="11">
                  <c:v>119.11744422604522</c:v>
                </c:pt>
                <c:pt idx="12">
                  <c:v>119.07658699901725</c:v>
                </c:pt>
                <c:pt idx="13">
                  <c:v>119.03356093042075</c:v>
                </c:pt>
                <c:pt idx="14">
                  <c:v>118.98814265242564</c:v>
                </c:pt>
                <c:pt idx="15">
                  <c:v>118.94009022792312</c:v>
                </c:pt>
                <c:pt idx="16">
                  <c:v>118.88914243026893</c:v>
                </c:pt>
                <c:pt idx="17">
                  <c:v>118.83501817590793</c:v>
                </c:pt>
                <c:pt idx="18">
                  <c:v>118.7774161572778</c:v>
                </c:pt>
                <c:pt idx="19">
                  <c:v>118.71601472987862</c:v>
                </c:pt>
                <c:pt idx="20">
                  <c:v>118.65047211369804</c:v>
                </c:pt>
                <c:pt idx="21">
                  <c:v>118.58042697492536</c:v>
                </c:pt>
                <c:pt idx="22">
                  <c:v>118.50549945857954</c:v>
                </c:pt>
                <c:pt idx="23">
                  <c:v>118.42529274572122</c:v>
                </c:pt>
                <c:pt idx="24">
                  <c:v>118.33939520961248</c:v>
                </c:pt>
                <c:pt idx="25">
                  <c:v>118.24738324272656</c:v>
                </c:pt>
                <c:pt idx="26">
                  <c:v>118.14882482003115</c:v>
                </c:pt>
                <c:pt idx="27">
                  <c:v>118.04328385259032</c:v>
                </c:pt>
                <c:pt idx="28">
                  <c:v>117.93032536843523</c:v>
                </c:pt>
                <c:pt idx="29">
                  <c:v>117.80952153417267</c:v>
                </c:pt>
                <c:pt idx="30">
                  <c:v>117.68045850054317</c:v>
                </c:pt>
                <c:pt idx="31">
                  <c:v>117.54274401813032</c:v>
                </c:pt>
                <c:pt idx="32">
                  <c:v>117.39601572623155</c:v>
                </c:pt>
                <c:pt idx="33">
                  <c:v>117.23994996979138</c:v>
                </c:pt>
                <c:pt idx="34">
                  <c:v>117.07427094831797</c:v>
                </c:pt>
                <c:pt idx="35">
                  <c:v>116.89875994971823</c:v>
                </c:pt>
                <c:pt idx="36">
                  <c:v>116.71326437463593</c:v>
                </c:pt>
                <c:pt idx="37">
                  <c:v>116.51770621740263</c:v>
                </c:pt>
                <c:pt idx="38">
                  <c:v>116.31208964266906</c:v>
                </c:pt>
                <c:pt idx="39">
                  <c:v>116.09650728662321</c:v>
                </c:pt>
                <c:pt idx="40">
                  <c:v>115.87114492225581</c:v>
                </c:pt>
                <c:pt idx="41">
                  <c:v>115.6362841620487</c:v>
                </c:pt>
                <c:pt idx="42">
                  <c:v>115.39230292967203</c:v>
                </c:pt>
                <c:pt idx="43">
                  <c:v>115.13967351358079</c:v>
                </c:pt>
                <c:pt idx="44">
                  <c:v>114.87895811625145</c:v>
                </c:pt>
                <c:pt idx="45">
                  <c:v>114.6108019273814</c:v>
                </c:pt>
                <c:pt idx="46">
                  <c:v>114.33592386996953</c:v>
                </c:pt>
                <c:pt idx="47">
                  <c:v>114.05510528589618</c:v>
                </c:pt>
                <c:pt idx="48">
                  <c:v>113.76917693320637</c:v>
                </c:pt>
                <c:pt idx="49">
                  <c:v>113.47900475228933</c:v>
                </c:pt>
                <c:pt idx="50">
                  <c:v>113.18547491574675</c:v>
                </c:pt>
                <c:pt idx="51">
                  <c:v>112.88947870265385</c:v>
                </c:pt>
                <c:pt idx="52">
                  <c:v>112.59189773078602</c:v>
                </c:pt>
                <c:pt idx="53">
                  <c:v>112.29359004189295</c:v>
                </c:pt>
                <c:pt idx="54">
                  <c:v>111.99537746965981</c:v>
                </c:pt>
                <c:pt idx="55">
                  <c:v>111.69803463410594</c:v>
                </c:pt>
                <c:pt idx="56">
                  <c:v>111.40227980759829</c:v>
                </c:pt>
                <c:pt idx="57">
                  <c:v>111.10876779449536</c:v>
                </c:pt>
                <c:pt idx="58">
                  <c:v>110.81808486627406</c:v>
                </c:pt>
                <c:pt idx="59">
                  <c:v>110.5307457032137</c:v>
                </c:pt>
                <c:pt idx="60">
                  <c:v>110.24719221705341</c:v>
                </c:pt>
                <c:pt idx="61">
                  <c:v>109.9677940694111</c:v>
                </c:pt>
                <c:pt idx="62">
                  <c:v>109.69285065925902</c:v>
                </c:pt>
                <c:pt idx="63">
                  <c:v>109.4225943289424</c:v>
                </c:pt>
                <c:pt idx="64">
                  <c:v>109.15719453042865</c:v>
                </c:pt>
                <c:pt idx="65">
                  <c:v>108.89676269918655</c:v>
                </c:pt>
                <c:pt idx="66">
                  <c:v>108.64135759938773</c:v>
                </c:pt>
                <c:pt idx="67">
                  <c:v>108.39099092796226</c:v>
                </c:pt>
                <c:pt idx="68">
                  <c:v>108.14563299356659</c:v>
                </c:pt>
                <c:pt idx="69">
                  <c:v>107.905218317224</c:v>
                </c:pt>
                <c:pt idx="70">
                  <c:v>107.66965103220949</c:v>
                </c:pt>
                <c:pt idx="71">
                  <c:v>107.43880999011094</c:v>
                </c:pt>
                <c:pt idx="72">
                  <c:v>107.21255350679594</c:v>
                </c:pt>
                <c:pt idx="73">
                  <c:v>106.99072370558616</c:v>
                </c:pt>
                <c:pt idx="74">
                  <c:v>106.77315043495673</c:v>
                </c:pt>
                <c:pt idx="75">
                  <c:v>106.5596547544995</c:v>
                </c:pt>
                <c:pt idx="76">
                  <c:v>106.35005199587158</c:v>
                </c:pt>
                <c:pt idx="77">
                  <c:v>106.14415441528992</c:v>
                </c:pt>
                <c:pt idx="78">
                  <c:v>105.9417734612005</c:v>
                </c:pt>
                <c:pt idx="79">
                  <c:v>105.74272168545613</c:v>
                </c:pt>
                <c:pt idx="80">
                  <c:v>105.54681432908838</c:v>
                </c:pt>
                <c:pt idx="81">
                  <c:v>105.35387061494393</c:v>
                </c:pt>
                <c:pt idx="82">
                  <c:v>105.16371477942702</c:v>
                </c:pt>
                <c:pt idx="83">
                  <c:v>104.97617687465244</c:v>
                </c:pt>
                <c:pt idx="84">
                  <c:v>104.79109337073305</c:v>
                </c:pt>
                <c:pt idx="85">
                  <c:v>104.6083075859159</c:v>
                </c:pt>
                <c:pt idx="86">
                  <c:v>104.42766997001512</c:v>
                </c:pt>
                <c:pt idx="87">
                  <c:v>104.24903826420595</c:v>
                </c:pt>
                <c:pt idx="88">
                  <c:v>104.07227755784326</c:v>
                </c:pt>
                <c:pt idx="89">
                  <c:v>103.89726026062664</c:v>
                </c:pt>
                <c:pt idx="90">
                  <c:v>103.72386600620401</c:v>
                </c:pt>
                <c:pt idx="91">
                  <c:v>103.55198150122331</c:v>
                </c:pt>
                <c:pt idx="92">
                  <c:v>103.38150033192277</c:v>
                </c:pt>
                <c:pt idx="93">
                  <c:v>103.21232273861042</c:v>
                </c:pt>
                <c:pt idx="94">
                  <c:v>103.04435536681665</c:v>
                </c:pt>
                <c:pt idx="95">
                  <c:v>102.87751100250918</c:v>
                </c:pt>
                <c:pt idx="96">
                  <c:v>102.71170829753052</c:v>
                </c:pt>
                <c:pt idx="97">
                  <c:v>102.54687149033435</c:v>
                </c:pt>
                <c:pt idx="98">
                  <c:v>102.3829301261579</c:v>
                </c:pt>
                <c:pt idx="99">
                  <c:v>102.21981877994774</c:v>
                </c:pt>
                <c:pt idx="100">
                  <c:v>102.05747678465063</c:v>
                </c:pt>
                <c:pt idx="101">
                  <c:v>101.89584796687112</c:v>
                </c:pt>
                <c:pt idx="102">
                  <c:v>101.73488039137384</c:v>
                </c:pt>
                <c:pt idx="103">
                  <c:v>101.57452611545727</c:v>
                </c:pt>
                <c:pt idx="104">
                  <c:v>101.41474095383759</c:v>
                </c:pt>
                <c:pt idx="105">
                  <c:v>101.2554842543468</c:v>
                </c:pt>
                <c:pt idx="106">
                  <c:v>101.09671868445888</c:v>
                </c:pt>
                <c:pt idx="107">
                  <c:v>100.93841002840708</c:v>
                </c:pt>
                <c:pt idx="108">
                  <c:v>100.78052699443595</c:v>
                </c:pt>
                <c:pt idx="109">
                  <c:v>100.62304103154206</c:v>
                </c:pt>
                <c:pt idx="110">
                  <c:v>100.46592615489379</c:v>
                </c:pt>
                <c:pt idx="111">
                  <c:v>100.30915877898197</c:v>
                </c:pt>
                <c:pt idx="112">
                  <c:v>100.15271755744106</c:v>
                </c:pt>
                <c:pt idx="113">
                  <c:v>99.996583228398308</c:v>
                </c:pt>
                <c:pt idx="114">
                  <c:v>99.840738464156686</c:v>
                </c:pt>
                <c:pt idx="115">
                  <c:v>99.685167724007371</c:v>
                </c:pt>
                <c:pt idx="116">
                  <c:v>99.529857108999593</c:v>
                </c:pt>
                <c:pt idx="117">
                  <c:v>99.374794217582433</c:v>
                </c:pt>
                <c:pt idx="118">
                  <c:v>99.219968001177904</c:v>
                </c:pt>
                <c:pt idx="119">
                  <c:v>99.065368618954508</c:v>
                </c:pt>
                <c:pt idx="120">
                  <c:v>98.910987291349997</c:v>
                </c:pt>
                <c:pt idx="121">
                  <c:v>98.756816152236411</c:v>
                </c:pt>
                <c:pt idx="122">
                  <c:v>98.602848100031551</c:v>
                </c:pt>
                <c:pt idx="123">
                  <c:v>98.449076648517419</c:v>
                </c:pt>
                <c:pt idx="124">
                  <c:v>98.29549577861647</c:v>
                </c:pt>
                <c:pt idx="125">
                  <c:v>98.142099792869161</c:v>
                </c:pt>
                <c:pt idx="126">
                  <c:v>97.988883174818142</c:v>
                </c:pt>
                <c:pt idx="127">
                  <c:v>97.835840455897142</c:v>
                </c:pt>
                <c:pt idx="128">
                  <c:v>97.682966092703879</c:v>
                </c:pt>
                <c:pt idx="129">
                  <c:v>97.530254357666479</c:v>
                </c:pt>
                <c:pt idx="130">
                  <c:v>97.377699246058597</c:v>
                </c:pt>
                <c:pt idx="131">
                  <c:v>97.225294402058239</c:v>
                </c:pt>
                <c:pt idx="132">
                  <c:v>97.073033066071758</c:v>
                </c:pt>
                <c:pt idx="133">
                  <c:v>96.920908044874309</c:v>
                </c:pt>
                <c:pt idx="134">
                  <c:v>96.768911705279379</c:v>
                </c:pt>
                <c:pt idx="135">
                  <c:v>96.617035991101631</c:v>
                </c:pt>
                <c:pt idx="136">
                  <c:v>96.465272462181119</c:v>
                </c:pt>
                <c:pt idx="137">
                  <c:v>96.313612353271211</c:v>
                </c:pt>
                <c:pt idx="138">
                  <c:v>96.162046649733327</c:v>
                </c:pt>
                <c:pt idx="139">
                  <c:v>96.010566176295242</c:v>
                </c:pt>
                <c:pt idx="140">
                  <c:v>95.85916169466779</c:v>
                </c:pt>
                <c:pt idx="141">
                  <c:v>95.707824005610945</c:v>
                </c:pt>
                <c:pt idx="142">
                  <c:v>95.556544051095784</c:v>
                </c:pt>
                <c:pt idx="143">
                  <c:v>95.405313012510888</c:v>
                </c:pt>
                <c:pt idx="144">
                  <c:v>95.254122401369983</c:v>
                </c:pt>
                <c:pt idx="145">
                  <c:v>95.102964139639354</c:v>
                </c:pt>
                <c:pt idx="146">
                  <c:v>94.951830627559332</c:v>
                </c:pt>
                <c:pt idx="147">
                  <c:v>94.800714797621382</c:v>
                </c:pt>
                <c:pt idx="148">
                  <c:v>94.649610154124659</c:v>
                </c:pt>
                <c:pt idx="149">
                  <c:v>94.498510798427233</c:v>
                </c:pt>
                <c:pt idx="150">
                  <c:v>94.347411440593149</c:v>
                </c:pt>
                <c:pt idx="151">
                  <c:v>94.196307398598194</c:v>
                </c:pt>
                <c:pt idx="152">
                  <c:v>94.045194586585609</c:v>
                </c:pt>
                <c:pt idx="153">
                  <c:v>93.894069493864095</c:v>
                </c:pt>
                <c:pt idx="154">
                  <c:v>93.742929156424935</c:v>
                </c:pt>
                <c:pt idx="155">
                  <c:v>93.591771122741235</c:v>
                </c:pt>
                <c:pt idx="156">
                  <c:v>93.440593415522002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136.19200000000001</c:v>
                </c:pt>
                <c:pt idx="1">
                  <c:v>125.346</c:v>
                </c:pt>
                <c:pt idx="2">
                  <c:v>121.98099999999999</c:v>
                </c:pt>
                <c:pt idx="3">
                  <c:v>122.25</c:v>
                </c:pt>
                <c:pt idx="4">
                  <c:v>121.23099999999999</c:v>
                </c:pt>
                <c:pt idx="5">
                  <c:v>121.36499999999999</c:v>
                </c:pt>
                <c:pt idx="6">
                  <c:v>120.63500000000001</c:v>
                </c:pt>
                <c:pt idx="7">
                  <c:v>121.30800000000001</c:v>
                </c:pt>
                <c:pt idx="8">
                  <c:v>119.654</c:v>
                </c:pt>
                <c:pt idx="9">
                  <c:v>120.212</c:v>
                </c:pt>
                <c:pt idx="10">
                  <c:v>119.55800000000001</c:v>
                </c:pt>
                <c:pt idx="11">
                  <c:v>119</c:v>
                </c:pt>
                <c:pt idx="12">
                  <c:v>119.288</c:v>
                </c:pt>
                <c:pt idx="13">
                  <c:v>118.5</c:v>
                </c:pt>
                <c:pt idx="14">
                  <c:v>118.788</c:v>
                </c:pt>
                <c:pt idx="15">
                  <c:v>118.673</c:v>
                </c:pt>
                <c:pt idx="16">
                  <c:v>117.26900000000001</c:v>
                </c:pt>
                <c:pt idx="17">
                  <c:v>117.538</c:v>
                </c:pt>
                <c:pt idx="18">
                  <c:v>117.5</c:v>
                </c:pt>
                <c:pt idx="19">
                  <c:v>117.5</c:v>
                </c:pt>
                <c:pt idx="20">
                  <c:v>117.25</c:v>
                </c:pt>
                <c:pt idx="21">
                  <c:v>116.69199999999999</c:v>
                </c:pt>
                <c:pt idx="22">
                  <c:v>117.30800000000001</c:v>
                </c:pt>
                <c:pt idx="23">
                  <c:v>117.462</c:v>
                </c:pt>
                <c:pt idx="24">
                  <c:v>116.23099999999999</c:v>
                </c:pt>
                <c:pt idx="25">
                  <c:v>117.404</c:v>
                </c:pt>
                <c:pt idx="26">
                  <c:v>116.346</c:v>
                </c:pt>
                <c:pt idx="27">
                  <c:v>116.846</c:v>
                </c:pt>
                <c:pt idx="28">
                  <c:v>116.288</c:v>
                </c:pt>
                <c:pt idx="29">
                  <c:v>115.596</c:v>
                </c:pt>
                <c:pt idx="30">
                  <c:v>115.38500000000001</c:v>
                </c:pt>
                <c:pt idx="31">
                  <c:v>116.038</c:v>
                </c:pt>
                <c:pt idx="32">
                  <c:v>116.038</c:v>
                </c:pt>
                <c:pt idx="33">
                  <c:v>115.923</c:v>
                </c:pt>
                <c:pt idx="34">
                  <c:v>116.36499999999999</c:v>
                </c:pt>
                <c:pt idx="35">
                  <c:v>116.462</c:v>
                </c:pt>
                <c:pt idx="36">
                  <c:v>116.44199999999999</c:v>
                </c:pt>
                <c:pt idx="37">
                  <c:v>115.94199999999999</c:v>
                </c:pt>
                <c:pt idx="38">
                  <c:v>116.788</c:v>
                </c:pt>
                <c:pt idx="39">
                  <c:v>117.577</c:v>
                </c:pt>
                <c:pt idx="40">
                  <c:v>116.846</c:v>
                </c:pt>
                <c:pt idx="41">
                  <c:v>116.654</c:v>
                </c:pt>
                <c:pt idx="42">
                  <c:v>117.5</c:v>
                </c:pt>
                <c:pt idx="43">
                  <c:v>118.25</c:v>
                </c:pt>
                <c:pt idx="44">
                  <c:v>117.923</c:v>
                </c:pt>
                <c:pt idx="45">
                  <c:v>118.846</c:v>
                </c:pt>
                <c:pt idx="46">
                  <c:v>120.13500000000001</c:v>
                </c:pt>
                <c:pt idx="47">
                  <c:v>120.05800000000001</c:v>
                </c:pt>
                <c:pt idx="48">
                  <c:v>121.962</c:v>
                </c:pt>
                <c:pt idx="49">
                  <c:v>122.88500000000001</c:v>
                </c:pt>
                <c:pt idx="50">
                  <c:v>123.923</c:v>
                </c:pt>
                <c:pt idx="51">
                  <c:v>127.30800000000001</c:v>
                </c:pt>
                <c:pt idx="52">
                  <c:v>130.63499999999999</c:v>
                </c:pt>
                <c:pt idx="53">
                  <c:v>139.80799999999999</c:v>
                </c:pt>
                <c:pt idx="54">
                  <c:v>153.73099999999999</c:v>
                </c:pt>
                <c:pt idx="55">
                  <c:v>172.077</c:v>
                </c:pt>
                <c:pt idx="56">
                  <c:v>192.55799999999999</c:v>
                </c:pt>
                <c:pt idx="57">
                  <c:v>210.23099999999999</c:v>
                </c:pt>
                <c:pt idx="58">
                  <c:v>223.654</c:v>
                </c:pt>
                <c:pt idx="59">
                  <c:v>231.30799999999999</c:v>
                </c:pt>
                <c:pt idx="60">
                  <c:v>233.61500000000001</c:v>
                </c:pt>
                <c:pt idx="61">
                  <c:v>229.96199999999999</c:v>
                </c:pt>
                <c:pt idx="62">
                  <c:v>219.23099999999999</c:v>
                </c:pt>
                <c:pt idx="63">
                  <c:v>199.346</c:v>
                </c:pt>
                <c:pt idx="64">
                  <c:v>168.01900000000001</c:v>
                </c:pt>
                <c:pt idx="65">
                  <c:v>127.904</c:v>
                </c:pt>
                <c:pt idx="66">
                  <c:v>111.80800000000001</c:v>
                </c:pt>
                <c:pt idx="67">
                  <c:v>111.962</c:v>
                </c:pt>
                <c:pt idx="68">
                  <c:v>110.63500000000001</c:v>
                </c:pt>
                <c:pt idx="69">
                  <c:v>111.86499999999999</c:v>
                </c:pt>
                <c:pt idx="70">
                  <c:v>113.36499999999999</c:v>
                </c:pt>
                <c:pt idx="71">
                  <c:v>117.05800000000001</c:v>
                </c:pt>
                <c:pt idx="72">
                  <c:v>123.76900000000001</c:v>
                </c:pt>
                <c:pt idx="73">
                  <c:v>133.923</c:v>
                </c:pt>
                <c:pt idx="74">
                  <c:v>146.5</c:v>
                </c:pt>
                <c:pt idx="75">
                  <c:v>159.48099999999999</c:v>
                </c:pt>
                <c:pt idx="76">
                  <c:v>172.23099999999999</c:v>
                </c:pt>
                <c:pt idx="77">
                  <c:v>181.923</c:v>
                </c:pt>
                <c:pt idx="78">
                  <c:v>187.673</c:v>
                </c:pt>
                <c:pt idx="79">
                  <c:v>189.904</c:v>
                </c:pt>
                <c:pt idx="80">
                  <c:v>187.38499999999999</c:v>
                </c:pt>
                <c:pt idx="81">
                  <c:v>177.75</c:v>
                </c:pt>
                <c:pt idx="82">
                  <c:v>160.11500000000001</c:v>
                </c:pt>
                <c:pt idx="83">
                  <c:v>130.596</c:v>
                </c:pt>
                <c:pt idx="84">
                  <c:v>107.154</c:v>
                </c:pt>
                <c:pt idx="85">
                  <c:v>103.077</c:v>
                </c:pt>
                <c:pt idx="86">
                  <c:v>102.94199999999999</c:v>
                </c:pt>
                <c:pt idx="87">
                  <c:v>101.788</c:v>
                </c:pt>
                <c:pt idx="88">
                  <c:v>101.63500000000001</c:v>
                </c:pt>
                <c:pt idx="89">
                  <c:v>101.23099999999999</c:v>
                </c:pt>
                <c:pt idx="90">
                  <c:v>101.76900000000001</c:v>
                </c:pt>
                <c:pt idx="91">
                  <c:v>102.19199999999999</c:v>
                </c:pt>
                <c:pt idx="92">
                  <c:v>101.538</c:v>
                </c:pt>
                <c:pt idx="93">
                  <c:v>100.55800000000001</c:v>
                </c:pt>
                <c:pt idx="94">
                  <c:v>100.11499999999999</c:v>
                </c:pt>
                <c:pt idx="95">
                  <c:v>100.712</c:v>
                </c:pt>
                <c:pt idx="96">
                  <c:v>100</c:v>
                </c:pt>
                <c:pt idx="97">
                  <c:v>100.48099999999999</c:v>
                </c:pt>
                <c:pt idx="98">
                  <c:v>100.846</c:v>
                </c:pt>
                <c:pt idx="99">
                  <c:v>100.88500000000001</c:v>
                </c:pt>
                <c:pt idx="100">
                  <c:v>100.61499999999999</c:v>
                </c:pt>
                <c:pt idx="101">
                  <c:v>99.846000000000004</c:v>
                </c:pt>
                <c:pt idx="102">
                  <c:v>100.654</c:v>
                </c:pt>
                <c:pt idx="103">
                  <c:v>99.846000000000004</c:v>
                </c:pt>
                <c:pt idx="104">
                  <c:v>99.385000000000005</c:v>
                </c:pt>
                <c:pt idx="105">
                  <c:v>100.827</c:v>
                </c:pt>
                <c:pt idx="106">
                  <c:v>101.73099999999999</c:v>
                </c:pt>
                <c:pt idx="107">
                  <c:v>103.98099999999999</c:v>
                </c:pt>
                <c:pt idx="108">
                  <c:v>106.80800000000001</c:v>
                </c:pt>
                <c:pt idx="109">
                  <c:v>109.51900000000001</c:v>
                </c:pt>
                <c:pt idx="110">
                  <c:v>112.25</c:v>
                </c:pt>
                <c:pt idx="111">
                  <c:v>112.80800000000001</c:v>
                </c:pt>
                <c:pt idx="112">
                  <c:v>110.94199999999999</c:v>
                </c:pt>
                <c:pt idx="113">
                  <c:v>107.923</c:v>
                </c:pt>
                <c:pt idx="114">
                  <c:v>105.5</c:v>
                </c:pt>
                <c:pt idx="115">
                  <c:v>101.962</c:v>
                </c:pt>
                <c:pt idx="116">
                  <c:v>99.787999999999997</c:v>
                </c:pt>
                <c:pt idx="117">
                  <c:v>98.25</c:v>
                </c:pt>
                <c:pt idx="118">
                  <c:v>96.941999999999993</c:v>
                </c:pt>
                <c:pt idx="119">
                  <c:v>96.826999999999998</c:v>
                </c:pt>
                <c:pt idx="120">
                  <c:v>96.826999999999998</c:v>
                </c:pt>
                <c:pt idx="121">
                  <c:v>96.096000000000004</c:v>
                </c:pt>
                <c:pt idx="122">
                  <c:v>96.403999999999996</c:v>
                </c:pt>
                <c:pt idx="123">
                  <c:v>96.25</c:v>
                </c:pt>
                <c:pt idx="124">
                  <c:v>96.308000000000007</c:v>
                </c:pt>
                <c:pt idx="125">
                  <c:v>95.114999999999995</c:v>
                </c:pt>
                <c:pt idx="126">
                  <c:v>95.403999999999996</c:v>
                </c:pt>
                <c:pt idx="127">
                  <c:v>95.364999999999995</c:v>
                </c:pt>
                <c:pt idx="128">
                  <c:v>95.423000000000002</c:v>
                </c:pt>
                <c:pt idx="129">
                  <c:v>95.673000000000002</c:v>
                </c:pt>
                <c:pt idx="130">
                  <c:v>96.441999999999993</c:v>
                </c:pt>
                <c:pt idx="131">
                  <c:v>96.385000000000005</c:v>
                </c:pt>
                <c:pt idx="132">
                  <c:v>96.864999999999995</c:v>
                </c:pt>
                <c:pt idx="133">
                  <c:v>99.135000000000005</c:v>
                </c:pt>
                <c:pt idx="134">
                  <c:v>101.11499999999999</c:v>
                </c:pt>
                <c:pt idx="135">
                  <c:v>102.61499999999999</c:v>
                </c:pt>
                <c:pt idx="136">
                  <c:v>102.51900000000001</c:v>
                </c:pt>
                <c:pt idx="137">
                  <c:v>101.88500000000001</c:v>
                </c:pt>
                <c:pt idx="138">
                  <c:v>101.26900000000001</c:v>
                </c:pt>
                <c:pt idx="139">
                  <c:v>97.25</c:v>
                </c:pt>
                <c:pt idx="140">
                  <c:v>95.096000000000004</c:v>
                </c:pt>
                <c:pt idx="141">
                  <c:v>94.558000000000007</c:v>
                </c:pt>
                <c:pt idx="142">
                  <c:v>94.058000000000007</c:v>
                </c:pt>
                <c:pt idx="143">
                  <c:v>93.730999999999995</c:v>
                </c:pt>
                <c:pt idx="144">
                  <c:v>93.75</c:v>
                </c:pt>
                <c:pt idx="145">
                  <c:v>93.441999999999993</c:v>
                </c:pt>
                <c:pt idx="146">
                  <c:v>93.712000000000003</c:v>
                </c:pt>
                <c:pt idx="147">
                  <c:v>93.153999999999996</c:v>
                </c:pt>
                <c:pt idx="148">
                  <c:v>94.480999999999995</c:v>
                </c:pt>
                <c:pt idx="149">
                  <c:v>93.519000000000005</c:v>
                </c:pt>
                <c:pt idx="150">
                  <c:v>93.326999999999998</c:v>
                </c:pt>
                <c:pt idx="151">
                  <c:v>92.941999999999993</c:v>
                </c:pt>
                <c:pt idx="152">
                  <c:v>92.941999999999993</c:v>
                </c:pt>
                <c:pt idx="153">
                  <c:v>92.808000000000007</c:v>
                </c:pt>
                <c:pt idx="154">
                  <c:v>93.037999999999997</c:v>
                </c:pt>
                <c:pt idx="155">
                  <c:v>92.230999999999995</c:v>
                </c:pt>
                <c:pt idx="156">
                  <c:v>92.691999999999993</c:v>
                </c:pt>
                <c:pt idx="157">
                  <c:v>92.308000000000007</c:v>
                </c:pt>
                <c:pt idx="158">
                  <c:v>92.230999999999995</c:v>
                </c:pt>
                <c:pt idx="159">
                  <c:v>91.212000000000003</c:v>
                </c:pt>
                <c:pt idx="160">
                  <c:v>91.308000000000007</c:v>
                </c:pt>
                <c:pt idx="161">
                  <c:v>92.058000000000007</c:v>
                </c:pt>
                <c:pt idx="162">
                  <c:v>91.596000000000004</c:v>
                </c:pt>
                <c:pt idx="163">
                  <c:v>91.558000000000007</c:v>
                </c:pt>
                <c:pt idx="164">
                  <c:v>92.096000000000004</c:v>
                </c:pt>
                <c:pt idx="165">
                  <c:v>91.037999999999997</c:v>
                </c:pt>
                <c:pt idx="166">
                  <c:v>91.326999999999998</c:v>
                </c:pt>
                <c:pt idx="167">
                  <c:v>91.173000000000002</c:v>
                </c:pt>
                <c:pt idx="168">
                  <c:v>90.826999999999998</c:v>
                </c:pt>
                <c:pt idx="169">
                  <c:v>91.653999999999996</c:v>
                </c:pt>
                <c:pt idx="170">
                  <c:v>91.230999999999995</c:v>
                </c:pt>
                <c:pt idx="171">
                  <c:v>91.614999999999995</c:v>
                </c:pt>
                <c:pt idx="172">
                  <c:v>91.287999999999997</c:v>
                </c:pt>
                <c:pt idx="173">
                  <c:v>90.346000000000004</c:v>
                </c:pt>
                <c:pt idx="174">
                  <c:v>90.441999999999993</c:v>
                </c:pt>
                <c:pt idx="175">
                  <c:v>90.576999999999998</c:v>
                </c:pt>
                <c:pt idx="176">
                  <c:v>90.769000000000005</c:v>
                </c:pt>
                <c:pt idx="177">
                  <c:v>90.596000000000004</c:v>
                </c:pt>
                <c:pt idx="178">
                  <c:v>90.403999999999996</c:v>
                </c:pt>
                <c:pt idx="179">
                  <c:v>90.923000000000002</c:v>
                </c:pt>
                <c:pt idx="180">
                  <c:v>89.614999999999995</c:v>
                </c:pt>
                <c:pt idx="181">
                  <c:v>90.269000000000005</c:v>
                </c:pt>
                <c:pt idx="182">
                  <c:v>89.691999999999993</c:v>
                </c:pt>
                <c:pt idx="183">
                  <c:v>90.269000000000005</c:v>
                </c:pt>
                <c:pt idx="184">
                  <c:v>90.308000000000007</c:v>
                </c:pt>
                <c:pt idx="185">
                  <c:v>89.941999999999993</c:v>
                </c:pt>
                <c:pt idx="186">
                  <c:v>89.941999999999993</c:v>
                </c:pt>
                <c:pt idx="187">
                  <c:v>89.385000000000005</c:v>
                </c:pt>
                <c:pt idx="188">
                  <c:v>89.019000000000005</c:v>
                </c:pt>
                <c:pt idx="189">
                  <c:v>90.019000000000005</c:v>
                </c:pt>
                <c:pt idx="190">
                  <c:v>89.923000000000002</c:v>
                </c:pt>
                <c:pt idx="191">
                  <c:v>89.462000000000003</c:v>
                </c:pt>
                <c:pt idx="192">
                  <c:v>89.537999999999997</c:v>
                </c:pt>
                <c:pt idx="193">
                  <c:v>89.173000000000002</c:v>
                </c:pt>
                <c:pt idx="194">
                  <c:v>89.519000000000005</c:v>
                </c:pt>
                <c:pt idx="195">
                  <c:v>88.885000000000005</c:v>
                </c:pt>
                <c:pt idx="196">
                  <c:v>89.153999999999996</c:v>
                </c:pt>
                <c:pt idx="197">
                  <c:v>88.826999999999998</c:v>
                </c:pt>
                <c:pt idx="198">
                  <c:v>89.558000000000007</c:v>
                </c:pt>
                <c:pt idx="199">
                  <c:v>88.673000000000002</c:v>
                </c:pt>
                <c:pt idx="200">
                  <c:v>89.769000000000005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117.01749100103923</c:v>
                </c:pt>
                <c:pt idx="14">
                  <c:v>116.99507360621273</c:v>
                </c:pt>
                <c:pt idx="15">
                  <c:v>116.97022887659526</c:v>
                </c:pt>
                <c:pt idx="16">
                  <c:v>116.94270287357669</c:v>
                </c:pt>
                <c:pt idx="17">
                  <c:v>116.91222044693947</c:v>
                </c:pt>
                <c:pt idx="18">
                  <c:v>116.87848444332779</c:v>
                </c:pt>
                <c:pt idx="19">
                  <c:v>116.84117510104033</c:v>
                </c:pt>
                <c:pt idx="20">
                  <c:v>116.79994968781038</c:v>
                </c:pt>
                <c:pt idx="21">
                  <c:v>116.75444244673716</c:v>
                </c:pt>
                <c:pt idx="22">
                  <c:v>116.70426492537955</c:v>
                </c:pt>
                <c:pt idx="23">
                  <c:v>116.64900677599556</c:v>
                </c:pt>
                <c:pt idx="24">
                  <c:v>116.58823713536594</c:v>
                </c:pt>
                <c:pt idx="25">
                  <c:v>116.52150673034753</c:v>
                </c:pt>
                <c:pt idx="26">
                  <c:v>116.44835093083296</c:v>
                </c:pt>
                <c:pt idx="27">
                  <c:v>116.36829412619616</c:v>
                </c:pt>
                <c:pt idx="28">
                  <c:v>116.28085611249246</c:v>
                </c:pt>
                <c:pt idx="29">
                  <c:v>116.18556178643742</c:v>
                </c:pt>
                <c:pt idx="30">
                  <c:v>116.08195658999877</c:v>
                </c:pt>
                <c:pt idx="31">
                  <c:v>115.96963222776127</c:v>
                </c:pt>
                <c:pt idx="32">
                  <c:v>115.8482707827895</c:v>
                </c:pt>
                <c:pt idx="33">
                  <c:v>115.71772132064105</c:v>
                </c:pt>
                <c:pt idx="34">
                  <c:v>115.5781324517213</c:v>
                </c:pt>
                <c:pt idx="35">
                  <c:v>115.43017825539036</c:v>
                </c:pt>
                <c:pt idx="36">
                  <c:v>115.2754343188935</c:v>
                </c:pt>
                <c:pt idx="37">
                  <c:v>115.11698534525677</c:v>
                </c:pt>
                <c:pt idx="38">
                  <c:v>114.96037382739723</c:v>
                </c:pt>
                <c:pt idx="39">
                  <c:v>114.81502540050541</c:v>
                </c:pt>
                <c:pt idx="40">
                  <c:v>114.69630078756258</c:v>
                </c:pt>
                <c:pt idx="41">
                  <c:v>114.62831141569671</c:v>
                </c:pt>
                <c:pt idx="42">
                  <c:v>114.64757558674852</c:v>
                </c:pt>
                <c:pt idx="43">
                  <c:v>114.80746240735965</c:v>
                </c:pt>
                <c:pt idx="44">
                  <c:v>115.18315375700372</c:v>
                </c:pt>
                <c:pt idx="45">
                  <c:v>115.87654667973742</c:v>
                </c:pt>
                <c:pt idx="46">
                  <c:v>117.02014187296602</c:v>
                </c:pt>
                <c:pt idx="47">
                  <c:v>118.77857716288776</c:v>
                </c:pt>
                <c:pt idx="48">
                  <c:v>121.34616796460834</c:v>
                </c:pt>
                <c:pt idx="49">
                  <c:v>124.93874348090441</c:v>
                </c:pt>
                <c:pt idx="50">
                  <c:v>129.77836104504547</c:v>
                </c:pt>
                <c:pt idx="51">
                  <c:v>136.07025048488777</c:v>
                </c:pt>
                <c:pt idx="52">
                  <c:v>143.9725882567285</c:v>
                </c:pt>
                <c:pt idx="53">
                  <c:v>153.56116139930597</c:v>
                </c:pt>
                <c:pt idx="54">
                  <c:v>164.79163341686689</c:v>
                </c:pt>
                <c:pt idx="55">
                  <c:v>177.45904871738415</c:v>
                </c:pt>
                <c:pt idx="56">
                  <c:v>191.14196805328598</c:v>
                </c:pt>
                <c:pt idx="57">
                  <c:v>205.0961852920228</c:v>
                </c:pt>
                <c:pt idx="58">
                  <c:v>218.05866152310546</c:v>
                </c:pt>
                <c:pt idx="59">
                  <c:v>228.0146233252774</c:v>
                </c:pt>
                <c:pt idx="60">
                  <c:v>232.21702040794105</c:v>
                </c:pt>
                <c:pt idx="61">
                  <c:v>227.92043142344457</c:v>
                </c:pt>
                <c:pt idx="62">
                  <c:v>213.92381562102648</c:v>
                </c:pt>
                <c:pt idx="63">
                  <c:v>192.03383021709149</c:v>
                </c:pt>
                <c:pt idx="64">
                  <c:v>166.9862871346628</c:v>
                </c:pt>
                <c:pt idx="65">
                  <c:v>144.370954814643</c:v>
                </c:pt>
                <c:pt idx="66">
                  <c:v>128.00185647039626</c:v>
                </c:pt>
                <c:pt idx="67">
                  <c:v>118.73792256730955</c:v>
                </c:pt>
                <c:pt idx="68">
                  <c:v>115.27100228359787</c:v>
                </c:pt>
                <c:pt idx="69">
                  <c:v>115.71410365265419</c:v>
                </c:pt>
                <c:pt idx="70">
                  <c:v>118.67857426010448</c:v>
                </c:pt>
                <c:pt idx="71">
                  <c:v>123.49386186268599</c:v>
                </c:pt>
                <c:pt idx="72">
                  <c:v>129.95174117673761</c:v>
                </c:pt>
                <c:pt idx="73">
                  <c:v>137.99336460592352</c:v>
                </c:pt>
                <c:pt idx="74">
                  <c:v>147.49994635321144</c:v>
                </c:pt>
                <c:pt idx="75">
                  <c:v>158.16778108851611</c:v>
                </c:pt>
                <c:pt idx="76">
                  <c:v>169.38677919024494</c:v>
                </c:pt>
                <c:pt idx="77">
                  <c:v>180.0334864361642</c:v>
                </c:pt>
                <c:pt idx="78">
                  <c:v>188.1903487077762</c:v>
                </c:pt>
                <c:pt idx="79">
                  <c:v>191.13480129443084</c:v>
                </c:pt>
                <c:pt idx="80">
                  <c:v>186.24241264770575</c:v>
                </c:pt>
                <c:pt idx="81">
                  <c:v>172.8798094511956</c:v>
                </c:pt>
                <c:pt idx="82">
                  <c:v>153.83178703535827</c:v>
                </c:pt>
                <c:pt idx="83">
                  <c:v>134.33722153336959</c:v>
                </c:pt>
                <c:pt idx="84">
                  <c:v>119.03869609296333</c:v>
                </c:pt>
                <c:pt idx="85">
                  <c:v>109.61066771812038</c:v>
                </c:pt>
                <c:pt idx="86">
                  <c:v>104.97053497525349</c:v>
                </c:pt>
                <c:pt idx="87">
                  <c:v>103.08687322667434</c:v>
                </c:pt>
                <c:pt idx="88">
                  <c:v>102.38947488481938</c:v>
                </c:pt>
                <c:pt idx="89">
                  <c:v>102.0838841509628</c:v>
                </c:pt>
                <c:pt idx="90">
                  <c:v>101.87972725321045</c:v>
                </c:pt>
                <c:pt idx="91">
                  <c:v>101.69725081926289</c:v>
                </c:pt>
                <c:pt idx="92">
                  <c:v>101.51961790910691</c:v>
                </c:pt>
                <c:pt idx="93">
                  <c:v>101.34403059460352</c:v>
                </c:pt>
                <c:pt idx="94">
                  <c:v>101.17014685334642</c:v>
                </c:pt>
                <c:pt idx="95">
                  <c:v>100.99813286807982</c:v>
                </c:pt>
                <c:pt idx="96">
                  <c:v>100.82865397146689</c:v>
                </c:pt>
                <c:pt idx="97">
                  <c:v>100.6634203515942</c:v>
                </c:pt>
                <c:pt idx="98">
                  <c:v>100.50630435392401</c:v>
                </c:pt>
                <c:pt idx="99">
                  <c:v>100.36531772113864</c:v>
                </c:pt>
                <c:pt idx="100">
                  <c:v>100.25572937959031</c:v>
                </c:pt>
                <c:pt idx="101">
                  <c:v>100.20433203682617</c:v>
                </c:pt>
                <c:pt idx="102">
                  <c:v>100.25420006170346</c:v>
                </c:pt>
                <c:pt idx="103">
                  <c:v>100.46819505363356</c:v>
                </c:pt>
                <c:pt idx="104">
                  <c:v>100.92823978848313</c:v>
                </c:pt>
                <c:pt idx="105">
                  <c:v>101.72666910664422</c:v>
                </c:pt>
                <c:pt idx="106">
                  <c:v>102.946570632027</c:v>
                </c:pt>
                <c:pt idx="107">
                  <c:v>104.62961494528946</c:v>
                </c:pt>
                <c:pt idx="108">
                  <c:v>106.72891038136606</c:v>
                </c:pt>
                <c:pt idx="109">
                  <c:v>109.03804819315002</c:v>
                </c:pt>
                <c:pt idx="110">
                  <c:v>111.09862747066194</c:v>
                </c:pt>
                <c:pt idx="111">
                  <c:v>112.17755680135333</c:v>
                </c:pt>
                <c:pt idx="112">
                  <c:v>111.52675030949284</c:v>
                </c:pt>
                <c:pt idx="113">
                  <c:v>108.96707441007995</c:v>
                </c:pt>
                <c:pt idx="114">
                  <c:v>105.2761211977853</c:v>
                </c:pt>
                <c:pt idx="115">
                  <c:v>101.75733616262457</c:v>
                </c:pt>
                <c:pt idx="116">
                  <c:v>99.310944966489501</c:v>
                </c:pt>
                <c:pt idx="117">
                  <c:v>98.004568699853493</c:v>
                </c:pt>
                <c:pt idx="118">
                  <c:v>97.418195004931903</c:v>
                </c:pt>
                <c:pt idx="119">
                  <c:v>97.142545205346792</c:v>
                </c:pt>
                <c:pt idx="120">
                  <c:v>96.963101295600353</c:v>
                </c:pt>
                <c:pt idx="121">
                  <c:v>96.805804659682494</c:v>
                </c:pt>
                <c:pt idx="122">
                  <c:v>96.652739698557482</c:v>
                </c:pt>
                <c:pt idx="123">
                  <c:v>96.500797442367187</c:v>
                </c:pt>
                <c:pt idx="124">
                  <c:v>96.349613800311801</c:v>
                </c:pt>
                <c:pt idx="125">
                  <c:v>96.199266233879555</c:v>
                </c:pt>
                <c:pt idx="126">
                  <c:v>96.050254862574505</c:v>
                </c:pt>
                <c:pt idx="127">
                  <c:v>95.904670971033468</c:v>
                </c:pt>
                <c:pt idx="128">
                  <c:v>95.770005335475247</c:v>
                </c:pt>
                <c:pt idx="129">
                  <c:v>95.668699862945331</c:v>
                </c:pt>
                <c:pt idx="130">
                  <c:v>95.655861463730247</c:v>
                </c:pt>
                <c:pt idx="131">
                  <c:v>95.839091746635987</c:v>
                </c:pt>
                <c:pt idx="132">
                  <c:v>96.375256211506894</c:v>
                </c:pt>
                <c:pt idx="133">
                  <c:v>97.40469647825428</c:v>
                </c:pt>
                <c:pt idx="134">
                  <c:v>98.912439209740796</c:v>
                </c:pt>
                <c:pt idx="135">
                  <c:v>100.59537587422328</c:v>
                </c:pt>
                <c:pt idx="136">
                  <c:v>101.88848396616875</c:v>
                </c:pt>
                <c:pt idx="137">
                  <c:v>102.2275590885001</c:v>
                </c:pt>
                <c:pt idx="138">
                  <c:v>101.40023046228316</c:v>
                </c:pt>
                <c:pt idx="139">
                  <c:v>99.694546414160044</c:v>
                </c:pt>
                <c:pt idx="140">
                  <c:v>97.706579534888931</c:v>
                </c:pt>
                <c:pt idx="141">
                  <c:v>95.979017255268602</c:v>
                </c:pt>
                <c:pt idx="142">
                  <c:v>94.764074511178094</c:v>
                </c:pt>
                <c:pt idx="143">
                  <c:v>94.03243486090642</c:v>
                </c:pt>
                <c:pt idx="144">
                  <c:v>93.624137260817903</c:v>
                </c:pt>
                <c:pt idx="145">
                  <c:v>93.383754531964357</c:v>
                </c:pt>
                <c:pt idx="146">
                  <c:v>93.213565506975598</c:v>
                </c:pt>
                <c:pt idx="147">
                  <c:v>93.067463965284063</c:v>
                </c:pt>
                <c:pt idx="148">
                  <c:v>92.928245053290098</c:v>
                </c:pt>
                <c:pt idx="149">
                  <c:v>92.790686602289767</c:v>
                </c:pt>
                <c:pt idx="150">
                  <c:v>92.653462067270922</c:v>
                </c:pt>
                <c:pt idx="151">
                  <c:v>92.516267068755525</c:v>
                </c:pt>
                <c:pt idx="152">
                  <c:v>92.379019151187549</c:v>
                </c:pt>
                <c:pt idx="153">
                  <c:v>92.241678509647926</c:v>
                </c:pt>
                <c:pt idx="154">
                  <c:v>92.104215177312767</c:v>
                </c:pt>
                <c:pt idx="155">
                  <c:v>91.966604009830931</c:v>
                </c:pt>
                <c:pt idx="156">
                  <c:v>91.828823932443157</c:v>
                </c:pt>
                <c:pt idx="157">
                  <c:v>91.690857683149119</c:v>
                </c:pt>
                <c:pt idx="158">
                  <c:v>91.552691568686981</c:v>
                </c:pt>
                <c:pt idx="159">
                  <c:v>91.414315192608228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117.01749100103419</c:v>
                </c:pt>
                <c:pt idx="14">
                  <c:v>116.99507360619556</c:v>
                </c:pt>
                <c:pt idx="15">
                  <c:v>116.9702288765383</c:v>
                </c:pt>
                <c:pt idx="16">
                  <c:v>116.94270287339235</c:v>
                </c:pt>
                <c:pt idx="17">
                  <c:v>116.91222044635728</c:v>
                </c:pt>
                <c:pt idx="18">
                  <c:v>116.87848444153389</c:v>
                </c:pt>
                <c:pt idx="19">
                  <c:v>116.841175095647</c:v>
                </c:pt>
                <c:pt idx="20">
                  <c:v>116.79994967198951</c:v>
                </c:pt>
                <c:pt idx="21">
                  <c:v>116.75444240145562</c:v>
                </c:pt>
                <c:pt idx="22">
                  <c:v>116.7042647989267</c:v>
                </c:pt>
                <c:pt idx="23">
                  <c:v>116.64900643144495</c:v>
                </c:pt>
                <c:pt idx="24">
                  <c:v>116.58823621936841</c:v>
                </c:pt>
                <c:pt idx="25">
                  <c:v>116.52150435431452</c:v>
                </c:pt>
                <c:pt idx="26">
                  <c:v>116.44834491733006</c:v>
                </c:pt>
                <c:pt idx="27">
                  <c:v>116.3682792764351</c:v>
                </c:pt>
                <c:pt idx="28">
                  <c:v>116.28082033348466</c:v>
                </c:pt>
                <c:pt idx="29">
                  <c:v>116.18547767520303</c:v>
                </c:pt>
                <c:pt idx="30">
                  <c:v>116.08176366140142</c:v>
                </c:pt>
                <c:pt idx="31">
                  <c:v>115.96920045415227</c:v>
                </c:pt>
                <c:pt idx="32">
                  <c:v>115.84732795479933</c:v>
                </c:pt>
                <c:pt idx="33">
                  <c:v>115.71571257139327</c:v>
                </c:pt>
                <c:pt idx="34">
                  <c:v>115.57395668841491</c:v>
                </c:pt>
                <c:pt idx="35">
                  <c:v>115.42170865525873</c:v>
                </c:pt>
                <c:pt idx="36">
                  <c:v>115.2586730525788</c:v>
                </c:pt>
                <c:pt idx="37">
                  <c:v>115.08462093984096</c:v>
                </c:pt>
                <c:pt idx="38">
                  <c:v>114.89939973765844</c:v>
                </c:pt>
                <c:pt idx="39">
                  <c:v>114.70294235964445</c:v>
                </c:pt>
                <c:pt idx="40">
                  <c:v>114.49527518567781</c:v>
                </c:pt>
                <c:pt idx="41">
                  <c:v>114.27652446636179</c:v>
                </c:pt>
                <c:pt idx="42">
                  <c:v>114.04692077080948</c:v>
                </c:pt>
                <c:pt idx="43">
                  <c:v>113.8068011388655</c:v>
                </c:pt>
                <c:pt idx="44">
                  <c:v>113.55660867448425</c:v>
                </c:pt>
                <c:pt idx="45">
                  <c:v>113.29688941674347</c:v>
                </c:pt>
                <c:pt idx="46">
                  <c:v>113.02828644378592</c:v>
                </c:pt>
                <c:pt idx="47">
                  <c:v>112.75153129540277</c:v>
                </c:pt>
                <c:pt idx="48">
                  <c:v>112.46743293277471</c:v>
                </c:pt>
                <c:pt idx="49">
                  <c:v>112.17686457895871</c:v>
                </c:pt>
                <c:pt idx="50">
                  <c:v>111.88074889113204</c:v>
                </c:pt>
                <c:pt idx="51">
                  <c:v>111.58004199677228</c:v>
                </c:pt>
                <c:pt idx="52">
                  <c:v>111.27571697456919</c:v>
                </c:pt>
                <c:pt idx="53">
                  <c:v>110.96874737364236</c:v>
                </c:pt>
                <c:pt idx="54">
                  <c:v>110.66009134163798</c:v>
                </c:pt>
                <c:pt idx="55">
                  <c:v>110.35067687675991</c:v>
                </c:pt>
                <c:pt idx="56">
                  <c:v>110.0413886367307</c:v>
                </c:pt>
                <c:pt idx="57">
                  <c:v>109.73305663692972</c:v>
                </c:pt>
                <c:pt idx="58">
                  <c:v>109.42644705927894</c:v>
                </c:pt>
                <c:pt idx="59">
                  <c:v>109.12225528152833</c:v>
                </c:pt>
                <c:pt idx="60">
                  <c:v>108.82110113117922</c:v>
                </c:pt>
                <c:pt idx="61">
                  <c:v>108.52352627556262</c:v>
                </c:pt>
                <c:pt idx="62">
                  <c:v>108.22999358382749</c:v>
                </c:pt>
                <c:pt idx="63">
                  <c:v>107.94088824005492</c:v>
                </c:pt>
                <c:pt idx="64">
                  <c:v>107.65652034981112</c:v>
                </c:pt>
                <c:pt idx="65">
                  <c:v>107.37712876405868</c:v>
                </c:pt>
                <c:pt idx="66">
                  <c:v>107.1028858422038</c:v>
                </c:pt>
                <c:pt idx="67">
                  <c:v>106.83390288721743</c:v>
                </c:pt>
                <c:pt idx="68">
                  <c:v>106.5702360069705</c:v>
                </c:pt>
                <c:pt idx="69">
                  <c:v>106.31189218395383</c:v>
                </c:pt>
                <c:pt idx="70">
                  <c:v>106.05883536746528</c:v>
                </c:pt>
                <c:pt idx="71">
                  <c:v>105.81099243563594</c:v>
                </c:pt>
                <c:pt idx="72">
                  <c:v>105.5682589073358</c:v>
                </c:pt>
                <c:pt idx="73">
                  <c:v>105.3305043145793</c:v>
                </c:pt>
                <c:pt idx="74">
                  <c:v>105.0975771735534</c:v>
                </c:pt>
                <c:pt idx="75">
                  <c:v>104.86930951626198</c:v>
                </c:pt>
                <c:pt idx="76">
                  <c:v>104.64552096480051</c:v>
                </c:pt>
                <c:pt idx="77">
                  <c:v>104.42602234649665</c:v>
                </c:pt>
                <c:pt idx="78">
                  <c:v>104.21061886080633</c:v>
                </c:pt>
                <c:pt idx="79">
                  <c:v>103.9991128182978</c:v>
                </c:pt>
                <c:pt idx="80">
                  <c:v>103.79130597870038</c:v>
                </c:pt>
                <c:pt idx="81">
                  <c:v>103.58700151928259</c:v>
                </c:pt>
                <c:pt idx="82">
                  <c:v>103.3860056671822</c:v>
                </c:pt>
                <c:pt idx="83">
                  <c:v>103.18812903013814</c:v>
                </c:pt>
                <c:pt idx="84">
                  <c:v>102.9931876597294</c:v>
                </c:pt>
                <c:pt idx="85">
                  <c:v>102.80100388001598</c:v>
                </c:pt>
                <c:pt idx="86">
                  <c:v>102.61140691266422</c:v>
                </c:pt>
                <c:pt idx="87">
                  <c:v>102.42423332743282</c:v>
                </c:pt>
                <c:pt idx="88">
                  <c:v>102.23932734446997</c:v>
                </c:pt>
                <c:pt idx="89">
                  <c:v>102.05654101235343</c:v>
                </c:pt>
                <c:pt idx="90">
                  <c:v>101.87573428329527</c:v>
                </c:pt>
                <c:pt idx="91">
                  <c:v>101.69677500450102</c:v>
                </c:pt>
                <c:pt idx="92">
                  <c:v>101.51953884236687</c:v>
                </c:pt>
                <c:pt idx="93">
                  <c:v>101.34390915405076</c:v>
                </c:pt>
                <c:pt idx="94">
                  <c:v>101.16977681897674</c:v>
                </c:pt>
                <c:pt idx="95">
                  <c:v>100.99704004103653</c:v>
                </c:pt>
                <c:pt idx="96">
                  <c:v>100.82560413063035</c:v>
                </c:pt>
                <c:pt idx="97">
                  <c:v>100.65538127423854</c:v>
                </c:pt>
                <c:pt idx="98">
                  <c:v>100.48629029791756</c:v>
                </c:pt>
                <c:pt idx="99">
                  <c:v>100.31825642995916</c:v>
                </c:pt>
                <c:pt idx="100">
                  <c:v>100.151211066919</c:v>
                </c:pt>
                <c:pt idx="101">
                  <c:v>99.985091546297227</c:v>
                </c:pt>
                <c:pt idx="102">
                  <c:v>99.819840928316808</c:v>
                </c:pt>
                <c:pt idx="103">
                  <c:v>99.655407788482265</c:v>
                </c:pt>
                <c:pt idx="104">
                  <c:v>99.491746021892411</c:v>
                </c:pt>
                <c:pt idx="105">
                  <c:v>99.328814659611311</c:v>
                </c:pt>
                <c:pt idx="106">
                  <c:v>99.166577696759703</c:v>
                </c:pt>
                <c:pt idx="107">
                  <c:v>99.005003931358061</c:v>
                </c:pt>
                <c:pt idx="108">
                  <c:v>98.844066812328563</c:v>
                </c:pt>
                <c:pt idx="109">
                  <c:v>98.683744294435286</c:v>
                </c:pt>
                <c:pt idx="110">
                  <c:v>98.524018697311178</c:v>
                </c:pt>
                <c:pt idx="111">
                  <c:v>98.364876565087329</c:v>
                </c:pt>
                <c:pt idx="112">
                  <c:v>98.206308522515087</c:v>
                </c:pt>
                <c:pt idx="113">
                  <c:v>98.048309122868801</c:v>
                </c:pt>
                <c:pt idx="114">
                  <c:v>97.890876682362446</c:v>
                </c:pt>
                <c:pt idx="115">
                  <c:v>97.734013095336991</c:v>
                </c:pt>
                <c:pt idx="116">
                  <c:v>97.577723624122882</c:v>
                </c:pt>
                <c:pt idx="117">
                  <c:v>97.422016657300674</c:v>
                </c:pt>
                <c:pt idx="118">
                  <c:v>97.266903430135457</c:v>
                </c:pt>
                <c:pt idx="119">
                  <c:v>97.11239770131084</c:v>
                </c:pt>
                <c:pt idx="120">
                  <c:v>96.958515380800478</c:v>
                </c:pt>
                <c:pt idx="121">
                  <c:v>96.80527410485702</c:v>
                </c:pt>
                <c:pt idx="122">
                  <c:v>96.652692755713943</c:v>
                </c:pt>
                <c:pt idx="123">
                  <c:v>96.500790925721873</c:v>
                </c:pt>
                <c:pt idx="124">
                  <c:v>96.349588328270258</c:v>
                </c:pt>
                <c:pt idx="125">
                  <c:v>96.1991041609391</c:v>
                </c:pt>
                <c:pt idx="126">
                  <c:v>96.04935642978522</c:v>
                </c:pt>
                <c:pt idx="127">
                  <c:v>95.900361247343568</c:v>
                </c:pt>
                <c:pt idx="128">
                  <c:v>95.752132120603704</c:v>
                </c:pt>
                <c:pt idx="129">
                  <c:v>95.604679248637638</c:v>
                </c:pt>
                <c:pt idx="130">
                  <c:v>95.458008852407374</c:v>
                </c:pt>
                <c:pt idx="131">
                  <c:v>95.312122561241921</c:v>
                </c:pt>
                <c:pt idx="132">
                  <c:v>95.167016881245303</c:v>
                </c:pt>
                <c:pt idx="133">
                  <c:v>95.022682770220399</c:v>
                </c:pt>
                <c:pt idx="134">
                  <c:v>94.879105341412867</c:v>
                </c:pt>
                <c:pt idx="135">
                  <c:v>94.736263714454736</c:v>
                </c:pt>
                <c:pt idx="136">
                  <c:v>94.594131026438561</c:v>
                </c:pt>
                <c:pt idx="137">
                  <c:v>94.452674609348207</c:v>
                </c:pt>
                <c:pt idx="138">
                  <c:v>94.311856332533381</c:v>
                </c:pt>
                <c:pt idx="139">
                  <c:v>94.171633101069915</c:v>
                </c:pt>
                <c:pt idx="140">
                  <c:v>94.031957493287322</c:v>
                </c:pt>
                <c:pt idx="141">
                  <c:v>93.892778514059799</c:v>
                </c:pt>
                <c:pt idx="142">
                  <c:v>93.75404243516499</c:v>
                </c:pt>
                <c:pt idx="143">
                  <c:v>93.615693690511478</c:v>
                </c:pt>
                <c:pt idx="144">
                  <c:v>93.477675792545156</c:v>
                </c:pt>
                <c:pt idx="145">
                  <c:v>93.339932236701571</c:v>
                </c:pt>
                <c:pt idx="146">
                  <c:v>93.202407363227479</c:v>
                </c:pt>
                <c:pt idx="147">
                  <c:v>93.065047149741432</c:v>
                </c:pt>
                <c:pt idx="148">
                  <c:v>92.927799913124062</c:v>
                </c:pt>
                <c:pt idx="149">
                  <c:v>92.790616905243368</c:v>
                </c:pt>
                <c:pt idx="150">
                  <c:v>92.653452793149029</c:v>
                </c:pt>
                <c:pt idx="151">
                  <c:v>92.516266020273434</c:v>
                </c:pt>
                <c:pt idx="152">
                  <c:v>92.379019050499238</c:v>
                </c:pt>
                <c:pt idx="153">
                  <c:v>92.241678501436155</c:v>
                </c:pt>
                <c:pt idx="154">
                  <c:v>92.104215176744106</c:v>
                </c:pt>
                <c:pt idx="155">
                  <c:v>91.966604009797493</c:v>
                </c:pt>
                <c:pt idx="156">
                  <c:v>91.828823932441495</c:v>
                </c:pt>
                <c:pt idx="157">
                  <c:v>91.690857683149048</c:v>
                </c:pt>
                <c:pt idx="158">
                  <c:v>91.552691568686981</c:v>
                </c:pt>
                <c:pt idx="159">
                  <c:v>91.414315192608228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125.096</c:v>
                </c:pt>
                <c:pt idx="1">
                  <c:v>121.75</c:v>
                </c:pt>
                <c:pt idx="2">
                  <c:v>121.55800000000001</c:v>
                </c:pt>
                <c:pt idx="3">
                  <c:v>120.846</c:v>
                </c:pt>
                <c:pt idx="4">
                  <c:v>120.577</c:v>
                </c:pt>
                <c:pt idx="5">
                  <c:v>120.5</c:v>
                </c:pt>
                <c:pt idx="6">
                  <c:v>120.962</c:v>
                </c:pt>
                <c:pt idx="7">
                  <c:v>119.69199999999999</c:v>
                </c:pt>
                <c:pt idx="8">
                  <c:v>119.423</c:v>
                </c:pt>
                <c:pt idx="9">
                  <c:v>118.30800000000001</c:v>
                </c:pt>
                <c:pt idx="10">
                  <c:v>119.19199999999999</c:v>
                </c:pt>
                <c:pt idx="11">
                  <c:v>118.404</c:v>
                </c:pt>
                <c:pt idx="12">
                  <c:v>118.86499999999999</c:v>
                </c:pt>
                <c:pt idx="13">
                  <c:v>118.23099999999999</c:v>
                </c:pt>
                <c:pt idx="14">
                  <c:v>118.19199999999999</c:v>
                </c:pt>
                <c:pt idx="15">
                  <c:v>117.827</c:v>
                </c:pt>
                <c:pt idx="16">
                  <c:v>117.038</c:v>
                </c:pt>
                <c:pt idx="17">
                  <c:v>116.38500000000001</c:v>
                </c:pt>
                <c:pt idx="18">
                  <c:v>116.923</c:v>
                </c:pt>
                <c:pt idx="19">
                  <c:v>117.096</c:v>
                </c:pt>
                <c:pt idx="20">
                  <c:v>117.096</c:v>
                </c:pt>
                <c:pt idx="21">
                  <c:v>118.63500000000001</c:v>
                </c:pt>
                <c:pt idx="22">
                  <c:v>117.904</c:v>
                </c:pt>
                <c:pt idx="23">
                  <c:v>118.154</c:v>
                </c:pt>
                <c:pt idx="24">
                  <c:v>117.48099999999999</c:v>
                </c:pt>
                <c:pt idx="25">
                  <c:v>117.25</c:v>
                </c:pt>
                <c:pt idx="26">
                  <c:v>117.13500000000001</c:v>
                </c:pt>
                <c:pt idx="27">
                  <c:v>117.36499999999999</c:v>
                </c:pt>
                <c:pt idx="28">
                  <c:v>117.38500000000001</c:v>
                </c:pt>
                <c:pt idx="29">
                  <c:v>116.30800000000001</c:v>
                </c:pt>
                <c:pt idx="30">
                  <c:v>116.077</c:v>
                </c:pt>
                <c:pt idx="31">
                  <c:v>115.423</c:v>
                </c:pt>
                <c:pt idx="32">
                  <c:v>116.154</c:v>
                </c:pt>
                <c:pt idx="33">
                  <c:v>115.596</c:v>
                </c:pt>
                <c:pt idx="34">
                  <c:v>116.23099999999999</c:v>
                </c:pt>
                <c:pt idx="35">
                  <c:v>116</c:v>
                </c:pt>
                <c:pt idx="36">
                  <c:v>116.69199999999999</c:v>
                </c:pt>
                <c:pt idx="37">
                  <c:v>115.48099999999999</c:v>
                </c:pt>
                <c:pt idx="38">
                  <c:v>116.55800000000001</c:v>
                </c:pt>
                <c:pt idx="39">
                  <c:v>116.404</c:v>
                </c:pt>
                <c:pt idx="40">
                  <c:v>117.38500000000001</c:v>
                </c:pt>
                <c:pt idx="41">
                  <c:v>116.654</c:v>
                </c:pt>
                <c:pt idx="42">
                  <c:v>118.19199999999999</c:v>
                </c:pt>
                <c:pt idx="43">
                  <c:v>117.38500000000001</c:v>
                </c:pt>
                <c:pt idx="44">
                  <c:v>118.94199999999999</c:v>
                </c:pt>
                <c:pt idx="45">
                  <c:v>119.923</c:v>
                </c:pt>
                <c:pt idx="46">
                  <c:v>120.577</c:v>
                </c:pt>
                <c:pt idx="47">
                  <c:v>122.55800000000001</c:v>
                </c:pt>
                <c:pt idx="48">
                  <c:v>122.69199999999999</c:v>
                </c:pt>
                <c:pt idx="49">
                  <c:v>124.5</c:v>
                </c:pt>
                <c:pt idx="50">
                  <c:v>127</c:v>
                </c:pt>
                <c:pt idx="51">
                  <c:v>130.904</c:v>
                </c:pt>
                <c:pt idx="52">
                  <c:v>140</c:v>
                </c:pt>
                <c:pt idx="53">
                  <c:v>152.48099999999999</c:v>
                </c:pt>
                <c:pt idx="54">
                  <c:v>169.596</c:v>
                </c:pt>
                <c:pt idx="55">
                  <c:v>189.76900000000001</c:v>
                </c:pt>
                <c:pt idx="56">
                  <c:v>207.44200000000001</c:v>
                </c:pt>
                <c:pt idx="57">
                  <c:v>221.61500000000001</c:v>
                </c:pt>
                <c:pt idx="58">
                  <c:v>229.673</c:v>
                </c:pt>
                <c:pt idx="59">
                  <c:v>233.346</c:v>
                </c:pt>
                <c:pt idx="60">
                  <c:v>231.94200000000001</c:v>
                </c:pt>
                <c:pt idx="61">
                  <c:v>223.78800000000001</c:v>
                </c:pt>
                <c:pt idx="62">
                  <c:v>207.94200000000001</c:v>
                </c:pt>
                <c:pt idx="63">
                  <c:v>184.26900000000001</c:v>
                </c:pt>
                <c:pt idx="64">
                  <c:v>147.654</c:v>
                </c:pt>
                <c:pt idx="65">
                  <c:v>118.13500000000001</c:v>
                </c:pt>
                <c:pt idx="66">
                  <c:v>111.36499999999999</c:v>
                </c:pt>
                <c:pt idx="67">
                  <c:v>110.61499999999999</c:v>
                </c:pt>
                <c:pt idx="68">
                  <c:v>112.404</c:v>
                </c:pt>
                <c:pt idx="69">
                  <c:v>112.5</c:v>
                </c:pt>
                <c:pt idx="70">
                  <c:v>115.69199999999999</c:v>
                </c:pt>
                <c:pt idx="71">
                  <c:v>120.904</c:v>
                </c:pt>
                <c:pt idx="72">
                  <c:v>129.404</c:v>
                </c:pt>
                <c:pt idx="73">
                  <c:v>141.30799999999999</c:v>
                </c:pt>
                <c:pt idx="74">
                  <c:v>153.51900000000001</c:v>
                </c:pt>
                <c:pt idx="75">
                  <c:v>164.904</c:v>
                </c:pt>
                <c:pt idx="76">
                  <c:v>174.904</c:v>
                </c:pt>
                <c:pt idx="77">
                  <c:v>182.03800000000001</c:v>
                </c:pt>
                <c:pt idx="78">
                  <c:v>187.13499999999999</c:v>
                </c:pt>
                <c:pt idx="79">
                  <c:v>188.38499999999999</c:v>
                </c:pt>
                <c:pt idx="80">
                  <c:v>184.577</c:v>
                </c:pt>
                <c:pt idx="81">
                  <c:v>175.94200000000001</c:v>
                </c:pt>
                <c:pt idx="82">
                  <c:v>158.75</c:v>
                </c:pt>
                <c:pt idx="83">
                  <c:v>134.11500000000001</c:v>
                </c:pt>
                <c:pt idx="84">
                  <c:v>110.654</c:v>
                </c:pt>
                <c:pt idx="85">
                  <c:v>104.038</c:v>
                </c:pt>
                <c:pt idx="86">
                  <c:v>103.25</c:v>
                </c:pt>
                <c:pt idx="87">
                  <c:v>102.827</c:v>
                </c:pt>
                <c:pt idx="88">
                  <c:v>102.80800000000001</c:v>
                </c:pt>
                <c:pt idx="89">
                  <c:v>102.173</c:v>
                </c:pt>
                <c:pt idx="90">
                  <c:v>101.76900000000001</c:v>
                </c:pt>
                <c:pt idx="91">
                  <c:v>101.788</c:v>
                </c:pt>
                <c:pt idx="92">
                  <c:v>101.654</c:v>
                </c:pt>
                <c:pt idx="93">
                  <c:v>101.654</c:v>
                </c:pt>
                <c:pt idx="94">
                  <c:v>102.346</c:v>
                </c:pt>
                <c:pt idx="95">
                  <c:v>101.154</c:v>
                </c:pt>
                <c:pt idx="96">
                  <c:v>101.538</c:v>
                </c:pt>
                <c:pt idx="97">
                  <c:v>100.077</c:v>
                </c:pt>
                <c:pt idx="98">
                  <c:v>102.44199999999999</c:v>
                </c:pt>
                <c:pt idx="99">
                  <c:v>101.13500000000001</c:v>
                </c:pt>
                <c:pt idx="100">
                  <c:v>101.76900000000001</c:v>
                </c:pt>
                <c:pt idx="101">
                  <c:v>100.61499999999999</c:v>
                </c:pt>
                <c:pt idx="102">
                  <c:v>100.962</c:v>
                </c:pt>
                <c:pt idx="103">
                  <c:v>100.01900000000001</c:v>
                </c:pt>
                <c:pt idx="104">
                  <c:v>100.5</c:v>
                </c:pt>
                <c:pt idx="105">
                  <c:v>101.63500000000001</c:v>
                </c:pt>
                <c:pt idx="106">
                  <c:v>103.154</c:v>
                </c:pt>
                <c:pt idx="107">
                  <c:v>103.462</c:v>
                </c:pt>
                <c:pt idx="108">
                  <c:v>106.25</c:v>
                </c:pt>
                <c:pt idx="109">
                  <c:v>108.923</c:v>
                </c:pt>
                <c:pt idx="110">
                  <c:v>111.827</c:v>
                </c:pt>
                <c:pt idx="111">
                  <c:v>112.76900000000001</c:v>
                </c:pt>
                <c:pt idx="112">
                  <c:v>113.827</c:v>
                </c:pt>
                <c:pt idx="113">
                  <c:v>112.69199999999999</c:v>
                </c:pt>
                <c:pt idx="114">
                  <c:v>108.98099999999999</c:v>
                </c:pt>
                <c:pt idx="115">
                  <c:v>106.404</c:v>
                </c:pt>
                <c:pt idx="116">
                  <c:v>101.76900000000001</c:v>
                </c:pt>
                <c:pt idx="117">
                  <c:v>98.923000000000002</c:v>
                </c:pt>
                <c:pt idx="118">
                  <c:v>98</c:v>
                </c:pt>
                <c:pt idx="119">
                  <c:v>97.287999999999997</c:v>
                </c:pt>
                <c:pt idx="120">
                  <c:v>97.346000000000004</c:v>
                </c:pt>
                <c:pt idx="121">
                  <c:v>97.635000000000005</c:v>
                </c:pt>
                <c:pt idx="122">
                  <c:v>96.864999999999995</c:v>
                </c:pt>
                <c:pt idx="123">
                  <c:v>96.864999999999995</c:v>
                </c:pt>
                <c:pt idx="124">
                  <c:v>96.519000000000005</c:v>
                </c:pt>
                <c:pt idx="125">
                  <c:v>96.346000000000004</c:v>
                </c:pt>
                <c:pt idx="126">
                  <c:v>96.903999999999996</c:v>
                </c:pt>
                <c:pt idx="127">
                  <c:v>95.903999999999996</c:v>
                </c:pt>
                <c:pt idx="128">
                  <c:v>95.712000000000003</c:v>
                </c:pt>
                <c:pt idx="129">
                  <c:v>96.135000000000005</c:v>
                </c:pt>
                <c:pt idx="130">
                  <c:v>95.635000000000005</c:v>
                </c:pt>
                <c:pt idx="131">
                  <c:v>95.730999999999995</c:v>
                </c:pt>
                <c:pt idx="132">
                  <c:v>96.346000000000004</c:v>
                </c:pt>
                <c:pt idx="133">
                  <c:v>98.5</c:v>
                </c:pt>
                <c:pt idx="134">
                  <c:v>99.558000000000007</c:v>
                </c:pt>
                <c:pt idx="135">
                  <c:v>101.25</c:v>
                </c:pt>
                <c:pt idx="136">
                  <c:v>102.11499999999999</c:v>
                </c:pt>
                <c:pt idx="137">
                  <c:v>102.48099999999999</c:v>
                </c:pt>
                <c:pt idx="138">
                  <c:v>102.712</c:v>
                </c:pt>
                <c:pt idx="139">
                  <c:v>101.48099999999999</c:v>
                </c:pt>
                <c:pt idx="140">
                  <c:v>99.480999999999995</c:v>
                </c:pt>
                <c:pt idx="141">
                  <c:v>96.462000000000003</c:v>
                </c:pt>
                <c:pt idx="142">
                  <c:v>94.480999999999995</c:v>
                </c:pt>
                <c:pt idx="143">
                  <c:v>93.885000000000005</c:v>
                </c:pt>
                <c:pt idx="144">
                  <c:v>94.769000000000005</c:v>
                </c:pt>
                <c:pt idx="145">
                  <c:v>93.614999999999995</c:v>
                </c:pt>
                <c:pt idx="146">
                  <c:v>92.962000000000003</c:v>
                </c:pt>
                <c:pt idx="147">
                  <c:v>92.941999999999993</c:v>
                </c:pt>
                <c:pt idx="148">
                  <c:v>92.769000000000005</c:v>
                </c:pt>
                <c:pt idx="149">
                  <c:v>93.230999999999995</c:v>
                </c:pt>
                <c:pt idx="150">
                  <c:v>93.614999999999995</c:v>
                </c:pt>
                <c:pt idx="151">
                  <c:v>93.769000000000005</c:v>
                </c:pt>
                <c:pt idx="152">
                  <c:v>92.903999999999996</c:v>
                </c:pt>
                <c:pt idx="153">
                  <c:v>93.635000000000005</c:v>
                </c:pt>
                <c:pt idx="154">
                  <c:v>93.058000000000007</c:v>
                </c:pt>
                <c:pt idx="155">
                  <c:v>92.423000000000002</c:v>
                </c:pt>
                <c:pt idx="156">
                  <c:v>93.441999999999993</c:v>
                </c:pt>
                <c:pt idx="157">
                  <c:v>92.673000000000002</c:v>
                </c:pt>
                <c:pt idx="158">
                  <c:v>91.941999999999993</c:v>
                </c:pt>
                <c:pt idx="159">
                  <c:v>91.691999999999993</c:v>
                </c:pt>
                <c:pt idx="160">
                  <c:v>92.480999999999995</c:v>
                </c:pt>
                <c:pt idx="161">
                  <c:v>92.596000000000004</c:v>
                </c:pt>
                <c:pt idx="162">
                  <c:v>91.135000000000005</c:v>
                </c:pt>
                <c:pt idx="163">
                  <c:v>92</c:v>
                </c:pt>
                <c:pt idx="164">
                  <c:v>91.558000000000007</c:v>
                </c:pt>
                <c:pt idx="165">
                  <c:v>91.346000000000004</c:v>
                </c:pt>
                <c:pt idx="166">
                  <c:v>91.346000000000004</c:v>
                </c:pt>
                <c:pt idx="167">
                  <c:v>91.326999999999998</c:v>
                </c:pt>
                <c:pt idx="168">
                  <c:v>91.076999999999998</c:v>
                </c:pt>
                <c:pt idx="169">
                  <c:v>91.673000000000002</c:v>
                </c:pt>
                <c:pt idx="170">
                  <c:v>91.826999999999998</c:v>
                </c:pt>
                <c:pt idx="171">
                  <c:v>91.5</c:v>
                </c:pt>
                <c:pt idx="172">
                  <c:v>91.326999999999998</c:v>
                </c:pt>
                <c:pt idx="173">
                  <c:v>91.326999999999998</c:v>
                </c:pt>
                <c:pt idx="174">
                  <c:v>90.653999999999996</c:v>
                </c:pt>
                <c:pt idx="175">
                  <c:v>90.923000000000002</c:v>
                </c:pt>
                <c:pt idx="176">
                  <c:v>91</c:v>
                </c:pt>
                <c:pt idx="177">
                  <c:v>90.385000000000005</c:v>
                </c:pt>
                <c:pt idx="178">
                  <c:v>90.441999999999993</c:v>
                </c:pt>
                <c:pt idx="179">
                  <c:v>89.75</c:v>
                </c:pt>
                <c:pt idx="180">
                  <c:v>90.691999999999993</c:v>
                </c:pt>
                <c:pt idx="181">
                  <c:v>91.269000000000005</c:v>
                </c:pt>
                <c:pt idx="182">
                  <c:v>89.576999999999998</c:v>
                </c:pt>
                <c:pt idx="183">
                  <c:v>90.441999999999993</c:v>
                </c:pt>
                <c:pt idx="184">
                  <c:v>90.558000000000007</c:v>
                </c:pt>
                <c:pt idx="185">
                  <c:v>89.808000000000007</c:v>
                </c:pt>
                <c:pt idx="186">
                  <c:v>90.635000000000005</c:v>
                </c:pt>
                <c:pt idx="187">
                  <c:v>89.691999999999993</c:v>
                </c:pt>
                <c:pt idx="188">
                  <c:v>89.480999999999995</c:v>
                </c:pt>
                <c:pt idx="189">
                  <c:v>89.673000000000002</c:v>
                </c:pt>
                <c:pt idx="190">
                  <c:v>88.980999999999995</c:v>
                </c:pt>
                <c:pt idx="191">
                  <c:v>89.135000000000005</c:v>
                </c:pt>
                <c:pt idx="192">
                  <c:v>89.058000000000007</c:v>
                </c:pt>
                <c:pt idx="193">
                  <c:v>89</c:v>
                </c:pt>
                <c:pt idx="194">
                  <c:v>88.635000000000005</c:v>
                </c:pt>
                <c:pt idx="195">
                  <c:v>88.980999999999995</c:v>
                </c:pt>
                <c:pt idx="196">
                  <c:v>88.480999999999995</c:v>
                </c:pt>
                <c:pt idx="197">
                  <c:v>89.787999999999997</c:v>
                </c:pt>
                <c:pt idx="198">
                  <c:v>88.787999999999997</c:v>
                </c:pt>
                <c:pt idx="199">
                  <c:v>89.423000000000002</c:v>
                </c:pt>
                <c:pt idx="200">
                  <c:v>89.635000000000005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117.48951157371881</c:v>
                </c:pt>
                <c:pt idx="12">
                  <c:v>117.4557013130518</c:v>
                </c:pt>
                <c:pt idx="13">
                  <c:v>117.42015479488688</c:v>
                </c:pt>
                <c:pt idx="14">
                  <c:v>117.38267846530226</c:v>
                </c:pt>
                <c:pt idx="15">
                  <c:v>117.34306119370521</c:v>
                </c:pt>
                <c:pt idx="16">
                  <c:v>117.30107336568888</c:v>
                </c:pt>
                <c:pt idx="17">
                  <c:v>117.25646607586384</c:v>
                </c:pt>
                <c:pt idx="18">
                  <c:v>117.20897046140192</c:v>
                </c:pt>
                <c:pt idx="19">
                  <c:v>117.15829722417186</c:v>
                </c:pt>
                <c:pt idx="20">
                  <c:v>117.10413639754219</c:v>
                </c:pt>
                <c:pt idx="21">
                  <c:v>117.04615742410802</c:v>
                </c:pt>
                <c:pt idx="22">
                  <c:v>116.98400962508632</c:v>
                </c:pt>
                <c:pt idx="23">
                  <c:v>116.91732316617041</c:v>
                </c:pt>
                <c:pt idx="24">
                  <c:v>116.84571066944979</c:v>
                </c:pt>
                <c:pt idx="25">
                  <c:v>116.76876970926534</c:v>
                </c:pt>
                <c:pt idx="26">
                  <c:v>116.68608660530718</c:v>
                </c:pt>
                <c:pt idx="27">
                  <c:v>116.59724226934654</c:v>
                </c:pt>
                <c:pt idx="28">
                  <c:v>116.50182151386944</c:v>
                </c:pt>
                <c:pt idx="29">
                  <c:v>116.39942842682065</c:v>
                </c:pt>
                <c:pt idx="30">
                  <c:v>116.28971252721077</c:v>
                </c:pt>
                <c:pt idx="31">
                  <c:v>116.17241398794235</c:v>
                </c:pt>
                <c:pt idx="32">
                  <c:v>116.04744198772056</c:v>
                </c:pt>
                <c:pt idx="33">
                  <c:v>115.91500913683207</c:v>
                </c:pt>
                <c:pt idx="34">
                  <c:v>115.77585782857977</c:v>
                </c:pt>
                <c:pt idx="35">
                  <c:v>115.63163189917751</c:v>
                </c:pt>
                <c:pt idx="36">
                  <c:v>115.48546883638127</c:v>
                </c:pt>
                <c:pt idx="37">
                  <c:v>115.34291190566083</c:v>
                </c:pt>
                <c:pt idx="38">
                  <c:v>115.21326307830439</c:v>
                </c:pt>
                <c:pt idx="39">
                  <c:v>115.11150779285521</c:v>
                </c:pt>
                <c:pt idx="40">
                  <c:v>115.06092818090482</c:v>
                </c:pt>
                <c:pt idx="41">
                  <c:v>115.0964654666184</c:v>
                </c:pt>
                <c:pt idx="42">
                  <c:v>115.26877664050072</c:v>
                </c:pt>
                <c:pt idx="43">
                  <c:v>115.64874105897691</c:v>
                </c:pt>
                <c:pt idx="44">
                  <c:v>116.33190702737031</c:v>
                </c:pt>
                <c:pt idx="45">
                  <c:v>117.44204562677858</c:v>
                </c:pt>
                <c:pt idx="46">
                  <c:v>119.13264768589812</c:v>
                </c:pt>
                <c:pt idx="47">
                  <c:v>121.58494183417169</c:v>
                </c:pt>
                <c:pt idx="48">
                  <c:v>125.00093655696385</c:v>
                </c:pt>
                <c:pt idx="49">
                  <c:v>129.59021556036396</c:v>
                </c:pt>
                <c:pt idx="50">
                  <c:v>135.54983779991306</c:v>
                </c:pt>
                <c:pt idx="51">
                  <c:v>143.03773124527979</c:v>
                </c:pt>
                <c:pt idx="52">
                  <c:v>152.14127106111073</c:v>
                </c:pt>
                <c:pt idx="53">
                  <c:v>162.8436797775237</c:v>
                </c:pt>
                <c:pt idx="54">
                  <c:v>174.98954593766786</c:v>
                </c:pt>
                <c:pt idx="55">
                  <c:v>188.24265133992228</c:v>
                </c:pt>
                <c:pt idx="56">
                  <c:v>202.00986533591771</c:v>
                </c:pt>
                <c:pt idx="57">
                  <c:v>215.28642843633494</c:v>
                </c:pt>
                <c:pt idx="58">
                  <c:v>226.4194071303688</c:v>
                </c:pt>
                <c:pt idx="59">
                  <c:v>232.96820882555306</c:v>
                </c:pt>
                <c:pt idx="60">
                  <c:v>232.08821725714031</c:v>
                </c:pt>
                <c:pt idx="61">
                  <c:v>221.7730778612347</c:v>
                </c:pt>
                <c:pt idx="62">
                  <c:v>202.50685592477828</c:v>
                </c:pt>
                <c:pt idx="63">
                  <c:v>177.96130950585453</c:v>
                </c:pt>
                <c:pt idx="64">
                  <c:v>153.67432669376063</c:v>
                </c:pt>
                <c:pt idx="65">
                  <c:v>134.40217767300882</c:v>
                </c:pt>
                <c:pt idx="66">
                  <c:v>122.18141845145459</c:v>
                </c:pt>
                <c:pt idx="67">
                  <c:v>116.38462219363703</c:v>
                </c:pt>
                <c:pt idx="68">
                  <c:v>115.16640168190189</c:v>
                </c:pt>
                <c:pt idx="69">
                  <c:v>116.85116446660604</c:v>
                </c:pt>
                <c:pt idx="70">
                  <c:v>120.48477002846853</c:v>
                </c:pt>
                <c:pt idx="71">
                  <c:v>125.71814717391275</c:v>
                </c:pt>
                <c:pt idx="72">
                  <c:v>132.48922655017881</c:v>
                </c:pt>
                <c:pt idx="73">
                  <c:v>140.77125024548513</c:v>
                </c:pt>
                <c:pt idx="74">
                  <c:v>150.42488174610529</c:v>
                </c:pt>
                <c:pt idx="75">
                  <c:v>161.09738950484936</c:v>
                </c:pt>
                <c:pt idx="76">
                  <c:v>172.0953554704181</c:v>
                </c:pt>
                <c:pt idx="77">
                  <c:v>182.17988856865881</c:v>
                </c:pt>
                <c:pt idx="78">
                  <c:v>189.36890116774163</c:v>
                </c:pt>
                <c:pt idx="79">
                  <c:v>191.10936521727527</c:v>
                </c:pt>
                <c:pt idx="80">
                  <c:v>185.27004254354452</c:v>
                </c:pt>
                <c:pt idx="81">
                  <c:v>171.74795611619223</c:v>
                </c:pt>
                <c:pt idx="82">
                  <c:v>153.37839469394686</c:v>
                </c:pt>
                <c:pt idx="83">
                  <c:v>134.85466330039381</c:v>
                </c:pt>
                <c:pt idx="84">
                  <c:v>120.19392984332933</c:v>
                </c:pt>
                <c:pt idx="85">
                  <c:v>110.88847581384773</c:v>
                </c:pt>
                <c:pt idx="86">
                  <c:v>106.07895815453548</c:v>
                </c:pt>
                <c:pt idx="87">
                  <c:v>103.99921432899532</c:v>
                </c:pt>
                <c:pt idx="88">
                  <c:v>103.18537924207075</c:v>
                </c:pt>
                <c:pt idx="89">
                  <c:v>102.83120928368518</c:v>
                </c:pt>
                <c:pt idx="90">
                  <c:v>102.60997016118287</c:v>
                </c:pt>
                <c:pt idx="91">
                  <c:v>102.4202557673545</c:v>
                </c:pt>
                <c:pt idx="92">
                  <c:v>102.23744172707772</c:v>
                </c:pt>
                <c:pt idx="93">
                  <c:v>102.05676777570601</c:v>
                </c:pt>
                <c:pt idx="94">
                  <c:v>101.87750600566334</c:v>
                </c:pt>
                <c:pt idx="95">
                  <c:v>101.69968721990998</c:v>
                </c:pt>
                <c:pt idx="96">
                  <c:v>101.52373656272425</c:v>
                </c:pt>
                <c:pt idx="97">
                  <c:v>101.35080708001303</c:v>
                </c:pt>
                <c:pt idx="98">
                  <c:v>101.18358746497914</c:v>
                </c:pt>
                <c:pt idx="99">
                  <c:v>101.02780338221356</c:v>
                </c:pt>
                <c:pt idx="100">
                  <c:v>100.89471886587982</c:v>
                </c:pt>
                <c:pt idx="101">
                  <c:v>100.80482961577673</c:v>
                </c:pt>
                <c:pt idx="102">
                  <c:v>100.79251854225528</c:v>
                </c:pt>
                <c:pt idx="103">
                  <c:v>100.9106130070994</c:v>
                </c:pt>
                <c:pt idx="104">
                  <c:v>101.23261823503391</c:v>
                </c:pt>
                <c:pt idx="105">
                  <c:v>101.84931642143866</c:v>
                </c:pt>
                <c:pt idx="106">
                  <c:v>102.85616528241763</c:v>
                </c:pt>
                <c:pt idx="107">
                  <c:v>104.32905229885354</c:v>
                </c:pt>
                <c:pt idx="108">
                  <c:v>106.28721411922147</c:v>
                </c:pt>
                <c:pt idx="109">
                  <c:v>108.63917157411436</c:v>
                </c:pt>
                <c:pt idx="110">
                  <c:v>111.10198830453241</c:v>
                </c:pt>
                <c:pt idx="111">
                  <c:v>113.11214887408936</c:v>
                </c:pt>
                <c:pt idx="112">
                  <c:v>113.85924342406666</c:v>
                </c:pt>
                <c:pt idx="113">
                  <c:v>112.65233048212293</c:v>
                </c:pt>
                <c:pt idx="114">
                  <c:v>109.53372249502848</c:v>
                </c:pt>
                <c:pt idx="115">
                  <c:v>105.50924144276922</c:v>
                </c:pt>
                <c:pt idx="116">
                  <c:v>101.92460982936289</c:v>
                </c:pt>
                <c:pt idx="117">
                  <c:v>99.550643673651351</c:v>
                </c:pt>
                <c:pt idx="118">
                  <c:v>98.321558350492865</c:v>
                </c:pt>
                <c:pt idx="119">
                  <c:v>97.771867547141255</c:v>
                </c:pt>
                <c:pt idx="120">
                  <c:v>97.503679961213294</c:v>
                </c:pt>
                <c:pt idx="121">
                  <c:v>97.320390281444915</c:v>
                </c:pt>
                <c:pt idx="122">
                  <c:v>97.156430185486869</c:v>
                </c:pt>
                <c:pt idx="123">
                  <c:v>96.996256529298392</c:v>
                </c:pt>
                <c:pt idx="124">
                  <c:v>96.83721504982303</c:v>
                </c:pt>
                <c:pt idx="125">
                  <c:v>96.679078782921394</c:v>
                </c:pt>
                <c:pt idx="126">
                  <c:v>96.522300700001253</c:v>
                </c:pt>
                <c:pt idx="127">
                  <c:v>96.368854469115902</c:v>
                </c:pt>
                <c:pt idx="128">
                  <c:v>96.225750356484937</c:v>
                </c:pt>
                <c:pt idx="129">
                  <c:v>96.113958245990219</c:v>
                </c:pt>
                <c:pt idx="130">
                  <c:v>96.08530536880626</c:v>
                </c:pt>
                <c:pt idx="131">
                  <c:v>96.242746555194714</c:v>
                </c:pt>
                <c:pt idx="132">
                  <c:v>96.741922956001844</c:v>
                </c:pt>
                <c:pt idx="133">
                  <c:v>97.736060744952056</c:v>
                </c:pt>
                <c:pt idx="134">
                  <c:v>99.246478322262703</c:v>
                </c:pt>
                <c:pt idx="135">
                  <c:v>101.02003736865032</c:v>
                </c:pt>
                <c:pt idx="136">
                  <c:v>102.51682418223083</c:v>
                </c:pt>
                <c:pt idx="137">
                  <c:v>103.13002872109564</c:v>
                </c:pt>
                <c:pt idx="138">
                  <c:v>102.53942752698862</c:v>
                </c:pt>
                <c:pt idx="139">
                  <c:v>100.92501837105988</c:v>
                </c:pt>
                <c:pt idx="140">
                  <c:v>98.850463712759918</c:v>
                </c:pt>
                <c:pt idx="141">
                  <c:v>96.917386837082205</c:v>
                </c:pt>
                <c:pt idx="142">
                  <c:v>95.475101276154561</c:v>
                </c:pt>
                <c:pt idx="143">
                  <c:v>94.56480102075659</c:v>
                </c:pt>
                <c:pt idx="144">
                  <c:v>94.046210557472392</c:v>
                </c:pt>
                <c:pt idx="145">
                  <c:v>93.749060644861984</c:v>
                </c:pt>
                <c:pt idx="146">
                  <c:v>93.55241988766997</c:v>
                </c:pt>
                <c:pt idx="147">
                  <c:v>93.393232066292569</c:v>
                </c:pt>
                <c:pt idx="148">
                  <c:v>93.245664889984084</c:v>
                </c:pt>
                <c:pt idx="149">
                  <c:v>93.101132759281128</c:v>
                </c:pt>
                <c:pt idx="150">
                  <c:v>92.957263005818959</c:v>
                </c:pt>
                <c:pt idx="151">
                  <c:v>92.813484104923106</c:v>
                </c:pt>
                <c:pt idx="152">
                  <c:v>92.669654582885045</c:v>
                </c:pt>
                <c:pt idx="153">
                  <c:v>92.525720987916657</c:v>
                </c:pt>
                <c:pt idx="154">
                  <c:v>92.381648161290258</c:v>
                </c:pt>
                <c:pt idx="155">
                  <c:v>92.237407431838122</c:v>
                </c:pt>
                <c:pt idx="156">
                  <c:v>92.092974833955765</c:v>
                </c:pt>
                <c:pt idx="157">
                  <c:v>91.948330710773746</c:v>
                </c:pt>
                <c:pt idx="158">
                  <c:v>91.803459436838139</c:v>
                </c:pt>
                <c:pt idx="159">
                  <c:v>91.658349118383427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117.48951157371572</c:v>
                </c:pt>
                <c:pt idx="12">
                  <c:v>117.45570131304143</c:v>
                </c:pt>
                <c:pt idx="13">
                  <c:v>117.42015479485295</c:v>
                </c:pt>
                <c:pt idx="14">
                  <c:v>117.38267846519375</c:v>
                </c:pt>
                <c:pt idx="15">
                  <c:v>117.34306119336641</c:v>
                </c:pt>
                <c:pt idx="16">
                  <c:v>117.30107336465576</c:v>
                </c:pt>
                <c:pt idx="17">
                  <c:v>117.25646607278715</c:v>
                </c:pt>
                <c:pt idx="18">
                  <c:v>117.20897045245336</c:v>
                </c:pt>
                <c:pt idx="19">
                  <c:v>117.15829719875309</c:v>
                </c:pt>
                <c:pt idx="20">
                  <c:v>117.10413632702603</c:v>
                </c:pt>
                <c:pt idx="21">
                  <c:v>117.04615723305443</c:v>
                </c:pt>
                <c:pt idx="22">
                  <c:v>116.98400911954792</c:v>
                </c:pt>
                <c:pt idx="23">
                  <c:v>116.91732185974222</c:v>
                </c:pt>
                <c:pt idx="24">
                  <c:v>116.84570737221873</c:v>
                </c:pt>
                <c:pt idx="25">
                  <c:v>116.76876158197702</c:v>
                </c:pt>
                <c:pt idx="26">
                  <c:v>116.68606704055296</c:v>
                </c:pt>
                <c:pt idx="27">
                  <c:v>116.59719627170426</c:v>
                </c:pt>
                <c:pt idx="28">
                  <c:v>116.50171589799693</c:v>
                </c:pt>
                <c:pt idx="29">
                  <c:v>116.39919158670959</c:v>
                </c:pt>
                <c:pt idx="30">
                  <c:v>116.28919383017519</c:v>
                </c:pt>
                <c:pt idx="31">
                  <c:v>116.17130454564092</c:v>
                </c:pt>
                <c:pt idx="32">
                  <c:v>116.04512444301297</c:v>
                </c:pt>
                <c:pt idx="33">
                  <c:v>115.91028106609062</c:v>
                </c:pt>
                <c:pt idx="34">
                  <c:v>115.76643736541256</c:v>
                </c:pt>
                <c:pt idx="35">
                  <c:v>115.61330061074098</c:v>
                </c:pt>
                <c:pt idx="36">
                  <c:v>115.4506314014104</c:v>
                </c:pt>
                <c:pt idx="37">
                  <c:v>115.27825248691728</c:v>
                </c:pt>
                <c:pt idx="38">
                  <c:v>115.09605707242476</c:v>
                </c:pt>
                <c:pt idx="39">
                  <c:v>114.90401625874941</c:v>
                </c:pt>
                <c:pt idx="40">
                  <c:v>114.70218525814398</c:v>
                </c:pt>
                <c:pt idx="41">
                  <c:v>114.49070803935584</c:v>
                </c:pt>
                <c:pt idx="42">
                  <c:v>114.26982009034319</c:v>
                </c:pt>
                <c:pt idx="43">
                  <c:v>114.03984904525129</c:v>
                </c:pt>
                <c:pt idx="44">
                  <c:v>113.80121300225564</c:v>
                </c:pt>
                <c:pt idx="45">
                  <c:v>113.5544164568869</c:v>
                </c:pt>
                <c:pt idx="46">
                  <c:v>113.30004388555196</c:v>
                </c:pt>
                <c:pt idx="47">
                  <c:v>113.03875112855859</c:v>
                </c:pt>
                <c:pt idx="48">
                  <c:v>112.77125483245609</c:v>
                </c:pt>
                <c:pt idx="49">
                  <c:v>112.49832030925343</c:v>
                </c:pt>
                <c:pt idx="50">
                  <c:v>112.22074824729229</c:v>
                </c:pt>
                <c:pt idx="51">
                  <c:v>111.93936075922696</c:v>
                </c:pt>
                <c:pt idx="52">
                  <c:v>111.65498727315023</c:v>
                </c:pt>
                <c:pt idx="53">
                  <c:v>111.36845076266478</c:v>
                </c:pt>
                <c:pt idx="54">
                  <c:v>111.08055477270476</c:v>
                </c:pt>
                <c:pt idx="55">
                  <c:v>110.79207163466752</c:v>
                </c:pt>
                <c:pt idx="56">
                  <c:v>110.50373218323737</c:v>
                </c:pt>
                <c:pt idx="57">
                  <c:v>110.21621719546765</c:v>
                </c:pt>
                <c:pt idx="58">
                  <c:v>109.9301506776871</c:v>
                </c:pt>
                <c:pt idx="59">
                  <c:v>109.64609503444161</c:v>
                </c:pt>
                <c:pt idx="60">
                  <c:v>109.36454807160582</c:v>
                </c:pt>
                <c:pt idx="61">
                  <c:v>109.08594171707576</c:v>
                </c:pt>
                <c:pt idx="62">
                  <c:v>108.81064228946254</c:v>
                </c:pt>
                <c:pt idx="63">
                  <c:v>108.53895210873155</c:v>
                </c:pt>
                <c:pt idx="64">
                  <c:v>108.27111222217134</c:v>
                </c:pt>
                <c:pt idx="65">
                  <c:v>108.00730601278951</c:v>
                </c:pt>
                <c:pt idx="66">
                  <c:v>107.74766346289503</c:v>
                </c:pt>
                <c:pt idx="67">
                  <c:v>107.49226586056317</c:v>
                </c:pt>
                <c:pt idx="68">
                  <c:v>107.24115075818258</c:v>
                </c:pt>
                <c:pt idx="69">
                  <c:v>106.99431701781342</c:v>
                </c:pt>
                <c:pt idx="70">
                  <c:v>106.75172980543562</c:v>
                </c:pt>
                <c:pt idx="71">
                  <c:v>106.51332542354412</c:v>
                </c:pt>
                <c:pt idx="72">
                  <c:v>106.27901589758882</c:v>
                </c:pt>
                <c:pt idx="73">
                  <c:v>106.04869325552049</c:v>
                </c:pt>
                <c:pt idx="74">
                  <c:v>105.8222334606109</c:v>
                </c:pt>
                <c:pt idx="75">
                  <c:v>105.59949997550078</c:v>
                </c:pt>
                <c:pt idx="76">
                  <c:v>105.38034695005543</c:v>
                </c:pt>
                <c:pt idx="77">
                  <c:v>105.1646220372259</c:v>
                </c:pt>
                <c:pt idx="78">
                  <c:v>104.95216884997349</c:v>
                </c:pt>
                <c:pt idx="79">
                  <c:v>104.74282907874797</c:v>
                </c:pt>
                <c:pt idx="80">
                  <c:v>104.53644429336561</c:v>
                </c:pt>
                <c:pt idx="81">
                  <c:v>104.33285745576923</c:v>
                </c:pt>
                <c:pt idx="82">
                  <c:v>104.13191417140312</c:v>
                </c:pt>
                <c:pt idx="83">
                  <c:v>103.9334637071068</c:v>
                </c:pt>
                <c:pt idx="84">
                  <c:v>103.73735980279073</c:v>
                </c:pt>
                <c:pt idx="85">
                  <c:v>103.54346130293176</c:v>
                </c:pt>
                <c:pt idx="86">
                  <c:v>103.3516326323046</c:v>
                </c:pt>
                <c:pt idx="87">
                  <c:v>103.16174413850109</c:v>
                </c:pt>
                <c:pt idx="88">
                  <c:v>102.97367232180019</c:v>
                </c:pt>
                <c:pt idx="89">
                  <c:v>102.78729997092989</c:v>
                </c:pt>
                <c:pt idx="90">
                  <c:v>102.6025162212749</c:v>
                </c:pt>
                <c:pt idx="91">
                  <c:v>102.41921655017819</c:v>
                </c:pt>
                <c:pt idx="92">
                  <c:v>102.23730272219113</c:v>
                </c:pt>
                <c:pt idx="93">
                  <c:v>102.0566826954646</c:v>
                </c:pt>
                <c:pt idx="94">
                  <c:v>101.87727049895148</c:v>
                </c:pt>
                <c:pt idx="95">
                  <c:v>101.698986088708</c:v>
                </c:pt>
                <c:pt idx="96">
                  <c:v>101.52175519033656</c:v>
                </c:pt>
                <c:pt idx="97">
                  <c:v>101.34550913349331</c:v>
                </c:pt>
                <c:pt idx="98">
                  <c:v>101.17018468338229</c:v>
                </c:pt>
                <c:pt idx="99">
                  <c:v>100.99572387325817</c:v>
                </c:pt>
                <c:pt idx="100">
                  <c:v>100.82207384114965</c:v>
                </c:pt>
                <c:pt idx="101">
                  <c:v>100.64918667327834</c:v>
                </c:pt>
                <c:pt idx="102">
                  <c:v>100.47701925597136</c:v>
                </c:pt>
                <c:pt idx="103">
                  <c:v>100.3055331372308</c:v>
                </c:pt>
                <c:pt idx="104">
                  <c:v>100.13469439852132</c:v>
                </c:pt>
                <c:pt idx="105">
                  <c:v>99.964473536749296</c:v>
                </c:pt>
                <c:pt idx="106">
                  <c:v>99.794845355825174</c:v>
                </c:pt>
                <c:pt idx="107">
                  <c:v>99.625788866613789</c:v>
                </c:pt>
                <c:pt idx="108">
                  <c:v>99.457287193475693</c:v>
                </c:pt>
                <c:pt idx="109">
                  <c:v>99.289327484984938</c:v>
                </c:pt>
                <c:pt idx="110">
                  <c:v>99.121900825769927</c:v>
                </c:pt>
                <c:pt idx="111">
                  <c:v>98.95500214577288</c:v>
                </c:pt>
                <c:pt idx="112">
                  <c:v>98.788630122565209</c:v>
                </c:pt>
                <c:pt idx="113">
                  <c:v>98.622787071713745</c:v>
                </c:pt>
                <c:pt idx="114">
                  <c:v>98.457478819587493</c:v>
                </c:pt>
                <c:pt idx="115">
                  <c:v>98.29271455246554</c:v>
                </c:pt>
                <c:pt idx="116">
                  <c:v>98.128506635397812</c:v>
                </c:pt>
                <c:pt idx="117">
                  <c:v>97.964870394038044</c:v>
                </c:pt>
                <c:pt idx="118">
                  <c:v>97.801823852677941</c:v>
                </c:pt>
                <c:pt idx="119">
                  <c:v>97.639387422033238</c:v>
                </c:pt>
                <c:pt idx="120">
                  <c:v>97.477583531043337</c:v>
                </c:pt>
                <c:pt idx="121">
                  <c:v>97.316436198113536</c:v>
                </c:pt>
                <c:pt idx="122">
                  <c:v>97.155970538918552</c:v>
                </c:pt>
                <c:pt idx="123">
                  <c:v>96.996212210129585</c:v>
                </c:pt>
                <c:pt idx="124">
                  <c:v>96.837186791238722</c:v>
                </c:pt>
                <c:pt idx="125">
                  <c:v>96.678919109990787</c:v>
                </c:pt>
                <c:pt idx="126">
                  <c:v>96.521432520702831</c:v>
                </c:pt>
                <c:pt idx="127">
                  <c:v>96.36474814880097</c:v>
                </c:pt>
                <c:pt idx="128">
                  <c:v>96.208884119007195</c:v>
                </c:pt>
                <c:pt idx="129">
                  <c:v>96.05385478848585</c:v>
                </c:pt>
                <c:pt idx="130">
                  <c:v>95.899670009574905</c:v>
                </c:pt>
                <c:pt idx="131">
                  <c:v>95.746334449129293</c:v>
                </c:pt>
                <c:pt idx="132">
                  <c:v>95.593846992641033</c:v>
                </c:pt>
                <c:pt idx="133">
                  <c:v>95.442200260882629</c:v>
                </c:pt>
                <c:pt idx="134">
                  <c:v>95.291380264636388</c:v>
                </c:pt>
                <c:pt idx="135">
                  <c:v>95.141366219057858</c:v>
                </c:pt>
                <c:pt idx="136">
                  <c:v>94.992130533464689</c:v>
                </c:pt>
                <c:pt idx="137">
                  <c:v>94.843638985111681</c:v>
                </c:pt>
                <c:pt idx="138">
                  <c:v>94.695851077245052</c:v>
                </c:pt>
                <c:pt idx="139">
                  <c:v>94.548720572990675</c:v>
                </c:pt>
                <c:pt idx="140">
                  <c:v>94.402196188073901</c:v>
                </c:pt>
                <c:pt idx="141">
                  <c:v>94.256222417656119</c:v>
                </c:pt>
                <c:pt idx="142">
                  <c:v>94.110740466308556</c:v>
                </c:pt>
                <c:pt idx="143">
                  <c:v>93.965689245798075</c:v>
                </c:pt>
                <c:pt idx="144">
                  <c:v>93.821006403229561</c:v>
                </c:pt>
                <c:pt idx="145">
                  <c:v>93.676629342255694</c:v>
                </c:pt>
                <c:pt idx="146">
                  <c:v>93.53249620240301</c:v>
                </c:pt>
                <c:pt idx="147">
                  <c:v>93.388546765763721</c:v>
                </c:pt>
                <c:pt idx="148">
                  <c:v>93.244723265917315</c:v>
                </c:pt>
                <c:pt idx="149">
                  <c:v>93.100971080450549</c:v>
                </c:pt>
                <c:pt idx="150">
                  <c:v>92.957239295293462</c:v>
                </c:pt>
                <c:pt idx="151">
                  <c:v>92.813481135782482</c:v>
                </c:pt>
                <c:pt idx="152">
                  <c:v>92.669654265474009</c:v>
                </c:pt>
                <c:pt idx="153">
                  <c:v>92.525720958954906</c:v>
                </c:pt>
                <c:pt idx="154">
                  <c:v>92.381648159035194</c:v>
                </c:pt>
                <c:pt idx="155">
                  <c:v>92.237407431688311</c:v>
                </c:pt>
                <c:pt idx="156">
                  <c:v>92.092974833947281</c:v>
                </c:pt>
                <c:pt idx="157">
                  <c:v>91.948330710773334</c:v>
                </c:pt>
                <c:pt idx="158">
                  <c:v>91.803459436838125</c:v>
                </c:pt>
                <c:pt idx="159">
                  <c:v>91.658349118383427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124.44199999999999</c:v>
                </c:pt>
                <c:pt idx="1">
                  <c:v>122.38500000000001</c:v>
                </c:pt>
                <c:pt idx="2">
                  <c:v>121.23099999999999</c:v>
                </c:pt>
                <c:pt idx="3">
                  <c:v>121.5</c:v>
                </c:pt>
                <c:pt idx="4">
                  <c:v>121.05800000000001</c:v>
                </c:pt>
                <c:pt idx="5">
                  <c:v>120.61499999999999</c:v>
                </c:pt>
                <c:pt idx="6">
                  <c:v>119.88500000000001</c:v>
                </c:pt>
                <c:pt idx="7">
                  <c:v>119.44199999999999</c:v>
                </c:pt>
                <c:pt idx="8">
                  <c:v>119.5</c:v>
                </c:pt>
                <c:pt idx="9">
                  <c:v>118.48099999999999</c:v>
                </c:pt>
                <c:pt idx="10">
                  <c:v>118.63500000000001</c:v>
                </c:pt>
                <c:pt idx="11">
                  <c:v>118.76900000000001</c:v>
                </c:pt>
                <c:pt idx="12">
                  <c:v>118.38500000000001</c:v>
                </c:pt>
                <c:pt idx="13">
                  <c:v>118.19199999999999</c:v>
                </c:pt>
                <c:pt idx="14">
                  <c:v>118.23099999999999</c:v>
                </c:pt>
                <c:pt idx="15">
                  <c:v>117.404</c:v>
                </c:pt>
                <c:pt idx="16">
                  <c:v>117.962</c:v>
                </c:pt>
                <c:pt idx="17">
                  <c:v>117.98099999999999</c:v>
                </c:pt>
                <c:pt idx="18">
                  <c:v>117.69199999999999</c:v>
                </c:pt>
                <c:pt idx="19">
                  <c:v>116.846</c:v>
                </c:pt>
                <c:pt idx="20">
                  <c:v>117.346</c:v>
                </c:pt>
                <c:pt idx="21">
                  <c:v>117.038</c:v>
                </c:pt>
                <c:pt idx="22">
                  <c:v>117.596</c:v>
                </c:pt>
                <c:pt idx="23">
                  <c:v>117.51900000000001</c:v>
                </c:pt>
                <c:pt idx="24">
                  <c:v>116.846</c:v>
                </c:pt>
                <c:pt idx="25">
                  <c:v>118.038</c:v>
                </c:pt>
                <c:pt idx="26">
                  <c:v>117.61499999999999</c:v>
                </c:pt>
                <c:pt idx="27">
                  <c:v>118.423</c:v>
                </c:pt>
                <c:pt idx="28">
                  <c:v>117.55800000000001</c:v>
                </c:pt>
                <c:pt idx="29">
                  <c:v>117.13500000000001</c:v>
                </c:pt>
                <c:pt idx="30">
                  <c:v>116.80800000000001</c:v>
                </c:pt>
                <c:pt idx="31">
                  <c:v>117.51900000000001</c:v>
                </c:pt>
                <c:pt idx="32">
                  <c:v>118.30800000000001</c:v>
                </c:pt>
                <c:pt idx="33">
                  <c:v>118.096</c:v>
                </c:pt>
                <c:pt idx="34">
                  <c:v>116.846</c:v>
                </c:pt>
                <c:pt idx="35">
                  <c:v>117.654</c:v>
                </c:pt>
                <c:pt idx="36">
                  <c:v>118.30800000000001</c:v>
                </c:pt>
                <c:pt idx="37">
                  <c:v>119.346</c:v>
                </c:pt>
                <c:pt idx="38">
                  <c:v>119.86499999999999</c:v>
                </c:pt>
                <c:pt idx="39">
                  <c:v>120.212</c:v>
                </c:pt>
                <c:pt idx="40">
                  <c:v>118.846</c:v>
                </c:pt>
                <c:pt idx="41">
                  <c:v>119.76900000000001</c:v>
                </c:pt>
                <c:pt idx="42">
                  <c:v>120.55800000000001</c:v>
                </c:pt>
                <c:pt idx="43">
                  <c:v>119.673</c:v>
                </c:pt>
                <c:pt idx="44">
                  <c:v>121.423</c:v>
                </c:pt>
                <c:pt idx="45">
                  <c:v>121.88500000000001</c:v>
                </c:pt>
                <c:pt idx="46">
                  <c:v>121.76900000000001</c:v>
                </c:pt>
                <c:pt idx="47">
                  <c:v>122.654</c:v>
                </c:pt>
                <c:pt idx="48">
                  <c:v>124.154</c:v>
                </c:pt>
                <c:pt idx="49">
                  <c:v>124.404</c:v>
                </c:pt>
                <c:pt idx="50">
                  <c:v>127.462</c:v>
                </c:pt>
                <c:pt idx="51">
                  <c:v>131.327</c:v>
                </c:pt>
                <c:pt idx="52">
                  <c:v>138.88499999999999</c:v>
                </c:pt>
                <c:pt idx="53">
                  <c:v>149.46199999999999</c:v>
                </c:pt>
                <c:pt idx="54">
                  <c:v>166.596</c:v>
                </c:pt>
                <c:pt idx="55">
                  <c:v>183.827</c:v>
                </c:pt>
                <c:pt idx="56">
                  <c:v>200.71199999999999</c:v>
                </c:pt>
                <c:pt idx="57">
                  <c:v>214.53800000000001</c:v>
                </c:pt>
                <c:pt idx="58">
                  <c:v>224.827</c:v>
                </c:pt>
                <c:pt idx="59">
                  <c:v>230.423</c:v>
                </c:pt>
                <c:pt idx="60">
                  <c:v>232.077</c:v>
                </c:pt>
                <c:pt idx="61">
                  <c:v>227.846</c:v>
                </c:pt>
                <c:pt idx="62">
                  <c:v>218.904</c:v>
                </c:pt>
                <c:pt idx="63">
                  <c:v>202.44200000000001</c:v>
                </c:pt>
                <c:pt idx="64">
                  <c:v>177.51900000000001</c:v>
                </c:pt>
                <c:pt idx="65">
                  <c:v>145.423</c:v>
                </c:pt>
                <c:pt idx="66">
                  <c:v>118.577</c:v>
                </c:pt>
                <c:pt idx="67">
                  <c:v>110.94199999999999</c:v>
                </c:pt>
                <c:pt idx="68">
                  <c:v>111.038</c:v>
                </c:pt>
                <c:pt idx="69">
                  <c:v>111.462</c:v>
                </c:pt>
                <c:pt idx="70">
                  <c:v>113.88500000000001</c:v>
                </c:pt>
                <c:pt idx="71">
                  <c:v>117.13500000000001</c:v>
                </c:pt>
                <c:pt idx="72">
                  <c:v>122</c:v>
                </c:pt>
                <c:pt idx="73">
                  <c:v>129.904</c:v>
                </c:pt>
                <c:pt idx="74">
                  <c:v>140.404</c:v>
                </c:pt>
                <c:pt idx="75">
                  <c:v>149.98099999999999</c:v>
                </c:pt>
                <c:pt idx="76">
                  <c:v>160.846</c:v>
                </c:pt>
                <c:pt idx="77">
                  <c:v>170.78800000000001</c:v>
                </c:pt>
                <c:pt idx="78">
                  <c:v>177.76900000000001</c:v>
                </c:pt>
                <c:pt idx="79">
                  <c:v>183.23099999999999</c:v>
                </c:pt>
                <c:pt idx="80">
                  <c:v>185.46199999999999</c:v>
                </c:pt>
                <c:pt idx="81">
                  <c:v>184.173</c:v>
                </c:pt>
                <c:pt idx="82">
                  <c:v>178.596</c:v>
                </c:pt>
                <c:pt idx="83">
                  <c:v>167.904</c:v>
                </c:pt>
                <c:pt idx="84">
                  <c:v>150.44200000000001</c:v>
                </c:pt>
                <c:pt idx="85">
                  <c:v>128.154</c:v>
                </c:pt>
                <c:pt idx="86">
                  <c:v>111.077</c:v>
                </c:pt>
                <c:pt idx="87">
                  <c:v>104.19199999999999</c:v>
                </c:pt>
                <c:pt idx="88">
                  <c:v>102.48099999999999</c:v>
                </c:pt>
                <c:pt idx="89">
                  <c:v>102.73099999999999</c:v>
                </c:pt>
                <c:pt idx="90">
                  <c:v>102.538</c:v>
                </c:pt>
                <c:pt idx="91">
                  <c:v>102.98099999999999</c:v>
                </c:pt>
                <c:pt idx="92">
                  <c:v>103.077</c:v>
                </c:pt>
                <c:pt idx="93">
                  <c:v>102.30800000000001</c:v>
                </c:pt>
                <c:pt idx="94">
                  <c:v>102.25</c:v>
                </c:pt>
                <c:pt idx="95">
                  <c:v>101.86499999999999</c:v>
                </c:pt>
                <c:pt idx="96">
                  <c:v>101.923</c:v>
                </c:pt>
                <c:pt idx="97">
                  <c:v>101.98099999999999</c:v>
                </c:pt>
                <c:pt idx="98">
                  <c:v>101.077</c:v>
                </c:pt>
                <c:pt idx="99">
                  <c:v>102.346</c:v>
                </c:pt>
                <c:pt idx="100">
                  <c:v>101.423</c:v>
                </c:pt>
                <c:pt idx="101">
                  <c:v>102.19199999999999</c:v>
                </c:pt>
                <c:pt idx="102">
                  <c:v>101.44199999999999</c:v>
                </c:pt>
                <c:pt idx="103">
                  <c:v>101.404</c:v>
                </c:pt>
                <c:pt idx="104">
                  <c:v>100.38500000000001</c:v>
                </c:pt>
                <c:pt idx="105">
                  <c:v>101.154</c:v>
                </c:pt>
                <c:pt idx="106">
                  <c:v>101.212</c:v>
                </c:pt>
                <c:pt idx="107">
                  <c:v>101.80800000000001</c:v>
                </c:pt>
                <c:pt idx="108">
                  <c:v>102.80800000000001</c:v>
                </c:pt>
                <c:pt idx="109">
                  <c:v>105.19199999999999</c:v>
                </c:pt>
                <c:pt idx="110">
                  <c:v>107.096</c:v>
                </c:pt>
                <c:pt idx="111">
                  <c:v>111.36499999999999</c:v>
                </c:pt>
                <c:pt idx="112">
                  <c:v>113.846</c:v>
                </c:pt>
                <c:pt idx="113">
                  <c:v>114.346</c:v>
                </c:pt>
                <c:pt idx="114">
                  <c:v>114.654</c:v>
                </c:pt>
                <c:pt idx="115">
                  <c:v>113.01900000000001</c:v>
                </c:pt>
                <c:pt idx="116">
                  <c:v>109.01900000000001</c:v>
                </c:pt>
                <c:pt idx="117">
                  <c:v>106.51900000000001</c:v>
                </c:pt>
                <c:pt idx="118">
                  <c:v>102.173</c:v>
                </c:pt>
                <c:pt idx="119">
                  <c:v>99.5</c:v>
                </c:pt>
                <c:pt idx="120">
                  <c:v>97.385000000000005</c:v>
                </c:pt>
                <c:pt idx="121">
                  <c:v>97.135000000000005</c:v>
                </c:pt>
                <c:pt idx="122">
                  <c:v>96.114999999999995</c:v>
                </c:pt>
                <c:pt idx="123">
                  <c:v>97.076999999999998</c:v>
                </c:pt>
                <c:pt idx="124">
                  <c:v>95.846000000000004</c:v>
                </c:pt>
                <c:pt idx="125">
                  <c:v>96.537999999999997</c:v>
                </c:pt>
                <c:pt idx="126">
                  <c:v>97.135000000000005</c:v>
                </c:pt>
                <c:pt idx="127">
                  <c:v>96.212000000000003</c:v>
                </c:pt>
                <c:pt idx="128">
                  <c:v>95.903999999999996</c:v>
                </c:pt>
                <c:pt idx="129">
                  <c:v>94.653999999999996</c:v>
                </c:pt>
                <c:pt idx="130">
                  <c:v>95.114999999999995</c:v>
                </c:pt>
                <c:pt idx="131">
                  <c:v>96.712000000000003</c:v>
                </c:pt>
                <c:pt idx="132">
                  <c:v>96.096000000000004</c:v>
                </c:pt>
                <c:pt idx="133">
                  <c:v>96</c:v>
                </c:pt>
                <c:pt idx="134">
                  <c:v>96.135000000000005</c:v>
                </c:pt>
                <c:pt idx="135">
                  <c:v>97</c:v>
                </c:pt>
                <c:pt idx="136">
                  <c:v>99.096000000000004</c:v>
                </c:pt>
                <c:pt idx="137">
                  <c:v>101.327</c:v>
                </c:pt>
                <c:pt idx="138">
                  <c:v>102.69199999999999</c:v>
                </c:pt>
                <c:pt idx="139">
                  <c:v>102.36499999999999</c:v>
                </c:pt>
                <c:pt idx="140">
                  <c:v>103.577</c:v>
                </c:pt>
                <c:pt idx="141">
                  <c:v>101.94199999999999</c:v>
                </c:pt>
                <c:pt idx="142">
                  <c:v>100.038</c:v>
                </c:pt>
                <c:pt idx="143">
                  <c:v>96.576999999999998</c:v>
                </c:pt>
                <c:pt idx="144">
                  <c:v>95.441999999999993</c:v>
                </c:pt>
                <c:pt idx="145">
                  <c:v>94.462000000000003</c:v>
                </c:pt>
                <c:pt idx="146">
                  <c:v>93.423000000000002</c:v>
                </c:pt>
                <c:pt idx="147">
                  <c:v>93.673000000000002</c:v>
                </c:pt>
                <c:pt idx="148">
                  <c:v>93.076999999999998</c:v>
                </c:pt>
                <c:pt idx="149">
                  <c:v>93.730999999999995</c:v>
                </c:pt>
                <c:pt idx="150">
                  <c:v>92.941999999999993</c:v>
                </c:pt>
                <c:pt idx="151">
                  <c:v>93.846000000000004</c:v>
                </c:pt>
                <c:pt idx="152">
                  <c:v>92.480999999999995</c:v>
                </c:pt>
                <c:pt idx="153">
                  <c:v>93.058000000000007</c:v>
                </c:pt>
                <c:pt idx="154">
                  <c:v>92.614999999999995</c:v>
                </c:pt>
                <c:pt idx="155">
                  <c:v>93.019000000000005</c:v>
                </c:pt>
                <c:pt idx="156">
                  <c:v>92.558000000000007</c:v>
                </c:pt>
                <c:pt idx="157">
                  <c:v>92.614999999999995</c:v>
                </c:pt>
                <c:pt idx="158">
                  <c:v>91.364999999999995</c:v>
                </c:pt>
                <c:pt idx="159">
                  <c:v>92.5</c:v>
                </c:pt>
                <c:pt idx="160">
                  <c:v>92</c:v>
                </c:pt>
                <c:pt idx="161">
                  <c:v>92.308000000000007</c:v>
                </c:pt>
                <c:pt idx="162">
                  <c:v>92.191999999999993</c:v>
                </c:pt>
                <c:pt idx="163">
                  <c:v>91.230999999999995</c:v>
                </c:pt>
                <c:pt idx="164">
                  <c:v>91.846000000000004</c:v>
                </c:pt>
                <c:pt idx="165">
                  <c:v>91.308000000000007</c:v>
                </c:pt>
                <c:pt idx="166">
                  <c:v>91.962000000000003</c:v>
                </c:pt>
                <c:pt idx="167">
                  <c:v>91.480999999999995</c:v>
                </c:pt>
                <c:pt idx="168">
                  <c:v>91.287999999999997</c:v>
                </c:pt>
                <c:pt idx="169">
                  <c:v>90.75</c:v>
                </c:pt>
                <c:pt idx="170">
                  <c:v>91.037999999999997</c:v>
                </c:pt>
                <c:pt idx="171">
                  <c:v>90.191999999999993</c:v>
                </c:pt>
                <c:pt idx="172">
                  <c:v>91.537999999999997</c:v>
                </c:pt>
                <c:pt idx="173">
                  <c:v>91.153999999999996</c:v>
                </c:pt>
                <c:pt idx="174">
                  <c:v>91.269000000000005</c:v>
                </c:pt>
                <c:pt idx="175">
                  <c:v>90.173000000000002</c:v>
                </c:pt>
                <c:pt idx="176">
                  <c:v>90.635000000000005</c:v>
                </c:pt>
                <c:pt idx="177">
                  <c:v>90.212000000000003</c:v>
                </c:pt>
                <c:pt idx="178">
                  <c:v>90.558000000000007</c:v>
                </c:pt>
                <c:pt idx="179">
                  <c:v>89.596000000000004</c:v>
                </c:pt>
                <c:pt idx="180">
                  <c:v>90.212000000000003</c:v>
                </c:pt>
                <c:pt idx="181">
                  <c:v>89.769000000000005</c:v>
                </c:pt>
                <c:pt idx="182">
                  <c:v>90.287999999999997</c:v>
                </c:pt>
                <c:pt idx="183">
                  <c:v>89.596000000000004</c:v>
                </c:pt>
                <c:pt idx="184">
                  <c:v>89.730999999999995</c:v>
                </c:pt>
                <c:pt idx="185">
                  <c:v>89.480999999999995</c:v>
                </c:pt>
                <c:pt idx="186">
                  <c:v>90.076999999999998</c:v>
                </c:pt>
                <c:pt idx="187">
                  <c:v>89.385000000000005</c:v>
                </c:pt>
                <c:pt idx="188">
                  <c:v>90.808000000000007</c:v>
                </c:pt>
                <c:pt idx="189">
                  <c:v>89.058000000000007</c:v>
                </c:pt>
                <c:pt idx="190">
                  <c:v>88.385000000000005</c:v>
                </c:pt>
                <c:pt idx="191">
                  <c:v>88.864999999999995</c:v>
                </c:pt>
                <c:pt idx="192">
                  <c:v>89.364999999999995</c:v>
                </c:pt>
                <c:pt idx="193">
                  <c:v>89.673000000000002</c:v>
                </c:pt>
                <c:pt idx="194">
                  <c:v>88.287999999999997</c:v>
                </c:pt>
                <c:pt idx="195">
                  <c:v>88.826999999999998</c:v>
                </c:pt>
                <c:pt idx="196">
                  <c:v>88.385000000000005</c:v>
                </c:pt>
                <c:pt idx="197">
                  <c:v>88.308000000000007</c:v>
                </c:pt>
                <c:pt idx="198">
                  <c:v>89.5</c:v>
                </c:pt>
                <c:pt idx="199">
                  <c:v>88.923000000000002</c:v>
                </c:pt>
                <c:pt idx="200">
                  <c:v>88.864999999999995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116.71833887104928</c:v>
                </c:pt>
                <c:pt idx="14">
                  <c:v>116.81359362917473</c:v>
                </c:pt>
                <c:pt idx="15">
                  <c:v>116.90676326070181</c:v>
                </c:pt>
                <c:pt idx="16">
                  <c:v>116.99756272911158</c:v>
                </c:pt>
                <c:pt idx="17">
                  <c:v>117.08567720769709</c:v>
                </c:pt>
                <c:pt idx="18">
                  <c:v>117.17076016416463</c:v>
                </c:pt>
                <c:pt idx="19">
                  <c:v>117.25243155972183</c:v>
                </c:pt>
                <c:pt idx="20">
                  <c:v>117.33027622939298</c:v>
                </c:pt>
                <c:pt idx="21">
                  <c:v>117.40384252310113</c:v>
                </c:pt>
                <c:pt idx="22">
                  <c:v>117.47264130158293</c:v>
                </c:pt>
                <c:pt idx="23">
                  <c:v>117.53614539873735</c:v>
                </c:pt>
                <c:pt idx="24">
                  <c:v>117.59378968585044</c:v>
                </c:pt>
                <c:pt idx="25">
                  <c:v>117.64497191099009</c:v>
                </c:pt>
                <c:pt idx="26">
                  <c:v>117.68905455549566</c:v>
                </c:pt>
                <c:pt idx="27">
                  <c:v>117.72536808332893</c:v>
                </c:pt>
                <c:pt idx="28">
                  <c:v>117.75321622519512</c:v>
                </c:pt>
                <c:pt idx="29">
                  <c:v>117.77188446201227</c:v>
                </c:pt>
                <c:pt idx="30">
                  <c:v>117.78065386988287</c:v>
                </c:pt>
                <c:pt idx="31">
                  <c:v>117.77882432417533</c:v>
                </c:pt>
                <c:pt idx="32">
                  <c:v>117.76575430025616</c:v>
                </c:pt>
                <c:pt idx="33">
                  <c:v>117.74092997370182</c:v>
                </c:pt>
                <c:pt idx="34">
                  <c:v>117.70408509403478</c:v>
                </c:pt>
                <c:pt idx="35">
                  <c:v>117.6554064194806</c:v>
                </c:pt>
                <c:pt idx="36">
                  <c:v>117.59587844205274</c:v>
                </c:pt>
                <c:pt idx="37">
                  <c:v>117.52784602342362</c:v>
                </c:pt>
                <c:pt idx="38">
                  <c:v>117.4559029529718</c:v>
                </c:pt>
                <c:pt idx="39">
                  <c:v>117.38824373211418</c:v>
                </c:pt>
                <c:pt idx="40">
                  <c:v>117.33863580769898</c:v>
                </c:pt>
                <c:pt idx="41">
                  <c:v>117.32916491606123</c:v>
                </c:pt>
                <c:pt idx="42">
                  <c:v>117.39385633179938</c:v>
                </c:pt>
                <c:pt idx="43">
                  <c:v>117.58315560633288</c:v>
                </c:pt>
                <c:pt idx="44">
                  <c:v>117.96904257350768</c:v>
                </c:pt>
                <c:pt idx="45">
                  <c:v>118.65024338386203</c:v>
                </c:pt>
                <c:pt idx="46">
                  <c:v>119.75661389029314</c:v>
                </c:pt>
                <c:pt idx="47">
                  <c:v>121.4513485618219</c:v>
                </c:pt>
                <c:pt idx="48">
                  <c:v>123.92932195635029</c:v>
                </c:pt>
                <c:pt idx="49">
                  <c:v>127.40973435483922</c:v>
                </c:pt>
                <c:pt idx="50">
                  <c:v>132.12146643124893</c:v>
                </c:pt>
                <c:pt idx="51">
                  <c:v>138.28028159743826</c:v>
                </c:pt>
                <c:pt idx="52">
                  <c:v>146.05829592741438</c:v>
                </c:pt>
                <c:pt idx="53">
                  <c:v>155.54783914002482</c:v>
                </c:pt>
                <c:pt idx="54">
                  <c:v>166.72341243804075</c:v>
                </c:pt>
                <c:pt idx="55">
                  <c:v>179.40497491968347</c:v>
                </c:pt>
                <c:pt idx="56">
                  <c:v>193.2173375167072</c:v>
                </c:pt>
                <c:pt idx="57">
                  <c:v>207.51328042294199</c:v>
                </c:pt>
                <c:pt idx="58">
                  <c:v>221.18763160128336</c:v>
                </c:pt>
                <c:pt idx="59">
                  <c:v>232.3417468272431</c:v>
                </c:pt>
                <c:pt idx="60">
                  <c:v>238.03429779686638</c:v>
                </c:pt>
                <c:pt idx="61">
                  <c:v>234.80716783373069</c:v>
                </c:pt>
                <c:pt idx="62">
                  <c:v>220.54578145268687</c:v>
                </c:pt>
                <c:pt idx="63">
                  <c:v>196.79359924217596</c:v>
                </c:pt>
                <c:pt idx="64">
                  <c:v>169.15413986609374</c:v>
                </c:pt>
                <c:pt idx="65">
                  <c:v>144.54637786160171</c:v>
                </c:pt>
                <c:pt idx="66">
                  <c:v>127.41208671566996</c:v>
                </c:pt>
                <c:pt idx="67">
                  <c:v>118.19705948165189</c:v>
                </c:pt>
                <c:pt idx="68">
                  <c:v>114.78647975905471</c:v>
                </c:pt>
                <c:pt idx="69">
                  <c:v>114.77876687799692</c:v>
                </c:pt>
                <c:pt idx="70">
                  <c:v>116.68804810492473</c:v>
                </c:pt>
                <c:pt idx="71">
                  <c:v>119.95131721236338</c:v>
                </c:pt>
                <c:pt idx="72">
                  <c:v>124.50284533375427</c:v>
                </c:pt>
                <c:pt idx="73">
                  <c:v>130.42976738387901</c:v>
                </c:pt>
                <c:pt idx="74">
                  <c:v>137.79307614330978</c:v>
                </c:pt>
                <c:pt idx="75">
                  <c:v>146.53889986025973</c:v>
                </c:pt>
                <c:pt idx="76">
                  <c:v>156.43262157997086</c:v>
                </c:pt>
                <c:pt idx="77">
                  <c:v>166.96926977916758</c:v>
                </c:pt>
                <c:pt idx="78">
                  <c:v>177.22049186557462</c:v>
                </c:pt>
                <c:pt idx="79">
                  <c:v>185.64051184745841</c:v>
                </c:pt>
                <c:pt idx="80">
                  <c:v>190.04246418676206</c:v>
                </c:pt>
                <c:pt idx="81">
                  <c:v>188.13807269798238</c:v>
                </c:pt>
                <c:pt idx="82">
                  <c:v>178.78188772117244</c:v>
                </c:pt>
                <c:pt idx="83">
                  <c:v>163.21910644436841</c:v>
                </c:pt>
                <c:pt idx="84">
                  <c:v>145.0670621346334</c:v>
                </c:pt>
                <c:pt idx="85">
                  <c:v>128.60048750496028</c:v>
                </c:pt>
                <c:pt idx="86">
                  <c:v>116.5937521246555</c:v>
                </c:pt>
                <c:pt idx="87">
                  <c:v>109.43931315922981</c:v>
                </c:pt>
                <c:pt idx="88">
                  <c:v>105.89227369814307</c:v>
                </c:pt>
                <c:pt idx="89">
                  <c:v>104.36736277106564</c:v>
                </c:pt>
                <c:pt idx="90">
                  <c:v>103.72952567547982</c:v>
                </c:pt>
                <c:pt idx="91">
                  <c:v>103.40235649190487</c:v>
                </c:pt>
                <c:pt idx="92">
                  <c:v>103.16375330951389</c:v>
                </c:pt>
                <c:pt idx="93">
                  <c:v>102.94678588267134</c:v>
                </c:pt>
                <c:pt idx="94">
                  <c:v>102.7353829331734</c:v>
                </c:pt>
                <c:pt idx="95">
                  <c:v>102.52641125326413</c:v>
                </c:pt>
                <c:pt idx="96">
                  <c:v>102.31940409970984</c:v>
                </c:pt>
                <c:pt idx="97">
                  <c:v>102.1145075114004</c:v>
                </c:pt>
                <c:pt idx="98">
                  <c:v>101.9123858926843</c:v>
                </c:pt>
                <c:pt idx="99">
                  <c:v>101.71473108781848</c:v>
                </c:pt>
                <c:pt idx="100">
                  <c:v>101.52533217338292</c:v>
                </c:pt>
                <c:pt idx="101">
                  <c:v>101.35196922906115</c:v>
                </c:pt>
                <c:pt idx="102">
                  <c:v>101.2094192836462</c:v>
                </c:pt>
                <c:pt idx="103">
                  <c:v>101.1236523471423</c:v>
                </c:pt>
                <c:pt idx="104">
                  <c:v>101.13673732943934</c:v>
                </c:pt>
                <c:pt idx="105">
                  <c:v>101.31101637918037</c:v>
                </c:pt>
                <c:pt idx="106">
                  <c:v>101.72991581949388</c:v>
                </c:pt>
                <c:pt idx="107">
                  <c:v>102.49186994381927</c:v>
                </c:pt>
                <c:pt idx="108">
                  <c:v>103.69400167807412</c:v>
                </c:pt>
                <c:pt idx="109">
                  <c:v>105.40364287971407</c:v>
                </c:pt>
                <c:pt idx="110">
                  <c:v>107.61634338544386</c:v>
                </c:pt>
                <c:pt idx="111">
                  <c:v>110.19430880379319</c:v>
                </c:pt>
                <c:pt idx="112">
                  <c:v>112.77684434363768</c:v>
                </c:pt>
                <c:pt idx="113">
                  <c:v>114.700944392845</c:v>
                </c:pt>
                <c:pt idx="114">
                  <c:v>115.09736515591143</c:v>
                </c:pt>
                <c:pt idx="115">
                  <c:v>113.34995335116157</c:v>
                </c:pt>
                <c:pt idx="116">
                  <c:v>109.71013989501681</c:v>
                </c:pt>
                <c:pt idx="117">
                  <c:v>105.37228457348093</c:v>
                </c:pt>
                <c:pt idx="118">
                  <c:v>101.70184118363922</c:v>
                </c:pt>
                <c:pt idx="119">
                  <c:v>99.356779264929671</c:v>
                </c:pt>
                <c:pt idx="120">
                  <c:v>98.165274747674658</c:v>
                </c:pt>
                <c:pt idx="121">
                  <c:v>97.626602070288413</c:v>
                </c:pt>
                <c:pt idx="122">
                  <c:v>97.350143457890596</c:v>
                </c:pt>
                <c:pt idx="123">
                  <c:v>97.151437394440919</c:v>
                </c:pt>
                <c:pt idx="124">
                  <c:v>96.970651797911657</c:v>
                </c:pt>
                <c:pt idx="125">
                  <c:v>96.793854489015374</c:v>
                </c:pt>
                <c:pt idx="126">
                  <c:v>96.618708098133027</c:v>
                </c:pt>
                <c:pt idx="127">
                  <c:v>96.445041965400861</c:v>
                </c:pt>
                <c:pt idx="128">
                  <c:v>96.273305994260056</c:v>
                </c:pt>
                <c:pt idx="129">
                  <c:v>96.105365857632293</c:v>
                </c:pt>
                <c:pt idx="130">
                  <c:v>95.947800084921397</c:v>
                </c:pt>
                <c:pt idx="131">
                  <c:v>95.820386343022648</c:v>
                </c:pt>
                <c:pt idx="132">
                  <c:v>95.772658823701647</c:v>
                </c:pt>
                <c:pt idx="133">
                  <c:v>95.905316428504648</c:v>
                </c:pt>
                <c:pt idx="134">
                  <c:v>96.376816883961027</c:v>
                </c:pt>
                <c:pt idx="135">
                  <c:v>97.357621079755134</c:v>
                </c:pt>
                <c:pt idx="136">
                  <c:v>98.90691810458253</c:v>
                </c:pt>
                <c:pt idx="137">
                  <c:v>100.81776269864855</c:v>
                </c:pt>
                <c:pt idx="138">
                  <c:v>102.56697505418926</c:v>
                </c:pt>
                <c:pt idx="139">
                  <c:v>103.4956143747421</c:v>
                </c:pt>
                <c:pt idx="140">
                  <c:v>103.16724396805544</c:v>
                </c:pt>
                <c:pt idx="141">
                  <c:v>101.64694069900978</c:v>
                </c:pt>
                <c:pt idx="142">
                  <c:v>99.462526961451985</c:v>
                </c:pt>
                <c:pt idx="143">
                  <c:v>97.278749578550745</c:v>
                </c:pt>
                <c:pt idx="144">
                  <c:v>95.554583657155433</c:v>
                </c:pt>
                <c:pt idx="145">
                  <c:v>94.416589850475077</c:v>
                </c:pt>
                <c:pt idx="146">
                  <c:v>93.753427711989659</c:v>
                </c:pt>
                <c:pt idx="147">
                  <c:v>93.38090516928419</c:v>
                </c:pt>
                <c:pt idx="148">
                  <c:v>93.150565394067442</c:v>
                </c:pt>
                <c:pt idx="149">
                  <c:v>92.977304799708989</c:v>
                </c:pt>
                <c:pt idx="150">
                  <c:v>92.823153845885187</c:v>
                </c:pt>
                <c:pt idx="151">
                  <c:v>92.674405226488346</c:v>
                </c:pt>
                <c:pt idx="152">
                  <c:v>92.526944287485776</c:v>
                </c:pt>
                <c:pt idx="153">
                  <c:v>92.379696163474847</c:v>
                </c:pt>
                <c:pt idx="154">
                  <c:v>92.232378404541365</c:v>
                </c:pt>
                <c:pt idx="155">
                  <c:v>92.084884967197155</c:v>
                </c:pt>
                <c:pt idx="156">
                  <c:v>91.937148380776364</c:v>
                </c:pt>
                <c:pt idx="157">
                  <c:v>91.7891141647941</c:v>
                </c:pt>
                <c:pt idx="158">
                  <c:v>91.640736681583562</c:v>
                </c:pt>
                <c:pt idx="159">
                  <c:v>91.491978284294859</c:v>
                </c:pt>
                <c:pt idx="160">
                  <c:v>91.342808811810201</c:v>
                </c:pt>
                <c:pt idx="161">
                  <c:v>91.19320505451428</c:v>
                </c:pt>
                <c:pt idx="162">
                  <c:v>91.043150171156157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116.7183388710464</c:v>
                </c:pt>
                <c:pt idx="14">
                  <c:v>116.8135936291647</c:v>
                </c:pt>
                <c:pt idx="15">
                  <c:v>116.90676326066783</c:v>
                </c:pt>
                <c:pt idx="16">
                  <c:v>116.99756272899933</c:v>
                </c:pt>
                <c:pt idx="17">
                  <c:v>117.08567720733545</c:v>
                </c:pt>
                <c:pt idx="18">
                  <c:v>117.17076016302833</c:v>
                </c:pt>
                <c:pt idx="19">
                  <c:v>117.25243155623957</c:v>
                </c:pt>
                <c:pt idx="20">
                  <c:v>117.33027621898491</c:v>
                </c:pt>
                <c:pt idx="21">
                  <c:v>117.40384249276082</c:v>
                </c:pt>
                <c:pt idx="22">
                  <c:v>117.47264121532261</c:v>
                </c:pt>
                <c:pt idx="23">
                  <c:v>117.53614515954725</c:v>
                </c:pt>
                <c:pt idx="24">
                  <c:v>117.5937890389813</c:v>
                </c:pt>
                <c:pt idx="25">
                  <c:v>117.64497020478676</c:v>
                </c:pt>
                <c:pt idx="26">
                  <c:v>117.68905016628676</c:v>
                </c:pt>
                <c:pt idx="27">
                  <c:v>117.72535707090735</c:v>
                </c:pt>
                <c:pt idx="28">
                  <c:v>117.75318927756851</c:v>
                </c:pt>
                <c:pt idx="29">
                  <c:v>117.77182014892959</c:v>
                </c:pt>
                <c:pt idx="30">
                  <c:v>117.78050417076325</c:v>
                </c:pt>
                <c:pt idx="31">
                  <c:v>117.77848447964904</c:v>
                </c:pt>
                <c:pt idx="32">
                  <c:v>117.76500184197522</c:v>
                </c:pt>
                <c:pt idx="33">
                  <c:v>117.7393050772648</c:v>
                </c:pt>
                <c:pt idx="34">
                  <c:v>117.70066285720858</c:v>
                </c:pt>
                <c:pt idx="35">
                  <c:v>117.6483767396077</c:v>
                </c:pt>
                <c:pt idx="36">
                  <c:v>117.58179521603427</c:v>
                </c:pt>
                <c:pt idx="37">
                  <c:v>117.50032846709631</c:v>
                </c:pt>
                <c:pt idx="38">
                  <c:v>117.40346343479332</c:v>
                </c:pt>
                <c:pt idx="39">
                  <c:v>117.29077874383766</c:v>
                </c:pt>
                <c:pt idx="40">
                  <c:v>117.16195894011038</c:v>
                </c:pt>
                <c:pt idx="41">
                  <c:v>117.01680747202489</c:v>
                </c:pt>
                <c:pt idx="42">
                  <c:v>116.85525782642884</c:v>
                </c:pt>
                <c:pt idx="43">
                  <c:v>116.67738225038586</c:v>
                </c:pt>
                <c:pt idx="44">
                  <c:v>116.48339754711957</c:v>
                </c:pt>
                <c:pt idx="45">
                  <c:v>116.27366752895597</c:v>
                </c:pt>
                <c:pt idx="46">
                  <c:v>116.04870183914728</c:v>
                </c:pt>
                <c:pt idx="47">
                  <c:v>115.80915101127192</c:v>
                </c:pt>
                <c:pt idx="48">
                  <c:v>115.55579780949012</c:v>
                </c:pt>
                <c:pt idx="49">
                  <c:v>115.28954507288205</c:v>
                </c:pt>
                <c:pt idx="50">
                  <c:v>115.01140045878265</c:v>
                </c:pt>
                <c:pt idx="51">
                  <c:v>114.72245863011402</c:v>
                </c:pt>
                <c:pt idx="52">
                  <c:v>114.42388154861517</c:v>
                </c:pt>
                <c:pt idx="53">
                  <c:v>114.11687761105918</c:v>
                </c:pt>
                <c:pt idx="54">
                  <c:v>113.80268039447347</c:v>
                </c:pt>
                <c:pt idx="55">
                  <c:v>113.48252775881544</c:v>
                </c:pt>
                <c:pt idx="56">
                  <c:v>113.15764199543598</c:v>
                </c:pt>
                <c:pt idx="57">
                  <c:v>112.82921161436533</c:v>
                </c:pt>
                <c:pt idx="58">
                  <c:v>112.49837524276579</c:v>
                </c:pt>
                <c:pt idx="59">
                  <c:v>112.16620797174568</c:v>
                </c:pt>
                <c:pt idx="60">
                  <c:v>111.83371034998252</c:v>
                </c:pt>
                <c:pt idx="61">
                  <c:v>111.50180008998989</c:v>
                </c:pt>
                <c:pt idx="62">
                  <c:v>111.17130643421989</c:v>
                </c:pt>
                <c:pt idx="63">
                  <c:v>110.84296702903036</c:v>
                </c:pt>
                <c:pt idx="64">
                  <c:v>110.51742707795137</c:v>
                </c:pt>
                <c:pt idx="65">
                  <c:v>110.19524049250693</c:v>
                </c:pt>
                <c:pt idx="66">
                  <c:v>109.87687272805579</c:v>
                </c:pt>
                <c:pt idx="67">
                  <c:v>109.56270498129759</c:v>
                </c:pt>
                <c:pt idx="68">
                  <c:v>109.25303943194733</c:v>
                </c:pt>
                <c:pt idx="69">
                  <c:v>108.94810522990142</c:v>
                </c:pt>
                <c:pt idx="70">
                  <c:v>108.64806495727052</c:v>
                </c:pt>
                <c:pt idx="71">
                  <c:v>108.35302132847326</c:v>
                </c:pt>
                <c:pt idx="72">
                  <c:v>108.06302392817192</c:v>
                </c:pt>
                <c:pt idx="73">
                  <c:v>107.7780758237457</c:v>
                </c:pt>
                <c:pt idx="74">
                  <c:v>107.49813992438243</c:v>
                </c:pt>
                <c:pt idx="75">
                  <c:v>107.22314499142857</c:v>
                </c:pt>
                <c:pt idx="76">
                  <c:v>106.95299123355888</c:v>
                </c:pt>
                <c:pt idx="77">
                  <c:v>106.68755544520916</c:v>
                </c:pt>
                <c:pt idx="78">
                  <c:v>106.42669566747415</c:v>
                </c:pt>
                <c:pt idx="79">
                  <c:v>106.17025536745615</c:v>
                </c:pt>
                <c:pt idx="80">
                  <c:v>105.9180671451617</c:v>
                </c:pt>
                <c:pt idx="81">
                  <c:v>105.66995598688784</c:v>
                </c:pt>
                <c:pt idx="82">
                  <c:v>105.42574209105545</c:v>
                </c:pt>
                <c:pt idx="83">
                  <c:v>105.18524329709021</c:v>
                </c:pt>
                <c:pt idx="84">
                  <c:v>104.94827715065217</c:v>
                </c:pt>
                <c:pt idx="85">
                  <c:v>104.7146626396716</c:v>
                </c:pt>
                <c:pt idx="86">
                  <c:v>104.48422163561295</c:v>
                </c:pt>
                <c:pt idx="87">
                  <c:v>104.25678007346511</c:v>
                </c:pt>
                <c:pt idx="88">
                  <c:v>104.03216890239879</c:v>
                </c:pt>
                <c:pt idx="89">
                  <c:v>103.81022483705048</c:v>
                </c:pt>
                <c:pt idx="90">
                  <c:v>103.59079093715334</c:v>
                </c:pt>
                <c:pt idx="91">
                  <c:v>103.37371704087089</c:v>
                </c:pt>
                <c:pt idx="92">
                  <c:v>103.15886007479376</c:v>
                </c:pt>
                <c:pt idx="93">
                  <c:v>102.94608426121221</c:v>
                </c:pt>
                <c:pt idx="94">
                  <c:v>102.73526124101915</c:v>
                </c:pt>
                <c:pt idx="95">
                  <c:v>102.52627012847259</c:v>
                </c:pt>
                <c:pt idx="96">
                  <c:v>102.31899751206082</c:v>
                </c:pt>
                <c:pt idx="97">
                  <c:v>102.11333741388678</c:v>
                </c:pt>
                <c:pt idx="98">
                  <c:v>101.90919121830987</c:v>
                </c:pt>
                <c:pt idx="99">
                  <c:v>101.70646757905369</c:v>
                </c:pt>
                <c:pt idx="100">
                  <c:v>101.50508231259175</c:v>
                </c:pt>
                <c:pt idx="101">
                  <c:v>101.30495828434579</c:v>
                </c:pt>
                <c:pt idx="102">
                  <c:v>101.10602529305679</c:v>
                </c:pt>
                <c:pt idx="103">
                  <c:v>100.90821995759605</c:v>
                </c:pt>
                <c:pt idx="104">
                  <c:v>100.71148560945439</c:v>
                </c:pt>
                <c:pt idx="105">
                  <c:v>100.51577219316262</c:v>
                </c:pt>
                <c:pt idx="106">
                  <c:v>100.32103617593164</c:v>
                </c:pt>
                <c:pt idx="107">
                  <c:v>100.12724046684359</c:v>
                </c:pt>
                <c:pt idx="108">
                  <c:v>99.934354344951231</c:v>
                </c:pt>
                <c:pt idx="109">
                  <c:v>99.74235339464397</c:v>
                </c:pt>
                <c:pt idx="110">
                  <c:v>99.551219445595493</c:v>
                </c:pt>
                <c:pt idx="111">
                  <c:v>99.36094051352238</c:v>
                </c:pt>
                <c:pt idx="112">
                  <c:v>99.171510736845093</c:v>
                </c:pt>
                <c:pt idx="113">
                  <c:v>98.982930303168487</c:v>
                </c:pt>
                <c:pt idx="114">
                  <c:v>98.795205358300649</c:v>
                </c:pt>
                <c:pt idx="115">
                  <c:v>98.608347889339484</c:v>
                </c:pt>
                <c:pt idx="116">
                  <c:v>98.422375572221256</c:v>
                </c:pt>
                <c:pt idx="117">
                  <c:v>98.237311573105785</c:v>
                </c:pt>
                <c:pt idx="118">
                  <c:v>98.053184292149311</c:v>
                </c:pt>
                <c:pt idx="119">
                  <c:v>97.870027037687677</c:v>
                </c:pt>
                <c:pt idx="120">
                  <c:v>97.687877618734106</c:v>
                </c:pt>
                <c:pt idx="121">
                  <c:v>97.506777844118588</c:v>
                </c:pt>
                <c:pt idx="122">
                  <c:v>97.326772917691898</c:v>
                </c:pt>
                <c:pt idx="123">
                  <c:v>97.147910720927428</c:v>
                </c:pt>
                <c:pt idx="124">
                  <c:v>96.970240977084131</c:v>
                </c:pt>
                <c:pt idx="125">
                  <c:v>96.793814294938613</c:v>
                </c:pt>
                <c:pt idx="126">
                  <c:v>96.61868109497199</c:v>
                </c:pt>
                <c:pt idx="127">
                  <c:v>96.444890426766165</c:v>
                </c:pt>
                <c:pt idx="128">
                  <c:v>96.2724886930785</c:v>
                </c:pt>
                <c:pt idx="129">
                  <c:v>96.101518303367328</c:v>
                </c:pt>
                <c:pt idx="130">
                  <c:v>95.932016287054182</c:v>
                </c:pt>
                <c:pt idx="131">
                  <c:v>95.764012904042161</c:v>
                </c:pt>
                <c:pt idx="132">
                  <c:v>95.597530296369669</c:v>
                </c:pt>
                <c:pt idx="133">
                  <c:v>95.432581229723823</c:v>
                </c:pt>
                <c:pt idx="134">
                  <c:v>95.269167976220359</c:v>
                </c:pt>
                <c:pt idx="135">
                  <c:v>95.107281389806957</c:v>
                </c:pt>
                <c:pt idx="136">
                  <c:v>94.946900222442139</c:v>
                </c:pt>
                <c:pt idx="137">
                  <c:v>94.787990722648644</c:v>
                </c:pt>
                <c:pt idx="138">
                  <c:v>94.6305065482332</c:v>
                </c:pt>
                <c:pt idx="139">
                  <c:v>94.474389012313793</c:v>
                </c:pt>
                <c:pt idx="140">
                  <c:v>94.319567667028991</c:v>
                </c:pt>
                <c:pt idx="141">
                  <c:v>94.165961213410355</c:v>
                </c:pt>
                <c:pt idx="142">
                  <c:v>94.013478710042463</c:v>
                </c:pt>
                <c:pt idx="143">
                  <c:v>93.862021038539439</c:v>
                </c:pt>
                <c:pt idx="144">
                  <c:v>93.711482571669251</c:v>
                </c:pt>
                <c:pt idx="145">
                  <c:v>93.561752981094585</c:v>
                </c:pt>
                <c:pt idx="146">
                  <c:v>93.412719116791564</c:v>
                </c:pt>
                <c:pt idx="147">
                  <c:v>93.264266889504228</c:v>
                </c:pt>
                <c:pt idx="148">
                  <c:v>93.116283090951441</c:v>
                </c:pt>
                <c:pt idx="149">
                  <c:v>92.968657093432313</c:v>
                </c:pt>
                <c:pt idx="150">
                  <c:v>92.821282380210079</c:v>
                </c:pt>
                <c:pt idx="151">
                  <c:v>92.674057869651705</c:v>
                </c:pt>
                <c:pt idx="152">
                  <c:v>92.526889008569597</c:v>
                </c:pt>
                <c:pt idx="153">
                  <c:v>92.379688622600924</c:v>
                </c:pt>
                <c:pt idx="154">
                  <c:v>92.232377522960746</c:v>
                </c:pt>
                <c:pt idx="155">
                  <c:v>92.084884878891202</c:v>
                </c:pt>
                <c:pt idx="156">
                  <c:v>91.937148373198909</c:v>
                </c:pt>
                <c:pt idx="157">
                  <c:v>91.789114164237191</c:v>
                </c:pt>
                <c:pt idx="158">
                  <c:v>91.640736681548503</c:v>
                </c:pt>
                <c:pt idx="159">
                  <c:v>91.491978284292969</c:v>
                </c:pt>
                <c:pt idx="160">
                  <c:v>91.342808811810116</c:v>
                </c:pt>
                <c:pt idx="161">
                  <c:v>91.19320505451428</c:v>
                </c:pt>
                <c:pt idx="162">
                  <c:v>91.043150171156157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8.5838893047894115E-3</c:v>
                </c:pt>
                <c:pt idx="2">
                  <c:v>1.1677135590179671E-2</c:v>
                </c:pt>
                <c:pt idx="3">
                  <c:v>2.033896999584649E-2</c:v>
                </c:pt>
                <c:pt idx="4">
                  <c:v>2.7361272201539565E-2</c:v>
                </c:pt>
                <c:pt idx="5">
                  <c:v>3.5046895177039655E-2</c:v>
                </c:pt>
                <c:pt idx="6">
                  <c:v>4.2645856337506366E-2</c:v>
                </c:pt>
                <c:pt idx="7">
                  <c:v>5.0886476284839395E-2</c:v>
                </c:pt>
                <c:pt idx="8">
                  <c:v>5.3825023750581735E-2</c:v>
                </c:pt>
                <c:pt idx="9">
                  <c:v>5.5956419455932334E-2</c:v>
                </c:pt>
                <c:pt idx="10">
                  <c:v>6.231636760045476E-2</c:v>
                </c:pt>
                <c:pt idx="11">
                  <c:v>6.7024443216967419E-2</c:v>
                </c:pt>
                <c:pt idx="12">
                  <c:v>7.4757862196314931E-2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8.0534493791206627E-3</c:v>
                </c:pt>
                <c:pt idx="1">
                  <c:v>1.3266156971979892E-2</c:v>
                </c:pt>
                <c:pt idx="2">
                  <c:v>2.0264427719464375E-2</c:v>
                </c:pt>
                <c:pt idx="3">
                  <c:v>2.475564681164525E-2</c:v>
                </c:pt>
                <c:pt idx="4">
                  <c:v>3.0991920531819133E-2</c:v>
                </c:pt>
                <c:pt idx="5">
                  <c:v>3.6941406855549273E-2</c:v>
                </c:pt>
                <c:pt idx="6">
                  <c:v>3.9628844973545872E-2</c:v>
                </c:pt>
                <c:pt idx="7">
                  <c:v>4.7751622016665947E-2</c:v>
                </c:pt>
                <c:pt idx="8">
                  <c:v>5.0380553431016897E-2</c:v>
                </c:pt>
                <c:pt idx="9">
                  <c:v>5.6780051923062777E-2</c:v>
                </c:pt>
                <c:pt idx="10">
                  <c:v>5.850371133459617E-2</c:v>
                </c:pt>
                <c:pt idx="11">
                  <c:v>6.2004157244621452E-2</c:v>
                </c:pt>
                <c:pt idx="12">
                  <c:v>6.8955093937267439E-2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137.143</c:v>
                </c:pt>
                <c:pt idx="1">
                  <c:v>127.816</c:v>
                </c:pt>
                <c:pt idx="2">
                  <c:v>125.245</c:v>
                </c:pt>
                <c:pt idx="3">
                  <c:v>124.898</c:v>
                </c:pt>
                <c:pt idx="4">
                  <c:v>125.224</c:v>
                </c:pt>
                <c:pt idx="5">
                  <c:v>124.163</c:v>
                </c:pt>
                <c:pt idx="6">
                  <c:v>123.286</c:v>
                </c:pt>
                <c:pt idx="7">
                  <c:v>121.592</c:v>
                </c:pt>
                <c:pt idx="8">
                  <c:v>122.163</c:v>
                </c:pt>
                <c:pt idx="9">
                  <c:v>121.571</c:v>
                </c:pt>
                <c:pt idx="10">
                  <c:v>121.041</c:v>
                </c:pt>
                <c:pt idx="11">
                  <c:v>120.776</c:v>
                </c:pt>
                <c:pt idx="12">
                  <c:v>121.714</c:v>
                </c:pt>
                <c:pt idx="13">
                  <c:v>121.20399999999999</c:v>
                </c:pt>
                <c:pt idx="14">
                  <c:v>120.49</c:v>
                </c:pt>
                <c:pt idx="15">
                  <c:v>121.51</c:v>
                </c:pt>
                <c:pt idx="16">
                  <c:v>120.224</c:v>
                </c:pt>
                <c:pt idx="17">
                  <c:v>119.79600000000001</c:v>
                </c:pt>
                <c:pt idx="18">
                  <c:v>119.755</c:v>
                </c:pt>
                <c:pt idx="19">
                  <c:v>119.714</c:v>
                </c:pt>
                <c:pt idx="20">
                  <c:v>119.98</c:v>
                </c:pt>
                <c:pt idx="21">
                  <c:v>118.91800000000001</c:v>
                </c:pt>
                <c:pt idx="22">
                  <c:v>119.714</c:v>
                </c:pt>
                <c:pt idx="23">
                  <c:v>119.776</c:v>
                </c:pt>
                <c:pt idx="24">
                  <c:v>119.08199999999999</c:v>
                </c:pt>
                <c:pt idx="25">
                  <c:v>119.06100000000001</c:v>
                </c:pt>
                <c:pt idx="26">
                  <c:v>118.429</c:v>
                </c:pt>
                <c:pt idx="27">
                  <c:v>119.184</c:v>
                </c:pt>
                <c:pt idx="28">
                  <c:v>118.959</c:v>
                </c:pt>
                <c:pt idx="29">
                  <c:v>118.79600000000001</c:v>
                </c:pt>
                <c:pt idx="30">
                  <c:v>118.34699999999999</c:v>
                </c:pt>
                <c:pt idx="31">
                  <c:v>119.46899999999999</c:v>
                </c:pt>
                <c:pt idx="32">
                  <c:v>118.571</c:v>
                </c:pt>
                <c:pt idx="33">
                  <c:v>118.49</c:v>
                </c:pt>
                <c:pt idx="34">
                  <c:v>117.91800000000001</c:v>
                </c:pt>
                <c:pt idx="35">
                  <c:v>118.306</c:v>
                </c:pt>
                <c:pt idx="36">
                  <c:v>118.122</c:v>
                </c:pt>
                <c:pt idx="37">
                  <c:v>118.592</c:v>
                </c:pt>
                <c:pt idx="38">
                  <c:v>118.714</c:v>
                </c:pt>
                <c:pt idx="39">
                  <c:v>119.327</c:v>
                </c:pt>
                <c:pt idx="40">
                  <c:v>119.286</c:v>
                </c:pt>
                <c:pt idx="41">
                  <c:v>120.245</c:v>
                </c:pt>
                <c:pt idx="42">
                  <c:v>120.38800000000001</c:v>
                </c:pt>
                <c:pt idx="43">
                  <c:v>120.959</c:v>
                </c:pt>
                <c:pt idx="44">
                  <c:v>121.429</c:v>
                </c:pt>
                <c:pt idx="45">
                  <c:v>121.65300000000001</c:v>
                </c:pt>
                <c:pt idx="46">
                  <c:v>121.98</c:v>
                </c:pt>
                <c:pt idx="47">
                  <c:v>122.776</c:v>
                </c:pt>
                <c:pt idx="48">
                  <c:v>123.449</c:v>
                </c:pt>
                <c:pt idx="49">
                  <c:v>124.224</c:v>
                </c:pt>
                <c:pt idx="50">
                  <c:v>126.163</c:v>
                </c:pt>
                <c:pt idx="51">
                  <c:v>129.02000000000001</c:v>
                </c:pt>
                <c:pt idx="52">
                  <c:v>134.755</c:v>
                </c:pt>
                <c:pt idx="53">
                  <c:v>143.184</c:v>
                </c:pt>
                <c:pt idx="54">
                  <c:v>155.755</c:v>
                </c:pt>
                <c:pt idx="55">
                  <c:v>170.12200000000001</c:v>
                </c:pt>
                <c:pt idx="56">
                  <c:v>186.041</c:v>
                </c:pt>
                <c:pt idx="57">
                  <c:v>199.87799999999999</c:v>
                </c:pt>
                <c:pt idx="58">
                  <c:v>211.93899999999999</c:v>
                </c:pt>
                <c:pt idx="59">
                  <c:v>218.22399999999999</c:v>
                </c:pt>
                <c:pt idx="60">
                  <c:v>220.16300000000001</c:v>
                </c:pt>
                <c:pt idx="61">
                  <c:v>217.959</c:v>
                </c:pt>
                <c:pt idx="62">
                  <c:v>209.79599999999999</c:v>
                </c:pt>
                <c:pt idx="63">
                  <c:v>194.22399999999999</c:v>
                </c:pt>
                <c:pt idx="64">
                  <c:v>173.91800000000001</c:v>
                </c:pt>
                <c:pt idx="65">
                  <c:v>148.429</c:v>
                </c:pt>
                <c:pt idx="66">
                  <c:v>124.91800000000001</c:v>
                </c:pt>
                <c:pt idx="67">
                  <c:v>113.592</c:v>
                </c:pt>
                <c:pt idx="68">
                  <c:v>112.34699999999999</c:v>
                </c:pt>
                <c:pt idx="69">
                  <c:v>113.286</c:v>
                </c:pt>
                <c:pt idx="70">
                  <c:v>114.245</c:v>
                </c:pt>
                <c:pt idx="71">
                  <c:v>115.694</c:v>
                </c:pt>
                <c:pt idx="72">
                  <c:v>118.776</c:v>
                </c:pt>
                <c:pt idx="73">
                  <c:v>123.735</c:v>
                </c:pt>
                <c:pt idx="74">
                  <c:v>130.53100000000001</c:v>
                </c:pt>
                <c:pt idx="75">
                  <c:v>139.22399999999999</c:v>
                </c:pt>
                <c:pt idx="76">
                  <c:v>147.857</c:v>
                </c:pt>
                <c:pt idx="77">
                  <c:v>157.857</c:v>
                </c:pt>
                <c:pt idx="78">
                  <c:v>165.755</c:v>
                </c:pt>
                <c:pt idx="79">
                  <c:v>172.44900000000001</c:v>
                </c:pt>
                <c:pt idx="80">
                  <c:v>176.06100000000001</c:v>
                </c:pt>
                <c:pt idx="81">
                  <c:v>175.714</c:v>
                </c:pt>
                <c:pt idx="82">
                  <c:v>172.08199999999999</c:v>
                </c:pt>
                <c:pt idx="83">
                  <c:v>163.40799999999999</c:v>
                </c:pt>
                <c:pt idx="84">
                  <c:v>151.26499999999999</c:v>
                </c:pt>
                <c:pt idx="85">
                  <c:v>134.49</c:v>
                </c:pt>
                <c:pt idx="86">
                  <c:v>118.286</c:v>
                </c:pt>
                <c:pt idx="87">
                  <c:v>108.53100000000001</c:v>
                </c:pt>
                <c:pt idx="88">
                  <c:v>105.735</c:v>
                </c:pt>
                <c:pt idx="89">
                  <c:v>105.98</c:v>
                </c:pt>
                <c:pt idx="90">
                  <c:v>105.08199999999999</c:v>
                </c:pt>
                <c:pt idx="91">
                  <c:v>104.837</c:v>
                </c:pt>
                <c:pt idx="92">
                  <c:v>104.837</c:v>
                </c:pt>
                <c:pt idx="93">
                  <c:v>105.51</c:v>
                </c:pt>
                <c:pt idx="94">
                  <c:v>104.49</c:v>
                </c:pt>
                <c:pt idx="95">
                  <c:v>105.49</c:v>
                </c:pt>
                <c:pt idx="96">
                  <c:v>103.429</c:v>
                </c:pt>
                <c:pt idx="97">
                  <c:v>105.06100000000001</c:v>
                </c:pt>
                <c:pt idx="98">
                  <c:v>104.06100000000001</c:v>
                </c:pt>
                <c:pt idx="99">
                  <c:v>104.837</c:v>
                </c:pt>
                <c:pt idx="100">
                  <c:v>105</c:v>
                </c:pt>
                <c:pt idx="101">
                  <c:v>104.776</c:v>
                </c:pt>
                <c:pt idx="102">
                  <c:v>104.551</c:v>
                </c:pt>
                <c:pt idx="103">
                  <c:v>103.98</c:v>
                </c:pt>
                <c:pt idx="104">
                  <c:v>104.857</c:v>
                </c:pt>
                <c:pt idx="105">
                  <c:v>104.02</c:v>
                </c:pt>
                <c:pt idx="106">
                  <c:v>104.46899999999999</c:v>
                </c:pt>
                <c:pt idx="107">
                  <c:v>106.898</c:v>
                </c:pt>
                <c:pt idx="108">
                  <c:v>109.51</c:v>
                </c:pt>
                <c:pt idx="109">
                  <c:v>112.776</c:v>
                </c:pt>
                <c:pt idx="110">
                  <c:v>117.224</c:v>
                </c:pt>
                <c:pt idx="111">
                  <c:v>123.102</c:v>
                </c:pt>
                <c:pt idx="112">
                  <c:v>128.429</c:v>
                </c:pt>
                <c:pt idx="113">
                  <c:v>133.16300000000001</c:v>
                </c:pt>
                <c:pt idx="114">
                  <c:v>136.77600000000001</c:v>
                </c:pt>
                <c:pt idx="115">
                  <c:v>137.857</c:v>
                </c:pt>
                <c:pt idx="116">
                  <c:v>135.93899999999999</c:v>
                </c:pt>
                <c:pt idx="117">
                  <c:v>130.327</c:v>
                </c:pt>
                <c:pt idx="118">
                  <c:v>124.79600000000001</c:v>
                </c:pt>
                <c:pt idx="119">
                  <c:v>116.08199999999999</c:v>
                </c:pt>
                <c:pt idx="120">
                  <c:v>109.184</c:v>
                </c:pt>
                <c:pt idx="121">
                  <c:v>104.102</c:v>
                </c:pt>
                <c:pt idx="122">
                  <c:v>100.429</c:v>
                </c:pt>
                <c:pt idx="123">
                  <c:v>98.938999999999993</c:v>
                </c:pt>
                <c:pt idx="124">
                  <c:v>98.694000000000003</c:v>
                </c:pt>
                <c:pt idx="125">
                  <c:v>98.878</c:v>
                </c:pt>
                <c:pt idx="126">
                  <c:v>98.203999999999994</c:v>
                </c:pt>
                <c:pt idx="127">
                  <c:v>97.713999999999999</c:v>
                </c:pt>
                <c:pt idx="128">
                  <c:v>97.694000000000003</c:v>
                </c:pt>
                <c:pt idx="129">
                  <c:v>98.468999999999994</c:v>
                </c:pt>
                <c:pt idx="130">
                  <c:v>97.51</c:v>
                </c:pt>
                <c:pt idx="131">
                  <c:v>99.305999999999997</c:v>
                </c:pt>
                <c:pt idx="132">
                  <c:v>98.183999999999997</c:v>
                </c:pt>
                <c:pt idx="133">
                  <c:v>98.775999999999996</c:v>
                </c:pt>
                <c:pt idx="134">
                  <c:v>99.632999999999996</c:v>
                </c:pt>
                <c:pt idx="135">
                  <c:v>100</c:v>
                </c:pt>
                <c:pt idx="136">
                  <c:v>103.53100000000001</c:v>
                </c:pt>
                <c:pt idx="137">
                  <c:v>106.286</c:v>
                </c:pt>
                <c:pt idx="138">
                  <c:v>109.143</c:v>
                </c:pt>
                <c:pt idx="139">
                  <c:v>113.20399999999999</c:v>
                </c:pt>
                <c:pt idx="140">
                  <c:v>115.837</c:v>
                </c:pt>
                <c:pt idx="141">
                  <c:v>116.98</c:v>
                </c:pt>
                <c:pt idx="142">
                  <c:v>116.184</c:v>
                </c:pt>
                <c:pt idx="143">
                  <c:v>114.102</c:v>
                </c:pt>
                <c:pt idx="144">
                  <c:v>110.79600000000001</c:v>
                </c:pt>
                <c:pt idx="145">
                  <c:v>105.367</c:v>
                </c:pt>
                <c:pt idx="146">
                  <c:v>102.571</c:v>
                </c:pt>
                <c:pt idx="147">
                  <c:v>97.878</c:v>
                </c:pt>
                <c:pt idx="148">
                  <c:v>96.305999999999997</c:v>
                </c:pt>
                <c:pt idx="149">
                  <c:v>96</c:v>
                </c:pt>
                <c:pt idx="150">
                  <c:v>94.429000000000002</c:v>
                </c:pt>
                <c:pt idx="151">
                  <c:v>94.694000000000003</c:v>
                </c:pt>
                <c:pt idx="152">
                  <c:v>95.388000000000005</c:v>
                </c:pt>
                <c:pt idx="153">
                  <c:v>95.061000000000007</c:v>
                </c:pt>
                <c:pt idx="154">
                  <c:v>94.816000000000003</c:v>
                </c:pt>
                <c:pt idx="155">
                  <c:v>93.611999999999995</c:v>
                </c:pt>
                <c:pt idx="156">
                  <c:v>94.143000000000001</c:v>
                </c:pt>
                <c:pt idx="157">
                  <c:v>93.51</c:v>
                </c:pt>
                <c:pt idx="158">
                  <c:v>93.754999999999995</c:v>
                </c:pt>
                <c:pt idx="159">
                  <c:v>93.408000000000001</c:v>
                </c:pt>
                <c:pt idx="160">
                  <c:v>94</c:v>
                </c:pt>
                <c:pt idx="161">
                  <c:v>93.448999999999998</c:v>
                </c:pt>
                <c:pt idx="162">
                  <c:v>92.775999999999996</c:v>
                </c:pt>
                <c:pt idx="163">
                  <c:v>93.040999999999997</c:v>
                </c:pt>
                <c:pt idx="164">
                  <c:v>92.265000000000001</c:v>
                </c:pt>
                <c:pt idx="165">
                  <c:v>93</c:v>
                </c:pt>
                <c:pt idx="166">
                  <c:v>92.673000000000002</c:v>
                </c:pt>
                <c:pt idx="167">
                  <c:v>92.203999999999994</c:v>
                </c:pt>
                <c:pt idx="168">
                  <c:v>93.51</c:v>
                </c:pt>
                <c:pt idx="169">
                  <c:v>92.959000000000003</c:v>
                </c:pt>
                <c:pt idx="170">
                  <c:v>92.448999999999998</c:v>
                </c:pt>
                <c:pt idx="171">
                  <c:v>92.468999999999994</c:v>
                </c:pt>
                <c:pt idx="172">
                  <c:v>91.611999999999995</c:v>
                </c:pt>
                <c:pt idx="173">
                  <c:v>92.468999999999994</c:v>
                </c:pt>
                <c:pt idx="174">
                  <c:v>92.162999999999997</c:v>
                </c:pt>
                <c:pt idx="175">
                  <c:v>92.203999999999994</c:v>
                </c:pt>
                <c:pt idx="176">
                  <c:v>93.367000000000004</c:v>
                </c:pt>
                <c:pt idx="177">
                  <c:v>92.245000000000005</c:v>
                </c:pt>
                <c:pt idx="178">
                  <c:v>91.224000000000004</c:v>
                </c:pt>
                <c:pt idx="179">
                  <c:v>91.959000000000003</c:v>
                </c:pt>
                <c:pt idx="180">
                  <c:v>91.162999999999997</c:v>
                </c:pt>
                <c:pt idx="181">
                  <c:v>91.673000000000002</c:v>
                </c:pt>
                <c:pt idx="182">
                  <c:v>90.448999999999998</c:v>
                </c:pt>
                <c:pt idx="183">
                  <c:v>91.02</c:v>
                </c:pt>
                <c:pt idx="184">
                  <c:v>91.775999999999996</c:v>
                </c:pt>
                <c:pt idx="185">
                  <c:v>92.162999999999997</c:v>
                </c:pt>
                <c:pt idx="186">
                  <c:v>90.796000000000006</c:v>
                </c:pt>
                <c:pt idx="187">
                  <c:v>91.468999999999994</c:v>
                </c:pt>
                <c:pt idx="188">
                  <c:v>91.040999999999997</c:v>
                </c:pt>
                <c:pt idx="189">
                  <c:v>90.959000000000003</c:v>
                </c:pt>
                <c:pt idx="190">
                  <c:v>90.286000000000001</c:v>
                </c:pt>
                <c:pt idx="191">
                  <c:v>90.570999999999998</c:v>
                </c:pt>
                <c:pt idx="192">
                  <c:v>90.531000000000006</c:v>
                </c:pt>
                <c:pt idx="193">
                  <c:v>90.713999999999999</c:v>
                </c:pt>
                <c:pt idx="194">
                  <c:v>90.245000000000005</c:v>
                </c:pt>
                <c:pt idx="195">
                  <c:v>90.796000000000006</c:v>
                </c:pt>
                <c:pt idx="196">
                  <c:v>89.388000000000005</c:v>
                </c:pt>
                <c:pt idx="197">
                  <c:v>90.611999999999995</c:v>
                </c:pt>
                <c:pt idx="198">
                  <c:v>89.754999999999995</c:v>
                </c:pt>
                <c:pt idx="199">
                  <c:v>90</c:v>
                </c:pt>
                <c:pt idx="200">
                  <c:v>89.918000000000006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118.84386375325344</c:v>
                </c:pt>
                <c:pt idx="17">
                  <c:v>118.88692774317006</c:v>
                </c:pt>
                <c:pt idx="18">
                  <c:v>118.92817258672825</c:v>
                </c:pt>
                <c:pt idx="19">
                  <c:v>118.96734103404586</c:v>
                </c:pt>
                <c:pt idx="20">
                  <c:v>119.00414937507396</c:v>
                </c:pt>
                <c:pt idx="21">
                  <c:v>119.0382859782594</c:v>
                </c:pt>
                <c:pt idx="22">
                  <c:v>119.0694100022634</c:v>
                </c:pt>
                <c:pt idx="23">
                  <c:v>119.09715035105053</c:v>
                </c:pt>
                <c:pt idx="24">
                  <c:v>119.12110495452485</c:v>
                </c:pt>
                <c:pt idx="25">
                  <c:v>119.14084047100503</c:v>
                </c:pt>
                <c:pt idx="26">
                  <c:v>119.15589252738489</c:v>
                </c:pt>
                <c:pt idx="27">
                  <c:v>119.16576664596317</c:v>
                </c:pt>
                <c:pt idx="28">
                  <c:v>119.16994007268217</c:v>
                </c:pt>
                <c:pt idx="29">
                  <c:v>119.16786486160724</c:v>
                </c:pt>
                <c:pt idx="30">
                  <c:v>119.15897287125068</c:v>
                </c:pt>
                <c:pt idx="31">
                  <c:v>119.14268395893893</c:v>
                </c:pt>
                <c:pt idx="32">
                  <c:v>119.11841993309505</c:v>
                </c:pt>
                <c:pt idx="33">
                  <c:v>119.08562928611691</c:v>
                </c:pt>
                <c:pt idx="34">
                  <c:v>119.04383227174613</c:v>
                </c:pt>
                <c:pt idx="35">
                  <c:v>118.99270384589174</c:v>
                </c:pt>
                <c:pt idx="36">
                  <c:v>118.93222516517099</c:v>
                </c:pt>
                <c:pt idx="37">
                  <c:v>118.86295482534828</c:v>
                </c:pt>
                <c:pt idx="38">
                  <c:v>118.7865006096402</c:v>
                </c:pt>
                <c:pt idx="39">
                  <c:v>118.70631145925994</c:v>
                </c:pt>
                <c:pt idx="40">
                  <c:v>118.62895437068744</c:v>
                </c:pt>
                <c:pt idx="41">
                  <c:v>118.56608236323979</c:v>
                </c:pt>
                <c:pt idx="42">
                  <c:v>118.53731879507872</c:v>
                </c:pt>
                <c:pt idx="43">
                  <c:v>118.57425061742327</c:v>
                </c:pt>
                <c:pt idx="44">
                  <c:v>118.72560010559617</c:v>
                </c:pt>
                <c:pt idx="45">
                  <c:v>119.06339124735874</c:v>
                </c:pt>
                <c:pt idx="46">
                  <c:v>119.68951727236164</c:v>
                </c:pt>
                <c:pt idx="47">
                  <c:v>120.74156014938653</c:v>
                </c:pt>
                <c:pt idx="48">
                  <c:v>122.39608304379604</c:v>
                </c:pt>
                <c:pt idx="49">
                  <c:v>124.86706360687776</c:v>
                </c:pt>
                <c:pt idx="50">
                  <c:v>128.39688613510822</c:v>
                </c:pt>
                <c:pt idx="51">
                  <c:v>133.2376269825827</c:v>
                </c:pt>
                <c:pt idx="52">
                  <c:v>139.62145673633123</c:v>
                </c:pt>
                <c:pt idx="53">
                  <c:v>147.72079622161667</c:v>
                </c:pt>
                <c:pt idx="54">
                  <c:v>157.60060009240254</c:v>
                </c:pt>
                <c:pt idx="55">
                  <c:v>169.16412965614202</c:v>
                </c:pt>
                <c:pt idx="56">
                  <c:v>182.08441402951857</c:v>
                </c:pt>
                <c:pt idx="57">
                  <c:v>195.69374636622808</c:v>
                </c:pt>
                <c:pt idx="58">
                  <c:v>208.79613495494664</c:v>
                </c:pt>
                <c:pt idx="59">
                  <c:v>219.44496172739827</c:v>
                </c:pt>
                <c:pt idx="60">
                  <c:v>224.94514371340276</c:v>
                </c:pt>
                <c:pt idx="61">
                  <c:v>222.52051794889391</c:v>
                </c:pt>
                <c:pt idx="62">
                  <c:v>210.77650814309413</c:v>
                </c:pt>
                <c:pt idx="63">
                  <c:v>191.15832365451973</c:v>
                </c:pt>
                <c:pt idx="64">
                  <c:v>167.98840907222504</c:v>
                </c:pt>
                <c:pt idx="65">
                  <c:v>146.55372602092845</c:v>
                </c:pt>
                <c:pt idx="66">
                  <c:v>130.55652606081523</c:v>
                </c:pt>
                <c:pt idx="67">
                  <c:v>120.8899017172799</c:v>
                </c:pt>
                <c:pt idx="68">
                  <c:v>116.32491155608918</c:v>
                </c:pt>
                <c:pt idx="69">
                  <c:v>115.03020056394699</c:v>
                </c:pt>
                <c:pt idx="70">
                  <c:v>115.64204100436325</c:v>
                </c:pt>
                <c:pt idx="71">
                  <c:v>117.51728779851193</c:v>
                </c:pt>
                <c:pt idx="72">
                  <c:v>120.52081120033981</c:v>
                </c:pt>
                <c:pt idx="73">
                  <c:v>124.74707346699466</c:v>
                </c:pt>
                <c:pt idx="74">
                  <c:v>130.33035858939388</c:v>
                </c:pt>
                <c:pt idx="75">
                  <c:v>137.33179253502115</c:v>
                </c:pt>
                <c:pt idx="76">
                  <c:v>145.65431497402577</c:v>
                </c:pt>
                <c:pt idx="77">
                  <c:v>154.94565333177312</c:v>
                </c:pt>
                <c:pt idx="78">
                  <c:v>164.46206587371566</c:v>
                </c:pt>
                <c:pt idx="79">
                  <c:v>172.91355677476702</c:v>
                </c:pt>
                <c:pt idx="80">
                  <c:v>178.4396106813283</c:v>
                </c:pt>
                <c:pt idx="81">
                  <c:v>178.99328998782866</c:v>
                </c:pt>
                <c:pt idx="82">
                  <c:v>173.26874239335359</c:v>
                </c:pt>
                <c:pt idx="83">
                  <c:v>161.74816413741155</c:v>
                </c:pt>
                <c:pt idx="84">
                  <c:v>146.95642162495147</c:v>
                </c:pt>
                <c:pt idx="85">
                  <c:v>132.40558664350397</c:v>
                </c:pt>
                <c:pt idx="86">
                  <c:v>120.88135814800833</c:v>
                </c:pt>
                <c:pt idx="87">
                  <c:v>113.37501779117429</c:v>
                </c:pt>
                <c:pt idx="88">
                  <c:v>109.28605571876867</c:v>
                </c:pt>
                <c:pt idx="89">
                  <c:v>107.36761784895077</c:v>
                </c:pt>
                <c:pt idx="90">
                  <c:v>106.53119168926492</c:v>
                </c:pt>
                <c:pt idx="91">
                  <c:v>106.12810314637935</c:v>
                </c:pt>
                <c:pt idx="92">
                  <c:v>105.86670522992236</c:v>
                </c:pt>
                <c:pt idx="93">
                  <c:v>105.6441253292337</c:v>
                </c:pt>
                <c:pt idx="94">
                  <c:v>105.43137451104555</c:v>
                </c:pt>
                <c:pt idx="95">
                  <c:v>105.22201529012305</c:v>
                </c:pt>
                <c:pt idx="96">
                  <c:v>105.01536292450822</c:v>
                </c:pt>
                <c:pt idx="97">
                  <c:v>104.8125336517387</c:v>
                </c:pt>
                <c:pt idx="98">
                  <c:v>104.61630683849094</c:v>
                </c:pt>
                <c:pt idx="99">
                  <c:v>104.43229411804225</c:v>
                </c:pt>
                <c:pt idx="100">
                  <c:v>104.27108349033028</c:v>
                </c:pt>
                <c:pt idx="101">
                  <c:v>104.15153159505877</c:v>
                </c:pt>
                <c:pt idx="102">
                  <c:v>104.10533497654623</c:v>
                </c:pt>
                <c:pt idx="103">
                  <c:v>104.18266462351208</c:v>
                </c:pt>
                <c:pt idx="104">
                  <c:v>104.45800100367285</c:v>
                </c:pt>
                <c:pt idx="105">
                  <c:v>105.03440065720534</c:v>
                </c:pt>
                <c:pt idx="106">
                  <c:v>106.04346121034681</c:v>
                </c:pt>
                <c:pt idx="107">
                  <c:v>107.6376153932675</c:v>
                </c:pt>
                <c:pt idx="108">
                  <c:v>109.97148736315798</c:v>
                </c:pt>
                <c:pt idx="109">
                  <c:v>113.16982740373851</c:v>
                </c:pt>
                <c:pt idx="110">
                  <c:v>117.27980581034237</c:v>
                </c:pt>
                <c:pt idx="111">
                  <c:v>122.2036275350744</c:v>
                </c:pt>
                <c:pt idx="112">
                  <c:v>127.60729245908192</c:v>
                </c:pt>
                <c:pt idx="113">
                  <c:v>132.82078800262036</c:v>
                </c:pt>
                <c:pt idx="114">
                  <c:v>136.80545760606779</c:v>
                </c:pt>
                <c:pt idx="115">
                  <c:v>138.33345714591925</c:v>
                </c:pt>
                <c:pt idx="116">
                  <c:v>136.47182353078983</c:v>
                </c:pt>
                <c:pt idx="117">
                  <c:v>131.19191955417824</c:v>
                </c:pt>
                <c:pt idx="118">
                  <c:v>123.63298801413636</c:v>
                </c:pt>
                <c:pt idx="119">
                  <c:v>115.66417353901326</c:v>
                </c:pt>
                <c:pt idx="120">
                  <c:v>108.97307408562108</c:v>
                </c:pt>
                <c:pt idx="121">
                  <c:v>104.35992724503973</c:v>
                </c:pt>
                <c:pt idx="122">
                  <c:v>101.69146974651746</c:v>
                </c:pt>
                <c:pt idx="123">
                  <c:v>100.35211589901161</c:v>
                </c:pt>
                <c:pt idx="124">
                  <c:v>99.72106929175996</c:v>
                </c:pt>
                <c:pt idx="125">
                  <c:v>99.392779484737261</c:v>
                </c:pt>
                <c:pt idx="126">
                  <c:v>99.170199478759031</c:v>
                </c:pt>
                <c:pt idx="127">
                  <c:v>98.978970946592838</c:v>
                </c:pt>
                <c:pt idx="128">
                  <c:v>98.798106031712905</c:v>
                </c:pt>
                <c:pt idx="129">
                  <c:v>98.627110091304175</c:v>
                </c:pt>
                <c:pt idx="130">
                  <c:v>98.478174053079115</c:v>
                </c:pt>
                <c:pt idx="131">
                  <c:v>98.382227928718095</c:v>
                </c:pt>
                <c:pt idx="132">
                  <c:v>98.403700259457892</c:v>
                </c:pt>
                <c:pt idx="133">
                  <c:v>98.659210477314787</c:v>
                </c:pt>
                <c:pt idx="134">
                  <c:v>99.328602495025578</c:v>
                </c:pt>
                <c:pt idx="135">
                  <c:v>100.63684716798409</c:v>
                </c:pt>
                <c:pt idx="136">
                  <c:v>102.78313974146513</c:v>
                </c:pt>
                <c:pt idx="137">
                  <c:v>105.8135419675491</c:v>
                </c:pt>
                <c:pt idx="138">
                  <c:v>109.48006870838424</c:v>
                </c:pt>
                <c:pt idx="139">
                  <c:v>113.17798646492159</c:v>
                </c:pt>
                <c:pt idx="140">
                  <c:v>116.0538167273906</c:v>
                </c:pt>
                <c:pt idx="141">
                  <c:v>117.29390066360035</c:v>
                </c:pt>
                <c:pt idx="142">
                  <c:v>116.47175849044204</c:v>
                </c:pt>
                <c:pt idx="143">
                  <c:v>113.75527553268635</c:v>
                </c:pt>
                <c:pt idx="144">
                  <c:v>109.83780905598805</c:v>
                </c:pt>
                <c:pt idx="145">
                  <c:v>105.63101209421583</c:v>
                </c:pt>
                <c:pt idx="146">
                  <c:v>101.90553122805606</c:v>
                </c:pt>
                <c:pt idx="147">
                  <c:v>99.072356637404525</c:v>
                </c:pt>
                <c:pt idx="148">
                  <c:v>97.174974902401317</c:v>
                </c:pt>
                <c:pt idx="149">
                  <c:v>96.025942996576575</c:v>
                </c:pt>
                <c:pt idx="150">
                  <c:v>95.369397689128832</c:v>
                </c:pt>
                <c:pt idx="151">
                  <c:v>94.988127650877146</c:v>
                </c:pt>
                <c:pt idx="152">
                  <c:v>94.739685174642474</c:v>
                </c:pt>
                <c:pt idx="153">
                  <c:v>94.547093804040202</c:v>
                </c:pt>
                <c:pt idx="154">
                  <c:v>94.375069890593281</c:v>
                </c:pt>
                <c:pt idx="155">
                  <c:v>94.20966694776935</c:v>
                </c:pt>
                <c:pt idx="156">
                  <c:v>94.046070670658651</c:v>
                </c:pt>
                <c:pt idx="157">
                  <c:v>93.882804317651306</c:v>
                </c:pt>
                <c:pt idx="158">
                  <c:v>93.719447502740763</c:v>
                </c:pt>
                <c:pt idx="159">
                  <c:v>93.555874131443744</c:v>
                </c:pt>
                <c:pt idx="160">
                  <c:v>93.392033351307489</c:v>
                </c:pt>
                <c:pt idx="161">
                  <c:v>93.227894756823162</c:v>
                </c:pt>
                <c:pt idx="162">
                  <c:v>93.06343619816225</c:v>
                </c:pt>
                <c:pt idx="163">
                  <c:v>92.898641129072928</c:v>
                </c:pt>
                <c:pt idx="164">
                  <c:v>92.733497794752395</c:v>
                </c:pt>
                <c:pt idx="165">
                  <c:v>92.567998718637298</c:v>
                </c:pt>
                <c:pt idx="166">
                  <c:v>92.402140229157382</c:v>
                </c:pt>
                <c:pt idx="167">
                  <c:v>92.235921996867788</c:v>
                </c:pt>
                <c:pt idx="168">
                  <c:v>92.069346586334888</c:v>
                </c:pt>
                <c:pt idx="169">
                  <c:v>91.902419029804051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118.84386375325104</c:v>
                </c:pt>
                <c:pt idx="17">
                  <c:v>118.88692774316104</c:v>
                </c:pt>
                <c:pt idx="18">
                  <c:v>118.92817258669517</c:v>
                </c:pt>
                <c:pt idx="19">
                  <c:v>118.96734103392799</c:v>
                </c:pt>
                <c:pt idx="20">
                  <c:v>119.0041493746659</c:v>
                </c:pt>
                <c:pt idx="21">
                  <c:v>119.03828597688602</c:v>
                </c:pt>
                <c:pt idx="22">
                  <c:v>119.06940999777042</c:v>
                </c:pt>
                <c:pt idx="23">
                  <c:v>119.09715033676288</c:v>
                </c:pt>
                <c:pt idx="24">
                  <c:v>119.12110491036047</c:v>
                </c:pt>
                <c:pt idx="25">
                  <c:v>119.14084033830592</c:v>
                </c:pt>
                <c:pt idx="26">
                  <c:v>119.15589213981659</c:v>
                </c:pt>
                <c:pt idx="27">
                  <c:v>119.16576554565849</c:v>
                </c:pt>
                <c:pt idx="28">
                  <c:v>119.16993703626018</c:v>
                </c:pt>
                <c:pt idx="29">
                  <c:v>119.16785671651984</c:v>
                </c:pt>
                <c:pt idx="30">
                  <c:v>119.15895163324029</c:v>
                </c:pt>
                <c:pt idx="31">
                  <c:v>119.14263012993233</c:v>
                </c:pt>
                <c:pt idx="32">
                  <c:v>119.11828731482504</c:v>
                </c:pt>
                <c:pt idx="33">
                  <c:v>119.08531169027471</c:v>
                </c:pt>
                <c:pt idx="34">
                  <c:v>119.04309295470787</c:v>
                </c:pt>
                <c:pt idx="35">
                  <c:v>118.99103094166416</c:v>
                </c:pt>
                <c:pt idx="36">
                  <c:v>118.92854560508572</c:v>
                </c:pt>
                <c:pt idx="37">
                  <c:v>118.85508789733041</c:v>
                </c:pt>
                <c:pt idx="38">
                  <c:v>118.77015131914283</c:v>
                </c:pt>
                <c:pt idx="39">
                  <c:v>118.67328385277284</c:v>
                </c:pt>
                <c:pt idx="40">
                  <c:v>118.56409992537201</c:v>
                </c:pt>
                <c:pt idx="41">
                  <c:v>118.44229199526953</c:v>
                </c:pt>
                <c:pt idx="42">
                  <c:v>118.30764131461294</c:v>
                </c:pt>
                <c:pt idx="43">
                  <c:v>118.16002740380848</c:v>
                </c:pt>
                <c:pt idx="44">
                  <c:v>117.99943578094907</c:v>
                </c:pt>
                <c:pt idx="45">
                  <c:v>117.82596352609146</c:v>
                </c:pt>
                <c:pt idx="46">
                  <c:v>117.63982232670411</c:v>
                </c:pt>
                <c:pt idx="47">
                  <c:v>117.44133874501716</c:v>
                </c:pt>
                <c:pt idx="48">
                  <c:v>117.23095156568458</c:v>
                </c:pt>
                <c:pt idx="49">
                  <c:v>117.00920621579628</c:v>
                </c:pt>
                <c:pt idx="50">
                  <c:v>116.77674638948403</c:v>
                </c:pt>
                <c:pt idx="51">
                  <c:v>116.53430314564031</c:v>
                </c:pt>
                <c:pt idx="52">
                  <c:v>116.2826818690901</c:v>
                </c:pt>
                <c:pt idx="53">
                  <c:v>116.02274758355422</c:v>
                </c:pt>
                <c:pt idx="54">
                  <c:v>115.75540917175434</c:v>
                </c:pt>
                <c:pt idx="55">
                  <c:v>115.48160308983195</c:v>
                </c:pt>
                <c:pt idx="56">
                  <c:v>115.2022771590117</c:v>
                </c:pt>
                <c:pt idx="57">
                  <c:v>114.91837497951329</c:v>
                </c:pt>
                <c:pt idx="58">
                  <c:v>114.63082144526994</c:v>
                </c:pt>
                <c:pt idx="59">
                  <c:v>114.3405097502223</c:v>
                </c:pt>
                <c:pt idx="60">
                  <c:v>114.04829017606991</c:v>
                </c:pt>
                <c:pt idx="61">
                  <c:v>113.75496084575478</c:v>
                </c:pt>
                <c:pt idx="62">
                  <c:v>113.46126052427375</c:v>
                </c:pt>
                <c:pt idx="63">
                  <c:v>113.16786345498534</c:v>
                </c:pt>
                <c:pt idx="64">
                  <c:v>112.87537613998634</c:v>
                </c:pt>
                <c:pt idx="65">
                  <c:v>112.58433591014546</c:v>
                </c:pt>
                <c:pt idx="66">
                  <c:v>112.29521108501224</c:v>
                </c:pt>
                <c:pt idx="67">
                  <c:v>112.00840249461763</c:v>
                </c:pt>
                <c:pt idx="68">
                  <c:v>111.72424612255001</c:v>
                </c:pt>
                <c:pt idx="69">
                  <c:v>111.44301663029799</c:v>
                </c:pt>
                <c:pt idx="70">
                  <c:v>111.16493153396819</c:v>
                </c:pt>
                <c:pt idx="71">
                  <c:v>110.89015582331022</c:v>
                </c:pt>
                <c:pt idx="72">
                  <c:v>110.61880683686088</c:v>
                </c:pt>
                <c:pt idx="73">
                  <c:v>110.35095923361911</c:v>
                </c:pt>
                <c:pt idx="74">
                  <c:v>110.08664992904858</c:v>
                </c:pt>
                <c:pt idx="75">
                  <c:v>109.8258828898764</c:v>
                </c:pt>
                <c:pt idx="76">
                  <c:v>109.56863370703138</c:v>
                </c:pt>
                <c:pt idx="77">
                  <c:v>109.31485388844214</c:v>
                </c:pt>
                <c:pt idx="78">
                  <c:v>109.0644748329039</c:v>
                </c:pt>
                <c:pt idx="79">
                  <c:v>108.81741146269584</c:v>
                </c:pt>
                <c:pt idx="80">
                  <c:v>108.57356550613777</c:v>
                </c:pt>
                <c:pt idx="81">
                  <c:v>108.33282843200757</c:v>
                </c:pt>
                <c:pt idx="82">
                  <c:v>108.09508404597065</c:v>
                </c:pt>
                <c:pt idx="83">
                  <c:v>107.86021076520829</c:v>
                </c:pt>
                <c:pt idx="84">
                  <c:v>107.62808359160779</c:v>
                </c:pt>
                <c:pt idx="85">
                  <c:v>107.39857580651001</c:v>
                </c:pt>
                <c:pt idx="86">
                  <c:v>107.17156041139751</c:v>
                </c:pt>
                <c:pt idx="87">
                  <c:v>106.94691133932045</c:v>
                </c:pt>
                <c:pt idx="88">
                  <c:v>106.72450446152828</c:v>
                </c:pt>
                <c:pt idx="89">
                  <c:v>106.5042184129032</c:v>
                </c:pt>
                <c:pt idx="90">
                  <c:v>106.28593525854171</c:v>
                </c:pt>
                <c:pt idx="91">
                  <c:v>106.06954102233556</c:v>
                </c:pt>
                <c:pt idx="92">
                  <c:v>105.85492609676871</c:v>
                </c:pt>
                <c:pt idx="93">
                  <c:v>105.64198555145572</c:v>
                </c:pt>
                <c:pt idx="94">
                  <c:v>105.43061935625748</c:v>
                </c:pt>
                <c:pt idx="95">
                  <c:v>105.22073253316722</c:v>
                </c:pt>
                <c:pt idx="96">
                  <c:v>105.01223524959602</c:v>
                </c:pt>
                <c:pt idx="97">
                  <c:v>104.80504286421461</c:v>
                </c:pt>
                <c:pt idx="98">
                  <c:v>104.59907593514586</c:v>
                </c:pt>
                <c:pt idx="99">
                  <c:v>104.39426019904522</c:v>
                </c:pt>
                <c:pt idx="100">
                  <c:v>104.19052652845728</c:v>
                </c:pt>
                <c:pt idx="101">
                  <c:v>103.98781087378923</c:v>
                </c:pt>
                <c:pt idx="102">
                  <c:v>103.78605419528458</c:v>
                </c:pt>
                <c:pt idx="103">
                  <c:v>103.58520238950597</c:v>
                </c:pt>
                <c:pt idx="104">
                  <c:v>103.38520621402972</c:v>
                </c:pt>
                <c:pt idx="105">
                  <c:v>103.18602121330487</c:v>
                </c:pt>
                <c:pt idx="106">
                  <c:v>102.98760764792027</c:v>
                </c:pt>
                <c:pt idx="107">
                  <c:v>102.78993042884517</c:v>
                </c:pt>
                <c:pt idx="108">
                  <c:v>102.59295905754185</c:v>
                </c:pt>
                <c:pt idx="109">
                  <c:v>102.39666757218656</c:v>
                </c:pt>
                <c:pt idx="110">
                  <c:v>102.20103449956095</c:v>
                </c:pt>
                <c:pt idx="111">
                  <c:v>102.00604281148087</c:v>
                </c:pt>
                <c:pt idx="112">
                  <c:v>101.81167988390669</c:v>
                </c:pt>
                <c:pt idx="113">
                  <c:v>101.61793745612157</c:v>
                </c:pt>
                <c:pt idx="114">
                  <c:v>101.42481158657277</c:v>
                </c:pt>
                <c:pt idx="115">
                  <c:v>101.2323026011498</c:v>
                </c:pt>
                <c:pt idx="116">
                  <c:v>101.0404150288355</c:v>
                </c:pt>
                <c:pt idx="117">
                  <c:v>100.84915751883062</c:v>
                </c:pt>
                <c:pt idx="118">
                  <c:v>100.65854273245148</c:v>
                </c:pt>
                <c:pt idx="119">
                  <c:v>100.46858720237532</c:v>
                </c:pt>
                <c:pt idx="120">
                  <c:v>100.27931115121514</c:v>
                </c:pt>
                <c:pt idx="121">
                  <c:v>100.09073826100935</c:v>
                </c:pt>
                <c:pt idx="122">
                  <c:v>99.902895385099114</c:v>
                </c:pt>
                <c:pt idx="123">
                  <c:v>99.715812194118158</c:v>
                </c:pt>
                <c:pt idx="124">
                  <c:v>99.529520748541557</c:v>
                </c:pt>
                <c:pt idx="125">
                  <c:v>99.344054991520011</c:v>
                </c:pt>
                <c:pt idx="126">
                  <c:v>99.159450157653438</c:v>
                </c:pt>
                <c:pt idx="127">
                  <c:v>98.975742095993255</c:v>
                </c:pt>
                <c:pt idx="128">
                  <c:v>98.792966508937781</c:v>
                </c:pt>
                <c:pt idx="129">
                  <c:v>98.611158112769274</c:v>
                </c:pt>
                <c:pt idx="130">
                  <c:v>98.430349730294239</c:v>
                </c:pt>
                <c:pt idx="131">
                  <c:v>98.250571331211759</c:v>
                </c:pt>
                <c:pt idx="132">
                  <c:v>98.071849041202739</c:v>
                </c:pt>
                <c:pt idx="133">
                  <c:v>97.894204145962135</c:v>
                </c:pt>
                <c:pt idx="134">
                  <c:v>97.717652121078345</c:v>
                </c:pt>
                <c:pt idx="135">
                  <c:v>97.542201722341076</c:v>
                </c:pt>
                <c:pt idx="136">
                  <c:v>97.367854173264604</c:v>
                </c:pt>
                <c:pt idx="137">
                  <c:v>97.194602486922363</c:v>
                </c:pt>
                <c:pt idx="138">
                  <c:v>97.022430957273656</c:v>
                </c:pt>
                <c:pt idx="139">
                  <c:v>96.851314850846535</c:v>
                </c:pt>
                <c:pt idx="140">
                  <c:v>96.681220322947269</c:v>
                </c:pt>
                <c:pt idx="141">
                  <c:v>96.512104573748118</c:v>
                </c:pt>
                <c:pt idx="142">
                  <c:v>96.3439162491388</c:v>
                </c:pt>
                <c:pt idx="143">
                  <c:v>96.176596079798401</c:v>
                </c:pt>
                <c:pt idx="144">
                  <c:v>96.010077740375635</c:v>
                </c:pt>
                <c:pt idx="145">
                  <c:v>95.844288899841956</c:v>
                </c:pt>
                <c:pt idx="146">
                  <c:v>95.679152424852333</c:v>
                </c:pt>
                <c:pt idx="147">
                  <c:v>95.514587691030428</c:v>
                </c:pt>
                <c:pt idx="148">
                  <c:v>95.35051195298945</c:v>
                </c:pt>
                <c:pt idx="149">
                  <c:v>95.186841722849863</c:v>
                </c:pt>
                <c:pt idx="150">
                  <c:v>95.023494108970922</c:v>
                </c:pt>
                <c:pt idx="151">
                  <c:v>94.860388071265064</c:v>
                </c:pt>
                <c:pt idx="152">
                  <c:v>94.69744555628759</c:v>
                </c:pt>
                <c:pt idx="153">
                  <c:v>94.534592483617757</c:v>
                </c:pt>
                <c:pt idx="154">
                  <c:v>94.371759564145577</c:v>
                </c:pt>
                <c:pt idx="155">
                  <c:v>94.208882940041335</c:v>
                </c:pt>
                <c:pt idx="156">
                  <c:v>94.045904644792301</c:v>
                </c:pt>
                <c:pt idx="157">
                  <c:v>93.882772889254355</c:v>
                </c:pt>
                <c:pt idx="158">
                  <c:v>93.71944218585746</c:v>
                </c:pt>
                <c:pt idx="159">
                  <c:v>93.555873327753801</c:v>
                </c:pt>
                <c:pt idx="160">
                  <c:v>93.392033242781451</c:v>
                </c:pt>
                <c:pt idx="161">
                  <c:v>93.227894743733771</c:v>
                </c:pt>
                <c:pt idx="162">
                  <c:v>93.063436196752392</c:v>
                </c:pt>
                <c:pt idx="163">
                  <c:v>92.898641128937328</c:v>
                </c:pt>
                <c:pt idx="164">
                  <c:v>92.733497794740757</c:v>
                </c:pt>
                <c:pt idx="165">
                  <c:v>92.567998718636403</c:v>
                </c:pt>
                <c:pt idx="166">
                  <c:v>92.402140229157325</c:v>
                </c:pt>
                <c:pt idx="167">
                  <c:v>92.235921996867788</c:v>
                </c:pt>
                <c:pt idx="168">
                  <c:v>92.069346586334888</c:v>
                </c:pt>
                <c:pt idx="169">
                  <c:v>91.902419029804051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148.89599999999999</c:v>
                </c:pt>
                <c:pt idx="1">
                  <c:v>133.208</c:v>
                </c:pt>
                <c:pt idx="2">
                  <c:v>127.417</c:v>
                </c:pt>
                <c:pt idx="3">
                  <c:v>124.771</c:v>
                </c:pt>
                <c:pt idx="4">
                  <c:v>123.104</c:v>
                </c:pt>
                <c:pt idx="5">
                  <c:v>121.812</c:v>
                </c:pt>
                <c:pt idx="6">
                  <c:v>121.083</c:v>
                </c:pt>
                <c:pt idx="7">
                  <c:v>121.667</c:v>
                </c:pt>
                <c:pt idx="8">
                  <c:v>120.979</c:v>
                </c:pt>
                <c:pt idx="9">
                  <c:v>119.792</c:v>
                </c:pt>
                <c:pt idx="10">
                  <c:v>121.208</c:v>
                </c:pt>
                <c:pt idx="11">
                  <c:v>119.729</c:v>
                </c:pt>
                <c:pt idx="12">
                  <c:v>120.292</c:v>
                </c:pt>
                <c:pt idx="13">
                  <c:v>119.062</c:v>
                </c:pt>
                <c:pt idx="14">
                  <c:v>119.521</c:v>
                </c:pt>
                <c:pt idx="15">
                  <c:v>119.354</c:v>
                </c:pt>
                <c:pt idx="16">
                  <c:v>119.312</c:v>
                </c:pt>
                <c:pt idx="17">
                  <c:v>119.062</c:v>
                </c:pt>
                <c:pt idx="18">
                  <c:v>118.833</c:v>
                </c:pt>
                <c:pt idx="19">
                  <c:v>118.958</c:v>
                </c:pt>
                <c:pt idx="20">
                  <c:v>118.25</c:v>
                </c:pt>
                <c:pt idx="21">
                  <c:v>118.229</c:v>
                </c:pt>
                <c:pt idx="22">
                  <c:v>117.667</c:v>
                </c:pt>
                <c:pt idx="23">
                  <c:v>118.5</c:v>
                </c:pt>
                <c:pt idx="24">
                  <c:v>117.667</c:v>
                </c:pt>
                <c:pt idx="25">
                  <c:v>117.458</c:v>
                </c:pt>
                <c:pt idx="26">
                  <c:v>118.125</c:v>
                </c:pt>
                <c:pt idx="27">
                  <c:v>117.375</c:v>
                </c:pt>
                <c:pt idx="28">
                  <c:v>116.979</c:v>
                </c:pt>
                <c:pt idx="29">
                  <c:v>117.167</c:v>
                </c:pt>
                <c:pt idx="30">
                  <c:v>117.458</c:v>
                </c:pt>
                <c:pt idx="31">
                  <c:v>117.708</c:v>
                </c:pt>
                <c:pt idx="32">
                  <c:v>116.688</c:v>
                </c:pt>
                <c:pt idx="33">
                  <c:v>116.146</c:v>
                </c:pt>
                <c:pt idx="34">
                  <c:v>116.792</c:v>
                </c:pt>
                <c:pt idx="35">
                  <c:v>116.062</c:v>
                </c:pt>
                <c:pt idx="36">
                  <c:v>116.417</c:v>
                </c:pt>
                <c:pt idx="37">
                  <c:v>116.208</c:v>
                </c:pt>
                <c:pt idx="38">
                  <c:v>116.5</c:v>
                </c:pt>
                <c:pt idx="39">
                  <c:v>116.625</c:v>
                </c:pt>
                <c:pt idx="40">
                  <c:v>117.083</c:v>
                </c:pt>
                <c:pt idx="41">
                  <c:v>117.417</c:v>
                </c:pt>
                <c:pt idx="42">
                  <c:v>116.271</c:v>
                </c:pt>
                <c:pt idx="43">
                  <c:v>116.229</c:v>
                </c:pt>
                <c:pt idx="44">
                  <c:v>116.688</c:v>
                </c:pt>
                <c:pt idx="45">
                  <c:v>117.875</c:v>
                </c:pt>
                <c:pt idx="46">
                  <c:v>116.833</c:v>
                </c:pt>
                <c:pt idx="47">
                  <c:v>117.625</c:v>
                </c:pt>
                <c:pt idx="48">
                  <c:v>119</c:v>
                </c:pt>
                <c:pt idx="49">
                  <c:v>119.292</c:v>
                </c:pt>
                <c:pt idx="50">
                  <c:v>123.583</c:v>
                </c:pt>
                <c:pt idx="51">
                  <c:v>128.292</c:v>
                </c:pt>
                <c:pt idx="52">
                  <c:v>139.10400000000001</c:v>
                </c:pt>
                <c:pt idx="53">
                  <c:v>151.583</c:v>
                </c:pt>
                <c:pt idx="54">
                  <c:v>166.542</c:v>
                </c:pt>
                <c:pt idx="55">
                  <c:v>182.667</c:v>
                </c:pt>
                <c:pt idx="56">
                  <c:v>195.56200000000001</c:v>
                </c:pt>
                <c:pt idx="57">
                  <c:v>204.18799999999999</c:v>
                </c:pt>
                <c:pt idx="58">
                  <c:v>207.417</c:v>
                </c:pt>
                <c:pt idx="59">
                  <c:v>203.68799999999999</c:v>
                </c:pt>
                <c:pt idx="60">
                  <c:v>192.02099999999999</c:v>
                </c:pt>
                <c:pt idx="61">
                  <c:v>174.89599999999999</c:v>
                </c:pt>
                <c:pt idx="62">
                  <c:v>153.417</c:v>
                </c:pt>
                <c:pt idx="63">
                  <c:v>129</c:v>
                </c:pt>
                <c:pt idx="64">
                  <c:v>114.521</c:v>
                </c:pt>
                <c:pt idx="65">
                  <c:v>110.542</c:v>
                </c:pt>
                <c:pt idx="66">
                  <c:v>110.062</c:v>
                </c:pt>
                <c:pt idx="67">
                  <c:v>110.458</c:v>
                </c:pt>
                <c:pt idx="68">
                  <c:v>111.354</c:v>
                </c:pt>
                <c:pt idx="69">
                  <c:v>111.688</c:v>
                </c:pt>
                <c:pt idx="70">
                  <c:v>112.958</c:v>
                </c:pt>
                <c:pt idx="71">
                  <c:v>116.938</c:v>
                </c:pt>
                <c:pt idx="72">
                  <c:v>121.812</c:v>
                </c:pt>
                <c:pt idx="73">
                  <c:v>129.792</c:v>
                </c:pt>
                <c:pt idx="74">
                  <c:v>138.833</c:v>
                </c:pt>
                <c:pt idx="75">
                  <c:v>147.43799999999999</c:v>
                </c:pt>
                <c:pt idx="76">
                  <c:v>155.56200000000001</c:v>
                </c:pt>
                <c:pt idx="77">
                  <c:v>162.18799999999999</c:v>
                </c:pt>
                <c:pt idx="78">
                  <c:v>164.77099999999999</c:v>
                </c:pt>
                <c:pt idx="79">
                  <c:v>164.333</c:v>
                </c:pt>
                <c:pt idx="80">
                  <c:v>157.47900000000001</c:v>
                </c:pt>
                <c:pt idx="81">
                  <c:v>147.64599999999999</c:v>
                </c:pt>
                <c:pt idx="82">
                  <c:v>134.208</c:v>
                </c:pt>
                <c:pt idx="83">
                  <c:v>118.812</c:v>
                </c:pt>
                <c:pt idx="84">
                  <c:v>108.979</c:v>
                </c:pt>
                <c:pt idx="85">
                  <c:v>106.542</c:v>
                </c:pt>
                <c:pt idx="86">
                  <c:v>107.125</c:v>
                </c:pt>
                <c:pt idx="87">
                  <c:v>106.229</c:v>
                </c:pt>
                <c:pt idx="88">
                  <c:v>106.542</c:v>
                </c:pt>
                <c:pt idx="89">
                  <c:v>106.646</c:v>
                </c:pt>
                <c:pt idx="90">
                  <c:v>106.375</c:v>
                </c:pt>
                <c:pt idx="91">
                  <c:v>105.75</c:v>
                </c:pt>
                <c:pt idx="92">
                  <c:v>105.667</c:v>
                </c:pt>
                <c:pt idx="93">
                  <c:v>105.771</c:v>
                </c:pt>
                <c:pt idx="94">
                  <c:v>106.875</c:v>
                </c:pt>
                <c:pt idx="95">
                  <c:v>106.292</c:v>
                </c:pt>
                <c:pt idx="96">
                  <c:v>106.5</c:v>
                </c:pt>
                <c:pt idx="97">
                  <c:v>106.125</c:v>
                </c:pt>
                <c:pt idx="98">
                  <c:v>106.771</c:v>
                </c:pt>
                <c:pt idx="99">
                  <c:v>107.062</c:v>
                </c:pt>
                <c:pt idx="100">
                  <c:v>106.396</c:v>
                </c:pt>
                <c:pt idx="101">
                  <c:v>107</c:v>
                </c:pt>
                <c:pt idx="102">
                  <c:v>108.021</c:v>
                </c:pt>
                <c:pt idx="103">
                  <c:v>108.812</c:v>
                </c:pt>
                <c:pt idx="104">
                  <c:v>110.729</c:v>
                </c:pt>
                <c:pt idx="105">
                  <c:v>114.104</c:v>
                </c:pt>
                <c:pt idx="106">
                  <c:v>119.625</c:v>
                </c:pt>
                <c:pt idx="107">
                  <c:v>127.375</c:v>
                </c:pt>
                <c:pt idx="108">
                  <c:v>137.292</c:v>
                </c:pt>
                <c:pt idx="109">
                  <c:v>147.917</c:v>
                </c:pt>
                <c:pt idx="110">
                  <c:v>158.042</c:v>
                </c:pt>
                <c:pt idx="111">
                  <c:v>167.708</c:v>
                </c:pt>
                <c:pt idx="112">
                  <c:v>174.18799999999999</c:v>
                </c:pt>
                <c:pt idx="113">
                  <c:v>178.35400000000001</c:v>
                </c:pt>
                <c:pt idx="114">
                  <c:v>177.31200000000001</c:v>
                </c:pt>
                <c:pt idx="115">
                  <c:v>171.625</c:v>
                </c:pt>
                <c:pt idx="116">
                  <c:v>162.93799999999999</c:v>
                </c:pt>
                <c:pt idx="117">
                  <c:v>150.5</c:v>
                </c:pt>
                <c:pt idx="118">
                  <c:v>136.083</c:v>
                </c:pt>
                <c:pt idx="119">
                  <c:v>121.125</c:v>
                </c:pt>
                <c:pt idx="120">
                  <c:v>109.417</c:v>
                </c:pt>
                <c:pt idx="121">
                  <c:v>102.688</c:v>
                </c:pt>
                <c:pt idx="122">
                  <c:v>100.917</c:v>
                </c:pt>
                <c:pt idx="123">
                  <c:v>99.375</c:v>
                </c:pt>
                <c:pt idx="124">
                  <c:v>100.208</c:v>
                </c:pt>
                <c:pt idx="125">
                  <c:v>99.688000000000002</c:v>
                </c:pt>
                <c:pt idx="126">
                  <c:v>99.896000000000001</c:v>
                </c:pt>
                <c:pt idx="127">
                  <c:v>99.375</c:v>
                </c:pt>
                <c:pt idx="128">
                  <c:v>99.978999999999999</c:v>
                </c:pt>
                <c:pt idx="129">
                  <c:v>99.728999999999999</c:v>
                </c:pt>
                <c:pt idx="130">
                  <c:v>99.875</c:v>
                </c:pt>
                <c:pt idx="131">
                  <c:v>102.562</c:v>
                </c:pt>
                <c:pt idx="132">
                  <c:v>104.521</c:v>
                </c:pt>
                <c:pt idx="133">
                  <c:v>106.792</c:v>
                </c:pt>
                <c:pt idx="134">
                  <c:v>112.979</c:v>
                </c:pt>
                <c:pt idx="135">
                  <c:v>117.812</c:v>
                </c:pt>
                <c:pt idx="136">
                  <c:v>124.562</c:v>
                </c:pt>
                <c:pt idx="137">
                  <c:v>131.18799999999999</c:v>
                </c:pt>
                <c:pt idx="138">
                  <c:v>136.89599999999999</c:v>
                </c:pt>
                <c:pt idx="139">
                  <c:v>141.43799999999999</c:v>
                </c:pt>
                <c:pt idx="140">
                  <c:v>143.792</c:v>
                </c:pt>
                <c:pt idx="141">
                  <c:v>142.958</c:v>
                </c:pt>
                <c:pt idx="142">
                  <c:v>138.375</c:v>
                </c:pt>
                <c:pt idx="143">
                  <c:v>132.22900000000001</c:v>
                </c:pt>
                <c:pt idx="144">
                  <c:v>123.188</c:v>
                </c:pt>
                <c:pt idx="145">
                  <c:v>113.021</c:v>
                </c:pt>
                <c:pt idx="146">
                  <c:v>103.646</c:v>
                </c:pt>
                <c:pt idx="147">
                  <c:v>98.5</c:v>
                </c:pt>
                <c:pt idx="148">
                  <c:v>96.375</c:v>
                </c:pt>
                <c:pt idx="149">
                  <c:v>95.646000000000001</c:v>
                </c:pt>
                <c:pt idx="150">
                  <c:v>94.707999999999998</c:v>
                </c:pt>
                <c:pt idx="151">
                  <c:v>94.353999999999999</c:v>
                </c:pt>
                <c:pt idx="152">
                  <c:v>94.207999999999998</c:v>
                </c:pt>
                <c:pt idx="153">
                  <c:v>93.707999999999998</c:v>
                </c:pt>
                <c:pt idx="154">
                  <c:v>94.561999999999998</c:v>
                </c:pt>
                <c:pt idx="155">
                  <c:v>94.938000000000002</c:v>
                </c:pt>
                <c:pt idx="156">
                  <c:v>93.875</c:v>
                </c:pt>
                <c:pt idx="157">
                  <c:v>93.561999999999998</c:v>
                </c:pt>
                <c:pt idx="158">
                  <c:v>93.811999999999998</c:v>
                </c:pt>
                <c:pt idx="159">
                  <c:v>93.917000000000002</c:v>
                </c:pt>
                <c:pt idx="160">
                  <c:v>94.167000000000002</c:v>
                </c:pt>
                <c:pt idx="161">
                  <c:v>94.125</c:v>
                </c:pt>
                <c:pt idx="162">
                  <c:v>93.582999999999998</c:v>
                </c:pt>
                <c:pt idx="163">
                  <c:v>93.561999999999998</c:v>
                </c:pt>
                <c:pt idx="164">
                  <c:v>92.457999999999998</c:v>
                </c:pt>
                <c:pt idx="165">
                  <c:v>92.938000000000002</c:v>
                </c:pt>
                <c:pt idx="166">
                  <c:v>92.957999999999998</c:v>
                </c:pt>
                <c:pt idx="167">
                  <c:v>92.521000000000001</c:v>
                </c:pt>
                <c:pt idx="168">
                  <c:v>92.082999999999998</c:v>
                </c:pt>
                <c:pt idx="169">
                  <c:v>91.75</c:v>
                </c:pt>
                <c:pt idx="170">
                  <c:v>91.646000000000001</c:v>
                </c:pt>
                <c:pt idx="171">
                  <c:v>92.103999999999999</c:v>
                </c:pt>
                <c:pt idx="172">
                  <c:v>91.917000000000002</c:v>
                </c:pt>
                <c:pt idx="173">
                  <c:v>92.667000000000002</c:v>
                </c:pt>
                <c:pt idx="174">
                  <c:v>92.457999999999998</c:v>
                </c:pt>
                <c:pt idx="175">
                  <c:v>91.75</c:v>
                </c:pt>
                <c:pt idx="176">
                  <c:v>92.042000000000002</c:v>
                </c:pt>
                <c:pt idx="177">
                  <c:v>92.478999999999999</c:v>
                </c:pt>
                <c:pt idx="178">
                  <c:v>90.811999999999998</c:v>
                </c:pt>
                <c:pt idx="179">
                  <c:v>92.042000000000002</c:v>
                </c:pt>
                <c:pt idx="180">
                  <c:v>90.332999999999998</c:v>
                </c:pt>
                <c:pt idx="181">
                  <c:v>92.021000000000001</c:v>
                </c:pt>
                <c:pt idx="182">
                  <c:v>92.561999999999998</c:v>
                </c:pt>
                <c:pt idx="183">
                  <c:v>91.771000000000001</c:v>
                </c:pt>
                <c:pt idx="184">
                  <c:v>91.292000000000002</c:v>
                </c:pt>
                <c:pt idx="185">
                  <c:v>92.375</c:v>
                </c:pt>
                <c:pt idx="186">
                  <c:v>90.938000000000002</c:v>
                </c:pt>
                <c:pt idx="187">
                  <c:v>91.521000000000001</c:v>
                </c:pt>
                <c:pt idx="188">
                  <c:v>90.875</c:v>
                </c:pt>
                <c:pt idx="189">
                  <c:v>90.707999999999998</c:v>
                </c:pt>
                <c:pt idx="190">
                  <c:v>90.332999999999998</c:v>
                </c:pt>
                <c:pt idx="191">
                  <c:v>89.396000000000001</c:v>
                </c:pt>
                <c:pt idx="192">
                  <c:v>90.167000000000002</c:v>
                </c:pt>
                <c:pt idx="193">
                  <c:v>90.25</c:v>
                </c:pt>
                <c:pt idx="194">
                  <c:v>89.832999999999998</c:v>
                </c:pt>
                <c:pt idx="195">
                  <c:v>89.521000000000001</c:v>
                </c:pt>
                <c:pt idx="196">
                  <c:v>90</c:v>
                </c:pt>
                <c:pt idx="197">
                  <c:v>90.042000000000002</c:v>
                </c:pt>
                <c:pt idx="198">
                  <c:v>89.582999999999998</c:v>
                </c:pt>
                <c:pt idx="199">
                  <c:v>89.728999999999999</c:v>
                </c:pt>
                <c:pt idx="200">
                  <c:v>90.603999999999999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117.79909815037105</c:v>
                </c:pt>
                <c:pt idx="22">
                  <c:v>117.75608133392331</c:v>
                </c:pt>
                <c:pt idx="23">
                  <c:v>117.7120298100409</c:v>
                </c:pt>
                <c:pt idx="24">
                  <c:v>117.66676819270238</c:v>
                </c:pt>
                <c:pt idx="25">
                  <c:v>117.62010346251071</c:v>
                </c:pt>
                <c:pt idx="26">
                  <c:v>117.57182446534719</c:v>
                </c:pt>
                <c:pt idx="27">
                  <c:v>117.52170166054405</c:v>
                </c:pt>
                <c:pt idx="28">
                  <c:v>117.46948718341277</c:v>
                </c:pt>
                <c:pt idx="29">
                  <c:v>117.41491530172937</c:v>
                </c:pt>
                <c:pt idx="30">
                  <c:v>117.35770338190301</c:v>
                </c:pt>
                <c:pt idx="31">
                  <c:v>117.29755358033756</c:v>
                </c:pt>
                <c:pt idx="32">
                  <c:v>117.23415574978578</c:v>
                </c:pt>
                <c:pt idx="33">
                  <c:v>117.1671927707041</c:v>
                </c:pt>
                <c:pt idx="34">
                  <c:v>117.0963513039241</c:v>
                </c:pt>
                <c:pt idx="35">
                  <c:v>117.02134513050687</c:v>
                </c:pt>
                <c:pt idx="36">
                  <c:v>116.94196737697185</c:v>
                </c:pt>
                <c:pt idx="37">
                  <c:v>116.85820661821504</c:v>
                </c:pt>
                <c:pt idx="38">
                  <c:v>116.77049740322565</c:v>
                </c:pt>
                <c:pt idx="39">
                  <c:v>116.68023799239661</c:v>
                </c:pt>
                <c:pt idx="40">
                  <c:v>116.59080690876277</c:v>
                </c:pt>
                <c:pt idx="41">
                  <c:v>116.50944826720324</c:v>
                </c:pt>
                <c:pt idx="42">
                  <c:v>116.45055652763713</c:v>
                </c:pt>
                <c:pt idx="43">
                  <c:v>116.44101773580756</c:v>
                </c:pt>
                <c:pt idx="44">
                  <c:v>116.52824183328681</c:v>
                </c:pt>
                <c:pt idx="45">
                  <c:v>116.79117341513223</c:v>
                </c:pt>
                <c:pt idx="46">
                  <c:v>117.35369478197275</c:v>
                </c:pt>
                <c:pt idx="47">
                  <c:v>118.39830327959686</c:v>
                </c:pt>
                <c:pt idx="48">
                  <c:v>120.17584779762402</c:v>
                </c:pt>
                <c:pt idx="49">
                  <c:v>123.00493441267638</c:v>
                </c:pt>
                <c:pt idx="50">
                  <c:v>127.25331713631783</c:v>
                </c:pt>
                <c:pt idx="51">
                  <c:v>133.29442336907081</c:v>
                </c:pt>
                <c:pt idx="52">
                  <c:v>141.43592393901486</c:v>
                </c:pt>
                <c:pt idx="53">
                  <c:v>151.82226640945905</c:v>
                </c:pt>
                <c:pt idx="54">
                  <c:v>164.31106864805903</c:v>
                </c:pt>
                <c:pt idx="55">
                  <c:v>178.29949416151578</c:v>
                </c:pt>
                <c:pt idx="56">
                  <c:v>192.44441903191458</c:v>
                </c:pt>
                <c:pt idx="57">
                  <c:v>204.30446893070263</c:v>
                </c:pt>
                <c:pt idx="58">
                  <c:v>210.31419242392761</c:v>
                </c:pt>
                <c:pt idx="59">
                  <c:v>206.89946135621395</c:v>
                </c:pt>
                <c:pt idx="60">
                  <c:v>192.89127348980497</c:v>
                </c:pt>
                <c:pt idx="61">
                  <c:v>171.44320502263102</c:v>
                </c:pt>
                <c:pt idx="62">
                  <c:v>148.9387698838874</c:v>
                </c:pt>
                <c:pt idx="63">
                  <c:v>131.16975139236212</c:v>
                </c:pt>
                <c:pt idx="64">
                  <c:v>120.30367458992521</c:v>
                </c:pt>
                <c:pt idx="65">
                  <c:v>115.11752807865444</c:v>
                </c:pt>
                <c:pt idx="66">
                  <c:v>113.25085808575258</c:v>
                </c:pt>
                <c:pt idx="67">
                  <c:v>112.94486720933944</c:v>
                </c:pt>
                <c:pt idx="68">
                  <c:v>113.41530802014263</c:v>
                </c:pt>
                <c:pt idx="69">
                  <c:v>114.51760343086471</c:v>
                </c:pt>
                <c:pt idx="70">
                  <c:v>116.39337221774329</c:v>
                </c:pt>
                <c:pt idx="71">
                  <c:v>119.28199627328017</c:v>
                </c:pt>
                <c:pt idx="72">
                  <c:v>123.42768255801889</c:v>
                </c:pt>
                <c:pt idx="73">
                  <c:v>129.00703947333878</c:v>
                </c:pt>
                <c:pt idx="74">
                  <c:v>136.04981668305462</c:v>
                </c:pt>
                <c:pt idx="75">
                  <c:v>144.34429867567746</c:v>
                </c:pt>
                <c:pt idx="76">
                  <c:v>153.29203639225855</c:v>
                </c:pt>
                <c:pt idx="77">
                  <c:v>161.63929854270185</c:v>
                </c:pt>
                <c:pt idx="78">
                  <c:v>167.17168485540765</c:v>
                </c:pt>
                <c:pt idx="79">
                  <c:v>167.00976704356734</c:v>
                </c:pt>
                <c:pt idx="80">
                  <c:v>159.31743297958812</c:v>
                </c:pt>
                <c:pt idx="81">
                  <c:v>145.56600650414347</c:v>
                </c:pt>
                <c:pt idx="82">
                  <c:v>130.48326186143495</c:v>
                </c:pt>
                <c:pt idx="83">
                  <c:v>118.77635590931995</c:v>
                </c:pt>
                <c:pt idx="84">
                  <c:v>112.07277362734405</c:v>
                </c:pt>
                <c:pt idx="85">
                  <c:v>109.15137062651399</c:v>
                </c:pt>
                <c:pt idx="86">
                  <c:v>108.10538696301668</c:v>
                </c:pt>
                <c:pt idx="87">
                  <c:v>107.71193556757402</c:v>
                </c:pt>
                <c:pt idx="88">
                  <c:v>107.48271628718238</c:v>
                </c:pt>
                <c:pt idx="89">
                  <c:v>107.28447755358745</c:v>
                </c:pt>
                <c:pt idx="90">
                  <c:v>107.09162549434716</c:v>
                </c:pt>
                <c:pt idx="91">
                  <c:v>106.90112250634854</c:v>
                </c:pt>
                <c:pt idx="92">
                  <c:v>106.71382667533533</c:v>
                </c:pt>
                <c:pt idx="93">
                  <c:v>106.53213925770123</c:v>
                </c:pt>
                <c:pt idx="94">
                  <c:v>106.36063946425433</c:v>
                </c:pt>
                <c:pt idx="95">
                  <c:v>106.20760429322527</c:v>
                </c:pt>
                <c:pt idx="96">
                  <c:v>106.08738039905694</c:v>
                </c:pt>
                <c:pt idx="97">
                  <c:v>106.0238155885731</c:v>
                </c:pt>
                <c:pt idx="98">
                  <c:v>106.05488588188949</c:v>
                </c:pt>
                <c:pt idx="99">
                  <c:v>106.23842596062536</c:v>
                </c:pt>
                <c:pt idx="100">
                  <c:v>106.65846403955241</c:v>
                </c:pt>
                <c:pt idx="101">
                  <c:v>107.43107452798354</c:v>
                </c:pt>
                <c:pt idx="102">
                  <c:v>108.70796042220609</c:v>
                </c:pt>
                <c:pt idx="103">
                  <c:v>110.67532312395343</c:v>
                </c:pt>
                <c:pt idx="104">
                  <c:v>113.54520844717401</c:v>
                </c:pt>
                <c:pt idx="105">
                  <c:v>117.53664330609651</c:v>
                </c:pt>
                <c:pt idx="106">
                  <c:v>122.84443479744773</c:v>
                </c:pt>
                <c:pt idx="107">
                  <c:v>129.59385813848687</c:v>
                </c:pt>
                <c:pt idx="108">
                  <c:v>137.7786112071544</c:v>
                </c:pt>
                <c:pt idx="109">
                  <c:v>147.17792384076407</c:v>
                </c:pt>
                <c:pt idx="110">
                  <c:v>157.2527725732852</c:v>
                </c:pt>
                <c:pt idx="111">
                  <c:v>167.04402424238569</c:v>
                </c:pt>
                <c:pt idx="112">
                  <c:v>175.14456165699511</c:v>
                </c:pt>
                <c:pt idx="113">
                  <c:v>179.86482942395904</c:v>
                </c:pt>
                <c:pt idx="114">
                  <c:v>179.67995669981096</c:v>
                </c:pt>
                <c:pt idx="115">
                  <c:v>173.87448071741088</c:v>
                </c:pt>
                <c:pt idx="116">
                  <c:v>163.06241238055577</c:v>
                </c:pt>
                <c:pt idx="117">
                  <c:v>149.18705614256635</c:v>
                </c:pt>
                <c:pt idx="118">
                  <c:v>134.86968083012331</c:v>
                </c:pt>
                <c:pt idx="119">
                  <c:v>122.43064679482809</c:v>
                </c:pt>
                <c:pt idx="120">
                  <c:v>113.15025524977537</c:v>
                </c:pt>
                <c:pt idx="121">
                  <c:v>107.13481408590414</c:v>
                </c:pt>
                <c:pt idx="122">
                  <c:v>103.70736957957283</c:v>
                </c:pt>
                <c:pt idx="123">
                  <c:v>101.95525788184561</c:v>
                </c:pt>
                <c:pt idx="124">
                  <c:v>101.11474220322626</c:v>
                </c:pt>
                <c:pt idx="125">
                  <c:v>100.70254097936825</c:v>
                </c:pt>
                <c:pt idx="126">
                  <c:v>100.47967179489901</c:v>
                </c:pt>
                <c:pt idx="127">
                  <c:v>100.3674204522305</c:v>
                </c:pt>
                <c:pt idx="128">
                  <c:v>100.38536009293429</c:v>
                </c:pt>
                <c:pt idx="129">
                  <c:v>100.62648758128084</c:v>
                </c:pt>
                <c:pt idx="130">
                  <c:v>101.25611369846828</c:v>
                </c:pt>
                <c:pt idx="131">
                  <c:v>102.51258831641704</c:v>
                </c:pt>
                <c:pt idx="132">
                  <c:v>104.6869699537112</c:v>
                </c:pt>
                <c:pt idx="133">
                  <c:v>108.06260310172574</c:v>
                </c:pt>
                <c:pt idx="134">
                  <c:v>112.80867575395897</c:v>
                </c:pt>
                <c:pt idx="135">
                  <c:v>118.84687778071354</c:v>
                </c:pt>
                <c:pt idx="136">
                  <c:v>125.74036634097162</c:v>
                </c:pt>
                <c:pt idx="137">
                  <c:v>132.67150767840442</c:v>
                </c:pt>
                <c:pt idx="138">
                  <c:v>138.5593187587848</c:v>
                </c:pt>
                <c:pt idx="139">
                  <c:v>142.31345074481115</c:v>
                </c:pt>
                <c:pt idx="140">
                  <c:v>143.14966750222641</c:v>
                </c:pt>
                <c:pt idx="141">
                  <c:v>140.84343241026139</c:v>
                </c:pt>
                <c:pt idx="142">
                  <c:v>135.80962321073267</c:v>
                </c:pt>
                <c:pt idx="143">
                  <c:v>128.9698331007279</c:v>
                </c:pt>
                <c:pt idx="144">
                  <c:v>121.46548515643828</c:v>
                </c:pt>
                <c:pt idx="145">
                  <c:v>114.33956290566483</c:v>
                </c:pt>
                <c:pt idx="146">
                  <c:v>108.30794229933738</c:v>
                </c:pt>
                <c:pt idx="147">
                  <c:v>103.6820046804863</c:v>
                </c:pt>
                <c:pt idx="148">
                  <c:v>100.42870847047084</c:v>
                </c:pt>
                <c:pt idx="149">
                  <c:v>98.304709265876383</c:v>
                </c:pt>
                <c:pt idx="150">
                  <c:v>96.994508552615798</c:v>
                </c:pt>
                <c:pt idx="151">
                  <c:v>96.207883392263682</c:v>
                </c:pt>
                <c:pt idx="152">
                  <c:v>95.725297201448072</c:v>
                </c:pt>
                <c:pt idx="153">
                  <c:v>95.403167140099981</c:v>
                </c:pt>
                <c:pt idx="154">
                  <c:v>95.158363960673427</c:v>
                </c:pt>
                <c:pt idx="155">
                  <c:v>94.947719826759695</c:v>
                </c:pt>
                <c:pt idx="156">
                  <c:v>94.750965512121198</c:v>
                </c:pt>
                <c:pt idx="157">
                  <c:v>94.559449772852105</c:v>
                </c:pt>
                <c:pt idx="158">
                  <c:v>94.369804628629581</c:v>
                </c:pt>
                <c:pt idx="159">
                  <c:v>94.180832021380766</c:v>
                </c:pt>
                <c:pt idx="160">
                  <c:v>93.992142723849071</c:v>
                </c:pt>
                <c:pt idx="161">
                  <c:v>93.803621753146516</c:v>
                </c:pt>
                <c:pt idx="162">
                  <c:v>93.615238521308385</c:v>
                </c:pt>
                <c:pt idx="163">
                  <c:v>93.426985635407902</c:v>
                </c:pt>
                <c:pt idx="164">
                  <c:v>93.23886098192763</c:v>
                </c:pt>
                <c:pt idx="165">
                  <c:v>93.050863009327173</c:v>
                </c:pt>
                <c:pt idx="166">
                  <c:v>92.86298966913489</c:v>
                </c:pt>
                <c:pt idx="167">
                  <c:v>92.675238277762489</c:v>
                </c:pt>
                <c:pt idx="168">
                  <c:v>92.487605584393691</c:v>
                </c:pt>
                <c:pt idx="169">
                  <c:v>92.300087874436045</c:v>
                </c:pt>
                <c:pt idx="170">
                  <c:v>92.112681071132172</c:v>
                </c:pt>
                <c:pt idx="171">
                  <c:v>91.92538082780888</c:v>
                </c:pt>
                <c:pt idx="172">
                  <c:v>91.738182609554599</c:v>
                </c:pt>
                <c:pt idx="173">
                  <c:v>91.551081764480543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117.79909815036945</c:v>
                </c:pt>
                <c:pt idx="22">
                  <c:v>117.75608133391546</c:v>
                </c:pt>
                <c:pt idx="23">
                  <c:v>117.71202981000401</c:v>
                </c:pt>
                <c:pt idx="24">
                  <c:v>117.66676819253581</c:v>
                </c:pt>
                <c:pt idx="25">
                  <c:v>117.62010346178832</c:v>
                </c:pt>
                <c:pt idx="26">
                  <c:v>117.5718244623385</c:v>
                </c:pt>
                <c:pt idx="27">
                  <c:v>117.52170164850959</c:v>
                </c:pt>
                <c:pt idx="28">
                  <c:v>117.46948713718378</c:v>
                </c:pt>
                <c:pt idx="29">
                  <c:v>117.41491513118322</c:v>
                </c:pt>
                <c:pt idx="30">
                  <c:v>117.35770277766332</c:v>
                </c:pt>
                <c:pt idx="31">
                  <c:v>117.29755152436915</c:v>
                </c:pt>
                <c:pt idx="32">
                  <c:v>117.2341490314229</c:v>
                </c:pt>
                <c:pt idx="33">
                  <c:v>117.16717168683503</c:v>
                </c:pt>
                <c:pt idx="34">
                  <c:v>117.09628775956624</c:v>
                </c:pt>
                <c:pt idx="35">
                  <c:v>117.02116120434327</c:v>
                </c:pt>
                <c:pt idx="36">
                  <c:v>116.9414561075004</c:v>
                </c:pt>
                <c:pt idx="37">
                  <c:v>116.85684173327371</c:v>
                </c:pt>
                <c:pt idx="38">
                  <c:v>116.76699809614655</c:v>
                </c:pt>
                <c:pt idx="39">
                  <c:v>116.67162194854789</c:v>
                </c:pt>
                <c:pt idx="40">
                  <c:v>116.57043303655753</c:v>
                </c:pt>
                <c:pt idx="41">
                  <c:v>116.46318044191109</c:v>
                </c:pt>
                <c:pt idx="42">
                  <c:v>116.34964879952399</c:v>
                </c:pt>
                <c:pt idx="43">
                  <c:v>116.22966415907952</c:v>
                </c:pt>
                <c:pt idx="44">
                  <c:v>116.10309924985707</c:v>
                </c:pt>
                <c:pt idx="45">
                  <c:v>115.96987791223513</c:v>
                </c:pt>
                <c:pt idx="46">
                  <c:v>115.82997847858064</c:v>
                </c:pt>
                <c:pt idx="47">
                  <c:v>115.6834359206762</c:v>
                </c:pt>
                <c:pt idx="48">
                  <c:v>115.53034262917572</c:v>
                </c:pt>
                <c:pt idx="49">
                  <c:v>115.3708477501158</c:v>
                </c:pt>
                <c:pt idx="50">
                  <c:v>115.2051550702964</c:v>
                </c:pt>
                <c:pt idx="51">
                  <c:v>115.03351951253568</c:v>
                </c:pt>
                <c:pt idx="52">
                  <c:v>114.85624236816518</c:v>
                </c:pt>
                <c:pt idx="53">
                  <c:v>114.67366545260596</c:v>
                </c:pt>
                <c:pt idx="54">
                  <c:v>114.48616441613778</c:v>
                </c:pt>
                <c:pt idx="55">
                  <c:v>114.29414147292776</c:v>
                </c:pt>
                <c:pt idx="56">
                  <c:v>114.09801782540572</c:v>
                </c:pt>
                <c:pt idx="57">
                  <c:v>113.89822605814003</c:v>
                </c:pt>
                <c:pt idx="58">
                  <c:v>113.69520275694595</c:v>
                </c:pt>
                <c:pt idx="59">
                  <c:v>113.48938157771656</c:v>
                </c:pt>
                <c:pt idx="60">
                  <c:v>113.2811869488804</c:v>
                </c:pt>
                <c:pt idx="61">
                  <c:v>113.07102854530338</c:v>
                </c:pt>
                <c:pt idx="62">
                  <c:v>112.85929662363844</c:v>
                </c:pt>
                <c:pt idx="63">
                  <c:v>112.6463582629554</c:v>
                </c:pt>
                <c:pt idx="64">
                  <c:v>112.43255451265331</c:v>
                </c:pt>
                <c:pt idx="65">
                  <c:v>112.21819841408194</c:v>
                </c:pt>
                <c:pt idx="66">
                  <c:v>112.00357383407545</c:v>
                </c:pt>
                <c:pt idx="67">
                  <c:v>111.78893502808251</c:v>
                </c:pt>
                <c:pt idx="68">
                  <c:v>111.57450683749863</c:v>
                </c:pt>
                <c:pt idx="69">
                  <c:v>111.36048541944248</c:v>
                </c:pt>
                <c:pt idx="70">
                  <c:v>111.14703940655126</c:v>
                </c:pt>
                <c:pt idx="71">
                  <c:v>110.93431139823487</c:v>
                </c:pt>
                <c:pt idx="72">
                  <c:v>110.72241969204312</c:v>
                </c:pt>
                <c:pt idx="73">
                  <c:v>110.5114601732527</c:v>
                </c:pt>
                <c:pt idx="74">
                  <c:v>110.30150829149686</c:v>
                </c:pt>
                <c:pt idx="75">
                  <c:v>110.09262106443482</c:v>
                </c:pt>
                <c:pt idx="76">
                  <c:v>109.88483905945685</c:v>
                </c:pt>
                <c:pt idx="77">
                  <c:v>109.67818831479107</c:v>
                </c:pt>
                <c:pt idx="78">
                  <c:v>109.47268217081121</c:v>
                </c:pt>
                <c:pt idx="79">
                  <c:v>109.26832299066524</c:v>
                </c:pt>
                <c:pt idx="80">
                  <c:v>109.06510375648236</c:v>
                </c:pt>
                <c:pt idx="81">
                  <c:v>108.86300953337285</c:v>
                </c:pt>
                <c:pt idx="82">
                  <c:v>108.66201879827403</c:v>
                </c:pt>
                <c:pt idx="83">
                  <c:v>108.46210463451143</c:v>
                </c:pt>
                <c:pt idx="84">
                  <c:v>108.26323579585301</c:v>
                </c:pt>
                <c:pt idx="85">
                  <c:v>108.06537764596089</c:v>
                </c:pt>
                <c:pt idx="86">
                  <c:v>107.86849298061206</c:v>
                </c:pt>
                <c:pt idx="87">
                  <c:v>107.67254274098511</c:v>
                </c:pt>
                <c:pt idx="88">
                  <c:v>107.47748662679955</c:v>
                </c:pt>
                <c:pt idx="89">
                  <c:v>107.28328361824288</c:v>
                </c:pt>
                <c:pt idx="90">
                  <c:v>107.08989241551049</c:v>
                </c:pt>
                <c:pt idx="91">
                  <c:v>106.89727180448142</c:v>
                </c:pt>
                <c:pt idx="92">
                  <c:v>106.70538095661885</c:v>
                </c:pt>
                <c:pt idx="93">
                  <c:v>106.51417967066135</c:v>
                </c:pt>
                <c:pt idx="94">
                  <c:v>106.32362856309881</c:v>
                </c:pt>
                <c:pt idx="95">
                  <c:v>106.1336892138317</c:v>
                </c:pt>
                <c:pt idx="96">
                  <c:v>105.94432427281815</c:v>
                </c:pt>
                <c:pt idx="97">
                  <c:v>105.75549753293478</c:v>
                </c:pt>
                <c:pt idx="98">
                  <c:v>105.56717397372746</c:v>
                </c:pt>
                <c:pt idx="99">
                  <c:v>105.3793197802142</c:v>
                </c:pt>
                <c:pt idx="100">
                  <c:v>105.19190234043094</c:v>
                </c:pt>
                <c:pt idx="101">
                  <c:v>105.00489022498401</c:v>
                </c:pt>
                <c:pt idx="102">
                  <c:v>104.81825315149439</c:v>
                </c:pt>
                <c:pt idx="103">
                  <c:v>104.63196193648696</c:v>
                </c:pt>
                <c:pt idx="104">
                  <c:v>104.44598843699471</c:v>
                </c:pt>
                <c:pt idx="105">
                  <c:v>104.26030548391202</c:v>
                </c:pt>
                <c:pt idx="106">
                  <c:v>104.07488680894204</c:v>
                </c:pt>
                <c:pt idx="107">
                  <c:v>103.8897069668393</c:v>
                </c:pt>
                <c:pt idx="108">
                  <c:v>103.70474125455056</c:v>
                </c:pt>
                <c:pt idx="109">
                  <c:v>103.51996562879981</c:v>
                </c:pt>
                <c:pt idx="110">
                  <c:v>103.33535662364935</c:v>
                </c:pt>
                <c:pt idx="111">
                  <c:v>103.15089126959187</c:v>
                </c:pt>
                <c:pt idx="112">
                  <c:v>102.96654701578755</c:v>
                </c:pt>
                <c:pt idx="113">
                  <c:v>102.78230165714959</c:v>
                </c:pt>
                <c:pt idx="114">
                  <c:v>102.59813326809552</c:v>
                </c:pt>
                <c:pt idx="115">
                  <c:v>102.41402014491196</c:v>
                </c:pt>
                <c:pt idx="116">
                  <c:v>102.22994075881611</c:v>
                </c:pt>
                <c:pt idx="117">
                  <c:v>102.0458737219259</c:v>
                </c:pt>
                <c:pt idx="118">
                  <c:v>101.86179776845296</c:v>
                </c:pt>
                <c:pt idx="119">
                  <c:v>101.6776917534923</c:v>
                </c:pt>
                <c:pt idx="120">
                  <c:v>101.49353467177212</c:v>
                </c:pt>
                <c:pt idx="121">
                  <c:v>101.30930569862332</c:v>
                </c:pt>
                <c:pt idx="122">
                  <c:v>101.12498425520293</c:v>
                </c:pt>
                <c:pt idx="123">
                  <c:v>100.9405500996302</c:v>
                </c:pt>
                <c:pt idx="124">
                  <c:v>100.75598344514299</c:v>
                </c:pt>
                <c:pt idx="125">
                  <c:v>100.5712651056391</c:v>
                </c:pt>
                <c:pt idx="126">
                  <c:v>100.3863766680162</c:v>
                </c:pt>
                <c:pt idx="127">
                  <c:v>100.20130068957531</c:v>
                </c:pt>
                <c:pt idx="128">
                  <c:v>100.01602091742137</c:v>
                </c:pt>
                <c:pt idx="129">
                  <c:v>99.830522525330139</c:v>
                </c:pt>
                <c:pt idx="130">
                  <c:v>99.644792362013533</c:v>
                </c:pt>
                <c:pt idx="131">
                  <c:v>99.458819203205351</c:v>
                </c:pt>
                <c:pt idx="132">
                  <c:v>99.272593998612919</c:v>
                </c:pt>
                <c:pt idx="133">
                  <c:v>99.086110103672183</c:v>
                </c:pt>
                <c:pt idx="134">
                  <c:v>98.899363485336323</c:v>
                </c:pt>
                <c:pt idx="135">
                  <c:v>98.7123528909501</c:v>
                </c:pt>
                <c:pt idx="136">
                  <c:v>98.52507996971633</c:v>
                </c:pt>
                <c:pt idx="137">
                  <c:v>98.337549337411147</c:v>
                </c:pt>
                <c:pt idx="138">
                  <c:v>98.149768576859486</c:v>
                </c:pt>
                <c:pt idx="139">
                  <c:v>97.961748169183664</c:v>
                </c:pt>
                <c:pt idx="140">
                  <c:v>97.773501353863054</c:v>
                </c:pt>
                <c:pt idx="141">
                  <c:v>97.585043919002715</c:v>
                </c:pt>
                <c:pt idx="142">
                  <c:v>97.396393926667159</c:v>
                </c:pt>
                <c:pt idx="143">
                  <c:v>97.207571381433254</c:v>
                </c:pt>
                <c:pt idx="144">
                  <c:v>97.018597853191721</c:v>
                </c:pt>
                <c:pt idx="145">
                  <c:v>96.829496067454812</c:v>
                </c:pt>
                <c:pt idx="146">
                  <c:v>96.640289477836063</c:v>
                </c:pt>
                <c:pt idx="147">
                  <c:v>96.45100183586402</c:v>
                </c:pt>
                <c:pt idx="148">
                  <c:v>96.261656772866786</c:v>
                </c:pt>
                <c:pt idx="149">
                  <c:v>96.072277407391539</c:v>
                </c:pt>
                <c:pt idx="150">
                  <c:v>95.882885989648742</c:v>
                </c:pt>
                <c:pt idx="151">
                  <c:v>95.693503591990037</c:v>
                </c:pt>
                <c:pt idx="152">
                  <c:v>95.50414985166131</c:v>
                </c:pt>
                <c:pt idx="153">
                  <c:v>95.314842769240585</c:v>
                </c:pt>
                <c:pt idx="154">
                  <c:v>95.125598563473474</c:v>
                </c:pt>
                <c:pt idx="155">
                  <c:v>94.936431580817398</c:v>
                </c:pt>
                <c:pt idx="156">
                  <c:v>94.747354256016322</c:v>
                </c:pt>
                <c:pt idx="157">
                  <c:v>94.55837711850991</c:v>
                </c:pt>
                <c:pt idx="158">
                  <c:v>94.369508838456795</c:v>
                </c:pt>
                <c:pt idx="159">
                  <c:v>94.180756305592382</c:v>
                </c:pt>
                <c:pt idx="160">
                  <c:v>93.992124734000441</c:v>
                </c:pt>
                <c:pt idx="161">
                  <c:v>93.803617786079727</c:v>
                </c:pt>
                <c:pt idx="162">
                  <c:v>93.615237709454647</c:v>
                </c:pt>
                <c:pt idx="163">
                  <c:v>93.426985481230673</c:v>
                </c:pt>
                <c:pt idx="164">
                  <c:v>93.238860954759048</c:v>
                </c:pt>
                <c:pt idx="165">
                  <c:v>93.050863004885059</c:v>
                </c:pt>
                <c:pt idx="166">
                  <c:v>92.86298966846104</c:v>
                </c:pt>
                <c:pt idx="167">
                  <c:v>92.67523827766766</c:v>
                </c:pt>
                <c:pt idx="168">
                  <c:v>92.487605584381313</c:v>
                </c:pt>
                <c:pt idx="169">
                  <c:v>92.300087874434539</c:v>
                </c:pt>
                <c:pt idx="170">
                  <c:v>92.112681071132002</c:v>
                </c:pt>
                <c:pt idx="171">
                  <c:v>91.925380827808866</c:v>
                </c:pt>
                <c:pt idx="172">
                  <c:v>91.738182609554599</c:v>
                </c:pt>
                <c:pt idx="173">
                  <c:v>91.551081764480543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7.9322035551597887</c:v>
                  </c:pt>
                  <c:pt idx="1">
                    <c:v>31.941430718635672</c:v>
                  </c:pt>
                  <c:pt idx="2">
                    <c:v>16.541337342594545</c:v>
                  </c:pt>
                  <c:pt idx="3">
                    <c:v>11.200305152936201</c:v>
                  </c:pt>
                  <c:pt idx="4">
                    <c:v>35.558011670051471</c:v>
                  </c:pt>
                  <c:pt idx="5">
                    <c:v>14.600794289402012</c:v>
                  </c:pt>
                  <c:pt idx="6">
                    <c:v>26.302110948714642</c:v>
                  </c:pt>
                  <c:pt idx="7">
                    <c:v>28.913536825041366</c:v>
                  </c:pt>
                  <c:pt idx="8">
                    <c:v>24.827434446007459</c:v>
                  </c:pt>
                  <c:pt idx="9">
                    <c:v>45.990621319756109</c:v>
                  </c:pt>
                  <c:pt idx="10">
                    <c:v>40.647929290059622</c:v>
                  </c:pt>
                  <c:pt idx="11">
                    <c:v>43.577398337596307</c:v>
                  </c:pt>
                  <c:pt idx="12">
                    <c:v>10.995161942694658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7.9322035551597887</c:v>
                  </c:pt>
                  <c:pt idx="1">
                    <c:v>31.941430718635672</c:v>
                  </c:pt>
                  <c:pt idx="2">
                    <c:v>16.541337342594545</c:v>
                  </c:pt>
                  <c:pt idx="3">
                    <c:v>11.200305152936201</c:v>
                  </c:pt>
                  <c:pt idx="4">
                    <c:v>35.558011670051471</c:v>
                  </c:pt>
                  <c:pt idx="5">
                    <c:v>14.600794289402012</c:v>
                  </c:pt>
                  <c:pt idx="6">
                    <c:v>26.302110948714642</c:v>
                  </c:pt>
                  <c:pt idx="7">
                    <c:v>28.913536825041366</c:v>
                  </c:pt>
                  <c:pt idx="8">
                    <c:v>24.827434446007459</c:v>
                  </c:pt>
                  <c:pt idx="9">
                    <c:v>45.990621319756109</c:v>
                  </c:pt>
                  <c:pt idx="10">
                    <c:v>40.647929290059622</c:v>
                  </c:pt>
                  <c:pt idx="11">
                    <c:v>43.577398337596307</c:v>
                  </c:pt>
                  <c:pt idx="12">
                    <c:v>10.995161942694658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4.5796598578384113</c:v>
                </c:pt>
                <c:pt idx="1">
                  <c:v>100.4717936623944</c:v>
                </c:pt>
                <c:pt idx="2">
                  <c:v>205.51157321602241</c:v>
                </c:pt>
                <c:pt idx="3">
                  <c:v>323.67417921184824</c:v>
                </c:pt>
                <c:pt idx="4">
                  <c:v>472.42143149579442</c:v>
                </c:pt>
                <c:pt idx="5">
                  <c:v>544.4776701046527</c:v>
                </c:pt>
                <c:pt idx="6">
                  <c:v>707.7593758035672</c:v>
                </c:pt>
                <c:pt idx="7">
                  <c:v>840.93626852845387</c:v>
                </c:pt>
                <c:pt idx="8">
                  <c:v>870.32264597949018</c:v>
                </c:pt>
                <c:pt idx="9">
                  <c:v>939.41982352563957</c:v>
                </c:pt>
                <c:pt idx="10">
                  <c:v>1042.0448241376316</c:v>
                </c:pt>
                <c:pt idx="11">
                  <c:v>1119.0174828462077</c:v>
                </c:pt>
                <c:pt idx="12">
                  <c:v>1183.7385591871789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4.5796598578384113</c:v>
                </c:pt>
                <c:pt idx="1">
                  <c:v>100.4717936623944</c:v>
                </c:pt>
                <c:pt idx="2">
                  <c:v>205.51157321602241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4.9576272219748678E-4</c:v>
                  </c:pt>
                  <c:pt idx="1">
                    <c:v>1.9963394199147295E-3</c:v>
                  </c:pt>
                  <c:pt idx="2">
                    <c:v>1.0338335839121591E-3</c:v>
                  </c:pt>
                  <c:pt idx="3">
                    <c:v>7.0001907205851255E-4</c:v>
                  </c:pt>
                  <c:pt idx="4">
                    <c:v>2.2223757293782171E-3</c:v>
                  </c:pt>
                  <c:pt idx="5">
                    <c:v>9.1254964308762571E-4</c:v>
                  </c:pt>
                  <c:pt idx="6">
                    <c:v>1.6438819342946651E-3</c:v>
                  </c:pt>
                  <c:pt idx="7">
                    <c:v>1.8070960515650853E-3</c:v>
                  </c:pt>
                  <c:pt idx="8">
                    <c:v>1.5517146528754662E-3</c:v>
                  </c:pt>
                  <c:pt idx="9">
                    <c:v>2.8744138324847566E-3</c:v>
                  </c:pt>
                  <c:pt idx="10">
                    <c:v>2.5404955806287263E-3</c:v>
                  </c:pt>
                  <c:pt idx="11">
                    <c:v>2.7235873960997693E-3</c:v>
                  </c:pt>
                  <c:pt idx="12">
                    <c:v>6.8719762141841614E-4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4.9576272219748678E-4</c:v>
                  </c:pt>
                  <c:pt idx="1">
                    <c:v>1.9963394199147295E-3</c:v>
                  </c:pt>
                  <c:pt idx="2">
                    <c:v>1.0338335839121591E-3</c:v>
                  </c:pt>
                  <c:pt idx="3">
                    <c:v>7.0001907205851255E-4</c:v>
                  </c:pt>
                  <c:pt idx="4">
                    <c:v>2.2223757293782171E-3</c:v>
                  </c:pt>
                  <c:pt idx="5">
                    <c:v>9.1254964308762571E-4</c:v>
                  </c:pt>
                  <c:pt idx="6">
                    <c:v>1.6438819342946651E-3</c:v>
                  </c:pt>
                  <c:pt idx="7">
                    <c:v>1.8070960515650853E-3</c:v>
                  </c:pt>
                  <c:pt idx="8">
                    <c:v>1.5517146528754662E-3</c:v>
                  </c:pt>
                  <c:pt idx="9">
                    <c:v>2.8744138324847566E-3</c:v>
                  </c:pt>
                  <c:pt idx="10">
                    <c:v>2.5404955806287263E-3</c:v>
                  </c:pt>
                  <c:pt idx="11">
                    <c:v>2.7235873960997693E-3</c:v>
                  </c:pt>
                  <c:pt idx="12">
                    <c:v>6.8719762141841614E-4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2.862287411149007E-4</c:v>
                </c:pt>
                <c:pt idx="1">
                  <c:v>6.2794871038996504E-3</c:v>
                </c:pt>
                <c:pt idx="2">
                  <c:v>1.2844473326001402E-2</c:v>
                </c:pt>
                <c:pt idx="3">
                  <c:v>2.0229636200740517E-2</c:v>
                </c:pt>
                <c:pt idx="4">
                  <c:v>2.9526339468487151E-2</c:v>
                </c:pt>
                <c:pt idx="5">
                  <c:v>3.4029854381540797E-2</c:v>
                </c:pt>
                <c:pt idx="6">
                  <c:v>4.4234960987722949E-2</c:v>
                </c:pt>
                <c:pt idx="7">
                  <c:v>5.2558516783028364E-2</c:v>
                </c:pt>
                <c:pt idx="8">
                  <c:v>5.4395165373718135E-2</c:v>
                </c:pt>
                <c:pt idx="9">
                  <c:v>5.8713738970352473E-2</c:v>
                </c:pt>
                <c:pt idx="10">
                  <c:v>6.5127801508601979E-2</c:v>
                </c:pt>
                <c:pt idx="11">
                  <c:v>6.9938592677887976E-2</c:v>
                </c:pt>
                <c:pt idx="12">
                  <c:v>7.3983659949198685E-2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1.4014493913709873</c:v>
                  </c:pt>
                  <c:pt idx="1">
                    <c:v>5.643362317780154</c:v>
                  </c:pt>
                  <c:pt idx="2">
                    <c:v>2.9224977637092837</c:v>
                  </c:pt>
                  <c:pt idx="3">
                    <c:v>1.9788525005187634</c:v>
                  </c:pt>
                  <c:pt idx="4">
                    <c:v>6.282334217323581</c:v>
                  </c:pt>
                  <c:pt idx="5">
                    <c:v>2.579645634169967</c:v>
                  </c:pt>
                  <c:pt idx="6">
                    <c:v>4.6470160686774982</c:v>
                  </c:pt>
                  <c:pt idx="7">
                    <c:v>5.108398732339464</c:v>
                  </c:pt>
                  <c:pt idx="8">
                    <c:v>4.3864725169624483</c:v>
                  </c:pt>
                  <c:pt idx="9">
                    <c:v>8.1255514699215734</c:v>
                  </c:pt>
                  <c:pt idx="10">
                    <c:v>7.1816129487737843</c:v>
                  </c:pt>
                  <c:pt idx="11">
                    <c:v>7.6991869854410435</c:v>
                  </c:pt>
                  <c:pt idx="12">
                    <c:v>1.9426081170838618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1.4014493913709873</c:v>
                  </c:pt>
                  <c:pt idx="1">
                    <c:v>5.643362317780154</c:v>
                  </c:pt>
                  <c:pt idx="2">
                    <c:v>2.9224977637092837</c:v>
                  </c:pt>
                  <c:pt idx="3">
                    <c:v>1.9788525005187634</c:v>
                  </c:pt>
                  <c:pt idx="4">
                    <c:v>6.282334217323581</c:v>
                  </c:pt>
                  <c:pt idx="5">
                    <c:v>2.579645634169967</c:v>
                  </c:pt>
                  <c:pt idx="6">
                    <c:v>4.6470160686774982</c:v>
                  </c:pt>
                  <c:pt idx="7">
                    <c:v>5.108398732339464</c:v>
                  </c:pt>
                  <c:pt idx="8">
                    <c:v>4.3864725169624483</c:v>
                  </c:pt>
                  <c:pt idx="9">
                    <c:v>8.1255514699215734</c:v>
                  </c:pt>
                  <c:pt idx="10">
                    <c:v>7.1816129487737843</c:v>
                  </c:pt>
                  <c:pt idx="11">
                    <c:v>7.6991869854410435</c:v>
                  </c:pt>
                  <c:pt idx="12">
                    <c:v>1.9426081170838618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0.80912718336367695</c:v>
                </c:pt>
                <c:pt idx="1">
                  <c:v>17.751200293709257</c:v>
                </c:pt>
                <c:pt idx="2">
                  <c:v>36.309465232512792</c:v>
                </c:pt>
                <c:pt idx="3">
                  <c:v>57.186250744142797</c:v>
                </c:pt>
                <c:pt idx="4">
                  <c:v>83.466684009857673</c:v>
                </c:pt>
                <c:pt idx="5">
                  <c:v>96.197468216369728</c:v>
                </c:pt>
                <c:pt idx="6">
                  <c:v>125.04582611370445</c:v>
                </c:pt>
                <c:pt idx="7">
                  <c:v>148.57531246085756</c:v>
                </c:pt>
                <c:pt idx="8">
                  <c:v>153.76725193983924</c:v>
                </c:pt>
                <c:pt idx="9">
                  <c:v>165.97523383845223</c:v>
                </c:pt>
                <c:pt idx="10">
                  <c:v>184.10685938827413</c:v>
                </c:pt>
                <c:pt idx="11">
                  <c:v>197.70626905410029</c:v>
                </c:pt>
                <c:pt idx="12">
                  <c:v>209.14108819561466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36.309465232512792</c:v>
                </c:pt>
                <c:pt idx="3">
                  <c:v>57.186250744142797</c:v>
                </c:pt>
                <c:pt idx="4">
                  <c:v>83.466684009857673</c:v>
                </c:pt>
                <c:pt idx="5">
                  <c:v>96.197468216369728</c:v>
                </c:pt>
                <c:pt idx="6">
                  <c:v>125.04582611370445</c:v>
                </c:pt>
                <c:pt idx="7">
                  <c:v>148.57531246085756</c:v>
                </c:pt>
                <c:pt idx="8">
                  <c:v>153.76725193983924</c:v>
                </c:pt>
                <c:pt idx="9">
                  <c:v>165.97523383845223</c:v>
                </c:pt>
                <c:pt idx="10">
                  <c:v>184.10685938827413</c:v>
                </c:pt>
                <c:pt idx="11">
                  <c:v>197.70626905410029</c:v>
                </c:pt>
                <c:pt idx="12">
                  <c:v>209.14108819561466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0.80912718336367695</c:v>
                </c:pt>
                <c:pt idx="1">
                  <c:v>17.751200293709257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33.159520173349009</c:v>
                  </c:pt>
                  <c:pt idx="1">
                    <c:v>21.727095167233301</c:v>
                  </c:pt>
                  <c:pt idx="2">
                    <c:v>29.717784540268596</c:v>
                  </c:pt>
                  <c:pt idx="3">
                    <c:v>11.892906563442727</c:v>
                  </c:pt>
                  <c:pt idx="4">
                    <c:v>16.453326050942454</c:v>
                  </c:pt>
                  <c:pt idx="5">
                    <c:v>13.317600331376486</c:v>
                  </c:pt>
                  <c:pt idx="6">
                    <c:v>4.288700115068294</c:v>
                  </c:pt>
                  <c:pt idx="7">
                    <c:v>13.49543852296655</c:v>
                  </c:pt>
                  <c:pt idx="8">
                    <c:v>10.685768564887658</c:v>
                  </c:pt>
                  <c:pt idx="9">
                    <c:v>41.546795379546296</c:v>
                  </c:pt>
                  <c:pt idx="10">
                    <c:v>8.1552561627667295</c:v>
                  </c:pt>
                  <c:pt idx="11">
                    <c:v>15.278926001141327</c:v>
                  </c:pt>
                  <c:pt idx="12">
                    <c:v>9.7709374617831042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33.159520173349009</c:v>
                  </c:pt>
                  <c:pt idx="1">
                    <c:v>21.727095167233301</c:v>
                  </c:pt>
                  <c:pt idx="2">
                    <c:v>29.717784540268596</c:v>
                  </c:pt>
                  <c:pt idx="3">
                    <c:v>11.892906563442727</c:v>
                  </c:pt>
                  <c:pt idx="4">
                    <c:v>16.453326050942454</c:v>
                  </c:pt>
                  <c:pt idx="5">
                    <c:v>13.317600331376486</c:v>
                  </c:pt>
                  <c:pt idx="6">
                    <c:v>4.288700115068294</c:v>
                  </c:pt>
                  <c:pt idx="7">
                    <c:v>13.49543852296655</c:v>
                  </c:pt>
                  <c:pt idx="8">
                    <c:v>10.685768564887658</c:v>
                  </c:pt>
                  <c:pt idx="9">
                    <c:v>41.546795379546296</c:v>
                  </c:pt>
                  <c:pt idx="10">
                    <c:v>8.1552561627667295</c:v>
                  </c:pt>
                  <c:pt idx="11">
                    <c:v>15.278926001141327</c:v>
                  </c:pt>
                  <c:pt idx="12">
                    <c:v>9.7709374617831042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36.753438753915241</c:v>
                </c:pt>
                <c:pt idx="1">
                  <c:v>97.154032231780874</c:v>
                </c:pt>
                <c:pt idx="2">
                  <c:v>164.70643925377718</c:v>
                </c:pt>
                <c:pt idx="3">
                  <c:v>186.14354168781574</c:v>
                </c:pt>
                <c:pt idx="4">
                  <c:v>230.08523374520519</c:v>
                </c:pt>
                <c:pt idx="5">
                  <c:v>300.46793966013024</c:v>
                </c:pt>
                <c:pt idx="6">
                  <c:v>321.85174173116934</c:v>
                </c:pt>
                <c:pt idx="7">
                  <c:v>368.08115790729954</c:v>
                </c:pt>
                <c:pt idx="8">
                  <c:v>399.50348270616274</c:v>
                </c:pt>
                <c:pt idx="9">
                  <c:v>438.72097433757773</c:v>
                </c:pt>
                <c:pt idx="10">
                  <c:v>469.07607723384643</c:v>
                </c:pt>
                <c:pt idx="11">
                  <c:v>493.86861820402277</c:v>
                </c:pt>
                <c:pt idx="12">
                  <c:v>542.90893462077213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36.753438753915241</c:v>
                </c:pt>
                <c:pt idx="1">
                  <c:v>97.154032231780874</c:v>
                </c:pt>
                <c:pt idx="2">
                  <c:v>164.70643925377718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4.1449400216686258E-3</c:v>
                  </c:pt>
                  <c:pt idx="1">
                    <c:v>2.7158868959041627E-3</c:v>
                  </c:pt>
                  <c:pt idx="2">
                    <c:v>3.7147230675335747E-3</c:v>
                  </c:pt>
                  <c:pt idx="3">
                    <c:v>1.4866133204303408E-3</c:v>
                  </c:pt>
                  <c:pt idx="4">
                    <c:v>2.056665756367807E-3</c:v>
                  </c:pt>
                  <c:pt idx="5">
                    <c:v>1.6647000414220607E-3</c:v>
                  </c:pt>
                  <c:pt idx="6">
                    <c:v>5.3608751438353672E-4</c:v>
                  </c:pt>
                  <c:pt idx="7">
                    <c:v>1.6869298153708188E-3</c:v>
                  </c:pt>
                  <c:pt idx="8">
                    <c:v>1.3357210706109572E-3</c:v>
                  </c:pt>
                  <c:pt idx="9">
                    <c:v>5.1933494224432868E-3</c:v>
                  </c:pt>
                  <c:pt idx="10">
                    <c:v>1.0194070203458413E-3</c:v>
                  </c:pt>
                  <c:pt idx="11">
                    <c:v>1.9098657501426658E-3</c:v>
                  </c:pt>
                  <c:pt idx="12">
                    <c:v>1.2213671827228879E-3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4.1449400216686258E-3</c:v>
                  </c:pt>
                  <c:pt idx="1">
                    <c:v>2.7158868959041627E-3</c:v>
                  </c:pt>
                  <c:pt idx="2">
                    <c:v>3.7147230675335747E-3</c:v>
                  </c:pt>
                  <c:pt idx="3">
                    <c:v>1.4866133204303408E-3</c:v>
                  </c:pt>
                  <c:pt idx="4">
                    <c:v>2.056665756367807E-3</c:v>
                  </c:pt>
                  <c:pt idx="5">
                    <c:v>1.6647000414220607E-3</c:v>
                  </c:pt>
                  <c:pt idx="6">
                    <c:v>5.3608751438353672E-4</c:v>
                  </c:pt>
                  <c:pt idx="7">
                    <c:v>1.6869298153708188E-3</c:v>
                  </c:pt>
                  <c:pt idx="8">
                    <c:v>1.3357210706109572E-3</c:v>
                  </c:pt>
                  <c:pt idx="9">
                    <c:v>5.1933494224432868E-3</c:v>
                  </c:pt>
                  <c:pt idx="10">
                    <c:v>1.0194070203458413E-3</c:v>
                  </c:pt>
                  <c:pt idx="11">
                    <c:v>1.9098657501426658E-3</c:v>
                  </c:pt>
                  <c:pt idx="12">
                    <c:v>1.2213671827228879E-3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4.5941798442394053E-3</c:v>
                </c:pt>
                <c:pt idx="1">
                  <c:v>1.2144254028972609E-2</c:v>
                </c:pt>
                <c:pt idx="2">
                  <c:v>2.0588304906722147E-2</c:v>
                </c:pt>
                <c:pt idx="3">
                  <c:v>2.3267942710976968E-2</c:v>
                </c:pt>
                <c:pt idx="4">
                  <c:v>2.8760654218150647E-2</c:v>
                </c:pt>
                <c:pt idx="5">
                  <c:v>3.7558492457516281E-2</c:v>
                </c:pt>
                <c:pt idx="6">
                  <c:v>4.0231467716396165E-2</c:v>
                </c:pt>
                <c:pt idx="7">
                  <c:v>4.6010144738412445E-2</c:v>
                </c:pt>
                <c:pt idx="8">
                  <c:v>4.9937935338270345E-2</c:v>
                </c:pt>
                <c:pt idx="9">
                  <c:v>5.4840121792197216E-2</c:v>
                </c:pt>
                <c:pt idx="10">
                  <c:v>5.8634509654230803E-2</c:v>
                </c:pt>
                <c:pt idx="11">
                  <c:v>6.1733577275502848E-2</c:v>
                </c:pt>
                <c:pt idx="12">
                  <c:v>6.7863616827596521E-2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5.8585724687895775</c:v>
                  </c:pt>
                  <c:pt idx="1">
                    <c:v>3.8387093935041166</c:v>
                  </c:pt>
                  <c:pt idx="2">
                    <c:v>5.2504919682453348</c:v>
                  </c:pt>
                  <c:pt idx="3">
                    <c:v>2.1012202408909411</c:v>
                  </c:pt>
                  <c:pt idx="4">
                    <c:v>2.9069480655375362</c:v>
                  </c:pt>
                  <c:pt idx="5">
                    <c:v>2.3529329207378948</c:v>
                  </c:pt>
                  <c:pt idx="6">
                    <c:v>0.75772086838662434</c:v>
                  </c:pt>
                  <c:pt idx="7">
                    <c:v>2.3843530959304857</c:v>
                  </c:pt>
                  <c:pt idx="8">
                    <c:v>1.8879449761285614</c:v>
                  </c:pt>
                  <c:pt idx="9">
                    <c:v>7.3404232119339747</c:v>
                  </c:pt>
                  <c:pt idx="10">
                    <c:v>1.4408579792874081</c:v>
                  </c:pt>
                  <c:pt idx="11">
                    <c:v>2.6994568906610117</c:v>
                  </c:pt>
                  <c:pt idx="12">
                    <c:v>1.7263140391842939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5.8585724687895775</c:v>
                  </c:pt>
                  <c:pt idx="1">
                    <c:v>3.8387093935041166</c:v>
                  </c:pt>
                  <c:pt idx="2">
                    <c:v>5.2504919682453348</c:v>
                  </c:pt>
                  <c:pt idx="3">
                    <c:v>2.1012202408909411</c:v>
                  </c:pt>
                  <c:pt idx="4">
                    <c:v>2.9069480655375362</c:v>
                  </c:pt>
                  <c:pt idx="5">
                    <c:v>2.3529329207378948</c:v>
                  </c:pt>
                  <c:pt idx="6">
                    <c:v>0.75772086838662434</c:v>
                  </c:pt>
                  <c:pt idx="7">
                    <c:v>2.3843530959304857</c:v>
                  </c:pt>
                  <c:pt idx="8">
                    <c:v>1.8879449761285614</c:v>
                  </c:pt>
                  <c:pt idx="9">
                    <c:v>7.3404232119339747</c:v>
                  </c:pt>
                  <c:pt idx="10">
                    <c:v>1.4408579792874081</c:v>
                  </c:pt>
                  <c:pt idx="11">
                    <c:v>2.6994568906610117</c:v>
                  </c:pt>
                  <c:pt idx="12">
                    <c:v>1.7263140391842939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6.493540415886085</c:v>
                </c:pt>
                <c:pt idx="1">
                  <c:v>17.165023362505455</c:v>
                </c:pt>
                <c:pt idx="2">
                  <c:v>29.100077606674411</c:v>
                </c:pt>
                <c:pt idx="3">
                  <c:v>32.887551534949779</c:v>
                </c:pt>
                <c:pt idx="4">
                  <c:v>40.651101368410806</c:v>
                </c:pt>
                <c:pt idx="5">
                  <c:v>53.086208420517707</c:v>
                </c:pt>
                <c:pt idx="6">
                  <c:v>56.864265323528151</c:v>
                </c:pt>
                <c:pt idx="7">
                  <c:v>65.03200669740275</c:v>
                </c:pt>
                <c:pt idx="8">
                  <c:v>70.583654188367973</c:v>
                </c:pt>
                <c:pt idx="9">
                  <c:v>77.512539635614445</c:v>
                </c:pt>
                <c:pt idx="10">
                  <c:v>82.87563202011421</c:v>
                </c:pt>
                <c:pt idx="11">
                  <c:v>87.255939612018153</c:v>
                </c:pt>
                <c:pt idx="12">
                  <c:v>95.920306470101082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17.165023362505455</c:v>
                </c:pt>
                <c:pt idx="2">
                  <c:v>29.100077606674411</c:v>
                </c:pt>
                <c:pt idx="3">
                  <c:v>32.887551534949779</c:v>
                </c:pt>
                <c:pt idx="4">
                  <c:v>40.651101368410806</c:v>
                </c:pt>
                <c:pt idx="5">
                  <c:v>53.086208420517707</c:v>
                </c:pt>
                <c:pt idx="6">
                  <c:v>56.864265323528151</c:v>
                </c:pt>
                <c:pt idx="7">
                  <c:v>65.03200669740275</c:v>
                </c:pt>
                <c:pt idx="8">
                  <c:v>70.583654188367973</c:v>
                </c:pt>
                <c:pt idx="9">
                  <c:v>77.512539635614445</c:v>
                </c:pt>
                <c:pt idx="10">
                  <c:v>82.87563202011421</c:v>
                </c:pt>
                <c:pt idx="11">
                  <c:v>87.255939612018153</c:v>
                </c:pt>
                <c:pt idx="12">
                  <c:v>95.920306470101082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6.493540415886085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G19" sqref="G19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8000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5.66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8000 nM coll, 5.66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3.728437484011391</v>
      </c>
      <c r="C14" s="3" t="s">
        <v>22</v>
      </c>
    </row>
    <row r="15" spans="1:8" ht="17.25" x14ac:dyDescent="0.25">
      <c r="A15" s="1" t="s">
        <v>39</v>
      </c>
      <c r="B15">
        <f ca="1">'α2(I)'!R11</f>
        <v>1.723190874886755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D507" activePane="bottomRight" state="frozen"/>
      <selection activeCell="G29" sqref="G29"/>
      <selection pane="topRight" activeCell="G29" sqref="G29"/>
      <selection pane="bottomLeft" activeCell="G29" sqref="G29"/>
      <selection pane="bottomRight" activeCell="M287" sqref="M28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12655.6304135919</v>
      </c>
      <c r="C2" s="49">
        <f>SUMSQ(AI27:AI227)</f>
        <v>788.92975261709046</v>
      </c>
      <c r="D2" s="50">
        <f t="shared" ref="D2:O2" si="0">SUMSQ(AJ27:AJ227)</f>
        <v>1573.1334754919797</v>
      </c>
      <c r="E2" s="50">
        <f t="shared" si="0"/>
        <v>1149.7663071452571</v>
      </c>
      <c r="F2" s="50">
        <f t="shared" si="0"/>
        <v>1205.9951565207109</v>
      </c>
      <c r="G2" s="50">
        <f t="shared" si="0"/>
        <v>1048.833953829336</v>
      </c>
      <c r="H2" s="50">
        <f t="shared" si="0"/>
        <v>817.02087942762205</v>
      </c>
      <c r="I2" s="50">
        <f t="shared" si="0"/>
        <v>1062.2795527016713</v>
      </c>
      <c r="J2" s="50">
        <f t="shared" si="0"/>
        <v>939.18227674729496</v>
      </c>
      <c r="K2" s="50">
        <f t="shared" si="0"/>
        <v>858.18633061482524</v>
      </c>
      <c r="L2" s="50">
        <f t="shared" si="0"/>
        <v>790.12162614186173</v>
      </c>
      <c r="M2" s="50">
        <f t="shared" si="0"/>
        <v>817.65963475488263</v>
      </c>
      <c r="N2" s="50">
        <f t="shared" si="0"/>
        <v>779.64507189565688</v>
      </c>
      <c r="O2" s="51">
        <f t="shared" si="0"/>
        <v>824.87639570371198</v>
      </c>
      <c r="P2" s="104">
        <f>SUMSQ(AV27:AV227)</f>
        <v>987.83565214137218</v>
      </c>
      <c r="Q2" s="105">
        <f>SUMSQ(AW27:AW227)</f>
        <v>441.93430988197343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1235.1368295884397</v>
      </c>
      <c r="D3" s="55">
        <v>1306.2052988621067</v>
      </c>
      <c r="E3" s="55">
        <v>1398.4904214516046</v>
      </c>
      <c r="F3" s="55">
        <v>1274.2096442192258</v>
      </c>
      <c r="G3" s="55">
        <v>1253.8858359247408</v>
      </c>
      <c r="H3" s="55">
        <v>1210.2123149810584</v>
      </c>
      <c r="I3" s="55">
        <v>1140.2337191189165</v>
      </c>
      <c r="J3" s="55">
        <v>1074.0306441686068</v>
      </c>
      <c r="K3" s="55">
        <v>1137.8610719528499</v>
      </c>
      <c r="L3" s="55">
        <v>1112.1745672681718</v>
      </c>
      <c r="M3" s="55">
        <v>1100.3773576441361</v>
      </c>
      <c r="N3" s="55">
        <v>1119.0821566571865</v>
      </c>
      <c r="O3" s="67">
        <v>1154.7836671351668</v>
      </c>
      <c r="P3" s="99">
        <v>1060.6110536082872</v>
      </c>
      <c r="Q3" s="92">
        <v>720.41918808471075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783.43041854149362</v>
      </c>
      <c r="D4" s="57">
        <v>840.87443254538846</v>
      </c>
      <c r="E4" s="57">
        <v>851.16187145749211</v>
      </c>
      <c r="F4" s="57">
        <v>785.94213530960656</v>
      </c>
      <c r="G4" s="57">
        <v>786.46855888672746</v>
      </c>
      <c r="H4" s="57">
        <v>736.05158998475474</v>
      </c>
      <c r="I4" s="57">
        <v>721.59390407009698</v>
      </c>
      <c r="J4" s="57">
        <v>682.47224890773282</v>
      </c>
      <c r="K4" s="57">
        <v>716.20027954225134</v>
      </c>
      <c r="L4" s="57">
        <v>696.49770447607261</v>
      </c>
      <c r="M4" s="57">
        <v>708.08619549656112</v>
      </c>
      <c r="N4" s="57">
        <v>715.93332465808794</v>
      </c>
      <c r="O4" s="68">
        <v>734.62337991186098</v>
      </c>
      <c r="P4" s="100">
        <v>599.73476172171627</v>
      </c>
      <c r="Q4" s="93">
        <v>418.3010378301247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7.9049625132178223</v>
      </c>
      <c r="E5" s="57">
        <v>22.949442142771034</v>
      </c>
      <c r="F5" s="57">
        <v>30.032662326462518</v>
      </c>
      <c r="G5" s="57">
        <v>45.081163648732655</v>
      </c>
      <c r="H5" s="57">
        <v>50.161228682732016</v>
      </c>
      <c r="I5" s="57">
        <v>65.11566548824446</v>
      </c>
      <c r="J5" s="57">
        <v>70.332180034570413</v>
      </c>
      <c r="K5" s="57">
        <v>80.303717185804501</v>
      </c>
      <c r="L5" s="57">
        <v>81.966651368616297</v>
      </c>
      <c r="M5" s="57">
        <v>91.954933857166466</v>
      </c>
      <c r="N5" s="57">
        <v>100.49372910989689</v>
      </c>
      <c r="O5" s="68">
        <v>109.07011083166692</v>
      </c>
      <c r="P5" s="100">
        <v>314.54671315624262</v>
      </c>
      <c r="Q5" s="93">
        <v>692.25779674907358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8.3602800479760759</v>
      </c>
      <c r="E6" s="59">
        <v>16.074419507552879</v>
      </c>
      <c r="F6" s="59">
        <v>20.387406956872532</v>
      </c>
      <c r="G6" s="59">
        <v>24.988697826436734</v>
      </c>
      <c r="H6" s="59">
        <v>30.184571992718421</v>
      </c>
      <c r="I6" s="59">
        <v>33.092449174142914</v>
      </c>
      <c r="J6" s="59">
        <v>35.75085804743248</v>
      </c>
      <c r="K6" s="59">
        <v>39.701381524727054</v>
      </c>
      <c r="L6" s="59">
        <v>39.04416543842629</v>
      </c>
      <c r="M6" s="59">
        <v>47.206090176159975</v>
      </c>
      <c r="N6" s="59">
        <v>49.503185337672598</v>
      </c>
      <c r="O6" s="69">
        <v>57.03130486302949</v>
      </c>
      <c r="P6" s="101">
        <v>163.27881619290665</v>
      </c>
      <c r="Q6" s="94">
        <v>389.84775576101157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63.587594686564671</v>
      </c>
      <c r="D7" s="57">
        <v>62.876270590802683</v>
      </c>
      <c r="E7" s="57">
        <v>63.74922746711556</v>
      </c>
      <c r="F7" s="57">
        <v>62.430671242577318</v>
      </c>
      <c r="G7" s="57">
        <v>63.024244189266959</v>
      </c>
      <c r="H7" s="57">
        <v>62.646907148590387</v>
      </c>
      <c r="I7" s="57">
        <v>62.698149785179346</v>
      </c>
      <c r="J7" s="57">
        <v>62.993723244976444</v>
      </c>
      <c r="K7" s="57">
        <v>62.773770110826995</v>
      </c>
      <c r="L7" s="57">
        <v>62.571112040751828</v>
      </c>
      <c r="M7" s="57">
        <v>62.803354139561129</v>
      </c>
      <c r="N7" s="55">
        <v>62.670068518466145</v>
      </c>
      <c r="O7" s="67">
        <v>62.906324952371151</v>
      </c>
      <c r="P7" s="99">
        <v>63.296160980216513</v>
      </c>
      <c r="Q7" s="92">
        <v>62.308339720998497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83.25911382782644</v>
      </c>
      <c r="D8" s="57">
        <v>83.034036646044257</v>
      </c>
      <c r="E8" s="57">
        <v>83.271942791620461</v>
      </c>
      <c r="F8" s="57">
        <v>81.593567558200732</v>
      </c>
      <c r="G8" s="57">
        <v>82.383274869612038</v>
      </c>
      <c r="H8" s="57">
        <v>81.703926924976187</v>
      </c>
      <c r="I8" s="57">
        <v>81.8160495208447</v>
      </c>
      <c r="J8" s="57">
        <v>82.122613431775932</v>
      </c>
      <c r="K8" s="57">
        <v>81.484427177507413</v>
      </c>
      <c r="L8" s="57">
        <v>80.879637327221275</v>
      </c>
      <c r="M8" s="57">
        <v>81.427169930059577</v>
      </c>
      <c r="N8" s="57">
        <v>81.770907718651017</v>
      </c>
      <c r="O8" s="68">
        <v>82.788508994530304</v>
      </c>
      <c r="P8" s="100">
        <v>83.603724093712643</v>
      </c>
      <c r="Q8" s="93">
        <v>82.399528742469229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115.90599986096214</v>
      </c>
      <c r="D9" s="65">
        <f t="shared" ref="D9:N9" si="1">D$8+ ($O9 - $O$8)*D$19</f>
        <v>115.3544538188486</v>
      </c>
      <c r="E9" s="65">
        <f t="shared" si="1"/>
        <v>114.73518149591473</v>
      </c>
      <c r="F9" s="65">
        <f t="shared" si="1"/>
        <v>113.11455511386694</v>
      </c>
      <c r="G9" s="65">
        <f t="shared" si="1"/>
        <v>113.68605971082272</v>
      </c>
      <c r="H9" s="65">
        <f t="shared" si="1"/>
        <v>114.17098665308585</v>
      </c>
      <c r="I9" s="65">
        <f t="shared" si="1"/>
        <v>113.91408741475311</v>
      </c>
      <c r="J9" s="65">
        <f t="shared" si="1"/>
        <v>114.32421436236862</v>
      </c>
      <c r="K9" s="65">
        <f t="shared" si="1"/>
        <v>112.88821622543325</v>
      </c>
      <c r="L9" s="65">
        <f t="shared" si="1"/>
        <v>111.80778312166063</v>
      </c>
      <c r="M9" s="65">
        <f t="shared" si="1"/>
        <v>112.79815737503371</v>
      </c>
      <c r="N9" s="66">
        <f t="shared" si="1"/>
        <v>113.97765769347623</v>
      </c>
      <c r="O9" s="68">
        <v>115.435395027666</v>
      </c>
      <c r="P9" s="100">
        <v>117.67656472227964</v>
      </c>
      <c r="Q9" s="93">
        <v>117.88223119994088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140.3037439273636</v>
      </c>
      <c r="D10" s="125">
        <f t="shared" ref="D10:N10" si="2">D$8 + ($O10 - $O$8)*D$20</f>
        <v>139.50822044458604</v>
      </c>
      <c r="E10" s="125">
        <f t="shared" si="2"/>
        <v>139.35553574412276</v>
      </c>
      <c r="F10" s="125">
        <f t="shared" si="2"/>
        <v>137.51864072686462</v>
      </c>
      <c r="G10" s="125">
        <f t="shared" si="2"/>
        <v>138.25333679532957</v>
      </c>
      <c r="H10" s="125">
        <f t="shared" si="2"/>
        <v>139.06756226701458</v>
      </c>
      <c r="I10" s="125">
        <f t="shared" si="2"/>
        <v>138.36454340895608</v>
      </c>
      <c r="J10" s="125">
        <f t="shared" si="2"/>
        <v>138.64622175047302</v>
      </c>
      <c r="K10" s="125">
        <f t="shared" si="2"/>
        <v>136.11763994548582</v>
      </c>
      <c r="L10" s="125">
        <f t="shared" si="2"/>
        <v>134.83979969503454</v>
      </c>
      <c r="M10" s="125">
        <f t="shared" si="2"/>
        <v>136.26586676829126</v>
      </c>
      <c r="N10" s="126">
        <f t="shared" si="2"/>
        <v>138.02593898751493</v>
      </c>
      <c r="O10" s="69">
        <v>139.83313909406746</v>
      </c>
      <c r="P10" s="101">
        <v>142.53239493098295</v>
      </c>
      <c r="Q10" s="94">
        <v>142.55297881816412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6.5385020515549988</v>
      </c>
      <c r="D11" s="109">
        <v>6.1095338232073892</v>
      </c>
      <c r="E11" s="109">
        <v>7.3436534321144693</v>
      </c>
      <c r="F11" s="109">
        <v>6.5459110287285442</v>
      </c>
      <c r="G11" s="109">
        <v>6.4232773676284571</v>
      </c>
      <c r="H11" s="109">
        <v>6.3605690852117753</v>
      </c>
      <c r="I11" s="109">
        <v>5.7671895978565937</v>
      </c>
      <c r="J11" s="109">
        <v>5.5909081766109319</v>
      </c>
      <c r="K11" s="109">
        <v>5.802035293760758</v>
      </c>
      <c r="L11" s="109">
        <v>5.9463949963268217</v>
      </c>
      <c r="M11" s="109">
        <v>5.7463868037706884</v>
      </c>
      <c r="N11" s="109">
        <v>5.8405789365003251</v>
      </c>
      <c r="O11" s="115">
        <v>6.0837598040835372</v>
      </c>
      <c r="P11" s="102">
        <v>5.9383442484313207</v>
      </c>
      <c r="Q11" s="95">
        <v>4.788544572066769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6.1489545996235924</v>
      </c>
      <c r="D12" s="110">
        <v>6.0867259673517351</v>
      </c>
      <c r="E12" s="110">
        <v>6.3448298155820213</v>
      </c>
      <c r="F12" s="110">
        <v>5.7759505146925765</v>
      </c>
      <c r="G12" s="110">
        <v>5.7590079039321918</v>
      </c>
      <c r="H12" s="110">
        <v>5.5644462076999561</v>
      </c>
      <c r="I12" s="110">
        <v>5.3429600488267726</v>
      </c>
      <c r="J12" s="110">
        <v>5.2827516183325649</v>
      </c>
      <c r="K12" s="110">
        <v>5.2653247967390548</v>
      </c>
      <c r="L12" s="110">
        <v>5.1990462191674434</v>
      </c>
      <c r="M12" s="110">
        <v>5.3267020819055775</v>
      </c>
      <c r="N12" s="110">
        <v>5.4162607337741431</v>
      </c>
      <c r="O12" s="116">
        <v>5.623906459446836</v>
      </c>
      <c r="P12" s="90">
        <v>5.3474619210231609</v>
      </c>
      <c r="Q12" s="96">
        <v>4.6322177636232702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4.4295117850843706</v>
      </c>
      <c r="D13" s="61">
        <f t="shared" ref="D13:N13" si="3">D$12/$O12*$O13</f>
        <v>4.3846842529320362</v>
      </c>
      <c r="E13" s="61">
        <f t="shared" si="3"/>
        <v>4.5706140754715729</v>
      </c>
      <c r="F13" s="61">
        <f t="shared" si="3"/>
        <v>4.1608114778504088</v>
      </c>
      <c r="G13" s="61">
        <f t="shared" si="3"/>
        <v>4.1486065586536043</v>
      </c>
      <c r="H13" s="61">
        <f t="shared" si="3"/>
        <v>4.0084504861987114</v>
      </c>
      <c r="I13" s="61">
        <f t="shared" si="3"/>
        <v>3.8488988851799153</v>
      </c>
      <c r="J13" s="61">
        <f t="shared" si="3"/>
        <v>3.8055266422864884</v>
      </c>
      <c r="K13" s="61">
        <f t="shared" si="3"/>
        <v>3.7929729129696805</v>
      </c>
      <c r="L13" s="61">
        <f t="shared" si="3"/>
        <v>3.7452279287295864</v>
      </c>
      <c r="M13" s="61">
        <f t="shared" si="3"/>
        <v>3.8371871616808741</v>
      </c>
      <c r="N13" s="118">
        <f t="shared" si="3"/>
        <v>3.9017023727595777</v>
      </c>
      <c r="O13" s="116">
        <v>4.0512837648625366</v>
      </c>
      <c r="P13" s="90">
        <v>4.9213533716833338</v>
      </c>
      <c r="Q13" s="96">
        <v>5.3982541038577905</v>
      </c>
    </row>
    <row r="14" spans="1:156" ht="15.75" customHeight="1" thickBot="1" x14ac:dyDescent="0.3">
      <c r="A14" s="141"/>
      <c r="B14" s="122" t="s">
        <v>51</v>
      </c>
      <c r="C14" s="62">
        <f>C12/$O12*$O14</f>
        <v>3.0295369725273638</v>
      </c>
      <c r="D14" s="63">
        <f>D12/$O12*$O14</f>
        <v>2.9988774613595721</v>
      </c>
      <c r="E14" s="63">
        <f t="shared" ref="E14:N14" si="4">E12/$O12*$O14</f>
        <v>3.1260430044281633</v>
      </c>
      <c r="F14" s="63">
        <f t="shared" si="4"/>
        <v>2.8457610724302276</v>
      </c>
      <c r="G14" s="63">
        <f t="shared" si="4"/>
        <v>2.8374135940291239</v>
      </c>
      <c r="H14" s="63">
        <f t="shared" si="4"/>
        <v>2.7415547219845529</v>
      </c>
      <c r="I14" s="63">
        <f t="shared" si="4"/>
        <v>2.6324303990873803</v>
      </c>
      <c r="J14" s="63">
        <f t="shared" si="4"/>
        <v>2.6027662239361744</v>
      </c>
      <c r="K14" s="63">
        <f t="shared" si="4"/>
        <v>2.5941801790279215</v>
      </c>
      <c r="L14" s="63">
        <f t="shared" si="4"/>
        <v>2.5615252946916454</v>
      </c>
      <c r="M14" s="63">
        <f t="shared" si="4"/>
        <v>2.624420238809257</v>
      </c>
      <c r="N14" s="119">
        <f t="shared" si="4"/>
        <v>2.6685450152488381</v>
      </c>
      <c r="O14" s="117">
        <v>2.7708502759107412</v>
      </c>
      <c r="P14" s="103">
        <v>3.4334322770347865</v>
      </c>
      <c r="Q14" s="97">
        <v>3.8058685974034181</v>
      </c>
    </row>
    <row r="15" spans="1:156" x14ac:dyDescent="0.25">
      <c r="A15" s="139" t="s">
        <v>40</v>
      </c>
      <c r="B15" s="120" t="s">
        <v>38</v>
      </c>
      <c r="C15" s="112">
        <v>-3.5601325101037555</v>
      </c>
      <c r="D15" s="109">
        <v>-2.5467073426586975</v>
      </c>
      <c r="E15" s="109">
        <v>-3.1358838722620974</v>
      </c>
      <c r="F15" s="109">
        <v>-2.9853515085684417</v>
      </c>
      <c r="G15" s="109">
        <v>-2.916918116301249</v>
      </c>
      <c r="H15" s="109">
        <v>-2.8372071079844088</v>
      </c>
      <c r="I15" s="109">
        <v>-2.7817986582907901</v>
      </c>
      <c r="J15" s="109">
        <v>-2.7809373905307515</v>
      </c>
      <c r="K15" s="109">
        <v>-2.5166052436144621</v>
      </c>
      <c r="L15" s="109">
        <v>-2.8357188491340937</v>
      </c>
      <c r="M15" s="109">
        <v>-2.7691970168354962</v>
      </c>
      <c r="N15" s="109">
        <v>-2.6052813704857631</v>
      </c>
      <c r="O15" s="109">
        <v>-2.4781669959691577</v>
      </c>
      <c r="P15" s="90">
        <v>-2.3906365448783937</v>
      </c>
      <c r="Q15" s="96">
        <v>-2.0829851425242909</v>
      </c>
    </row>
    <row r="16" spans="1:156" ht="15.75" thickBot="1" x14ac:dyDescent="0.3">
      <c r="A16" s="140"/>
      <c r="B16" s="113" t="s">
        <v>39</v>
      </c>
      <c r="C16" s="114">
        <v>-3.5050090064651593</v>
      </c>
      <c r="D16" s="110">
        <v>-3.0124879567090428</v>
      </c>
      <c r="E16" s="110">
        <v>-2.7538685693504199</v>
      </c>
      <c r="F16" s="110">
        <v>-2.9214245007099473</v>
      </c>
      <c r="G16" s="110">
        <v>-2.7895161982294359</v>
      </c>
      <c r="H16" s="110">
        <v>-2.6950923872746624</v>
      </c>
      <c r="I16" s="110">
        <v>-3.0300985923254151</v>
      </c>
      <c r="J16" s="110">
        <v>-3.3631682898051785</v>
      </c>
      <c r="K16" s="110">
        <v>-2.6841986077755693</v>
      </c>
      <c r="L16" s="110">
        <v>-2.5236613122225227</v>
      </c>
      <c r="M16" s="110">
        <v>-2.8632565972316097</v>
      </c>
      <c r="N16" s="110">
        <v>-2.4728843795835038</v>
      </c>
      <c r="O16" s="116">
        <v>-2.2077113678806444</v>
      </c>
      <c r="P16" s="90">
        <v>-2.1176359644368055</v>
      </c>
      <c r="Q16" s="96">
        <v>-2.1008255406794625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-1.6242652740167309</v>
      </c>
      <c r="D17" s="61">
        <f t="shared" si="5"/>
        <v>-1.6242652740167309</v>
      </c>
      <c r="E17" s="61">
        <f t="shared" si="5"/>
        <v>-1.6242652740167309</v>
      </c>
      <c r="F17" s="61">
        <f t="shared" si="5"/>
        <v>-1.6242652740167309</v>
      </c>
      <c r="G17" s="61">
        <f t="shared" si="5"/>
        <v>-1.6242652740167309</v>
      </c>
      <c r="H17" s="61">
        <f t="shared" si="5"/>
        <v>-1.6242652740167309</v>
      </c>
      <c r="I17" s="61">
        <f t="shared" si="5"/>
        <v>-1.6242652740167309</v>
      </c>
      <c r="J17" s="61">
        <f t="shared" si="5"/>
        <v>-1.6242652740167309</v>
      </c>
      <c r="K17" s="61">
        <f t="shared" si="5"/>
        <v>-1.6242652740167309</v>
      </c>
      <c r="L17" s="61">
        <f t="shared" si="5"/>
        <v>-1.6242652740167309</v>
      </c>
      <c r="M17" s="61">
        <f t="shared" si="5"/>
        <v>-1.6242652740167309</v>
      </c>
      <c r="N17" s="118">
        <f>$O17</f>
        <v>-1.6242652740167309</v>
      </c>
      <c r="O17" s="116">
        <v>-1.6242652740167309</v>
      </c>
      <c r="P17" s="90">
        <v>-1.8550158218083317</v>
      </c>
      <c r="Q17" s="96">
        <v>-1.7452971597758653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-0.42566207685670487</v>
      </c>
      <c r="D18" s="63">
        <f t="shared" si="5"/>
        <v>-0.42566207685670487</v>
      </c>
      <c r="E18" s="63">
        <f t="shared" si="5"/>
        <v>-0.42566207685670487</v>
      </c>
      <c r="F18" s="63">
        <f t="shared" si="5"/>
        <v>-0.42566207685670487</v>
      </c>
      <c r="G18" s="63">
        <f t="shared" si="5"/>
        <v>-0.42566207685670487</v>
      </c>
      <c r="H18" s="63">
        <f t="shared" si="5"/>
        <v>-0.42566207685670487</v>
      </c>
      <c r="I18" s="63">
        <f t="shared" si="5"/>
        <v>-0.42566207685670487</v>
      </c>
      <c r="J18" s="63">
        <f t="shared" si="5"/>
        <v>-0.42566207685670487</v>
      </c>
      <c r="K18" s="63">
        <f t="shared" si="5"/>
        <v>-0.42566207685670487</v>
      </c>
      <c r="L18" s="63">
        <f t="shared" si="5"/>
        <v>-0.42566207685670487</v>
      </c>
      <c r="M18" s="63">
        <f t="shared" si="5"/>
        <v>-0.42566207685670487</v>
      </c>
      <c r="N18" s="119">
        <f>$O18</f>
        <v>-0.42566207685670487</v>
      </c>
      <c r="O18" s="117">
        <v>-0.42566207685670487</v>
      </c>
      <c r="P18" s="103">
        <v>-0.59702322206301772</v>
      </c>
      <c r="Q18" s="97">
        <v>-0.48524645711337788</v>
      </c>
      <c r="R18" s="36"/>
    </row>
    <row r="19" spans="1:274" x14ac:dyDescent="0.25">
      <c r="A19" s="40"/>
      <c r="B19" s="40"/>
      <c r="C19" s="112">
        <v>1</v>
      </c>
      <c r="D19" s="109">
        <v>0.99</v>
      </c>
      <c r="E19" s="110">
        <v>0.96374394398166918</v>
      </c>
      <c r="F19" s="110">
        <v>0.96551283707956903</v>
      </c>
      <c r="G19" s="110">
        <v>0.95882911495568712</v>
      </c>
      <c r="H19" s="110">
        <v>0.99449177771982533</v>
      </c>
      <c r="I19" s="110">
        <v>0.98318834639633879</v>
      </c>
      <c r="J19" s="110">
        <v>0.98636056430953145</v>
      </c>
      <c r="K19" s="110">
        <v>0.9619229538784142</v>
      </c>
      <c r="L19" s="110">
        <v>0.94735362395813616</v>
      </c>
      <c r="M19" s="110">
        <v>0.96091821477654682</v>
      </c>
      <c r="N19" s="110">
        <v>0.98651828361627647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0.99</v>
      </c>
      <c r="E20" s="110">
        <v>0.9831528901956601</v>
      </c>
      <c r="F20" s="110">
        <v>0.98037401717006911</v>
      </c>
      <c r="G20" s="110">
        <v>0.97940966271899521</v>
      </c>
      <c r="H20" s="110">
        <v>1.0055922045939223</v>
      </c>
      <c r="I20" s="110">
        <v>0.99130266581516835</v>
      </c>
      <c r="J20" s="110">
        <v>0.99086641845286871</v>
      </c>
      <c r="K20" s="110">
        <v>0.95772753145473866</v>
      </c>
      <c r="L20" s="110">
        <v>0.94592886786465591</v>
      </c>
      <c r="M20" s="110">
        <v>0.96132969470647223</v>
      </c>
      <c r="N20" s="110">
        <v>0.98615822682528631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5.0756241035061645E-3</v>
      </c>
      <c r="E21" s="15">
        <f t="shared" si="6"/>
        <v>1.3644484138804159E-2</v>
      </c>
      <c r="F21" s="15">
        <f t="shared" si="6"/>
        <v>1.9481383481402326E-2</v>
      </c>
      <c r="G21" s="15">
        <f t="shared" si="6"/>
        <v>2.9415844736948835E-2</v>
      </c>
      <c r="H21" s="15">
        <f t="shared" si="6"/>
        <v>3.3760013405438147E-2</v>
      </c>
      <c r="I21" s="15">
        <f t="shared" si="6"/>
        <v>4.5928628223115456E-2</v>
      </c>
      <c r="J21" s="15">
        <f t="shared" si="6"/>
        <v>5.231342345395721E-2</v>
      </c>
      <c r="K21" s="15">
        <f t="shared" si="6"/>
        <v>5.6151297795527036E-2</v>
      </c>
      <c r="L21" s="15">
        <f t="shared" si="6"/>
        <v>5.8492352883866776E-2</v>
      </c>
      <c r="M21" s="15">
        <f t="shared" si="6"/>
        <v>6.5808261728626111E-2</v>
      </c>
      <c r="N21" s="15">
        <f t="shared" si="6"/>
        <v>7.0371593195336368E-2</v>
      </c>
      <c r="O21" s="16">
        <f>O5/(O3*$P21 + O5)</f>
        <v>7.3747219806996819E-2</v>
      </c>
      <c r="P21" s="128">
        <f>(1 - P$1) / P$1 * (P5/P3)</f>
        <v>1.1862848763875447</v>
      </c>
      <c r="Q21" s="129">
        <f>(1 - Q$1) / Q$1 * (Q5/Q3)</f>
        <v>0.96090971506393885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9.0471554853933656E-3</v>
      </c>
      <c r="E22" s="52">
        <f t="shared" si="6"/>
        <v>1.7046124827286339E-2</v>
      </c>
      <c r="F22" s="52">
        <f t="shared" si="6"/>
        <v>2.3265758744169421E-2</v>
      </c>
      <c r="G22" s="52">
        <f t="shared" si="6"/>
        <v>2.8349266765266487E-2</v>
      </c>
      <c r="H22" s="52">
        <f t="shared" si="6"/>
        <v>3.6290447091667892E-2</v>
      </c>
      <c r="I22" s="52">
        <f t="shared" si="6"/>
        <v>4.0410205863063174E-2</v>
      </c>
      <c r="J22" s="52">
        <f t="shared" si="6"/>
        <v>4.5895167218279076E-2</v>
      </c>
      <c r="K22" s="52">
        <f t="shared" si="6"/>
        <v>4.8437088212567599E-2</v>
      </c>
      <c r="L22" s="52">
        <f t="shared" si="6"/>
        <v>4.8956056449082672E-2</v>
      </c>
      <c r="M22" s="52">
        <f t="shared" si="6"/>
        <v>5.7686814779510369E-2</v>
      </c>
      <c r="N22" s="52">
        <f t="shared" si="6"/>
        <v>5.9702851445603E-2</v>
      </c>
      <c r="O22" s="53">
        <f t="shared" si="6"/>
        <v>6.6544414579798844E-2</v>
      </c>
      <c r="P22" s="21">
        <f>(1 - P$1) / P$1 * (P6/P4)</f>
        <v>1.0890068517900575</v>
      </c>
      <c r="Q22" s="22">
        <f>(1 - Q$1) / Q$1 * (Q6/Q4)</f>
        <v>0.93197893503513551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115.72199999999999</v>
      </c>
      <c r="D27" s="37">
        <v>118.509</v>
      </c>
      <c r="E27" s="37">
        <v>118.902</v>
      </c>
      <c r="F27" s="37">
        <v>118.34</v>
      </c>
      <c r="G27" s="37">
        <v>121.075</v>
      </c>
      <c r="H27" s="37">
        <v>125.51</v>
      </c>
      <c r="I27" s="37">
        <v>130.827</v>
      </c>
      <c r="J27" s="37">
        <v>128.75</v>
      </c>
      <c r="K27" s="37">
        <v>132.25</v>
      </c>
      <c r="L27" s="37">
        <v>133.327</v>
      </c>
      <c r="M27" s="37">
        <v>132.827</v>
      </c>
      <c r="N27" s="37">
        <v>127.19199999999999</v>
      </c>
      <c r="O27" s="37">
        <v>121.404</v>
      </c>
      <c r="P27" s="37">
        <v>141.06100000000001</v>
      </c>
      <c r="Q27" s="37">
        <v>171.36699999999999</v>
      </c>
      <c r="S27" s="4" t="e">
        <f t="shared" ref="S27:S90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8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9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0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1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2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3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4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5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6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7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8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19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0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1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2">IF(OR($B27 &lt; C$230, $B27 &gt; C$233), 0, C27-S27)</f>
        <v>0</v>
      </c>
      <c r="AJ27" s="4">
        <f t="shared" ref="AJ27:AJ90" si="23">IF(OR($B27 &lt; D$230, $B27 &gt; D$233), 0, D27-T27)</f>
        <v>0</v>
      </c>
      <c r="AK27" s="4">
        <f t="shared" ref="AK27:AK90" si="24">IF(OR($B27 &lt; E$230, $B27 &gt; E$233), 0, E27-U27)</f>
        <v>0</v>
      </c>
      <c r="AL27" s="4">
        <f t="shared" ref="AL27:AL90" si="25">IF(OR($B27 &lt; F$230, $B27 &gt; F$233), 0, F27-V27)</f>
        <v>0</v>
      </c>
      <c r="AM27" s="4">
        <f t="shared" ref="AM27:AM90" si="26">IF(OR($B27 &lt; G$230, $B27 &gt; G$233), 0, G27-W27)</f>
        <v>0</v>
      </c>
      <c r="AN27" s="4">
        <f t="shared" ref="AN27:AN90" si="27">IF(OR($B27 &lt; H$230, $B27 &gt; H$233), 0, H27-X27)</f>
        <v>0</v>
      </c>
      <c r="AO27" s="4">
        <f t="shared" ref="AO27:AO90" si="28">IF(OR($B27 &lt; I$230, $B27 &gt; I$233), 0, I27-Y27)</f>
        <v>0</v>
      </c>
      <c r="AP27" s="4">
        <f t="shared" ref="AP27:AP90" si="29">IF(OR($B27 &lt; J$230, $B27 &gt; J$233), 0, J27-Z27)</f>
        <v>0</v>
      </c>
      <c r="AQ27" s="4">
        <f t="shared" ref="AQ27:AQ90" si="30">IF(OR($B27 &lt; K$230, $B27 &gt; K$233), 0, K27-AA27)</f>
        <v>0</v>
      </c>
      <c r="AR27" s="4">
        <f t="shared" ref="AR27:AR90" si="31">IF(OR($B27 &lt; L$230, $B27 &gt; L$233), 0, L27-AB27)</f>
        <v>0</v>
      </c>
      <c r="AS27" s="4">
        <f t="shared" ref="AS27:AS90" si="32">IF(OR($B27 &lt; M$230, $B27 &gt; M$233), 0, M27-AC27)</f>
        <v>0</v>
      </c>
      <c r="AT27" s="4">
        <f t="shared" ref="AT27:AT90" si="33">IF(OR($B27 &lt; N$230, $B27 &gt; N$233), 0, N27-AD27)</f>
        <v>0</v>
      </c>
      <c r="AU27" s="4">
        <f t="shared" ref="AU27:AU90" si="34">IF(OR($B27 &lt; O$230, $B27 &gt; O$233), 0, O27-AE27)</f>
        <v>0</v>
      </c>
      <c r="AV27" s="4">
        <f t="shared" ref="AV27:AW42" si="35">IF(OR($B27 &lt; P$230, $B27 &gt; P$233), 0, P27-AF27)</f>
        <v>0</v>
      </c>
      <c r="AW27" s="4">
        <f t="shared" si="35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6">IF(OR($B27 &lt; D$230, $B27 &gt; D$233), #N/A, ((1-FH27)*DL27) + (FH27 - FX27)*EB27 + (FX27*ER27))</f>
        <v>#N/A</v>
      </c>
      <c r="BA27" s="2" t="e">
        <f t="shared" si="36"/>
        <v>#N/A</v>
      </c>
      <c r="BB27" s="2" t="e">
        <f t="shared" si="36"/>
        <v>#N/A</v>
      </c>
      <c r="BC27" s="2" t="e">
        <f t="shared" si="36"/>
        <v>#N/A</v>
      </c>
      <c r="BD27" s="2" t="e">
        <f t="shared" si="36"/>
        <v>#N/A</v>
      </c>
      <c r="BE27" s="2" t="e">
        <f t="shared" si="36"/>
        <v>#N/A</v>
      </c>
      <c r="BF27" s="2" t="e">
        <f t="shared" si="36"/>
        <v>#N/A</v>
      </c>
      <c r="BG27" s="2" t="e">
        <f t="shared" si="36"/>
        <v>#N/A</v>
      </c>
      <c r="BH27" s="2" t="e">
        <f t="shared" si="36"/>
        <v>#N/A</v>
      </c>
      <c r="BI27" s="2" t="e">
        <f t="shared" si="36"/>
        <v>#N/A</v>
      </c>
      <c r="BJ27" s="2" t="e">
        <f t="shared" si="36"/>
        <v>#N/A</v>
      </c>
      <c r="BK27" s="2" t="e">
        <f t="shared" si="36"/>
        <v>#N/A</v>
      </c>
      <c r="BL27" s="2" t="e">
        <f t="shared" si="36"/>
        <v>#N/A</v>
      </c>
      <c r="BM27" s="2" t="e">
        <f t="shared" si="36"/>
        <v>#N/A</v>
      </c>
      <c r="BO27" s="2" t="str">
        <f t="shared" ref="BO27:BO90" si="37">IF(AND(IY27 &lt; $CC$22, $B27 &lt; C$7, $B27 &gt; C$230), C27, "")</f>
        <v/>
      </c>
      <c r="BP27" s="2" t="str">
        <f t="shared" ref="BP27:BP90" si="38">IF(AND(IZ27 &lt; $CC$22, $B27 &lt; D$7, $B27 &gt; D$230), D27, "")</f>
        <v/>
      </c>
      <c r="BQ27" s="2" t="str">
        <f t="shared" ref="BQ27:BQ90" si="39">IF(AND(JA27 &lt; $CC$22, $B27 &lt; E$7, $B27 &gt; E$230), E27, "")</f>
        <v/>
      </c>
      <c r="BR27" s="2" t="str">
        <f t="shared" ref="BR27:BR90" si="40">IF(AND(JB27 &lt; $CC$22, $B27 &lt; F$7, $B27 &gt; F$230), F27, "")</f>
        <v/>
      </c>
      <c r="BS27" s="2" t="str">
        <f t="shared" ref="BS27:BS90" si="41">IF(AND(JC27 &lt; $CC$22, $B27 &lt; G$7, $B27 &gt; G$230), G27, "")</f>
        <v/>
      </c>
      <c r="BT27" s="2" t="str">
        <f t="shared" ref="BT27:BT90" si="42">IF(AND(JD27 &lt; $CC$22, $B27 &lt; H$7, $B27 &gt; H$230), H27, "")</f>
        <v/>
      </c>
      <c r="BU27" s="2" t="str">
        <f t="shared" ref="BU27:BU90" si="43">IF(AND(JE27 &lt; $CC$22, $B27 &lt; I$7, $B27 &gt; I$230), I27, "")</f>
        <v/>
      </c>
      <c r="BV27" s="2" t="str">
        <f t="shared" ref="BV27:BV90" si="44">IF(AND(JF27 &lt; $CC$22, $B27 &lt; J$7, $B27 &gt; J$230), J27, "")</f>
        <v/>
      </c>
      <c r="BW27" s="2" t="str">
        <f t="shared" ref="BW27:BW90" si="45">IF(AND(JG27 &lt; $CC$22, $B27 &lt; K$7, $B27 &gt; K$230), K27, "")</f>
        <v/>
      </c>
      <c r="BX27" s="2" t="str">
        <f t="shared" ref="BX27:BX90" si="46">IF(AND(JH27 &lt; $CC$22, $B27 &lt; L$7, $B27 &gt; L$230), L27, "")</f>
        <v/>
      </c>
      <c r="BY27" s="2" t="str">
        <f t="shared" ref="BY27:BY90" si="47">IF(AND(JI27 &lt; $CC$22, $B27 &lt; M$7, $B27 &gt; M$230), M27, "")</f>
        <v/>
      </c>
      <c r="BZ27" s="2" t="str">
        <f t="shared" ref="BZ27:BZ90" si="48">IF(AND(JJ27 &lt; $CC$22, $B27 &lt; N$7, $B27 &gt; N$230), N27, "")</f>
        <v/>
      </c>
      <c r="CA27" s="2" t="str">
        <f t="shared" ref="CA27:CA90" si="49">IF(AND(JK27 &lt; $CC$22, $B27 &lt; O$7, $B27 &gt; O$230), O27, "")</f>
        <v/>
      </c>
      <c r="CB27" s="2" t="str">
        <f t="shared" ref="CB27:CB90" si="50">IF(AND(JL27 &lt; $CC$22, $B27 &lt; P$7, $B27 &gt; P$230), P27, "")</f>
        <v/>
      </c>
      <c r="CC27" s="2" t="str">
        <f t="shared" ref="CC27:CC90" si="51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2">IF(AND(IZ27 &lt; $CS$22, $B27 &gt; D$231, $B27 &lt; D$232), D27, "")</f>
        <v/>
      </c>
      <c r="CG27" s="2" t="str">
        <f t="shared" si="52"/>
        <v/>
      </c>
      <c r="CH27" s="2" t="str">
        <f t="shared" si="52"/>
        <v/>
      </c>
      <c r="CI27" s="2" t="str">
        <f t="shared" si="52"/>
        <v/>
      </c>
      <c r="CJ27" s="2" t="str">
        <f t="shared" si="52"/>
        <v/>
      </c>
      <c r="CK27" s="2" t="str">
        <f t="shared" si="52"/>
        <v/>
      </c>
      <c r="CL27" s="2" t="str">
        <f t="shared" si="52"/>
        <v/>
      </c>
      <c r="CM27" s="2" t="str">
        <f t="shared" si="52"/>
        <v/>
      </c>
      <c r="CN27" s="2" t="str">
        <f t="shared" si="52"/>
        <v/>
      </c>
      <c r="CO27" s="2" t="str">
        <f t="shared" si="52"/>
        <v/>
      </c>
      <c r="CP27" s="2" t="str">
        <f t="shared" si="52"/>
        <v/>
      </c>
      <c r="CQ27" s="2" t="str">
        <f t="shared" si="52"/>
        <v/>
      </c>
      <c r="CR27" s="2" t="str">
        <f t="shared" si="52"/>
        <v/>
      </c>
      <c r="CS27" s="2" t="str">
        <f t="shared" si="52"/>
        <v/>
      </c>
      <c r="CU27" s="2" t="str">
        <f t="shared" ref="CU27:CU90" si="53">IF(AND(IY27 &lt; $DI$22, $B27 &gt; C$7, $B27 &lt; C$233), C27, "")</f>
        <v/>
      </c>
      <c r="CV27" s="2" t="str">
        <f t="shared" ref="CV27:CV90" si="54">IF(AND(IZ27 &lt; $DI$22, $B27 &gt; D$7, $B27 &lt; D$233), D27, "")</f>
        <v/>
      </c>
      <c r="CW27" s="2" t="str">
        <f t="shared" ref="CW27:CW90" si="55">IF(AND(JA27 &lt; $DI$22, $B27 &gt; E$7, $B27 &lt; E$233), E27, "")</f>
        <v/>
      </c>
      <c r="CX27" s="2" t="str">
        <f t="shared" ref="CX27:CX90" si="56">IF(AND(JB27 &lt; $DI$22, $B27 &gt; F$7, $B27 &lt; F$233), F27, "")</f>
        <v/>
      </c>
      <c r="CY27" s="2" t="str">
        <f t="shared" ref="CY27:CY90" si="57">IF(AND(JC27 &lt; $DI$22, $B27 &gt; G$7, $B27 &lt; G$233), G27, "")</f>
        <v/>
      </c>
      <c r="CZ27" s="2" t="str">
        <f t="shared" ref="CZ27:CZ90" si="58">IF(AND(JD27 &lt; $DI$22, $B27 &gt; H$7, $B27 &lt; H$233), H27, "")</f>
        <v/>
      </c>
      <c r="DA27" s="2" t="str">
        <f t="shared" ref="DA27:DA90" si="59">IF(AND(JE27 &lt; $DI$22, $B27 &gt; I$7, $B27 &lt; I$233), I27, "")</f>
        <v/>
      </c>
      <c r="DB27" s="2" t="str">
        <f t="shared" ref="DB27:DB90" si="60">IF(AND(JF27 &lt; $DI$22, $B27 &gt; J$7, $B27 &lt; J$233), J27, "")</f>
        <v/>
      </c>
      <c r="DC27" s="2" t="str">
        <f t="shared" ref="DC27:DC90" si="61">IF(AND(JG27 &lt; $DI$22, $B27 &gt; K$7, $B27 &lt; K$233), K27, "")</f>
        <v/>
      </c>
      <c r="DD27" s="2" t="str">
        <f t="shared" ref="DD27:DD90" si="62">IF(AND(JH27 &lt; $DI$22, $B27 &gt; L$7, $B27 &lt; L$233), L27, "")</f>
        <v/>
      </c>
      <c r="DE27" s="2" t="str">
        <f t="shared" ref="DE27:DE90" si="63">IF(AND(JI27 &lt; $DI$22, $B27 &gt; M$7, $B27 &lt; M$233), M27, "")</f>
        <v/>
      </c>
      <c r="DF27" s="2" t="str">
        <f t="shared" ref="DF27:DF90" si="64">IF(AND(JJ27 &lt; $DI$22, $B27 &gt; N$7, $B27 &lt; N$233), N27, "")</f>
        <v/>
      </c>
      <c r="DG27" s="2" t="str">
        <f t="shared" ref="DG27:DG90" si="65">IF(AND(JK27 &lt; $DI$22, $B27 &gt; O$7, $B27 &lt; O$233), O27, "")</f>
        <v/>
      </c>
      <c r="DH27" s="2" t="str">
        <f t="shared" ref="DH27:DH90" si="66">IF(AND(JL27 &lt; $DI$22, $B27 &gt; P$7, $B27 &lt; P$233), P27, "")</f>
        <v/>
      </c>
      <c r="DI27" s="2" t="str">
        <f t="shared" ref="DI27:DI90" si="67">IF(AND(JM27 &lt; $DI$22, $B27 &gt; Q$7, $B27 &lt; Q$233), Q27, "")</f>
        <v/>
      </c>
      <c r="DK27" s="2">
        <f t="shared" ref="DK27:DK90" si="68">BO$228*$B27+BO$229</f>
        <v>109.20506190476189</v>
      </c>
      <c r="DL27" s="2">
        <f t="shared" ref="DL27:DY42" si="69">BP$228*$B27+BP$229</f>
        <v>112.31615931372549</v>
      </c>
      <c r="DM27" s="2">
        <f t="shared" si="69"/>
        <v>115.68498582995952</v>
      </c>
      <c r="DN27" s="2">
        <f t="shared" si="69"/>
        <v>113.36582689075631</v>
      </c>
      <c r="DO27" s="2">
        <f t="shared" si="69"/>
        <v>113.35836358543419</v>
      </c>
      <c r="DP27" s="2">
        <f t="shared" si="69"/>
        <v>111.51582969187675</v>
      </c>
      <c r="DQ27" s="2">
        <f t="shared" si="69"/>
        <v>109.55252903225808</v>
      </c>
      <c r="DR27" s="2">
        <f t="shared" si="69"/>
        <v>108.20224857248797</v>
      </c>
      <c r="DS27" s="2">
        <f t="shared" si="69"/>
        <v>110.14932258064516</v>
      </c>
      <c r="DT27" s="2">
        <f t="shared" si="69"/>
        <v>112.81273172905529</v>
      </c>
      <c r="DU27" s="2">
        <f t="shared" si="69"/>
        <v>111.42272800586511</v>
      </c>
      <c r="DV27" s="2">
        <f t="shared" si="69"/>
        <v>111.4517776759531</v>
      </c>
      <c r="DW27" s="2">
        <f t="shared" si="69"/>
        <v>111.36593983957218</v>
      </c>
      <c r="DX27" s="2">
        <f t="shared" si="69"/>
        <v>114.11194721407624</v>
      </c>
      <c r="DY27" s="2">
        <f t="shared" si="69"/>
        <v>115.20084957264955</v>
      </c>
      <c r="EA27" s="2">
        <f t="shared" ref="EA27:EA83" si="70">CE$228*$B27+CE$229</f>
        <v>108.81442089640842</v>
      </c>
      <c r="EB27" s="2">
        <f t="shared" ref="EB27:EB90" si="71">CF$228*$B27+CF$229</f>
        <v>113.73244687960211</v>
      </c>
      <c r="EC27" s="2">
        <f t="shared" ref="EC27:EC90" si="72">CG$228*$B27+CG$229</f>
        <v>115.13870569062168</v>
      </c>
      <c r="ED27" s="2">
        <f t="shared" ref="ED27:ED90" si="73">CH$228*$B27+CH$229</f>
        <v>115.37385889898455</v>
      </c>
      <c r="EE27" s="2">
        <f t="shared" ref="EE27:EE90" si="74">CI$228*$B27+CI$229</f>
        <v>111.82417176135858</v>
      </c>
      <c r="EF27" s="2">
        <f t="shared" ref="EF27:EF90" si="75">CJ$228*$B27+CJ$229</f>
        <v>113.8816714301413</v>
      </c>
      <c r="EG27" s="2">
        <f t="shared" ref="EG27:EG90" si="76">CK$228*$B27+CK$229</f>
        <v>115.9037724034022</v>
      </c>
      <c r="EH27" s="2">
        <f t="shared" ref="EH27:EH90" si="77">CL$228*$B27+CL$229</f>
        <v>114.32299681538507</v>
      </c>
      <c r="EI27" s="2">
        <f t="shared" ref="EI27:EI90" si="78">CM$228*$B27+CM$229</f>
        <v>113.52712539951452</v>
      </c>
      <c r="EJ27" s="2">
        <f t="shared" ref="EJ27:EJ90" si="79">CN$228*$B27+CN$229</f>
        <v>111.35857158330433</v>
      </c>
      <c r="EK27" s="2">
        <f t="shared" ref="EK27:EK90" si="80">CO$228*$B27+CO$229</f>
        <v>110.67159711821141</v>
      </c>
      <c r="EL27" s="2">
        <f t="shared" ref="EL27:EL90" si="81">CP$228*$B27+CP$229</f>
        <v>114.40959700694813</v>
      </c>
      <c r="EM27" s="2">
        <f t="shared" ref="EM27:EM90" si="82">CQ$228*$B27+CQ$229</f>
        <v>116.58951926374181</v>
      </c>
      <c r="EN27" s="2">
        <f t="shared" ref="EN27:EN90" si="83">CR$228*$B27+CR$229</f>
        <v>121.07656841530056</v>
      </c>
      <c r="EO27" s="2">
        <f t="shared" ref="EO27:EO90" si="84">CS$228*$B27+CS$229</f>
        <v>120.55654192139741</v>
      </c>
      <c r="EQ27" s="2">
        <f t="shared" ref="EQ27:EQ90" si="85">CU$228*$B27+CU$229</f>
        <v>107.28466093597453</v>
      </c>
      <c r="ER27" s="2">
        <f t="shared" ref="ER27:FE42" si="86">CV$228*$B27+CV$229</f>
        <v>111.37045178420418</v>
      </c>
      <c r="ES27" s="2">
        <f t="shared" si="86"/>
        <v>111.69715795253609</v>
      </c>
      <c r="ET27" s="2">
        <f t="shared" si="86"/>
        <v>113.38028074832356</v>
      </c>
      <c r="EU27" s="2">
        <f t="shared" si="86"/>
        <v>111.07281690224016</v>
      </c>
      <c r="EV27" s="2">
        <f t="shared" si="86"/>
        <v>111.14656562529159</v>
      </c>
      <c r="EW27" s="2">
        <f t="shared" si="86"/>
        <v>114.66257797419009</v>
      </c>
      <c r="EX27" s="2">
        <f t="shared" si="86"/>
        <v>111.7863052134942</v>
      </c>
      <c r="EY27" s="2">
        <f t="shared" si="86"/>
        <v>113.84583575092873</v>
      </c>
      <c r="EZ27" s="2">
        <f t="shared" si="86"/>
        <v>111.41110682889911</v>
      </c>
      <c r="FA27" s="2">
        <f t="shared" si="86"/>
        <v>109.95162979326621</v>
      </c>
      <c r="FB27" s="2">
        <f t="shared" si="86"/>
        <v>112.90163658619275</v>
      </c>
      <c r="FC27" s="2">
        <f t="shared" si="86"/>
        <v>114.5082483482355</v>
      </c>
      <c r="FD27" s="2">
        <f t="shared" si="86"/>
        <v>119.51595621840806</v>
      </c>
      <c r="FE27" s="2">
        <f t="shared" si="86"/>
        <v>120.41411243693713</v>
      </c>
      <c r="FG27" s="2">
        <f t="shared" ref="FG27:FG90" si="87">POWER(10,($B27-C$231)/C$229)/(1+POWER(10,($B27-C$231)/C$229))</f>
        <v>1.2728667566603959E-2</v>
      </c>
      <c r="FH27" s="2">
        <f t="shared" ref="FH27:FU42" si="88">POWER(10,($B27-D$231)/D$229)/(1+POWER(10,($B27-D$231)/D$229))</f>
        <v>1.2317425672407175E-2</v>
      </c>
      <c r="FI27" s="2">
        <f t="shared" si="88"/>
        <v>1.5059352709366884E-2</v>
      </c>
      <c r="FJ27" s="2">
        <f t="shared" si="88"/>
        <v>1.4163453699370583E-2</v>
      </c>
      <c r="FK27" s="2">
        <f t="shared" si="88"/>
        <v>1.305126369535183E-2</v>
      </c>
      <c r="FL27" s="2">
        <f t="shared" si="88"/>
        <v>1.3315543849755432E-2</v>
      </c>
      <c r="FM27" s="2">
        <f t="shared" si="88"/>
        <v>1.158068350051545E-2</v>
      </c>
      <c r="FN27" s="2">
        <f t="shared" si="88"/>
        <v>1.0829614404578247E-2</v>
      </c>
      <c r="FO27" s="2">
        <f t="shared" si="88"/>
        <v>1.1592807435974715E-2</v>
      </c>
      <c r="FP27" s="2">
        <f t="shared" si="88"/>
        <v>1.2202892019673204E-2</v>
      </c>
      <c r="FQ27" s="2">
        <f t="shared" si="88"/>
        <v>1.1416107373390686E-2</v>
      </c>
      <c r="FR27" s="2">
        <f t="shared" si="88"/>
        <v>1.1805854581059682E-2</v>
      </c>
      <c r="FS27" s="2">
        <f t="shared" si="88"/>
        <v>1.2211998127374038E-2</v>
      </c>
      <c r="FT27" s="2">
        <f t="shared" si="88"/>
        <v>1.1402692401650379E-2</v>
      </c>
      <c r="FU27" s="2">
        <f t="shared" si="88"/>
        <v>9.6013194918293243E-3</v>
      </c>
      <c r="FW27" s="2">
        <f>POWER(10,($B27-C$232)/C$229)/(1+POWER(10,($B27-C$232)/C$229))</f>
        <v>2.4425821673464999E-6</v>
      </c>
      <c r="FX27" s="2">
        <f t="shared" ref="FX27:GK42" si="89">POWER(10,($B27-D$232)/D$229)/(1+POWER(10,($B27-D$232)/D$229))</f>
        <v>2.6282703805371828E-6</v>
      </c>
      <c r="FY27" s="2">
        <f t="shared" si="89"/>
        <v>2.6654921793364451E-6</v>
      </c>
      <c r="FZ27" s="2">
        <f t="shared" si="89"/>
        <v>3.156843118933074E-6</v>
      </c>
      <c r="GA27" s="2">
        <f t="shared" si="89"/>
        <v>2.9502936660236776E-6</v>
      </c>
      <c r="GB27" s="2">
        <f t="shared" si="89"/>
        <v>2.7371356462467212E-6</v>
      </c>
      <c r="GC27" s="2">
        <f t="shared" si="89"/>
        <v>2.9202295775400776E-6</v>
      </c>
      <c r="GD27" s="2">
        <f t="shared" si="89"/>
        <v>2.8454430261275444E-6</v>
      </c>
      <c r="GE27" s="2">
        <f t="shared" si="89"/>
        <v>3.5916403531912577E-6</v>
      </c>
      <c r="GF27" s="2">
        <f t="shared" si="89"/>
        <v>4.0402315671058119E-6</v>
      </c>
      <c r="GG27" s="2">
        <f t="shared" si="89"/>
        <v>3.5429399429442222E-6</v>
      </c>
      <c r="GH27" s="2">
        <f t="shared" si="89"/>
        <v>3.0127363821949603E-6</v>
      </c>
      <c r="GI27" s="2">
        <f t="shared" si="89"/>
        <v>2.5507819106517483E-6</v>
      </c>
      <c r="GJ27" s="2">
        <f t="shared" si="89"/>
        <v>1.9893139989814146E-6</v>
      </c>
      <c r="GK27" s="2">
        <f t="shared" si="89"/>
        <v>1.9855461461035631E-6</v>
      </c>
      <c r="GM27" s="86">
        <f xml:space="preserve"> _xlfn.NORM.DIST($B27, C$7, ABS(C$11), TRUE) * _xlfn.NORM.DIST(($B27 - C$7)*C$15, 0, ABS(C$11), TRUE) * 2</f>
        <v>2.356707457866697E-22</v>
      </c>
      <c r="GN27" s="86">
        <f t="shared" ref="GN27:HA42" si="90" xml:space="preserve"> _xlfn.NORM.DIST($B27, D$7, ABS(D$11), TRUE) * _xlfn.NORM.DIST(($B27 - D$7)*D$15, 0, ABS(D$11), TRUE) * 2</f>
        <v>7.6967456568466582E-25</v>
      </c>
      <c r="GO27" s="86">
        <f t="shared" si="90"/>
        <v>3.9278733286659884E-18</v>
      </c>
      <c r="GP27" s="86">
        <f t="shared" si="90"/>
        <v>1.4652286893035056E-21</v>
      </c>
      <c r="GQ27" s="86">
        <f t="shared" si="90"/>
        <v>1.0011442934670883E-22</v>
      </c>
      <c r="GR27" s="86">
        <f t="shared" si="90"/>
        <v>6.9049569130556274E-23</v>
      </c>
      <c r="GS27" s="86">
        <f t="shared" si="90"/>
        <v>1.5754403671022418E-27</v>
      </c>
      <c r="GT27" s="86">
        <f t="shared" si="90"/>
        <v>1.9059383212751604E-29</v>
      </c>
      <c r="GU27" s="86">
        <f t="shared" si="90"/>
        <v>2.7899917190772773E-27</v>
      </c>
      <c r="GV27" s="86">
        <f t="shared" si="90"/>
        <v>6.8023029228583471E-26</v>
      </c>
      <c r="GW27" s="86">
        <f t="shared" si="90"/>
        <v>8.359107824370321E-28</v>
      </c>
      <c r="GX27" s="86">
        <f t="shared" si="90"/>
        <v>7.3506704111234787E-27</v>
      </c>
      <c r="GY27" s="86">
        <f t="shared" si="90"/>
        <v>4.6433950928642306E-25</v>
      </c>
      <c r="GZ27" s="86">
        <f t="shared" si="90"/>
        <v>1.5847671176512374E-26</v>
      </c>
      <c r="HA27" s="86">
        <f t="shared" si="90"/>
        <v>1.0462679292919116E-38</v>
      </c>
      <c r="HC27" s="86">
        <f xml:space="preserve"> _xlfn.NORM.DIST($B27, C$8, ABS(C$12), TRUE) * _xlfn.NORM.DIST(($B27 - C$8)*C$16, 0, ABS(C$12), TRUE) * 2</f>
        <v>9.0334086039111684E-42</v>
      </c>
      <c r="HD27" s="86">
        <f t="shared" ref="HD27:HQ42" si="91" xml:space="preserve"> _xlfn.NORM.DIST($B27, D$8, ABS(D$12), TRUE) * _xlfn.NORM.DIST(($B27 - D$8)*D$16, 0, ABS(D$12), TRUE) * 2</f>
        <v>2.2584426042630147E-42</v>
      </c>
      <c r="HE27" s="86">
        <f t="shared" si="91"/>
        <v>2.3873586563965176E-39</v>
      </c>
      <c r="HF27" s="86">
        <f t="shared" si="91"/>
        <v>2.6104201201197142E-45</v>
      </c>
      <c r="HG27" s="86">
        <f t="shared" si="91"/>
        <v>2.0329917811918578E-46</v>
      </c>
      <c r="HH27" s="86">
        <f t="shared" si="91"/>
        <v>8.2587552241856465E-49</v>
      </c>
      <c r="HI27" s="86">
        <f t="shared" si="91"/>
        <v>6.2734092607805668E-53</v>
      </c>
      <c r="HJ27" s="86">
        <f t="shared" si="91"/>
        <v>1.7088808242633498E-54</v>
      </c>
      <c r="HK27" s="86">
        <f t="shared" si="91"/>
        <v>5.0643522216707218E-54</v>
      </c>
      <c r="HL27" s="86">
        <f t="shared" si="91"/>
        <v>1.4345643445620364E-54</v>
      </c>
      <c r="HM27" s="86">
        <f t="shared" si="91"/>
        <v>9.3925864143049995E-53</v>
      </c>
      <c r="HN27" s="86">
        <f t="shared" si="91"/>
        <v>1.6870372325134956E-51</v>
      </c>
      <c r="HO27" s="86">
        <f t="shared" si="91"/>
        <v>4.7388621730710847E-49</v>
      </c>
      <c r="HP27" s="86">
        <f t="shared" si="91"/>
        <v>4.2524539390636385E-55</v>
      </c>
      <c r="HQ27" s="86">
        <f t="shared" si="91"/>
        <v>8.6998346657118735E-71</v>
      </c>
      <c r="HS27" s="86">
        <f xml:space="preserve"> _xlfn.NORM.DIST($B27, C$9, ABS(C$13), TRUE) * _xlfn.NORM.DIST(($B27 - C$9)*C$17, 0, ABS(C$13), TRUE) * 2</f>
        <v>6.3520787043966984E-151</v>
      </c>
      <c r="HT27" s="86">
        <f t="shared" ref="HT27:IG42" si="92" xml:space="preserve"> _xlfn.NORM.DIST($B27, D$9, ABS(D$13), TRUE) * _xlfn.NORM.DIST(($B27 - D$9)*D$17, 0, ABS(D$13), TRUE) * 2</f>
        <v>1.5331066363422594E-152</v>
      </c>
      <c r="HU27" s="86">
        <f t="shared" si="92"/>
        <v>4.6360140649714543E-139</v>
      </c>
      <c r="HV27" s="86">
        <f t="shared" si="92"/>
        <v>9.587990275942791E-163</v>
      </c>
      <c r="HW27" s="86">
        <f t="shared" si="92"/>
        <v>2.4960204898616111E-165</v>
      </c>
      <c r="HX27" s="86">
        <f t="shared" si="92"/>
        <v>1.9257774427492174E-178</v>
      </c>
      <c r="HY27" s="86">
        <f t="shared" si="92"/>
        <v>1.6556259113091106E-192</v>
      </c>
      <c r="HZ27" s="86">
        <f t="shared" si="92"/>
        <v>2.8085615133452823E-198</v>
      </c>
      <c r="IA27" s="86">
        <f t="shared" si="92"/>
        <v>1.1963068031635996E-194</v>
      </c>
      <c r="IB27" s="86">
        <f t="shared" si="92"/>
        <v>7.9308320785362085E-196</v>
      </c>
      <c r="IC27" s="86">
        <f t="shared" si="92"/>
        <v>6.1681223805260419E-190</v>
      </c>
      <c r="ID27" s="86">
        <f t="shared" si="92"/>
        <v>1.3538412344172177E-187</v>
      </c>
      <c r="IE27" s="86">
        <f t="shared" si="92"/>
        <v>1.4087273747008799E-178</v>
      </c>
      <c r="IF27" s="86">
        <f t="shared" si="92"/>
        <v>2.3297138520654139E-126</v>
      </c>
      <c r="IG27" s="86">
        <f t="shared" si="92"/>
        <v>1.0308789152159458E-105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3" xml:space="preserve"> _xlfn.NORM.DIST($B27, D$10, ABS(D$14), TRUE) * _xlfn.NORM.DIST(($B27 - D$10)*D$18, 0, ABS(D$14), TRUE) * 2</f>
        <v>0</v>
      </c>
      <c r="IK27" s="86">
        <f t="shared" si="93"/>
        <v>0</v>
      </c>
      <c r="IL27" s="86">
        <f t="shared" si="93"/>
        <v>0</v>
      </c>
      <c r="IM27" s="86">
        <f t="shared" si="93"/>
        <v>0</v>
      </c>
      <c r="IN27" s="86">
        <f t="shared" si="93"/>
        <v>0</v>
      </c>
      <c r="IO27" s="86">
        <f t="shared" si="93"/>
        <v>0</v>
      </c>
      <c r="IP27" s="86">
        <f t="shared" si="93"/>
        <v>0</v>
      </c>
      <c r="IQ27" s="86">
        <f t="shared" si="93"/>
        <v>0</v>
      </c>
      <c r="IR27" s="86">
        <f t="shared" si="93"/>
        <v>0</v>
      </c>
      <c r="IS27" s="86">
        <f t="shared" si="93"/>
        <v>0</v>
      </c>
      <c r="IT27" s="86">
        <f t="shared" si="93"/>
        <v>0</v>
      </c>
      <c r="IU27" s="86">
        <f t="shared" si="93"/>
        <v>0</v>
      </c>
      <c r="IV27" s="86">
        <f t="shared" si="93"/>
        <v>0</v>
      </c>
      <c r="IW27" s="86">
        <f t="shared" si="93"/>
        <v>4.7797804474489592E-307</v>
      </c>
      <c r="IY27" s="86">
        <f>GM27+HC27+HS27+II27</f>
        <v>2.356707457866697E-22</v>
      </c>
      <c r="IZ27" s="86">
        <f t="shared" ref="IZ27:JM27" si="94">GN27+HD27+HT27+IJ27</f>
        <v>7.6967456568466582E-25</v>
      </c>
      <c r="JA27" s="86">
        <f t="shared" si="94"/>
        <v>3.9278733286659884E-18</v>
      </c>
      <c r="JB27" s="86">
        <f t="shared" si="94"/>
        <v>1.4652286893035056E-21</v>
      </c>
      <c r="JC27" s="86">
        <f t="shared" si="94"/>
        <v>1.0011442934670883E-22</v>
      </c>
      <c r="JD27" s="86">
        <f t="shared" si="94"/>
        <v>6.9049569130556274E-23</v>
      </c>
      <c r="JE27" s="86">
        <f t="shared" si="94"/>
        <v>1.5754403671022418E-27</v>
      </c>
      <c r="JF27" s="86">
        <f t="shared" si="94"/>
        <v>1.9059383212751604E-29</v>
      </c>
      <c r="JG27" s="86">
        <f t="shared" si="94"/>
        <v>2.7899917190772773E-27</v>
      </c>
      <c r="JH27" s="86">
        <f t="shared" si="94"/>
        <v>6.8023029228583471E-26</v>
      </c>
      <c r="JI27" s="86">
        <f t="shared" si="94"/>
        <v>8.359107824370321E-28</v>
      </c>
      <c r="JJ27" s="86">
        <f t="shared" si="94"/>
        <v>7.3506704111234787E-27</v>
      </c>
      <c r="JK27" s="86">
        <f t="shared" si="94"/>
        <v>4.6433950928642306E-25</v>
      </c>
      <c r="JL27" s="86">
        <f t="shared" si="94"/>
        <v>1.5847671176512374E-26</v>
      </c>
      <c r="JM27" s="86">
        <f t="shared" si="94"/>
        <v>1.0462679292919116E-38</v>
      </c>
    </row>
    <row r="28" spans="1:274" x14ac:dyDescent="0.25">
      <c r="B28" s="2">
        <v>1</v>
      </c>
      <c r="C28" s="37">
        <v>116.148</v>
      </c>
      <c r="D28" s="37">
        <v>118.547</v>
      </c>
      <c r="E28" s="37">
        <v>119.157</v>
      </c>
      <c r="F28" s="37">
        <v>118.264</v>
      </c>
      <c r="G28" s="37">
        <v>118.34</v>
      </c>
      <c r="H28" s="37">
        <v>119.569</v>
      </c>
      <c r="I28" s="37">
        <v>124.38500000000001</v>
      </c>
      <c r="J28" s="37">
        <v>126.462</v>
      </c>
      <c r="K28" s="37">
        <v>128.03800000000001</v>
      </c>
      <c r="L28" s="37">
        <v>125.01900000000001</v>
      </c>
      <c r="M28" s="37">
        <v>120.846</v>
      </c>
      <c r="N28" s="37">
        <v>118.846</v>
      </c>
      <c r="O28" s="37">
        <v>117.577</v>
      </c>
      <c r="P28" s="37">
        <v>127.878</v>
      </c>
      <c r="Q28" s="37">
        <v>159.22399999999999</v>
      </c>
      <c r="S28" s="4" t="e">
        <f t="shared" si="7"/>
        <v>#N/A</v>
      </c>
      <c r="T28" s="4" t="e">
        <f t="shared" si="8"/>
        <v>#N/A</v>
      </c>
      <c r="U28" s="4" t="e">
        <f t="shared" si="9"/>
        <v>#N/A</v>
      </c>
      <c r="V28" s="4" t="e">
        <f t="shared" si="10"/>
        <v>#N/A</v>
      </c>
      <c r="W28" s="4" t="e">
        <f t="shared" si="11"/>
        <v>#N/A</v>
      </c>
      <c r="X28" s="4" t="e">
        <f t="shared" si="12"/>
        <v>#N/A</v>
      </c>
      <c r="Y28" s="4" t="e">
        <f t="shared" si="13"/>
        <v>#N/A</v>
      </c>
      <c r="Z28" s="4" t="e">
        <f t="shared" si="14"/>
        <v>#N/A</v>
      </c>
      <c r="AA28" s="4" t="e">
        <f t="shared" si="15"/>
        <v>#N/A</v>
      </c>
      <c r="AB28" s="4" t="e">
        <f t="shared" si="16"/>
        <v>#N/A</v>
      </c>
      <c r="AC28" s="4" t="e">
        <f t="shared" si="17"/>
        <v>#N/A</v>
      </c>
      <c r="AD28" s="4" t="e">
        <f t="shared" si="18"/>
        <v>#N/A</v>
      </c>
      <c r="AE28" s="4" t="e">
        <f t="shared" si="19"/>
        <v>#N/A</v>
      </c>
      <c r="AF28" s="4" t="e">
        <f t="shared" si="20"/>
        <v>#N/A</v>
      </c>
      <c r="AG28" s="4" t="e">
        <f t="shared" si="21"/>
        <v>#N/A</v>
      </c>
      <c r="AI28" s="4">
        <f t="shared" si="22"/>
        <v>0</v>
      </c>
      <c r="AJ28" s="4">
        <f t="shared" si="23"/>
        <v>0</v>
      </c>
      <c r="AK28" s="4">
        <f t="shared" si="24"/>
        <v>0</v>
      </c>
      <c r="AL28" s="4">
        <f t="shared" si="25"/>
        <v>0</v>
      </c>
      <c r="AM28" s="4">
        <f t="shared" si="26"/>
        <v>0</v>
      </c>
      <c r="AN28" s="4">
        <f t="shared" si="27"/>
        <v>0</v>
      </c>
      <c r="AO28" s="4">
        <f t="shared" si="28"/>
        <v>0</v>
      </c>
      <c r="AP28" s="4">
        <f t="shared" si="29"/>
        <v>0</v>
      </c>
      <c r="AQ28" s="4">
        <f t="shared" si="30"/>
        <v>0</v>
      </c>
      <c r="AR28" s="4">
        <f t="shared" si="31"/>
        <v>0</v>
      </c>
      <c r="AS28" s="4">
        <f t="shared" si="32"/>
        <v>0</v>
      </c>
      <c r="AT28" s="4">
        <f t="shared" si="33"/>
        <v>0</v>
      </c>
      <c r="AU28" s="4">
        <f t="shared" si="34"/>
        <v>0</v>
      </c>
      <c r="AV28" s="4">
        <f t="shared" si="35"/>
        <v>0</v>
      </c>
      <c r="AW28" s="4">
        <f t="shared" si="35"/>
        <v>0</v>
      </c>
      <c r="AY28" s="2" t="e">
        <f t="shared" ref="AY28:AY91" si="95">IF(OR($B28 &lt; C$230, $B28 &gt; C$233), #N/A, ((1-FG28)*DK28) + (FG28 - FW28)*EA28 + (FW28*EQ28))</f>
        <v>#N/A</v>
      </c>
      <c r="AZ28" s="2" t="e">
        <f t="shared" si="36"/>
        <v>#N/A</v>
      </c>
      <c r="BA28" s="2" t="e">
        <f t="shared" si="36"/>
        <v>#N/A</v>
      </c>
      <c r="BB28" s="2" t="e">
        <f t="shared" si="36"/>
        <v>#N/A</v>
      </c>
      <c r="BC28" s="2" t="e">
        <f t="shared" si="36"/>
        <v>#N/A</v>
      </c>
      <c r="BD28" s="2" t="e">
        <f t="shared" si="36"/>
        <v>#N/A</v>
      </c>
      <c r="BE28" s="2" t="e">
        <f t="shared" si="36"/>
        <v>#N/A</v>
      </c>
      <c r="BF28" s="2" t="e">
        <f t="shared" si="36"/>
        <v>#N/A</v>
      </c>
      <c r="BG28" s="2" t="e">
        <f t="shared" si="36"/>
        <v>#N/A</v>
      </c>
      <c r="BH28" s="2" t="e">
        <f t="shared" si="36"/>
        <v>#N/A</v>
      </c>
      <c r="BI28" s="2" t="e">
        <f t="shared" si="36"/>
        <v>#N/A</v>
      </c>
      <c r="BJ28" s="2" t="e">
        <f t="shared" si="36"/>
        <v>#N/A</v>
      </c>
      <c r="BK28" s="2" t="e">
        <f t="shared" si="36"/>
        <v>#N/A</v>
      </c>
      <c r="BL28" s="2" t="e">
        <f t="shared" si="36"/>
        <v>#N/A</v>
      </c>
      <c r="BM28" s="2" t="e">
        <f t="shared" si="36"/>
        <v>#N/A</v>
      </c>
      <c r="BO28" s="2" t="str">
        <f t="shared" si="37"/>
        <v/>
      </c>
      <c r="BP28" s="2" t="str">
        <f t="shared" si="38"/>
        <v/>
      </c>
      <c r="BQ28" s="2" t="str">
        <f t="shared" si="39"/>
        <v/>
      </c>
      <c r="BR28" s="2" t="str">
        <f t="shared" si="40"/>
        <v/>
      </c>
      <c r="BS28" s="2" t="str">
        <f t="shared" si="41"/>
        <v/>
      </c>
      <c r="BT28" s="2" t="str">
        <f t="shared" si="42"/>
        <v/>
      </c>
      <c r="BU28" s="2" t="str">
        <f t="shared" si="43"/>
        <v/>
      </c>
      <c r="BV28" s="2" t="str">
        <f t="shared" si="44"/>
        <v/>
      </c>
      <c r="BW28" s="2" t="str">
        <f t="shared" si="45"/>
        <v/>
      </c>
      <c r="BX28" s="2" t="str">
        <f t="shared" si="46"/>
        <v/>
      </c>
      <c r="BY28" s="2" t="str">
        <f t="shared" si="47"/>
        <v/>
      </c>
      <c r="BZ28" s="2" t="str">
        <f t="shared" si="48"/>
        <v/>
      </c>
      <c r="CA28" s="2" t="str">
        <f t="shared" si="49"/>
        <v/>
      </c>
      <c r="CB28" s="2" t="str">
        <f t="shared" si="50"/>
        <v/>
      </c>
      <c r="CC28" s="2" t="str">
        <f t="shared" si="51"/>
        <v/>
      </c>
      <c r="CE28" s="2" t="str">
        <f t="shared" ref="CE28:CE91" si="96">IF(AND(IY28 &lt; $CS$22, $B28 &gt; C$231, $B28 &lt; C$232), C28, "")</f>
        <v/>
      </c>
      <c r="CF28" s="2" t="str">
        <f t="shared" ref="CF28:CF91" si="97">IF(AND(IZ28 &lt; $CS$22, $B28 &gt; D$231, $B28 &lt; D$232), D28, "")</f>
        <v/>
      </c>
      <c r="CG28" s="2" t="str">
        <f t="shared" ref="CG28:CG91" si="98">IF(AND(JA28 &lt; $CS$22, $B28 &gt; E$231, $B28 &lt; E$232), E28, "")</f>
        <v/>
      </c>
      <c r="CH28" s="2" t="str">
        <f t="shared" ref="CH28:CH91" si="99">IF(AND(JB28 &lt; $CS$22, $B28 &gt; F$231, $B28 &lt; F$232), F28, "")</f>
        <v/>
      </c>
      <c r="CI28" s="2" t="str">
        <f t="shared" ref="CI28:CI91" si="100">IF(AND(JC28 &lt; $CS$22, $B28 &gt; G$231, $B28 &lt; G$232), G28, "")</f>
        <v/>
      </c>
      <c r="CJ28" s="2" t="str">
        <f t="shared" ref="CJ28:CJ91" si="101">IF(AND(JD28 &lt; $CS$22, $B28 &gt; H$231, $B28 &lt; H$232), H28, "")</f>
        <v/>
      </c>
      <c r="CK28" s="2" t="str">
        <f t="shared" ref="CK28:CK91" si="102">IF(AND(JE28 &lt; $CS$22, $B28 &gt; I$231, $B28 &lt; I$232), I28, "")</f>
        <v/>
      </c>
      <c r="CL28" s="2" t="str">
        <f t="shared" ref="CL28:CL91" si="103">IF(AND(JF28 &lt; $CS$22, $B28 &gt; J$231, $B28 &lt; J$232), J28, "")</f>
        <v/>
      </c>
      <c r="CM28" s="2" t="str">
        <f t="shared" ref="CM28:CM91" si="104">IF(AND(JG28 &lt; $CS$22, $B28 &gt; K$231, $B28 &lt; K$232), K28, "")</f>
        <v/>
      </c>
      <c r="CN28" s="2" t="str">
        <f t="shared" ref="CN28:CN91" si="105">IF(AND(JH28 &lt; $CS$22, $B28 &gt; L$231, $B28 &lt; L$232), L28, "")</f>
        <v/>
      </c>
      <c r="CO28" s="2" t="str">
        <f t="shared" ref="CO28:CO91" si="106">IF(AND(JI28 &lt; $CS$22, $B28 &gt; M$231, $B28 &lt; M$232), M28, "")</f>
        <v/>
      </c>
      <c r="CP28" s="2" t="str">
        <f t="shared" ref="CP28:CP91" si="107">IF(AND(JJ28 &lt; $CS$22, $B28 &gt; N$231, $B28 &lt; N$232), N28, "")</f>
        <v/>
      </c>
      <c r="CQ28" s="2" t="str">
        <f t="shared" ref="CQ28:CQ91" si="108">IF(AND(JK28 &lt; $CS$22, $B28 &gt; O$231, $B28 &lt; O$232), O28, "")</f>
        <v/>
      </c>
      <c r="CR28" s="2" t="str">
        <f t="shared" ref="CR28:CR91" si="109">IF(AND(JL28 &lt; $CS$22, $B28 &gt; P$231, $B28 &lt; P$232), P28, "")</f>
        <v/>
      </c>
      <c r="CS28" s="2" t="str">
        <f t="shared" ref="CS28:CS91" si="110">IF(AND(JM28 &lt; $CS$22, $B28 &gt; Q$231, $B28 &lt; Q$232), Q28, "")</f>
        <v/>
      </c>
      <c r="CU28" s="2" t="str">
        <f t="shared" si="53"/>
        <v/>
      </c>
      <c r="CV28" s="2" t="str">
        <f t="shared" si="54"/>
        <v/>
      </c>
      <c r="CW28" s="2" t="str">
        <f t="shared" si="55"/>
        <v/>
      </c>
      <c r="CX28" s="2" t="str">
        <f t="shared" si="56"/>
        <v/>
      </c>
      <c r="CY28" s="2" t="str">
        <f t="shared" si="57"/>
        <v/>
      </c>
      <c r="CZ28" s="2" t="str">
        <f t="shared" si="58"/>
        <v/>
      </c>
      <c r="DA28" s="2" t="str">
        <f t="shared" si="59"/>
        <v/>
      </c>
      <c r="DB28" s="2" t="str">
        <f t="shared" si="60"/>
        <v/>
      </c>
      <c r="DC28" s="2" t="str">
        <f t="shared" si="61"/>
        <v/>
      </c>
      <c r="DD28" s="2" t="str">
        <f t="shared" si="62"/>
        <v/>
      </c>
      <c r="DE28" s="2" t="str">
        <f t="shared" si="63"/>
        <v/>
      </c>
      <c r="DF28" s="2" t="str">
        <f t="shared" si="64"/>
        <v/>
      </c>
      <c r="DG28" s="2" t="str">
        <f t="shared" si="65"/>
        <v/>
      </c>
      <c r="DH28" s="2" t="str">
        <f t="shared" si="66"/>
        <v/>
      </c>
      <c r="DI28" s="2" t="str">
        <f t="shared" si="67"/>
        <v/>
      </c>
      <c r="DK28" s="2">
        <f t="shared" si="68"/>
        <v>109.29629523809523</v>
      </c>
      <c r="DL28" s="2">
        <f t="shared" si="69"/>
        <v>112.43724019607843</v>
      </c>
      <c r="DM28" s="2">
        <f t="shared" si="69"/>
        <v>115.70611255060729</v>
      </c>
      <c r="DN28" s="2">
        <f t="shared" si="69"/>
        <v>113.40720756302522</v>
      </c>
      <c r="DO28" s="2">
        <f t="shared" si="69"/>
        <v>113.37668011204484</v>
      </c>
      <c r="DP28" s="2">
        <f t="shared" si="69"/>
        <v>111.57463753501401</v>
      </c>
      <c r="DQ28" s="2">
        <f t="shared" si="69"/>
        <v>109.64258306451615</v>
      </c>
      <c r="DR28" s="2">
        <f t="shared" si="69"/>
        <v>108.3253555802744</v>
      </c>
      <c r="DS28" s="2">
        <f t="shared" si="69"/>
        <v>110.25763709677419</v>
      </c>
      <c r="DT28" s="2">
        <f t="shared" si="69"/>
        <v>112.88889483065957</v>
      </c>
      <c r="DU28" s="2">
        <f t="shared" si="69"/>
        <v>111.49665175953081</v>
      </c>
      <c r="DV28" s="2">
        <f t="shared" si="69"/>
        <v>111.52124505131967</v>
      </c>
      <c r="DW28" s="2">
        <f t="shared" si="69"/>
        <v>111.49360160427806</v>
      </c>
      <c r="DX28" s="2">
        <f t="shared" si="69"/>
        <v>114.17204710410556</v>
      </c>
      <c r="DY28" s="2">
        <f t="shared" si="69"/>
        <v>115.16459658119655</v>
      </c>
      <c r="EA28" s="2">
        <f t="shared" si="70"/>
        <v>108.70463164143662</v>
      </c>
      <c r="EB28" s="2">
        <f t="shared" si="71"/>
        <v>113.57987219706023</v>
      </c>
      <c r="EC28" s="2">
        <f t="shared" si="72"/>
        <v>114.97150623543493</v>
      </c>
      <c r="ED28" s="2">
        <f t="shared" si="73"/>
        <v>115.21098075895249</v>
      </c>
      <c r="EE28" s="2">
        <f t="shared" si="74"/>
        <v>111.6919705995673</v>
      </c>
      <c r="EF28" s="2">
        <f t="shared" si="75"/>
        <v>113.72352668980484</v>
      </c>
      <c r="EG28" s="2">
        <f t="shared" si="76"/>
        <v>115.73349960631836</v>
      </c>
      <c r="EH28" s="2">
        <f t="shared" si="77"/>
        <v>114.16084701480999</v>
      </c>
      <c r="EI28" s="2">
        <f t="shared" si="78"/>
        <v>113.37428400603133</v>
      </c>
      <c r="EJ28" s="2">
        <f t="shared" si="79"/>
        <v>111.23046392789448</v>
      </c>
      <c r="EK28" s="2">
        <f t="shared" si="80"/>
        <v>110.53200736779705</v>
      </c>
      <c r="EL28" s="2">
        <f t="shared" si="81"/>
        <v>114.24560005458451</v>
      </c>
      <c r="EM28" s="2">
        <f t="shared" si="82"/>
        <v>116.40757518910742</v>
      </c>
      <c r="EN28" s="2">
        <f t="shared" si="83"/>
        <v>120.87627726775958</v>
      </c>
      <c r="EO28" s="2">
        <f t="shared" si="84"/>
        <v>120.37275960698693</v>
      </c>
      <c r="EQ28" s="2">
        <f t="shared" si="85"/>
        <v>107.18972548424925</v>
      </c>
      <c r="ER28" s="2">
        <f t="shared" si="86"/>
        <v>111.24077781014655</v>
      </c>
      <c r="ES28" s="2">
        <f t="shared" si="86"/>
        <v>111.56285307584926</v>
      </c>
      <c r="ET28" s="2">
        <f t="shared" si="86"/>
        <v>113.23690881077276</v>
      </c>
      <c r="EU28" s="2">
        <f t="shared" si="86"/>
        <v>110.94789540155439</v>
      </c>
      <c r="EV28" s="2">
        <f t="shared" si="86"/>
        <v>111.01498315788581</v>
      </c>
      <c r="EW28" s="2">
        <f t="shared" si="86"/>
        <v>114.50440678854686</v>
      </c>
      <c r="EX28" s="2">
        <f t="shared" si="86"/>
        <v>111.64882145355578</v>
      </c>
      <c r="EY28" s="2">
        <f t="shared" si="86"/>
        <v>113.68985933594323</v>
      </c>
      <c r="EZ28" s="2">
        <f t="shared" si="86"/>
        <v>111.28250395878209</v>
      </c>
      <c r="FA28" s="2">
        <f t="shared" si="86"/>
        <v>109.81910249844711</v>
      </c>
      <c r="FB28" s="2">
        <f t="shared" si="86"/>
        <v>112.75228530996723</v>
      </c>
      <c r="FC28" s="2">
        <f t="shared" si="86"/>
        <v>114.34612723532206</v>
      </c>
      <c r="FD28" s="2">
        <f t="shared" si="86"/>
        <v>119.33057888685221</v>
      </c>
      <c r="FE28" s="2">
        <f t="shared" si="86"/>
        <v>120.23173129788111</v>
      </c>
      <c r="FG28" s="2">
        <f t="shared" si="87"/>
        <v>1.3939588096497015E-2</v>
      </c>
      <c r="FH28" s="2">
        <f t="shared" si="88"/>
        <v>1.3489757953043512E-2</v>
      </c>
      <c r="FI28" s="2">
        <f t="shared" si="88"/>
        <v>1.6488296061948651E-2</v>
      </c>
      <c r="FJ28" s="2">
        <f t="shared" si="88"/>
        <v>1.5508726040426102E-2</v>
      </c>
      <c r="FK28" s="2">
        <f t="shared" si="88"/>
        <v>1.4292429584435233E-2</v>
      </c>
      <c r="FL28" s="2">
        <f t="shared" si="88"/>
        <v>1.4581471273244141E-2</v>
      </c>
      <c r="FM28" s="2">
        <f t="shared" si="88"/>
        <v>1.2683795559834432E-2</v>
      </c>
      <c r="FN28" s="2">
        <f t="shared" si="88"/>
        <v>1.1862042348448917E-2</v>
      </c>
      <c r="FO28" s="2">
        <f t="shared" si="88"/>
        <v>1.2697059519421957E-2</v>
      </c>
      <c r="FP28" s="2">
        <f t="shared" si="88"/>
        <v>1.3364470864044175E-2</v>
      </c>
      <c r="FQ28" s="2">
        <f t="shared" si="88"/>
        <v>1.2503741131170563E-2</v>
      </c>
      <c r="FR28" s="2">
        <f t="shared" si="88"/>
        <v>1.2930134613970697E-2</v>
      </c>
      <c r="FS28" s="2">
        <f t="shared" si="88"/>
        <v>1.3374432035188658E-2</v>
      </c>
      <c r="FT28" s="2">
        <f t="shared" si="88"/>
        <v>1.2489064236367106E-2</v>
      </c>
      <c r="FU28" s="2">
        <f t="shared" si="88"/>
        <v>1.0517894562096465E-2</v>
      </c>
      <c r="FW28" s="2">
        <f t="shared" ref="FW28:FW91" si="111">POWER(10,($B28-C$232)/C$229)/(1+POWER(10,($B28-C$232)/C$229))</f>
        <v>2.6782374576410899E-6</v>
      </c>
      <c r="FX28" s="2">
        <f t="shared" si="89"/>
        <v>2.8818404350774293E-6</v>
      </c>
      <c r="FY28" s="2">
        <f t="shared" si="89"/>
        <v>2.9226533050375857E-6</v>
      </c>
      <c r="FZ28" s="2">
        <f t="shared" si="89"/>
        <v>3.4614085943255593E-6</v>
      </c>
      <c r="GA28" s="2">
        <f t="shared" si="89"/>
        <v>3.2349317562265289E-6</v>
      </c>
      <c r="GB28" s="2">
        <f t="shared" si="89"/>
        <v>3.001208763454882E-6</v>
      </c>
      <c r="GC28" s="2">
        <f t="shared" si="89"/>
        <v>3.201967157387752E-6</v>
      </c>
      <c r="GD28" s="2">
        <f t="shared" si="89"/>
        <v>3.119965380013622E-6</v>
      </c>
      <c r="GE28" s="2">
        <f t="shared" si="89"/>
        <v>3.9381539710328664E-6</v>
      </c>
      <c r="GF28" s="2">
        <f t="shared" si="89"/>
        <v>4.4300240939030049E-6</v>
      </c>
      <c r="GG28" s="2">
        <f t="shared" si="89"/>
        <v>3.8847550698099126E-6</v>
      </c>
      <c r="GH28" s="2">
        <f t="shared" si="89"/>
        <v>3.3033987936270493E-6</v>
      </c>
      <c r="GI28" s="2">
        <f t="shared" si="89"/>
        <v>2.7968760598493402E-6</v>
      </c>
      <c r="GJ28" s="2">
        <f t="shared" si="89"/>
        <v>2.1812390065303043E-6</v>
      </c>
      <c r="GK28" s="2">
        <f t="shared" si="89"/>
        <v>2.1771076395877919E-6</v>
      </c>
      <c r="GM28" s="86">
        <f t="shared" ref="GM28:GM91" si="112" xml:space="preserve"> _xlfn.NORM.DIST($B28, C$7, ABS(C$11), TRUE) * _xlfn.NORM.DIST(($B28 - C$7)*C$15, 0, ABS(C$11), TRUE) * 2</f>
        <v>1.0469403682716321E-21</v>
      </c>
      <c r="GN28" s="86">
        <f t="shared" si="90"/>
        <v>4.1580819345687066E-24</v>
      </c>
      <c r="GO28" s="86">
        <f t="shared" si="90"/>
        <v>1.2888397652550426E-17</v>
      </c>
      <c r="GP28" s="86">
        <f t="shared" si="90"/>
        <v>6.3163520830875609E-21</v>
      </c>
      <c r="GQ28" s="86">
        <f t="shared" si="90"/>
        <v>4.6285514713162387E-22</v>
      </c>
      <c r="GR28" s="86">
        <f t="shared" si="90"/>
        <v>3.2594340066716671E-22</v>
      </c>
      <c r="GS28" s="86">
        <f t="shared" si="90"/>
        <v>1.0385175849643688E-26</v>
      </c>
      <c r="GT28" s="86">
        <f t="shared" si="90"/>
        <v>1.4296302955177039E-28</v>
      </c>
      <c r="GU28" s="86">
        <f t="shared" si="90"/>
        <v>1.8024165081420677E-26</v>
      </c>
      <c r="GV28" s="86">
        <f t="shared" si="90"/>
        <v>3.998534609027266E-25</v>
      </c>
      <c r="GW28" s="86">
        <f t="shared" si="90"/>
        <v>5.6031965335355638E-27</v>
      </c>
      <c r="GX28" s="86">
        <f t="shared" si="90"/>
        <v>4.6206156494211301E-26</v>
      </c>
      <c r="GY28" s="86">
        <f t="shared" si="90"/>
        <v>2.5464456092766049E-24</v>
      </c>
      <c r="GZ28" s="86">
        <f t="shared" si="90"/>
        <v>9.5528257211875472E-26</v>
      </c>
      <c r="HA28" s="86">
        <f t="shared" si="90"/>
        <v>1.5748173600741919E-37</v>
      </c>
      <c r="HC28" s="86">
        <f xml:space="preserve"> _xlfn.NORM.DIST($B28, C$8, ABS(C$12), TRUE) * _xlfn.NORM.DIST(($B28 - C$8)*C$16, 0, ABS(C$12), TRUE) * 2</f>
        <v>8.1591042399517771E-41</v>
      </c>
      <c r="HD28" s="86">
        <f t="shared" si="91"/>
        <v>2.1208648128177941E-41</v>
      </c>
      <c r="HE28" s="86">
        <f t="shared" si="91"/>
        <v>1.8882323422014583E-38</v>
      </c>
      <c r="HF28" s="86">
        <f t="shared" si="91"/>
        <v>3.0038086776557459E-44</v>
      </c>
      <c r="HG28" s="86">
        <f t="shared" si="91"/>
        <v>2.4300149018231174E-45</v>
      </c>
      <c r="HH28" s="86">
        <f t="shared" si="91"/>
        <v>1.1513233265392767E-47</v>
      </c>
      <c r="HI28" s="86">
        <f t="shared" si="91"/>
        <v>1.0961660473242923E-51</v>
      </c>
      <c r="HJ28" s="86">
        <f t="shared" si="91"/>
        <v>3.2225206097561379E-53</v>
      </c>
      <c r="HK28" s="86">
        <f t="shared" si="91"/>
        <v>9.5164234598657356E-53</v>
      </c>
      <c r="HL28" s="86">
        <f t="shared" si="91"/>
        <v>2.8414819899080676E-53</v>
      </c>
      <c r="HM28" s="86">
        <f t="shared" si="91"/>
        <v>1.6473807791740264E-51</v>
      </c>
      <c r="HN28" s="86">
        <f t="shared" si="91"/>
        <v>2.7262991897082353E-50</v>
      </c>
      <c r="HO28" s="86">
        <f t="shared" si="91"/>
        <v>6.468784688127855E-48</v>
      </c>
      <c r="HP28" s="86">
        <f t="shared" si="91"/>
        <v>7.8698893376600877E-54</v>
      </c>
      <c r="HQ28" s="86">
        <f t="shared" si="91"/>
        <v>4.0032353852839552E-69</v>
      </c>
      <c r="HS28" s="86">
        <f t="shared" ref="HS28:HS91" si="113" xml:space="preserve"> _xlfn.NORM.DIST($B28, C$9, ABS(C$13), TRUE) * _xlfn.NORM.DIST(($B28 - C$9)*C$17, 0, ABS(C$13), TRUE) * 2</f>
        <v>2.2968840546400566E-148</v>
      </c>
      <c r="HT28" s="86">
        <f t="shared" si="92"/>
        <v>6.0793006742407122E-150</v>
      </c>
      <c r="HU28" s="86">
        <f t="shared" si="92"/>
        <v>1.1086090613616297E-136</v>
      </c>
      <c r="HV28" s="86">
        <f t="shared" si="92"/>
        <v>6.4654928685402414E-160</v>
      </c>
      <c r="HW28" s="86">
        <f t="shared" si="92"/>
        <v>1.8078842155240985E-162</v>
      </c>
      <c r="HX28" s="86">
        <f t="shared" si="92"/>
        <v>2.2953002344438262E-175</v>
      </c>
      <c r="HY28" s="86">
        <f t="shared" si="92"/>
        <v>3.52923537959481E-189</v>
      </c>
      <c r="HZ28" s="86">
        <f t="shared" si="92"/>
        <v>7.3402134613686738E-195</v>
      </c>
      <c r="IA28" s="86">
        <f t="shared" si="92"/>
        <v>2.9812557818058743E-191</v>
      </c>
      <c r="IB28" s="86">
        <f t="shared" si="92"/>
        <v>2.236216176388958E-192</v>
      </c>
      <c r="IC28" s="86">
        <f t="shared" si="92"/>
        <v>1.2773836851444001E-186</v>
      </c>
      <c r="ID28" s="86">
        <f t="shared" si="92"/>
        <v>2.3589114058747556E-184</v>
      </c>
      <c r="IE28" s="86">
        <f t="shared" si="92"/>
        <v>1.5626108254289788E-175</v>
      </c>
      <c r="IF28" s="86">
        <f t="shared" si="92"/>
        <v>2.9657922001756712E-124</v>
      </c>
      <c r="IG28" s="86">
        <f t="shared" si="92"/>
        <v>5.8378828639632872E-104</v>
      </c>
      <c r="II28" s="86">
        <f t="shared" ref="II28:II91" si="114" xml:space="preserve"> _xlfn.NORM.DIST($B28, C$10, ABS(C$14), TRUE) * _xlfn.NORM.DIST(($B28 - C$10)*C$18, 0, ABS(C$14), TRUE) * 2</f>
        <v>0</v>
      </c>
      <c r="IJ28" s="86">
        <f t="shared" ref="IJ28:IJ91" si="115" xml:space="preserve"> _xlfn.NORM.DIST($B28, D$10, ABS(D$14), TRUE) * _xlfn.NORM.DIST(($B28 - D$10)*D$18, 0, ABS(D$14), TRUE) * 2</f>
        <v>0</v>
      </c>
      <c r="IK28" s="86">
        <f t="shared" ref="IK28:IK91" si="116" xml:space="preserve"> _xlfn.NORM.DIST($B28, E$10, ABS(E$14), TRUE) * _xlfn.NORM.DIST(($B28 - E$10)*E$18, 0, ABS(E$14), TRUE) * 2</f>
        <v>0</v>
      </c>
      <c r="IL28" s="86">
        <f t="shared" ref="IL28:IL91" si="117" xml:space="preserve"> _xlfn.NORM.DIST($B28, F$10, ABS(F$14), TRUE) * _xlfn.NORM.DIST(($B28 - F$10)*F$18, 0, ABS(F$14), TRUE) * 2</f>
        <v>0</v>
      </c>
      <c r="IM28" s="86">
        <f t="shared" ref="IM28:IM91" si="118" xml:space="preserve"> _xlfn.NORM.DIST($B28, G$10, ABS(G$14), TRUE) * _xlfn.NORM.DIST(($B28 - G$10)*G$18, 0, ABS(G$14), TRUE) * 2</f>
        <v>0</v>
      </c>
      <c r="IN28" s="86">
        <f t="shared" ref="IN28:IN91" si="119" xml:space="preserve"> _xlfn.NORM.DIST($B28, H$10, ABS(H$14), TRUE) * _xlfn.NORM.DIST(($B28 - H$10)*H$18, 0, ABS(H$14), TRUE) * 2</f>
        <v>0</v>
      </c>
      <c r="IO28" s="86">
        <f t="shared" ref="IO28:IO91" si="120" xml:space="preserve"> _xlfn.NORM.DIST($B28, I$10, ABS(I$14), TRUE) * _xlfn.NORM.DIST(($B28 - I$10)*I$18, 0, ABS(I$14), TRUE) * 2</f>
        <v>0</v>
      </c>
      <c r="IP28" s="86">
        <f t="shared" ref="IP28:IP91" si="121" xml:space="preserve"> _xlfn.NORM.DIST($B28, J$10, ABS(J$14), TRUE) * _xlfn.NORM.DIST(($B28 - J$10)*J$18, 0, ABS(J$14), TRUE) * 2</f>
        <v>0</v>
      </c>
      <c r="IQ28" s="86">
        <f t="shared" ref="IQ28:IQ91" si="122" xml:space="preserve"> _xlfn.NORM.DIST($B28, K$10, ABS(K$14), TRUE) * _xlfn.NORM.DIST(($B28 - K$10)*K$18, 0, ABS(K$14), TRUE) * 2</f>
        <v>0</v>
      </c>
      <c r="IR28" s="86">
        <f t="shared" ref="IR28:IR91" si="123" xml:space="preserve"> _xlfn.NORM.DIST($B28, L$10, ABS(L$14), TRUE) * _xlfn.NORM.DIST(($B28 - L$10)*L$18, 0, ABS(L$14), TRUE) * 2</f>
        <v>0</v>
      </c>
      <c r="IS28" s="86">
        <f t="shared" ref="IS28:IS91" si="124" xml:space="preserve"> _xlfn.NORM.DIST($B28, M$10, ABS(M$14), TRUE) * _xlfn.NORM.DIST(($B28 - M$10)*M$18, 0, ABS(M$14), TRUE) * 2</f>
        <v>0</v>
      </c>
      <c r="IT28" s="86">
        <f t="shared" ref="IT28:IT91" si="125" xml:space="preserve"> _xlfn.NORM.DIST($B28, N$10, ABS(N$14), TRUE) * _xlfn.NORM.DIST(($B28 - N$10)*N$18, 0, ABS(N$14), TRUE) * 2</f>
        <v>0</v>
      </c>
      <c r="IU28" s="86">
        <f t="shared" ref="IU28:IU91" si="126" xml:space="preserve"> _xlfn.NORM.DIST($B28, O$10, ABS(O$14), TRUE) * _xlfn.NORM.DIST(($B28 - O$10)*O$18, 0, ABS(O$14), TRUE) * 2</f>
        <v>0</v>
      </c>
      <c r="IV28" s="86">
        <f t="shared" ref="IV28:IV91" si="127" xml:space="preserve"> _xlfn.NORM.DIST($B28, P$10, ABS(P$14), TRUE) * _xlfn.NORM.DIST(($B28 - P$10)*P$18, 0, ABS(P$14), TRUE) * 2</f>
        <v>0</v>
      </c>
      <c r="IW28" s="86">
        <f t="shared" ref="IW28:IW91" si="128" xml:space="preserve"> _xlfn.NORM.DIST($B28, Q$10, ABS(Q$14), TRUE) * _xlfn.NORM.DIST(($B28 - Q$10)*Q$18, 0, ABS(Q$14), TRUE) * 2</f>
        <v>8.7428188070607632E-303</v>
      </c>
      <c r="IY28" s="86">
        <f t="shared" ref="IY28:IY91" si="129">GM28+HC28+HS28+II28</f>
        <v>1.0469403682716321E-21</v>
      </c>
      <c r="IZ28" s="86">
        <f t="shared" ref="IZ28:IZ91" si="130">GN28+HD28+HT28+IJ28</f>
        <v>4.1580819345687066E-24</v>
      </c>
      <c r="JA28" s="86">
        <f t="shared" ref="JA28:JA91" si="131">GO28+HE28+HU28+IK28</f>
        <v>1.2888397652550426E-17</v>
      </c>
      <c r="JB28" s="86">
        <f t="shared" ref="JB28:JB91" si="132">GP28+HF28+HV28+IL28</f>
        <v>6.3163520830875609E-21</v>
      </c>
      <c r="JC28" s="86">
        <f t="shared" ref="JC28:JC91" si="133">GQ28+HG28+HW28+IM28</f>
        <v>4.6285514713162387E-22</v>
      </c>
      <c r="JD28" s="86">
        <f t="shared" ref="JD28:JD91" si="134">GR28+HH28+HX28+IN28</f>
        <v>3.2594340066716671E-22</v>
      </c>
      <c r="JE28" s="86">
        <f t="shared" ref="JE28:JE91" si="135">GS28+HI28+HY28+IO28</f>
        <v>1.0385175849643688E-26</v>
      </c>
      <c r="JF28" s="86">
        <f t="shared" ref="JF28:JF91" si="136">GT28+HJ28+HZ28+IP28</f>
        <v>1.4296302955177039E-28</v>
      </c>
      <c r="JG28" s="86">
        <f t="shared" ref="JG28:JG91" si="137">GU28+HK28+IA28+IQ28</f>
        <v>1.8024165081420677E-26</v>
      </c>
      <c r="JH28" s="86">
        <f t="shared" ref="JH28:JH91" si="138">GV28+HL28+IB28+IR28</f>
        <v>3.998534609027266E-25</v>
      </c>
      <c r="JI28" s="86">
        <f t="shared" ref="JI28:JI91" si="139">GW28+HM28+IC28+IS28</f>
        <v>5.6031965335355638E-27</v>
      </c>
      <c r="JJ28" s="86">
        <f t="shared" ref="JJ28:JJ91" si="140">GX28+HN28+ID28+IT28</f>
        <v>4.6206156494211301E-26</v>
      </c>
      <c r="JK28" s="86">
        <f t="shared" ref="JK28:JK91" si="141">GY28+HO28+IE28+IU28</f>
        <v>2.5464456092766049E-24</v>
      </c>
      <c r="JL28" s="86">
        <f t="shared" ref="JL28:JL91" si="142">GZ28+HP28+IF28+IV28</f>
        <v>9.5528257211875472E-26</v>
      </c>
      <c r="JM28" s="86">
        <f t="shared" ref="JM28:JM91" si="143">HA28+HQ28+IG28+IW28</f>
        <v>1.5748173600741919E-37</v>
      </c>
    </row>
    <row r="29" spans="1:274" x14ac:dyDescent="0.25">
      <c r="B29" s="2">
        <v>2</v>
      </c>
      <c r="C29" s="37">
        <v>114.51900000000001</v>
      </c>
      <c r="D29" s="37">
        <v>119.358</v>
      </c>
      <c r="E29" s="37">
        <v>119.45099999999999</v>
      </c>
      <c r="F29" s="37">
        <v>117.717</v>
      </c>
      <c r="G29" s="37">
        <v>118.075</v>
      </c>
      <c r="H29" s="37">
        <v>117.373</v>
      </c>
      <c r="I29" s="37">
        <v>118.673</v>
      </c>
      <c r="J29" s="37">
        <v>118.038</v>
      </c>
      <c r="K29" s="37">
        <v>119.75</v>
      </c>
      <c r="L29" s="37">
        <v>119.538</v>
      </c>
      <c r="M29" s="37">
        <v>118.23099999999999</v>
      </c>
      <c r="N29" s="37">
        <v>117.61499999999999</v>
      </c>
      <c r="O29" s="37">
        <v>119.096</v>
      </c>
      <c r="P29" s="37">
        <v>121.286</v>
      </c>
      <c r="Q29" s="37">
        <v>141.898</v>
      </c>
      <c r="R29" s="5"/>
      <c r="S29" s="4" t="e">
        <f t="shared" si="7"/>
        <v>#N/A</v>
      </c>
      <c r="T29" s="4" t="e">
        <f t="shared" si="8"/>
        <v>#N/A</v>
      </c>
      <c r="U29" s="4" t="e">
        <f t="shared" si="9"/>
        <v>#N/A</v>
      </c>
      <c r="V29" s="4" t="e">
        <f t="shared" si="10"/>
        <v>#N/A</v>
      </c>
      <c r="W29" s="4" t="e">
        <f t="shared" si="11"/>
        <v>#N/A</v>
      </c>
      <c r="X29" s="4" t="e">
        <f t="shared" si="12"/>
        <v>#N/A</v>
      </c>
      <c r="Y29" s="4" t="e">
        <f t="shared" si="13"/>
        <v>#N/A</v>
      </c>
      <c r="Z29" s="4" t="e">
        <f t="shared" si="14"/>
        <v>#N/A</v>
      </c>
      <c r="AA29" s="4" t="e">
        <f t="shared" si="15"/>
        <v>#N/A</v>
      </c>
      <c r="AB29" s="4" t="e">
        <f t="shared" si="16"/>
        <v>#N/A</v>
      </c>
      <c r="AC29" s="4" t="e">
        <f t="shared" si="17"/>
        <v>#N/A</v>
      </c>
      <c r="AD29" s="4" t="e">
        <f t="shared" si="18"/>
        <v>#N/A</v>
      </c>
      <c r="AE29" s="4" t="e">
        <f t="shared" si="19"/>
        <v>#N/A</v>
      </c>
      <c r="AF29" s="4" t="e">
        <f t="shared" si="20"/>
        <v>#N/A</v>
      </c>
      <c r="AG29" s="4" t="e">
        <f t="shared" si="21"/>
        <v>#N/A</v>
      </c>
      <c r="AI29" s="4">
        <f t="shared" si="22"/>
        <v>0</v>
      </c>
      <c r="AJ29" s="4">
        <f t="shared" si="23"/>
        <v>0</v>
      </c>
      <c r="AK29" s="4">
        <f t="shared" si="24"/>
        <v>0</v>
      </c>
      <c r="AL29" s="4">
        <f t="shared" si="25"/>
        <v>0</v>
      </c>
      <c r="AM29" s="4">
        <f t="shared" si="26"/>
        <v>0</v>
      </c>
      <c r="AN29" s="4">
        <f t="shared" si="27"/>
        <v>0</v>
      </c>
      <c r="AO29" s="4">
        <f t="shared" si="28"/>
        <v>0</v>
      </c>
      <c r="AP29" s="4">
        <f t="shared" si="29"/>
        <v>0</v>
      </c>
      <c r="AQ29" s="4">
        <f t="shared" si="30"/>
        <v>0</v>
      </c>
      <c r="AR29" s="4">
        <f t="shared" si="31"/>
        <v>0</v>
      </c>
      <c r="AS29" s="4">
        <f t="shared" si="32"/>
        <v>0</v>
      </c>
      <c r="AT29" s="4">
        <f t="shared" si="33"/>
        <v>0</v>
      </c>
      <c r="AU29" s="4">
        <f t="shared" si="34"/>
        <v>0</v>
      </c>
      <c r="AV29" s="4">
        <f t="shared" si="35"/>
        <v>0</v>
      </c>
      <c r="AW29" s="4">
        <f t="shared" si="35"/>
        <v>0</v>
      </c>
      <c r="AY29" s="2" t="e">
        <f t="shared" si="95"/>
        <v>#N/A</v>
      </c>
      <c r="AZ29" s="2" t="e">
        <f t="shared" si="36"/>
        <v>#N/A</v>
      </c>
      <c r="BA29" s="2" t="e">
        <f t="shared" si="36"/>
        <v>#N/A</v>
      </c>
      <c r="BB29" s="2" t="e">
        <f t="shared" si="36"/>
        <v>#N/A</v>
      </c>
      <c r="BC29" s="2" t="e">
        <f t="shared" si="36"/>
        <v>#N/A</v>
      </c>
      <c r="BD29" s="2" t="e">
        <f t="shared" si="36"/>
        <v>#N/A</v>
      </c>
      <c r="BE29" s="2" t="e">
        <f t="shared" si="36"/>
        <v>#N/A</v>
      </c>
      <c r="BF29" s="2" t="e">
        <f t="shared" si="36"/>
        <v>#N/A</v>
      </c>
      <c r="BG29" s="2" t="e">
        <f t="shared" si="36"/>
        <v>#N/A</v>
      </c>
      <c r="BH29" s="2" t="e">
        <f t="shared" si="36"/>
        <v>#N/A</v>
      </c>
      <c r="BI29" s="2" t="e">
        <f t="shared" si="36"/>
        <v>#N/A</v>
      </c>
      <c r="BJ29" s="2" t="e">
        <f t="shared" si="36"/>
        <v>#N/A</v>
      </c>
      <c r="BK29" s="2" t="e">
        <f t="shared" si="36"/>
        <v>#N/A</v>
      </c>
      <c r="BL29" s="2" t="e">
        <f t="shared" si="36"/>
        <v>#N/A</v>
      </c>
      <c r="BM29" s="2" t="e">
        <f t="shared" si="36"/>
        <v>#N/A</v>
      </c>
      <c r="BO29" s="2" t="str">
        <f t="shared" si="37"/>
        <v/>
      </c>
      <c r="BP29" s="2" t="str">
        <f t="shared" si="38"/>
        <v/>
      </c>
      <c r="BQ29" s="2" t="str">
        <f t="shared" si="39"/>
        <v/>
      </c>
      <c r="BR29" s="2" t="str">
        <f t="shared" si="40"/>
        <v/>
      </c>
      <c r="BS29" s="2" t="str">
        <f t="shared" si="41"/>
        <v/>
      </c>
      <c r="BT29" s="2" t="str">
        <f t="shared" si="42"/>
        <v/>
      </c>
      <c r="BU29" s="2" t="str">
        <f t="shared" si="43"/>
        <v/>
      </c>
      <c r="BV29" s="2" t="str">
        <f t="shared" si="44"/>
        <v/>
      </c>
      <c r="BW29" s="2" t="str">
        <f t="shared" si="45"/>
        <v/>
      </c>
      <c r="BX29" s="2" t="str">
        <f t="shared" si="46"/>
        <v/>
      </c>
      <c r="BY29" s="2" t="str">
        <f t="shared" si="47"/>
        <v/>
      </c>
      <c r="BZ29" s="2" t="str">
        <f t="shared" si="48"/>
        <v/>
      </c>
      <c r="CA29" s="2" t="str">
        <f t="shared" si="49"/>
        <v/>
      </c>
      <c r="CB29" s="2" t="str">
        <f t="shared" si="50"/>
        <v/>
      </c>
      <c r="CC29" s="2" t="str">
        <f t="shared" si="51"/>
        <v/>
      </c>
      <c r="CE29" s="2" t="str">
        <f t="shared" si="96"/>
        <v/>
      </c>
      <c r="CF29" s="2" t="str">
        <f t="shared" si="97"/>
        <v/>
      </c>
      <c r="CG29" s="2" t="str">
        <f t="shared" si="98"/>
        <v/>
      </c>
      <c r="CH29" s="2" t="str">
        <f t="shared" si="99"/>
        <v/>
      </c>
      <c r="CI29" s="2" t="str">
        <f t="shared" si="100"/>
        <v/>
      </c>
      <c r="CJ29" s="2" t="str">
        <f t="shared" si="101"/>
        <v/>
      </c>
      <c r="CK29" s="2" t="str">
        <f t="shared" si="102"/>
        <v/>
      </c>
      <c r="CL29" s="2" t="str">
        <f t="shared" si="103"/>
        <v/>
      </c>
      <c r="CM29" s="2" t="str">
        <f t="shared" si="104"/>
        <v/>
      </c>
      <c r="CN29" s="2" t="str">
        <f t="shared" si="105"/>
        <v/>
      </c>
      <c r="CO29" s="2" t="str">
        <f t="shared" si="106"/>
        <v/>
      </c>
      <c r="CP29" s="2" t="str">
        <f t="shared" si="107"/>
        <v/>
      </c>
      <c r="CQ29" s="2" t="str">
        <f t="shared" si="108"/>
        <v/>
      </c>
      <c r="CR29" s="2" t="str">
        <f t="shared" si="109"/>
        <v/>
      </c>
      <c r="CS29" s="2" t="str">
        <f t="shared" si="110"/>
        <v/>
      </c>
      <c r="CU29" s="2" t="str">
        <f t="shared" si="53"/>
        <v/>
      </c>
      <c r="CV29" s="2" t="str">
        <f t="shared" si="54"/>
        <v/>
      </c>
      <c r="CW29" s="2" t="str">
        <f t="shared" si="55"/>
        <v/>
      </c>
      <c r="CX29" s="2" t="str">
        <f t="shared" si="56"/>
        <v/>
      </c>
      <c r="CY29" s="2" t="str">
        <f t="shared" si="57"/>
        <v/>
      </c>
      <c r="CZ29" s="2" t="str">
        <f t="shared" si="58"/>
        <v/>
      </c>
      <c r="DA29" s="2" t="str">
        <f t="shared" si="59"/>
        <v/>
      </c>
      <c r="DB29" s="2" t="str">
        <f t="shared" si="60"/>
        <v/>
      </c>
      <c r="DC29" s="2" t="str">
        <f t="shared" si="61"/>
        <v/>
      </c>
      <c r="DD29" s="2" t="str">
        <f t="shared" si="62"/>
        <v/>
      </c>
      <c r="DE29" s="2" t="str">
        <f t="shared" si="63"/>
        <v/>
      </c>
      <c r="DF29" s="2" t="str">
        <f t="shared" si="64"/>
        <v/>
      </c>
      <c r="DG29" s="2" t="str">
        <f t="shared" si="65"/>
        <v/>
      </c>
      <c r="DH29" s="2" t="str">
        <f t="shared" si="66"/>
        <v/>
      </c>
      <c r="DI29" s="2" t="str">
        <f t="shared" si="67"/>
        <v/>
      </c>
      <c r="DK29" s="2">
        <f t="shared" si="68"/>
        <v>109.38752857142856</v>
      </c>
      <c r="DL29" s="2">
        <f t="shared" si="69"/>
        <v>112.55832107843138</v>
      </c>
      <c r="DM29" s="2">
        <f t="shared" si="69"/>
        <v>115.72723927125506</v>
      </c>
      <c r="DN29" s="2">
        <f t="shared" si="69"/>
        <v>113.44858823529412</v>
      </c>
      <c r="DO29" s="2">
        <f t="shared" si="69"/>
        <v>113.39499663865548</v>
      </c>
      <c r="DP29" s="2">
        <f t="shared" si="69"/>
        <v>111.63344537815125</v>
      </c>
      <c r="DQ29" s="2">
        <f t="shared" si="69"/>
        <v>109.73263709677421</v>
      </c>
      <c r="DR29" s="2">
        <f t="shared" si="69"/>
        <v>108.44846258806083</v>
      </c>
      <c r="DS29" s="2">
        <f t="shared" si="69"/>
        <v>110.36595161290323</v>
      </c>
      <c r="DT29" s="2">
        <f t="shared" si="69"/>
        <v>112.96505793226385</v>
      </c>
      <c r="DU29" s="2">
        <f t="shared" si="69"/>
        <v>111.57057551319649</v>
      </c>
      <c r="DV29" s="2">
        <f t="shared" si="69"/>
        <v>111.59071242668624</v>
      </c>
      <c r="DW29" s="2">
        <f t="shared" si="69"/>
        <v>111.62126336898395</v>
      </c>
      <c r="DX29" s="2">
        <f t="shared" si="69"/>
        <v>114.23214699413489</v>
      </c>
      <c r="DY29" s="2">
        <f t="shared" si="69"/>
        <v>115.12834358974357</v>
      </c>
      <c r="EA29" s="2">
        <f t="shared" si="70"/>
        <v>108.59484238646482</v>
      </c>
      <c r="EB29" s="2">
        <f t="shared" si="71"/>
        <v>113.42729751451833</v>
      </c>
      <c r="EC29" s="2">
        <f t="shared" si="72"/>
        <v>114.80430678024818</v>
      </c>
      <c r="ED29" s="2">
        <f t="shared" si="73"/>
        <v>115.04810261892041</v>
      </c>
      <c r="EE29" s="2">
        <f t="shared" si="74"/>
        <v>111.559769437776</v>
      </c>
      <c r="EF29" s="2">
        <f t="shared" si="75"/>
        <v>113.56538194946839</v>
      </c>
      <c r="EG29" s="2">
        <f t="shared" si="76"/>
        <v>115.56322680923452</v>
      </c>
      <c r="EH29" s="2">
        <f t="shared" si="77"/>
        <v>113.99869721423489</v>
      </c>
      <c r="EI29" s="2">
        <f t="shared" si="78"/>
        <v>113.22144261254815</v>
      </c>
      <c r="EJ29" s="2">
        <f t="shared" si="79"/>
        <v>111.10235627248463</v>
      </c>
      <c r="EK29" s="2">
        <f t="shared" si="80"/>
        <v>110.39241761738268</v>
      </c>
      <c r="EL29" s="2">
        <f t="shared" si="81"/>
        <v>114.08160310222088</v>
      </c>
      <c r="EM29" s="2">
        <f t="shared" si="82"/>
        <v>116.22563111447302</v>
      </c>
      <c r="EN29" s="2">
        <f t="shared" si="83"/>
        <v>120.6759861202186</v>
      </c>
      <c r="EO29" s="2">
        <f t="shared" si="84"/>
        <v>120.18897729257645</v>
      </c>
      <c r="EQ29" s="2">
        <f t="shared" si="85"/>
        <v>107.09479003252399</v>
      </c>
      <c r="ER29" s="2">
        <f t="shared" si="86"/>
        <v>111.11110383608893</v>
      </c>
      <c r="ES29" s="2">
        <f t="shared" si="86"/>
        <v>111.42854819916242</v>
      </c>
      <c r="ET29" s="2">
        <f t="shared" si="86"/>
        <v>113.09353687322195</v>
      </c>
      <c r="EU29" s="2">
        <f t="shared" si="86"/>
        <v>110.82297390086863</v>
      </c>
      <c r="EV29" s="2">
        <f t="shared" si="86"/>
        <v>110.88340069048003</v>
      </c>
      <c r="EW29" s="2">
        <f t="shared" si="86"/>
        <v>114.34623560290362</v>
      </c>
      <c r="EX29" s="2">
        <f t="shared" si="86"/>
        <v>111.51133769361738</v>
      </c>
      <c r="EY29" s="2">
        <f t="shared" si="86"/>
        <v>113.53388292095772</v>
      </c>
      <c r="EZ29" s="2">
        <f t="shared" si="86"/>
        <v>111.15390108866508</v>
      </c>
      <c r="FA29" s="2">
        <f t="shared" si="86"/>
        <v>109.68657520362801</v>
      </c>
      <c r="FB29" s="2">
        <f t="shared" si="86"/>
        <v>112.60293403374173</v>
      </c>
      <c r="FC29" s="2">
        <f t="shared" si="86"/>
        <v>114.18400612240863</v>
      </c>
      <c r="FD29" s="2">
        <f t="shared" si="86"/>
        <v>119.14520155529637</v>
      </c>
      <c r="FE29" s="2">
        <f t="shared" si="86"/>
        <v>120.04935015882509</v>
      </c>
      <c r="FG29" s="2">
        <f t="shared" si="87"/>
        <v>1.5263926470488449E-2</v>
      </c>
      <c r="FH29" s="2">
        <f t="shared" si="88"/>
        <v>1.4772000188403489E-2</v>
      </c>
      <c r="FI29" s="2">
        <f t="shared" si="88"/>
        <v>1.8050343340147466E-2</v>
      </c>
      <c r="FJ29" s="2">
        <f t="shared" si="88"/>
        <v>1.6979574198951384E-2</v>
      </c>
      <c r="FK29" s="2">
        <f t="shared" si="88"/>
        <v>1.5649757835709009E-2</v>
      </c>
      <c r="FL29" s="2">
        <f t="shared" si="88"/>
        <v>1.5965804719788094E-2</v>
      </c>
      <c r="FM29" s="2">
        <f t="shared" si="88"/>
        <v>1.3890507326921988E-2</v>
      </c>
      <c r="FN29" s="2">
        <f t="shared" si="88"/>
        <v>1.2991602836925069E-2</v>
      </c>
      <c r="FO29" s="2">
        <f t="shared" si="88"/>
        <v>1.3905015421697326E-2</v>
      </c>
      <c r="FP29" s="2">
        <f t="shared" si="88"/>
        <v>1.4634980853197345E-2</v>
      </c>
      <c r="FQ29" s="2">
        <f t="shared" si="88"/>
        <v>1.3693560452885686E-2</v>
      </c>
      <c r="FR29" s="2">
        <f t="shared" si="88"/>
        <v>1.4159946483117797E-2</v>
      </c>
      <c r="FS29" s="2">
        <f t="shared" si="88"/>
        <v>1.4645874938338887E-2</v>
      </c>
      <c r="FT29" s="2">
        <f t="shared" si="88"/>
        <v>1.3677506291850864E-2</v>
      </c>
      <c r="FU29" s="2">
        <f t="shared" si="88"/>
        <v>1.1520951200306119E-2</v>
      </c>
      <c r="FW29" s="2">
        <f t="shared" si="111"/>
        <v>2.9366282175975853E-6</v>
      </c>
      <c r="FX29" s="2">
        <f t="shared" si="89"/>
        <v>3.1598743232712688E-6</v>
      </c>
      <c r="FY29" s="2">
        <f t="shared" si="89"/>
        <v>3.2046247202440654E-6</v>
      </c>
      <c r="FZ29" s="2">
        <f t="shared" si="89"/>
        <v>3.7953577841591379E-6</v>
      </c>
      <c r="GA29" s="2">
        <f t="shared" si="89"/>
        <v>3.5470310296838418E-6</v>
      </c>
      <c r="GB29" s="2">
        <f t="shared" si="89"/>
        <v>3.2907590183588782E-6</v>
      </c>
      <c r="GC29" s="2">
        <f t="shared" si="89"/>
        <v>3.5108860882592582E-6</v>
      </c>
      <c r="GD29" s="2">
        <f t="shared" si="89"/>
        <v>3.4209729821641304E-6</v>
      </c>
      <c r="GE29" s="2">
        <f t="shared" si="89"/>
        <v>4.318098321648089E-6</v>
      </c>
      <c r="GF29" s="2">
        <f t="shared" si="89"/>
        <v>4.8574227512875672E-6</v>
      </c>
      <c r="GG29" s="2">
        <f t="shared" si="89"/>
        <v>4.2595476349496783E-6</v>
      </c>
      <c r="GH29" s="2">
        <f t="shared" si="89"/>
        <v>3.6221035959917668E-6</v>
      </c>
      <c r="GI29" s="2">
        <f t="shared" si="89"/>
        <v>3.0667127894253748E-6</v>
      </c>
      <c r="GJ29" s="2">
        <f t="shared" si="89"/>
        <v>2.3916805079274592E-6</v>
      </c>
      <c r="GK29" s="2">
        <f t="shared" si="89"/>
        <v>2.3871505560595028E-6</v>
      </c>
      <c r="GM29" s="86">
        <f t="shared" si="112"/>
        <v>4.5444776495464282E-21</v>
      </c>
      <c r="GN29" s="86">
        <f t="shared" si="90"/>
        <v>2.1875158190791536E-23</v>
      </c>
      <c r="GO29" s="86">
        <f t="shared" si="90"/>
        <v>4.1523073476355426E-17</v>
      </c>
      <c r="GP29" s="86">
        <f t="shared" si="90"/>
        <v>2.6607231759647049E-20</v>
      </c>
      <c r="GQ29" s="86">
        <f t="shared" si="90"/>
        <v>2.0891689349253975E-21</v>
      </c>
      <c r="GR29" s="86">
        <f t="shared" si="90"/>
        <v>1.5013993594411859E-21</v>
      </c>
      <c r="GS29" s="86">
        <f t="shared" si="90"/>
        <v>6.6447230691569725E-26</v>
      </c>
      <c r="GT29" s="86">
        <f t="shared" si="90"/>
        <v>1.0388497406770924E-27</v>
      </c>
      <c r="GU29" s="86">
        <f t="shared" si="90"/>
        <v>1.1306146181658452E-25</v>
      </c>
      <c r="GV29" s="86">
        <f t="shared" si="90"/>
        <v>2.2854522310670747E-24</v>
      </c>
      <c r="GW29" s="86">
        <f t="shared" si="90"/>
        <v>3.6447513444224128E-26</v>
      </c>
      <c r="GX29" s="86">
        <f t="shared" si="90"/>
        <v>2.8213042691190718E-25</v>
      </c>
      <c r="GY29" s="86">
        <f t="shared" si="90"/>
        <v>1.3595856703704439E-23</v>
      </c>
      <c r="GZ29" s="86">
        <f t="shared" si="90"/>
        <v>5.5987226847300159E-25</v>
      </c>
      <c r="HA29" s="86">
        <f t="shared" si="90"/>
        <v>2.2698080045071203E-36</v>
      </c>
      <c r="HC29" s="86">
        <f t="shared" ref="HC29:HC91" si="144" xml:space="preserve"> _xlfn.NORM.DIST($B29, C$8, ABS(C$12), TRUE) * _xlfn.NORM.DIST(($B29 - C$8)*C$16, 0, ABS(C$12), TRUE) * 2</f>
        <v>7.1780932550295466E-40</v>
      </c>
      <c r="HD29" s="86">
        <f t="shared" si="91"/>
        <v>1.9389071337662658E-40</v>
      </c>
      <c r="HE29" s="86">
        <f t="shared" si="91"/>
        <v>1.4570253055053645E-37</v>
      </c>
      <c r="HF29" s="86">
        <f t="shared" si="91"/>
        <v>3.3549127018291886E-43</v>
      </c>
      <c r="HG29" s="86">
        <f t="shared" si="91"/>
        <v>2.8187167319600166E-44</v>
      </c>
      <c r="HH29" s="86">
        <f t="shared" si="91"/>
        <v>1.554242051660273E-46</v>
      </c>
      <c r="HI29" s="86">
        <f t="shared" si="91"/>
        <v>1.8496974260909452E-50</v>
      </c>
      <c r="HJ29" s="86">
        <f t="shared" si="91"/>
        <v>5.8638392959250891E-52</v>
      </c>
      <c r="HK29" s="86">
        <f t="shared" si="91"/>
        <v>1.7251381205633518E-51</v>
      </c>
      <c r="HL29" s="86">
        <f t="shared" si="91"/>
        <v>5.4246172375000202E-52</v>
      </c>
      <c r="HM29" s="86">
        <f t="shared" si="91"/>
        <v>2.7897290503864007E-50</v>
      </c>
      <c r="HN29" s="86">
        <f t="shared" si="91"/>
        <v>4.2587583254400263E-49</v>
      </c>
      <c r="HO29" s="86">
        <f t="shared" si="91"/>
        <v>8.5566403975129757E-47</v>
      </c>
      <c r="HP29" s="86">
        <f t="shared" si="91"/>
        <v>1.4066049676977308E-52</v>
      </c>
      <c r="HQ29" s="86">
        <f t="shared" si="91"/>
        <v>1.7584732106929708E-67</v>
      </c>
      <c r="HS29" s="86">
        <f t="shared" si="113"/>
        <v>7.8933295087810967E-146</v>
      </c>
      <c r="HT29" s="86">
        <f t="shared" si="92"/>
        <v>2.288644045418895E-147</v>
      </c>
      <c r="HU29" s="86">
        <f t="shared" si="92"/>
        <v>2.5272969885897248E-134</v>
      </c>
      <c r="HV29" s="86">
        <f t="shared" si="92"/>
        <v>4.1155145655832465E-157</v>
      </c>
      <c r="HW29" s="86">
        <f t="shared" si="92"/>
        <v>1.2356440230417763E-159</v>
      </c>
      <c r="HX29" s="86">
        <f t="shared" si="92"/>
        <v>2.5708544186839778E-172</v>
      </c>
      <c r="HY29" s="86">
        <f t="shared" si="92"/>
        <v>7.0326081265165478E-186</v>
      </c>
      <c r="HZ29" s="86">
        <f t="shared" si="92"/>
        <v>1.7905173306201505E-191</v>
      </c>
      <c r="IA29" s="86">
        <f t="shared" si="92"/>
        <v>6.9311136704376124E-188</v>
      </c>
      <c r="IB29" s="86">
        <f t="shared" si="92"/>
        <v>5.8719457235284484E-189</v>
      </c>
      <c r="IC29" s="86">
        <f t="shared" si="92"/>
        <v>2.4718867959777944E-183</v>
      </c>
      <c r="ID29" s="86">
        <f t="shared" si="92"/>
        <v>3.8491159959985843E-181</v>
      </c>
      <c r="IE29" s="86">
        <f t="shared" si="92"/>
        <v>1.6309740997823143E-172</v>
      </c>
      <c r="IF29" s="86">
        <f t="shared" si="92"/>
        <v>3.6230888218856026E-122</v>
      </c>
      <c r="IG29" s="86">
        <f t="shared" si="92"/>
        <v>3.1947093404705295E-102</v>
      </c>
      <c r="II29" s="86">
        <f t="shared" si="114"/>
        <v>0</v>
      </c>
      <c r="IJ29" s="86">
        <f t="shared" si="115"/>
        <v>0</v>
      </c>
      <c r="IK29" s="86">
        <f t="shared" si="116"/>
        <v>0</v>
      </c>
      <c r="IL29" s="86">
        <f t="shared" si="117"/>
        <v>0</v>
      </c>
      <c r="IM29" s="86">
        <f t="shared" si="118"/>
        <v>0</v>
      </c>
      <c r="IN29" s="86">
        <f t="shared" si="119"/>
        <v>0</v>
      </c>
      <c r="IO29" s="86">
        <f t="shared" si="120"/>
        <v>0</v>
      </c>
      <c r="IP29" s="86">
        <f t="shared" si="121"/>
        <v>0</v>
      </c>
      <c r="IQ29" s="86">
        <f t="shared" si="122"/>
        <v>0</v>
      </c>
      <c r="IR29" s="86">
        <f t="shared" si="123"/>
        <v>0</v>
      </c>
      <c r="IS29" s="86">
        <f t="shared" si="124"/>
        <v>0</v>
      </c>
      <c r="IT29" s="86">
        <f t="shared" si="125"/>
        <v>0</v>
      </c>
      <c r="IU29" s="86">
        <f t="shared" si="126"/>
        <v>0</v>
      </c>
      <c r="IV29" s="86">
        <f t="shared" si="127"/>
        <v>0</v>
      </c>
      <c r="IW29" s="86">
        <f t="shared" si="128"/>
        <v>1.4925657616824638E-298</v>
      </c>
      <c r="IY29" s="86">
        <f t="shared" si="129"/>
        <v>4.5444776495464282E-21</v>
      </c>
      <c r="IZ29" s="86">
        <f t="shared" si="130"/>
        <v>2.1875158190791536E-23</v>
      </c>
      <c r="JA29" s="86">
        <f t="shared" si="131"/>
        <v>4.1523073476355426E-17</v>
      </c>
      <c r="JB29" s="86">
        <f t="shared" si="132"/>
        <v>2.6607231759647049E-20</v>
      </c>
      <c r="JC29" s="86">
        <f t="shared" si="133"/>
        <v>2.0891689349253975E-21</v>
      </c>
      <c r="JD29" s="86">
        <f t="shared" si="134"/>
        <v>1.5013993594411859E-21</v>
      </c>
      <c r="JE29" s="86">
        <f t="shared" si="135"/>
        <v>6.6447230691569725E-26</v>
      </c>
      <c r="JF29" s="86">
        <f t="shared" si="136"/>
        <v>1.0388497406770924E-27</v>
      </c>
      <c r="JG29" s="86">
        <f t="shared" si="137"/>
        <v>1.1306146181658452E-25</v>
      </c>
      <c r="JH29" s="86">
        <f t="shared" si="138"/>
        <v>2.2854522310670747E-24</v>
      </c>
      <c r="JI29" s="86">
        <f t="shared" si="139"/>
        <v>3.6447513444224128E-26</v>
      </c>
      <c r="JJ29" s="86">
        <f t="shared" si="140"/>
        <v>2.8213042691190718E-25</v>
      </c>
      <c r="JK29" s="86">
        <f t="shared" si="141"/>
        <v>1.3595856703704439E-23</v>
      </c>
      <c r="JL29" s="86">
        <f t="shared" si="142"/>
        <v>5.5987226847300159E-25</v>
      </c>
      <c r="JM29" s="86">
        <f t="shared" si="143"/>
        <v>2.2698080045071203E-36</v>
      </c>
    </row>
    <row r="30" spans="1:274" x14ac:dyDescent="0.25">
      <c r="B30" s="2">
        <v>3</v>
      </c>
      <c r="C30" s="37">
        <v>114.889</v>
      </c>
      <c r="D30" s="37">
        <v>118.547</v>
      </c>
      <c r="E30" s="37">
        <v>119.922</v>
      </c>
      <c r="F30" s="37">
        <v>118.17</v>
      </c>
      <c r="G30" s="37">
        <v>117.01900000000001</v>
      </c>
      <c r="H30" s="37">
        <v>117.54900000000001</v>
      </c>
      <c r="I30" s="37">
        <v>117.788</v>
      </c>
      <c r="J30" s="37">
        <v>116.077</v>
      </c>
      <c r="K30" s="37">
        <v>118.212</v>
      </c>
      <c r="L30" s="37">
        <v>118.75</v>
      </c>
      <c r="M30" s="37">
        <v>118.904</v>
      </c>
      <c r="N30" s="37">
        <v>117.61499999999999</v>
      </c>
      <c r="O30" s="37">
        <v>118.173</v>
      </c>
      <c r="P30" s="37">
        <v>121.122</v>
      </c>
      <c r="Q30" s="37">
        <v>127.286</v>
      </c>
      <c r="S30" s="4" t="e">
        <f t="shared" si="7"/>
        <v>#N/A</v>
      </c>
      <c r="T30" s="4" t="e">
        <f t="shared" si="8"/>
        <v>#N/A</v>
      </c>
      <c r="U30" s="4" t="e">
        <f t="shared" si="9"/>
        <v>#N/A</v>
      </c>
      <c r="V30" s="4" t="e">
        <f t="shared" si="10"/>
        <v>#N/A</v>
      </c>
      <c r="W30" s="4" t="e">
        <f t="shared" si="11"/>
        <v>#N/A</v>
      </c>
      <c r="X30" s="4" t="e">
        <f t="shared" si="12"/>
        <v>#N/A</v>
      </c>
      <c r="Y30" s="4" t="e">
        <f t="shared" si="13"/>
        <v>#N/A</v>
      </c>
      <c r="Z30" s="4" t="e">
        <f t="shared" si="14"/>
        <v>#N/A</v>
      </c>
      <c r="AA30" s="4" t="e">
        <f t="shared" si="15"/>
        <v>#N/A</v>
      </c>
      <c r="AB30" s="4" t="e">
        <f t="shared" si="16"/>
        <v>#N/A</v>
      </c>
      <c r="AC30" s="4" t="e">
        <f t="shared" si="17"/>
        <v>#N/A</v>
      </c>
      <c r="AD30" s="4" t="e">
        <f t="shared" si="18"/>
        <v>#N/A</v>
      </c>
      <c r="AE30" s="4" t="e">
        <f t="shared" si="19"/>
        <v>#N/A</v>
      </c>
      <c r="AF30" s="4" t="e">
        <f t="shared" si="20"/>
        <v>#N/A</v>
      </c>
      <c r="AG30" s="4" t="e">
        <f t="shared" si="21"/>
        <v>#N/A</v>
      </c>
      <c r="AI30" s="4">
        <f t="shared" si="22"/>
        <v>0</v>
      </c>
      <c r="AJ30" s="4">
        <f t="shared" si="23"/>
        <v>0</v>
      </c>
      <c r="AK30" s="4">
        <f t="shared" si="24"/>
        <v>0</v>
      </c>
      <c r="AL30" s="4">
        <f t="shared" si="25"/>
        <v>0</v>
      </c>
      <c r="AM30" s="4">
        <f t="shared" si="26"/>
        <v>0</v>
      </c>
      <c r="AN30" s="4">
        <f t="shared" si="27"/>
        <v>0</v>
      </c>
      <c r="AO30" s="4">
        <f t="shared" si="28"/>
        <v>0</v>
      </c>
      <c r="AP30" s="4">
        <f t="shared" si="29"/>
        <v>0</v>
      </c>
      <c r="AQ30" s="4">
        <f t="shared" si="30"/>
        <v>0</v>
      </c>
      <c r="AR30" s="4">
        <f t="shared" si="31"/>
        <v>0</v>
      </c>
      <c r="AS30" s="4">
        <f t="shared" si="32"/>
        <v>0</v>
      </c>
      <c r="AT30" s="4">
        <f t="shared" si="33"/>
        <v>0</v>
      </c>
      <c r="AU30" s="4">
        <f t="shared" si="34"/>
        <v>0</v>
      </c>
      <c r="AV30" s="4">
        <f t="shared" si="35"/>
        <v>0</v>
      </c>
      <c r="AW30" s="4">
        <f t="shared" si="35"/>
        <v>0</v>
      </c>
      <c r="AY30" s="2" t="e">
        <f t="shared" si="95"/>
        <v>#N/A</v>
      </c>
      <c r="AZ30" s="2" t="e">
        <f t="shared" si="36"/>
        <v>#N/A</v>
      </c>
      <c r="BA30" s="2" t="e">
        <f t="shared" si="36"/>
        <v>#N/A</v>
      </c>
      <c r="BB30" s="2" t="e">
        <f t="shared" si="36"/>
        <v>#N/A</v>
      </c>
      <c r="BC30" s="2" t="e">
        <f t="shared" si="36"/>
        <v>#N/A</v>
      </c>
      <c r="BD30" s="2" t="e">
        <f t="shared" si="36"/>
        <v>#N/A</v>
      </c>
      <c r="BE30" s="2" t="e">
        <f t="shared" si="36"/>
        <v>#N/A</v>
      </c>
      <c r="BF30" s="2" t="e">
        <f t="shared" si="36"/>
        <v>#N/A</v>
      </c>
      <c r="BG30" s="2" t="e">
        <f t="shared" si="36"/>
        <v>#N/A</v>
      </c>
      <c r="BH30" s="2" t="e">
        <f t="shared" si="36"/>
        <v>#N/A</v>
      </c>
      <c r="BI30" s="2" t="e">
        <f t="shared" si="36"/>
        <v>#N/A</v>
      </c>
      <c r="BJ30" s="2" t="e">
        <f t="shared" si="36"/>
        <v>#N/A</v>
      </c>
      <c r="BK30" s="2" t="e">
        <f t="shared" si="36"/>
        <v>#N/A</v>
      </c>
      <c r="BL30" s="2" t="e">
        <f t="shared" si="36"/>
        <v>#N/A</v>
      </c>
      <c r="BM30" s="2" t="e">
        <f t="shared" si="36"/>
        <v>#N/A</v>
      </c>
      <c r="BO30" s="2" t="str">
        <f t="shared" si="37"/>
        <v/>
      </c>
      <c r="BP30" s="2" t="str">
        <f t="shared" si="38"/>
        <v/>
      </c>
      <c r="BQ30" s="2" t="str">
        <f t="shared" si="39"/>
        <v/>
      </c>
      <c r="BR30" s="2" t="str">
        <f t="shared" si="40"/>
        <v/>
      </c>
      <c r="BS30" s="2" t="str">
        <f t="shared" si="41"/>
        <v/>
      </c>
      <c r="BT30" s="2" t="str">
        <f t="shared" si="42"/>
        <v/>
      </c>
      <c r="BU30" s="2" t="str">
        <f t="shared" si="43"/>
        <v/>
      </c>
      <c r="BV30" s="2" t="str">
        <f t="shared" si="44"/>
        <v/>
      </c>
      <c r="BW30" s="2" t="str">
        <f t="shared" si="45"/>
        <v/>
      </c>
      <c r="BX30" s="2" t="str">
        <f t="shared" si="46"/>
        <v/>
      </c>
      <c r="BY30" s="2" t="str">
        <f t="shared" si="47"/>
        <v/>
      </c>
      <c r="BZ30" s="2" t="str">
        <f t="shared" si="48"/>
        <v/>
      </c>
      <c r="CA30" s="2" t="str">
        <f t="shared" si="49"/>
        <v/>
      </c>
      <c r="CB30" s="2" t="str">
        <f t="shared" si="50"/>
        <v/>
      </c>
      <c r="CC30" s="2" t="str">
        <f t="shared" si="51"/>
        <v/>
      </c>
      <c r="CE30" s="2" t="str">
        <f t="shared" si="96"/>
        <v/>
      </c>
      <c r="CF30" s="2" t="str">
        <f t="shared" si="97"/>
        <v/>
      </c>
      <c r="CG30" s="2" t="str">
        <f t="shared" si="98"/>
        <v/>
      </c>
      <c r="CH30" s="2" t="str">
        <f t="shared" si="99"/>
        <v/>
      </c>
      <c r="CI30" s="2" t="str">
        <f t="shared" si="100"/>
        <v/>
      </c>
      <c r="CJ30" s="2" t="str">
        <f t="shared" si="101"/>
        <v/>
      </c>
      <c r="CK30" s="2" t="str">
        <f t="shared" si="102"/>
        <v/>
      </c>
      <c r="CL30" s="2" t="str">
        <f t="shared" si="103"/>
        <v/>
      </c>
      <c r="CM30" s="2" t="str">
        <f t="shared" si="104"/>
        <v/>
      </c>
      <c r="CN30" s="2" t="str">
        <f t="shared" si="105"/>
        <v/>
      </c>
      <c r="CO30" s="2" t="str">
        <f t="shared" si="106"/>
        <v/>
      </c>
      <c r="CP30" s="2" t="str">
        <f t="shared" si="107"/>
        <v/>
      </c>
      <c r="CQ30" s="2" t="str">
        <f t="shared" si="108"/>
        <v/>
      </c>
      <c r="CR30" s="2" t="str">
        <f t="shared" si="109"/>
        <v/>
      </c>
      <c r="CS30" s="2" t="str">
        <f t="shared" si="110"/>
        <v/>
      </c>
      <c r="CU30" s="2" t="str">
        <f t="shared" si="53"/>
        <v/>
      </c>
      <c r="CV30" s="2" t="str">
        <f t="shared" si="54"/>
        <v/>
      </c>
      <c r="CW30" s="2" t="str">
        <f t="shared" si="55"/>
        <v/>
      </c>
      <c r="CX30" s="2" t="str">
        <f t="shared" si="56"/>
        <v/>
      </c>
      <c r="CY30" s="2" t="str">
        <f t="shared" si="57"/>
        <v/>
      </c>
      <c r="CZ30" s="2" t="str">
        <f t="shared" si="58"/>
        <v/>
      </c>
      <c r="DA30" s="2" t="str">
        <f t="shared" si="59"/>
        <v/>
      </c>
      <c r="DB30" s="2" t="str">
        <f t="shared" si="60"/>
        <v/>
      </c>
      <c r="DC30" s="2" t="str">
        <f t="shared" si="61"/>
        <v/>
      </c>
      <c r="DD30" s="2" t="str">
        <f t="shared" si="62"/>
        <v/>
      </c>
      <c r="DE30" s="2" t="str">
        <f t="shared" si="63"/>
        <v/>
      </c>
      <c r="DF30" s="2" t="str">
        <f t="shared" si="64"/>
        <v/>
      </c>
      <c r="DG30" s="2" t="str">
        <f t="shared" si="65"/>
        <v/>
      </c>
      <c r="DH30" s="2" t="str">
        <f t="shared" si="66"/>
        <v/>
      </c>
      <c r="DI30" s="2" t="str">
        <f t="shared" si="67"/>
        <v/>
      </c>
      <c r="DK30" s="2">
        <f t="shared" si="68"/>
        <v>109.4787619047619</v>
      </c>
      <c r="DL30" s="2">
        <f t="shared" si="69"/>
        <v>112.67940196078432</v>
      </c>
      <c r="DM30" s="2">
        <f t="shared" si="69"/>
        <v>115.74836599190283</v>
      </c>
      <c r="DN30" s="2">
        <f t="shared" si="69"/>
        <v>113.48996890756304</v>
      </c>
      <c r="DO30" s="2">
        <f t="shared" si="69"/>
        <v>113.41331316526612</v>
      </c>
      <c r="DP30" s="2">
        <f t="shared" si="69"/>
        <v>111.69225322128851</v>
      </c>
      <c r="DQ30" s="2">
        <f t="shared" si="69"/>
        <v>109.82269112903228</v>
      </c>
      <c r="DR30" s="2">
        <f t="shared" si="69"/>
        <v>108.57156959584727</v>
      </c>
      <c r="DS30" s="2">
        <f t="shared" si="69"/>
        <v>110.47426612903226</v>
      </c>
      <c r="DT30" s="2">
        <f t="shared" si="69"/>
        <v>113.04122103386813</v>
      </c>
      <c r="DU30" s="2">
        <f t="shared" si="69"/>
        <v>111.64449926686218</v>
      </c>
      <c r="DV30" s="2">
        <f t="shared" si="69"/>
        <v>111.66017980205281</v>
      </c>
      <c r="DW30" s="2">
        <f t="shared" si="69"/>
        <v>111.74892513368982</v>
      </c>
      <c r="DX30" s="2">
        <f t="shared" si="69"/>
        <v>114.29224688416421</v>
      </c>
      <c r="DY30" s="2">
        <f t="shared" si="69"/>
        <v>115.09209059829057</v>
      </c>
      <c r="EA30" s="2">
        <f t="shared" si="70"/>
        <v>108.48505313149302</v>
      </c>
      <c r="EB30" s="2">
        <f t="shared" si="71"/>
        <v>113.27472283197645</v>
      </c>
      <c r="EC30" s="2">
        <f t="shared" si="72"/>
        <v>114.63710732506144</v>
      </c>
      <c r="ED30" s="2">
        <f t="shared" si="73"/>
        <v>114.88522447888835</v>
      </c>
      <c r="EE30" s="2">
        <f t="shared" si="74"/>
        <v>111.42756827598471</v>
      </c>
      <c r="EF30" s="2">
        <f t="shared" si="75"/>
        <v>113.40723720913195</v>
      </c>
      <c r="EG30" s="2">
        <f t="shared" si="76"/>
        <v>115.39295401215068</v>
      </c>
      <c r="EH30" s="2">
        <f t="shared" si="77"/>
        <v>113.83654741365982</v>
      </c>
      <c r="EI30" s="2">
        <f t="shared" si="78"/>
        <v>113.06860121906496</v>
      </c>
      <c r="EJ30" s="2">
        <f t="shared" si="79"/>
        <v>110.97424861707478</v>
      </c>
      <c r="EK30" s="2">
        <f t="shared" si="80"/>
        <v>110.25282786696832</v>
      </c>
      <c r="EL30" s="2">
        <f t="shared" si="81"/>
        <v>113.91760614985726</v>
      </c>
      <c r="EM30" s="2">
        <f t="shared" si="82"/>
        <v>116.04368703983863</v>
      </c>
      <c r="EN30" s="2">
        <f t="shared" si="83"/>
        <v>120.4756949726776</v>
      </c>
      <c r="EO30" s="2">
        <f t="shared" si="84"/>
        <v>120.00519497816597</v>
      </c>
      <c r="EQ30" s="2">
        <f t="shared" si="85"/>
        <v>106.99985458079871</v>
      </c>
      <c r="ER30" s="2">
        <f t="shared" si="86"/>
        <v>110.98142986203131</v>
      </c>
      <c r="ES30" s="2">
        <f t="shared" si="86"/>
        <v>111.29424332247559</v>
      </c>
      <c r="ET30" s="2">
        <f t="shared" si="86"/>
        <v>112.95016493567115</v>
      </c>
      <c r="EU30" s="2">
        <f t="shared" si="86"/>
        <v>110.69805240018286</v>
      </c>
      <c r="EV30" s="2">
        <f t="shared" si="86"/>
        <v>110.75181822307425</v>
      </c>
      <c r="EW30" s="2">
        <f t="shared" si="86"/>
        <v>114.18806441726039</v>
      </c>
      <c r="EX30" s="2">
        <f t="shared" si="86"/>
        <v>111.37385393367896</v>
      </c>
      <c r="EY30" s="2">
        <f t="shared" si="86"/>
        <v>113.37790650597222</v>
      </c>
      <c r="EZ30" s="2">
        <f t="shared" si="86"/>
        <v>111.02529821854806</v>
      </c>
      <c r="FA30" s="2">
        <f t="shared" si="86"/>
        <v>109.55404790880893</v>
      </c>
      <c r="FB30" s="2">
        <f t="shared" si="86"/>
        <v>112.45358275751622</v>
      </c>
      <c r="FC30" s="2">
        <f t="shared" si="86"/>
        <v>114.02188500949519</v>
      </c>
      <c r="FD30" s="2">
        <f t="shared" si="86"/>
        <v>118.95982422374051</v>
      </c>
      <c r="FE30" s="2">
        <f t="shared" si="86"/>
        <v>119.86696901976907</v>
      </c>
      <c r="FG30" s="2">
        <f t="shared" si="87"/>
        <v>1.6711951938831592E-2</v>
      </c>
      <c r="FH30" s="2">
        <f t="shared" si="88"/>
        <v>1.6174125146134432E-2</v>
      </c>
      <c r="FI30" s="2">
        <f t="shared" si="88"/>
        <v>1.9757401091468365E-2</v>
      </c>
      <c r="FJ30" s="2">
        <f t="shared" si="88"/>
        <v>1.8587283968189698E-2</v>
      </c>
      <c r="FK30" s="2">
        <f t="shared" si="88"/>
        <v>1.7133748673046949E-2</v>
      </c>
      <c r="FL30" s="2">
        <f t="shared" si="88"/>
        <v>1.7479232587565258E-2</v>
      </c>
      <c r="FM30" s="2">
        <f t="shared" si="88"/>
        <v>1.5210254682144434E-2</v>
      </c>
      <c r="FN30" s="2">
        <f t="shared" si="88"/>
        <v>1.4227176809078311E-2</v>
      </c>
      <c r="FO30" s="2">
        <f t="shared" si="88"/>
        <v>1.5226119918011732E-2</v>
      </c>
      <c r="FP30" s="2">
        <f t="shared" si="88"/>
        <v>1.6024311774481676E-2</v>
      </c>
      <c r="FQ30" s="2">
        <f t="shared" si="88"/>
        <v>1.4994880277807304E-2</v>
      </c>
      <c r="FR30" s="2">
        <f t="shared" si="88"/>
        <v>1.5504890941190945E-2</v>
      </c>
      <c r="FS30" s="2">
        <f t="shared" si="88"/>
        <v>1.603622322811224E-2</v>
      </c>
      <c r="FT30" s="2">
        <f t="shared" si="88"/>
        <v>1.49773236329103E-2</v>
      </c>
      <c r="FU30" s="2">
        <f t="shared" si="88"/>
        <v>1.2618446127285327E-2</v>
      </c>
      <c r="FW30" s="2">
        <f t="shared" si="111"/>
        <v>3.2199478984970273E-6</v>
      </c>
      <c r="FX30" s="2">
        <f t="shared" si="89"/>
        <v>3.4647322417649279E-6</v>
      </c>
      <c r="FY30" s="2">
        <f t="shared" si="89"/>
        <v>3.5138000461849785E-6</v>
      </c>
      <c r="FZ30" s="2">
        <f t="shared" si="89"/>
        <v>4.1615255330700353E-6</v>
      </c>
      <c r="GA30" s="2">
        <f t="shared" si="89"/>
        <v>3.8892408541500342E-6</v>
      </c>
      <c r="GB30" s="2">
        <f t="shared" si="89"/>
        <v>3.6082443668232134E-6</v>
      </c>
      <c r="GC30" s="2">
        <f t="shared" si="89"/>
        <v>3.8496087409640153E-6</v>
      </c>
      <c r="GD30" s="2">
        <f t="shared" si="89"/>
        <v>3.7510210465160108E-6</v>
      </c>
      <c r="GE30" s="2">
        <f t="shared" si="89"/>
        <v>4.7346986860030809E-6</v>
      </c>
      <c r="GF30" s="2">
        <f t="shared" si="89"/>
        <v>5.3260556402585201E-6</v>
      </c>
      <c r="GG30" s="2">
        <f t="shared" si="89"/>
        <v>4.6704991877977417E-6</v>
      </c>
      <c r="GH30" s="2">
        <f t="shared" si="89"/>
        <v>3.9715562293004999E-6</v>
      </c>
      <c r="GI30" s="2">
        <f t="shared" si="89"/>
        <v>3.3625827125479352E-6</v>
      </c>
      <c r="GJ30" s="2">
        <f t="shared" si="89"/>
        <v>2.6224249239716217E-6</v>
      </c>
      <c r="GK30" s="2">
        <f t="shared" si="89"/>
        <v>2.617457932808876E-6</v>
      </c>
      <c r="GM30" s="86">
        <f t="shared" si="112"/>
        <v>1.9275025425945648E-20</v>
      </c>
      <c r="GN30" s="86">
        <f t="shared" si="90"/>
        <v>1.1206886505645521E-22</v>
      </c>
      <c r="GO30" s="86">
        <f t="shared" si="90"/>
        <v>1.3135065908034841E-16</v>
      </c>
      <c r="GP30" s="86">
        <f t="shared" si="90"/>
        <v>1.0952389388603698E-19</v>
      </c>
      <c r="GQ30" s="86">
        <f t="shared" si="90"/>
        <v>9.2063050799204383E-21</v>
      </c>
      <c r="GR30" s="86">
        <f t="shared" si="90"/>
        <v>6.7487981611971851E-21</v>
      </c>
      <c r="GS30" s="86">
        <f t="shared" si="90"/>
        <v>4.1266200959621845E-25</v>
      </c>
      <c r="GT30" s="86">
        <f t="shared" si="90"/>
        <v>7.313061424952555E-27</v>
      </c>
      <c r="GU30" s="86">
        <f t="shared" si="90"/>
        <v>6.8862794896456357E-25</v>
      </c>
      <c r="GV30" s="86">
        <f t="shared" si="90"/>
        <v>1.2702033725053868E-23</v>
      </c>
      <c r="GW30" s="86">
        <f t="shared" si="90"/>
        <v>2.3006973240871491E-25</v>
      </c>
      <c r="GX30" s="86">
        <f t="shared" si="90"/>
        <v>1.6733262242454742E-24</v>
      </c>
      <c r="GY30" s="86">
        <f t="shared" si="90"/>
        <v>7.0673324192992044E-23</v>
      </c>
      <c r="GZ30" s="86">
        <f t="shared" si="90"/>
        <v>3.1903628016696917E-24</v>
      </c>
      <c r="HA30" s="86">
        <f t="shared" si="90"/>
        <v>3.1327324057248276E-35</v>
      </c>
      <c r="HC30" s="86">
        <f t="shared" si="144"/>
        <v>6.1511028306368347E-39</v>
      </c>
      <c r="HD30" s="86">
        <f t="shared" si="91"/>
        <v>1.7256099080036945E-39</v>
      </c>
      <c r="HE30" s="86">
        <f t="shared" si="91"/>
        <v>1.096867423480262E-36</v>
      </c>
      <c r="HF30" s="86">
        <f t="shared" si="91"/>
        <v>3.6369628823497818E-42</v>
      </c>
      <c r="HG30" s="86">
        <f t="shared" si="91"/>
        <v>3.1729604630745119E-43</v>
      </c>
      <c r="HH30" s="86">
        <f t="shared" si="91"/>
        <v>2.0317966522812487E-45</v>
      </c>
      <c r="HI30" s="86">
        <f t="shared" si="91"/>
        <v>3.0142429343181641E-49</v>
      </c>
      <c r="HJ30" s="86">
        <f t="shared" si="91"/>
        <v>1.0296092156210624E-50</v>
      </c>
      <c r="HK30" s="86">
        <f t="shared" si="91"/>
        <v>3.0170037911260727E-50</v>
      </c>
      <c r="HL30" s="86">
        <f t="shared" si="91"/>
        <v>9.9814643585391426E-51</v>
      </c>
      <c r="HM30" s="86">
        <f t="shared" si="91"/>
        <v>4.5613238305486437E-49</v>
      </c>
      <c r="HN30" s="86">
        <f t="shared" si="91"/>
        <v>6.4306474923786888E-48</v>
      </c>
      <c r="HO30" s="86">
        <f t="shared" si="91"/>
        <v>1.0967745424937561E-45</v>
      </c>
      <c r="HP30" s="86">
        <f t="shared" si="91"/>
        <v>2.4280167356918211E-51</v>
      </c>
      <c r="HQ30" s="86">
        <f t="shared" si="91"/>
        <v>7.3737170246088718E-66</v>
      </c>
      <c r="HS30" s="86">
        <f t="shared" si="113"/>
        <v>2.577982237098981E-143</v>
      </c>
      <c r="HT30" s="86">
        <f t="shared" si="92"/>
        <v>8.1798780030498791E-145</v>
      </c>
      <c r="HU30" s="86">
        <f t="shared" si="92"/>
        <v>5.4926117200102608E-132</v>
      </c>
      <c r="HV30" s="86">
        <f t="shared" si="92"/>
        <v>2.4728382943679727E-154</v>
      </c>
      <c r="HW30" s="86">
        <f t="shared" si="92"/>
        <v>7.9692422879455695E-157</v>
      </c>
      <c r="HX30" s="86">
        <f t="shared" si="92"/>
        <v>2.7059554569547759E-169</v>
      </c>
      <c r="HY30" s="86">
        <f t="shared" si="92"/>
        <v>1.3099966935145626E-182</v>
      </c>
      <c r="HZ30" s="86">
        <f t="shared" si="92"/>
        <v>4.0765620229103433E-188</v>
      </c>
      <c r="IA30" s="86">
        <f t="shared" si="92"/>
        <v>1.5033307488043138E-184</v>
      </c>
      <c r="IB30" s="86">
        <f t="shared" si="92"/>
        <v>1.4358998046926518E-185</v>
      </c>
      <c r="IC30" s="86">
        <f t="shared" si="92"/>
        <v>4.4696677473531856E-180</v>
      </c>
      <c r="ID30" s="86">
        <f t="shared" si="92"/>
        <v>5.8818838680621057E-178</v>
      </c>
      <c r="IE30" s="86">
        <f t="shared" si="92"/>
        <v>1.6018293235714944E-169</v>
      </c>
      <c r="IF30" s="86">
        <f t="shared" si="92"/>
        <v>4.2473486440382474E-120</v>
      </c>
      <c r="IG30" s="86">
        <f t="shared" si="92"/>
        <v>1.6894141160711608E-100</v>
      </c>
      <c r="II30" s="86">
        <f t="shared" si="114"/>
        <v>0</v>
      </c>
      <c r="IJ30" s="86">
        <f t="shared" si="115"/>
        <v>0</v>
      </c>
      <c r="IK30" s="86">
        <f t="shared" si="116"/>
        <v>0</v>
      </c>
      <c r="IL30" s="86">
        <f t="shared" si="117"/>
        <v>0</v>
      </c>
      <c r="IM30" s="86">
        <f t="shared" si="118"/>
        <v>0</v>
      </c>
      <c r="IN30" s="86">
        <f t="shared" si="119"/>
        <v>0</v>
      </c>
      <c r="IO30" s="86">
        <f t="shared" si="120"/>
        <v>0</v>
      </c>
      <c r="IP30" s="86">
        <f t="shared" si="121"/>
        <v>0</v>
      </c>
      <c r="IQ30" s="86">
        <f t="shared" si="122"/>
        <v>0</v>
      </c>
      <c r="IR30" s="86">
        <f t="shared" si="123"/>
        <v>0</v>
      </c>
      <c r="IS30" s="86">
        <f t="shared" si="124"/>
        <v>0</v>
      </c>
      <c r="IT30" s="86">
        <f t="shared" si="125"/>
        <v>0</v>
      </c>
      <c r="IU30" s="86">
        <f t="shared" si="126"/>
        <v>0</v>
      </c>
      <c r="IV30" s="86">
        <f t="shared" si="127"/>
        <v>0</v>
      </c>
      <c r="IW30" s="86">
        <f t="shared" si="128"/>
        <v>2.3782321553157213E-294</v>
      </c>
      <c r="IY30" s="86">
        <f t="shared" si="129"/>
        <v>1.9275025425945648E-20</v>
      </c>
      <c r="IZ30" s="86">
        <f t="shared" si="130"/>
        <v>1.1206886505645521E-22</v>
      </c>
      <c r="JA30" s="86">
        <f t="shared" si="131"/>
        <v>1.3135065908034841E-16</v>
      </c>
      <c r="JB30" s="86">
        <f t="shared" si="132"/>
        <v>1.0952389388603698E-19</v>
      </c>
      <c r="JC30" s="86">
        <f t="shared" si="133"/>
        <v>9.2063050799204383E-21</v>
      </c>
      <c r="JD30" s="86">
        <f t="shared" si="134"/>
        <v>6.7487981611971851E-21</v>
      </c>
      <c r="JE30" s="86">
        <f t="shared" si="135"/>
        <v>4.1266200959621845E-25</v>
      </c>
      <c r="JF30" s="86">
        <f t="shared" si="136"/>
        <v>7.313061424952555E-27</v>
      </c>
      <c r="JG30" s="86">
        <f t="shared" si="137"/>
        <v>6.8862794896456357E-25</v>
      </c>
      <c r="JH30" s="86">
        <f t="shared" si="138"/>
        <v>1.2702033725053868E-23</v>
      </c>
      <c r="JI30" s="86">
        <f t="shared" si="139"/>
        <v>2.3006973240871491E-25</v>
      </c>
      <c r="JJ30" s="86">
        <f t="shared" si="140"/>
        <v>1.6733262242454742E-24</v>
      </c>
      <c r="JK30" s="86">
        <f t="shared" si="141"/>
        <v>7.0673324192992044E-23</v>
      </c>
      <c r="JL30" s="86">
        <f t="shared" si="142"/>
        <v>3.1903628016696917E-24</v>
      </c>
      <c r="JM30" s="86">
        <f t="shared" si="143"/>
        <v>3.1327324057248276E-35</v>
      </c>
    </row>
    <row r="31" spans="1:274" x14ac:dyDescent="0.25">
      <c r="B31" s="2">
        <v>4</v>
      </c>
      <c r="C31" s="37">
        <v>114.29600000000001</v>
      </c>
      <c r="D31" s="37">
        <v>118.792</v>
      </c>
      <c r="E31" s="37">
        <v>118.471</v>
      </c>
      <c r="F31" s="37">
        <v>117.887</v>
      </c>
      <c r="G31" s="37">
        <v>117.547</v>
      </c>
      <c r="H31" s="37">
        <v>117.627</v>
      </c>
      <c r="I31" s="37">
        <v>116.76900000000001</v>
      </c>
      <c r="J31" s="37">
        <v>115.55800000000001</v>
      </c>
      <c r="K31" s="37">
        <v>117.173</v>
      </c>
      <c r="L31" s="37">
        <v>118.25</v>
      </c>
      <c r="M31" s="37">
        <v>117.76900000000001</v>
      </c>
      <c r="N31" s="37">
        <v>118.11499999999999</v>
      </c>
      <c r="O31" s="37">
        <v>118.096</v>
      </c>
      <c r="P31" s="37">
        <v>121.65300000000001</v>
      </c>
      <c r="Q31" s="37">
        <v>123.51</v>
      </c>
      <c r="S31" s="4" t="e">
        <f t="shared" si="7"/>
        <v>#N/A</v>
      </c>
      <c r="T31" s="4" t="e">
        <f t="shared" si="8"/>
        <v>#N/A</v>
      </c>
      <c r="U31" s="4" t="e">
        <f t="shared" si="9"/>
        <v>#N/A</v>
      </c>
      <c r="V31" s="4" t="e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#N/A</v>
      </c>
      <c r="W31" s="4" t="e">
        <f t="shared" si="11"/>
        <v>#N/A</v>
      </c>
      <c r="X31" s="4" t="e">
        <f t="shared" si="12"/>
        <v>#N/A</v>
      </c>
      <c r="Y31" s="4" t="e">
        <f t="shared" si="13"/>
        <v>#N/A</v>
      </c>
      <c r="Z31" s="4" t="e">
        <f t="shared" si="14"/>
        <v>#N/A</v>
      </c>
      <c r="AA31" s="4" t="e">
        <f t="shared" si="15"/>
        <v>#N/A</v>
      </c>
      <c r="AB31" s="4" t="e">
        <f t="shared" si="16"/>
        <v>#N/A</v>
      </c>
      <c r="AC31" s="4" t="e">
        <f t="shared" si="17"/>
        <v>#N/A</v>
      </c>
      <c r="AD31" s="4" t="e">
        <f t="shared" si="18"/>
        <v>#N/A</v>
      </c>
      <c r="AE31" s="4" t="e">
        <f t="shared" si="19"/>
        <v>#N/A</v>
      </c>
      <c r="AF31" s="4" t="e">
        <f t="shared" si="20"/>
        <v>#N/A</v>
      </c>
      <c r="AG31" s="4" t="e">
        <f t="shared" si="21"/>
        <v>#N/A</v>
      </c>
      <c r="AI31" s="4">
        <f t="shared" si="22"/>
        <v>0</v>
      </c>
      <c r="AJ31" s="4">
        <f t="shared" si="23"/>
        <v>0</v>
      </c>
      <c r="AK31" s="4">
        <f t="shared" si="24"/>
        <v>0</v>
      </c>
      <c r="AL31" s="4">
        <f t="shared" si="25"/>
        <v>0</v>
      </c>
      <c r="AM31" s="4">
        <f t="shared" si="26"/>
        <v>0</v>
      </c>
      <c r="AN31" s="4">
        <f t="shared" si="27"/>
        <v>0</v>
      </c>
      <c r="AO31" s="4">
        <f t="shared" si="28"/>
        <v>0</v>
      </c>
      <c r="AP31" s="4">
        <f t="shared" si="29"/>
        <v>0</v>
      </c>
      <c r="AQ31" s="4">
        <f t="shared" si="30"/>
        <v>0</v>
      </c>
      <c r="AR31" s="4">
        <f t="shared" si="31"/>
        <v>0</v>
      </c>
      <c r="AS31" s="4">
        <f t="shared" si="32"/>
        <v>0</v>
      </c>
      <c r="AT31" s="4">
        <f t="shared" si="33"/>
        <v>0</v>
      </c>
      <c r="AU31" s="4">
        <f t="shared" si="34"/>
        <v>0</v>
      </c>
      <c r="AV31" s="4">
        <f t="shared" si="35"/>
        <v>0</v>
      </c>
      <c r="AW31" s="4">
        <f t="shared" si="35"/>
        <v>0</v>
      </c>
      <c r="AY31" s="2" t="e">
        <f t="shared" si="95"/>
        <v>#N/A</v>
      </c>
      <c r="AZ31" s="2" t="e">
        <f t="shared" si="36"/>
        <v>#N/A</v>
      </c>
      <c r="BA31" s="2" t="e">
        <f t="shared" si="36"/>
        <v>#N/A</v>
      </c>
      <c r="BB31" s="2" t="e">
        <f t="shared" si="36"/>
        <v>#N/A</v>
      </c>
      <c r="BC31" s="2" t="e">
        <f t="shared" si="36"/>
        <v>#N/A</v>
      </c>
      <c r="BD31" s="2" t="e">
        <f t="shared" si="36"/>
        <v>#N/A</v>
      </c>
      <c r="BE31" s="2" t="e">
        <f t="shared" si="36"/>
        <v>#N/A</v>
      </c>
      <c r="BF31" s="2" t="e">
        <f t="shared" si="36"/>
        <v>#N/A</v>
      </c>
      <c r="BG31" s="2" t="e">
        <f t="shared" si="36"/>
        <v>#N/A</v>
      </c>
      <c r="BH31" s="2" t="e">
        <f t="shared" si="36"/>
        <v>#N/A</v>
      </c>
      <c r="BI31" s="2" t="e">
        <f t="shared" si="36"/>
        <v>#N/A</v>
      </c>
      <c r="BJ31" s="2" t="e">
        <f t="shared" si="36"/>
        <v>#N/A</v>
      </c>
      <c r="BK31" s="2" t="e">
        <f t="shared" si="36"/>
        <v>#N/A</v>
      </c>
      <c r="BL31" s="2" t="e">
        <f t="shared" si="36"/>
        <v>#N/A</v>
      </c>
      <c r="BM31" s="2" t="e">
        <f t="shared" si="36"/>
        <v>#N/A</v>
      </c>
      <c r="BO31" s="2" t="str">
        <f t="shared" si="37"/>
        <v/>
      </c>
      <c r="BP31" s="2" t="str">
        <f t="shared" si="38"/>
        <v/>
      </c>
      <c r="BQ31" s="2" t="str">
        <f t="shared" si="39"/>
        <v/>
      </c>
      <c r="BR31" s="2" t="str">
        <f t="shared" si="40"/>
        <v/>
      </c>
      <c r="BS31" s="2" t="str">
        <f t="shared" si="41"/>
        <v/>
      </c>
      <c r="BT31" s="2" t="str">
        <f t="shared" si="42"/>
        <v/>
      </c>
      <c r="BU31" s="2" t="str">
        <f t="shared" si="43"/>
        <v/>
      </c>
      <c r="BV31" s="2" t="str">
        <f t="shared" si="44"/>
        <v/>
      </c>
      <c r="BW31" s="2" t="str">
        <f t="shared" si="45"/>
        <v/>
      </c>
      <c r="BX31" s="2" t="str">
        <f t="shared" si="46"/>
        <v/>
      </c>
      <c r="BY31" s="2" t="str">
        <f t="shared" si="47"/>
        <v/>
      </c>
      <c r="BZ31" s="2" t="str">
        <f t="shared" si="48"/>
        <v/>
      </c>
      <c r="CA31" s="2" t="str">
        <f t="shared" si="49"/>
        <v/>
      </c>
      <c r="CB31" s="2" t="str">
        <f t="shared" si="50"/>
        <v/>
      </c>
      <c r="CC31" s="2" t="str">
        <f t="shared" si="51"/>
        <v/>
      </c>
      <c r="CE31" s="2" t="str">
        <f t="shared" si="96"/>
        <v/>
      </c>
      <c r="CF31" s="2" t="str">
        <f t="shared" si="97"/>
        <v/>
      </c>
      <c r="CG31" s="2" t="str">
        <f t="shared" si="98"/>
        <v/>
      </c>
      <c r="CH31" s="2" t="str">
        <f t="shared" si="99"/>
        <v/>
      </c>
      <c r="CI31" s="2" t="str">
        <f t="shared" si="100"/>
        <v/>
      </c>
      <c r="CJ31" s="2" t="str">
        <f t="shared" si="101"/>
        <v/>
      </c>
      <c r="CK31" s="2" t="str">
        <f t="shared" si="102"/>
        <v/>
      </c>
      <c r="CL31" s="2" t="str">
        <f t="shared" si="103"/>
        <v/>
      </c>
      <c r="CM31" s="2" t="str">
        <f t="shared" si="104"/>
        <v/>
      </c>
      <c r="CN31" s="2" t="str">
        <f t="shared" si="105"/>
        <v/>
      </c>
      <c r="CO31" s="2" t="str">
        <f t="shared" si="106"/>
        <v/>
      </c>
      <c r="CP31" s="2" t="str">
        <f t="shared" si="107"/>
        <v/>
      </c>
      <c r="CQ31" s="2" t="str">
        <f t="shared" si="108"/>
        <v/>
      </c>
      <c r="CR31" s="2" t="str">
        <f t="shared" si="109"/>
        <v/>
      </c>
      <c r="CS31" s="2" t="str">
        <f t="shared" si="110"/>
        <v/>
      </c>
      <c r="CU31" s="2" t="str">
        <f t="shared" si="53"/>
        <v/>
      </c>
      <c r="CV31" s="2" t="str">
        <f t="shared" si="54"/>
        <v/>
      </c>
      <c r="CW31" s="2" t="str">
        <f t="shared" si="55"/>
        <v/>
      </c>
      <c r="CX31" s="2" t="str">
        <f t="shared" si="56"/>
        <v/>
      </c>
      <c r="CY31" s="2" t="str">
        <f t="shared" si="57"/>
        <v/>
      </c>
      <c r="CZ31" s="2" t="str">
        <f t="shared" si="58"/>
        <v/>
      </c>
      <c r="DA31" s="2" t="str">
        <f t="shared" si="59"/>
        <v/>
      </c>
      <c r="DB31" s="2" t="str">
        <f t="shared" si="60"/>
        <v/>
      </c>
      <c r="DC31" s="2" t="str">
        <f t="shared" si="61"/>
        <v/>
      </c>
      <c r="DD31" s="2" t="str">
        <f t="shared" si="62"/>
        <v/>
      </c>
      <c r="DE31" s="2" t="str">
        <f t="shared" si="63"/>
        <v/>
      </c>
      <c r="DF31" s="2" t="str">
        <f t="shared" si="64"/>
        <v/>
      </c>
      <c r="DG31" s="2" t="str">
        <f t="shared" si="65"/>
        <v/>
      </c>
      <c r="DH31" s="2" t="str">
        <f t="shared" si="66"/>
        <v/>
      </c>
      <c r="DI31" s="2" t="str">
        <f t="shared" si="67"/>
        <v/>
      </c>
      <c r="DK31" s="2">
        <f t="shared" si="68"/>
        <v>109.56999523809523</v>
      </c>
      <c r="DL31" s="2">
        <f t="shared" si="69"/>
        <v>112.80048284313726</v>
      </c>
      <c r="DM31" s="2">
        <f t="shared" si="69"/>
        <v>115.7694927125506</v>
      </c>
      <c r="DN31" s="2">
        <f t="shared" si="69"/>
        <v>113.53134957983194</v>
      </c>
      <c r="DO31" s="2">
        <f t="shared" si="69"/>
        <v>113.43162969187676</v>
      </c>
      <c r="DP31" s="2">
        <f t="shared" si="69"/>
        <v>111.75106106442577</v>
      </c>
      <c r="DQ31" s="2">
        <f t="shared" si="69"/>
        <v>109.91274516129033</v>
      </c>
      <c r="DR31" s="2">
        <f t="shared" si="69"/>
        <v>108.6946766036337</v>
      </c>
      <c r="DS31" s="2">
        <f t="shared" si="69"/>
        <v>110.58258064516129</v>
      </c>
      <c r="DT31" s="2">
        <f t="shared" si="69"/>
        <v>113.11738413547239</v>
      </c>
      <c r="DU31" s="2">
        <f t="shared" si="69"/>
        <v>111.71842302052787</v>
      </c>
      <c r="DV31" s="2">
        <f t="shared" si="69"/>
        <v>111.72964717741937</v>
      </c>
      <c r="DW31" s="2">
        <f t="shared" si="69"/>
        <v>111.87658689839571</v>
      </c>
      <c r="DX31" s="2">
        <f t="shared" si="69"/>
        <v>114.35234677419353</v>
      </c>
      <c r="DY31" s="2">
        <f t="shared" si="69"/>
        <v>115.05583760683758</v>
      </c>
      <c r="EA31" s="2">
        <f t="shared" si="70"/>
        <v>108.37526387652122</v>
      </c>
      <c r="EB31" s="2">
        <f t="shared" si="71"/>
        <v>113.12214814943455</v>
      </c>
      <c r="EC31" s="2">
        <f t="shared" si="72"/>
        <v>114.46990786987469</v>
      </c>
      <c r="ED31" s="2">
        <f t="shared" si="73"/>
        <v>114.72234633885628</v>
      </c>
      <c r="EE31" s="2">
        <f t="shared" si="74"/>
        <v>111.29536711419341</v>
      </c>
      <c r="EF31" s="2">
        <f t="shared" si="75"/>
        <v>113.2490924687955</v>
      </c>
      <c r="EG31" s="2">
        <f t="shared" si="76"/>
        <v>115.22268121506684</v>
      </c>
      <c r="EH31" s="2">
        <f t="shared" si="77"/>
        <v>113.67439761308472</v>
      </c>
      <c r="EI31" s="2">
        <f t="shared" si="78"/>
        <v>112.91575982558179</v>
      </c>
      <c r="EJ31" s="2">
        <f t="shared" si="79"/>
        <v>110.84614096166493</v>
      </c>
      <c r="EK31" s="2">
        <f t="shared" si="80"/>
        <v>110.11323811655396</v>
      </c>
      <c r="EL31" s="2">
        <f t="shared" si="81"/>
        <v>113.75360919749363</v>
      </c>
      <c r="EM31" s="2">
        <f t="shared" si="82"/>
        <v>115.86174296520424</v>
      </c>
      <c r="EN31" s="2">
        <f t="shared" si="83"/>
        <v>120.27540382513662</v>
      </c>
      <c r="EO31" s="2">
        <f t="shared" si="84"/>
        <v>119.8214126637555</v>
      </c>
      <c r="EQ31" s="2">
        <f t="shared" si="85"/>
        <v>106.90491912907343</v>
      </c>
      <c r="ER31" s="2">
        <f t="shared" si="86"/>
        <v>110.85175588797368</v>
      </c>
      <c r="ES31" s="2">
        <f t="shared" si="86"/>
        <v>111.15993844578877</v>
      </c>
      <c r="ET31" s="2">
        <f t="shared" si="86"/>
        <v>112.80679299812034</v>
      </c>
      <c r="EU31" s="2">
        <f t="shared" si="86"/>
        <v>110.5731308994971</v>
      </c>
      <c r="EV31" s="2">
        <f t="shared" si="86"/>
        <v>110.62023575566846</v>
      </c>
      <c r="EW31" s="2">
        <f t="shared" si="86"/>
        <v>114.02989323161717</v>
      </c>
      <c r="EX31" s="2">
        <f t="shared" si="86"/>
        <v>111.23637017374055</v>
      </c>
      <c r="EY31" s="2">
        <f t="shared" si="86"/>
        <v>113.22193009098672</v>
      </c>
      <c r="EZ31" s="2">
        <f t="shared" si="86"/>
        <v>110.89669534843104</v>
      </c>
      <c r="FA31" s="2">
        <f t="shared" si="86"/>
        <v>109.42152061398983</v>
      </c>
      <c r="FB31" s="2">
        <f t="shared" si="86"/>
        <v>112.3042314812907</v>
      </c>
      <c r="FC31" s="2">
        <f t="shared" si="86"/>
        <v>113.85976389658175</v>
      </c>
      <c r="FD31" s="2">
        <f t="shared" si="86"/>
        <v>118.77444689218466</v>
      </c>
      <c r="FE31" s="2">
        <f t="shared" si="86"/>
        <v>119.68458788071305</v>
      </c>
      <c r="FG31" s="2">
        <f t="shared" si="87"/>
        <v>1.8294793507272075E-2</v>
      </c>
      <c r="FH31" s="2">
        <f t="shared" si="88"/>
        <v>1.7706944755077846E-2</v>
      </c>
      <c r="FI31" s="2">
        <f t="shared" si="88"/>
        <v>2.1622343896420274E-2</v>
      </c>
      <c r="FJ31" s="2">
        <f t="shared" si="88"/>
        <v>2.0344069235850148E-2</v>
      </c>
      <c r="FK31" s="2">
        <f t="shared" si="88"/>
        <v>1.8755777915261174E-2</v>
      </c>
      <c r="FL31" s="2">
        <f t="shared" si="88"/>
        <v>1.9133331640021966E-2</v>
      </c>
      <c r="FM31" s="2">
        <f t="shared" si="88"/>
        <v>1.6653274636753205E-2</v>
      </c>
      <c r="FN31" s="2">
        <f t="shared" si="88"/>
        <v>1.5578406051215125E-2</v>
      </c>
      <c r="FO31" s="2">
        <f t="shared" si="88"/>
        <v>1.6670619552151853E-2</v>
      </c>
      <c r="FP31" s="2">
        <f t="shared" si="88"/>
        <v>1.7543186760178516E-2</v>
      </c>
      <c r="FQ31" s="2">
        <f t="shared" si="88"/>
        <v>1.6417807980352358E-2</v>
      </c>
      <c r="FR31" s="2">
        <f t="shared" si="88"/>
        <v>1.6975381650327154E-2</v>
      </c>
      <c r="FS31" s="2">
        <f t="shared" si="88"/>
        <v>1.7556207104444357E-2</v>
      </c>
      <c r="FT31" s="2">
        <f t="shared" si="88"/>
        <v>1.6398613047450678E-2</v>
      </c>
      <c r="FU31" s="2">
        <f t="shared" si="88"/>
        <v>1.3819027695462919E-2</v>
      </c>
      <c r="FW31" s="2">
        <f t="shared" si="111"/>
        <v>3.5306015666208587E-6</v>
      </c>
      <c r="FX31" s="2">
        <f t="shared" si="89"/>
        <v>3.7990020886728765E-6</v>
      </c>
      <c r="FY31" s="2">
        <f t="shared" si="89"/>
        <v>3.8528038301286341E-6</v>
      </c>
      <c r="FZ31" s="2">
        <f t="shared" si="89"/>
        <v>4.5630201776679126E-6</v>
      </c>
      <c r="GA31" s="2">
        <f t="shared" si="89"/>
        <v>4.2644661959821981E-6</v>
      </c>
      <c r="GB31" s="2">
        <f t="shared" si="89"/>
        <v>3.9563598973023514E-6</v>
      </c>
      <c r="GC31" s="2">
        <f t="shared" si="89"/>
        <v>4.2210104804520071E-6</v>
      </c>
      <c r="GD31" s="2">
        <f t="shared" si="89"/>
        <v>4.1129113023503504E-6</v>
      </c>
      <c r="GE31" s="2">
        <f t="shared" si="89"/>
        <v>5.1914915030618253E-6</v>
      </c>
      <c r="GF31" s="2">
        <f t="shared" si="89"/>
        <v>5.8399008801661154E-6</v>
      </c>
      <c r="GG31" s="2">
        <f t="shared" si="89"/>
        <v>5.1210982169509752E-6</v>
      </c>
      <c r="GH31" s="2">
        <f t="shared" si="89"/>
        <v>4.3547231415915542E-6</v>
      </c>
      <c r="GI31" s="2">
        <f t="shared" si="89"/>
        <v>3.6869974309161727E-6</v>
      </c>
      <c r="GJ31" s="2">
        <f t="shared" si="89"/>
        <v>2.8754310226536601E-6</v>
      </c>
      <c r="GK31" s="2">
        <f t="shared" si="89"/>
        <v>2.869984827896507E-6</v>
      </c>
      <c r="GM31" s="86">
        <f t="shared" si="112"/>
        <v>7.9883716468994316E-20</v>
      </c>
      <c r="GN31" s="86">
        <f t="shared" si="90"/>
        <v>5.5911079113181628E-22</v>
      </c>
      <c r="GO31" s="86">
        <f t="shared" si="90"/>
        <v>4.079720845757881E-16</v>
      </c>
      <c r="GP31" s="86">
        <f t="shared" si="90"/>
        <v>4.4055223921111041E-19</v>
      </c>
      <c r="GQ31" s="86">
        <f t="shared" si="90"/>
        <v>3.9608095532828414E-20</v>
      </c>
      <c r="GR31" s="86">
        <f t="shared" si="90"/>
        <v>2.9603042944434938E-20</v>
      </c>
      <c r="GS31" s="86">
        <f t="shared" si="90"/>
        <v>2.4875410326225696E-24</v>
      </c>
      <c r="GT31" s="86">
        <f t="shared" si="90"/>
        <v>4.9873145553808411E-26</v>
      </c>
      <c r="GU31" s="86">
        <f t="shared" si="90"/>
        <v>4.0725729771280064E-24</v>
      </c>
      <c r="GV31" s="86">
        <f t="shared" si="90"/>
        <v>6.8644822544689097E-23</v>
      </c>
      <c r="GW31" s="86">
        <f t="shared" si="90"/>
        <v>1.4093348051497671E-24</v>
      </c>
      <c r="GX31" s="86">
        <f t="shared" si="90"/>
        <v>9.6404099737363092E-24</v>
      </c>
      <c r="GY31" s="86">
        <f t="shared" si="90"/>
        <v>3.5767183433472888E-22</v>
      </c>
      <c r="GZ31" s="86">
        <f t="shared" si="90"/>
        <v>1.7676190542944089E-23</v>
      </c>
      <c r="HA31" s="86">
        <f t="shared" si="90"/>
        <v>4.1403446558389078E-34</v>
      </c>
      <c r="HC31" s="86">
        <f t="shared" si="144"/>
        <v>5.1342344625483084E-38</v>
      </c>
      <c r="HD31" s="86">
        <f t="shared" si="91"/>
        <v>1.4951039715953581E-38</v>
      </c>
      <c r="HE31" s="86">
        <f t="shared" si="91"/>
        <v>8.0559747873536915E-36</v>
      </c>
      <c r="HF31" s="86">
        <f t="shared" si="91"/>
        <v>3.8268976995822478E-41</v>
      </c>
      <c r="HG31" s="86">
        <f t="shared" si="91"/>
        <v>3.4661729013580612E-42</v>
      </c>
      <c r="HH31" s="86">
        <f t="shared" si="91"/>
        <v>2.5720754892478276E-44</v>
      </c>
      <c r="HI31" s="86">
        <f t="shared" si="91"/>
        <v>4.7436285631802555E-48</v>
      </c>
      <c r="HJ31" s="86">
        <f t="shared" si="91"/>
        <v>1.744489754532817E-49</v>
      </c>
      <c r="HK31" s="86">
        <f t="shared" si="91"/>
        <v>5.0901594267405628E-49</v>
      </c>
      <c r="HL31" s="86">
        <f t="shared" si="91"/>
        <v>1.7701990514922474E-49</v>
      </c>
      <c r="HM31" s="86">
        <f t="shared" si="91"/>
        <v>7.2008259440423362E-48</v>
      </c>
      <c r="HN31" s="86">
        <f t="shared" si="91"/>
        <v>9.3862105125200946E-47</v>
      </c>
      <c r="HO31" s="86">
        <f t="shared" si="91"/>
        <v>1.3622804483923868E-44</v>
      </c>
      <c r="HP31" s="86">
        <f t="shared" si="91"/>
        <v>4.0477041356942492E-50</v>
      </c>
      <c r="HQ31" s="86">
        <f t="shared" si="91"/>
        <v>2.9516502526872894E-64</v>
      </c>
      <c r="HS31" s="86">
        <f t="shared" si="113"/>
        <v>8.0020032037651832E-141</v>
      </c>
      <c r="HT31" s="86">
        <f t="shared" si="92"/>
        <v>2.775619573651678E-142</v>
      </c>
      <c r="HU31" s="86">
        <f t="shared" si="92"/>
        <v>1.1380121127372765E-129</v>
      </c>
      <c r="HV31" s="86">
        <f t="shared" si="92"/>
        <v>1.4025456052191593E-151</v>
      </c>
      <c r="HW31" s="86">
        <f t="shared" si="92"/>
        <v>4.8500052505735144E-154</v>
      </c>
      <c r="HX31" s="86">
        <f t="shared" si="92"/>
        <v>2.6765144508652937E-166</v>
      </c>
      <c r="HY31" s="86">
        <f t="shared" si="92"/>
        <v>2.2810908761114623E-179</v>
      </c>
      <c r="HZ31" s="86">
        <f t="shared" si="92"/>
        <v>8.6627519427949761E-185</v>
      </c>
      <c r="IA31" s="86">
        <f t="shared" si="92"/>
        <v>3.0419665415167198E-181</v>
      </c>
      <c r="IB31" s="86">
        <f t="shared" si="92"/>
        <v>3.2699472907693132E-182</v>
      </c>
      <c r="IC31" s="86">
        <f t="shared" si="92"/>
        <v>7.5520002095121611E-177</v>
      </c>
      <c r="ID31" s="86">
        <f t="shared" si="92"/>
        <v>8.4174120565369407E-175</v>
      </c>
      <c r="IE31" s="86">
        <f t="shared" si="92"/>
        <v>1.4803313907808879E-166</v>
      </c>
      <c r="IF31" s="86">
        <f t="shared" si="92"/>
        <v>4.77813115331674E-118</v>
      </c>
      <c r="IG31" s="86">
        <f t="shared" si="92"/>
        <v>8.6331687330100806E-99</v>
      </c>
      <c r="II31" s="86">
        <f t="shared" si="114"/>
        <v>0</v>
      </c>
      <c r="IJ31" s="86">
        <f t="shared" si="115"/>
        <v>0</v>
      </c>
      <c r="IK31" s="86">
        <f t="shared" si="116"/>
        <v>0</v>
      </c>
      <c r="IL31" s="86">
        <f t="shared" si="117"/>
        <v>0</v>
      </c>
      <c r="IM31" s="86">
        <f t="shared" si="118"/>
        <v>0</v>
      </c>
      <c r="IN31" s="86">
        <f t="shared" si="119"/>
        <v>0</v>
      </c>
      <c r="IO31" s="86">
        <f t="shared" si="120"/>
        <v>0</v>
      </c>
      <c r="IP31" s="86">
        <f t="shared" si="121"/>
        <v>0</v>
      </c>
      <c r="IQ31" s="86">
        <f t="shared" si="122"/>
        <v>0</v>
      </c>
      <c r="IR31" s="86">
        <f t="shared" si="123"/>
        <v>0</v>
      </c>
      <c r="IS31" s="86">
        <f t="shared" si="124"/>
        <v>0</v>
      </c>
      <c r="IT31" s="86">
        <f t="shared" si="125"/>
        <v>0</v>
      </c>
      <c r="IU31" s="86">
        <f t="shared" si="126"/>
        <v>0</v>
      </c>
      <c r="IV31" s="86">
        <f t="shared" si="127"/>
        <v>0</v>
      </c>
      <c r="IW31" s="86">
        <f t="shared" si="128"/>
        <v>3.536829355434488E-290</v>
      </c>
      <c r="IY31" s="86">
        <f t="shared" si="129"/>
        <v>7.9883716468994316E-20</v>
      </c>
      <c r="IZ31" s="86">
        <f t="shared" si="130"/>
        <v>5.5911079113181628E-22</v>
      </c>
      <c r="JA31" s="86">
        <f t="shared" si="131"/>
        <v>4.079720845757881E-16</v>
      </c>
      <c r="JB31" s="86">
        <f t="shared" si="132"/>
        <v>4.4055223921111041E-19</v>
      </c>
      <c r="JC31" s="86">
        <f t="shared" si="133"/>
        <v>3.9608095532828414E-20</v>
      </c>
      <c r="JD31" s="86">
        <f t="shared" si="134"/>
        <v>2.9603042944434938E-20</v>
      </c>
      <c r="JE31" s="86">
        <f t="shared" si="135"/>
        <v>2.4875410326225696E-24</v>
      </c>
      <c r="JF31" s="86">
        <f t="shared" si="136"/>
        <v>4.9873145553808411E-26</v>
      </c>
      <c r="JG31" s="86">
        <f t="shared" si="137"/>
        <v>4.0725729771280064E-24</v>
      </c>
      <c r="JH31" s="86">
        <f t="shared" si="138"/>
        <v>6.8644822544689097E-23</v>
      </c>
      <c r="JI31" s="86">
        <f t="shared" si="139"/>
        <v>1.4093348051497671E-24</v>
      </c>
      <c r="JJ31" s="86">
        <f t="shared" si="140"/>
        <v>9.6404099737363092E-24</v>
      </c>
      <c r="JK31" s="86">
        <f t="shared" si="141"/>
        <v>3.5767183433472888E-22</v>
      </c>
      <c r="JL31" s="86">
        <f t="shared" si="142"/>
        <v>1.7676190542944089E-23</v>
      </c>
      <c r="JM31" s="86">
        <f t="shared" si="143"/>
        <v>4.1403446558389078E-34</v>
      </c>
    </row>
    <row r="32" spans="1:274" x14ac:dyDescent="0.25">
      <c r="B32" s="2">
        <v>5</v>
      </c>
      <c r="C32" s="37">
        <v>113.611</v>
      </c>
      <c r="D32" s="37">
        <v>118.34</v>
      </c>
      <c r="E32" s="37">
        <v>118.392</v>
      </c>
      <c r="F32" s="37">
        <v>117</v>
      </c>
      <c r="G32" s="37">
        <v>116.83</v>
      </c>
      <c r="H32" s="37">
        <v>117.11799999999999</v>
      </c>
      <c r="I32" s="37">
        <v>116.077</v>
      </c>
      <c r="J32" s="37">
        <v>116.36499999999999</v>
      </c>
      <c r="K32" s="37">
        <v>117.69199999999999</v>
      </c>
      <c r="L32" s="37">
        <v>118.462</v>
      </c>
      <c r="M32" s="37">
        <v>117.962</v>
      </c>
      <c r="N32" s="37">
        <v>117.096</v>
      </c>
      <c r="O32" s="37">
        <v>117.538</v>
      </c>
      <c r="P32" s="37">
        <v>120.51</v>
      </c>
      <c r="Q32" s="37">
        <v>120.857</v>
      </c>
      <c r="S32" s="4" t="e">
        <f t="shared" si="7"/>
        <v>#N/A</v>
      </c>
      <c r="T32" s="4" t="e">
        <f t="shared" si="8"/>
        <v>#N/A</v>
      </c>
      <c r="U32" s="4" t="e">
        <f t="shared" si="9"/>
        <v>#N/A</v>
      </c>
      <c r="V32" s="4" t="e">
        <f t="shared" si="10"/>
        <v>#N/A</v>
      </c>
      <c r="W32" s="4" t="e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#N/A</v>
      </c>
      <c r="X32" s="4" t="e">
        <f t="shared" si="12"/>
        <v>#N/A</v>
      </c>
      <c r="Y32" s="4" t="e">
        <f t="shared" si="13"/>
        <v>#N/A</v>
      </c>
      <c r="Z32" s="4" t="e">
        <f t="shared" si="14"/>
        <v>#N/A</v>
      </c>
      <c r="AA32" s="4" t="e">
        <f t="shared" si="15"/>
        <v>#N/A</v>
      </c>
      <c r="AB32" s="4" t="e">
        <f t="shared" si="16"/>
        <v>#N/A</v>
      </c>
      <c r="AC32" s="4" t="e">
        <f t="shared" si="17"/>
        <v>#N/A</v>
      </c>
      <c r="AD32" s="4" t="e">
        <f t="shared" si="18"/>
        <v>#N/A</v>
      </c>
      <c r="AE32" s="4" t="e">
        <f t="shared" si="19"/>
        <v>#N/A</v>
      </c>
      <c r="AF32" s="4" t="e">
        <f t="shared" si="20"/>
        <v>#N/A</v>
      </c>
      <c r="AG32" s="4" t="e">
        <f t="shared" si="21"/>
        <v>#N/A</v>
      </c>
      <c r="AI32" s="4">
        <f t="shared" si="22"/>
        <v>0</v>
      </c>
      <c r="AJ32" s="4">
        <f t="shared" si="23"/>
        <v>0</v>
      </c>
      <c r="AK32" s="4">
        <f t="shared" si="24"/>
        <v>0</v>
      </c>
      <c r="AL32" s="4">
        <f t="shared" si="25"/>
        <v>0</v>
      </c>
      <c r="AM32" s="4">
        <f t="shared" si="26"/>
        <v>0</v>
      </c>
      <c r="AN32" s="4">
        <f t="shared" si="27"/>
        <v>0</v>
      </c>
      <c r="AO32" s="4">
        <f t="shared" si="28"/>
        <v>0</v>
      </c>
      <c r="AP32" s="4">
        <f t="shared" si="29"/>
        <v>0</v>
      </c>
      <c r="AQ32" s="4">
        <f t="shared" si="30"/>
        <v>0</v>
      </c>
      <c r="AR32" s="4">
        <f t="shared" si="31"/>
        <v>0</v>
      </c>
      <c r="AS32" s="4">
        <f t="shared" si="32"/>
        <v>0</v>
      </c>
      <c r="AT32" s="4">
        <f t="shared" si="33"/>
        <v>0</v>
      </c>
      <c r="AU32" s="4">
        <f t="shared" si="34"/>
        <v>0</v>
      </c>
      <c r="AV32" s="4">
        <f t="shared" si="35"/>
        <v>0</v>
      </c>
      <c r="AW32" s="4">
        <f t="shared" si="35"/>
        <v>0</v>
      </c>
      <c r="AY32" s="2" t="e">
        <f t="shared" si="95"/>
        <v>#N/A</v>
      </c>
      <c r="AZ32" s="2" t="e">
        <f t="shared" si="36"/>
        <v>#N/A</v>
      </c>
      <c r="BA32" s="2" t="e">
        <f t="shared" si="36"/>
        <v>#N/A</v>
      </c>
      <c r="BB32" s="2" t="e">
        <f t="shared" si="36"/>
        <v>#N/A</v>
      </c>
      <c r="BC32" s="2" t="e">
        <f t="shared" si="36"/>
        <v>#N/A</v>
      </c>
      <c r="BD32" s="2" t="e">
        <f t="shared" si="36"/>
        <v>#N/A</v>
      </c>
      <c r="BE32" s="2" t="e">
        <f t="shared" si="36"/>
        <v>#N/A</v>
      </c>
      <c r="BF32" s="2" t="e">
        <f t="shared" si="36"/>
        <v>#N/A</v>
      </c>
      <c r="BG32" s="2" t="e">
        <f t="shared" si="36"/>
        <v>#N/A</v>
      </c>
      <c r="BH32" s="2" t="e">
        <f t="shared" si="36"/>
        <v>#N/A</v>
      </c>
      <c r="BI32" s="2" t="e">
        <f t="shared" si="36"/>
        <v>#N/A</v>
      </c>
      <c r="BJ32" s="2" t="e">
        <f t="shared" si="36"/>
        <v>#N/A</v>
      </c>
      <c r="BK32" s="2" t="e">
        <f t="shared" si="36"/>
        <v>#N/A</v>
      </c>
      <c r="BL32" s="2" t="e">
        <f t="shared" si="36"/>
        <v>#N/A</v>
      </c>
      <c r="BM32" s="2" t="e">
        <f t="shared" si="36"/>
        <v>#N/A</v>
      </c>
      <c r="BO32" s="2" t="str">
        <f t="shared" si="37"/>
        <v/>
      </c>
      <c r="BP32" s="2" t="str">
        <f t="shared" si="38"/>
        <v/>
      </c>
      <c r="BQ32" s="2" t="str">
        <f t="shared" si="39"/>
        <v/>
      </c>
      <c r="BR32" s="2" t="str">
        <f t="shared" si="40"/>
        <v/>
      </c>
      <c r="BS32" s="2" t="str">
        <f t="shared" si="41"/>
        <v/>
      </c>
      <c r="BT32" s="2" t="str">
        <f t="shared" si="42"/>
        <v/>
      </c>
      <c r="BU32" s="2" t="str">
        <f t="shared" si="43"/>
        <v/>
      </c>
      <c r="BV32" s="2" t="str">
        <f t="shared" si="44"/>
        <v/>
      </c>
      <c r="BW32" s="2" t="str">
        <f t="shared" si="45"/>
        <v/>
      </c>
      <c r="BX32" s="2" t="str">
        <f t="shared" si="46"/>
        <v/>
      </c>
      <c r="BY32" s="2" t="str">
        <f t="shared" si="47"/>
        <v/>
      </c>
      <c r="BZ32" s="2" t="str">
        <f t="shared" si="48"/>
        <v/>
      </c>
      <c r="CA32" s="2" t="str">
        <f t="shared" si="49"/>
        <v/>
      </c>
      <c r="CB32" s="2" t="str">
        <f t="shared" si="50"/>
        <v/>
      </c>
      <c r="CC32" s="2" t="str">
        <f t="shared" si="51"/>
        <v/>
      </c>
      <c r="CE32" s="2" t="str">
        <f t="shared" si="96"/>
        <v/>
      </c>
      <c r="CF32" s="2" t="str">
        <f t="shared" si="97"/>
        <v/>
      </c>
      <c r="CG32" s="2" t="str">
        <f t="shared" si="98"/>
        <v/>
      </c>
      <c r="CH32" s="2" t="str">
        <f t="shared" si="99"/>
        <v/>
      </c>
      <c r="CI32" s="2" t="str">
        <f t="shared" si="100"/>
        <v/>
      </c>
      <c r="CJ32" s="2" t="str">
        <f t="shared" si="101"/>
        <v/>
      </c>
      <c r="CK32" s="2" t="str">
        <f t="shared" si="102"/>
        <v/>
      </c>
      <c r="CL32" s="2" t="str">
        <f t="shared" si="103"/>
        <v/>
      </c>
      <c r="CM32" s="2" t="str">
        <f t="shared" si="104"/>
        <v/>
      </c>
      <c r="CN32" s="2" t="str">
        <f t="shared" si="105"/>
        <v/>
      </c>
      <c r="CO32" s="2" t="str">
        <f t="shared" si="106"/>
        <v/>
      </c>
      <c r="CP32" s="2" t="str">
        <f t="shared" si="107"/>
        <v/>
      </c>
      <c r="CQ32" s="2" t="str">
        <f t="shared" si="108"/>
        <v/>
      </c>
      <c r="CR32" s="2" t="str">
        <f t="shared" si="109"/>
        <v/>
      </c>
      <c r="CS32" s="2" t="str">
        <f t="shared" si="110"/>
        <v/>
      </c>
      <c r="CU32" s="2" t="str">
        <f t="shared" si="53"/>
        <v/>
      </c>
      <c r="CV32" s="2" t="str">
        <f t="shared" si="54"/>
        <v/>
      </c>
      <c r="CW32" s="2" t="str">
        <f t="shared" si="55"/>
        <v/>
      </c>
      <c r="CX32" s="2" t="str">
        <f t="shared" si="56"/>
        <v/>
      </c>
      <c r="CY32" s="2" t="str">
        <f t="shared" si="57"/>
        <v/>
      </c>
      <c r="CZ32" s="2" t="str">
        <f t="shared" si="58"/>
        <v/>
      </c>
      <c r="DA32" s="2" t="str">
        <f t="shared" si="59"/>
        <v/>
      </c>
      <c r="DB32" s="2" t="str">
        <f t="shared" si="60"/>
        <v/>
      </c>
      <c r="DC32" s="2" t="str">
        <f t="shared" si="61"/>
        <v/>
      </c>
      <c r="DD32" s="2" t="str">
        <f t="shared" si="62"/>
        <v/>
      </c>
      <c r="DE32" s="2" t="str">
        <f t="shared" si="63"/>
        <v/>
      </c>
      <c r="DF32" s="2" t="str">
        <f t="shared" si="64"/>
        <v/>
      </c>
      <c r="DG32" s="2" t="str">
        <f t="shared" si="65"/>
        <v/>
      </c>
      <c r="DH32" s="2" t="str">
        <f t="shared" si="66"/>
        <v/>
      </c>
      <c r="DI32" s="2" t="str">
        <f t="shared" si="67"/>
        <v/>
      </c>
      <c r="DK32" s="2">
        <f t="shared" si="68"/>
        <v>109.66122857142855</v>
      </c>
      <c r="DL32" s="2">
        <f t="shared" si="69"/>
        <v>112.9215637254902</v>
      </c>
      <c r="DM32" s="2">
        <f t="shared" si="69"/>
        <v>115.79061943319839</v>
      </c>
      <c r="DN32" s="2">
        <f t="shared" si="69"/>
        <v>113.57273025210085</v>
      </c>
      <c r="DO32" s="2">
        <f t="shared" si="69"/>
        <v>113.44994621848741</v>
      </c>
      <c r="DP32" s="2">
        <f t="shared" si="69"/>
        <v>111.80986890756301</v>
      </c>
      <c r="DQ32" s="2">
        <f t="shared" si="69"/>
        <v>110.0027991935484</v>
      </c>
      <c r="DR32" s="2">
        <f t="shared" si="69"/>
        <v>108.81778361142013</v>
      </c>
      <c r="DS32" s="2">
        <f t="shared" si="69"/>
        <v>110.69089516129033</v>
      </c>
      <c r="DT32" s="2">
        <f t="shared" si="69"/>
        <v>113.19354723707667</v>
      </c>
      <c r="DU32" s="2">
        <f t="shared" si="69"/>
        <v>111.79234677419356</v>
      </c>
      <c r="DV32" s="2">
        <f t="shared" si="69"/>
        <v>111.79911455278594</v>
      </c>
      <c r="DW32" s="2">
        <f t="shared" si="69"/>
        <v>112.00424866310159</v>
      </c>
      <c r="DX32" s="2">
        <f t="shared" si="69"/>
        <v>114.41244666422287</v>
      </c>
      <c r="DY32" s="2">
        <f t="shared" si="69"/>
        <v>115.01958461538459</v>
      </c>
      <c r="EA32" s="2">
        <f t="shared" si="70"/>
        <v>108.26547462154942</v>
      </c>
      <c r="EB32" s="2">
        <f t="shared" si="71"/>
        <v>112.96957346689267</v>
      </c>
      <c r="EC32" s="2">
        <f t="shared" si="72"/>
        <v>114.30270841468794</v>
      </c>
      <c r="ED32" s="2">
        <f t="shared" si="73"/>
        <v>114.55946819882421</v>
      </c>
      <c r="EE32" s="2">
        <f t="shared" si="74"/>
        <v>111.16316595240212</v>
      </c>
      <c r="EF32" s="2">
        <f t="shared" si="75"/>
        <v>113.09094772845904</v>
      </c>
      <c r="EG32" s="2">
        <f t="shared" si="76"/>
        <v>115.052408417983</v>
      </c>
      <c r="EH32" s="2">
        <f t="shared" si="77"/>
        <v>113.51224781250964</v>
      </c>
      <c r="EI32" s="2">
        <f t="shared" si="78"/>
        <v>112.7629184320986</v>
      </c>
      <c r="EJ32" s="2">
        <f t="shared" si="79"/>
        <v>110.71803330625508</v>
      </c>
      <c r="EK32" s="2">
        <f t="shared" si="80"/>
        <v>109.9736483661396</v>
      </c>
      <c r="EL32" s="2">
        <f t="shared" si="81"/>
        <v>113.58961224513001</v>
      </c>
      <c r="EM32" s="2">
        <f t="shared" si="82"/>
        <v>115.67979889056984</v>
      </c>
      <c r="EN32" s="2">
        <f t="shared" si="83"/>
        <v>120.07511267759564</v>
      </c>
      <c r="EO32" s="2">
        <f t="shared" si="84"/>
        <v>119.637630349345</v>
      </c>
      <c r="EQ32" s="2">
        <f t="shared" si="85"/>
        <v>106.80998367734816</v>
      </c>
      <c r="ER32" s="2">
        <f t="shared" si="86"/>
        <v>110.72208191391606</v>
      </c>
      <c r="ES32" s="2">
        <f t="shared" si="86"/>
        <v>111.02563356910193</v>
      </c>
      <c r="ET32" s="2">
        <f t="shared" si="86"/>
        <v>112.66342106056955</v>
      </c>
      <c r="EU32" s="2">
        <f t="shared" si="86"/>
        <v>110.44820939881133</v>
      </c>
      <c r="EV32" s="2">
        <f t="shared" si="86"/>
        <v>110.48865328826268</v>
      </c>
      <c r="EW32" s="2">
        <f t="shared" si="86"/>
        <v>113.87172204597393</v>
      </c>
      <c r="EX32" s="2">
        <f t="shared" si="86"/>
        <v>111.09888641380213</v>
      </c>
      <c r="EY32" s="2">
        <f t="shared" si="86"/>
        <v>113.06595367600121</v>
      </c>
      <c r="EZ32" s="2">
        <f t="shared" si="86"/>
        <v>110.76809247831402</v>
      </c>
      <c r="FA32" s="2">
        <f t="shared" si="86"/>
        <v>109.28899331917073</v>
      </c>
      <c r="FB32" s="2">
        <f t="shared" si="86"/>
        <v>112.1548802050652</v>
      </c>
      <c r="FC32" s="2">
        <f t="shared" si="86"/>
        <v>113.69764278366831</v>
      </c>
      <c r="FD32" s="2">
        <f t="shared" si="86"/>
        <v>118.5890695606288</v>
      </c>
      <c r="FE32" s="2">
        <f t="shared" si="86"/>
        <v>119.50220674165703</v>
      </c>
      <c r="FG32" s="2">
        <f t="shared" si="87"/>
        <v>2.0024497970028293E-2</v>
      </c>
      <c r="FH32" s="2">
        <f t="shared" si="88"/>
        <v>1.9382167626576158E-2</v>
      </c>
      <c r="FI32" s="2">
        <f t="shared" si="88"/>
        <v>2.3659073799225543E-2</v>
      </c>
      <c r="FJ32" s="2">
        <f t="shared" si="88"/>
        <v>2.2263131174583169E-2</v>
      </c>
      <c r="FK32" s="2">
        <f t="shared" si="88"/>
        <v>2.052815535378923E-2</v>
      </c>
      <c r="FL32" s="2">
        <f t="shared" si="88"/>
        <v>2.0940625629160648E-2</v>
      </c>
      <c r="FM32" s="2">
        <f t="shared" si="88"/>
        <v>1.8230661732334261E-2</v>
      </c>
      <c r="FN32" s="2">
        <f t="shared" si="88"/>
        <v>1.705574817687355E-2</v>
      </c>
      <c r="FO32" s="2">
        <f t="shared" si="88"/>
        <v>1.8249619056544281E-2</v>
      </c>
      <c r="FP32" s="2">
        <f t="shared" si="88"/>
        <v>1.9203219651776255E-2</v>
      </c>
      <c r="FQ32" s="2">
        <f t="shared" si="88"/>
        <v>1.7973299482512684E-2</v>
      </c>
      <c r="FR32" s="2">
        <f t="shared" si="88"/>
        <v>1.8582701952613953E-2</v>
      </c>
      <c r="FS32" s="2">
        <f t="shared" si="88"/>
        <v>1.9217447952911339E-2</v>
      </c>
      <c r="FT32" s="2">
        <f t="shared" si="88"/>
        <v>1.7952319134916593E-2</v>
      </c>
      <c r="FU32" s="2">
        <f t="shared" si="88"/>
        <v>1.513208793276909E-2</v>
      </c>
      <c r="FW32" s="2">
        <f t="shared" si="111"/>
        <v>3.871226318428139E-6</v>
      </c>
      <c r="FX32" s="2">
        <f t="shared" si="89"/>
        <v>4.1655214305816933E-6</v>
      </c>
      <c r="FY32" s="2">
        <f t="shared" si="89"/>
        <v>4.2245138234523671E-6</v>
      </c>
      <c r="FZ32" s="2">
        <f t="shared" si="89"/>
        <v>5.0032499307837641E-6</v>
      </c>
      <c r="GA32" s="2">
        <f t="shared" si="89"/>
        <v>4.6758922782911122E-6</v>
      </c>
      <c r="GB32" s="2">
        <f t="shared" si="89"/>
        <v>4.3380607076388457E-6</v>
      </c>
      <c r="GC32" s="2">
        <f t="shared" si="89"/>
        <v>4.6282440727223114E-6</v>
      </c>
      <c r="GD32" s="2">
        <f t="shared" si="89"/>
        <v>4.5097157762145634E-6</v>
      </c>
      <c r="GE32" s="2">
        <f t="shared" si="89"/>
        <v>5.6923543874646329E-6</v>
      </c>
      <c r="GF32" s="2">
        <f t="shared" si="89"/>
        <v>6.4033203749609044E-6</v>
      </c>
      <c r="GG32" s="2">
        <f t="shared" si="89"/>
        <v>5.6151697608833127E-6</v>
      </c>
      <c r="GH32" s="2">
        <f t="shared" si="89"/>
        <v>4.7748569689067856E-6</v>
      </c>
      <c r="GI32" s="2">
        <f t="shared" si="89"/>
        <v>4.042710854183198E-6</v>
      </c>
      <c r="GJ32" s="2">
        <f t="shared" si="89"/>
        <v>3.1528465462021044E-6</v>
      </c>
      <c r="GK32" s="2">
        <f t="shared" si="89"/>
        <v>3.1468749157090623E-6</v>
      </c>
      <c r="GM32" s="86">
        <f t="shared" si="112"/>
        <v>3.2350231005815173E-19</v>
      </c>
      <c r="GN32" s="86">
        <f t="shared" si="90"/>
        <v>2.7163991680971786E-21</v>
      </c>
      <c r="GO32" s="86">
        <f t="shared" si="90"/>
        <v>1.2441921008198738E-15</v>
      </c>
      <c r="GP32" s="86">
        <f t="shared" si="90"/>
        <v>1.7316854348131768E-18</v>
      </c>
      <c r="GQ32" s="86">
        <f t="shared" si="90"/>
        <v>1.6636921632272576E-19</v>
      </c>
      <c r="GR32" s="86">
        <f t="shared" si="90"/>
        <v>1.267154767482216E-19</v>
      </c>
      <c r="GS32" s="86">
        <f t="shared" si="90"/>
        <v>1.4554856922675489E-23</v>
      </c>
      <c r="GT32" s="86">
        <f t="shared" si="90"/>
        <v>3.2950278194248298E-25</v>
      </c>
      <c r="GU32" s="86">
        <f t="shared" si="90"/>
        <v>2.3386812293381095E-23</v>
      </c>
      <c r="GV32" s="86">
        <f t="shared" si="90"/>
        <v>3.6072769257718367E-22</v>
      </c>
      <c r="GW32" s="86">
        <f t="shared" si="90"/>
        <v>8.3779105801970793E-24</v>
      </c>
      <c r="GX32" s="86">
        <f t="shared" si="90"/>
        <v>5.3950856130225195E-23</v>
      </c>
      <c r="GY32" s="86">
        <f t="shared" si="90"/>
        <v>1.7623734009639299E-21</v>
      </c>
      <c r="GZ32" s="86">
        <f t="shared" si="90"/>
        <v>9.5222240605455047E-23</v>
      </c>
      <c r="HA32" s="86">
        <f t="shared" si="90"/>
        <v>5.2400166505321521E-33</v>
      </c>
      <c r="HC32" s="86">
        <f t="shared" si="144"/>
        <v>4.1742535493446845E-37</v>
      </c>
      <c r="HD32" s="86">
        <f t="shared" si="91"/>
        <v>1.2610866567257718E-37</v>
      </c>
      <c r="HE32" s="86">
        <f t="shared" si="91"/>
        <v>5.7724551289690004E-35</v>
      </c>
      <c r="HF32" s="86">
        <f t="shared" si="91"/>
        <v>3.9084709467602267E-40</v>
      </c>
      <c r="HG32" s="86">
        <f t="shared" si="91"/>
        <v>3.674597568584836E-41</v>
      </c>
      <c r="HH32" s="86">
        <f t="shared" si="91"/>
        <v>3.1530494273283889E-43</v>
      </c>
      <c r="HI32" s="86">
        <f t="shared" si="91"/>
        <v>7.2094092111793145E-47</v>
      </c>
      <c r="HJ32" s="86">
        <f t="shared" si="91"/>
        <v>2.8521460559223206E-48</v>
      </c>
      <c r="HK32" s="86">
        <f t="shared" si="91"/>
        <v>8.2849939562407738E-48</v>
      </c>
      <c r="HL32" s="86">
        <f t="shared" si="91"/>
        <v>3.0258988668822404E-48</v>
      </c>
      <c r="HM32" s="86">
        <f t="shared" si="91"/>
        <v>1.0975845516172301E-46</v>
      </c>
      <c r="HN32" s="86">
        <f t="shared" si="91"/>
        <v>1.3243155214530638E-45</v>
      </c>
      <c r="HO32" s="86">
        <f t="shared" si="91"/>
        <v>1.6396547491459866E-43</v>
      </c>
      <c r="HP32" s="86">
        <f t="shared" si="91"/>
        <v>6.5169592493471196E-49</v>
      </c>
      <c r="HQ32" s="86">
        <f t="shared" si="91"/>
        <v>1.1279055698734271E-62</v>
      </c>
      <c r="HS32" s="86">
        <f t="shared" si="113"/>
        <v>2.3605719064825547E-138</v>
      </c>
      <c r="HT32" s="86">
        <f t="shared" si="92"/>
        <v>8.941661111155228E-140</v>
      </c>
      <c r="HU32" s="86">
        <f t="shared" si="92"/>
        <v>2.2478164988683036E-127</v>
      </c>
      <c r="HV32" s="86">
        <f t="shared" si="92"/>
        <v>7.5091125494703166E-149</v>
      </c>
      <c r="HW32" s="86">
        <f t="shared" si="92"/>
        <v>2.7852843894145424E-151</v>
      </c>
      <c r="HX32" s="86">
        <f t="shared" si="92"/>
        <v>2.4878544161892837E-163</v>
      </c>
      <c r="HY32" s="86">
        <f t="shared" si="92"/>
        <v>3.7130792450512016E-176</v>
      </c>
      <c r="HZ32" s="86">
        <f t="shared" si="92"/>
        <v>1.7181640631583154E-181</v>
      </c>
      <c r="IA32" s="86">
        <f t="shared" si="92"/>
        <v>5.7425310602779939E-178</v>
      </c>
      <c r="IB32" s="86">
        <f t="shared" si="92"/>
        <v>6.9347778594849234E-179</v>
      </c>
      <c r="IC32" s="86">
        <f t="shared" si="92"/>
        <v>1.1923108337322426E-173</v>
      </c>
      <c r="ID32" s="86">
        <f t="shared" si="92"/>
        <v>1.1281011973304455E-171</v>
      </c>
      <c r="IE32" s="86">
        <f t="shared" si="92"/>
        <v>1.287288236803206E-163</v>
      </c>
      <c r="IF32" s="86">
        <f t="shared" si="92"/>
        <v>5.1582218465279884E-116</v>
      </c>
      <c r="IG32" s="86">
        <f t="shared" si="92"/>
        <v>4.2631856799205419E-97</v>
      </c>
      <c r="II32" s="86">
        <f t="shared" si="114"/>
        <v>0</v>
      </c>
      <c r="IJ32" s="86">
        <f t="shared" si="115"/>
        <v>0</v>
      </c>
      <c r="IK32" s="86">
        <f t="shared" si="116"/>
        <v>0</v>
      </c>
      <c r="IL32" s="86">
        <f t="shared" si="117"/>
        <v>0</v>
      </c>
      <c r="IM32" s="86">
        <f t="shared" si="118"/>
        <v>0</v>
      </c>
      <c r="IN32" s="86">
        <f t="shared" si="119"/>
        <v>0</v>
      </c>
      <c r="IO32" s="86">
        <f t="shared" si="120"/>
        <v>0</v>
      </c>
      <c r="IP32" s="86">
        <f t="shared" si="121"/>
        <v>0</v>
      </c>
      <c r="IQ32" s="86">
        <f t="shared" si="122"/>
        <v>0</v>
      </c>
      <c r="IR32" s="86">
        <f t="shared" si="123"/>
        <v>0</v>
      </c>
      <c r="IS32" s="86">
        <f t="shared" si="124"/>
        <v>0</v>
      </c>
      <c r="IT32" s="86">
        <f t="shared" si="125"/>
        <v>0</v>
      </c>
      <c r="IU32" s="86">
        <f t="shared" si="126"/>
        <v>0</v>
      </c>
      <c r="IV32" s="86">
        <f t="shared" si="127"/>
        <v>0</v>
      </c>
      <c r="IW32" s="86">
        <f t="shared" si="128"/>
        <v>4.9092299432321218E-286</v>
      </c>
      <c r="IY32" s="86">
        <f t="shared" si="129"/>
        <v>3.2350231005815173E-19</v>
      </c>
      <c r="IZ32" s="86">
        <f t="shared" si="130"/>
        <v>2.7163991680971786E-21</v>
      </c>
      <c r="JA32" s="86">
        <f t="shared" si="131"/>
        <v>1.2441921008198738E-15</v>
      </c>
      <c r="JB32" s="86">
        <f t="shared" si="132"/>
        <v>1.7316854348131768E-18</v>
      </c>
      <c r="JC32" s="86">
        <f t="shared" si="133"/>
        <v>1.6636921632272576E-19</v>
      </c>
      <c r="JD32" s="86">
        <f t="shared" si="134"/>
        <v>1.267154767482216E-19</v>
      </c>
      <c r="JE32" s="86">
        <f t="shared" si="135"/>
        <v>1.4554856922675489E-23</v>
      </c>
      <c r="JF32" s="86">
        <f t="shared" si="136"/>
        <v>3.2950278194248298E-25</v>
      </c>
      <c r="JG32" s="86">
        <f t="shared" si="137"/>
        <v>2.3386812293381095E-23</v>
      </c>
      <c r="JH32" s="86">
        <f t="shared" si="138"/>
        <v>3.6072769257718367E-22</v>
      </c>
      <c r="JI32" s="86">
        <f t="shared" si="139"/>
        <v>8.3779105801970793E-24</v>
      </c>
      <c r="JJ32" s="86">
        <f t="shared" si="140"/>
        <v>5.3950856130225195E-23</v>
      </c>
      <c r="JK32" s="86">
        <f t="shared" si="141"/>
        <v>1.7623734009639299E-21</v>
      </c>
      <c r="JL32" s="86">
        <f t="shared" si="142"/>
        <v>9.5222240605455047E-23</v>
      </c>
      <c r="JM32" s="86">
        <f t="shared" si="143"/>
        <v>5.2400166505321521E-33</v>
      </c>
    </row>
    <row r="33" spans="2:273" x14ac:dyDescent="0.25">
      <c r="B33" s="2">
        <v>6</v>
      </c>
      <c r="C33" s="37">
        <v>113.63</v>
      </c>
      <c r="D33" s="37">
        <v>117.887</v>
      </c>
      <c r="E33" s="37">
        <v>117.745</v>
      </c>
      <c r="F33" s="37">
        <v>117</v>
      </c>
      <c r="G33" s="37">
        <v>116.566</v>
      </c>
      <c r="H33" s="37">
        <v>116.176</v>
      </c>
      <c r="I33" s="37">
        <v>116.36499999999999</v>
      </c>
      <c r="J33" s="37">
        <v>114.86499999999999</v>
      </c>
      <c r="K33" s="37">
        <v>117.51900000000001</v>
      </c>
      <c r="L33" s="37">
        <v>118.538</v>
      </c>
      <c r="M33" s="37">
        <v>117.404</v>
      </c>
      <c r="N33" s="37">
        <v>116.69199999999999</v>
      </c>
      <c r="O33" s="37">
        <v>116.5</v>
      </c>
      <c r="P33" s="37">
        <v>120.163</v>
      </c>
      <c r="Q33" s="37">
        <v>119.53100000000001</v>
      </c>
      <c r="S33" s="4" t="e">
        <f t="shared" si="7"/>
        <v>#N/A</v>
      </c>
      <c r="T33" s="4" t="e">
        <f t="shared" si="8"/>
        <v>#N/A</v>
      </c>
      <c r="U33" s="4">
        <f t="shared" si="9"/>
        <v>115.76834578428861</v>
      </c>
      <c r="V33" s="4" t="e">
        <f t="shared" si="10"/>
        <v>#N/A</v>
      </c>
      <c r="W33" s="4" t="e">
        <f t="shared" si="11"/>
        <v>#N/A</v>
      </c>
      <c r="X33" s="4" t="e">
        <f t="shared" si="12"/>
        <v>#N/A</v>
      </c>
      <c r="Y33" s="4" t="e">
        <f t="shared" si="13"/>
        <v>#N/A</v>
      </c>
      <c r="Z33" s="4" t="e">
        <f t="shared" si="14"/>
        <v>#N/A</v>
      </c>
      <c r="AA33" s="4" t="e">
        <f t="shared" si="15"/>
        <v>#N/A</v>
      </c>
      <c r="AB33" s="4" t="e">
        <f t="shared" si="16"/>
        <v>#N/A</v>
      </c>
      <c r="AC33" s="4" t="e">
        <f t="shared" si="17"/>
        <v>#N/A</v>
      </c>
      <c r="AD33" s="4" t="e">
        <f t="shared" si="18"/>
        <v>#N/A</v>
      </c>
      <c r="AE33" s="4" t="e">
        <f t="shared" si="19"/>
        <v>#N/A</v>
      </c>
      <c r="AF33" s="4" t="e">
        <f t="shared" si="20"/>
        <v>#N/A</v>
      </c>
      <c r="AG33" s="4" t="e">
        <f t="shared" si="21"/>
        <v>#N/A</v>
      </c>
      <c r="AI33" s="4">
        <f t="shared" si="22"/>
        <v>0</v>
      </c>
      <c r="AJ33" s="4">
        <f t="shared" si="23"/>
        <v>0</v>
      </c>
      <c r="AK33" s="4">
        <f t="shared" si="24"/>
        <v>1.9766542157113918</v>
      </c>
      <c r="AL33" s="4">
        <f t="shared" si="25"/>
        <v>0</v>
      </c>
      <c r="AM33" s="4">
        <f t="shared" si="26"/>
        <v>0</v>
      </c>
      <c r="AN33" s="4">
        <f t="shared" si="27"/>
        <v>0</v>
      </c>
      <c r="AO33" s="4">
        <f t="shared" si="28"/>
        <v>0</v>
      </c>
      <c r="AP33" s="4">
        <f t="shared" si="29"/>
        <v>0</v>
      </c>
      <c r="AQ33" s="4">
        <f t="shared" si="30"/>
        <v>0</v>
      </c>
      <c r="AR33" s="4">
        <f t="shared" si="31"/>
        <v>0</v>
      </c>
      <c r="AS33" s="4">
        <f t="shared" si="32"/>
        <v>0</v>
      </c>
      <c r="AT33" s="4">
        <f t="shared" si="33"/>
        <v>0</v>
      </c>
      <c r="AU33" s="4">
        <f t="shared" si="34"/>
        <v>0</v>
      </c>
      <c r="AV33" s="4">
        <f t="shared" si="35"/>
        <v>0</v>
      </c>
      <c r="AW33" s="4">
        <f t="shared" si="35"/>
        <v>0</v>
      </c>
      <c r="AY33" s="2" t="e">
        <f t="shared" si="95"/>
        <v>#N/A</v>
      </c>
      <c r="AZ33" s="2" t="e">
        <f t="shared" si="36"/>
        <v>#N/A</v>
      </c>
      <c r="BA33" s="2">
        <f t="shared" si="36"/>
        <v>115.76834578428294</v>
      </c>
      <c r="BB33" s="2" t="e">
        <f t="shared" si="36"/>
        <v>#N/A</v>
      </c>
      <c r="BC33" s="2" t="e">
        <f t="shared" si="36"/>
        <v>#N/A</v>
      </c>
      <c r="BD33" s="2" t="e">
        <f t="shared" si="36"/>
        <v>#N/A</v>
      </c>
      <c r="BE33" s="2" t="e">
        <f t="shared" si="36"/>
        <v>#N/A</v>
      </c>
      <c r="BF33" s="2" t="e">
        <f t="shared" si="36"/>
        <v>#N/A</v>
      </c>
      <c r="BG33" s="2" t="e">
        <f t="shared" si="36"/>
        <v>#N/A</v>
      </c>
      <c r="BH33" s="2" t="e">
        <f t="shared" si="36"/>
        <v>#N/A</v>
      </c>
      <c r="BI33" s="2" t="e">
        <f t="shared" si="36"/>
        <v>#N/A</v>
      </c>
      <c r="BJ33" s="2" t="e">
        <f t="shared" si="36"/>
        <v>#N/A</v>
      </c>
      <c r="BK33" s="2" t="e">
        <f t="shared" si="36"/>
        <v>#N/A</v>
      </c>
      <c r="BL33" s="2" t="e">
        <f t="shared" si="36"/>
        <v>#N/A</v>
      </c>
      <c r="BM33" s="2" t="e">
        <f t="shared" si="36"/>
        <v>#N/A</v>
      </c>
      <c r="BO33" s="2" t="str">
        <f t="shared" si="37"/>
        <v/>
      </c>
      <c r="BP33" s="2" t="str">
        <f t="shared" si="38"/>
        <v/>
      </c>
      <c r="BQ33" s="2">
        <f t="shared" si="39"/>
        <v>117.745</v>
      </c>
      <c r="BR33" s="2" t="str">
        <f t="shared" si="40"/>
        <v/>
      </c>
      <c r="BS33" s="2" t="str">
        <f t="shared" si="41"/>
        <v/>
      </c>
      <c r="BT33" s="2" t="str">
        <f t="shared" si="42"/>
        <v/>
      </c>
      <c r="BU33" s="2" t="str">
        <f t="shared" si="43"/>
        <v/>
      </c>
      <c r="BV33" s="2" t="str">
        <f t="shared" si="44"/>
        <v/>
      </c>
      <c r="BW33" s="2" t="str">
        <f t="shared" si="45"/>
        <v/>
      </c>
      <c r="BX33" s="2" t="str">
        <f t="shared" si="46"/>
        <v/>
      </c>
      <c r="BY33" s="2" t="str">
        <f t="shared" si="47"/>
        <v/>
      </c>
      <c r="BZ33" s="2" t="str">
        <f t="shared" si="48"/>
        <v/>
      </c>
      <c r="CA33" s="2" t="str">
        <f t="shared" si="49"/>
        <v/>
      </c>
      <c r="CB33" s="2" t="str">
        <f t="shared" si="50"/>
        <v/>
      </c>
      <c r="CC33" s="2" t="str">
        <f t="shared" si="51"/>
        <v/>
      </c>
      <c r="CE33" s="2" t="str">
        <f t="shared" si="96"/>
        <v/>
      </c>
      <c r="CF33" s="2" t="str">
        <f t="shared" si="97"/>
        <v/>
      </c>
      <c r="CG33" s="2" t="str">
        <f t="shared" si="98"/>
        <v/>
      </c>
      <c r="CH33" s="2" t="str">
        <f t="shared" si="99"/>
        <v/>
      </c>
      <c r="CI33" s="2" t="str">
        <f t="shared" si="100"/>
        <v/>
      </c>
      <c r="CJ33" s="2" t="str">
        <f t="shared" si="101"/>
        <v/>
      </c>
      <c r="CK33" s="2" t="str">
        <f t="shared" si="102"/>
        <v/>
      </c>
      <c r="CL33" s="2" t="str">
        <f t="shared" si="103"/>
        <v/>
      </c>
      <c r="CM33" s="2" t="str">
        <f t="shared" si="104"/>
        <v/>
      </c>
      <c r="CN33" s="2" t="str">
        <f t="shared" si="105"/>
        <v/>
      </c>
      <c r="CO33" s="2" t="str">
        <f t="shared" si="106"/>
        <v/>
      </c>
      <c r="CP33" s="2" t="str">
        <f t="shared" si="107"/>
        <v/>
      </c>
      <c r="CQ33" s="2" t="str">
        <f t="shared" si="108"/>
        <v/>
      </c>
      <c r="CR33" s="2" t="str">
        <f t="shared" si="109"/>
        <v/>
      </c>
      <c r="CS33" s="2" t="str">
        <f t="shared" si="110"/>
        <v/>
      </c>
      <c r="CU33" s="2" t="str">
        <f t="shared" si="53"/>
        <v/>
      </c>
      <c r="CV33" s="2" t="str">
        <f t="shared" si="54"/>
        <v/>
      </c>
      <c r="CW33" s="2" t="str">
        <f t="shared" si="55"/>
        <v/>
      </c>
      <c r="CX33" s="2" t="str">
        <f t="shared" si="56"/>
        <v/>
      </c>
      <c r="CY33" s="2" t="str">
        <f t="shared" si="57"/>
        <v/>
      </c>
      <c r="CZ33" s="2" t="str">
        <f t="shared" si="58"/>
        <v/>
      </c>
      <c r="DA33" s="2" t="str">
        <f t="shared" si="59"/>
        <v/>
      </c>
      <c r="DB33" s="2" t="str">
        <f t="shared" si="60"/>
        <v/>
      </c>
      <c r="DC33" s="2" t="str">
        <f t="shared" si="61"/>
        <v/>
      </c>
      <c r="DD33" s="2" t="str">
        <f t="shared" si="62"/>
        <v/>
      </c>
      <c r="DE33" s="2" t="str">
        <f t="shared" si="63"/>
        <v/>
      </c>
      <c r="DF33" s="2" t="str">
        <f t="shared" si="64"/>
        <v/>
      </c>
      <c r="DG33" s="2" t="str">
        <f t="shared" si="65"/>
        <v/>
      </c>
      <c r="DH33" s="2" t="str">
        <f t="shared" si="66"/>
        <v/>
      </c>
      <c r="DI33" s="2" t="str">
        <f t="shared" si="67"/>
        <v/>
      </c>
      <c r="DK33" s="2">
        <f t="shared" si="68"/>
        <v>109.75246190476189</v>
      </c>
      <c r="DL33" s="2">
        <f t="shared" si="69"/>
        <v>113.04264460784314</v>
      </c>
      <c r="DM33" s="2">
        <f t="shared" si="69"/>
        <v>115.81174615384616</v>
      </c>
      <c r="DN33" s="2">
        <f t="shared" si="69"/>
        <v>113.61411092436975</v>
      </c>
      <c r="DO33" s="2">
        <f t="shared" si="69"/>
        <v>113.46826274509806</v>
      </c>
      <c r="DP33" s="2">
        <f t="shared" si="69"/>
        <v>111.86867675070027</v>
      </c>
      <c r="DQ33" s="2">
        <f t="shared" si="69"/>
        <v>110.09285322580646</v>
      </c>
      <c r="DR33" s="2">
        <f t="shared" si="69"/>
        <v>108.94089061920656</v>
      </c>
      <c r="DS33" s="2">
        <f t="shared" si="69"/>
        <v>110.79920967741936</v>
      </c>
      <c r="DT33" s="2">
        <f t="shared" si="69"/>
        <v>113.26971033868095</v>
      </c>
      <c r="DU33" s="2">
        <f t="shared" si="69"/>
        <v>111.86627052785924</v>
      </c>
      <c r="DV33" s="2">
        <f t="shared" si="69"/>
        <v>111.86858192815251</v>
      </c>
      <c r="DW33" s="2">
        <f t="shared" si="69"/>
        <v>112.13191042780747</v>
      </c>
      <c r="DX33" s="2">
        <f t="shared" si="69"/>
        <v>114.47254655425219</v>
      </c>
      <c r="DY33" s="2">
        <f t="shared" si="69"/>
        <v>114.98333162393159</v>
      </c>
      <c r="EA33" s="2">
        <f t="shared" si="70"/>
        <v>108.15568536657761</v>
      </c>
      <c r="EB33" s="2">
        <f t="shared" si="71"/>
        <v>112.81699878435079</v>
      </c>
      <c r="EC33" s="2">
        <f t="shared" si="72"/>
        <v>114.13550895950119</v>
      </c>
      <c r="ED33" s="2">
        <f t="shared" si="73"/>
        <v>114.39659005879214</v>
      </c>
      <c r="EE33" s="2">
        <f t="shared" si="74"/>
        <v>111.03096479061082</v>
      </c>
      <c r="EF33" s="2">
        <f t="shared" si="75"/>
        <v>112.93280298812259</v>
      </c>
      <c r="EG33" s="2">
        <f t="shared" si="76"/>
        <v>114.88213562089916</v>
      </c>
      <c r="EH33" s="2">
        <f t="shared" si="77"/>
        <v>113.35009801193455</v>
      </c>
      <c r="EI33" s="2">
        <f t="shared" si="78"/>
        <v>112.61007703861542</v>
      </c>
      <c r="EJ33" s="2">
        <f t="shared" si="79"/>
        <v>110.58992565084523</v>
      </c>
      <c r="EK33" s="2">
        <f t="shared" si="80"/>
        <v>109.83405861572523</v>
      </c>
      <c r="EL33" s="2">
        <f t="shared" si="81"/>
        <v>113.42561529276639</v>
      </c>
      <c r="EM33" s="2">
        <f t="shared" si="82"/>
        <v>115.49785481593545</v>
      </c>
      <c r="EN33" s="2">
        <f t="shared" si="83"/>
        <v>119.87482153005466</v>
      </c>
      <c r="EO33" s="2">
        <f t="shared" si="84"/>
        <v>119.45384803493452</v>
      </c>
      <c r="EQ33" s="2">
        <f t="shared" si="85"/>
        <v>106.71504822562289</v>
      </c>
      <c r="ER33" s="2">
        <f t="shared" si="86"/>
        <v>110.59240793985843</v>
      </c>
      <c r="ES33" s="2">
        <f t="shared" si="86"/>
        <v>110.8913286924151</v>
      </c>
      <c r="ET33" s="2">
        <f t="shared" si="86"/>
        <v>112.52004912301874</v>
      </c>
      <c r="EU33" s="2">
        <f t="shared" si="86"/>
        <v>110.32328789812556</v>
      </c>
      <c r="EV33" s="2">
        <f t="shared" si="86"/>
        <v>110.3570708208569</v>
      </c>
      <c r="EW33" s="2">
        <f t="shared" si="86"/>
        <v>113.7135508603307</v>
      </c>
      <c r="EX33" s="2">
        <f t="shared" si="86"/>
        <v>110.96140265386373</v>
      </c>
      <c r="EY33" s="2">
        <f t="shared" si="86"/>
        <v>112.90997726101571</v>
      </c>
      <c r="EZ33" s="2">
        <f t="shared" si="86"/>
        <v>110.63948960819701</v>
      </c>
      <c r="FA33" s="2">
        <f t="shared" si="86"/>
        <v>109.15646602435163</v>
      </c>
      <c r="FB33" s="2">
        <f t="shared" si="86"/>
        <v>112.00552892883968</v>
      </c>
      <c r="FC33" s="2">
        <f t="shared" si="86"/>
        <v>113.53552167075489</v>
      </c>
      <c r="FD33" s="2">
        <f t="shared" si="86"/>
        <v>118.40369222907296</v>
      </c>
      <c r="FE33" s="2">
        <f t="shared" si="86"/>
        <v>119.31982560260101</v>
      </c>
      <c r="FG33" s="2">
        <f t="shared" si="87"/>
        <v>2.1914088982958879E-2</v>
      </c>
      <c r="FH33" s="2">
        <f t="shared" si="88"/>
        <v>2.1212457821664515E-2</v>
      </c>
      <c r="FI33" s="2">
        <f t="shared" si="88"/>
        <v>2.5882579380483474E-2</v>
      </c>
      <c r="FJ33" s="2">
        <f t="shared" si="88"/>
        <v>2.43587176570647E-2</v>
      </c>
      <c r="FK33" s="2">
        <f t="shared" si="88"/>
        <v>2.246418400028179E-2</v>
      </c>
      <c r="FL33" s="2">
        <f t="shared" si="88"/>
        <v>2.2914644643478727E-2</v>
      </c>
      <c r="FM33" s="2">
        <f t="shared" si="88"/>
        <v>1.9954426021906838E-2</v>
      </c>
      <c r="FN33" s="2">
        <f t="shared" si="88"/>
        <v>1.867053348603365E-2</v>
      </c>
      <c r="FO33" s="2">
        <f t="shared" si="88"/>
        <v>1.9975139348790555E-2</v>
      </c>
      <c r="FP33" s="2">
        <f t="shared" si="88"/>
        <v>2.1016973665112522E-2</v>
      </c>
      <c r="FQ33" s="2">
        <f t="shared" si="88"/>
        <v>1.9673217017060721E-2</v>
      </c>
      <c r="FR33" s="2">
        <f t="shared" si="88"/>
        <v>2.033906312415475E-2</v>
      </c>
      <c r="FS33" s="2">
        <f t="shared" si="88"/>
        <v>2.1032517018255235E-2</v>
      </c>
      <c r="FT33" s="2">
        <f t="shared" si="88"/>
        <v>1.9650292051049446E-2</v>
      </c>
      <c r="FU33" s="2">
        <f t="shared" si="88"/>
        <v>1.6567816850424601E-2</v>
      </c>
      <c r="FW33" s="2">
        <f t="shared" si="111"/>
        <v>4.244713665138534E-6</v>
      </c>
      <c r="FX33" s="2">
        <f t="shared" si="89"/>
        <v>4.5674015886435366E-6</v>
      </c>
      <c r="FY33" s="2">
        <f t="shared" si="89"/>
        <v>4.6320854088058592E-6</v>
      </c>
      <c r="FZ33" s="2">
        <f t="shared" si="89"/>
        <v>5.4859518108655152E-6</v>
      </c>
      <c r="GA33" s="2">
        <f t="shared" si="89"/>
        <v>5.1270116177545407E-6</v>
      </c>
      <c r="GB33" s="2">
        <f t="shared" si="89"/>
        <v>4.7565869887053448E-6</v>
      </c>
      <c r="GC33" s="2">
        <f t="shared" si="89"/>
        <v>5.0747664461606886E-6</v>
      </c>
      <c r="GD33" s="2">
        <f t="shared" si="89"/>
        <v>4.9448028679916765E-6</v>
      </c>
      <c r="GE33" s="2">
        <f t="shared" si="89"/>
        <v>6.2415390427961011E-6</v>
      </c>
      <c r="GF33" s="2">
        <f t="shared" si="89"/>
        <v>7.0210968365652178E-6</v>
      </c>
      <c r="GG33" s="2">
        <f t="shared" si="89"/>
        <v>6.1569078749989058E-6</v>
      </c>
      <c r="GH33" s="2">
        <f t="shared" si="89"/>
        <v>5.2355241442618793E-6</v>
      </c>
      <c r="GI33" s="2">
        <f t="shared" si="89"/>
        <v>4.4327425760053823E-6</v>
      </c>
      <c r="GJ33" s="2">
        <f t="shared" si="89"/>
        <v>3.4570264421343755E-6</v>
      </c>
      <c r="GK33" s="2">
        <f t="shared" si="89"/>
        <v>3.4504786834829647E-6</v>
      </c>
      <c r="GM33" s="86">
        <f t="shared" si="112"/>
        <v>1.2801356957757333E-18</v>
      </c>
      <c r="GN33" s="86">
        <f t="shared" si="90"/>
        <v>1.2852155719278072E-20</v>
      </c>
      <c r="GO33" s="86">
        <f t="shared" si="90"/>
        <v>3.7256903981902094E-15</v>
      </c>
      <c r="GP33" s="86">
        <f t="shared" si="90"/>
        <v>6.6516214770556512E-18</v>
      </c>
      <c r="GQ33" s="86">
        <f t="shared" si="90"/>
        <v>6.8226985313983289E-19</v>
      </c>
      <c r="GR33" s="86">
        <f t="shared" si="90"/>
        <v>5.2931015549852298E-19</v>
      </c>
      <c r="GS33" s="86">
        <f t="shared" si="90"/>
        <v>8.266306338040068E-23</v>
      </c>
      <c r="GT33" s="86">
        <f t="shared" si="90"/>
        <v>2.1090171462220918E-24</v>
      </c>
      <c r="GU33" s="86">
        <f t="shared" si="90"/>
        <v>1.3040523764374527E-22</v>
      </c>
      <c r="GV33" s="86">
        <f t="shared" si="90"/>
        <v>1.8432841798216107E-21</v>
      </c>
      <c r="GW33" s="86">
        <f t="shared" si="90"/>
        <v>4.8331251953251627E-23</v>
      </c>
      <c r="GX33" s="86">
        <f t="shared" si="90"/>
        <v>2.9328717283604674E-22</v>
      </c>
      <c r="GY33" s="86">
        <f t="shared" si="90"/>
        <v>8.4547144078467776E-21</v>
      </c>
      <c r="GZ33" s="86">
        <f t="shared" si="90"/>
        <v>4.9876164516032326E-22</v>
      </c>
      <c r="HA33" s="86">
        <f t="shared" si="90"/>
        <v>6.3506177513491119E-32</v>
      </c>
      <c r="HC33" s="86">
        <f t="shared" si="144"/>
        <v>3.3057044894977212E-36</v>
      </c>
      <c r="HD33" s="86">
        <f t="shared" si="91"/>
        <v>1.0355352933577734E-36</v>
      </c>
      <c r="HE33" s="86">
        <f t="shared" si="91"/>
        <v>4.0353684085275625E-34</v>
      </c>
      <c r="HF33" s="86">
        <f t="shared" si="91"/>
        <v>3.8745453725820842E-39</v>
      </c>
      <c r="HG33" s="86">
        <f t="shared" si="91"/>
        <v>3.780463668851024E-40</v>
      </c>
      <c r="HH33" s="86">
        <f t="shared" si="91"/>
        <v>3.7430292586443853E-42</v>
      </c>
      <c r="HI33" s="86">
        <f t="shared" si="91"/>
        <v>1.0581495084987288E-45</v>
      </c>
      <c r="HJ33" s="86">
        <f t="shared" si="91"/>
        <v>4.4997065949868495E-47</v>
      </c>
      <c r="HK33" s="86">
        <f t="shared" si="91"/>
        <v>1.3009484625066687E-46</v>
      </c>
      <c r="HL33" s="86">
        <f t="shared" si="91"/>
        <v>4.9853197981413116E-47</v>
      </c>
      <c r="HM33" s="86">
        <f t="shared" si="91"/>
        <v>1.6153243052546323E-45</v>
      </c>
      <c r="HN33" s="86">
        <f t="shared" si="91"/>
        <v>1.8061757983535331E-44</v>
      </c>
      <c r="HO33" s="86">
        <f t="shared" si="91"/>
        <v>1.912391168883584E-42</v>
      </c>
      <c r="HP33" s="86">
        <f t="shared" si="91"/>
        <v>1.0133560728726707E-47</v>
      </c>
      <c r="HQ33" s="86">
        <f t="shared" si="91"/>
        <v>4.1144497908227664E-61</v>
      </c>
      <c r="HS33" s="86">
        <f t="shared" si="113"/>
        <v>6.6181419370657873E-136</v>
      </c>
      <c r="HT33" s="86">
        <f t="shared" si="92"/>
        <v>2.734779062816592E-137</v>
      </c>
      <c r="HU33" s="86">
        <f t="shared" si="92"/>
        <v>4.2327385598623069E-125</v>
      </c>
      <c r="HV33" s="86">
        <f t="shared" si="92"/>
        <v>3.794995366679908E-146</v>
      </c>
      <c r="HW33" s="86">
        <f t="shared" si="92"/>
        <v>1.5093838394886013E-148</v>
      </c>
      <c r="HX33" s="86">
        <f t="shared" si="92"/>
        <v>2.1731384816016984E-160</v>
      </c>
      <c r="HY33" s="86">
        <f t="shared" si="92"/>
        <v>5.6499648374456538E-173</v>
      </c>
      <c r="HZ33" s="86">
        <f t="shared" si="92"/>
        <v>3.1806871805345322E-178</v>
      </c>
      <c r="IA33" s="86">
        <f t="shared" si="92"/>
        <v>1.0113511500968337E-174</v>
      </c>
      <c r="IB33" s="86">
        <f t="shared" si="92"/>
        <v>1.3696204585679428E-175</v>
      </c>
      <c r="IC33" s="86">
        <f t="shared" si="92"/>
        <v>1.7589698895617434E-170</v>
      </c>
      <c r="ID33" s="86">
        <f t="shared" si="92"/>
        <v>1.4158769615607612E-168</v>
      </c>
      <c r="IE33" s="86">
        <f t="shared" si="92"/>
        <v>1.0533372007265557E-160</v>
      </c>
      <c r="IF33" s="86">
        <f t="shared" si="92"/>
        <v>5.3437280458443617E-114</v>
      </c>
      <c r="IG33" s="86">
        <f t="shared" si="92"/>
        <v>2.0343644435632904E-95</v>
      </c>
      <c r="II33" s="86">
        <f t="shared" si="114"/>
        <v>0</v>
      </c>
      <c r="IJ33" s="86">
        <f t="shared" si="115"/>
        <v>0</v>
      </c>
      <c r="IK33" s="86">
        <f t="shared" si="116"/>
        <v>0</v>
      </c>
      <c r="IL33" s="86">
        <f t="shared" si="117"/>
        <v>0</v>
      </c>
      <c r="IM33" s="86">
        <f t="shared" si="118"/>
        <v>0</v>
      </c>
      <c r="IN33" s="86">
        <f t="shared" si="119"/>
        <v>0</v>
      </c>
      <c r="IO33" s="86">
        <f t="shared" si="120"/>
        <v>0</v>
      </c>
      <c r="IP33" s="86">
        <f t="shared" si="121"/>
        <v>0</v>
      </c>
      <c r="IQ33" s="86">
        <f t="shared" si="122"/>
        <v>0</v>
      </c>
      <c r="IR33" s="86">
        <f t="shared" si="123"/>
        <v>0</v>
      </c>
      <c r="IS33" s="86">
        <f t="shared" si="124"/>
        <v>0</v>
      </c>
      <c r="IT33" s="86">
        <f t="shared" si="125"/>
        <v>0</v>
      </c>
      <c r="IU33" s="86">
        <f t="shared" si="126"/>
        <v>0</v>
      </c>
      <c r="IV33" s="86">
        <f t="shared" si="127"/>
        <v>0</v>
      </c>
      <c r="IW33" s="86">
        <f t="shared" si="128"/>
        <v>6.3599306171788341E-282</v>
      </c>
      <c r="IY33" s="86">
        <f t="shared" si="129"/>
        <v>1.2801356957757333E-18</v>
      </c>
      <c r="IZ33" s="86">
        <f t="shared" si="130"/>
        <v>1.2852155719278074E-20</v>
      </c>
      <c r="JA33" s="86">
        <f t="shared" si="131"/>
        <v>3.7256903981902094E-15</v>
      </c>
      <c r="JB33" s="86">
        <f t="shared" si="132"/>
        <v>6.6516214770556512E-18</v>
      </c>
      <c r="JC33" s="86">
        <f t="shared" si="133"/>
        <v>6.8226985313983289E-19</v>
      </c>
      <c r="JD33" s="86">
        <f t="shared" si="134"/>
        <v>5.2931015549852298E-19</v>
      </c>
      <c r="JE33" s="86">
        <f t="shared" si="135"/>
        <v>8.266306338040068E-23</v>
      </c>
      <c r="JF33" s="86">
        <f t="shared" si="136"/>
        <v>2.1090171462220918E-24</v>
      </c>
      <c r="JG33" s="86">
        <f t="shared" si="137"/>
        <v>1.3040523764374527E-22</v>
      </c>
      <c r="JH33" s="86">
        <f t="shared" si="138"/>
        <v>1.8432841798216107E-21</v>
      </c>
      <c r="JI33" s="86">
        <f t="shared" si="139"/>
        <v>4.8331251953251627E-23</v>
      </c>
      <c r="JJ33" s="86">
        <f t="shared" si="140"/>
        <v>2.9328717283604674E-22</v>
      </c>
      <c r="JK33" s="86">
        <f t="shared" si="141"/>
        <v>8.4547144078467776E-21</v>
      </c>
      <c r="JL33" s="86">
        <f t="shared" si="142"/>
        <v>4.9876164516032326E-22</v>
      </c>
      <c r="JM33" s="86">
        <f t="shared" si="143"/>
        <v>6.3506177513491119E-32</v>
      </c>
    </row>
    <row r="34" spans="2:273" x14ac:dyDescent="0.25">
      <c r="B34" s="2">
        <v>7</v>
      </c>
      <c r="C34" s="37">
        <v>114.22199999999999</v>
      </c>
      <c r="D34" s="37">
        <v>116.547</v>
      </c>
      <c r="E34" s="37">
        <v>118.27500000000001</v>
      </c>
      <c r="F34" s="37">
        <v>117.453</v>
      </c>
      <c r="G34" s="37">
        <v>116.943</v>
      </c>
      <c r="H34" s="37">
        <v>117</v>
      </c>
      <c r="I34" s="37">
        <v>116.26900000000001</v>
      </c>
      <c r="J34" s="37">
        <v>115.69199999999999</v>
      </c>
      <c r="K34" s="37">
        <v>116.48099999999999</v>
      </c>
      <c r="L34" s="37">
        <v>117.73099999999999</v>
      </c>
      <c r="M34" s="37">
        <v>116.75</v>
      </c>
      <c r="N34" s="37">
        <v>116.596</v>
      </c>
      <c r="O34" s="37">
        <v>116.712</v>
      </c>
      <c r="P34" s="37">
        <v>118.714</v>
      </c>
      <c r="Q34" s="37">
        <v>118.53100000000001</v>
      </c>
      <c r="R34" s="19"/>
      <c r="S34" s="4" t="e">
        <f t="shared" si="7"/>
        <v>#N/A</v>
      </c>
      <c r="T34" s="4" t="e">
        <f t="shared" si="8"/>
        <v>#N/A</v>
      </c>
      <c r="U34" s="4">
        <f t="shared" si="9"/>
        <v>115.78007265225646</v>
      </c>
      <c r="V34" s="4" t="e">
        <f t="shared" si="10"/>
        <v>#N/A</v>
      </c>
      <c r="W34" s="4" t="e">
        <f t="shared" si="11"/>
        <v>#N/A</v>
      </c>
      <c r="X34" s="4" t="e">
        <f t="shared" si="12"/>
        <v>#N/A</v>
      </c>
      <c r="Y34" s="4" t="e">
        <f t="shared" si="13"/>
        <v>#N/A</v>
      </c>
      <c r="Z34" s="4" t="e">
        <f t="shared" si="14"/>
        <v>#N/A</v>
      </c>
      <c r="AA34" s="4" t="e">
        <f t="shared" si="15"/>
        <v>#N/A</v>
      </c>
      <c r="AB34" s="4" t="e">
        <f t="shared" si="16"/>
        <v>#N/A</v>
      </c>
      <c r="AC34" s="4" t="e">
        <f t="shared" si="17"/>
        <v>#N/A</v>
      </c>
      <c r="AD34" s="4" t="e">
        <f t="shared" si="18"/>
        <v>#N/A</v>
      </c>
      <c r="AE34" s="4" t="e">
        <f t="shared" si="19"/>
        <v>#N/A</v>
      </c>
      <c r="AF34" s="4" t="e">
        <f t="shared" si="20"/>
        <v>#N/A</v>
      </c>
      <c r="AG34" s="4" t="e">
        <f t="shared" si="21"/>
        <v>#N/A</v>
      </c>
      <c r="AI34" s="4">
        <f t="shared" si="22"/>
        <v>0</v>
      </c>
      <c r="AJ34" s="4">
        <f t="shared" si="23"/>
        <v>0</v>
      </c>
      <c r="AK34" s="4">
        <f t="shared" si="24"/>
        <v>2.4949273477435412</v>
      </c>
      <c r="AL34" s="4">
        <f t="shared" si="25"/>
        <v>0</v>
      </c>
      <c r="AM34" s="4">
        <f t="shared" si="26"/>
        <v>0</v>
      </c>
      <c r="AN34" s="4">
        <f t="shared" si="27"/>
        <v>0</v>
      </c>
      <c r="AO34" s="4">
        <f t="shared" si="28"/>
        <v>0</v>
      </c>
      <c r="AP34" s="4">
        <f t="shared" si="29"/>
        <v>0</v>
      </c>
      <c r="AQ34" s="4">
        <f t="shared" si="30"/>
        <v>0</v>
      </c>
      <c r="AR34" s="4">
        <f t="shared" si="31"/>
        <v>0</v>
      </c>
      <c r="AS34" s="4">
        <f t="shared" si="32"/>
        <v>0</v>
      </c>
      <c r="AT34" s="4">
        <f t="shared" si="33"/>
        <v>0</v>
      </c>
      <c r="AU34" s="4">
        <f t="shared" si="34"/>
        <v>0</v>
      </c>
      <c r="AV34" s="4">
        <f t="shared" si="35"/>
        <v>0</v>
      </c>
      <c r="AW34" s="4">
        <f t="shared" si="35"/>
        <v>0</v>
      </c>
      <c r="AY34" s="2" t="e">
        <f t="shared" si="95"/>
        <v>#N/A</v>
      </c>
      <c r="AZ34" s="2" t="e">
        <f t="shared" si="36"/>
        <v>#N/A</v>
      </c>
      <c r="BA34" s="2">
        <f t="shared" si="36"/>
        <v>115.78007265224008</v>
      </c>
      <c r="BB34" s="2" t="e">
        <f t="shared" si="36"/>
        <v>#N/A</v>
      </c>
      <c r="BC34" s="2" t="e">
        <f t="shared" si="36"/>
        <v>#N/A</v>
      </c>
      <c r="BD34" s="2" t="e">
        <f t="shared" si="36"/>
        <v>#N/A</v>
      </c>
      <c r="BE34" s="2" t="e">
        <f t="shared" si="36"/>
        <v>#N/A</v>
      </c>
      <c r="BF34" s="2" t="e">
        <f t="shared" si="36"/>
        <v>#N/A</v>
      </c>
      <c r="BG34" s="2" t="e">
        <f t="shared" si="36"/>
        <v>#N/A</v>
      </c>
      <c r="BH34" s="2" t="e">
        <f t="shared" si="36"/>
        <v>#N/A</v>
      </c>
      <c r="BI34" s="2" t="e">
        <f t="shared" si="36"/>
        <v>#N/A</v>
      </c>
      <c r="BJ34" s="2" t="e">
        <f t="shared" si="36"/>
        <v>#N/A</v>
      </c>
      <c r="BK34" s="2" t="e">
        <f t="shared" si="36"/>
        <v>#N/A</v>
      </c>
      <c r="BL34" s="2" t="e">
        <f t="shared" si="36"/>
        <v>#N/A</v>
      </c>
      <c r="BM34" s="2" t="e">
        <f t="shared" si="36"/>
        <v>#N/A</v>
      </c>
      <c r="BO34" s="2" t="str">
        <f t="shared" si="37"/>
        <v/>
      </c>
      <c r="BP34" s="2" t="str">
        <f t="shared" si="38"/>
        <v/>
      </c>
      <c r="BQ34" s="2">
        <f t="shared" si="39"/>
        <v>118.27500000000001</v>
      </c>
      <c r="BR34" s="2" t="str">
        <f t="shared" si="40"/>
        <v/>
      </c>
      <c r="BS34" s="2" t="str">
        <f t="shared" si="41"/>
        <v/>
      </c>
      <c r="BT34" s="2" t="str">
        <f t="shared" si="42"/>
        <v/>
      </c>
      <c r="BU34" s="2" t="str">
        <f t="shared" si="43"/>
        <v/>
      </c>
      <c r="BV34" s="2" t="str">
        <f t="shared" si="44"/>
        <v/>
      </c>
      <c r="BW34" s="2" t="str">
        <f t="shared" si="45"/>
        <v/>
      </c>
      <c r="BX34" s="2" t="str">
        <f t="shared" si="46"/>
        <v/>
      </c>
      <c r="BY34" s="2" t="str">
        <f t="shared" si="47"/>
        <v/>
      </c>
      <c r="BZ34" s="2" t="str">
        <f t="shared" si="48"/>
        <v/>
      </c>
      <c r="CA34" s="2" t="str">
        <f t="shared" si="49"/>
        <v/>
      </c>
      <c r="CB34" s="2" t="str">
        <f t="shared" si="50"/>
        <v/>
      </c>
      <c r="CC34" s="2" t="str">
        <f t="shared" si="51"/>
        <v/>
      </c>
      <c r="CE34" s="2" t="str">
        <f t="shared" si="96"/>
        <v/>
      </c>
      <c r="CF34" s="2" t="str">
        <f t="shared" si="97"/>
        <v/>
      </c>
      <c r="CG34" s="2" t="str">
        <f t="shared" si="98"/>
        <v/>
      </c>
      <c r="CH34" s="2" t="str">
        <f t="shared" si="99"/>
        <v/>
      </c>
      <c r="CI34" s="2" t="str">
        <f t="shared" si="100"/>
        <v/>
      </c>
      <c r="CJ34" s="2" t="str">
        <f t="shared" si="101"/>
        <v/>
      </c>
      <c r="CK34" s="2" t="str">
        <f t="shared" si="102"/>
        <v/>
      </c>
      <c r="CL34" s="2" t="str">
        <f t="shared" si="103"/>
        <v/>
      </c>
      <c r="CM34" s="2" t="str">
        <f t="shared" si="104"/>
        <v/>
      </c>
      <c r="CN34" s="2" t="str">
        <f t="shared" si="105"/>
        <v/>
      </c>
      <c r="CO34" s="2" t="str">
        <f t="shared" si="106"/>
        <v/>
      </c>
      <c r="CP34" s="2" t="str">
        <f t="shared" si="107"/>
        <v/>
      </c>
      <c r="CQ34" s="2" t="str">
        <f t="shared" si="108"/>
        <v/>
      </c>
      <c r="CR34" s="2" t="str">
        <f t="shared" si="109"/>
        <v/>
      </c>
      <c r="CS34" s="2" t="str">
        <f t="shared" si="110"/>
        <v/>
      </c>
      <c r="CU34" s="2" t="str">
        <f t="shared" si="53"/>
        <v/>
      </c>
      <c r="CV34" s="2" t="str">
        <f t="shared" si="54"/>
        <v/>
      </c>
      <c r="CW34" s="2" t="str">
        <f t="shared" si="55"/>
        <v/>
      </c>
      <c r="CX34" s="2" t="str">
        <f t="shared" si="56"/>
        <v/>
      </c>
      <c r="CY34" s="2" t="str">
        <f t="shared" si="57"/>
        <v/>
      </c>
      <c r="CZ34" s="2" t="str">
        <f t="shared" si="58"/>
        <v/>
      </c>
      <c r="DA34" s="2" t="str">
        <f t="shared" si="59"/>
        <v/>
      </c>
      <c r="DB34" s="2" t="str">
        <f t="shared" si="60"/>
        <v/>
      </c>
      <c r="DC34" s="2" t="str">
        <f t="shared" si="61"/>
        <v/>
      </c>
      <c r="DD34" s="2" t="str">
        <f t="shared" si="62"/>
        <v/>
      </c>
      <c r="DE34" s="2" t="str">
        <f t="shared" si="63"/>
        <v/>
      </c>
      <c r="DF34" s="2" t="str">
        <f t="shared" si="64"/>
        <v/>
      </c>
      <c r="DG34" s="2" t="str">
        <f t="shared" si="65"/>
        <v/>
      </c>
      <c r="DH34" s="2" t="str">
        <f t="shared" si="66"/>
        <v/>
      </c>
      <c r="DI34" s="2" t="str">
        <f t="shared" si="67"/>
        <v/>
      </c>
      <c r="DK34" s="2">
        <f t="shared" si="68"/>
        <v>109.84369523809522</v>
      </c>
      <c r="DL34" s="2">
        <f t="shared" si="69"/>
        <v>113.16372549019609</v>
      </c>
      <c r="DM34" s="2">
        <f t="shared" si="69"/>
        <v>115.83287287449393</v>
      </c>
      <c r="DN34" s="2">
        <f t="shared" si="69"/>
        <v>113.65549159663867</v>
      </c>
      <c r="DO34" s="2">
        <f t="shared" si="69"/>
        <v>113.48657927170871</v>
      </c>
      <c r="DP34" s="2">
        <f t="shared" si="69"/>
        <v>111.92748459383753</v>
      </c>
      <c r="DQ34" s="2">
        <f t="shared" si="69"/>
        <v>110.18290725806453</v>
      </c>
      <c r="DR34" s="2">
        <f t="shared" si="69"/>
        <v>109.06399762699299</v>
      </c>
      <c r="DS34" s="2">
        <f t="shared" si="69"/>
        <v>110.90752419354838</v>
      </c>
      <c r="DT34" s="2">
        <f t="shared" si="69"/>
        <v>113.34587344028523</v>
      </c>
      <c r="DU34" s="2">
        <f t="shared" si="69"/>
        <v>111.94019428152494</v>
      </c>
      <c r="DV34" s="2">
        <f t="shared" si="69"/>
        <v>111.93804930351908</v>
      </c>
      <c r="DW34" s="2">
        <f t="shared" si="69"/>
        <v>112.25957219251336</v>
      </c>
      <c r="DX34" s="2">
        <f t="shared" si="69"/>
        <v>114.53264644428151</v>
      </c>
      <c r="DY34" s="2">
        <f t="shared" si="69"/>
        <v>114.94707863247861</v>
      </c>
      <c r="EA34" s="2">
        <f t="shared" si="70"/>
        <v>108.04589611160581</v>
      </c>
      <c r="EB34" s="2">
        <f t="shared" si="71"/>
        <v>112.66442410180889</v>
      </c>
      <c r="EC34" s="2">
        <f t="shared" si="72"/>
        <v>113.96830950431445</v>
      </c>
      <c r="ED34" s="2">
        <f t="shared" si="73"/>
        <v>114.23371191876006</v>
      </c>
      <c r="EE34" s="2">
        <f t="shared" si="74"/>
        <v>110.89876362881954</v>
      </c>
      <c r="EF34" s="2">
        <f t="shared" si="75"/>
        <v>112.77465824778615</v>
      </c>
      <c r="EG34" s="2">
        <f t="shared" si="76"/>
        <v>114.71186282381532</v>
      </c>
      <c r="EH34" s="2">
        <f t="shared" si="77"/>
        <v>113.18794821135947</v>
      </c>
      <c r="EI34" s="2">
        <f t="shared" si="78"/>
        <v>112.45723564513223</v>
      </c>
      <c r="EJ34" s="2">
        <f t="shared" si="79"/>
        <v>110.46181799543538</v>
      </c>
      <c r="EK34" s="2">
        <f t="shared" si="80"/>
        <v>109.69446886531087</v>
      </c>
      <c r="EL34" s="2">
        <f t="shared" si="81"/>
        <v>113.26161834040276</v>
      </c>
      <c r="EM34" s="2">
        <f t="shared" si="82"/>
        <v>115.31591074130107</v>
      </c>
      <c r="EN34" s="2">
        <f t="shared" si="83"/>
        <v>119.67453038251367</v>
      </c>
      <c r="EO34" s="2">
        <f t="shared" si="84"/>
        <v>119.27006572052404</v>
      </c>
      <c r="EQ34" s="2">
        <f t="shared" si="85"/>
        <v>106.62011277389762</v>
      </c>
      <c r="ER34" s="2">
        <f t="shared" si="86"/>
        <v>110.46273396580081</v>
      </c>
      <c r="ES34" s="2">
        <f t="shared" si="86"/>
        <v>110.75702381572827</v>
      </c>
      <c r="ET34" s="2">
        <f t="shared" si="86"/>
        <v>112.37667718546794</v>
      </c>
      <c r="EU34" s="2">
        <f t="shared" si="86"/>
        <v>110.1983663974398</v>
      </c>
      <c r="EV34" s="2">
        <f t="shared" si="86"/>
        <v>110.22548835345113</v>
      </c>
      <c r="EW34" s="2">
        <f t="shared" si="86"/>
        <v>113.55537967468746</v>
      </c>
      <c r="EX34" s="2">
        <f t="shared" si="86"/>
        <v>110.82391889392531</v>
      </c>
      <c r="EY34" s="2">
        <f t="shared" si="86"/>
        <v>112.75400084603021</v>
      </c>
      <c r="EZ34" s="2">
        <f t="shared" si="86"/>
        <v>110.51088673807999</v>
      </c>
      <c r="FA34" s="2">
        <f t="shared" si="86"/>
        <v>109.02393872953253</v>
      </c>
      <c r="FB34" s="2">
        <f t="shared" si="86"/>
        <v>111.85617765261416</v>
      </c>
      <c r="FC34" s="2">
        <f t="shared" si="86"/>
        <v>113.37340055784145</v>
      </c>
      <c r="FD34" s="2">
        <f t="shared" si="86"/>
        <v>118.2183148975171</v>
      </c>
      <c r="FE34" s="2">
        <f t="shared" si="86"/>
        <v>119.13744446354499</v>
      </c>
      <c r="FG34" s="2">
        <f t="shared" si="87"/>
        <v>2.3977626498319443E-2</v>
      </c>
      <c r="FH34" s="2">
        <f t="shared" si="88"/>
        <v>2.3211494244374631E-2</v>
      </c>
      <c r="FI34" s="2">
        <f t="shared" si="88"/>
        <v>2.8308993433765178E-2</v>
      </c>
      <c r="FJ34" s="2">
        <f t="shared" si="88"/>
        <v>2.6646182000624328E-2</v>
      </c>
      <c r="FK34" s="2">
        <f t="shared" si="88"/>
        <v>2.4578219478293979E-2</v>
      </c>
      <c r="FL34" s="2">
        <f t="shared" si="88"/>
        <v>2.5069984415435176E-2</v>
      </c>
      <c r="FM34" s="2">
        <f t="shared" si="88"/>
        <v>2.1837552114277695E-2</v>
      </c>
      <c r="FN34" s="2">
        <f t="shared" si="88"/>
        <v>2.0435023282787158E-2</v>
      </c>
      <c r="FO34" s="2">
        <f t="shared" si="88"/>
        <v>2.1860176584654709E-2</v>
      </c>
      <c r="FP34" s="2">
        <f t="shared" si="88"/>
        <v>2.2998020752716185E-2</v>
      </c>
      <c r="FQ34" s="2">
        <f t="shared" si="88"/>
        <v>2.1530388045043796E-2</v>
      </c>
      <c r="FR34" s="2">
        <f t="shared" si="88"/>
        <v>2.2257663563884651E-2</v>
      </c>
      <c r="FS34" s="2">
        <f t="shared" si="88"/>
        <v>2.3014994769499166E-2</v>
      </c>
      <c r="FT34" s="2">
        <f t="shared" si="88"/>
        <v>2.1505346414245518E-2</v>
      </c>
      <c r="FU34" s="2">
        <f t="shared" si="88"/>
        <v>1.8137258739765898E-2</v>
      </c>
      <c r="FW34" s="2">
        <f t="shared" si="111"/>
        <v>4.6542340766826999E-6</v>
      </c>
      <c r="FX34" s="2">
        <f t="shared" si="89"/>
        <v>5.0080540481549949E-6</v>
      </c>
      <c r="FY34" s="2">
        <f t="shared" si="89"/>
        <v>5.0789783836573272E-6</v>
      </c>
      <c r="FZ34" s="2">
        <f t="shared" si="89"/>
        <v>6.015223362000517E-6</v>
      </c>
      <c r="GA34" s="2">
        <f t="shared" si="89"/>
        <v>5.6216536695187122E-6</v>
      </c>
      <c r="GB34" s="2">
        <f t="shared" si="89"/>
        <v>5.21549152774856E-6</v>
      </c>
      <c r="GC34" s="2">
        <f t="shared" si="89"/>
        <v>5.5643680343956452E-6</v>
      </c>
      <c r="GD34" s="2">
        <f t="shared" si="89"/>
        <v>5.4218659423931004E-6</v>
      </c>
      <c r="GE34" s="2">
        <f t="shared" si="89"/>
        <v>6.8437073497104672E-6</v>
      </c>
      <c r="GF34" s="2">
        <f t="shared" si="89"/>
        <v>7.6984743794898472E-6</v>
      </c>
      <c r="GG34" s="2">
        <f t="shared" si="89"/>
        <v>6.7509112305075721E-6</v>
      </c>
      <c r="GH34" s="2">
        <f t="shared" si="89"/>
        <v>5.7406351698895927E-6</v>
      </c>
      <c r="GI34" s="2">
        <f t="shared" si="89"/>
        <v>4.8604035050906931E-6</v>
      </c>
      <c r="GJ34" s="2">
        <f t="shared" si="89"/>
        <v>3.7905528530365098E-6</v>
      </c>
      <c r="GK34" s="2">
        <f t="shared" si="89"/>
        <v>3.7833733832262003E-6</v>
      </c>
      <c r="GM34" s="86">
        <f t="shared" si="112"/>
        <v>4.949917680852447E-18</v>
      </c>
      <c r="GN34" s="86">
        <f t="shared" si="90"/>
        <v>5.9217367365642356E-20</v>
      </c>
      <c r="GO34" s="86">
        <f t="shared" si="90"/>
        <v>1.0954488678983439E-14</v>
      </c>
      <c r="GP34" s="86">
        <f t="shared" si="90"/>
        <v>2.496761437634453E-17</v>
      </c>
      <c r="GQ34" s="86">
        <f t="shared" si="90"/>
        <v>2.731728708090144E-18</v>
      </c>
      <c r="GR34" s="86">
        <f t="shared" si="90"/>
        <v>2.1576555000175031E-18</v>
      </c>
      <c r="GS34" s="86">
        <f t="shared" si="90"/>
        <v>4.5570632714144686E-22</v>
      </c>
      <c r="GT34" s="86">
        <f t="shared" si="90"/>
        <v>1.307777746218235E-23</v>
      </c>
      <c r="GU34" s="86">
        <f t="shared" si="90"/>
        <v>7.0606552979970609E-22</v>
      </c>
      <c r="GV34" s="86">
        <f t="shared" si="90"/>
        <v>9.1590485252003885E-21</v>
      </c>
      <c r="GW34" s="86">
        <f t="shared" si="90"/>
        <v>2.7057973854909178E-22</v>
      </c>
      <c r="GX34" s="86">
        <f t="shared" si="90"/>
        <v>1.548758927852656E-21</v>
      </c>
      <c r="GY34" s="86">
        <f t="shared" si="90"/>
        <v>3.9490426964464161E-20</v>
      </c>
      <c r="GZ34" s="86">
        <f t="shared" si="90"/>
        <v>2.540134003174294E-21</v>
      </c>
      <c r="HA34" s="86">
        <f t="shared" si="90"/>
        <v>7.3703952982846558E-31</v>
      </c>
      <c r="HC34" s="86">
        <f t="shared" si="144"/>
        <v>2.5499579812463074E-35</v>
      </c>
      <c r="HD34" s="86">
        <f t="shared" si="91"/>
        <v>8.2781454919947913E-36</v>
      </c>
      <c r="HE34" s="86">
        <f t="shared" si="91"/>
        <v>2.752248736898737E-33</v>
      </c>
      <c r="HF34" s="86">
        <f t="shared" si="91"/>
        <v>3.7281234646379133E-38</v>
      </c>
      <c r="HG34" s="86">
        <f t="shared" si="91"/>
        <v>3.774486446232799E-39</v>
      </c>
      <c r="HH34" s="86">
        <f t="shared" si="91"/>
        <v>4.3029161742671907E-41</v>
      </c>
      <c r="HI34" s="86">
        <f t="shared" si="91"/>
        <v>1.4998733691649333E-44</v>
      </c>
      <c r="HJ34" s="86">
        <f t="shared" si="91"/>
        <v>6.8502678772253849E-46</v>
      </c>
      <c r="HK34" s="86">
        <f t="shared" si="91"/>
        <v>1.9707745546073032E-45</v>
      </c>
      <c r="HL34" s="86">
        <f t="shared" si="91"/>
        <v>7.9166211922913918E-46</v>
      </c>
      <c r="HM34" s="86">
        <f t="shared" si="91"/>
        <v>2.2953526259862178E-44</v>
      </c>
      <c r="HN34" s="86">
        <f t="shared" si="91"/>
        <v>2.3812104812341777E-43</v>
      </c>
      <c r="HO34" s="86">
        <f t="shared" si="91"/>
        <v>2.1614303630730151E-41</v>
      </c>
      <c r="HP34" s="86">
        <f t="shared" si="91"/>
        <v>1.5218144183292836E-46</v>
      </c>
      <c r="HQ34" s="86">
        <f t="shared" si="91"/>
        <v>1.4327941627109702E-59</v>
      </c>
      <c r="HS34" s="86">
        <f t="shared" si="113"/>
        <v>1.7634204902450442E-133</v>
      </c>
      <c r="HT34" s="86">
        <f t="shared" si="92"/>
        <v>7.9409544552629549E-135</v>
      </c>
      <c r="HU34" s="86">
        <f t="shared" si="92"/>
        <v>7.5985251868326837E-123</v>
      </c>
      <c r="HV34" s="86">
        <f t="shared" si="92"/>
        <v>1.8104460396879323E-143</v>
      </c>
      <c r="HW34" s="86">
        <f t="shared" si="92"/>
        <v>7.7185075821273784E-146</v>
      </c>
      <c r="HX34" s="86">
        <f t="shared" si="92"/>
        <v>1.7838468961534188E-157</v>
      </c>
      <c r="HY34" s="86">
        <f t="shared" si="92"/>
        <v>8.0367015311484132E-170</v>
      </c>
      <c r="HZ34" s="86">
        <f t="shared" si="92"/>
        <v>5.4957317312018369E-175</v>
      </c>
      <c r="IA34" s="86">
        <f t="shared" si="92"/>
        <v>1.6616937386229126E-171</v>
      </c>
      <c r="IB34" s="86">
        <f t="shared" si="92"/>
        <v>2.519094772203606E-172</v>
      </c>
      <c r="IC34" s="86">
        <f t="shared" si="92"/>
        <v>2.4247637520033693E-167</v>
      </c>
      <c r="ID34" s="86">
        <f t="shared" si="92"/>
        <v>1.664223394994707E-165</v>
      </c>
      <c r="IE34" s="86">
        <f t="shared" si="92"/>
        <v>8.1102540240101242E-158</v>
      </c>
      <c r="IF34" s="86">
        <f t="shared" si="92"/>
        <v>5.3124109342110136E-112</v>
      </c>
      <c r="IG34" s="86">
        <f t="shared" si="92"/>
        <v>9.3811126145669203E-94</v>
      </c>
      <c r="II34" s="86">
        <f t="shared" si="114"/>
        <v>0</v>
      </c>
      <c r="IJ34" s="86">
        <f t="shared" si="115"/>
        <v>0</v>
      </c>
      <c r="IK34" s="86">
        <f t="shared" si="116"/>
        <v>0</v>
      </c>
      <c r="IL34" s="86">
        <f t="shared" si="117"/>
        <v>0</v>
      </c>
      <c r="IM34" s="86">
        <f t="shared" si="118"/>
        <v>0</v>
      </c>
      <c r="IN34" s="86">
        <f t="shared" si="119"/>
        <v>0</v>
      </c>
      <c r="IO34" s="86">
        <f t="shared" si="120"/>
        <v>0</v>
      </c>
      <c r="IP34" s="86">
        <f t="shared" si="121"/>
        <v>0</v>
      </c>
      <c r="IQ34" s="86">
        <f t="shared" si="122"/>
        <v>0</v>
      </c>
      <c r="IR34" s="86">
        <f t="shared" si="123"/>
        <v>0</v>
      </c>
      <c r="IS34" s="86">
        <f t="shared" si="124"/>
        <v>0</v>
      </c>
      <c r="IT34" s="86">
        <f t="shared" si="125"/>
        <v>0</v>
      </c>
      <c r="IU34" s="86">
        <f t="shared" si="126"/>
        <v>0</v>
      </c>
      <c r="IV34" s="86">
        <f t="shared" si="127"/>
        <v>0</v>
      </c>
      <c r="IW34" s="86">
        <f t="shared" si="128"/>
        <v>7.690090500634721E-278</v>
      </c>
      <c r="IY34" s="86">
        <f t="shared" si="129"/>
        <v>4.949917680852447E-18</v>
      </c>
      <c r="IZ34" s="86">
        <f t="shared" si="130"/>
        <v>5.9217367365642368E-20</v>
      </c>
      <c r="JA34" s="86">
        <f t="shared" si="131"/>
        <v>1.0954488678983439E-14</v>
      </c>
      <c r="JB34" s="86">
        <f t="shared" si="132"/>
        <v>2.496761437634453E-17</v>
      </c>
      <c r="JC34" s="86">
        <f t="shared" si="133"/>
        <v>2.731728708090144E-18</v>
      </c>
      <c r="JD34" s="86">
        <f t="shared" si="134"/>
        <v>2.1576555000175031E-18</v>
      </c>
      <c r="JE34" s="86">
        <f t="shared" si="135"/>
        <v>4.5570632714144686E-22</v>
      </c>
      <c r="JF34" s="86">
        <f t="shared" si="136"/>
        <v>1.307777746218235E-23</v>
      </c>
      <c r="JG34" s="86">
        <f t="shared" si="137"/>
        <v>7.0606552979970609E-22</v>
      </c>
      <c r="JH34" s="86">
        <f t="shared" si="138"/>
        <v>9.1590485252003885E-21</v>
      </c>
      <c r="JI34" s="86">
        <f t="shared" si="139"/>
        <v>2.7057973854909178E-22</v>
      </c>
      <c r="JJ34" s="86">
        <f t="shared" si="140"/>
        <v>1.548758927852656E-21</v>
      </c>
      <c r="JK34" s="86">
        <f t="shared" si="141"/>
        <v>3.9490426964464161E-20</v>
      </c>
      <c r="JL34" s="86">
        <f t="shared" si="142"/>
        <v>2.540134003174294E-21</v>
      </c>
      <c r="JM34" s="86">
        <f t="shared" si="143"/>
        <v>7.3703952982846558E-31</v>
      </c>
    </row>
    <row r="35" spans="2:273" x14ac:dyDescent="0.25">
      <c r="B35" s="2">
        <v>8</v>
      </c>
      <c r="C35" s="37">
        <v>112.926</v>
      </c>
      <c r="D35" s="37">
        <v>117.30200000000001</v>
      </c>
      <c r="E35" s="37">
        <v>118.137</v>
      </c>
      <c r="F35" s="37">
        <v>116.113</v>
      </c>
      <c r="G35" s="37">
        <v>116.226</v>
      </c>
      <c r="H35" s="37">
        <v>115.51</v>
      </c>
      <c r="I35" s="37">
        <v>115.98099999999999</v>
      </c>
      <c r="J35" s="37">
        <v>114.55800000000001</v>
      </c>
      <c r="K35" s="37">
        <v>116.11499999999999</v>
      </c>
      <c r="L35" s="37">
        <v>116.788</v>
      </c>
      <c r="M35" s="37">
        <v>117.25</v>
      </c>
      <c r="N35" s="37">
        <v>116</v>
      </c>
      <c r="O35" s="37">
        <v>115.63500000000001</v>
      </c>
      <c r="P35" s="37">
        <v>118.327</v>
      </c>
      <c r="Q35" s="37">
        <v>117.98</v>
      </c>
      <c r="S35" s="4" t="e">
        <f t="shared" si="7"/>
        <v>#N/A</v>
      </c>
      <c r="T35" s="4" t="e">
        <f t="shared" si="8"/>
        <v>#N/A</v>
      </c>
      <c r="U35" s="4">
        <f t="shared" si="9"/>
        <v>115.79043336866401</v>
      </c>
      <c r="V35" s="4" t="e">
        <f t="shared" si="10"/>
        <v>#N/A</v>
      </c>
      <c r="W35" s="4" t="e">
        <f t="shared" si="11"/>
        <v>#N/A</v>
      </c>
      <c r="X35" s="4" t="e">
        <f t="shared" si="12"/>
        <v>#N/A</v>
      </c>
      <c r="Y35" s="4" t="e">
        <f t="shared" si="13"/>
        <v>#N/A</v>
      </c>
      <c r="Z35" s="4" t="e">
        <f t="shared" si="14"/>
        <v>#N/A</v>
      </c>
      <c r="AA35" s="4" t="e">
        <f t="shared" si="15"/>
        <v>#N/A</v>
      </c>
      <c r="AB35" s="4" t="e">
        <f t="shared" si="16"/>
        <v>#N/A</v>
      </c>
      <c r="AC35" s="4" t="e">
        <f t="shared" si="17"/>
        <v>#N/A</v>
      </c>
      <c r="AD35" s="4" t="e">
        <f t="shared" si="18"/>
        <v>#N/A</v>
      </c>
      <c r="AE35" s="4" t="e">
        <f t="shared" si="19"/>
        <v>#N/A</v>
      </c>
      <c r="AF35" s="4" t="e">
        <f t="shared" si="20"/>
        <v>#N/A</v>
      </c>
      <c r="AG35" s="4" t="e">
        <f t="shared" si="21"/>
        <v>#N/A</v>
      </c>
      <c r="AI35" s="4">
        <f t="shared" si="22"/>
        <v>0</v>
      </c>
      <c r="AJ35" s="4">
        <f t="shared" si="23"/>
        <v>0</v>
      </c>
      <c r="AK35" s="4">
        <f t="shared" si="24"/>
        <v>2.346566631335989</v>
      </c>
      <c r="AL35" s="4">
        <f t="shared" si="25"/>
        <v>0</v>
      </c>
      <c r="AM35" s="4">
        <f t="shared" si="26"/>
        <v>0</v>
      </c>
      <c r="AN35" s="4">
        <f t="shared" si="27"/>
        <v>0</v>
      </c>
      <c r="AO35" s="4">
        <f t="shared" si="28"/>
        <v>0</v>
      </c>
      <c r="AP35" s="4">
        <f t="shared" si="29"/>
        <v>0</v>
      </c>
      <c r="AQ35" s="4">
        <f t="shared" si="30"/>
        <v>0</v>
      </c>
      <c r="AR35" s="4">
        <f t="shared" si="31"/>
        <v>0</v>
      </c>
      <c r="AS35" s="4">
        <f t="shared" si="32"/>
        <v>0</v>
      </c>
      <c r="AT35" s="4">
        <f t="shared" si="33"/>
        <v>0</v>
      </c>
      <c r="AU35" s="4">
        <f t="shared" si="34"/>
        <v>0</v>
      </c>
      <c r="AV35" s="4">
        <f t="shared" si="35"/>
        <v>0</v>
      </c>
      <c r="AW35" s="4">
        <f t="shared" si="35"/>
        <v>0</v>
      </c>
      <c r="AY35" s="2" t="e">
        <f t="shared" si="95"/>
        <v>#N/A</v>
      </c>
      <c r="AZ35" s="2" t="e">
        <f t="shared" si="36"/>
        <v>#N/A</v>
      </c>
      <c r="BA35" s="2">
        <f t="shared" si="36"/>
        <v>115.79043336861753</v>
      </c>
      <c r="BB35" s="2" t="e">
        <f t="shared" si="36"/>
        <v>#N/A</v>
      </c>
      <c r="BC35" s="2" t="e">
        <f t="shared" si="36"/>
        <v>#N/A</v>
      </c>
      <c r="BD35" s="2" t="e">
        <f t="shared" si="36"/>
        <v>#N/A</v>
      </c>
      <c r="BE35" s="2" t="e">
        <f t="shared" si="36"/>
        <v>#N/A</v>
      </c>
      <c r="BF35" s="2" t="e">
        <f t="shared" si="36"/>
        <v>#N/A</v>
      </c>
      <c r="BG35" s="2" t="e">
        <f t="shared" si="36"/>
        <v>#N/A</v>
      </c>
      <c r="BH35" s="2" t="e">
        <f t="shared" si="36"/>
        <v>#N/A</v>
      </c>
      <c r="BI35" s="2" t="e">
        <f t="shared" si="36"/>
        <v>#N/A</v>
      </c>
      <c r="BJ35" s="2" t="e">
        <f t="shared" si="36"/>
        <v>#N/A</v>
      </c>
      <c r="BK35" s="2" t="e">
        <f t="shared" si="36"/>
        <v>#N/A</v>
      </c>
      <c r="BL35" s="2" t="e">
        <f t="shared" si="36"/>
        <v>#N/A</v>
      </c>
      <c r="BM35" s="2" t="e">
        <f t="shared" si="36"/>
        <v>#N/A</v>
      </c>
      <c r="BO35" s="2" t="str">
        <f t="shared" si="37"/>
        <v/>
      </c>
      <c r="BP35" s="2" t="str">
        <f t="shared" si="38"/>
        <v/>
      </c>
      <c r="BQ35" s="2">
        <f t="shared" si="39"/>
        <v>118.137</v>
      </c>
      <c r="BR35" s="2" t="str">
        <f t="shared" si="40"/>
        <v/>
      </c>
      <c r="BS35" s="2" t="str">
        <f t="shared" si="41"/>
        <v/>
      </c>
      <c r="BT35" s="2" t="str">
        <f t="shared" si="42"/>
        <v/>
      </c>
      <c r="BU35" s="2" t="str">
        <f t="shared" si="43"/>
        <v/>
      </c>
      <c r="BV35" s="2" t="str">
        <f t="shared" si="44"/>
        <v/>
      </c>
      <c r="BW35" s="2" t="str">
        <f t="shared" si="45"/>
        <v/>
      </c>
      <c r="BX35" s="2" t="str">
        <f t="shared" si="46"/>
        <v/>
      </c>
      <c r="BY35" s="2" t="str">
        <f t="shared" si="47"/>
        <v/>
      </c>
      <c r="BZ35" s="2" t="str">
        <f t="shared" si="48"/>
        <v/>
      </c>
      <c r="CA35" s="2" t="str">
        <f t="shared" si="49"/>
        <v/>
      </c>
      <c r="CB35" s="2" t="str">
        <f t="shared" si="50"/>
        <v/>
      </c>
      <c r="CC35" s="2" t="str">
        <f t="shared" si="51"/>
        <v/>
      </c>
      <c r="CE35" s="2" t="str">
        <f t="shared" si="96"/>
        <v/>
      </c>
      <c r="CF35" s="2" t="str">
        <f t="shared" si="97"/>
        <v/>
      </c>
      <c r="CG35" s="2" t="str">
        <f t="shared" si="98"/>
        <v/>
      </c>
      <c r="CH35" s="2" t="str">
        <f t="shared" si="99"/>
        <v/>
      </c>
      <c r="CI35" s="2" t="str">
        <f t="shared" si="100"/>
        <v/>
      </c>
      <c r="CJ35" s="2" t="str">
        <f t="shared" si="101"/>
        <v/>
      </c>
      <c r="CK35" s="2" t="str">
        <f t="shared" si="102"/>
        <v/>
      </c>
      <c r="CL35" s="2" t="str">
        <f t="shared" si="103"/>
        <v/>
      </c>
      <c r="CM35" s="2" t="str">
        <f t="shared" si="104"/>
        <v/>
      </c>
      <c r="CN35" s="2" t="str">
        <f t="shared" si="105"/>
        <v/>
      </c>
      <c r="CO35" s="2" t="str">
        <f t="shared" si="106"/>
        <v/>
      </c>
      <c r="CP35" s="2" t="str">
        <f t="shared" si="107"/>
        <v/>
      </c>
      <c r="CQ35" s="2" t="str">
        <f t="shared" si="108"/>
        <v/>
      </c>
      <c r="CR35" s="2" t="str">
        <f t="shared" si="109"/>
        <v/>
      </c>
      <c r="CS35" s="2" t="str">
        <f t="shared" si="110"/>
        <v/>
      </c>
      <c r="CU35" s="2" t="str">
        <f t="shared" si="53"/>
        <v/>
      </c>
      <c r="CV35" s="2" t="str">
        <f t="shared" si="54"/>
        <v/>
      </c>
      <c r="CW35" s="2" t="str">
        <f t="shared" si="55"/>
        <v/>
      </c>
      <c r="CX35" s="2" t="str">
        <f t="shared" si="56"/>
        <v/>
      </c>
      <c r="CY35" s="2" t="str">
        <f t="shared" si="57"/>
        <v/>
      </c>
      <c r="CZ35" s="2" t="str">
        <f t="shared" si="58"/>
        <v/>
      </c>
      <c r="DA35" s="2" t="str">
        <f t="shared" si="59"/>
        <v/>
      </c>
      <c r="DB35" s="2" t="str">
        <f t="shared" si="60"/>
        <v/>
      </c>
      <c r="DC35" s="2" t="str">
        <f t="shared" si="61"/>
        <v/>
      </c>
      <c r="DD35" s="2" t="str">
        <f t="shared" si="62"/>
        <v/>
      </c>
      <c r="DE35" s="2" t="str">
        <f t="shared" si="63"/>
        <v/>
      </c>
      <c r="DF35" s="2" t="str">
        <f t="shared" si="64"/>
        <v/>
      </c>
      <c r="DG35" s="2" t="str">
        <f t="shared" si="65"/>
        <v/>
      </c>
      <c r="DH35" s="2" t="str">
        <f t="shared" si="66"/>
        <v/>
      </c>
      <c r="DI35" s="2" t="str">
        <f t="shared" si="67"/>
        <v/>
      </c>
      <c r="DK35" s="2">
        <f t="shared" si="68"/>
        <v>109.93492857142856</v>
      </c>
      <c r="DL35" s="2">
        <f t="shared" si="69"/>
        <v>113.28480637254903</v>
      </c>
      <c r="DM35" s="2">
        <f t="shared" si="69"/>
        <v>115.8539995951417</v>
      </c>
      <c r="DN35" s="2">
        <f t="shared" si="69"/>
        <v>113.69687226890757</v>
      </c>
      <c r="DO35" s="2">
        <f t="shared" si="69"/>
        <v>113.50489579831934</v>
      </c>
      <c r="DP35" s="2">
        <f t="shared" si="69"/>
        <v>111.98629243697478</v>
      </c>
      <c r="DQ35" s="2">
        <f t="shared" si="69"/>
        <v>110.2729612903226</v>
      </c>
      <c r="DR35" s="2">
        <f t="shared" si="69"/>
        <v>109.1871046347794</v>
      </c>
      <c r="DS35" s="2">
        <f t="shared" si="69"/>
        <v>111.01583870967742</v>
      </c>
      <c r="DT35" s="2">
        <f t="shared" si="69"/>
        <v>113.42203654188951</v>
      </c>
      <c r="DU35" s="2">
        <f t="shared" si="69"/>
        <v>112.01411803519062</v>
      </c>
      <c r="DV35" s="2">
        <f t="shared" si="69"/>
        <v>112.00751667888565</v>
      </c>
      <c r="DW35" s="2">
        <f t="shared" si="69"/>
        <v>112.38723395721924</v>
      </c>
      <c r="DX35" s="2">
        <f t="shared" si="69"/>
        <v>114.59274633431085</v>
      </c>
      <c r="DY35" s="2">
        <f t="shared" si="69"/>
        <v>114.91082564102561</v>
      </c>
      <c r="EA35" s="2">
        <f t="shared" si="70"/>
        <v>107.93610685663401</v>
      </c>
      <c r="EB35" s="2">
        <f t="shared" si="71"/>
        <v>112.51184941926701</v>
      </c>
      <c r="EC35" s="2">
        <f t="shared" si="72"/>
        <v>113.80111004912769</v>
      </c>
      <c r="ED35" s="2">
        <f t="shared" si="73"/>
        <v>114.070833778728</v>
      </c>
      <c r="EE35" s="2">
        <f t="shared" si="74"/>
        <v>110.76656246702825</v>
      </c>
      <c r="EF35" s="2">
        <f t="shared" si="75"/>
        <v>112.6165135074497</v>
      </c>
      <c r="EG35" s="2">
        <f t="shared" si="76"/>
        <v>114.54159002673148</v>
      </c>
      <c r="EH35" s="2">
        <f t="shared" si="77"/>
        <v>113.02579841078438</v>
      </c>
      <c r="EI35" s="2">
        <f t="shared" si="78"/>
        <v>112.30439425164904</v>
      </c>
      <c r="EJ35" s="2">
        <f t="shared" si="79"/>
        <v>110.33371034002553</v>
      </c>
      <c r="EK35" s="2">
        <f t="shared" si="80"/>
        <v>109.55487911489651</v>
      </c>
      <c r="EL35" s="2">
        <f t="shared" si="81"/>
        <v>113.09762138803914</v>
      </c>
      <c r="EM35" s="2">
        <f t="shared" si="82"/>
        <v>115.13396666666667</v>
      </c>
      <c r="EN35" s="2">
        <f t="shared" si="83"/>
        <v>119.47423923497269</v>
      </c>
      <c r="EO35" s="2">
        <f t="shared" si="84"/>
        <v>119.08628340611357</v>
      </c>
      <c r="EQ35" s="2">
        <f t="shared" si="85"/>
        <v>106.52517732217234</v>
      </c>
      <c r="ER35" s="2">
        <f t="shared" si="86"/>
        <v>110.33305999174318</v>
      </c>
      <c r="ES35" s="2">
        <f t="shared" si="86"/>
        <v>110.62271893904143</v>
      </c>
      <c r="ET35" s="2">
        <f t="shared" si="86"/>
        <v>112.23330524791713</v>
      </c>
      <c r="EU35" s="2">
        <f t="shared" si="86"/>
        <v>110.07344489675403</v>
      </c>
      <c r="EV35" s="2">
        <f t="shared" si="86"/>
        <v>110.09390588604535</v>
      </c>
      <c r="EW35" s="2">
        <f t="shared" si="86"/>
        <v>113.39720848904423</v>
      </c>
      <c r="EX35" s="2">
        <f t="shared" si="86"/>
        <v>110.6864351339869</v>
      </c>
      <c r="EY35" s="2">
        <f t="shared" si="86"/>
        <v>112.59802443104471</v>
      </c>
      <c r="EZ35" s="2">
        <f t="shared" si="86"/>
        <v>110.38228386796297</v>
      </c>
      <c r="FA35" s="2">
        <f t="shared" si="86"/>
        <v>108.89141143471345</v>
      </c>
      <c r="FB35" s="2">
        <f t="shared" si="86"/>
        <v>111.70682637638866</v>
      </c>
      <c r="FC35" s="2">
        <f t="shared" si="86"/>
        <v>113.21127944492801</v>
      </c>
      <c r="FD35" s="2">
        <f t="shared" si="86"/>
        <v>118.03293756596125</v>
      </c>
      <c r="FE35" s="2">
        <f t="shared" si="86"/>
        <v>118.95506332448899</v>
      </c>
      <c r="FG35" s="2">
        <f t="shared" si="87"/>
        <v>2.6230265700885446E-2</v>
      </c>
      <c r="FH35" s="2">
        <f t="shared" si="88"/>
        <v>2.5394029869787962E-2</v>
      </c>
      <c r="FI35" s="2">
        <f t="shared" si="88"/>
        <v>3.0955647969921524E-2</v>
      </c>
      <c r="FJ35" s="2">
        <f t="shared" si="88"/>
        <v>2.9142039929733552E-2</v>
      </c>
      <c r="FK35" s="2">
        <f t="shared" si="88"/>
        <v>2.688572864377646E-2</v>
      </c>
      <c r="FL35" s="2">
        <f t="shared" si="88"/>
        <v>2.7422364627355769E-2</v>
      </c>
      <c r="FM35" s="2">
        <f t="shared" si="88"/>
        <v>2.3894058609546014E-2</v>
      </c>
      <c r="FN35" s="2">
        <f t="shared" si="88"/>
        <v>2.2362469094984599E-2</v>
      </c>
      <c r="FO35" s="2">
        <f t="shared" si="88"/>
        <v>2.391876159348081E-2</v>
      </c>
      <c r="FP35" s="2">
        <f t="shared" si="88"/>
        <v>2.5161000890881264E-2</v>
      </c>
      <c r="FQ35" s="2">
        <f t="shared" si="88"/>
        <v>2.3558664681333719E-2</v>
      </c>
      <c r="FR35" s="2">
        <f t="shared" si="88"/>
        <v>2.4352748209167868E-2</v>
      </c>
      <c r="FS35" s="2">
        <f t="shared" si="88"/>
        <v>2.5179530182686382E-2</v>
      </c>
      <c r="FT35" s="2">
        <f t="shared" si="88"/>
        <v>2.3531320729377161E-2</v>
      </c>
      <c r="FU35" s="2">
        <f t="shared" si="88"/>
        <v>1.9852370076060149E-2</v>
      </c>
      <c r="FW35" s="2">
        <f t="shared" si="111"/>
        <v>5.103263893299843E-6</v>
      </c>
      <c r="FX35" s="2">
        <f t="shared" si="89"/>
        <v>5.4912194157269472E-6</v>
      </c>
      <c r="FY35" s="2">
        <f t="shared" si="89"/>
        <v>5.5689863275000785E-6</v>
      </c>
      <c r="FZ35" s="2">
        <f t="shared" si="89"/>
        <v>6.5955574337127224E-6</v>
      </c>
      <c r="GA35" s="2">
        <f t="shared" si="89"/>
        <v>6.16401733173597E-6</v>
      </c>
      <c r="GB35" s="2">
        <f t="shared" si="89"/>
        <v>5.7186698648185548E-6</v>
      </c>
      <c r="GC35" s="2">
        <f t="shared" si="89"/>
        <v>6.1012049496589063E-6</v>
      </c>
      <c r="GD35" s="2">
        <f t="shared" si="89"/>
        <v>5.9449546784880375E-6</v>
      </c>
      <c r="GE35" s="2">
        <f t="shared" si="89"/>
        <v>7.5039709351064549E-6</v>
      </c>
      <c r="GF35" s="2">
        <f t="shared" si="89"/>
        <v>8.4412030311012961E-6</v>
      </c>
      <c r="GG35" s="2">
        <f t="shared" si="89"/>
        <v>7.4022221471659304E-6</v>
      </c>
      <c r="GH35" s="2">
        <f t="shared" si="89"/>
        <v>6.2944778096245249E-6</v>
      </c>
      <c r="GI35" s="2">
        <f t="shared" si="89"/>
        <v>5.3293239687474706E-6</v>
      </c>
      <c r="GJ35" s="2">
        <f t="shared" si="89"/>
        <v>4.1562570347159878E-6</v>
      </c>
      <c r="GK35" s="2">
        <f t="shared" si="89"/>
        <v>4.1483849083614169E-6</v>
      </c>
      <c r="GM35" s="86">
        <f t="shared" si="112"/>
        <v>1.8702830151936172E-17</v>
      </c>
      <c r="GN35" s="86">
        <f t="shared" si="90"/>
        <v>2.6571568581911263E-19</v>
      </c>
      <c r="GO35" s="86">
        <f t="shared" si="90"/>
        <v>3.1626224901246641E-14</v>
      </c>
      <c r="GP35" s="86">
        <f t="shared" si="90"/>
        <v>9.158446975980032E-17</v>
      </c>
      <c r="GQ35" s="86">
        <f t="shared" si="90"/>
        <v>1.0678771496263087E-17</v>
      </c>
      <c r="GR35" s="86">
        <f t="shared" si="90"/>
        <v>8.5832063302637725E-18</v>
      </c>
      <c r="GS35" s="86">
        <f t="shared" si="90"/>
        <v>2.4385573708691605E-21</v>
      </c>
      <c r="GT35" s="86">
        <f t="shared" si="90"/>
        <v>7.8564236957622601E-23</v>
      </c>
      <c r="GU35" s="86">
        <f t="shared" si="90"/>
        <v>3.7121479808175294E-21</v>
      </c>
      <c r="GV35" s="86">
        <f t="shared" si="90"/>
        <v>4.4254559417855642E-20</v>
      </c>
      <c r="GW35" s="86">
        <f t="shared" si="90"/>
        <v>1.4700825859237599E-21</v>
      </c>
      <c r="GX35" s="86">
        <f t="shared" si="90"/>
        <v>7.9446531952806423E-21</v>
      </c>
      <c r="GY35" s="86">
        <f t="shared" si="90"/>
        <v>1.7958945879069815E-19</v>
      </c>
      <c r="GZ35" s="86">
        <f t="shared" si="90"/>
        <v>1.2578629607205727E-20</v>
      </c>
      <c r="HA35" s="86">
        <f t="shared" si="90"/>
        <v>8.191466996023103E-30</v>
      </c>
      <c r="HC35" s="86">
        <f t="shared" si="144"/>
        <v>1.9159651201830319E-34</v>
      </c>
      <c r="HD35" s="86">
        <f t="shared" si="91"/>
        <v>6.4424518540068977E-35</v>
      </c>
      <c r="HE35" s="86">
        <f t="shared" si="91"/>
        <v>1.8313688151456366E-32</v>
      </c>
      <c r="HF35" s="86">
        <f t="shared" si="91"/>
        <v>3.4819089502007616E-37</v>
      </c>
      <c r="HG35" s="86">
        <f t="shared" si="91"/>
        <v>3.6572112559864436E-38</v>
      </c>
      <c r="HH35" s="86">
        <f t="shared" si="91"/>
        <v>4.7901783864077072E-40</v>
      </c>
      <c r="HI35" s="86">
        <f t="shared" si="91"/>
        <v>2.0531669926482775E-43</v>
      </c>
      <c r="HJ35" s="86">
        <f t="shared" si="91"/>
        <v>1.006337681392848E-44</v>
      </c>
      <c r="HK35" s="86">
        <f t="shared" si="91"/>
        <v>2.8802136486589582E-44</v>
      </c>
      <c r="HL35" s="86">
        <f t="shared" si="91"/>
        <v>1.2117050815021509E-44</v>
      </c>
      <c r="HM35" s="86">
        <f t="shared" si="91"/>
        <v>3.1492634418635781E-43</v>
      </c>
      <c r="HN35" s="86">
        <f t="shared" si="91"/>
        <v>3.0346365748109285E-42</v>
      </c>
      <c r="HO35" s="86">
        <f t="shared" si="91"/>
        <v>2.3672700518993886E-40</v>
      </c>
      <c r="HP35" s="86">
        <f t="shared" si="91"/>
        <v>2.2072201764667904E-45</v>
      </c>
      <c r="HQ35" s="86">
        <f t="shared" si="91"/>
        <v>4.7631115558109624E-58</v>
      </c>
      <c r="HS35" s="86">
        <f t="shared" si="113"/>
        <v>4.4655741172152775E-131</v>
      </c>
      <c r="HT35" s="86">
        <f t="shared" si="92"/>
        <v>2.189123399871407E-132</v>
      </c>
      <c r="HU35" s="86">
        <f t="shared" si="92"/>
        <v>1.3004244122174088E-120</v>
      </c>
      <c r="HV35" s="86">
        <f t="shared" si="92"/>
        <v>8.1529039021460952E-141</v>
      </c>
      <c r="HW35" s="86">
        <f t="shared" si="92"/>
        <v>3.7245272489286564E-143</v>
      </c>
      <c r="HX35" s="86">
        <f t="shared" si="92"/>
        <v>1.3760562006866006E-154</v>
      </c>
      <c r="HY35" s="86">
        <f t="shared" si="92"/>
        <v>1.0686394252132087E-166</v>
      </c>
      <c r="HZ35" s="86">
        <f t="shared" si="92"/>
        <v>8.8629645692669198E-172</v>
      </c>
      <c r="IA35" s="86">
        <f t="shared" si="92"/>
        <v>2.5471299104614514E-168</v>
      </c>
      <c r="IB35" s="86">
        <f t="shared" si="92"/>
        <v>4.3148539751528089E-169</v>
      </c>
      <c r="IC35" s="86">
        <f t="shared" si="92"/>
        <v>3.1233688885955026E-164</v>
      </c>
      <c r="ID35" s="86">
        <f t="shared" si="92"/>
        <v>1.8319223954529264E-162</v>
      </c>
      <c r="IE35" s="86">
        <f t="shared" si="92"/>
        <v>5.8759428849138243E-155</v>
      </c>
      <c r="IF35" s="86">
        <f t="shared" si="92"/>
        <v>5.0680696695517728E-110</v>
      </c>
      <c r="IG35" s="86">
        <f t="shared" si="92"/>
        <v>4.1803403122355065E-92</v>
      </c>
      <c r="II35" s="86">
        <f t="shared" si="114"/>
        <v>0</v>
      </c>
      <c r="IJ35" s="86">
        <f t="shared" si="115"/>
        <v>0</v>
      </c>
      <c r="IK35" s="86">
        <f t="shared" si="116"/>
        <v>0</v>
      </c>
      <c r="IL35" s="86">
        <f t="shared" si="117"/>
        <v>0</v>
      </c>
      <c r="IM35" s="86">
        <f t="shared" si="118"/>
        <v>0</v>
      </c>
      <c r="IN35" s="86">
        <f t="shared" si="119"/>
        <v>0</v>
      </c>
      <c r="IO35" s="86">
        <f t="shared" si="120"/>
        <v>0</v>
      </c>
      <c r="IP35" s="86">
        <f t="shared" si="121"/>
        <v>0</v>
      </c>
      <c r="IQ35" s="86">
        <f t="shared" si="122"/>
        <v>0</v>
      </c>
      <c r="IR35" s="86">
        <f t="shared" si="123"/>
        <v>0</v>
      </c>
      <c r="IS35" s="86">
        <f t="shared" si="124"/>
        <v>0</v>
      </c>
      <c r="IT35" s="86">
        <f t="shared" si="125"/>
        <v>0</v>
      </c>
      <c r="IU35" s="86">
        <f t="shared" si="126"/>
        <v>0</v>
      </c>
      <c r="IV35" s="86">
        <f t="shared" si="127"/>
        <v>0</v>
      </c>
      <c r="IW35" s="86">
        <f t="shared" si="128"/>
        <v>8.6786252433037756E-274</v>
      </c>
      <c r="IY35" s="86">
        <f t="shared" si="129"/>
        <v>1.8702830151936172E-17</v>
      </c>
      <c r="IZ35" s="86">
        <f t="shared" si="130"/>
        <v>2.6571568581911268E-19</v>
      </c>
      <c r="JA35" s="86">
        <f t="shared" si="131"/>
        <v>3.1626224901246641E-14</v>
      </c>
      <c r="JB35" s="86">
        <f t="shared" si="132"/>
        <v>9.158446975980032E-17</v>
      </c>
      <c r="JC35" s="86">
        <f t="shared" si="133"/>
        <v>1.0678771496263087E-17</v>
      </c>
      <c r="JD35" s="86">
        <f t="shared" si="134"/>
        <v>8.5832063302637725E-18</v>
      </c>
      <c r="JE35" s="86">
        <f t="shared" si="135"/>
        <v>2.4385573708691605E-21</v>
      </c>
      <c r="JF35" s="86">
        <f t="shared" si="136"/>
        <v>7.8564236957622601E-23</v>
      </c>
      <c r="JG35" s="86">
        <f t="shared" si="137"/>
        <v>3.7121479808175294E-21</v>
      </c>
      <c r="JH35" s="86">
        <f t="shared" si="138"/>
        <v>4.4254559417855642E-20</v>
      </c>
      <c r="JI35" s="86">
        <f t="shared" si="139"/>
        <v>1.4700825859237599E-21</v>
      </c>
      <c r="JJ35" s="86">
        <f t="shared" si="140"/>
        <v>7.9446531952806423E-21</v>
      </c>
      <c r="JK35" s="86">
        <f t="shared" si="141"/>
        <v>1.7958945879069815E-19</v>
      </c>
      <c r="JL35" s="86">
        <f t="shared" si="142"/>
        <v>1.2578629607205727E-20</v>
      </c>
      <c r="JM35" s="86">
        <f t="shared" si="143"/>
        <v>8.191466996023103E-30</v>
      </c>
    </row>
    <row r="36" spans="2:273" x14ac:dyDescent="0.25">
      <c r="B36" s="2">
        <v>9</v>
      </c>
      <c r="C36" s="37">
        <v>112.944</v>
      </c>
      <c r="D36" s="37">
        <v>117.151</v>
      </c>
      <c r="E36" s="37">
        <v>117.51</v>
      </c>
      <c r="F36" s="37">
        <v>116.642</v>
      </c>
      <c r="G36" s="37">
        <v>116.358</v>
      </c>
      <c r="H36" s="37">
        <v>116.392</v>
      </c>
      <c r="I36" s="37">
        <v>115.61499999999999</v>
      </c>
      <c r="J36" s="37">
        <v>114.077</v>
      </c>
      <c r="K36" s="37">
        <v>116.712</v>
      </c>
      <c r="L36" s="37">
        <v>117.423</v>
      </c>
      <c r="M36" s="37">
        <v>116.88500000000001</v>
      </c>
      <c r="N36" s="37">
        <v>116.423</v>
      </c>
      <c r="O36" s="37">
        <v>115.94199999999999</v>
      </c>
      <c r="P36" s="37">
        <v>119.122</v>
      </c>
      <c r="Q36" s="37">
        <v>117.20399999999999</v>
      </c>
      <c r="R36" s="10"/>
      <c r="S36" s="4" t="e">
        <f t="shared" si="7"/>
        <v>#N/A</v>
      </c>
      <c r="T36" s="4" t="e">
        <f t="shared" si="8"/>
        <v>#N/A</v>
      </c>
      <c r="U36" s="4">
        <f t="shared" si="9"/>
        <v>115.79926184727381</v>
      </c>
      <c r="V36" s="4" t="e">
        <f t="shared" si="10"/>
        <v>#N/A</v>
      </c>
      <c r="W36" s="4" t="e">
        <f t="shared" si="11"/>
        <v>#N/A</v>
      </c>
      <c r="X36" s="4" t="e">
        <f t="shared" si="12"/>
        <v>#N/A</v>
      </c>
      <c r="Y36" s="4" t="e">
        <f t="shared" si="13"/>
        <v>#N/A</v>
      </c>
      <c r="Z36" s="4" t="e">
        <f t="shared" si="14"/>
        <v>#N/A</v>
      </c>
      <c r="AA36" s="4" t="e">
        <f t="shared" si="15"/>
        <v>#N/A</v>
      </c>
      <c r="AB36" s="4" t="e">
        <f t="shared" si="16"/>
        <v>#N/A</v>
      </c>
      <c r="AC36" s="4" t="e">
        <f t="shared" si="17"/>
        <v>#N/A</v>
      </c>
      <c r="AD36" s="4" t="e">
        <f t="shared" si="18"/>
        <v>#N/A</v>
      </c>
      <c r="AE36" s="4" t="e">
        <f t="shared" si="19"/>
        <v>#N/A</v>
      </c>
      <c r="AF36" s="4" t="e">
        <f t="shared" si="20"/>
        <v>#N/A</v>
      </c>
      <c r="AG36" s="4" t="e">
        <f t="shared" si="21"/>
        <v>#N/A</v>
      </c>
      <c r="AI36" s="4">
        <f t="shared" si="22"/>
        <v>0</v>
      </c>
      <c r="AJ36" s="4">
        <f t="shared" si="23"/>
        <v>0</v>
      </c>
      <c r="AK36" s="4">
        <f t="shared" si="24"/>
        <v>1.7107381527261936</v>
      </c>
      <c r="AL36" s="4">
        <f t="shared" si="25"/>
        <v>0</v>
      </c>
      <c r="AM36" s="4">
        <f t="shared" si="26"/>
        <v>0</v>
      </c>
      <c r="AN36" s="4">
        <f t="shared" si="27"/>
        <v>0</v>
      </c>
      <c r="AO36" s="4">
        <f t="shared" si="28"/>
        <v>0</v>
      </c>
      <c r="AP36" s="4">
        <f t="shared" si="29"/>
        <v>0</v>
      </c>
      <c r="AQ36" s="4">
        <f t="shared" si="30"/>
        <v>0</v>
      </c>
      <c r="AR36" s="4">
        <f t="shared" si="31"/>
        <v>0</v>
      </c>
      <c r="AS36" s="4">
        <f t="shared" si="32"/>
        <v>0</v>
      </c>
      <c r="AT36" s="4">
        <f t="shared" si="33"/>
        <v>0</v>
      </c>
      <c r="AU36" s="4">
        <f t="shared" si="34"/>
        <v>0</v>
      </c>
      <c r="AV36" s="4">
        <f t="shared" si="35"/>
        <v>0</v>
      </c>
      <c r="AW36" s="4">
        <f t="shared" si="35"/>
        <v>0</v>
      </c>
      <c r="AY36" s="2" t="e">
        <f t="shared" si="95"/>
        <v>#N/A</v>
      </c>
      <c r="AZ36" s="2" t="e">
        <f t="shared" si="36"/>
        <v>#N/A</v>
      </c>
      <c r="BA36" s="2">
        <f t="shared" si="36"/>
        <v>115.79926184714431</v>
      </c>
      <c r="BB36" s="2" t="e">
        <f t="shared" si="36"/>
        <v>#N/A</v>
      </c>
      <c r="BC36" s="2" t="e">
        <f t="shared" si="36"/>
        <v>#N/A</v>
      </c>
      <c r="BD36" s="2" t="e">
        <f t="shared" si="36"/>
        <v>#N/A</v>
      </c>
      <c r="BE36" s="2" t="e">
        <f t="shared" si="36"/>
        <v>#N/A</v>
      </c>
      <c r="BF36" s="2" t="e">
        <f t="shared" si="36"/>
        <v>#N/A</v>
      </c>
      <c r="BG36" s="2" t="e">
        <f t="shared" si="36"/>
        <v>#N/A</v>
      </c>
      <c r="BH36" s="2" t="e">
        <f t="shared" si="36"/>
        <v>#N/A</v>
      </c>
      <c r="BI36" s="2" t="e">
        <f t="shared" si="36"/>
        <v>#N/A</v>
      </c>
      <c r="BJ36" s="2" t="e">
        <f t="shared" si="36"/>
        <v>#N/A</v>
      </c>
      <c r="BK36" s="2" t="e">
        <f t="shared" si="36"/>
        <v>#N/A</v>
      </c>
      <c r="BL36" s="2" t="e">
        <f t="shared" si="36"/>
        <v>#N/A</v>
      </c>
      <c r="BM36" s="2" t="e">
        <f t="shared" si="36"/>
        <v>#N/A</v>
      </c>
      <c r="BO36" s="2" t="str">
        <f t="shared" si="37"/>
        <v/>
      </c>
      <c r="BP36" s="2" t="str">
        <f t="shared" si="38"/>
        <v/>
      </c>
      <c r="BQ36" s="2">
        <f t="shared" si="39"/>
        <v>117.51</v>
      </c>
      <c r="BR36" s="2" t="str">
        <f t="shared" si="40"/>
        <v/>
      </c>
      <c r="BS36" s="2" t="str">
        <f t="shared" si="41"/>
        <v/>
      </c>
      <c r="BT36" s="2" t="str">
        <f t="shared" si="42"/>
        <v/>
      </c>
      <c r="BU36" s="2" t="str">
        <f t="shared" si="43"/>
        <v/>
      </c>
      <c r="BV36" s="2" t="str">
        <f t="shared" si="44"/>
        <v/>
      </c>
      <c r="BW36" s="2" t="str">
        <f t="shared" si="45"/>
        <v/>
      </c>
      <c r="BX36" s="2" t="str">
        <f t="shared" si="46"/>
        <v/>
      </c>
      <c r="BY36" s="2" t="str">
        <f t="shared" si="47"/>
        <v/>
      </c>
      <c r="BZ36" s="2" t="str">
        <f t="shared" si="48"/>
        <v/>
      </c>
      <c r="CA36" s="2" t="str">
        <f t="shared" si="49"/>
        <v/>
      </c>
      <c r="CB36" s="2" t="str">
        <f t="shared" si="50"/>
        <v/>
      </c>
      <c r="CC36" s="2" t="str">
        <f t="shared" si="51"/>
        <v/>
      </c>
      <c r="CE36" s="2" t="str">
        <f t="shared" si="96"/>
        <v/>
      </c>
      <c r="CF36" s="2" t="str">
        <f t="shared" si="97"/>
        <v/>
      </c>
      <c r="CG36" s="2" t="str">
        <f t="shared" si="98"/>
        <v/>
      </c>
      <c r="CH36" s="2" t="str">
        <f t="shared" si="99"/>
        <v/>
      </c>
      <c r="CI36" s="2" t="str">
        <f t="shared" si="100"/>
        <v/>
      </c>
      <c r="CJ36" s="2" t="str">
        <f t="shared" si="101"/>
        <v/>
      </c>
      <c r="CK36" s="2" t="str">
        <f t="shared" si="102"/>
        <v/>
      </c>
      <c r="CL36" s="2" t="str">
        <f t="shared" si="103"/>
        <v/>
      </c>
      <c r="CM36" s="2" t="str">
        <f t="shared" si="104"/>
        <v/>
      </c>
      <c r="CN36" s="2" t="str">
        <f t="shared" si="105"/>
        <v/>
      </c>
      <c r="CO36" s="2" t="str">
        <f t="shared" si="106"/>
        <v/>
      </c>
      <c r="CP36" s="2" t="str">
        <f t="shared" si="107"/>
        <v/>
      </c>
      <c r="CQ36" s="2" t="str">
        <f t="shared" si="108"/>
        <v/>
      </c>
      <c r="CR36" s="2" t="str">
        <f t="shared" si="109"/>
        <v/>
      </c>
      <c r="CS36" s="2" t="str">
        <f t="shared" si="110"/>
        <v/>
      </c>
      <c r="CU36" s="2" t="str">
        <f t="shared" si="53"/>
        <v/>
      </c>
      <c r="CV36" s="2" t="str">
        <f t="shared" si="54"/>
        <v/>
      </c>
      <c r="CW36" s="2" t="str">
        <f t="shared" si="55"/>
        <v/>
      </c>
      <c r="CX36" s="2" t="str">
        <f t="shared" si="56"/>
        <v/>
      </c>
      <c r="CY36" s="2" t="str">
        <f t="shared" si="57"/>
        <v/>
      </c>
      <c r="CZ36" s="2" t="str">
        <f t="shared" si="58"/>
        <v/>
      </c>
      <c r="DA36" s="2" t="str">
        <f t="shared" si="59"/>
        <v/>
      </c>
      <c r="DB36" s="2" t="str">
        <f t="shared" si="60"/>
        <v/>
      </c>
      <c r="DC36" s="2" t="str">
        <f t="shared" si="61"/>
        <v/>
      </c>
      <c r="DD36" s="2" t="str">
        <f t="shared" si="62"/>
        <v/>
      </c>
      <c r="DE36" s="2" t="str">
        <f t="shared" si="63"/>
        <v/>
      </c>
      <c r="DF36" s="2" t="str">
        <f t="shared" si="64"/>
        <v/>
      </c>
      <c r="DG36" s="2" t="str">
        <f t="shared" si="65"/>
        <v/>
      </c>
      <c r="DH36" s="2" t="str">
        <f t="shared" si="66"/>
        <v/>
      </c>
      <c r="DI36" s="2" t="str">
        <f t="shared" si="67"/>
        <v/>
      </c>
      <c r="DK36" s="2">
        <f t="shared" si="68"/>
        <v>110.02616190476189</v>
      </c>
      <c r="DL36" s="2">
        <f t="shared" si="69"/>
        <v>113.40588725490197</v>
      </c>
      <c r="DM36" s="2">
        <f t="shared" si="69"/>
        <v>115.87512631578947</v>
      </c>
      <c r="DN36" s="2">
        <f t="shared" si="69"/>
        <v>113.73825294117648</v>
      </c>
      <c r="DO36" s="2">
        <f t="shared" si="69"/>
        <v>113.52321232492999</v>
      </c>
      <c r="DP36" s="2">
        <f t="shared" si="69"/>
        <v>112.04510028011204</v>
      </c>
      <c r="DQ36" s="2">
        <f t="shared" si="69"/>
        <v>110.36301532258067</v>
      </c>
      <c r="DR36" s="2">
        <f t="shared" si="69"/>
        <v>109.31021164256583</v>
      </c>
      <c r="DS36" s="2">
        <f t="shared" si="69"/>
        <v>111.12415322580645</v>
      </c>
      <c r="DT36" s="2">
        <f t="shared" si="69"/>
        <v>113.49819964349379</v>
      </c>
      <c r="DU36" s="2">
        <f t="shared" si="69"/>
        <v>112.08804178885632</v>
      </c>
      <c r="DV36" s="2">
        <f t="shared" si="69"/>
        <v>112.07698405425222</v>
      </c>
      <c r="DW36" s="2">
        <f t="shared" si="69"/>
        <v>112.51489572192511</v>
      </c>
      <c r="DX36" s="2">
        <f t="shared" si="69"/>
        <v>114.65284622434017</v>
      </c>
      <c r="DY36" s="2">
        <f t="shared" si="69"/>
        <v>114.87457264957263</v>
      </c>
      <c r="EA36" s="2">
        <f t="shared" si="70"/>
        <v>107.82631760166221</v>
      </c>
      <c r="EB36" s="2">
        <f t="shared" si="71"/>
        <v>112.35927473672511</v>
      </c>
      <c r="EC36" s="2">
        <f t="shared" si="72"/>
        <v>113.63391059394094</v>
      </c>
      <c r="ED36" s="2">
        <f t="shared" si="73"/>
        <v>113.90795563869594</v>
      </c>
      <c r="EE36" s="2">
        <f t="shared" si="74"/>
        <v>110.63436130523695</v>
      </c>
      <c r="EF36" s="2">
        <f t="shared" si="75"/>
        <v>112.45836876711324</v>
      </c>
      <c r="EG36" s="2">
        <f t="shared" si="76"/>
        <v>114.37131722964764</v>
      </c>
      <c r="EH36" s="2">
        <f t="shared" si="77"/>
        <v>112.8636486102093</v>
      </c>
      <c r="EI36" s="2">
        <f t="shared" si="78"/>
        <v>112.15155285816586</v>
      </c>
      <c r="EJ36" s="2">
        <f t="shared" si="79"/>
        <v>110.20560268461568</v>
      </c>
      <c r="EK36" s="2">
        <f t="shared" si="80"/>
        <v>109.41528936448213</v>
      </c>
      <c r="EL36" s="2">
        <f t="shared" si="81"/>
        <v>112.93362443567551</v>
      </c>
      <c r="EM36" s="2">
        <f t="shared" si="82"/>
        <v>114.95202259203228</v>
      </c>
      <c r="EN36" s="2">
        <f t="shared" si="83"/>
        <v>119.27394808743171</v>
      </c>
      <c r="EO36" s="2">
        <f t="shared" si="84"/>
        <v>118.90250109170309</v>
      </c>
      <c r="EQ36" s="2">
        <f t="shared" si="85"/>
        <v>106.43024187044706</v>
      </c>
      <c r="ER36" s="2">
        <f t="shared" si="86"/>
        <v>110.20338601768556</v>
      </c>
      <c r="ES36" s="2">
        <f t="shared" si="86"/>
        <v>110.48841406235461</v>
      </c>
      <c r="ET36" s="2">
        <f t="shared" si="86"/>
        <v>112.08993331036633</v>
      </c>
      <c r="EU36" s="2">
        <f t="shared" si="86"/>
        <v>109.94852339606827</v>
      </c>
      <c r="EV36" s="2">
        <f t="shared" si="86"/>
        <v>109.96232341863957</v>
      </c>
      <c r="EW36" s="2">
        <f t="shared" si="86"/>
        <v>113.23903730340101</v>
      </c>
      <c r="EX36" s="2">
        <f t="shared" si="86"/>
        <v>110.54895137404849</v>
      </c>
      <c r="EY36" s="2">
        <f t="shared" si="86"/>
        <v>112.4420480160592</v>
      </c>
      <c r="EZ36" s="2">
        <f t="shared" si="86"/>
        <v>110.25368099784596</v>
      </c>
      <c r="FA36" s="2">
        <f t="shared" si="86"/>
        <v>108.75888413989435</v>
      </c>
      <c r="FB36" s="2">
        <f t="shared" si="86"/>
        <v>111.55747510016315</v>
      </c>
      <c r="FC36" s="2">
        <f t="shared" si="86"/>
        <v>113.04915833201457</v>
      </c>
      <c r="FD36" s="2">
        <f t="shared" si="86"/>
        <v>117.84756023440539</v>
      </c>
      <c r="FE36" s="2">
        <f t="shared" si="86"/>
        <v>118.77268218543297</v>
      </c>
      <c r="FG36" s="2">
        <f t="shared" si="87"/>
        <v>2.8688314374037301E-2</v>
      </c>
      <c r="FH36" s="2">
        <f t="shared" si="88"/>
        <v>2.7775949815255996E-2</v>
      </c>
      <c r="FI36" s="2">
        <f t="shared" si="88"/>
        <v>3.384112500124456E-2</v>
      </c>
      <c r="FJ36" s="2">
        <f t="shared" si="88"/>
        <v>3.1864023395805068E-2</v>
      </c>
      <c r="FK36" s="2">
        <f t="shared" si="88"/>
        <v>2.9403346299316735E-2</v>
      </c>
      <c r="FL36" s="2">
        <f t="shared" si="88"/>
        <v>2.9988685027958921E-2</v>
      </c>
      <c r="FM36" s="2">
        <f t="shared" si="88"/>
        <v>2.6139057073124927E-2</v>
      </c>
      <c r="FN36" s="2">
        <f t="shared" si="88"/>
        <v>2.4467172078860309E-2</v>
      </c>
      <c r="FO36" s="2">
        <f t="shared" si="88"/>
        <v>2.616601884116523E-2</v>
      </c>
      <c r="FP36" s="2">
        <f t="shared" si="88"/>
        <v>2.7521680321844395E-2</v>
      </c>
      <c r="FQ36" s="2">
        <f t="shared" si="88"/>
        <v>2.577298280586568E-2</v>
      </c>
      <c r="FR36" s="2">
        <f t="shared" si="88"/>
        <v>2.6639667283660833E-2</v>
      </c>
      <c r="FS36" s="2">
        <f t="shared" si="88"/>
        <v>2.7541898969874145E-2</v>
      </c>
      <c r="FT36" s="2">
        <f t="shared" si="88"/>
        <v>2.5743136509165074E-2</v>
      </c>
      <c r="FU36" s="2">
        <f t="shared" si="88"/>
        <v>2.1726078518900203E-2</v>
      </c>
      <c r="FW36" s="2">
        <f t="shared" si="111"/>
        <v>5.5956148331464293E-6</v>
      </c>
      <c r="FX36" s="2">
        <f t="shared" si="89"/>
        <v>6.0209991697600489E-6</v>
      </c>
      <c r="FY36" s="2">
        <f t="shared" si="89"/>
        <v>6.1062688019121106E-6</v>
      </c>
      <c r="FZ36" s="2">
        <f t="shared" si="89"/>
        <v>7.2318803156318951E-6</v>
      </c>
      <c r="GA36" s="2">
        <f t="shared" si="89"/>
        <v>6.7587065855398529E-6</v>
      </c>
      <c r="GB36" s="2">
        <f t="shared" si="89"/>
        <v>6.2703933581696175E-6</v>
      </c>
      <c r="GC36" s="2">
        <f t="shared" si="89"/>
        <v>6.6898342596429986E-6</v>
      </c>
      <c r="GD36" s="2">
        <f t="shared" si="89"/>
        <v>6.5185094432750282E-6</v>
      </c>
      <c r="GE36" s="2">
        <f t="shared" si="89"/>
        <v>8.2279345580620882E-6</v>
      </c>
      <c r="GF36" s="2">
        <f t="shared" si="89"/>
        <v>9.2555875351435011E-6</v>
      </c>
      <c r="GG36" s="2">
        <f t="shared" si="89"/>
        <v>8.1163693910457545E-6</v>
      </c>
      <c r="GH36" s="2">
        <f t="shared" si="89"/>
        <v>6.9017534830644826E-6</v>
      </c>
      <c r="GI36" s="2">
        <f t="shared" si="89"/>
        <v>5.8434845274080483E-6</v>
      </c>
      <c r="GJ36" s="2">
        <f t="shared" si="89"/>
        <v>4.5572433887320673E-6</v>
      </c>
      <c r="GK36" s="2">
        <f t="shared" si="89"/>
        <v>4.5486117807427978E-6</v>
      </c>
      <c r="GM36" s="86">
        <f t="shared" si="112"/>
        <v>6.905391480589389E-17</v>
      </c>
      <c r="GN36" s="86">
        <f t="shared" si="90"/>
        <v>1.1611403998899787E-18</v>
      </c>
      <c r="GO36" s="86">
        <f t="shared" si="90"/>
        <v>8.9655420414918683E-14</v>
      </c>
      <c r="GP36" s="86">
        <f t="shared" si="90"/>
        <v>3.2829658938415054E-16</v>
      </c>
      <c r="GQ36" s="86">
        <f t="shared" si="90"/>
        <v>4.0757894316097074E-17</v>
      </c>
      <c r="GR36" s="86">
        <f t="shared" si="90"/>
        <v>3.3320924367043954E-17</v>
      </c>
      <c r="GS36" s="86">
        <f t="shared" si="90"/>
        <v>1.2666593201312487E-20</v>
      </c>
      <c r="GT36" s="86">
        <f t="shared" si="90"/>
        <v>4.5725399301009292E-22</v>
      </c>
      <c r="GU36" s="86">
        <f t="shared" si="90"/>
        <v>1.895136055350614E-20</v>
      </c>
      <c r="GV36" s="86">
        <f t="shared" si="90"/>
        <v>2.0793128929528698E-19</v>
      </c>
      <c r="GW36" s="86">
        <f t="shared" si="90"/>
        <v>7.7512541358319071E-21</v>
      </c>
      <c r="GX36" s="86">
        <f t="shared" si="90"/>
        <v>3.9588677635185012E-20</v>
      </c>
      <c r="GY36" s="86">
        <f t="shared" si="90"/>
        <v>7.9518914792537568E-19</v>
      </c>
      <c r="GZ36" s="86">
        <f t="shared" si="90"/>
        <v>6.0565813808533254E-20</v>
      </c>
      <c r="HA36" s="86">
        <f t="shared" si="90"/>
        <v>8.7183344106433109E-29</v>
      </c>
      <c r="HC36" s="86">
        <f t="shared" si="144"/>
        <v>1.402263413659793E-33</v>
      </c>
      <c r="HD36" s="86">
        <f t="shared" si="91"/>
        <v>4.8811387797738313E-34</v>
      </c>
      <c r="HE36" s="86">
        <f t="shared" si="91"/>
        <v>1.1889112401816226E-31</v>
      </c>
      <c r="HF36" s="86">
        <f t="shared" si="91"/>
        <v>3.1564877905303859E-36</v>
      </c>
      <c r="HG36" s="86">
        <f t="shared" si="91"/>
        <v>3.4389315663560402E-37</v>
      </c>
      <c r="HH36" s="86">
        <f t="shared" si="91"/>
        <v>5.1640640231303874E-39</v>
      </c>
      <c r="HI36" s="86">
        <f t="shared" si="91"/>
        <v>2.7143013765572777E-42</v>
      </c>
      <c r="HJ36" s="86">
        <f t="shared" si="91"/>
        <v>1.4265753279286425E-43</v>
      </c>
      <c r="HK36" s="86">
        <f t="shared" si="91"/>
        <v>4.0609289224968809E-43</v>
      </c>
      <c r="HL36" s="86">
        <f t="shared" si="91"/>
        <v>1.7875833077780792E-43</v>
      </c>
      <c r="HM36" s="86">
        <f t="shared" si="91"/>
        <v>4.1719633599981897E-42</v>
      </c>
      <c r="HN36" s="86">
        <f t="shared" si="91"/>
        <v>3.7384254055850777E-41</v>
      </c>
      <c r="HO36" s="86">
        <f t="shared" si="91"/>
        <v>2.5124550788838701E-39</v>
      </c>
      <c r="HP36" s="86">
        <f t="shared" si="91"/>
        <v>3.0918315487994807E-44</v>
      </c>
      <c r="HQ36" s="86">
        <f t="shared" si="91"/>
        <v>1.5115920285301857E-56</v>
      </c>
      <c r="HS36" s="86">
        <f t="shared" si="113"/>
        <v>1.07473403631808E-128</v>
      </c>
      <c r="HT36" s="86">
        <f t="shared" si="92"/>
        <v>5.7294843762164268E-130</v>
      </c>
      <c r="HU36" s="86">
        <f t="shared" si="92"/>
        <v>2.1217272442699115E-118</v>
      </c>
      <c r="HV36" s="86">
        <f t="shared" si="92"/>
        <v>3.4657097516560733E-138</v>
      </c>
      <c r="HW36" s="86">
        <f t="shared" si="92"/>
        <v>1.6959532279690361E-140</v>
      </c>
      <c r="HX36" s="86">
        <f t="shared" si="92"/>
        <v>9.9752523216360577E-152</v>
      </c>
      <c r="HY36" s="86">
        <f t="shared" si="92"/>
        <v>1.3283316273346135E-163</v>
      </c>
      <c r="HZ36" s="86">
        <f t="shared" si="92"/>
        <v>1.3340807733950466E-168</v>
      </c>
      <c r="IA36" s="86">
        <f t="shared" si="92"/>
        <v>3.6425291867915907E-165</v>
      </c>
      <c r="IB36" s="86">
        <f t="shared" si="92"/>
        <v>6.8828099327987551E-166</v>
      </c>
      <c r="IC36" s="86">
        <f t="shared" si="92"/>
        <v>3.7594185877948785E-161</v>
      </c>
      <c r="ID36" s="86">
        <f t="shared" si="92"/>
        <v>1.8884807870425788E-159</v>
      </c>
      <c r="IE36" s="86">
        <f t="shared" si="92"/>
        <v>4.0058753162985027E-152</v>
      </c>
      <c r="IF36" s="86">
        <f t="shared" si="92"/>
        <v>4.6397836015991826E-108</v>
      </c>
      <c r="IG36" s="86">
        <f t="shared" si="92"/>
        <v>1.8001191447418242E-90</v>
      </c>
      <c r="II36" s="86">
        <f t="shared" si="114"/>
        <v>0</v>
      </c>
      <c r="IJ36" s="86">
        <f t="shared" si="115"/>
        <v>0</v>
      </c>
      <c r="IK36" s="86">
        <f t="shared" si="116"/>
        <v>0</v>
      </c>
      <c r="IL36" s="86">
        <f t="shared" si="117"/>
        <v>0</v>
      </c>
      <c r="IM36" s="86">
        <f t="shared" si="118"/>
        <v>0</v>
      </c>
      <c r="IN36" s="86">
        <f t="shared" si="119"/>
        <v>0</v>
      </c>
      <c r="IO36" s="86">
        <f t="shared" si="120"/>
        <v>0</v>
      </c>
      <c r="IP36" s="86">
        <f t="shared" si="121"/>
        <v>0</v>
      </c>
      <c r="IQ36" s="86">
        <f t="shared" si="122"/>
        <v>0</v>
      </c>
      <c r="IR36" s="86">
        <f t="shared" si="123"/>
        <v>0</v>
      </c>
      <c r="IS36" s="86">
        <f t="shared" si="124"/>
        <v>0</v>
      </c>
      <c r="IT36" s="86">
        <f t="shared" si="125"/>
        <v>0</v>
      </c>
      <c r="IU36" s="86">
        <f t="shared" si="126"/>
        <v>0</v>
      </c>
      <c r="IV36" s="86">
        <f t="shared" si="127"/>
        <v>0</v>
      </c>
      <c r="IW36" s="86">
        <f t="shared" si="128"/>
        <v>9.1413677460035877E-270</v>
      </c>
      <c r="IY36" s="86">
        <f t="shared" si="129"/>
        <v>6.905391480589389E-17</v>
      </c>
      <c r="IZ36" s="86">
        <f t="shared" si="130"/>
        <v>1.1611403998899793E-18</v>
      </c>
      <c r="JA36" s="86">
        <f t="shared" si="131"/>
        <v>8.9655420414918683E-14</v>
      </c>
      <c r="JB36" s="86">
        <f t="shared" si="132"/>
        <v>3.2829658938415054E-16</v>
      </c>
      <c r="JC36" s="86">
        <f t="shared" si="133"/>
        <v>4.0757894316097074E-17</v>
      </c>
      <c r="JD36" s="86">
        <f t="shared" si="134"/>
        <v>3.3320924367043954E-17</v>
      </c>
      <c r="JE36" s="86">
        <f t="shared" si="135"/>
        <v>1.2666593201312487E-20</v>
      </c>
      <c r="JF36" s="86">
        <f t="shared" si="136"/>
        <v>4.5725399301009292E-22</v>
      </c>
      <c r="JG36" s="86">
        <f t="shared" si="137"/>
        <v>1.895136055350614E-20</v>
      </c>
      <c r="JH36" s="86">
        <f t="shared" si="138"/>
        <v>2.0793128929528698E-19</v>
      </c>
      <c r="JI36" s="86">
        <f t="shared" si="139"/>
        <v>7.7512541358319071E-21</v>
      </c>
      <c r="JJ36" s="86">
        <f t="shared" si="140"/>
        <v>3.9588677635185012E-20</v>
      </c>
      <c r="JK36" s="86">
        <f t="shared" si="141"/>
        <v>7.9518914792537568E-19</v>
      </c>
      <c r="JL36" s="86">
        <f t="shared" si="142"/>
        <v>6.0565813808533254E-20</v>
      </c>
      <c r="JM36" s="86">
        <f t="shared" si="143"/>
        <v>8.7183344106433109E-29</v>
      </c>
    </row>
    <row r="37" spans="2:273" x14ac:dyDescent="0.25">
      <c r="B37" s="2">
        <v>10</v>
      </c>
      <c r="C37" s="37">
        <v>113.148</v>
      </c>
      <c r="D37" s="37">
        <v>116.717</v>
      </c>
      <c r="E37" s="37">
        <v>116.941</v>
      </c>
      <c r="F37" s="37">
        <v>115.849</v>
      </c>
      <c r="G37" s="37">
        <v>115.377</v>
      </c>
      <c r="H37" s="37">
        <v>115.11799999999999</v>
      </c>
      <c r="I37" s="37">
        <v>114.577</v>
      </c>
      <c r="J37" s="37">
        <v>113.788</v>
      </c>
      <c r="K37" s="37">
        <v>115.38500000000001</v>
      </c>
      <c r="L37" s="37">
        <v>117.404</v>
      </c>
      <c r="M37" s="37">
        <v>115.19199999999999</v>
      </c>
      <c r="N37" s="37">
        <v>116.19199999999999</v>
      </c>
      <c r="O37" s="37">
        <v>115.212</v>
      </c>
      <c r="P37" s="37">
        <v>118.265</v>
      </c>
      <c r="Q37" s="37">
        <v>117.694</v>
      </c>
      <c r="S37" s="4" t="e">
        <f t="shared" si="7"/>
        <v>#N/A</v>
      </c>
      <c r="T37" s="4" t="e">
        <f t="shared" si="8"/>
        <v>#N/A</v>
      </c>
      <c r="U37" s="4">
        <f t="shared" si="9"/>
        <v>115.8063748577289</v>
      </c>
      <c r="V37" s="4" t="e">
        <f t="shared" si="10"/>
        <v>#N/A</v>
      </c>
      <c r="W37" s="4" t="e">
        <f t="shared" si="11"/>
        <v>#N/A</v>
      </c>
      <c r="X37" s="4" t="e">
        <f t="shared" si="12"/>
        <v>#N/A</v>
      </c>
      <c r="Y37" s="4" t="e">
        <f t="shared" si="13"/>
        <v>#N/A</v>
      </c>
      <c r="Z37" s="4" t="e">
        <f t="shared" si="14"/>
        <v>#N/A</v>
      </c>
      <c r="AA37" s="4" t="e">
        <f t="shared" si="15"/>
        <v>#N/A</v>
      </c>
      <c r="AB37" s="4" t="e">
        <f t="shared" si="16"/>
        <v>#N/A</v>
      </c>
      <c r="AC37" s="4" t="e">
        <f t="shared" si="17"/>
        <v>#N/A</v>
      </c>
      <c r="AD37" s="4" t="e">
        <f t="shared" si="18"/>
        <v>#N/A</v>
      </c>
      <c r="AE37" s="4" t="e">
        <f t="shared" si="19"/>
        <v>#N/A</v>
      </c>
      <c r="AF37" s="4" t="e">
        <f t="shared" si="20"/>
        <v>#N/A</v>
      </c>
      <c r="AG37" s="4" t="e">
        <f t="shared" si="21"/>
        <v>#N/A</v>
      </c>
      <c r="AI37" s="4">
        <f t="shared" si="22"/>
        <v>0</v>
      </c>
      <c r="AJ37" s="4">
        <f t="shared" si="23"/>
        <v>0</v>
      </c>
      <c r="AK37" s="4">
        <f t="shared" si="24"/>
        <v>1.1346251422711049</v>
      </c>
      <c r="AL37" s="4">
        <f t="shared" si="25"/>
        <v>0</v>
      </c>
      <c r="AM37" s="4">
        <f t="shared" si="26"/>
        <v>0</v>
      </c>
      <c r="AN37" s="4">
        <f t="shared" si="27"/>
        <v>0</v>
      </c>
      <c r="AO37" s="4">
        <f t="shared" si="28"/>
        <v>0</v>
      </c>
      <c r="AP37" s="4">
        <f t="shared" si="29"/>
        <v>0</v>
      </c>
      <c r="AQ37" s="4">
        <f t="shared" si="30"/>
        <v>0</v>
      </c>
      <c r="AR37" s="4">
        <f t="shared" si="31"/>
        <v>0</v>
      </c>
      <c r="AS37" s="4">
        <f t="shared" si="32"/>
        <v>0</v>
      </c>
      <c r="AT37" s="4">
        <f t="shared" si="33"/>
        <v>0</v>
      </c>
      <c r="AU37" s="4">
        <f t="shared" si="34"/>
        <v>0</v>
      </c>
      <c r="AV37" s="4">
        <f t="shared" si="35"/>
        <v>0</v>
      </c>
      <c r="AW37" s="4">
        <f t="shared" si="35"/>
        <v>0</v>
      </c>
      <c r="AY37" s="2" t="e">
        <f t="shared" si="95"/>
        <v>#N/A</v>
      </c>
      <c r="AZ37" s="2" t="e">
        <f t="shared" si="36"/>
        <v>#N/A</v>
      </c>
      <c r="BA37" s="2">
        <f t="shared" si="36"/>
        <v>115.80637485737478</v>
      </c>
      <c r="BB37" s="2" t="e">
        <f t="shared" si="36"/>
        <v>#N/A</v>
      </c>
      <c r="BC37" s="2" t="e">
        <f t="shared" si="36"/>
        <v>#N/A</v>
      </c>
      <c r="BD37" s="2" t="e">
        <f t="shared" si="36"/>
        <v>#N/A</v>
      </c>
      <c r="BE37" s="2" t="e">
        <f t="shared" si="36"/>
        <v>#N/A</v>
      </c>
      <c r="BF37" s="2" t="e">
        <f t="shared" si="36"/>
        <v>#N/A</v>
      </c>
      <c r="BG37" s="2" t="e">
        <f t="shared" si="36"/>
        <v>#N/A</v>
      </c>
      <c r="BH37" s="2" t="e">
        <f t="shared" si="36"/>
        <v>#N/A</v>
      </c>
      <c r="BI37" s="2" t="e">
        <f t="shared" si="36"/>
        <v>#N/A</v>
      </c>
      <c r="BJ37" s="2" t="e">
        <f t="shared" si="36"/>
        <v>#N/A</v>
      </c>
      <c r="BK37" s="2" t="e">
        <f t="shared" si="36"/>
        <v>#N/A</v>
      </c>
      <c r="BL37" s="2" t="e">
        <f t="shared" si="36"/>
        <v>#N/A</v>
      </c>
      <c r="BM37" s="2" t="e">
        <f t="shared" si="36"/>
        <v>#N/A</v>
      </c>
      <c r="BO37" s="2" t="str">
        <f t="shared" si="37"/>
        <v/>
      </c>
      <c r="BP37" s="2" t="str">
        <f t="shared" si="38"/>
        <v/>
      </c>
      <c r="BQ37" s="2">
        <f t="shared" si="39"/>
        <v>116.941</v>
      </c>
      <c r="BR37" s="2" t="str">
        <f t="shared" si="40"/>
        <v/>
      </c>
      <c r="BS37" s="2" t="str">
        <f t="shared" si="41"/>
        <v/>
      </c>
      <c r="BT37" s="2" t="str">
        <f t="shared" si="42"/>
        <v/>
      </c>
      <c r="BU37" s="2" t="str">
        <f t="shared" si="43"/>
        <v/>
      </c>
      <c r="BV37" s="2" t="str">
        <f t="shared" si="44"/>
        <v/>
      </c>
      <c r="BW37" s="2" t="str">
        <f t="shared" si="45"/>
        <v/>
      </c>
      <c r="BX37" s="2" t="str">
        <f t="shared" si="46"/>
        <v/>
      </c>
      <c r="BY37" s="2" t="str">
        <f t="shared" si="47"/>
        <v/>
      </c>
      <c r="BZ37" s="2" t="str">
        <f t="shared" si="48"/>
        <v/>
      </c>
      <c r="CA37" s="2" t="str">
        <f t="shared" si="49"/>
        <v/>
      </c>
      <c r="CB37" s="2" t="str">
        <f t="shared" si="50"/>
        <v/>
      </c>
      <c r="CC37" s="2" t="str">
        <f t="shared" si="51"/>
        <v/>
      </c>
      <c r="CE37" s="2" t="str">
        <f t="shared" si="96"/>
        <v/>
      </c>
      <c r="CF37" s="2" t="str">
        <f t="shared" si="97"/>
        <v/>
      </c>
      <c r="CG37" s="2" t="str">
        <f t="shared" si="98"/>
        <v/>
      </c>
      <c r="CH37" s="2" t="str">
        <f t="shared" si="99"/>
        <v/>
      </c>
      <c r="CI37" s="2" t="str">
        <f t="shared" si="100"/>
        <v/>
      </c>
      <c r="CJ37" s="2" t="str">
        <f t="shared" si="101"/>
        <v/>
      </c>
      <c r="CK37" s="2" t="str">
        <f t="shared" si="102"/>
        <v/>
      </c>
      <c r="CL37" s="2" t="str">
        <f t="shared" si="103"/>
        <v/>
      </c>
      <c r="CM37" s="2" t="str">
        <f t="shared" si="104"/>
        <v/>
      </c>
      <c r="CN37" s="2" t="str">
        <f t="shared" si="105"/>
        <v/>
      </c>
      <c r="CO37" s="2" t="str">
        <f t="shared" si="106"/>
        <v/>
      </c>
      <c r="CP37" s="2" t="str">
        <f t="shared" si="107"/>
        <v/>
      </c>
      <c r="CQ37" s="2" t="str">
        <f t="shared" si="108"/>
        <v/>
      </c>
      <c r="CR37" s="2" t="str">
        <f t="shared" si="109"/>
        <v/>
      </c>
      <c r="CS37" s="2" t="str">
        <f t="shared" si="110"/>
        <v/>
      </c>
      <c r="CU37" s="2" t="str">
        <f t="shared" si="53"/>
        <v/>
      </c>
      <c r="CV37" s="2" t="str">
        <f t="shared" si="54"/>
        <v/>
      </c>
      <c r="CW37" s="2" t="str">
        <f t="shared" si="55"/>
        <v/>
      </c>
      <c r="CX37" s="2" t="str">
        <f t="shared" si="56"/>
        <v/>
      </c>
      <c r="CY37" s="2" t="str">
        <f t="shared" si="57"/>
        <v/>
      </c>
      <c r="CZ37" s="2" t="str">
        <f t="shared" si="58"/>
        <v/>
      </c>
      <c r="DA37" s="2" t="str">
        <f t="shared" si="59"/>
        <v/>
      </c>
      <c r="DB37" s="2" t="str">
        <f t="shared" si="60"/>
        <v/>
      </c>
      <c r="DC37" s="2" t="str">
        <f t="shared" si="61"/>
        <v/>
      </c>
      <c r="DD37" s="2" t="str">
        <f t="shared" si="62"/>
        <v/>
      </c>
      <c r="DE37" s="2" t="str">
        <f t="shared" si="63"/>
        <v/>
      </c>
      <c r="DF37" s="2" t="str">
        <f t="shared" si="64"/>
        <v/>
      </c>
      <c r="DG37" s="2" t="str">
        <f t="shared" si="65"/>
        <v/>
      </c>
      <c r="DH37" s="2" t="str">
        <f t="shared" si="66"/>
        <v/>
      </c>
      <c r="DI37" s="2" t="str">
        <f t="shared" si="67"/>
        <v/>
      </c>
      <c r="DK37" s="2">
        <f t="shared" si="68"/>
        <v>110.11739523809523</v>
      </c>
      <c r="DL37" s="2">
        <f t="shared" si="69"/>
        <v>113.5269681372549</v>
      </c>
      <c r="DM37" s="2">
        <f t="shared" si="69"/>
        <v>115.89625303643724</v>
      </c>
      <c r="DN37" s="2">
        <f t="shared" si="69"/>
        <v>113.77963361344538</v>
      </c>
      <c r="DO37" s="2">
        <f t="shared" si="69"/>
        <v>113.54152885154063</v>
      </c>
      <c r="DP37" s="2">
        <f t="shared" si="69"/>
        <v>112.1039081232493</v>
      </c>
      <c r="DQ37" s="2">
        <f t="shared" si="69"/>
        <v>110.45306935483872</v>
      </c>
      <c r="DR37" s="2">
        <f t="shared" si="69"/>
        <v>109.43331865035226</v>
      </c>
      <c r="DS37" s="2">
        <f t="shared" si="69"/>
        <v>111.23246774193548</v>
      </c>
      <c r="DT37" s="2">
        <f t="shared" si="69"/>
        <v>113.57436274509807</v>
      </c>
      <c r="DU37" s="2">
        <f t="shared" si="69"/>
        <v>112.161965542522</v>
      </c>
      <c r="DV37" s="2">
        <f t="shared" si="69"/>
        <v>112.14645142961879</v>
      </c>
      <c r="DW37" s="2">
        <f t="shared" si="69"/>
        <v>112.64255748663101</v>
      </c>
      <c r="DX37" s="2">
        <f t="shared" si="69"/>
        <v>114.71294611436949</v>
      </c>
      <c r="DY37" s="2">
        <f t="shared" si="69"/>
        <v>114.83831965811963</v>
      </c>
      <c r="EA37" s="2">
        <f t="shared" si="70"/>
        <v>107.71652834669041</v>
      </c>
      <c r="EB37" s="2">
        <f t="shared" si="71"/>
        <v>112.20670005418323</v>
      </c>
      <c r="EC37" s="2">
        <f t="shared" si="72"/>
        <v>113.46671113875419</v>
      </c>
      <c r="ED37" s="2">
        <f t="shared" si="73"/>
        <v>113.74507749866386</v>
      </c>
      <c r="EE37" s="2">
        <f t="shared" si="74"/>
        <v>110.50216014344566</v>
      </c>
      <c r="EF37" s="2">
        <f t="shared" si="75"/>
        <v>112.30022402677679</v>
      </c>
      <c r="EG37" s="2">
        <f t="shared" si="76"/>
        <v>114.2010444325638</v>
      </c>
      <c r="EH37" s="2">
        <f t="shared" si="77"/>
        <v>112.70149880963422</v>
      </c>
      <c r="EI37" s="2">
        <f t="shared" si="78"/>
        <v>111.99871146468267</v>
      </c>
      <c r="EJ37" s="2">
        <f t="shared" si="79"/>
        <v>110.07749502920583</v>
      </c>
      <c r="EK37" s="2">
        <f t="shared" si="80"/>
        <v>109.27569961406778</v>
      </c>
      <c r="EL37" s="2">
        <f t="shared" si="81"/>
        <v>112.76962748331189</v>
      </c>
      <c r="EM37" s="2">
        <f t="shared" si="82"/>
        <v>114.77007851739788</v>
      </c>
      <c r="EN37" s="2">
        <f t="shared" si="83"/>
        <v>119.07365693989072</v>
      </c>
      <c r="EO37" s="2">
        <f t="shared" si="84"/>
        <v>118.71871877729261</v>
      </c>
      <c r="EQ37" s="2">
        <f t="shared" si="85"/>
        <v>106.3353064187218</v>
      </c>
      <c r="ER37" s="2">
        <f t="shared" si="86"/>
        <v>110.07371204362794</v>
      </c>
      <c r="ES37" s="2">
        <f t="shared" si="86"/>
        <v>110.35410918566778</v>
      </c>
      <c r="ET37" s="2">
        <f t="shared" si="86"/>
        <v>111.94656137281552</v>
      </c>
      <c r="EU37" s="2">
        <f t="shared" si="86"/>
        <v>109.8236018953825</v>
      </c>
      <c r="EV37" s="2">
        <f t="shared" si="86"/>
        <v>109.83074095123379</v>
      </c>
      <c r="EW37" s="2">
        <f t="shared" si="86"/>
        <v>113.08086611775776</v>
      </c>
      <c r="EX37" s="2">
        <f t="shared" si="86"/>
        <v>110.41146761411007</v>
      </c>
      <c r="EY37" s="2">
        <f t="shared" si="86"/>
        <v>112.2860716010737</v>
      </c>
      <c r="EZ37" s="2">
        <f t="shared" si="86"/>
        <v>110.12507812772894</v>
      </c>
      <c r="FA37" s="2">
        <f t="shared" si="86"/>
        <v>108.62635684507525</v>
      </c>
      <c r="FB37" s="2">
        <f t="shared" si="86"/>
        <v>111.40812382393763</v>
      </c>
      <c r="FC37" s="2">
        <f t="shared" si="86"/>
        <v>112.88703721910115</v>
      </c>
      <c r="FD37" s="2">
        <f t="shared" si="86"/>
        <v>117.66218290284955</v>
      </c>
      <c r="FE37" s="2">
        <f t="shared" si="86"/>
        <v>118.59030104637695</v>
      </c>
      <c r="FG37" s="2">
        <f t="shared" si="87"/>
        <v>3.1369287381335792E-2</v>
      </c>
      <c r="FH37" s="2">
        <f t="shared" si="88"/>
        <v>3.0374327031892058E-2</v>
      </c>
      <c r="FI37" s="2">
        <f t="shared" si="88"/>
        <v>3.6985301251479592E-2</v>
      </c>
      <c r="FJ37" s="2">
        <f t="shared" si="88"/>
        <v>3.4831129610991753E-2</v>
      </c>
      <c r="FK37" s="2">
        <f t="shared" si="88"/>
        <v>3.2148928614893262E-2</v>
      </c>
      <c r="FL37" s="2">
        <f t="shared" si="88"/>
        <v>3.2787077912100601E-2</v>
      </c>
      <c r="FM37" s="2">
        <f t="shared" si="88"/>
        <v>2.8588809485658485E-2</v>
      </c>
      <c r="FN37" s="2">
        <f t="shared" si="88"/>
        <v>2.6764541703585835E-2</v>
      </c>
      <c r="FO37" s="2">
        <f t="shared" si="88"/>
        <v>2.8618223855468007E-2</v>
      </c>
      <c r="FP37" s="2">
        <f t="shared" si="88"/>
        <v>3.0097007553419732E-2</v>
      </c>
      <c r="FQ37" s="2">
        <f t="shared" si="88"/>
        <v>2.8189419833009405E-2</v>
      </c>
      <c r="FR37" s="2">
        <f t="shared" si="88"/>
        <v>2.9134933266391026E-2</v>
      </c>
      <c r="FS37" s="2">
        <f t="shared" si="88"/>
        <v>3.0119059554732923E-2</v>
      </c>
      <c r="FT37" s="2">
        <f t="shared" si="88"/>
        <v>2.8156856068390183E-2</v>
      </c>
      <c r="FU37" s="2">
        <f t="shared" si="88"/>
        <v>2.3772342346497555E-2</v>
      </c>
      <c r="FW37" s="2">
        <f t="shared" si="111"/>
        <v>6.1354663462993292E-6</v>
      </c>
      <c r="FX37" s="2">
        <f t="shared" si="89"/>
        <v>6.6018904736320271E-6</v>
      </c>
      <c r="FY37" s="2">
        <f t="shared" si="89"/>
        <v>6.6953866566877604E-6</v>
      </c>
      <c r="FZ37" s="2">
        <f t="shared" si="89"/>
        <v>7.9295935505812247E-6</v>
      </c>
      <c r="GA37" s="2">
        <f t="shared" si="89"/>
        <v>7.4107695728494423E-6</v>
      </c>
      <c r="GB37" s="2">
        <f t="shared" si="89"/>
        <v>6.8753454391908884E-6</v>
      </c>
      <c r="GC37" s="2">
        <f t="shared" si="89"/>
        <v>7.3352526671684082E-6</v>
      </c>
      <c r="GD37" s="2">
        <f t="shared" si="89"/>
        <v>7.1473989809479608E-6</v>
      </c>
      <c r="GE37" s="2">
        <f t="shared" si="89"/>
        <v>9.0217436806010423E-6</v>
      </c>
      <c r="GF37" s="2">
        <f t="shared" si="89"/>
        <v>1.0148540862514191E-5</v>
      </c>
      <c r="GG37" s="2">
        <f t="shared" si="89"/>
        <v>8.8994151004147946E-6</v>
      </c>
      <c r="GH37" s="2">
        <f t="shared" si="89"/>
        <v>7.5676171702958784E-6</v>
      </c>
      <c r="GI37" s="2">
        <f t="shared" si="89"/>
        <v>6.4072497615951794E-6</v>
      </c>
      <c r="GJ37" s="2">
        <f t="shared" si="89"/>
        <v>4.9969158132453228E-6</v>
      </c>
      <c r="GK37" s="2">
        <f t="shared" si="89"/>
        <v>4.9874514516020323E-6</v>
      </c>
      <c r="GM37" s="86">
        <f t="shared" si="112"/>
        <v>2.4914108407735355E-16</v>
      </c>
      <c r="GN37" s="86">
        <f t="shared" si="90"/>
        <v>4.9414729455848573E-18</v>
      </c>
      <c r="GO37" s="86">
        <f t="shared" si="90"/>
        <v>2.4956515900595956E-13</v>
      </c>
      <c r="GP37" s="86">
        <f t="shared" si="90"/>
        <v>1.1500464069229783E-15</v>
      </c>
      <c r="GQ37" s="86">
        <f t="shared" si="90"/>
        <v>1.518845157145166E-16</v>
      </c>
      <c r="GR37" s="86">
        <f t="shared" si="90"/>
        <v>1.2623775667611768E-16</v>
      </c>
      <c r="GS37" s="86">
        <f t="shared" si="90"/>
        <v>6.3866100860756972E-20</v>
      </c>
      <c r="GT37" s="86">
        <f t="shared" si="90"/>
        <v>2.578318364758937E-21</v>
      </c>
      <c r="GU37" s="86">
        <f t="shared" si="90"/>
        <v>9.3949642700171901E-20</v>
      </c>
      <c r="GV37" s="86">
        <f t="shared" si="90"/>
        <v>9.5003725801766915E-19</v>
      </c>
      <c r="GW37" s="86">
        <f t="shared" si="90"/>
        <v>3.9663477426605318E-20</v>
      </c>
      <c r="GX37" s="86">
        <f t="shared" si="90"/>
        <v>1.9163585878364304E-19</v>
      </c>
      <c r="GY37" s="86">
        <f t="shared" si="90"/>
        <v>3.428193539475711E-18</v>
      </c>
      <c r="GZ37" s="86">
        <f t="shared" si="90"/>
        <v>2.8355933144814346E-19</v>
      </c>
      <c r="HA37" s="86">
        <f t="shared" si="90"/>
        <v>8.8861039373917225E-28</v>
      </c>
      <c r="HC37" s="86">
        <f t="shared" si="144"/>
        <v>9.9967990245447902E-33</v>
      </c>
      <c r="HD37" s="86">
        <f t="shared" si="91"/>
        <v>3.6003516442326579E-33</v>
      </c>
      <c r="HE37" s="86">
        <f t="shared" si="91"/>
        <v>7.5302682859770165E-31</v>
      </c>
      <c r="HF37" s="86">
        <f t="shared" si="91"/>
        <v>2.7774897617750032E-35</v>
      </c>
      <c r="HG37" s="86">
        <f t="shared" si="91"/>
        <v>3.1381979607586346E-36</v>
      </c>
      <c r="HH37" s="86">
        <f t="shared" si="91"/>
        <v>5.3911913963519681E-38</v>
      </c>
      <c r="HI37" s="86">
        <f t="shared" si="91"/>
        <v>3.4654373062888434E-41</v>
      </c>
      <c r="HJ37" s="86">
        <f t="shared" si="91"/>
        <v>1.9514729133480582E-42</v>
      </c>
      <c r="HK37" s="86">
        <f t="shared" si="91"/>
        <v>5.523840149676159E-42</v>
      </c>
      <c r="HL37" s="86">
        <f t="shared" si="91"/>
        <v>2.5418511034561069E-42</v>
      </c>
      <c r="HM37" s="86">
        <f t="shared" si="91"/>
        <v>5.3363708257000523E-41</v>
      </c>
      <c r="HN37" s="86">
        <f t="shared" si="91"/>
        <v>4.4519056660956984E-40</v>
      </c>
      <c r="HO37" s="86">
        <f t="shared" si="91"/>
        <v>2.5840132489001711E-38</v>
      </c>
      <c r="HP37" s="86">
        <f t="shared" si="91"/>
        <v>4.1828677030037662E-43</v>
      </c>
      <c r="HQ37" s="86">
        <f t="shared" si="91"/>
        <v>4.5794927836077814E-55</v>
      </c>
      <c r="HS37" s="86">
        <f t="shared" si="113"/>
        <v>2.4582591992404387E-126</v>
      </c>
      <c r="HT37" s="86">
        <f t="shared" si="92"/>
        <v>1.4236698632360732E-127</v>
      </c>
      <c r="HU37" s="86">
        <f t="shared" si="92"/>
        <v>3.300223360957444E-116</v>
      </c>
      <c r="HV37" s="86">
        <f t="shared" si="92"/>
        <v>1.390675888140985E-135</v>
      </c>
      <c r="HW37" s="86">
        <f t="shared" si="92"/>
        <v>7.2872255635624294E-138</v>
      </c>
      <c r="HX37" s="86">
        <f t="shared" si="92"/>
        <v>6.7955006044471903E-149</v>
      </c>
      <c r="HY37" s="86">
        <f t="shared" si="92"/>
        <v>1.5434925292915333E-160</v>
      </c>
      <c r="HZ37" s="86">
        <f t="shared" si="92"/>
        <v>1.874284798751165E-165</v>
      </c>
      <c r="IA37" s="86">
        <f t="shared" si="92"/>
        <v>4.8596788402655825E-162</v>
      </c>
      <c r="IB37" s="86">
        <f t="shared" si="92"/>
        <v>1.0224552385879138E-162</v>
      </c>
      <c r="IC37" s="86">
        <f t="shared" si="92"/>
        <v>4.2282669408684674E-158</v>
      </c>
      <c r="ID37" s="86">
        <f t="shared" si="92"/>
        <v>1.823177059269911E-156</v>
      </c>
      <c r="IE37" s="86">
        <f t="shared" si="92"/>
        <v>2.5697728788112608E-149</v>
      </c>
      <c r="IF37" s="86">
        <f t="shared" si="92"/>
        <v>4.076221368226165E-106</v>
      </c>
      <c r="IG37" s="86">
        <f t="shared" si="92"/>
        <v>7.4907246321816048E-89</v>
      </c>
      <c r="II37" s="86">
        <f t="shared" si="114"/>
        <v>0</v>
      </c>
      <c r="IJ37" s="86">
        <f t="shared" si="115"/>
        <v>0</v>
      </c>
      <c r="IK37" s="86">
        <f t="shared" si="116"/>
        <v>0</v>
      </c>
      <c r="IL37" s="86">
        <f t="shared" si="117"/>
        <v>0</v>
      </c>
      <c r="IM37" s="86">
        <f t="shared" si="118"/>
        <v>0</v>
      </c>
      <c r="IN37" s="86">
        <f t="shared" si="119"/>
        <v>0</v>
      </c>
      <c r="IO37" s="86">
        <f t="shared" si="120"/>
        <v>0</v>
      </c>
      <c r="IP37" s="86">
        <f t="shared" si="121"/>
        <v>0</v>
      </c>
      <c r="IQ37" s="86">
        <f t="shared" si="122"/>
        <v>0</v>
      </c>
      <c r="IR37" s="86">
        <f t="shared" si="123"/>
        <v>0</v>
      </c>
      <c r="IS37" s="86">
        <f t="shared" si="124"/>
        <v>0</v>
      </c>
      <c r="IT37" s="86">
        <f t="shared" si="125"/>
        <v>0</v>
      </c>
      <c r="IU37" s="86">
        <f t="shared" si="126"/>
        <v>0</v>
      </c>
      <c r="IV37" s="86">
        <f t="shared" si="127"/>
        <v>0</v>
      </c>
      <c r="IW37" s="86">
        <f t="shared" si="128"/>
        <v>8.9869545118287312E-266</v>
      </c>
      <c r="IY37" s="86">
        <f t="shared" si="129"/>
        <v>2.4914108407735355E-16</v>
      </c>
      <c r="IZ37" s="86">
        <f t="shared" si="130"/>
        <v>4.9414729455848612E-18</v>
      </c>
      <c r="JA37" s="86">
        <f t="shared" si="131"/>
        <v>2.4956515900595956E-13</v>
      </c>
      <c r="JB37" s="86">
        <f t="shared" si="132"/>
        <v>1.1500464069229783E-15</v>
      </c>
      <c r="JC37" s="86">
        <f t="shared" si="133"/>
        <v>1.518845157145166E-16</v>
      </c>
      <c r="JD37" s="86">
        <f t="shared" si="134"/>
        <v>1.2623775667611768E-16</v>
      </c>
      <c r="JE37" s="86">
        <f t="shared" si="135"/>
        <v>6.3866100860756972E-20</v>
      </c>
      <c r="JF37" s="86">
        <f t="shared" si="136"/>
        <v>2.578318364758937E-21</v>
      </c>
      <c r="JG37" s="86">
        <f t="shared" si="137"/>
        <v>9.3949642700171901E-20</v>
      </c>
      <c r="JH37" s="86">
        <f t="shared" si="138"/>
        <v>9.5003725801766915E-19</v>
      </c>
      <c r="JI37" s="86">
        <f t="shared" si="139"/>
        <v>3.9663477426605318E-20</v>
      </c>
      <c r="JJ37" s="86">
        <f t="shared" si="140"/>
        <v>1.9163585878364304E-19</v>
      </c>
      <c r="JK37" s="86">
        <f t="shared" si="141"/>
        <v>3.428193539475711E-18</v>
      </c>
      <c r="JL37" s="86">
        <f t="shared" si="142"/>
        <v>2.8355933144814346E-19</v>
      </c>
      <c r="JM37" s="86">
        <f t="shared" si="143"/>
        <v>8.8861039373917225E-28</v>
      </c>
    </row>
    <row r="38" spans="2:273" x14ac:dyDescent="0.25">
      <c r="B38" s="2">
        <v>11</v>
      </c>
      <c r="C38" s="37">
        <v>113.093</v>
      </c>
      <c r="D38" s="37">
        <v>116.98099999999999</v>
      </c>
      <c r="E38" s="37">
        <v>116.745</v>
      </c>
      <c r="F38" s="37">
        <v>115.18899999999999</v>
      </c>
      <c r="G38" s="37">
        <v>115.453</v>
      </c>
      <c r="H38" s="37">
        <v>115.02</v>
      </c>
      <c r="I38" s="37">
        <v>114.80800000000001</v>
      </c>
      <c r="J38" s="37">
        <v>113.096</v>
      </c>
      <c r="K38" s="37">
        <v>115.98099999999999</v>
      </c>
      <c r="L38" s="37">
        <v>116.86499999999999</v>
      </c>
      <c r="M38" s="37">
        <v>115.75</v>
      </c>
      <c r="N38" s="37">
        <v>114.76900000000001</v>
      </c>
      <c r="O38" s="37">
        <v>115.596</v>
      </c>
      <c r="P38" s="37">
        <v>117.53100000000001</v>
      </c>
      <c r="Q38" s="37">
        <v>117.79600000000001</v>
      </c>
      <c r="S38" s="4" t="e">
        <f t="shared" si="7"/>
        <v>#N/A</v>
      </c>
      <c r="T38" s="4" t="e">
        <f t="shared" si="8"/>
        <v>#N/A</v>
      </c>
      <c r="U38" s="4">
        <f t="shared" si="9"/>
        <v>115.8115707110468</v>
      </c>
      <c r="V38" s="4">
        <f t="shared" si="10"/>
        <v>113.81190864692162</v>
      </c>
      <c r="W38" s="4" t="e">
        <f t="shared" si="11"/>
        <v>#N/A</v>
      </c>
      <c r="X38" s="4" t="e">
        <f t="shared" si="12"/>
        <v>#N/A</v>
      </c>
      <c r="Y38" s="4" t="e">
        <f t="shared" si="13"/>
        <v>#N/A</v>
      </c>
      <c r="Z38" s="4" t="e">
        <f t="shared" si="14"/>
        <v>#N/A</v>
      </c>
      <c r="AA38" s="4" t="e">
        <f t="shared" si="15"/>
        <v>#N/A</v>
      </c>
      <c r="AB38" s="4" t="e">
        <f t="shared" si="16"/>
        <v>#N/A</v>
      </c>
      <c r="AC38" s="4" t="e">
        <f t="shared" si="17"/>
        <v>#N/A</v>
      </c>
      <c r="AD38" s="4" t="e">
        <f t="shared" si="18"/>
        <v>#N/A</v>
      </c>
      <c r="AE38" s="4" t="e">
        <f t="shared" si="19"/>
        <v>#N/A</v>
      </c>
      <c r="AF38" s="4" t="e">
        <f t="shared" si="20"/>
        <v>#N/A</v>
      </c>
      <c r="AG38" s="4" t="e">
        <f t="shared" si="21"/>
        <v>#N/A</v>
      </c>
      <c r="AI38" s="4">
        <f t="shared" si="22"/>
        <v>0</v>
      </c>
      <c r="AJ38" s="4">
        <f t="shared" si="23"/>
        <v>0</v>
      </c>
      <c r="AK38" s="4">
        <f t="shared" si="24"/>
        <v>0.93342928895320654</v>
      </c>
      <c r="AL38" s="4">
        <f t="shared" si="25"/>
        <v>1.3770913530783702</v>
      </c>
      <c r="AM38" s="4">
        <f t="shared" si="26"/>
        <v>0</v>
      </c>
      <c r="AN38" s="4">
        <f t="shared" si="27"/>
        <v>0</v>
      </c>
      <c r="AO38" s="4">
        <f t="shared" si="28"/>
        <v>0</v>
      </c>
      <c r="AP38" s="4">
        <f t="shared" si="29"/>
        <v>0</v>
      </c>
      <c r="AQ38" s="4">
        <f t="shared" si="30"/>
        <v>0</v>
      </c>
      <c r="AR38" s="4">
        <f t="shared" si="31"/>
        <v>0</v>
      </c>
      <c r="AS38" s="4">
        <f t="shared" si="32"/>
        <v>0</v>
      </c>
      <c r="AT38" s="4">
        <f t="shared" si="33"/>
        <v>0</v>
      </c>
      <c r="AU38" s="4">
        <f t="shared" si="34"/>
        <v>0</v>
      </c>
      <c r="AV38" s="4">
        <f t="shared" si="35"/>
        <v>0</v>
      </c>
      <c r="AW38" s="4">
        <f t="shared" si="35"/>
        <v>0</v>
      </c>
      <c r="AY38" s="2" t="e">
        <f t="shared" si="95"/>
        <v>#N/A</v>
      </c>
      <c r="AZ38" s="2" t="e">
        <f t="shared" si="36"/>
        <v>#N/A</v>
      </c>
      <c r="BA38" s="2">
        <f t="shared" si="36"/>
        <v>115.81157071009626</v>
      </c>
      <c r="BB38" s="2">
        <f t="shared" si="36"/>
        <v>113.81190864691551</v>
      </c>
      <c r="BC38" s="2" t="e">
        <f t="shared" si="36"/>
        <v>#N/A</v>
      </c>
      <c r="BD38" s="2" t="e">
        <f t="shared" si="36"/>
        <v>#N/A</v>
      </c>
      <c r="BE38" s="2" t="e">
        <f t="shared" si="36"/>
        <v>#N/A</v>
      </c>
      <c r="BF38" s="2" t="e">
        <f t="shared" si="36"/>
        <v>#N/A</v>
      </c>
      <c r="BG38" s="2" t="e">
        <f t="shared" si="36"/>
        <v>#N/A</v>
      </c>
      <c r="BH38" s="2" t="e">
        <f t="shared" si="36"/>
        <v>#N/A</v>
      </c>
      <c r="BI38" s="2" t="e">
        <f t="shared" si="36"/>
        <v>#N/A</v>
      </c>
      <c r="BJ38" s="2" t="e">
        <f t="shared" si="36"/>
        <v>#N/A</v>
      </c>
      <c r="BK38" s="2" t="e">
        <f t="shared" si="36"/>
        <v>#N/A</v>
      </c>
      <c r="BL38" s="2" t="e">
        <f t="shared" si="36"/>
        <v>#N/A</v>
      </c>
      <c r="BM38" s="2" t="e">
        <f t="shared" si="36"/>
        <v>#N/A</v>
      </c>
      <c r="BO38" s="2" t="str">
        <f t="shared" si="37"/>
        <v/>
      </c>
      <c r="BP38" s="2" t="str">
        <f t="shared" si="38"/>
        <v/>
      </c>
      <c r="BQ38" s="2">
        <f t="shared" si="39"/>
        <v>116.745</v>
      </c>
      <c r="BR38" s="2">
        <f t="shared" si="40"/>
        <v>115.18899999999999</v>
      </c>
      <c r="BS38" s="2" t="str">
        <f t="shared" si="41"/>
        <v/>
      </c>
      <c r="BT38" s="2" t="str">
        <f t="shared" si="42"/>
        <v/>
      </c>
      <c r="BU38" s="2" t="str">
        <f t="shared" si="43"/>
        <v/>
      </c>
      <c r="BV38" s="2" t="str">
        <f t="shared" si="44"/>
        <v/>
      </c>
      <c r="BW38" s="2" t="str">
        <f t="shared" si="45"/>
        <v/>
      </c>
      <c r="BX38" s="2" t="str">
        <f t="shared" si="46"/>
        <v/>
      </c>
      <c r="BY38" s="2" t="str">
        <f t="shared" si="47"/>
        <v/>
      </c>
      <c r="BZ38" s="2" t="str">
        <f t="shared" si="48"/>
        <v/>
      </c>
      <c r="CA38" s="2" t="str">
        <f t="shared" si="49"/>
        <v/>
      </c>
      <c r="CB38" s="2" t="str">
        <f t="shared" si="50"/>
        <v/>
      </c>
      <c r="CC38" s="2" t="str">
        <f t="shared" si="51"/>
        <v/>
      </c>
      <c r="CE38" s="2" t="str">
        <f t="shared" si="96"/>
        <v/>
      </c>
      <c r="CF38" s="2" t="str">
        <f t="shared" si="97"/>
        <v/>
      </c>
      <c r="CG38" s="2" t="str">
        <f t="shared" si="98"/>
        <v/>
      </c>
      <c r="CH38" s="2" t="str">
        <f t="shared" si="99"/>
        <v/>
      </c>
      <c r="CI38" s="2" t="str">
        <f t="shared" si="100"/>
        <v/>
      </c>
      <c r="CJ38" s="2" t="str">
        <f t="shared" si="101"/>
        <v/>
      </c>
      <c r="CK38" s="2" t="str">
        <f t="shared" si="102"/>
        <v/>
      </c>
      <c r="CL38" s="2" t="str">
        <f t="shared" si="103"/>
        <v/>
      </c>
      <c r="CM38" s="2" t="str">
        <f t="shared" si="104"/>
        <v/>
      </c>
      <c r="CN38" s="2" t="str">
        <f t="shared" si="105"/>
        <v/>
      </c>
      <c r="CO38" s="2" t="str">
        <f t="shared" si="106"/>
        <v/>
      </c>
      <c r="CP38" s="2" t="str">
        <f t="shared" si="107"/>
        <v/>
      </c>
      <c r="CQ38" s="2" t="str">
        <f t="shared" si="108"/>
        <v/>
      </c>
      <c r="CR38" s="2" t="str">
        <f t="shared" si="109"/>
        <v/>
      </c>
      <c r="CS38" s="2" t="str">
        <f t="shared" si="110"/>
        <v/>
      </c>
      <c r="CU38" s="2" t="str">
        <f t="shared" si="53"/>
        <v/>
      </c>
      <c r="CV38" s="2" t="str">
        <f t="shared" si="54"/>
        <v/>
      </c>
      <c r="CW38" s="2" t="str">
        <f t="shared" si="55"/>
        <v/>
      </c>
      <c r="CX38" s="2" t="str">
        <f t="shared" si="56"/>
        <v/>
      </c>
      <c r="CY38" s="2" t="str">
        <f t="shared" si="57"/>
        <v/>
      </c>
      <c r="CZ38" s="2" t="str">
        <f t="shared" si="58"/>
        <v/>
      </c>
      <c r="DA38" s="2" t="str">
        <f t="shared" si="59"/>
        <v/>
      </c>
      <c r="DB38" s="2" t="str">
        <f t="shared" si="60"/>
        <v/>
      </c>
      <c r="DC38" s="2" t="str">
        <f t="shared" si="61"/>
        <v/>
      </c>
      <c r="DD38" s="2" t="str">
        <f t="shared" si="62"/>
        <v/>
      </c>
      <c r="DE38" s="2" t="str">
        <f t="shared" si="63"/>
        <v/>
      </c>
      <c r="DF38" s="2" t="str">
        <f t="shared" si="64"/>
        <v/>
      </c>
      <c r="DG38" s="2" t="str">
        <f t="shared" si="65"/>
        <v/>
      </c>
      <c r="DH38" s="2" t="str">
        <f t="shared" si="66"/>
        <v/>
      </c>
      <c r="DI38" s="2" t="str">
        <f t="shared" si="67"/>
        <v/>
      </c>
      <c r="DK38" s="2">
        <f t="shared" si="68"/>
        <v>110.20862857142856</v>
      </c>
      <c r="DL38" s="2">
        <f t="shared" si="69"/>
        <v>113.64804901960784</v>
      </c>
      <c r="DM38" s="2">
        <f t="shared" si="69"/>
        <v>115.91737975708502</v>
      </c>
      <c r="DN38" s="2">
        <f t="shared" si="69"/>
        <v>113.8210142857143</v>
      </c>
      <c r="DO38" s="2">
        <f t="shared" si="69"/>
        <v>113.55984537815128</v>
      </c>
      <c r="DP38" s="2">
        <f t="shared" si="69"/>
        <v>112.16271596638656</v>
      </c>
      <c r="DQ38" s="2">
        <f t="shared" si="69"/>
        <v>110.54312338709678</v>
      </c>
      <c r="DR38" s="2">
        <f t="shared" si="69"/>
        <v>109.55642565813869</v>
      </c>
      <c r="DS38" s="2">
        <f t="shared" si="69"/>
        <v>111.34078225806452</v>
      </c>
      <c r="DT38" s="2">
        <f t="shared" si="69"/>
        <v>113.65052584670235</v>
      </c>
      <c r="DU38" s="2">
        <f t="shared" si="69"/>
        <v>112.23588929618769</v>
      </c>
      <c r="DV38" s="2">
        <f t="shared" si="69"/>
        <v>112.21591880498535</v>
      </c>
      <c r="DW38" s="2">
        <f t="shared" si="69"/>
        <v>112.77021925133688</v>
      </c>
      <c r="DX38" s="2">
        <f t="shared" si="69"/>
        <v>114.77304600439882</v>
      </c>
      <c r="DY38" s="2">
        <f t="shared" si="69"/>
        <v>114.80206666666663</v>
      </c>
      <c r="EA38" s="2">
        <f t="shared" si="70"/>
        <v>107.60673909171861</v>
      </c>
      <c r="EB38" s="2">
        <f t="shared" si="71"/>
        <v>112.05412537164135</v>
      </c>
      <c r="EC38" s="2">
        <f t="shared" si="72"/>
        <v>113.29951168356745</v>
      </c>
      <c r="ED38" s="2">
        <f t="shared" si="73"/>
        <v>113.5821993586318</v>
      </c>
      <c r="EE38" s="2">
        <f t="shared" si="74"/>
        <v>110.36995898165436</v>
      </c>
      <c r="EF38" s="2">
        <f t="shared" si="75"/>
        <v>112.14207928644035</v>
      </c>
      <c r="EG38" s="2">
        <f t="shared" si="76"/>
        <v>114.03077163547997</v>
      </c>
      <c r="EH38" s="2">
        <f t="shared" si="77"/>
        <v>112.53934900905912</v>
      </c>
      <c r="EI38" s="2">
        <f t="shared" si="78"/>
        <v>111.8458700711995</v>
      </c>
      <c r="EJ38" s="2">
        <f t="shared" si="79"/>
        <v>109.94938737379599</v>
      </c>
      <c r="EK38" s="2">
        <f t="shared" si="80"/>
        <v>109.13610986365342</v>
      </c>
      <c r="EL38" s="2">
        <f t="shared" si="81"/>
        <v>112.60563053094828</v>
      </c>
      <c r="EM38" s="2">
        <f t="shared" si="82"/>
        <v>114.58813444276349</v>
      </c>
      <c r="EN38" s="2">
        <f t="shared" si="83"/>
        <v>118.87336579234973</v>
      </c>
      <c r="EO38" s="2">
        <f t="shared" si="84"/>
        <v>118.53493646288213</v>
      </c>
      <c r="EQ38" s="2">
        <f t="shared" si="85"/>
        <v>106.24037096699652</v>
      </c>
      <c r="ER38" s="2">
        <f t="shared" si="86"/>
        <v>109.94403806957031</v>
      </c>
      <c r="ES38" s="2">
        <f t="shared" si="86"/>
        <v>110.21980430898094</v>
      </c>
      <c r="ET38" s="2">
        <f t="shared" si="86"/>
        <v>111.80318943526473</v>
      </c>
      <c r="EU38" s="2">
        <f t="shared" si="86"/>
        <v>109.69868039469674</v>
      </c>
      <c r="EV38" s="2">
        <f t="shared" si="86"/>
        <v>109.699158483828</v>
      </c>
      <c r="EW38" s="2">
        <f t="shared" si="86"/>
        <v>112.92269493211454</v>
      </c>
      <c r="EX38" s="2">
        <f t="shared" si="86"/>
        <v>110.27398385417166</v>
      </c>
      <c r="EY38" s="2">
        <f t="shared" si="86"/>
        <v>112.1300951860882</v>
      </c>
      <c r="EZ38" s="2">
        <f t="shared" si="86"/>
        <v>109.99647525761192</v>
      </c>
      <c r="FA38" s="2">
        <f t="shared" si="86"/>
        <v>108.49382955025615</v>
      </c>
      <c r="FB38" s="2">
        <f t="shared" si="86"/>
        <v>111.25877254771213</v>
      </c>
      <c r="FC38" s="2">
        <f t="shared" si="86"/>
        <v>112.72491610618771</v>
      </c>
      <c r="FD38" s="2">
        <f t="shared" si="86"/>
        <v>117.4768055712937</v>
      </c>
      <c r="FE38" s="2">
        <f t="shared" si="86"/>
        <v>118.40791990732093</v>
      </c>
      <c r="FG38" s="2">
        <f t="shared" si="87"/>
        <v>3.4291956672384188E-2</v>
      </c>
      <c r="FH38" s="2">
        <f t="shared" si="88"/>
        <v>3.3207474129021447E-2</v>
      </c>
      <c r="FI38" s="2">
        <f t="shared" si="88"/>
        <v>4.0409384597207977E-2</v>
      </c>
      <c r="FJ38" s="2">
        <f t="shared" si="88"/>
        <v>3.8063663335310333E-2</v>
      </c>
      <c r="FK38" s="2">
        <f t="shared" si="88"/>
        <v>3.5141601581701001E-2</v>
      </c>
      <c r="FL38" s="2">
        <f t="shared" si="88"/>
        <v>3.5836955222508245E-2</v>
      </c>
      <c r="FM38" s="2">
        <f t="shared" si="88"/>
        <v>3.1260782864421133E-2</v>
      </c>
      <c r="FN38" s="2">
        <f t="shared" si="88"/>
        <v>2.9271152592537701E-2</v>
      </c>
      <c r="FO38" s="2">
        <f t="shared" si="88"/>
        <v>3.1292857806278877E-2</v>
      </c>
      <c r="FP38" s="2">
        <f t="shared" si="88"/>
        <v>3.2905165657499742E-2</v>
      </c>
      <c r="FQ38" s="2">
        <f t="shared" si="88"/>
        <v>3.0825249874860926E-2</v>
      </c>
      <c r="FR38" s="2">
        <f t="shared" si="88"/>
        <v>3.1856274722226414E-2</v>
      </c>
      <c r="FS38" s="2">
        <f t="shared" si="88"/>
        <v>3.2929205333879656E-2</v>
      </c>
      <c r="FT38" s="2">
        <f t="shared" si="88"/>
        <v>3.0789737729998712E-2</v>
      </c>
      <c r="FU38" s="2">
        <f t="shared" si="88"/>
        <v>2.6006209482259526E-2</v>
      </c>
      <c r="FW38" s="2">
        <f t="shared" si="111"/>
        <v>6.7274010896782762E-6</v>
      </c>
      <c r="FX38" s="2">
        <f t="shared" si="89"/>
        <v>7.2388243469771127E-6</v>
      </c>
      <c r="FY38" s="2">
        <f t="shared" si="89"/>
        <v>7.3413407416022885E-6</v>
      </c>
      <c r="FZ38" s="2">
        <f t="shared" si="89"/>
        <v>8.6946197808198888E-6</v>
      </c>
      <c r="GA38" s="2">
        <f t="shared" si="89"/>
        <v>8.1257414435469864E-6</v>
      </c>
      <c r="GB38" s="2">
        <f t="shared" si="89"/>
        <v>7.5386613644734723E-6</v>
      </c>
      <c r="GC38" s="2">
        <f t="shared" si="89"/>
        <v>8.0429389208282223E-6</v>
      </c>
      <c r="GD38" s="2">
        <f t="shared" si="89"/>
        <v>7.836961737626165E-6</v>
      </c>
      <c r="GE38" s="2">
        <f t="shared" si="89"/>
        <v>9.8921366268405085E-6</v>
      </c>
      <c r="GF38" s="2">
        <f t="shared" si="89"/>
        <v>1.1127642883196089E-5</v>
      </c>
      <c r="GG38" s="2">
        <f t="shared" si="89"/>
        <v>9.758006237812801E-6</v>
      </c>
      <c r="GH38" s="2">
        <f t="shared" si="89"/>
        <v>8.2977211657385702E-6</v>
      </c>
      <c r="GI38" s="2">
        <f t="shared" si="89"/>
        <v>7.0254053180088885E-6</v>
      </c>
      <c r="GJ38" s="2">
        <f t="shared" si="89"/>
        <v>5.4790065957935359E-6</v>
      </c>
      <c r="GK38" s="2">
        <f t="shared" si="89"/>
        <v>5.4686291396075881E-6</v>
      </c>
      <c r="GM38" s="86">
        <f t="shared" si="112"/>
        <v>8.7838142013106345E-16</v>
      </c>
      <c r="GN38" s="86">
        <f t="shared" si="90"/>
        <v>2.0480341386276075E-17</v>
      </c>
      <c r="GO38" s="86">
        <f t="shared" si="90"/>
        <v>6.8214080681540806E-13</v>
      </c>
      <c r="GP38" s="86">
        <f t="shared" si="90"/>
        <v>3.9370757740986701E-15</v>
      </c>
      <c r="GQ38" s="86">
        <f t="shared" si="90"/>
        <v>5.5262612793230374E-16</v>
      </c>
      <c r="GR38" s="86">
        <f t="shared" si="90"/>
        <v>4.6673586854097328E-16</v>
      </c>
      <c r="GS38" s="86">
        <f t="shared" si="90"/>
        <v>3.1258618268920214E-19</v>
      </c>
      <c r="GT38" s="86">
        <f t="shared" si="90"/>
        <v>1.4085329918488105E-20</v>
      </c>
      <c r="GU38" s="86">
        <f t="shared" si="90"/>
        <v>4.522666142708964E-19</v>
      </c>
      <c r="GV38" s="86">
        <f t="shared" si="90"/>
        <v>4.2210981408921031E-18</v>
      </c>
      <c r="GW38" s="86">
        <f t="shared" si="90"/>
        <v>1.9697141528947703E-19</v>
      </c>
      <c r="GX38" s="86">
        <f t="shared" si="90"/>
        <v>9.0115052851507567E-19</v>
      </c>
      <c r="GY38" s="86">
        <f t="shared" si="90"/>
        <v>1.4390319724000565E-17</v>
      </c>
      <c r="GZ38" s="86">
        <f t="shared" si="90"/>
        <v>1.2908844247274882E-18</v>
      </c>
      <c r="HA38" s="86">
        <f t="shared" si="90"/>
        <v>8.6736252528549853E-27</v>
      </c>
      <c r="HC38" s="86">
        <f t="shared" si="144"/>
        <v>6.9419850126546753E-32</v>
      </c>
      <c r="HD38" s="86">
        <f t="shared" si="91"/>
        <v>2.5853806532081253E-32</v>
      </c>
      <c r="HE38" s="86">
        <f t="shared" si="91"/>
        <v>4.6532978498933845E-30</v>
      </c>
      <c r="HF38" s="86">
        <f t="shared" si="91"/>
        <v>2.3722727625297046E-34</v>
      </c>
      <c r="HG38" s="86">
        <f t="shared" si="91"/>
        <v>2.7792175439059606E-35</v>
      </c>
      <c r="HH38" s="86">
        <f t="shared" si="91"/>
        <v>5.4504610289693422E-37</v>
      </c>
      <c r="HI38" s="86">
        <f t="shared" si="91"/>
        <v>4.272935807774036E-40</v>
      </c>
      <c r="HJ38" s="86">
        <f t="shared" si="91"/>
        <v>2.5760205567728965E-41</v>
      </c>
      <c r="HK38" s="86">
        <f t="shared" si="91"/>
        <v>7.2489321632567407E-41</v>
      </c>
      <c r="HL38" s="86">
        <f t="shared" si="91"/>
        <v>3.4837792185805766E-41</v>
      </c>
      <c r="HM38" s="86">
        <f t="shared" si="91"/>
        <v>6.5906421174646038E-40</v>
      </c>
      <c r="HN38" s="86">
        <f t="shared" si="91"/>
        <v>5.1248427724638877E-39</v>
      </c>
      <c r="HO38" s="86">
        <f t="shared" si="91"/>
        <v>2.5753671816530081E-37</v>
      </c>
      <c r="HP38" s="86">
        <f t="shared" si="91"/>
        <v>5.4654079027209815E-42</v>
      </c>
      <c r="HQ38" s="86">
        <f t="shared" si="91"/>
        <v>1.3244673303666988E-53</v>
      </c>
      <c r="HS38" s="86">
        <f t="shared" si="113"/>
        <v>5.3438962575699965E-124</v>
      </c>
      <c r="HT38" s="86">
        <f t="shared" si="92"/>
        <v>3.3585530911877211E-125</v>
      </c>
      <c r="HU38" s="86">
        <f t="shared" si="92"/>
        <v>4.8938109237860054E-114</v>
      </c>
      <c r="HV38" s="86">
        <f t="shared" si="92"/>
        <v>5.2676183136655214E-133</v>
      </c>
      <c r="HW38" s="86">
        <f t="shared" si="92"/>
        <v>2.9547241031823154E-135</v>
      </c>
      <c r="HX38" s="86">
        <f t="shared" si="92"/>
        <v>4.350404232562157E-146</v>
      </c>
      <c r="HY38" s="86">
        <f t="shared" si="92"/>
        <v>1.6765866319085133E-157</v>
      </c>
      <c r="HZ38" s="86">
        <f t="shared" si="92"/>
        <v>2.4577637171187055E-162</v>
      </c>
      <c r="IA38" s="86">
        <f t="shared" si="92"/>
        <v>6.04874750084315E-159</v>
      </c>
      <c r="IB38" s="86">
        <f t="shared" si="92"/>
        <v>1.4144984764344494E-159</v>
      </c>
      <c r="IC38" s="86">
        <f t="shared" si="92"/>
        <v>4.4437456701825353E-155</v>
      </c>
      <c r="ID38" s="86">
        <f t="shared" si="92"/>
        <v>1.6483773999774863E-153</v>
      </c>
      <c r="IE38" s="86">
        <f t="shared" si="92"/>
        <v>1.5512086746796963E-146</v>
      </c>
      <c r="IF38" s="86">
        <f t="shared" si="92"/>
        <v>3.4365554278700835E-104</v>
      </c>
      <c r="IG38" s="86">
        <f t="shared" si="92"/>
        <v>3.0121739274185713E-87</v>
      </c>
      <c r="II38" s="86">
        <f t="shared" si="114"/>
        <v>0</v>
      </c>
      <c r="IJ38" s="86">
        <f t="shared" si="115"/>
        <v>0</v>
      </c>
      <c r="IK38" s="86">
        <f t="shared" si="116"/>
        <v>0</v>
      </c>
      <c r="IL38" s="86">
        <f t="shared" si="117"/>
        <v>0</v>
      </c>
      <c r="IM38" s="86">
        <f t="shared" si="118"/>
        <v>0</v>
      </c>
      <c r="IN38" s="86">
        <f t="shared" si="119"/>
        <v>0</v>
      </c>
      <c r="IO38" s="86">
        <f t="shared" si="120"/>
        <v>0</v>
      </c>
      <c r="IP38" s="86">
        <f t="shared" si="121"/>
        <v>0</v>
      </c>
      <c r="IQ38" s="86">
        <f t="shared" si="122"/>
        <v>0</v>
      </c>
      <c r="IR38" s="86">
        <f t="shared" si="123"/>
        <v>0</v>
      </c>
      <c r="IS38" s="86">
        <f t="shared" si="124"/>
        <v>0</v>
      </c>
      <c r="IT38" s="86">
        <f t="shared" si="125"/>
        <v>0</v>
      </c>
      <c r="IU38" s="86">
        <f t="shared" si="126"/>
        <v>0</v>
      </c>
      <c r="IV38" s="86">
        <f t="shared" si="127"/>
        <v>0</v>
      </c>
      <c r="IW38" s="86">
        <f t="shared" si="128"/>
        <v>8.246228971686156E-262</v>
      </c>
      <c r="IY38" s="86">
        <f t="shared" si="129"/>
        <v>8.7838142013106355E-16</v>
      </c>
      <c r="IZ38" s="86">
        <f t="shared" si="130"/>
        <v>2.0480341386276099E-17</v>
      </c>
      <c r="JA38" s="86">
        <f t="shared" si="131"/>
        <v>6.8214080681540806E-13</v>
      </c>
      <c r="JB38" s="86">
        <f t="shared" si="132"/>
        <v>3.9370757740986701E-15</v>
      </c>
      <c r="JC38" s="86">
        <f t="shared" si="133"/>
        <v>5.5262612793230374E-16</v>
      </c>
      <c r="JD38" s="86">
        <f t="shared" si="134"/>
        <v>4.6673586854097328E-16</v>
      </c>
      <c r="JE38" s="86">
        <f t="shared" si="135"/>
        <v>3.1258618268920214E-19</v>
      </c>
      <c r="JF38" s="86">
        <f t="shared" si="136"/>
        <v>1.4085329918488105E-20</v>
      </c>
      <c r="JG38" s="86">
        <f t="shared" si="137"/>
        <v>4.522666142708964E-19</v>
      </c>
      <c r="JH38" s="86">
        <f t="shared" si="138"/>
        <v>4.2210981408921031E-18</v>
      </c>
      <c r="JI38" s="86">
        <f t="shared" si="139"/>
        <v>1.9697141528947703E-19</v>
      </c>
      <c r="JJ38" s="86">
        <f t="shared" si="140"/>
        <v>9.0115052851507567E-19</v>
      </c>
      <c r="JK38" s="86">
        <f t="shared" si="141"/>
        <v>1.4390319724000565E-17</v>
      </c>
      <c r="JL38" s="86">
        <f t="shared" si="142"/>
        <v>1.2908844247274882E-18</v>
      </c>
      <c r="JM38" s="86">
        <f t="shared" si="143"/>
        <v>8.6736252528549853E-27</v>
      </c>
    </row>
    <row r="39" spans="2:273" x14ac:dyDescent="0.25">
      <c r="B39" s="2">
        <v>12</v>
      </c>
      <c r="C39" s="37">
        <v>111.13</v>
      </c>
      <c r="D39" s="37">
        <v>116.925</v>
      </c>
      <c r="E39" s="37">
        <v>117.157</v>
      </c>
      <c r="F39" s="37">
        <v>115.358</v>
      </c>
      <c r="G39" s="37">
        <v>115.52800000000001</v>
      </c>
      <c r="H39" s="37">
        <v>114.902</v>
      </c>
      <c r="I39" s="37">
        <v>113.73099999999999</v>
      </c>
      <c r="J39" s="37">
        <v>113.038</v>
      </c>
      <c r="K39" s="37">
        <v>115.51900000000001</v>
      </c>
      <c r="L39" s="37">
        <v>116.077</v>
      </c>
      <c r="M39" s="37">
        <v>115.327</v>
      </c>
      <c r="N39" s="37">
        <v>115.23099999999999</v>
      </c>
      <c r="O39" s="37">
        <v>115.44199999999999</v>
      </c>
      <c r="P39" s="37">
        <v>117.93899999999999</v>
      </c>
      <c r="Q39" s="37">
        <v>117.184</v>
      </c>
      <c r="S39" s="4">
        <f t="shared" si="7"/>
        <v>110.19480889583673</v>
      </c>
      <c r="T39" s="4" t="e">
        <f t="shared" si="8"/>
        <v>#N/A</v>
      </c>
      <c r="U39" s="4">
        <f t="shared" si="9"/>
        <v>115.81462793446869</v>
      </c>
      <c r="V39" s="4">
        <f t="shared" si="10"/>
        <v>113.84395372887596</v>
      </c>
      <c r="W39" s="4">
        <f t="shared" si="11"/>
        <v>113.44987845078505</v>
      </c>
      <c r="X39" s="4">
        <f t="shared" si="12"/>
        <v>112.21220006655594</v>
      </c>
      <c r="Y39" s="4" t="e">
        <f t="shared" si="13"/>
        <v>#N/A</v>
      </c>
      <c r="Z39" s="4" t="e">
        <f t="shared" si="14"/>
        <v>#N/A</v>
      </c>
      <c r="AA39" s="4" t="e">
        <f t="shared" si="15"/>
        <v>#N/A</v>
      </c>
      <c r="AB39" s="4" t="e">
        <f t="shared" si="16"/>
        <v>#N/A</v>
      </c>
      <c r="AC39" s="4" t="e">
        <f t="shared" si="17"/>
        <v>#N/A</v>
      </c>
      <c r="AD39" s="4" t="e">
        <f t="shared" si="18"/>
        <v>#N/A</v>
      </c>
      <c r="AE39" s="4" t="e">
        <f t="shared" si="19"/>
        <v>#N/A</v>
      </c>
      <c r="AF39" s="4" t="e">
        <f t="shared" si="20"/>
        <v>#N/A</v>
      </c>
      <c r="AG39" s="4" t="e">
        <f t="shared" si="21"/>
        <v>#N/A</v>
      </c>
      <c r="AI39" s="4">
        <f t="shared" si="22"/>
        <v>0.93519110416326612</v>
      </c>
      <c r="AJ39" s="4">
        <f t="shared" si="23"/>
        <v>0</v>
      </c>
      <c r="AK39" s="4">
        <f t="shared" si="24"/>
        <v>1.3423720655313076</v>
      </c>
      <c r="AL39" s="4">
        <f t="shared" si="25"/>
        <v>1.5140462711240446</v>
      </c>
      <c r="AM39" s="4">
        <f t="shared" si="26"/>
        <v>2.0781215492149556</v>
      </c>
      <c r="AN39" s="4">
        <f t="shared" si="27"/>
        <v>2.6897999334440641</v>
      </c>
      <c r="AO39" s="4">
        <f t="shared" si="28"/>
        <v>0</v>
      </c>
      <c r="AP39" s="4">
        <f t="shared" si="29"/>
        <v>0</v>
      </c>
      <c r="AQ39" s="4">
        <f t="shared" si="30"/>
        <v>0</v>
      </c>
      <c r="AR39" s="4">
        <f t="shared" si="31"/>
        <v>0</v>
      </c>
      <c r="AS39" s="4">
        <f t="shared" si="32"/>
        <v>0</v>
      </c>
      <c r="AT39" s="4">
        <f t="shared" si="33"/>
        <v>0</v>
      </c>
      <c r="AU39" s="4">
        <f t="shared" si="34"/>
        <v>0</v>
      </c>
      <c r="AV39" s="4">
        <f t="shared" si="35"/>
        <v>0</v>
      </c>
      <c r="AW39" s="4">
        <f t="shared" si="35"/>
        <v>0</v>
      </c>
      <c r="AY39" s="2">
        <f t="shared" si="95"/>
        <v>110.19480889583215</v>
      </c>
      <c r="AZ39" s="2" t="e">
        <f t="shared" si="36"/>
        <v>#N/A</v>
      </c>
      <c r="BA39" s="2">
        <f t="shared" si="36"/>
        <v>115.81462793196411</v>
      </c>
      <c r="BB39" s="2">
        <f t="shared" si="36"/>
        <v>113.84395372885588</v>
      </c>
      <c r="BC39" s="2">
        <f t="shared" si="36"/>
        <v>113.44987845078195</v>
      </c>
      <c r="BD39" s="2">
        <f t="shared" si="36"/>
        <v>112.21220006655335</v>
      </c>
      <c r="BE39" s="2" t="e">
        <f t="shared" si="36"/>
        <v>#N/A</v>
      </c>
      <c r="BF39" s="2" t="e">
        <f t="shared" si="36"/>
        <v>#N/A</v>
      </c>
      <c r="BG39" s="2" t="e">
        <f t="shared" si="36"/>
        <v>#N/A</v>
      </c>
      <c r="BH39" s="2" t="e">
        <f t="shared" si="36"/>
        <v>#N/A</v>
      </c>
      <c r="BI39" s="2" t="e">
        <f t="shared" si="36"/>
        <v>#N/A</v>
      </c>
      <c r="BJ39" s="2" t="e">
        <f t="shared" si="36"/>
        <v>#N/A</v>
      </c>
      <c r="BK39" s="2" t="e">
        <f t="shared" si="36"/>
        <v>#N/A</v>
      </c>
      <c r="BL39" s="2" t="e">
        <f t="shared" si="36"/>
        <v>#N/A</v>
      </c>
      <c r="BM39" s="2" t="e">
        <f t="shared" si="36"/>
        <v>#N/A</v>
      </c>
      <c r="BO39" s="2">
        <f t="shared" si="37"/>
        <v>111.13</v>
      </c>
      <c r="BP39" s="2" t="str">
        <f t="shared" si="38"/>
        <v/>
      </c>
      <c r="BQ39" s="2">
        <f t="shared" si="39"/>
        <v>117.157</v>
      </c>
      <c r="BR39" s="2">
        <f t="shared" si="40"/>
        <v>115.358</v>
      </c>
      <c r="BS39" s="2">
        <f t="shared" si="41"/>
        <v>115.52800000000001</v>
      </c>
      <c r="BT39" s="2">
        <f t="shared" si="42"/>
        <v>114.902</v>
      </c>
      <c r="BU39" s="2" t="str">
        <f t="shared" si="43"/>
        <v/>
      </c>
      <c r="BV39" s="2" t="str">
        <f t="shared" si="44"/>
        <v/>
      </c>
      <c r="BW39" s="2" t="str">
        <f t="shared" si="45"/>
        <v/>
      </c>
      <c r="BX39" s="2" t="str">
        <f t="shared" si="46"/>
        <v/>
      </c>
      <c r="BY39" s="2" t="str">
        <f t="shared" si="47"/>
        <v/>
      </c>
      <c r="BZ39" s="2" t="str">
        <f t="shared" si="48"/>
        <v/>
      </c>
      <c r="CA39" s="2" t="str">
        <f t="shared" si="49"/>
        <v/>
      </c>
      <c r="CB39" s="2" t="str">
        <f t="shared" si="50"/>
        <v/>
      </c>
      <c r="CC39" s="2" t="str">
        <f t="shared" si="51"/>
        <v/>
      </c>
      <c r="CE39" s="2" t="str">
        <f t="shared" si="96"/>
        <v/>
      </c>
      <c r="CF39" s="2" t="str">
        <f t="shared" si="97"/>
        <v/>
      </c>
      <c r="CG39" s="2" t="str">
        <f t="shared" si="98"/>
        <v/>
      </c>
      <c r="CH39" s="2" t="str">
        <f t="shared" si="99"/>
        <v/>
      </c>
      <c r="CI39" s="2" t="str">
        <f t="shared" si="100"/>
        <v/>
      </c>
      <c r="CJ39" s="2" t="str">
        <f t="shared" si="101"/>
        <v/>
      </c>
      <c r="CK39" s="2" t="str">
        <f t="shared" si="102"/>
        <v/>
      </c>
      <c r="CL39" s="2" t="str">
        <f t="shared" si="103"/>
        <v/>
      </c>
      <c r="CM39" s="2" t="str">
        <f t="shared" si="104"/>
        <v/>
      </c>
      <c r="CN39" s="2" t="str">
        <f t="shared" si="105"/>
        <v/>
      </c>
      <c r="CO39" s="2" t="str">
        <f t="shared" si="106"/>
        <v/>
      </c>
      <c r="CP39" s="2" t="str">
        <f t="shared" si="107"/>
        <v/>
      </c>
      <c r="CQ39" s="2" t="str">
        <f t="shared" si="108"/>
        <v/>
      </c>
      <c r="CR39" s="2" t="str">
        <f t="shared" si="109"/>
        <v/>
      </c>
      <c r="CS39" s="2" t="str">
        <f t="shared" si="110"/>
        <v/>
      </c>
      <c r="CU39" s="2" t="str">
        <f t="shared" si="53"/>
        <v/>
      </c>
      <c r="CV39" s="2" t="str">
        <f t="shared" si="54"/>
        <v/>
      </c>
      <c r="CW39" s="2" t="str">
        <f t="shared" si="55"/>
        <v/>
      </c>
      <c r="CX39" s="2" t="str">
        <f t="shared" si="56"/>
        <v/>
      </c>
      <c r="CY39" s="2" t="str">
        <f t="shared" si="57"/>
        <v/>
      </c>
      <c r="CZ39" s="2" t="str">
        <f t="shared" si="58"/>
        <v/>
      </c>
      <c r="DA39" s="2" t="str">
        <f t="shared" si="59"/>
        <v/>
      </c>
      <c r="DB39" s="2" t="str">
        <f t="shared" si="60"/>
        <v/>
      </c>
      <c r="DC39" s="2" t="str">
        <f t="shared" si="61"/>
        <v/>
      </c>
      <c r="DD39" s="2" t="str">
        <f t="shared" si="62"/>
        <v/>
      </c>
      <c r="DE39" s="2" t="str">
        <f t="shared" si="63"/>
        <v/>
      </c>
      <c r="DF39" s="2" t="str">
        <f t="shared" si="64"/>
        <v/>
      </c>
      <c r="DG39" s="2" t="str">
        <f t="shared" si="65"/>
        <v/>
      </c>
      <c r="DH39" s="2" t="str">
        <f t="shared" si="66"/>
        <v/>
      </c>
      <c r="DI39" s="2" t="str">
        <f t="shared" si="67"/>
        <v/>
      </c>
      <c r="DK39" s="2">
        <f t="shared" si="68"/>
        <v>110.2998619047619</v>
      </c>
      <c r="DL39" s="2">
        <f t="shared" si="69"/>
        <v>113.76912990196078</v>
      </c>
      <c r="DM39" s="2">
        <f t="shared" si="69"/>
        <v>115.93850647773279</v>
      </c>
      <c r="DN39" s="2">
        <f t="shared" si="69"/>
        <v>113.8623949579832</v>
      </c>
      <c r="DO39" s="2">
        <f t="shared" si="69"/>
        <v>113.57816190476193</v>
      </c>
      <c r="DP39" s="2">
        <f t="shared" si="69"/>
        <v>112.2215238095238</v>
      </c>
      <c r="DQ39" s="2">
        <f t="shared" si="69"/>
        <v>110.63317741935485</v>
      </c>
      <c r="DR39" s="2">
        <f t="shared" si="69"/>
        <v>109.67953266592512</v>
      </c>
      <c r="DS39" s="2">
        <f t="shared" si="69"/>
        <v>111.44909677419355</v>
      </c>
      <c r="DT39" s="2">
        <f t="shared" si="69"/>
        <v>113.72668894830662</v>
      </c>
      <c r="DU39" s="2">
        <f t="shared" si="69"/>
        <v>112.30981304985337</v>
      </c>
      <c r="DV39" s="2">
        <f t="shared" si="69"/>
        <v>112.28538618035192</v>
      </c>
      <c r="DW39" s="2">
        <f t="shared" si="69"/>
        <v>112.89788101604276</v>
      </c>
      <c r="DX39" s="2">
        <f t="shared" si="69"/>
        <v>114.83314589442814</v>
      </c>
      <c r="DY39" s="2">
        <f t="shared" si="69"/>
        <v>114.76581367521365</v>
      </c>
      <c r="EA39" s="2">
        <f t="shared" si="70"/>
        <v>107.49694983674681</v>
      </c>
      <c r="EB39" s="2">
        <f t="shared" si="71"/>
        <v>111.90155068909945</v>
      </c>
      <c r="EC39" s="2">
        <f t="shared" si="72"/>
        <v>113.1323122283807</v>
      </c>
      <c r="ED39" s="2">
        <f t="shared" si="73"/>
        <v>113.41932121859973</v>
      </c>
      <c r="EE39" s="2">
        <f t="shared" si="74"/>
        <v>110.23775781986308</v>
      </c>
      <c r="EF39" s="2">
        <f t="shared" si="75"/>
        <v>111.9839345461039</v>
      </c>
      <c r="EG39" s="2">
        <f t="shared" si="76"/>
        <v>113.86049883839613</v>
      </c>
      <c r="EH39" s="2">
        <f t="shared" si="77"/>
        <v>112.37719920848404</v>
      </c>
      <c r="EI39" s="2">
        <f t="shared" si="78"/>
        <v>111.69302867771631</v>
      </c>
      <c r="EJ39" s="2">
        <f t="shared" si="79"/>
        <v>109.82127971838614</v>
      </c>
      <c r="EK39" s="2">
        <f t="shared" si="80"/>
        <v>108.99652011323906</v>
      </c>
      <c r="EL39" s="2">
        <f t="shared" si="81"/>
        <v>112.44163357858464</v>
      </c>
      <c r="EM39" s="2">
        <f t="shared" si="82"/>
        <v>114.4061903681291</v>
      </c>
      <c r="EN39" s="2">
        <f t="shared" si="83"/>
        <v>118.67307464480875</v>
      </c>
      <c r="EO39" s="2">
        <f t="shared" si="84"/>
        <v>118.35115414847165</v>
      </c>
      <c r="EQ39" s="2">
        <f t="shared" si="85"/>
        <v>106.14543551527125</v>
      </c>
      <c r="ER39" s="2">
        <f t="shared" si="86"/>
        <v>109.81436409551269</v>
      </c>
      <c r="ES39" s="2">
        <f t="shared" si="86"/>
        <v>110.08549943229411</v>
      </c>
      <c r="ET39" s="2">
        <f t="shared" si="86"/>
        <v>111.65981749771393</v>
      </c>
      <c r="EU39" s="2">
        <f t="shared" si="86"/>
        <v>109.57375889401096</v>
      </c>
      <c r="EV39" s="2">
        <f t="shared" si="86"/>
        <v>109.56757601642222</v>
      </c>
      <c r="EW39" s="2">
        <f t="shared" si="86"/>
        <v>112.76452374647131</v>
      </c>
      <c r="EX39" s="2">
        <f t="shared" si="86"/>
        <v>110.13650009423324</v>
      </c>
      <c r="EY39" s="2">
        <f t="shared" si="86"/>
        <v>111.97411877110271</v>
      </c>
      <c r="EZ39" s="2">
        <f t="shared" si="86"/>
        <v>109.8678723874949</v>
      </c>
      <c r="FA39" s="2">
        <f t="shared" si="86"/>
        <v>108.36130225543705</v>
      </c>
      <c r="FB39" s="2">
        <f t="shared" si="86"/>
        <v>111.10942127148661</v>
      </c>
      <c r="FC39" s="2">
        <f t="shared" si="86"/>
        <v>112.56279499327427</v>
      </c>
      <c r="FD39" s="2">
        <f t="shared" si="86"/>
        <v>117.29142823973784</v>
      </c>
      <c r="FE39" s="2">
        <f t="shared" si="86"/>
        <v>118.22553876826491</v>
      </c>
      <c r="FG39" s="2">
        <f t="shared" si="87"/>
        <v>3.7476394910476898E-2</v>
      </c>
      <c r="FH39" s="2">
        <f t="shared" si="88"/>
        <v>3.6294989545492512E-2</v>
      </c>
      <c r="FI39" s="2">
        <f t="shared" si="88"/>
        <v>4.4135939673197289E-2</v>
      </c>
      <c r="FJ39" s="2">
        <f t="shared" si="88"/>
        <v>4.1583270105111508E-2</v>
      </c>
      <c r="FK39" s="2">
        <f t="shared" si="88"/>
        <v>3.8401802504797654E-2</v>
      </c>
      <c r="FL39" s="2">
        <f t="shared" si="88"/>
        <v>3.9159048203883183E-2</v>
      </c>
      <c r="FM39" s="2">
        <f t="shared" si="88"/>
        <v>3.4173699476386342E-2</v>
      </c>
      <c r="FN39" s="2">
        <f t="shared" si="88"/>
        <v>3.2004798147557481E-2</v>
      </c>
      <c r="FO39" s="2">
        <f t="shared" si="88"/>
        <v>3.4208657657658618E-2</v>
      </c>
      <c r="FP39" s="2">
        <f t="shared" si="88"/>
        <v>3.5965619113605247E-2</v>
      </c>
      <c r="FQ39" s="2">
        <f t="shared" si="88"/>
        <v>3.3698994764215007E-2</v>
      </c>
      <c r="FR39" s="2">
        <f t="shared" si="88"/>
        <v>3.4822685351242916E-2</v>
      </c>
      <c r="FS39" s="2">
        <f t="shared" si="88"/>
        <v>3.5991811467564271E-2</v>
      </c>
      <c r="FT39" s="2">
        <f t="shared" si="88"/>
        <v>3.3660286912565972E-2</v>
      </c>
      <c r="FU39" s="2">
        <f t="shared" si="88"/>
        <v>2.844387506378868E-2</v>
      </c>
      <c r="FW39" s="2">
        <f t="shared" si="111"/>
        <v>7.3764438238795476E-6</v>
      </c>
      <c r="FX39" s="2">
        <f t="shared" si="89"/>
        <v>7.9372075189146842E-6</v>
      </c>
      <c r="FY39" s="2">
        <f t="shared" si="89"/>
        <v>8.0496143522492169E-6</v>
      </c>
      <c r="FZ39" s="2">
        <f t="shared" si="89"/>
        <v>9.5334530163707812E-6</v>
      </c>
      <c r="GA39" s="2">
        <f t="shared" si="89"/>
        <v>8.9096913355325246E-6</v>
      </c>
      <c r="GB39" s="2">
        <f t="shared" si="89"/>
        <v>8.2659718022749292E-6</v>
      </c>
      <c r="GC39" s="2">
        <f t="shared" si="89"/>
        <v>8.8189003164129957E-6</v>
      </c>
      <c r="GD39" s="2">
        <f t="shared" si="89"/>
        <v>8.5930511721444626E-6</v>
      </c>
      <c r="GE39" s="2">
        <f t="shared" si="89"/>
        <v>1.0846501772964479E-5</v>
      </c>
      <c r="GF39" s="2">
        <f t="shared" si="89"/>
        <v>1.2201204696985147E-5</v>
      </c>
      <c r="GG39" s="2">
        <f t="shared" si="89"/>
        <v>1.0699431004773811E-5</v>
      </c>
      <c r="GH39" s="2">
        <f t="shared" si="89"/>
        <v>9.0982630523012295E-6</v>
      </c>
      <c r="GI39" s="2">
        <f t="shared" si="89"/>
        <v>7.7031985290492375E-6</v>
      </c>
      <c r="GJ39" s="2">
        <f t="shared" si="89"/>
        <v>6.0076080931626052E-6</v>
      </c>
      <c r="GK39" s="2">
        <f t="shared" si="89"/>
        <v>5.9962294507414903E-6</v>
      </c>
      <c r="GM39" s="86">
        <f t="shared" si="112"/>
        <v>3.0262624875707714E-15</v>
      </c>
      <c r="GN39" s="86">
        <f t="shared" si="90"/>
        <v>8.2667013255958334E-17</v>
      </c>
      <c r="GO39" s="86">
        <f t="shared" si="90"/>
        <v>1.830844537527785E-12</v>
      </c>
      <c r="GP39" s="86">
        <f t="shared" si="90"/>
        <v>1.3171851020145326E-14</v>
      </c>
      <c r="GQ39" s="86">
        <f t="shared" si="90"/>
        <v>1.9632272223369683E-15</v>
      </c>
      <c r="GR39" s="86">
        <f t="shared" si="90"/>
        <v>1.6841003731695207E-15</v>
      </c>
      <c r="GS39" s="86">
        <f t="shared" si="90"/>
        <v>1.485125921347028E-18</v>
      </c>
      <c r="GT39" s="86">
        <f t="shared" si="90"/>
        <v>7.4551132016553113E-20</v>
      </c>
      <c r="GU39" s="86">
        <f t="shared" si="90"/>
        <v>2.1141893869515392E-18</v>
      </c>
      <c r="GV39" s="86">
        <f t="shared" si="90"/>
        <v>1.8238100639733698E-17</v>
      </c>
      <c r="GW39" s="86">
        <f t="shared" si="90"/>
        <v>9.4932416792332604E-19</v>
      </c>
      <c r="GX39" s="86">
        <f t="shared" si="90"/>
        <v>4.1165937616179518E-18</v>
      </c>
      <c r="GY39" s="86">
        <f t="shared" si="90"/>
        <v>5.8815389551384224E-17</v>
      </c>
      <c r="GZ39" s="86">
        <f t="shared" si="90"/>
        <v>5.7142986913703352E-18</v>
      </c>
      <c r="HA39" s="86">
        <f t="shared" si="90"/>
        <v>8.1078739845159674E-26</v>
      </c>
      <c r="HC39" s="86">
        <f t="shared" si="144"/>
        <v>4.6956942688614211E-31</v>
      </c>
      <c r="HD39" s="86">
        <f t="shared" si="91"/>
        <v>1.8074320486799727E-31</v>
      </c>
      <c r="HE39" s="86">
        <f t="shared" si="91"/>
        <v>2.8054511243152752E-29</v>
      </c>
      <c r="HF39" s="86">
        <f t="shared" si="91"/>
        <v>1.966721302677344E-33</v>
      </c>
      <c r="HG39" s="86">
        <f t="shared" si="91"/>
        <v>2.3886489394998859E-34</v>
      </c>
      <c r="HH39" s="86">
        <f t="shared" si="91"/>
        <v>5.3362888066006019E-36</v>
      </c>
      <c r="HI39" s="86">
        <f t="shared" si="91"/>
        <v>5.08821293601553E-39</v>
      </c>
      <c r="HJ39" s="86">
        <f t="shared" si="91"/>
        <v>3.2813859880622316E-40</v>
      </c>
      <c r="HK39" s="86">
        <f t="shared" si="91"/>
        <v>9.1775438195788515E-40</v>
      </c>
      <c r="HL39" s="86">
        <f t="shared" si="91"/>
        <v>4.6022497413400511E-40</v>
      </c>
      <c r="HM39" s="86">
        <f t="shared" si="91"/>
        <v>7.8593739158775938E-39</v>
      </c>
      <c r="HN39" s="86">
        <f t="shared" si="91"/>
        <v>5.7028866851729755E-38</v>
      </c>
      <c r="HO39" s="86">
        <f t="shared" si="91"/>
        <v>2.4873317485109517E-36</v>
      </c>
      <c r="HP39" s="86">
        <f t="shared" si="91"/>
        <v>6.8970483294662889E-41</v>
      </c>
      <c r="HQ39" s="86">
        <f t="shared" si="91"/>
        <v>3.6568608404900785E-52</v>
      </c>
      <c r="HS39" s="86">
        <f t="shared" si="113"/>
        <v>1.1040602287653961E-121</v>
      </c>
      <c r="HT39" s="86">
        <f t="shared" si="92"/>
        <v>7.52220310984757E-123</v>
      </c>
      <c r="HU39" s="86">
        <f t="shared" si="92"/>
        <v>6.9183393135850957E-112</v>
      </c>
      <c r="HV39" s="86">
        <f t="shared" si="92"/>
        <v>1.8834673625727476E-130</v>
      </c>
      <c r="HW39" s="86">
        <f t="shared" si="92"/>
        <v>1.1305214675879608E-132</v>
      </c>
      <c r="HX39" s="86">
        <f t="shared" si="92"/>
        <v>2.6172736197034096E-143</v>
      </c>
      <c r="HY39" s="86">
        <f t="shared" si="92"/>
        <v>1.7024395016249036E-154</v>
      </c>
      <c r="HZ39" s="86">
        <f t="shared" si="92"/>
        <v>3.0081294838741E-159</v>
      </c>
      <c r="IA39" s="86">
        <f t="shared" si="92"/>
        <v>7.0238866783385194E-156</v>
      </c>
      <c r="IB39" s="86">
        <f t="shared" si="92"/>
        <v>1.8223892195793477E-156</v>
      </c>
      <c r="IC39" s="86">
        <f t="shared" si="92"/>
        <v>4.3639711859081801E-152</v>
      </c>
      <c r="ID39" s="86">
        <f t="shared" si="92"/>
        <v>1.39571502437975E-150</v>
      </c>
      <c r="IE39" s="86">
        <f t="shared" si="92"/>
        <v>8.8109881389961788E-144</v>
      </c>
      <c r="IF39" s="86">
        <f t="shared" si="92"/>
        <v>2.7803225939069088E-102</v>
      </c>
      <c r="IG39" s="86">
        <f t="shared" si="92"/>
        <v>1.1704977152971739E-85</v>
      </c>
      <c r="II39" s="86">
        <f t="shared" si="114"/>
        <v>0</v>
      </c>
      <c r="IJ39" s="86">
        <f t="shared" si="115"/>
        <v>0</v>
      </c>
      <c r="IK39" s="86">
        <f t="shared" si="116"/>
        <v>0</v>
      </c>
      <c r="IL39" s="86">
        <f t="shared" si="117"/>
        <v>0</v>
      </c>
      <c r="IM39" s="86">
        <f t="shared" si="118"/>
        <v>0</v>
      </c>
      <c r="IN39" s="86">
        <f t="shared" si="119"/>
        <v>0</v>
      </c>
      <c r="IO39" s="86">
        <f t="shared" si="120"/>
        <v>0</v>
      </c>
      <c r="IP39" s="86">
        <f t="shared" si="121"/>
        <v>0</v>
      </c>
      <c r="IQ39" s="86">
        <f t="shared" si="122"/>
        <v>0</v>
      </c>
      <c r="IR39" s="86">
        <f t="shared" si="123"/>
        <v>0</v>
      </c>
      <c r="IS39" s="86">
        <f t="shared" si="124"/>
        <v>0</v>
      </c>
      <c r="IT39" s="86">
        <f t="shared" si="125"/>
        <v>0</v>
      </c>
      <c r="IU39" s="86">
        <f t="shared" si="126"/>
        <v>0</v>
      </c>
      <c r="IV39" s="86">
        <f t="shared" si="127"/>
        <v>0</v>
      </c>
      <c r="IW39" s="86">
        <f t="shared" si="128"/>
        <v>7.0622012978919414E-258</v>
      </c>
      <c r="IY39" s="86">
        <f t="shared" si="129"/>
        <v>3.0262624875707718E-15</v>
      </c>
      <c r="IZ39" s="86">
        <f t="shared" si="130"/>
        <v>8.2667013255958518E-17</v>
      </c>
      <c r="JA39" s="86">
        <f t="shared" si="131"/>
        <v>1.830844537527785E-12</v>
      </c>
      <c r="JB39" s="86">
        <f t="shared" si="132"/>
        <v>1.3171851020145326E-14</v>
      </c>
      <c r="JC39" s="86">
        <f t="shared" si="133"/>
        <v>1.9632272223369683E-15</v>
      </c>
      <c r="JD39" s="86">
        <f t="shared" si="134"/>
        <v>1.6841003731695207E-15</v>
      </c>
      <c r="JE39" s="86">
        <f t="shared" si="135"/>
        <v>1.485125921347028E-18</v>
      </c>
      <c r="JF39" s="86">
        <f t="shared" si="136"/>
        <v>7.4551132016553113E-20</v>
      </c>
      <c r="JG39" s="86">
        <f t="shared" si="137"/>
        <v>2.1141893869515392E-18</v>
      </c>
      <c r="JH39" s="86">
        <f t="shared" si="138"/>
        <v>1.8238100639733698E-17</v>
      </c>
      <c r="JI39" s="86">
        <f t="shared" si="139"/>
        <v>9.4932416792332604E-19</v>
      </c>
      <c r="JJ39" s="86">
        <f t="shared" si="140"/>
        <v>4.1165937616179518E-18</v>
      </c>
      <c r="JK39" s="86">
        <f t="shared" si="141"/>
        <v>5.8815389551384224E-17</v>
      </c>
      <c r="JL39" s="86">
        <f t="shared" si="142"/>
        <v>5.7142986913703352E-18</v>
      </c>
      <c r="JM39" s="86">
        <f t="shared" si="143"/>
        <v>8.1078739845159674E-26</v>
      </c>
    </row>
    <row r="40" spans="2:273" x14ac:dyDescent="0.25">
      <c r="B40" s="2">
        <v>13</v>
      </c>
      <c r="C40" s="37">
        <v>112.20399999999999</v>
      </c>
      <c r="D40" s="37">
        <v>116.717</v>
      </c>
      <c r="E40" s="37">
        <v>116.078</v>
      </c>
      <c r="F40" s="37">
        <v>115.679</v>
      </c>
      <c r="G40" s="37">
        <v>115.18899999999999</v>
      </c>
      <c r="H40" s="37">
        <v>114.667</v>
      </c>
      <c r="I40" s="37">
        <v>114.51900000000001</v>
      </c>
      <c r="J40" s="37">
        <v>112.98099999999999</v>
      </c>
      <c r="K40" s="37">
        <v>115.096</v>
      </c>
      <c r="L40" s="37">
        <v>115.904</v>
      </c>
      <c r="M40" s="37">
        <v>115.51900000000001</v>
      </c>
      <c r="N40" s="37">
        <v>114.462</v>
      </c>
      <c r="O40" s="37">
        <v>114.923</v>
      </c>
      <c r="P40" s="37">
        <v>117.61199999999999</v>
      </c>
      <c r="Q40" s="37">
        <v>116.571</v>
      </c>
      <c r="S40" s="4">
        <f t="shared" si="7"/>
        <v>110.26809129502924</v>
      </c>
      <c r="T40" s="4" t="e">
        <f t="shared" si="8"/>
        <v>#N/A</v>
      </c>
      <c r="U40" s="4">
        <f t="shared" si="9"/>
        <v>115.81530395901555</v>
      </c>
      <c r="V40" s="4">
        <f t="shared" si="10"/>
        <v>113.87436015595767</v>
      </c>
      <c r="W40" s="4">
        <f t="shared" si="11"/>
        <v>113.45002326658501</v>
      </c>
      <c r="X40" s="4">
        <f t="shared" si="12"/>
        <v>112.26086676665307</v>
      </c>
      <c r="Y40" s="4" t="e">
        <f t="shared" si="13"/>
        <v>#N/A</v>
      </c>
      <c r="Z40" s="4" t="e">
        <f t="shared" si="14"/>
        <v>#N/A</v>
      </c>
      <c r="AA40" s="4" t="e">
        <f t="shared" si="15"/>
        <v>#N/A</v>
      </c>
      <c r="AB40" s="4" t="e">
        <f t="shared" si="16"/>
        <v>#N/A</v>
      </c>
      <c r="AC40" s="4" t="e">
        <f t="shared" si="17"/>
        <v>#N/A</v>
      </c>
      <c r="AD40" s="4" t="e">
        <f t="shared" si="18"/>
        <v>#N/A</v>
      </c>
      <c r="AE40" s="4" t="e">
        <f t="shared" si="19"/>
        <v>#N/A</v>
      </c>
      <c r="AF40" s="4" t="e">
        <f t="shared" si="20"/>
        <v>#N/A</v>
      </c>
      <c r="AG40" s="4" t="e">
        <f t="shared" si="21"/>
        <v>#N/A</v>
      </c>
      <c r="AI40" s="4">
        <f t="shared" si="22"/>
        <v>1.9359087049707568</v>
      </c>
      <c r="AJ40" s="4">
        <f t="shared" si="23"/>
        <v>0</v>
      </c>
      <c r="AK40" s="4">
        <f t="shared" si="24"/>
        <v>0.26269604098445143</v>
      </c>
      <c r="AL40" s="4">
        <f t="shared" si="25"/>
        <v>1.8046398440423275</v>
      </c>
      <c r="AM40" s="4">
        <f t="shared" si="26"/>
        <v>1.7389767334149866</v>
      </c>
      <c r="AN40" s="4">
        <f t="shared" si="27"/>
        <v>2.4061332333469352</v>
      </c>
      <c r="AO40" s="4">
        <f t="shared" si="28"/>
        <v>0</v>
      </c>
      <c r="AP40" s="4">
        <f t="shared" si="29"/>
        <v>0</v>
      </c>
      <c r="AQ40" s="4">
        <f t="shared" si="30"/>
        <v>0</v>
      </c>
      <c r="AR40" s="4">
        <f t="shared" si="31"/>
        <v>0</v>
      </c>
      <c r="AS40" s="4">
        <f t="shared" si="32"/>
        <v>0</v>
      </c>
      <c r="AT40" s="4">
        <f t="shared" si="33"/>
        <v>0</v>
      </c>
      <c r="AU40" s="4">
        <f t="shared" si="34"/>
        <v>0</v>
      </c>
      <c r="AV40" s="4">
        <f t="shared" si="35"/>
        <v>0</v>
      </c>
      <c r="AW40" s="4">
        <f t="shared" si="35"/>
        <v>0</v>
      </c>
      <c r="AY40" s="2">
        <f t="shared" si="95"/>
        <v>110.2680912950141</v>
      </c>
      <c r="AZ40" s="2" t="e">
        <f t="shared" si="36"/>
        <v>#N/A</v>
      </c>
      <c r="BA40" s="2">
        <f t="shared" si="36"/>
        <v>115.81530395253746</v>
      </c>
      <c r="BB40" s="2">
        <f t="shared" si="36"/>
        <v>113.8743601558933</v>
      </c>
      <c r="BC40" s="2">
        <f t="shared" si="36"/>
        <v>113.45002326657449</v>
      </c>
      <c r="BD40" s="2">
        <f t="shared" si="36"/>
        <v>112.26086676664411</v>
      </c>
      <c r="BE40" s="2" t="e">
        <f t="shared" si="36"/>
        <v>#N/A</v>
      </c>
      <c r="BF40" s="2" t="e">
        <f t="shared" si="36"/>
        <v>#N/A</v>
      </c>
      <c r="BG40" s="2" t="e">
        <f t="shared" si="36"/>
        <v>#N/A</v>
      </c>
      <c r="BH40" s="2" t="e">
        <f t="shared" si="36"/>
        <v>#N/A</v>
      </c>
      <c r="BI40" s="2" t="e">
        <f t="shared" si="36"/>
        <v>#N/A</v>
      </c>
      <c r="BJ40" s="2" t="e">
        <f t="shared" si="36"/>
        <v>#N/A</v>
      </c>
      <c r="BK40" s="2" t="e">
        <f t="shared" si="36"/>
        <v>#N/A</v>
      </c>
      <c r="BL40" s="2" t="e">
        <f t="shared" si="36"/>
        <v>#N/A</v>
      </c>
      <c r="BM40" s="2" t="e">
        <f t="shared" si="36"/>
        <v>#N/A</v>
      </c>
      <c r="BO40" s="2">
        <f t="shared" si="37"/>
        <v>112.20399999999999</v>
      </c>
      <c r="BP40" s="2" t="str">
        <f t="shared" si="38"/>
        <v/>
      </c>
      <c r="BQ40" s="2">
        <f t="shared" si="39"/>
        <v>116.078</v>
      </c>
      <c r="BR40" s="2">
        <f t="shared" si="40"/>
        <v>115.679</v>
      </c>
      <c r="BS40" s="2">
        <f t="shared" si="41"/>
        <v>115.18899999999999</v>
      </c>
      <c r="BT40" s="2">
        <f t="shared" si="42"/>
        <v>114.667</v>
      </c>
      <c r="BU40" s="2" t="str">
        <f t="shared" si="43"/>
        <v/>
      </c>
      <c r="BV40" s="2" t="str">
        <f t="shared" si="44"/>
        <v/>
      </c>
      <c r="BW40" s="2" t="str">
        <f t="shared" si="45"/>
        <v/>
      </c>
      <c r="BX40" s="2" t="str">
        <f t="shared" si="46"/>
        <v/>
      </c>
      <c r="BY40" s="2" t="str">
        <f t="shared" si="47"/>
        <v/>
      </c>
      <c r="BZ40" s="2" t="str">
        <f t="shared" si="48"/>
        <v/>
      </c>
      <c r="CA40" s="2" t="str">
        <f t="shared" si="49"/>
        <v/>
      </c>
      <c r="CB40" s="2" t="str">
        <f t="shared" si="50"/>
        <v/>
      </c>
      <c r="CC40" s="2" t="str">
        <f t="shared" si="51"/>
        <v/>
      </c>
      <c r="CE40" s="2" t="str">
        <f t="shared" si="96"/>
        <v/>
      </c>
      <c r="CF40" s="2" t="str">
        <f t="shared" si="97"/>
        <v/>
      </c>
      <c r="CG40" s="2" t="str">
        <f t="shared" si="98"/>
        <v/>
      </c>
      <c r="CH40" s="2" t="str">
        <f t="shared" si="99"/>
        <v/>
      </c>
      <c r="CI40" s="2" t="str">
        <f t="shared" si="100"/>
        <v/>
      </c>
      <c r="CJ40" s="2" t="str">
        <f t="shared" si="101"/>
        <v/>
      </c>
      <c r="CK40" s="2" t="str">
        <f t="shared" si="102"/>
        <v/>
      </c>
      <c r="CL40" s="2" t="str">
        <f t="shared" si="103"/>
        <v/>
      </c>
      <c r="CM40" s="2" t="str">
        <f t="shared" si="104"/>
        <v/>
      </c>
      <c r="CN40" s="2" t="str">
        <f t="shared" si="105"/>
        <v/>
      </c>
      <c r="CO40" s="2" t="str">
        <f t="shared" si="106"/>
        <v/>
      </c>
      <c r="CP40" s="2" t="str">
        <f t="shared" si="107"/>
        <v/>
      </c>
      <c r="CQ40" s="2" t="str">
        <f t="shared" si="108"/>
        <v/>
      </c>
      <c r="CR40" s="2" t="str">
        <f t="shared" si="109"/>
        <v/>
      </c>
      <c r="CS40" s="2" t="str">
        <f t="shared" si="110"/>
        <v/>
      </c>
      <c r="CU40" s="2" t="str">
        <f t="shared" si="53"/>
        <v/>
      </c>
      <c r="CV40" s="2" t="str">
        <f t="shared" si="54"/>
        <v/>
      </c>
      <c r="CW40" s="2" t="str">
        <f t="shared" si="55"/>
        <v/>
      </c>
      <c r="CX40" s="2" t="str">
        <f t="shared" si="56"/>
        <v/>
      </c>
      <c r="CY40" s="2" t="str">
        <f t="shared" si="57"/>
        <v/>
      </c>
      <c r="CZ40" s="2" t="str">
        <f t="shared" si="58"/>
        <v/>
      </c>
      <c r="DA40" s="2" t="str">
        <f t="shared" si="59"/>
        <v/>
      </c>
      <c r="DB40" s="2" t="str">
        <f t="shared" si="60"/>
        <v/>
      </c>
      <c r="DC40" s="2" t="str">
        <f t="shared" si="61"/>
        <v/>
      </c>
      <c r="DD40" s="2" t="str">
        <f t="shared" si="62"/>
        <v/>
      </c>
      <c r="DE40" s="2" t="str">
        <f t="shared" si="63"/>
        <v/>
      </c>
      <c r="DF40" s="2" t="str">
        <f t="shared" si="64"/>
        <v/>
      </c>
      <c r="DG40" s="2" t="str">
        <f t="shared" si="65"/>
        <v/>
      </c>
      <c r="DH40" s="2" t="str">
        <f t="shared" si="66"/>
        <v/>
      </c>
      <c r="DI40" s="2" t="str">
        <f t="shared" si="67"/>
        <v/>
      </c>
      <c r="DK40" s="2">
        <f t="shared" si="68"/>
        <v>110.39109523809523</v>
      </c>
      <c r="DL40" s="2">
        <f t="shared" si="69"/>
        <v>113.89021078431372</v>
      </c>
      <c r="DM40" s="2">
        <f t="shared" si="69"/>
        <v>115.95963319838057</v>
      </c>
      <c r="DN40" s="2">
        <f t="shared" si="69"/>
        <v>113.90377563025211</v>
      </c>
      <c r="DO40" s="2">
        <f t="shared" si="69"/>
        <v>113.59647843137256</v>
      </c>
      <c r="DP40" s="2">
        <f t="shared" si="69"/>
        <v>112.28033165266106</v>
      </c>
      <c r="DQ40" s="2">
        <f t="shared" si="69"/>
        <v>110.72323145161292</v>
      </c>
      <c r="DR40" s="2">
        <f t="shared" si="69"/>
        <v>109.80263967371155</v>
      </c>
      <c r="DS40" s="2">
        <f t="shared" si="69"/>
        <v>111.55741129032258</v>
      </c>
      <c r="DT40" s="2">
        <f t="shared" si="69"/>
        <v>113.8028520499109</v>
      </c>
      <c r="DU40" s="2">
        <f t="shared" si="69"/>
        <v>112.38373680351907</v>
      </c>
      <c r="DV40" s="2">
        <f t="shared" si="69"/>
        <v>112.35485355571849</v>
      </c>
      <c r="DW40" s="2">
        <f t="shared" si="69"/>
        <v>113.02554278074865</v>
      </c>
      <c r="DX40" s="2">
        <f t="shared" si="69"/>
        <v>114.89324578445748</v>
      </c>
      <c r="DY40" s="2">
        <f t="shared" si="69"/>
        <v>114.72956068376065</v>
      </c>
      <c r="EA40" s="2">
        <f t="shared" si="70"/>
        <v>107.38716058177499</v>
      </c>
      <c r="EB40" s="2">
        <f t="shared" si="71"/>
        <v>111.74897600655757</v>
      </c>
      <c r="EC40" s="2">
        <f t="shared" si="72"/>
        <v>112.96511277319395</v>
      </c>
      <c r="ED40" s="2">
        <f t="shared" si="73"/>
        <v>113.25644307856766</v>
      </c>
      <c r="EE40" s="2">
        <f t="shared" si="74"/>
        <v>110.10555665807178</v>
      </c>
      <c r="EF40" s="2">
        <f t="shared" si="75"/>
        <v>111.82578980576744</v>
      </c>
      <c r="EG40" s="2">
        <f t="shared" si="76"/>
        <v>113.69022604131229</v>
      </c>
      <c r="EH40" s="2">
        <f t="shared" si="77"/>
        <v>112.21504940790895</v>
      </c>
      <c r="EI40" s="2">
        <f t="shared" si="78"/>
        <v>111.54018728423313</v>
      </c>
      <c r="EJ40" s="2">
        <f t="shared" si="79"/>
        <v>109.69317206297629</v>
      </c>
      <c r="EK40" s="2">
        <f t="shared" si="80"/>
        <v>108.85693036282468</v>
      </c>
      <c r="EL40" s="2">
        <f t="shared" si="81"/>
        <v>112.27763662622102</v>
      </c>
      <c r="EM40" s="2">
        <f t="shared" si="82"/>
        <v>114.2242462934947</v>
      </c>
      <c r="EN40" s="2">
        <f t="shared" si="83"/>
        <v>118.47278349726777</v>
      </c>
      <c r="EO40" s="2">
        <f t="shared" si="84"/>
        <v>118.16737183406117</v>
      </c>
      <c r="EQ40" s="2">
        <f t="shared" si="85"/>
        <v>106.05050006354597</v>
      </c>
      <c r="ER40" s="2">
        <f t="shared" si="86"/>
        <v>109.68469012145506</v>
      </c>
      <c r="ES40" s="2">
        <f t="shared" si="86"/>
        <v>109.95119455560729</v>
      </c>
      <c r="ET40" s="2">
        <f t="shared" si="86"/>
        <v>111.51644556016312</v>
      </c>
      <c r="EU40" s="2">
        <f t="shared" si="86"/>
        <v>109.44883739332519</v>
      </c>
      <c r="EV40" s="2">
        <f t="shared" si="86"/>
        <v>109.43599354901644</v>
      </c>
      <c r="EW40" s="2">
        <f t="shared" si="86"/>
        <v>112.60635256082807</v>
      </c>
      <c r="EX40" s="2">
        <f t="shared" si="86"/>
        <v>109.99901633429484</v>
      </c>
      <c r="EY40" s="2">
        <f t="shared" si="86"/>
        <v>111.81814235611721</v>
      </c>
      <c r="EZ40" s="2">
        <f t="shared" si="86"/>
        <v>109.73926951737789</v>
      </c>
      <c r="FA40" s="2">
        <f t="shared" si="86"/>
        <v>108.22877496061797</v>
      </c>
      <c r="FB40" s="2">
        <f t="shared" si="86"/>
        <v>110.96006999526109</v>
      </c>
      <c r="FC40" s="2">
        <f t="shared" si="86"/>
        <v>112.40067388036084</v>
      </c>
      <c r="FD40" s="2">
        <f t="shared" si="86"/>
        <v>117.10605090818198</v>
      </c>
      <c r="FE40" s="2">
        <f t="shared" si="86"/>
        <v>118.04315762920889</v>
      </c>
      <c r="FG40" s="2">
        <f t="shared" si="87"/>
        <v>4.0944010474062174E-2</v>
      </c>
      <c r="FH40" s="2">
        <f t="shared" si="88"/>
        <v>3.9657795948475315E-2</v>
      </c>
      <c r="FI40" s="2">
        <f t="shared" si="88"/>
        <v>4.818889967315626E-2</v>
      </c>
      <c r="FJ40" s="2">
        <f t="shared" si="88"/>
        <v>4.5412957708249123E-2</v>
      </c>
      <c r="FK40" s="2">
        <f t="shared" si="88"/>
        <v>4.1951312185733093E-2</v>
      </c>
      <c r="FL40" s="2">
        <f t="shared" si="88"/>
        <v>4.2775437178010856E-2</v>
      </c>
      <c r="FM40" s="2">
        <f t="shared" si="88"/>
        <v>3.7347580753198814E-2</v>
      </c>
      <c r="FN40" s="2">
        <f t="shared" si="88"/>
        <v>3.4984539298015926E-2</v>
      </c>
      <c r="FO40" s="2">
        <f t="shared" si="88"/>
        <v>3.7385659998126985E-2</v>
      </c>
      <c r="FP40" s="2">
        <f t="shared" si="88"/>
        <v>3.9299153113895723E-2</v>
      </c>
      <c r="FQ40" s="2">
        <f t="shared" si="88"/>
        <v>3.6830469098474608E-2</v>
      </c>
      <c r="FR40" s="2">
        <f t="shared" si="88"/>
        <v>3.8054466297226697E-2</v>
      </c>
      <c r="FS40" s="2">
        <f t="shared" si="88"/>
        <v>3.9327674113276152E-2</v>
      </c>
      <c r="FT40" s="2">
        <f t="shared" si="88"/>
        <v>3.6788301264527992E-2</v>
      </c>
      <c r="FU40" s="2">
        <f t="shared" si="88"/>
        <v>3.11027362645129E-2</v>
      </c>
      <c r="FW40" s="2">
        <f t="shared" si="111"/>
        <v>8.0881040619303758E-6</v>
      </c>
      <c r="FX40" s="2">
        <f t="shared" si="89"/>
        <v>8.7029683183037181E-6</v>
      </c>
      <c r="FY40" s="2">
        <f t="shared" si="89"/>
        <v>8.8262197700519356E-6</v>
      </c>
      <c r="FZ40" s="2">
        <f t="shared" si="89"/>
        <v>1.0453213751849962E-5</v>
      </c>
      <c r="GA40" s="2">
        <f t="shared" si="89"/>
        <v>9.7692738861978781E-6</v>
      </c>
      <c r="GB40" s="2">
        <f t="shared" si="89"/>
        <v>9.0634506231534136E-6</v>
      </c>
      <c r="GC40" s="2">
        <f t="shared" si="89"/>
        <v>9.6697236836006603E-6</v>
      </c>
      <c r="GD40" s="2">
        <f t="shared" si="89"/>
        <v>9.4220854372937641E-6</v>
      </c>
      <c r="GE40" s="2">
        <f t="shared" si="89"/>
        <v>1.1892940253105612E-5</v>
      </c>
      <c r="GF40" s="2">
        <f t="shared" si="89"/>
        <v>1.337833916860913E-5</v>
      </c>
      <c r="GG40" s="2">
        <f t="shared" si="89"/>
        <v>1.1731680697706978E-5</v>
      </c>
      <c r="GH40" s="2">
        <f t="shared" si="89"/>
        <v>9.9760383028165585E-6</v>
      </c>
      <c r="GI40" s="2">
        <f t="shared" si="89"/>
        <v>8.4463829503915074E-6</v>
      </c>
      <c r="GJ40" s="2">
        <f t="shared" si="89"/>
        <v>6.5872074671596559E-6</v>
      </c>
      <c r="GK40" s="2">
        <f t="shared" si="89"/>
        <v>6.5747310482922567E-6</v>
      </c>
      <c r="GM40" s="86">
        <f t="shared" si="112"/>
        <v>1.0188749523755423E-14</v>
      </c>
      <c r="GN40" s="86">
        <f t="shared" si="90"/>
        <v>3.2497284298035675E-16</v>
      </c>
      <c r="GO40" s="86">
        <f t="shared" si="90"/>
        <v>4.8252653205576498E-12</v>
      </c>
      <c r="GP40" s="86">
        <f t="shared" si="90"/>
        <v>4.3066538743055386E-14</v>
      </c>
      <c r="GQ40" s="86">
        <f t="shared" si="90"/>
        <v>6.8098307502621183E-15</v>
      </c>
      <c r="GR40" s="86">
        <f t="shared" si="90"/>
        <v>5.9304156562519962E-15</v>
      </c>
      <c r="GS40" s="86">
        <f t="shared" si="90"/>
        <v>6.8494630851554062E-18</v>
      </c>
      <c r="GT40" s="86">
        <f t="shared" si="90"/>
        <v>3.8229954036727028E-19</v>
      </c>
      <c r="GU40" s="86">
        <f t="shared" si="90"/>
        <v>9.5972940068101703E-18</v>
      </c>
      <c r="GV40" s="86">
        <f t="shared" si="90"/>
        <v>7.6631746992229531E-17</v>
      </c>
      <c r="GW40" s="86">
        <f t="shared" si="90"/>
        <v>4.440484715531724E-18</v>
      </c>
      <c r="GX40" s="86">
        <f t="shared" si="90"/>
        <v>1.8268563491720073E-17</v>
      </c>
      <c r="GY40" s="86">
        <f t="shared" si="90"/>
        <v>2.3406281068793704E-16</v>
      </c>
      <c r="GZ40" s="86">
        <f t="shared" si="90"/>
        <v>2.4596656642289666E-17</v>
      </c>
      <c r="HA40" s="86">
        <f t="shared" si="90"/>
        <v>7.2583245811769077E-25</v>
      </c>
      <c r="HC40" s="86">
        <f t="shared" si="144"/>
        <v>3.0939375658246538E-30</v>
      </c>
      <c r="HD40" s="86">
        <f t="shared" si="91"/>
        <v>1.230154208916001E-30</v>
      </c>
      <c r="HE40" s="86">
        <f t="shared" si="91"/>
        <v>1.6502060067887601E-28</v>
      </c>
      <c r="HF40" s="86">
        <f t="shared" si="91"/>
        <v>1.5826664578362687E-32</v>
      </c>
      <c r="HG40" s="86">
        <f t="shared" si="91"/>
        <v>1.992378960892078E-33</v>
      </c>
      <c r="HH40" s="86">
        <f t="shared" si="91"/>
        <v>5.0594737580400451E-35</v>
      </c>
      <c r="HI40" s="86">
        <f t="shared" si="91"/>
        <v>5.8516334213521393E-38</v>
      </c>
      <c r="HJ40" s="86">
        <f t="shared" si="91"/>
        <v>4.0335628089907282E-39</v>
      </c>
      <c r="HK40" s="86">
        <f t="shared" si="91"/>
        <v>1.1209875000394175E-38</v>
      </c>
      <c r="HL40" s="86">
        <f t="shared" si="91"/>
        <v>5.8601835364733671E-39</v>
      </c>
      <c r="HM40" s="86">
        <f t="shared" si="91"/>
        <v>9.0495928942004213E-38</v>
      </c>
      <c r="HN40" s="86">
        <f t="shared" si="91"/>
        <v>6.1346653959948815E-37</v>
      </c>
      <c r="HO40" s="86">
        <f t="shared" si="91"/>
        <v>2.3279874590812619E-35</v>
      </c>
      <c r="HP40" s="86">
        <f t="shared" si="91"/>
        <v>8.4061738917858483E-40</v>
      </c>
      <c r="HQ40" s="86">
        <f t="shared" si="91"/>
        <v>9.6387618208981753E-51</v>
      </c>
      <c r="HS40" s="86">
        <f t="shared" si="113"/>
        <v>2.1678671369659858E-119</v>
      </c>
      <c r="HT40" s="86">
        <f t="shared" si="92"/>
        <v>1.5995159119094273E-120</v>
      </c>
      <c r="HU40" s="86">
        <f t="shared" si="92"/>
        <v>9.3241257650945223E-110</v>
      </c>
      <c r="HV40" s="86">
        <f t="shared" si="92"/>
        <v>6.3570867327888728E-128</v>
      </c>
      <c r="HW40" s="86">
        <f t="shared" si="92"/>
        <v>4.0817711050316952E-130</v>
      </c>
      <c r="HX40" s="86">
        <f t="shared" si="92"/>
        <v>1.4797242418784802E-140</v>
      </c>
      <c r="HY40" s="86">
        <f t="shared" si="92"/>
        <v>1.6160038565213682E-151</v>
      </c>
      <c r="HZ40" s="86">
        <f t="shared" si="92"/>
        <v>3.4364146533358634E-156</v>
      </c>
      <c r="IA40" s="86">
        <f t="shared" si="92"/>
        <v>7.6092965597313547E-153</v>
      </c>
      <c r="IB40" s="86">
        <f t="shared" si="92"/>
        <v>2.1865585543934604E-153</v>
      </c>
      <c r="IC40" s="86">
        <f t="shared" si="92"/>
        <v>4.0046194987510184E-149</v>
      </c>
      <c r="ID40" s="86">
        <f t="shared" si="92"/>
        <v>1.1067510612215107E-147</v>
      </c>
      <c r="IE40" s="86">
        <f t="shared" si="92"/>
        <v>4.7093251492715397E-141</v>
      </c>
      <c r="IF40" s="86">
        <f t="shared" si="92"/>
        <v>2.1586089663357758E-100</v>
      </c>
      <c r="IG40" s="86">
        <f t="shared" si="92"/>
        <v>4.3953767636236355E-84</v>
      </c>
      <c r="II40" s="86">
        <f t="shared" si="114"/>
        <v>0</v>
      </c>
      <c r="IJ40" s="86">
        <f t="shared" si="115"/>
        <v>0</v>
      </c>
      <c r="IK40" s="86">
        <f t="shared" si="116"/>
        <v>0</v>
      </c>
      <c r="IL40" s="86">
        <f t="shared" si="117"/>
        <v>0</v>
      </c>
      <c r="IM40" s="86">
        <f t="shared" si="118"/>
        <v>0</v>
      </c>
      <c r="IN40" s="86">
        <f t="shared" si="119"/>
        <v>0</v>
      </c>
      <c r="IO40" s="86">
        <f t="shared" si="120"/>
        <v>0</v>
      </c>
      <c r="IP40" s="86">
        <f t="shared" si="121"/>
        <v>0</v>
      </c>
      <c r="IQ40" s="86">
        <f t="shared" si="122"/>
        <v>0</v>
      </c>
      <c r="IR40" s="86">
        <f t="shared" si="123"/>
        <v>0</v>
      </c>
      <c r="IS40" s="86">
        <f t="shared" si="124"/>
        <v>0</v>
      </c>
      <c r="IT40" s="86">
        <f t="shared" si="125"/>
        <v>0</v>
      </c>
      <c r="IU40" s="86">
        <f t="shared" si="126"/>
        <v>0</v>
      </c>
      <c r="IV40" s="86">
        <f t="shared" si="127"/>
        <v>0</v>
      </c>
      <c r="IW40" s="86">
        <f t="shared" si="128"/>
        <v>5.645040131330018E-254</v>
      </c>
      <c r="IY40" s="86">
        <f t="shared" si="129"/>
        <v>1.0188749523755426E-14</v>
      </c>
      <c r="IZ40" s="86">
        <f t="shared" si="130"/>
        <v>3.2497284298035798E-16</v>
      </c>
      <c r="JA40" s="86">
        <f t="shared" si="131"/>
        <v>4.8252653205576498E-12</v>
      </c>
      <c r="JB40" s="86">
        <f t="shared" si="132"/>
        <v>4.3066538743055386E-14</v>
      </c>
      <c r="JC40" s="86">
        <f t="shared" si="133"/>
        <v>6.8098307502621183E-15</v>
      </c>
      <c r="JD40" s="86">
        <f t="shared" si="134"/>
        <v>5.9304156562519962E-15</v>
      </c>
      <c r="JE40" s="86">
        <f t="shared" si="135"/>
        <v>6.8494630851554062E-18</v>
      </c>
      <c r="JF40" s="86">
        <f t="shared" si="136"/>
        <v>3.8229954036727028E-19</v>
      </c>
      <c r="JG40" s="86">
        <f t="shared" si="137"/>
        <v>9.5972940068101703E-18</v>
      </c>
      <c r="JH40" s="86">
        <f t="shared" si="138"/>
        <v>7.6631746992229531E-17</v>
      </c>
      <c r="JI40" s="86">
        <f t="shared" si="139"/>
        <v>4.440484715531724E-18</v>
      </c>
      <c r="JJ40" s="86">
        <f t="shared" si="140"/>
        <v>1.8268563491720073E-17</v>
      </c>
      <c r="JK40" s="86">
        <f t="shared" si="141"/>
        <v>2.3406281068793704E-16</v>
      </c>
      <c r="JL40" s="86">
        <f t="shared" si="142"/>
        <v>2.4596656642289666E-17</v>
      </c>
      <c r="JM40" s="86">
        <f t="shared" si="143"/>
        <v>7.2583245811769077E-25</v>
      </c>
    </row>
    <row r="41" spans="2:273" x14ac:dyDescent="0.25">
      <c r="B41" s="2">
        <v>14</v>
      </c>
      <c r="C41" s="37">
        <v>111.574</v>
      </c>
      <c r="D41" s="37">
        <v>116.41500000000001</v>
      </c>
      <c r="E41" s="37">
        <v>115.902</v>
      </c>
      <c r="F41" s="37">
        <v>114.623</v>
      </c>
      <c r="G41" s="37">
        <v>116.13200000000001</v>
      </c>
      <c r="H41" s="37">
        <v>113.392</v>
      </c>
      <c r="I41" s="37">
        <v>114.61499999999999</v>
      </c>
      <c r="J41" s="37">
        <v>112.98099999999999</v>
      </c>
      <c r="K41" s="37">
        <v>115.19199999999999</v>
      </c>
      <c r="L41" s="37">
        <v>115.76900000000001</v>
      </c>
      <c r="M41" s="37">
        <v>114.80800000000001</v>
      </c>
      <c r="N41" s="37">
        <v>114.75</v>
      </c>
      <c r="O41" s="37">
        <v>115.346</v>
      </c>
      <c r="P41" s="37">
        <v>116.816</v>
      </c>
      <c r="Q41" s="37">
        <v>116.306</v>
      </c>
      <c r="S41" s="4">
        <f t="shared" si="7"/>
        <v>110.33899894533592</v>
      </c>
      <c r="T41" s="4" t="e">
        <f t="shared" si="8"/>
        <v>#N/A</v>
      </c>
      <c r="U41" s="4">
        <f t="shared" si="9"/>
        <v>115.81333384915484</v>
      </c>
      <c r="V41" s="4">
        <f t="shared" si="10"/>
        <v>113.9029171503533</v>
      </c>
      <c r="W41" s="4">
        <f t="shared" si="11"/>
        <v>113.4479617336842</v>
      </c>
      <c r="X41" s="4">
        <f t="shared" si="12"/>
        <v>112.30775079515175</v>
      </c>
      <c r="Y41" s="4" t="e">
        <f t="shared" si="13"/>
        <v>#N/A</v>
      </c>
      <c r="Z41" s="4" t="e">
        <f t="shared" si="14"/>
        <v>#N/A</v>
      </c>
      <c r="AA41" s="4" t="e">
        <f t="shared" si="15"/>
        <v>#N/A</v>
      </c>
      <c r="AB41" s="4" t="e">
        <f t="shared" si="16"/>
        <v>#N/A</v>
      </c>
      <c r="AC41" s="4" t="e">
        <f t="shared" si="17"/>
        <v>#N/A</v>
      </c>
      <c r="AD41" s="4" t="e">
        <f t="shared" si="18"/>
        <v>#N/A</v>
      </c>
      <c r="AE41" s="4" t="e">
        <f t="shared" si="19"/>
        <v>#N/A</v>
      </c>
      <c r="AF41" s="4" t="e">
        <f t="shared" si="20"/>
        <v>#N/A</v>
      </c>
      <c r="AG41" s="4" t="e">
        <f t="shared" si="21"/>
        <v>#N/A</v>
      </c>
      <c r="AI41" s="4">
        <f t="shared" si="22"/>
        <v>1.2350010546640817</v>
      </c>
      <c r="AJ41" s="4">
        <f t="shared" si="23"/>
        <v>0</v>
      </c>
      <c r="AK41" s="4">
        <f t="shared" si="24"/>
        <v>8.8666150845156722E-2</v>
      </c>
      <c r="AL41" s="4">
        <f t="shared" si="25"/>
        <v>0.72008284964670111</v>
      </c>
      <c r="AM41" s="4">
        <f t="shared" si="26"/>
        <v>2.6840382663158096</v>
      </c>
      <c r="AN41" s="4">
        <f t="shared" si="27"/>
        <v>1.0842492048482484</v>
      </c>
      <c r="AO41" s="4">
        <f t="shared" si="28"/>
        <v>0</v>
      </c>
      <c r="AP41" s="4">
        <f t="shared" si="29"/>
        <v>0</v>
      </c>
      <c r="AQ41" s="4">
        <f t="shared" si="30"/>
        <v>0</v>
      </c>
      <c r="AR41" s="4">
        <f t="shared" si="31"/>
        <v>0</v>
      </c>
      <c r="AS41" s="4">
        <f t="shared" si="32"/>
        <v>0</v>
      </c>
      <c r="AT41" s="4">
        <f t="shared" si="33"/>
        <v>0</v>
      </c>
      <c r="AU41" s="4">
        <f t="shared" si="34"/>
        <v>0</v>
      </c>
      <c r="AV41" s="4">
        <f t="shared" si="35"/>
        <v>0</v>
      </c>
      <c r="AW41" s="4">
        <f t="shared" si="35"/>
        <v>0</v>
      </c>
      <c r="AY41" s="2">
        <f t="shared" si="95"/>
        <v>110.33899894528709</v>
      </c>
      <c r="AZ41" s="2" t="e">
        <f t="shared" si="36"/>
        <v>#N/A</v>
      </c>
      <c r="BA41" s="2">
        <f t="shared" si="36"/>
        <v>115.81333383270713</v>
      </c>
      <c r="BB41" s="2">
        <f t="shared" si="36"/>
        <v>113.90291715015161</v>
      </c>
      <c r="BC41" s="2">
        <f t="shared" si="36"/>
        <v>113.44796173364927</v>
      </c>
      <c r="BD41" s="2">
        <f t="shared" si="36"/>
        <v>112.30775079512159</v>
      </c>
      <c r="BE41" s="2" t="e">
        <f t="shared" si="36"/>
        <v>#N/A</v>
      </c>
      <c r="BF41" s="2" t="e">
        <f t="shared" si="36"/>
        <v>#N/A</v>
      </c>
      <c r="BG41" s="2" t="e">
        <f t="shared" si="36"/>
        <v>#N/A</v>
      </c>
      <c r="BH41" s="2" t="e">
        <f t="shared" si="36"/>
        <v>#N/A</v>
      </c>
      <c r="BI41" s="2" t="e">
        <f t="shared" si="36"/>
        <v>#N/A</v>
      </c>
      <c r="BJ41" s="2" t="e">
        <f t="shared" si="36"/>
        <v>#N/A</v>
      </c>
      <c r="BK41" s="2" t="e">
        <f t="shared" si="36"/>
        <v>#N/A</v>
      </c>
      <c r="BL41" s="2" t="e">
        <f t="shared" si="36"/>
        <v>#N/A</v>
      </c>
      <c r="BM41" s="2" t="e">
        <f t="shared" si="36"/>
        <v>#N/A</v>
      </c>
      <c r="BO41" s="2">
        <f t="shared" si="37"/>
        <v>111.574</v>
      </c>
      <c r="BP41" s="2" t="str">
        <f t="shared" si="38"/>
        <v/>
      </c>
      <c r="BQ41" s="2">
        <f t="shared" si="39"/>
        <v>115.902</v>
      </c>
      <c r="BR41" s="2">
        <f t="shared" si="40"/>
        <v>114.623</v>
      </c>
      <c r="BS41" s="2">
        <f t="shared" si="41"/>
        <v>116.13200000000001</v>
      </c>
      <c r="BT41" s="2">
        <f t="shared" si="42"/>
        <v>113.392</v>
      </c>
      <c r="BU41" s="2" t="str">
        <f t="shared" si="43"/>
        <v/>
      </c>
      <c r="BV41" s="2" t="str">
        <f t="shared" si="44"/>
        <v/>
      </c>
      <c r="BW41" s="2" t="str">
        <f t="shared" si="45"/>
        <v/>
      </c>
      <c r="BX41" s="2" t="str">
        <f t="shared" si="46"/>
        <v/>
      </c>
      <c r="BY41" s="2" t="str">
        <f t="shared" si="47"/>
        <v/>
      </c>
      <c r="BZ41" s="2" t="str">
        <f t="shared" si="48"/>
        <v/>
      </c>
      <c r="CA41" s="2" t="str">
        <f t="shared" si="49"/>
        <v/>
      </c>
      <c r="CB41" s="2" t="str">
        <f t="shared" si="50"/>
        <v/>
      </c>
      <c r="CC41" s="2" t="str">
        <f t="shared" si="51"/>
        <v/>
      </c>
      <c r="CE41" s="2" t="str">
        <f t="shared" si="96"/>
        <v/>
      </c>
      <c r="CF41" s="2" t="str">
        <f t="shared" si="97"/>
        <v/>
      </c>
      <c r="CG41" s="2" t="str">
        <f t="shared" si="98"/>
        <v/>
      </c>
      <c r="CH41" s="2" t="str">
        <f t="shared" si="99"/>
        <v/>
      </c>
      <c r="CI41" s="2" t="str">
        <f t="shared" si="100"/>
        <v/>
      </c>
      <c r="CJ41" s="2" t="str">
        <f t="shared" si="101"/>
        <v/>
      </c>
      <c r="CK41" s="2" t="str">
        <f t="shared" si="102"/>
        <v/>
      </c>
      <c r="CL41" s="2" t="str">
        <f t="shared" si="103"/>
        <v/>
      </c>
      <c r="CM41" s="2" t="str">
        <f t="shared" si="104"/>
        <v/>
      </c>
      <c r="CN41" s="2" t="str">
        <f t="shared" si="105"/>
        <v/>
      </c>
      <c r="CO41" s="2" t="str">
        <f t="shared" si="106"/>
        <v/>
      </c>
      <c r="CP41" s="2" t="str">
        <f t="shared" si="107"/>
        <v/>
      </c>
      <c r="CQ41" s="2" t="str">
        <f t="shared" si="108"/>
        <v/>
      </c>
      <c r="CR41" s="2" t="str">
        <f t="shared" si="109"/>
        <v/>
      </c>
      <c r="CS41" s="2" t="str">
        <f t="shared" si="110"/>
        <v/>
      </c>
      <c r="CU41" s="2" t="str">
        <f t="shared" si="53"/>
        <v/>
      </c>
      <c r="CV41" s="2" t="str">
        <f t="shared" si="54"/>
        <v/>
      </c>
      <c r="CW41" s="2" t="str">
        <f t="shared" si="55"/>
        <v/>
      </c>
      <c r="CX41" s="2" t="str">
        <f t="shared" si="56"/>
        <v/>
      </c>
      <c r="CY41" s="2" t="str">
        <f t="shared" si="57"/>
        <v/>
      </c>
      <c r="CZ41" s="2" t="str">
        <f t="shared" si="58"/>
        <v/>
      </c>
      <c r="DA41" s="2" t="str">
        <f t="shared" si="59"/>
        <v/>
      </c>
      <c r="DB41" s="2" t="str">
        <f t="shared" si="60"/>
        <v/>
      </c>
      <c r="DC41" s="2" t="str">
        <f t="shared" si="61"/>
        <v/>
      </c>
      <c r="DD41" s="2" t="str">
        <f t="shared" si="62"/>
        <v/>
      </c>
      <c r="DE41" s="2" t="str">
        <f t="shared" si="63"/>
        <v/>
      </c>
      <c r="DF41" s="2" t="str">
        <f t="shared" si="64"/>
        <v/>
      </c>
      <c r="DG41" s="2" t="str">
        <f t="shared" si="65"/>
        <v/>
      </c>
      <c r="DH41" s="2" t="str">
        <f t="shared" si="66"/>
        <v/>
      </c>
      <c r="DI41" s="2" t="str">
        <f t="shared" si="67"/>
        <v/>
      </c>
      <c r="DK41" s="2">
        <f t="shared" si="68"/>
        <v>110.48232857142855</v>
      </c>
      <c r="DL41" s="2">
        <f t="shared" si="69"/>
        <v>114.01129166666666</v>
      </c>
      <c r="DM41" s="2">
        <f t="shared" si="69"/>
        <v>115.98075991902834</v>
      </c>
      <c r="DN41" s="2">
        <f t="shared" si="69"/>
        <v>113.94515630252101</v>
      </c>
      <c r="DO41" s="2">
        <f t="shared" si="69"/>
        <v>113.61479495798321</v>
      </c>
      <c r="DP41" s="2">
        <f t="shared" si="69"/>
        <v>112.33913949579832</v>
      </c>
      <c r="DQ41" s="2">
        <f t="shared" si="69"/>
        <v>110.81328548387098</v>
      </c>
      <c r="DR41" s="2">
        <f t="shared" si="69"/>
        <v>109.92574668149798</v>
      </c>
      <c r="DS41" s="2">
        <f t="shared" si="69"/>
        <v>111.66572580645162</v>
      </c>
      <c r="DT41" s="2">
        <f t="shared" si="69"/>
        <v>113.87901515151518</v>
      </c>
      <c r="DU41" s="2">
        <f t="shared" si="69"/>
        <v>112.45766055718477</v>
      </c>
      <c r="DV41" s="2">
        <f t="shared" si="69"/>
        <v>112.42432093108506</v>
      </c>
      <c r="DW41" s="2">
        <f t="shared" si="69"/>
        <v>113.15320454545453</v>
      </c>
      <c r="DX41" s="2">
        <f t="shared" si="69"/>
        <v>114.9533456744868</v>
      </c>
      <c r="DY41" s="2">
        <f t="shared" si="69"/>
        <v>114.69330769230767</v>
      </c>
      <c r="EA41" s="2">
        <f t="shared" si="70"/>
        <v>107.27737132680319</v>
      </c>
      <c r="EB41" s="2">
        <f t="shared" si="71"/>
        <v>111.59640132401567</v>
      </c>
      <c r="EC41" s="2">
        <f t="shared" si="72"/>
        <v>112.7979133180072</v>
      </c>
      <c r="ED41" s="2">
        <f t="shared" si="73"/>
        <v>113.09356493853559</v>
      </c>
      <c r="EE41" s="2">
        <f t="shared" si="74"/>
        <v>109.97335549628049</v>
      </c>
      <c r="EF41" s="2">
        <f t="shared" si="75"/>
        <v>111.66764506543099</v>
      </c>
      <c r="EG41" s="2">
        <f t="shared" si="76"/>
        <v>113.51995324422845</v>
      </c>
      <c r="EH41" s="2">
        <f t="shared" si="77"/>
        <v>112.05289960733387</v>
      </c>
      <c r="EI41" s="2">
        <f t="shared" si="78"/>
        <v>111.38734589074994</v>
      </c>
      <c r="EJ41" s="2">
        <f t="shared" si="79"/>
        <v>109.56506440756644</v>
      </c>
      <c r="EK41" s="2">
        <f t="shared" si="80"/>
        <v>108.71734061241033</v>
      </c>
      <c r="EL41" s="2">
        <f t="shared" si="81"/>
        <v>112.11363967385739</v>
      </c>
      <c r="EM41" s="2">
        <f t="shared" si="82"/>
        <v>114.04230221886031</v>
      </c>
      <c r="EN41" s="2">
        <f t="shared" si="83"/>
        <v>118.27249234972679</v>
      </c>
      <c r="EO41" s="2">
        <f t="shared" si="84"/>
        <v>117.98358951965069</v>
      </c>
      <c r="EQ41" s="2">
        <f t="shared" si="85"/>
        <v>105.95556461182071</v>
      </c>
      <c r="ER41" s="2">
        <f t="shared" si="86"/>
        <v>109.55501614739744</v>
      </c>
      <c r="ES41" s="2">
        <f t="shared" si="86"/>
        <v>109.81688967892045</v>
      </c>
      <c r="ET41" s="2">
        <f t="shared" si="86"/>
        <v>111.37307362261232</v>
      </c>
      <c r="EU41" s="2">
        <f t="shared" si="86"/>
        <v>109.32391589263943</v>
      </c>
      <c r="EV41" s="2">
        <f t="shared" si="86"/>
        <v>109.30441108161067</v>
      </c>
      <c r="EW41" s="2">
        <f t="shared" si="86"/>
        <v>112.44818137518484</v>
      </c>
      <c r="EX41" s="2">
        <f t="shared" si="86"/>
        <v>109.86153257435642</v>
      </c>
      <c r="EY41" s="2">
        <f t="shared" si="86"/>
        <v>111.6621659411317</v>
      </c>
      <c r="EZ41" s="2">
        <f t="shared" si="86"/>
        <v>109.61066664726087</v>
      </c>
      <c r="FA41" s="2">
        <f t="shared" si="86"/>
        <v>108.09624766579887</v>
      </c>
      <c r="FB41" s="2">
        <f t="shared" si="86"/>
        <v>110.81071871903559</v>
      </c>
      <c r="FC41" s="2">
        <f t="shared" si="86"/>
        <v>112.2385527674474</v>
      </c>
      <c r="FD41" s="2">
        <f t="shared" si="86"/>
        <v>116.92067357662614</v>
      </c>
      <c r="FE41" s="2">
        <f t="shared" si="86"/>
        <v>117.86077649015287</v>
      </c>
      <c r="FG41" s="2">
        <f t="shared" si="87"/>
        <v>4.4717571206590784E-2</v>
      </c>
      <c r="FH41" s="2">
        <f t="shared" si="88"/>
        <v>4.3318168374075317E-2</v>
      </c>
      <c r="FI41" s="2">
        <f t="shared" si="88"/>
        <v>5.2593560955186025E-2</v>
      </c>
      <c r="FJ41" s="2">
        <f t="shared" si="88"/>
        <v>4.9577102802374588E-2</v>
      </c>
      <c r="FK41" s="2">
        <f t="shared" si="88"/>
        <v>4.5813275060756123E-2</v>
      </c>
      <c r="FL41" s="2">
        <f t="shared" si="88"/>
        <v>4.6709568616737029E-2</v>
      </c>
      <c r="FM41" s="2">
        <f t="shared" si="88"/>
        <v>4.0803782674112721E-2</v>
      </c>
      <c r="FN41" s="2">
        <f t="shared" si="88"/>
        <v>3.823074639742214E-2</v>
      </c>
      <c r="FO41" s="2">
        <f t="shared" si="88"/>
        <v>4.0845236311110936E-2</v>
      </c>
      <c r="FP41" s="2">
        <f t="shared" si="88"/>
        <v>4.2927902883017843E-2</v>
      </c>
      <c r="FQ41" s="2">
        <f t="shared" si="88"/>
        <v>4.024081712687308E-2</v>
      </c>
      <c r="FR41" s="2">
        <f t="shared" si="88"/>
        <v>4.1573259404336385E-2</v>
      </c>
      <c r="FS41" s="2">
        <f t="shared" si="88"/>
        <v>4.2958939652542431E-2</v>
      </c>
      <c r="FT41" s="2">
        <f t="shared" si="88"/>
        <v>4.0194907672146833E-2</v>
      </c>
      <c r="FU41" s="2">
        <f t="shared" si="88"/>
        <v>3.4001442804697309E-2</v>
      </c>
      <c r="FW41" s="2">
        <f t="shared" si="111"/>
        <v>8.8684228317856188E-6</v>
      </c>
      <c r="FX41" s="2">
        <f t="shared" si="89"/>
        <v>9.5426069903266227E-6</v>
      </c>
      <c r="FY41" s="2">
        <f t="shared" si="89"/>
        <v>9.6777492912608843E-6</v>
      </c>
      <c r="FZ41" s="2">
        <f t="shared" si="89"/>
        <v>1.1461709399311049E-5</v>
      </c>
      <c r="GA41" s="2">
        <f t="shared" si="89"/>
        <v>1.0711785712274109E-5</v>
      </c>
      <c r="GB41" s="2">
        <f t="shared" si="89"/>
        <v>9.9378673001848359E-6</v>
      </c>
      <c r="GC41" s="2">
        <f t="shared" si="89"/>
        <v>1.0602631290417224E-5</v>
      </c>
      <c r="GD41" s="2">
        <f t="shared" si="89"/>
        <v>1.0331101852952653E-5</v>
      </c>
      <c r="GE41" s="2">
        <f t="shared" si="89"/>
        <v>1.3040334712960987E-5</v>
      </c>
      <c r="GF41" s="2">
        <f t="shared" si="89"/>
        <v>1.466903826539607E-5</v>
      </c>
      <c r="GG41" s="2">
        <f t="shared" si="89"/>
        <v>1.2863517529559374E-5</v>
      </c>
      <c r="GH41" s="2">
        <f t="shared" si="89"/>
        <v>1.0938497954949519E-5</v>
      </c>
      <c r="GI41" s="2">
        <f t="shared" si="89"/>
        <v>9.2612671944492205E-6</v>
      </c>
      <c r="GJ41" s="2">
        <f t="shared" si="89"/>
        <v>7.2227247710124095E-6</v>
      </c>
      <c r="GK41" s="2">
        <f t="shared" si="89"/>
        <v>7.2090446671299046E-6</v>
      </c>
      <c r="GM41" s="86">
        <f t="shared" si="112"/>
        <v>3.3522119166838934E-14</v>
      </c>
      <c r="GN41" s="86">
        <f t="shared" si="90"/>
        <v>1.2441921063474153E-15</v>
      </c>
      <c r="GO41" s="86">
        <f t="shared" si="90"/>
        <v>1.2487871012158606E-11</v>
      </c>
      <c r="GP41" s="86">
        <f t="shared" si="90"/>
        <v>1.376128667907744E-13</v>
      </c>
      <c r="GQ41" s="86">
        <f t="shared" si="90"/>
        <v>2.3063983264361846E-14</v>
      </c>
      <c r="GR41" s="86">
        <f t="shared" si="90"/>
        <v>2.0381138609980795E-14</v>
      </c>
      <c r="GS41" s="86">
        <f t="shared" si="90"/>
        <v>3.0665882287979688E-17</v>
      </c>
      <c r="GT41" s="86">
        <f t="shared" si="90"/>
        <v>1.8994222099145277E-18</v>
      </c>
      <c r="GU41" s="86">
        <f t="shared" si="90"/>
        <v>4.2307285658072148E-17</v>
      </c>
      <c r="GV41" s="86">
        <f t="shared" si="90"/>
        <v>3.1312571107374033E-16</v>
      </c>
      <c r="GW41" s="86">
        <f t="shared" si="90"/>
        <v>2.0158426903730191E-17</v>
      </c>
      <c r="GX41" s="86">
        <f t="shared" si="90"/>
        <v>7.8759404956293216E-17</v>
      </c>
      <c r="GY41" s="86">
        <f t="shared" si="90"/>
        <v>9.0698590237372301E-16</v>
      </c>
      <c r="GZ41" s="86">
        <f t="shared" si="90"/>
        <v>1.0295145371642233E-16</v>
      </c>
      <c r="HA41" s="86">
        <f t="shared" si="90"/>
        <v>6.2229336824334405E-24</v>
      </c>
      <c r="HC41" s="86">
        <f t="shared" si="144"/>
        <v>1.9857342169788287E-29</v>
      </c>
      <c r="HD41" s="86">
        <f t="shared" si="91"/>
        <v>8.1511615814887658E-30</v>
      </c>
      <c r="HE41" s="86">
        <f t="shared" si="91"/>
        <v>9.470424755891814E-28</v>
      </c>
      <c r="HF41" s="86">
        <f t="shared" si="91"/>
        <v>1.2362513598726982E-31</v>
      </c>
      <c r="HG41" s="86">
        <f t="shared" si="91"/>
        <v>1.6128120513918744E-32</v>
      </c>
      <c r="HH41" s="86">
        <f t="shared" si="91"/>
        <v>4.6455136095785107E-34</v>
      </c>
      <c r="HI41" s="86">
        <f t="shared" si="91"/>
        <v>6.4992659076619466E-37</v>
      </c>
      <c r="HJ41" s="86">
        <f t="shared" si="91"/>
        <v>4.7846067321013629E-38</v>
      </c>
      <c r="HK41" s="86">
        <f t="shared" si="91"/>
        <v>1.3209896620041133E-37</v>
      </c>
      <c r="HL41" s="86">
        <f t="shared" si="91"/>
        <v>7.1924404327223652E-38</v>
      </c>
      <c r="HM41" s="86">
        <f t="shared" si="91"/>
        <v>1.0061285652751298E-36</v>
      </c>
      <c r="HN41" s="86">
        <f t="shared" si="91"/>
        <v>6.3792760288843179E-36</v>
      </c>
      <c r="HO41" s="86">
        <f t="shared" si="91"/>
        <v>2.1114570440729668E-34</v>
      </c>
      <c r="HP41" s="86">
        <f t="shared" si="91"/>
        <v>9.8953268846433359E-39</v>
      </c>
      <c r="HQ41" s="86">
        <f t="shared" si="91"/>
        <v>2.425392955857675E-49</v>
      </c>
      <c r="HS41" s="86">
        <f t="shared" si="113"/>
        <v>4.0455584086668935E-117</v>
      </c>
      <c r="HT41" s="86">
        <f t="shared" si="92"/>
        <v>3.2291151055425158E-118</v>
      </c>
      <c r="HU41" s="86">
        <f t="shared" si="92"/>
        <v>1.1980274607480255E-107</v>
      </c>
      <c r="HV41" s="86">
        <f t="shared" si="92"/>
        <v>2.025420717535535E-125</v>
      </c>
      <c r="HW41" s="86">
        <f t="shared" si="92"/>
        <v>1.3906801538220431E-127</v>
      </c>
      <c r="HX41" s="86">
        <f t="shared" si="92"/>
        <v>7.861861833792766E-138</v>
      </c>
      <c r="HY41" s="86">
        <f t="shared" si="92"/>
        <v>1.4339662618121395E-148</v>
      </c>
      <c r="HZ41" s="86">
        <f t="shared" si="92"/>
        <v>3.6641061398306681E-153</v>
      </c>
      <c r="IA41" s="86">
        <f t="shared" si="92"/>
        <v>7.6907260633367819E-150</v>
      </c>
      <c r="IB41" s="86">
        <f t="shared" si="92"/>
        <v>2.4432239610976421E-150</v>
      </c>
      <c r="IC41" s="86">
        <f t="shared" si="92"/>
        <v>3.4339043252518356E-146</v>
      </c>
      <c r="ID41" s="86">
        <f t="shared" si="92"/>
        <v>8.2189634463306913E-145</v>
      </c>
      <c r="IE41" s="86">
        <f t="shared" si="92"/>
        <v>2.3684988991346575E-138</v>
      </c>
      <c r="IF41" s="86">
        <f t="shared" si="92"/>
        <v>1.6082754913469138E-98</v>
      </c>
      <c r="IG41" s="86">
        <f t="shared" si="92"/>
        <v>1.5949878440957468E-82</v>
      </c>
      <c r="II41" s="86">
        <f t="shared" si="114"/>
        <v>0</v>
      </c>
      <c r="IJ41" s="86">
        <f t="shared" si="115"/>
        <v>0</v>
      </c>
      <c r="IK41" s="86">
        <f t="shared" si="116"/>
        <v>0</v>
      </c>
      <c r="IL41" s="86">
        <f t="shared" si="117"/>
        <v>0</v>
      </c>
      <c r="IM41" s="86">
        <f t="shared" si="118"/>
        <v>0</v>
      </c>
      <c r="IN41" s="86">
        <f t="shared" si="119"/>
        <v>0</v>
      </c>
      <c r="IO41" s="86">
        <f t="shared" si="120"/>
        <v>0</v>
      </c>
      <c r="IP41" s="86">
        <f t="shared" si="121"/>
        <v>0</v>
      </c>
      <c r="IQ41" s="86">
        <f t="shared" si="122"/>
        <v>0</v>
      </c>
      <c r="IR41" s="86">
        <f t="shared" si="123"/>
        <v>0</v>
      </c>
      <c r="IS41" s="86">
        <f t="shared" si="124"/>
        <v>0</v>
      </c>
      <c r="IT41" s="86">
        <f t="shared" si="125"/>
        <v>0</v>
      </c>
      <c r="IU41" s="86">
        <f t="shared" si="126"/>
        <v>0</v>
      </c>
      <c r="IV41" s="86">
        <f t="shared" si="127"/>
        <v>1.032566662932992E-306</v>
      </c>
      <c r="IW41" s="86">
        <f t="shared" si="128"/>
        <v>4.2114980569720656E-250</v>
      </c>
      <c r="IY41" s="86">
        <f t="shared" si="129"/>
        <v>3.3522119166838953E-14</v>
      </c>
      <c r="IZ41" s="86">
        <f t="shared" si="130"/>
        <v>1.2441921063474234E-15</v>
      </c>
      <c r="JA41" s="86">
        <f t="shared" si="131"/>
        <v>1.2487871012158607E-11</v>
      </c>
      <c r="JB41" s="86">
        <f t="shared" si="132"/>
        <v>1.376128667907744E-13</v>
      </c>
      <c r="JC41" s="86">
        <f t="shared" si="133"/>
        <v>2.3063983264361846E-14</v>
      </c>
      <c r="JD41" s="86">
        <f t="shared" si="134"/>
        <v>2.0381138609980795E-14</v>
      </c>
      <c r="JE41" s="86">
        <f t="shared" si="135"/>
        <v>3.0665882287979688E-17</v>
      </c>
      <c r="JF41" s="86">
        <f t="shared" si="136"/>
        <v>1.8994222099145277E-18</v>
      </c>
      <c r="JG41" s="86">
        <f t="shared" si="137"/>
        <v>4.2307285658072148E-17</v>
      </c>
      <c r="JH41" s="86">
        <f t="shared" si="138"/>
        <v>3.1312571107374033E-16</v>
      </c>
      <c r="JI41" s="86">
        <f t="shared" si="139"/>
        <v>2.0158426903730191E-17</v>
      </c>
      <c r="JJ41" s="86">
        <f t="shared" si="140"/>
        <v>7.8759404956293216E-17</v>
      </c>
      <c r="JK41" s="86">
        <f t="shared" si="141"/>
        <v>9.0698590237372301E-16</v>
      </c>
      <c r="JL41" s="86">
        <f t="shared" si="142"/>
        <v>1.0295145371642233E-16</v>
      </c>
      <c r="JM41" s="86">
        <f t="shared" si="143"/>
        <v>6.2229336824334405E-24</v>
      </c>
    </row>
    <row r="42" spans="2:273" x14ac:dyDescent="0.25">
      <c r="B42" s="2">
        <v>15</v>
      </c>
      <c r="C42" s="37">
        <v>111.70399999999999</v>
      </c>
      <c r="D42" s="37">
        <v>115.962</v>
      </c>
      <c r="E42" s="37">
        <v>115.98</v>
      </c>
      <c r="F42" s="37">
        <v>115</v>
      </c>
      <c r="G42" s="37">
        <v>113.887</v>
      </c>
      <c r="H42" s="37">
        <v>113.27500000000001</v>
      </c>
      <c r="I42" s="37">
        <v>113.51900000000001</v>
      </c>
      <c r="J42" s="37">
        <v>113.288</v>
      </c>
      <c r="K42" s="37">
        <v>115.13500000000001</v>
      </c>
      <c r="L42" s="37">
        <v>115.13500000000001</v>
      </c>
      <c r="M42" s="37">
        <v>114.86499999999999</v>
      </c>
      <c r="N42" s="37">
        <v>114.73099999999999</v>
      </c>
      <c r="O42" s="37">
        <v>114.73099999999999</v>
      </c>
      <c r="P42" s="37">
        <v>116.878</v>
      </c>
      <c r="Q42" s="37">
        <v>116.306</v>
      </c>
      <c r="S42" s="4">
        <f t="shared" si="7"/>
        <v>110.40726512616463</v>
      </c>
      <c r="T42" s="4">
        <f t="shared" si="8"/>
        <v>114.0051838819021</v>
      </c>
      <c r="U42" s="4">
        <f t="shared" si="9"/>
        <v>115.80842911106268</v>
      </c>
      <c r="V42" s="4">
        <f t="shared" si="10"/>
        <v>113.92939258421619</v>
      </c>
      <c r="W42" s="4">
        <f t="shared" si="11"/>
        <v>113.44345980727712</v>
      </c>
      <c r="X42" s="4">
        <f t="shared" si="12"/>
        <v>112.35262329002055</v>
      </c>
      <c r="Y42" s="4" t="e">
        <f t="shared" si="13"/>
        <v>#N/A</v>
      </c>
      <c r="Z42" s="4" t="e">
        <f t="shared" si="14"/>
        <v>#N/A</v>
      </c>
      <c r="AA42" s="4" t="e">
        <f t="shared" si="15"/>
        <v>#N/A</v>
      </c>
      <c r="AB42" s="4">
        <f t="shared" si="16"/>
        <v>113.74338567325184</v>
      </c>
      <c r="AC42" s="4" t="e">
        <f t="shared" si="17"/>
        <v>#N/A</v>
      </c>
      <c r="AD42" s="4" t="e">
        <f t="shared" si="18"/>
        <v>#N/A</v>
      </c>
      <c r="AE42" s="4">
        <f t="shared" si="19"/>
        <v>113.30803164740728</v>
      </c>
      <c r="AF42" s="4" t="e">
        <f t="shared" si="20"/>
        <v>#N/A</v>
      </c>
      <c r="AG42" s="4" t="e">
        <f t="shared" si="21"/>
        <v>#N/A</v>
      </c>
      <c r="AI42" s="4">
        <f t="shared" si="22"/>
        <v>1.2967348738353621</v>
      </c>
      <c r="AJ42" s="4">
        <f t="shared" si="23"/>
        <v>1.9568161180979047</v>
      </c>
      <c r="AK42" s="4">
        <f t="shared" si="24"/>
        <v>0.17157088893732464</v>
      </c>
      <c r="AL42" s="4">
        <f t="shared" si="25"/>
        <v>1.0706074157838117</v>
      </c>
      <c r="AM42" s="4">
        <f t="shared" si="26"/>
        <v>0.44354019272287815</v>
      </c>
      <c r="AN42" s="4">
        <f t="shared" si="27"/>
        <v>0.92237670997945997</v>
      </c>
      <c r="AO42" s="4">
        <f t="shared" si="28"/>
        <v>0</v>
      </c>
      <c r="AP42" s="4">
        <f t="shared" si="29"/>
        <v>0</v>
      </c>
      <c r="AQ42" s="4">
        <f t="shared" si="30"/>
        <v>0</v>
      </c>
      <c r="AR42" s="4">
        <f t="shared" si="31"/>
        <v>1.3916143267481687</v>
      </c>
      <c r="AS42" s="4">
        <f t="shared" si="32"/>
        <v>0</v>
      </c>
      <c r="AT42" s="4">
        <f t="shared" si="33"/>
        <v>0</v>
      </c>
      <c r="AU42" s="4">
        <f t="shared" si="34"/>
        <v>1.4229683525927186</v>
      </c>
      <c r="AV42" s="4">
        <f t="shared" si="35"/>
        <v>0</v>
      </c>
      <c r="AW42" s="4">
        <f t="shared" si="35"/>
        <v>0</v>
      </c>
      <c r="AY42" s="2">
        <f t="shared" si="95"/>
        <v>110.40726512601069</v>
      </c>
      <c r="AZ42" s="2">
        <f t="shared" si="36"/>
        <v>114.0051838818942</v>
      </c>
      <c r="BA42" s="2">
        <f t="shared" si="36"/>
        <v>115.80842907006948</v>
      </c>
      <c r="BB42" s="2">
        <f t="shared" si="36"/>
        <v>113.92939258359891</v>
      </c>
      <c r="BC42" s="2">
        <f t="shared" si="36"/>
        <v>113.44345980716388</v>
      </c>
      <c r="BD42" s="2">
        <f t="shared" si="36"/>
        <v>112.35262328992144</v>
      </c>
      <c r="BE42" s="2" t="e">
        <f t="shared" si="36"/>
        <v>#N/A</v>
      </c>
      <c r="BF42" s="2" t="e">
        <f t="shared" si="36"/>
        <v>#N/A</v>
      </c>
      <c r="BG42" s="2" t="e">
        <f t="shared" si="36"/>
        <v>#N/A</v>
      </c>
      <c r="BH42" s="2">
        <f t="shared" si="36"/>
        <v>113.74338567324995</v>
      </c>
      <c r="BI42" s="2" t="e">
        <f t="shared" si="36"/>
        <v>#N/A</v>
      </c>
      <c r="BJ42" s="2" t="e">
        <f t="shared" si="36"/>
        <v>#N/A</v>
      </c>
      <c r="BK42" s="2">
        <f t="shared" si="36"/>
        <v>113.30803164740207</v>
      </c>
      <c r="BL42" s="2" t="e">
        <f t="shared" si="36"/>
        <v>#N/A</v>
      </c>
      <c r="BM42" s="2" t="e">
        <f t="shared" si="36"/>
        <v>#N/A</v>
      </c>
      <c r="BO42" s="2">
        <f t="shared" si="37"/>
        <v>111.70399999999999</v>
      </c>
      <c r="BP42" s="2">
        <f t="shared" si="38"/>
        <v>115.962</v>
      </c>
      <c r="BQ42" s="2">
        <f t="shared" si="39"/>
        <v>115.98</v>
      </c>
      <c r="BR42" s="2">
        <f t="shared" si="40"/>
        <v>115</v>
      </c>
      <c r="BS42" s="2">
        <f t="shared" si="41"/>
        <v>113.887</v>
      </c>
      <c r="BT42" s="2">
        <f t="shared" si="42"/>
        <v>113.27500000000001</v>
      </c>
      <c r="BU42" s="2" t="str">
        <f t="shared" si="43"/>
        <v/>
      </c>
      <c r="BV42" s="2" t="str">
        <f t="shared" si="44"/>
        <v/>
      </c>
      <c r="BW42" s="2" t="str">
        <f t="shared" si="45"/>
        <v/>
      </c>
      <c r="BX42" s="2">
        <f t="shared" si="46"/>
        <v>115.13500000000001</v>
      </c>
      <c r="BY42" s="2" t="str">
        <f t="shared" si="47"/>
        <v/>
      </c>
      <c r="BZ42" s="2" t="str">
        <f t="shared" si="48"/>
        <v/>
      </c>
      <c r="CA42" s="2">
        <f t="shared" si="49"/>
        <v>114.73099999999999</v>
      </c>
      <c r="CB42" s="2" t="str">
        <f t="shared" si="50"/>
        <v/>
      </c>
      <c r="CC42" s="2" t="str">
        <f t="shared" si="51"/>
        <v/>
      </c>
      <c r="CE42" s="2" t="str">
        <f t="shared" si="96"/>
        <v/>
      </c>
      <c r="CF42" s="2" t="str">
        <f t="shared" si="97"/>
        <v/>
      </c>
      <c r="CG42" s="2" t="str">
        <f t="shared" si="98"/>
        <v/>
      </c>
      <c r="CH42" s="2" t="str">
        <f t="shared" si="99"/>
        <v/>
      </c>
      <c r="CI42" s="2" t="str">
        <f t="shared" si="100"/>
        <v/>
      </c>
      <c r="CJ42" s="2" t="str">
        <f t="shared" si="101"/>
        <v/>
      </c>
      <c r="CK42" s="2" t="str">
        <f t="shared" si="102"/>
        <v/>
      </c>
      <c r="CL42" s="2" t="str">
        <f t="shared" si="103"/>
        <v/>
      </c>
      <c r="CM42" s="2" t="str">
        <f t="shared" si="104"/>
        <v/>
      </c>
      <c r="CN42" s="2" t="str">
        <f t="shared" si="105"/>
        <v/>
      </c>
      <c r="CO42" s="2" t="str">
        <f t="shared" si="106"/>
        <v/>
      </c>
      <c r="CP42" s="2" t="str">
        <f t="shared" si="107"/>
        <v/>
      </c>
      <c r="CQ42" s="2" t="str">
        <f t="shared" si="108"/>
        <v/>
      </c>
      <c r="CR42" s="2" t="str">
        <f t="shared" si="109"/>
        <v/>
      </c>
      <c r="CS42" s="2" t="str">
        <f t="shared" si="110"/>
        <v/>
      </c>
      <c r="CU42" s="2" t="str">
        <f t="shared" si="53"/>
        <v/>
      </c>
      <c r="CV42" s="2" t="str">
        <f t="shared" si="54"/>
        <v/>
      </c>
      <c r="CW42" s="2" t="str">
        <f t="shared" si="55"/>
        <v/>
      </c>
      <c r="CX42" s="2" t="str">
        <f t="shared" si="56"/>
        <v/>
      </c>
      <c r="CY42" s="2" t="str">
        <f t="shared" si="57"/>
        <v/>
      </c>
      <c r="CZ42" s="2" t="str">
        <f t="shared" si="58"/>
        <v/>
      </c>
      <c r="DA42" s="2" t="str">
        <f t="shared" si="59"/>
        <v/>
      </c>
      <c r="DB42" s="2" t="str">
        <f t="shared" si="60"/>
        <v/>
      </c>
      <c r="DC42" s="2" t="str">
        <f t="shared" si="61"/>
        <v/>
      </c>
      <c r="DD42" s="2" t="str">
        <f t="shared" si="62"/>
        <v/>
      </c>
      <c r="DE42" s="2" t="str">
        <f t="shared" si="63"/>
        <v/>
      </c>
      <c r="DF42" s="2" t="str">
        <f t="shared" si="64"/>
        <v/>
      </c>
      <c r="DG42" s="2" t="str">
        <f t="shared" si="65"/>
        <v/>
      </c>
      <c r="DH42" s="2" t="str">
        <f t="shared" si="66"/>
        <v/>
      </c>
      <c r="DI42" s="2" t="str">
        <f t="shared" si="67"/>
        <v/>
      </c>
      <c r="DK42" s="2">
        <f t="shared" si="68"/>
        <v>110.57356190476189</v>
      </c>
      <c r="DL42" s="2">
        <f t="shared" si="69"/>
        <v>114.13237254901961</v>
      </c>
      <c r="DM42" s="2">
        <f t="shared" si="69"/>
        <v>116.00188663967612</v>
      </c>
      <c r="DN42" s="2">
        <f t="shared" si="69"/>
        <v>113.98653697478993</v>
      </c>
      <c r="DO42" s="2">
        <f t="shared" si="69"/>
        <v>113.63311148459385</v>
      </c>
      <c r="DP42" s="2">
        <f t="shared" si="69"/>
        <v>112.39794733893557</v>
      </c>
      <c r="DQ42" s="2">
        <f t="shared" si="69"/>
        <v>110.90333951612905</v>
      </c>
      <c r="DR42" s="2">
        <f t="shared" si="69"/>
        <v>110.04885368928441</v>
      </c>
      <c r="DS42" s="2">
        <f t="shared" si="69"/>
        <v>111.77404032258065</v>
      </c>
      <c r="DT42" s="2">
        <f t="shared" si="69"/>
        <v>113.95517825311946</v>
      </c>
      <c r="DU42" s="2">
        <f t="shared" si="69"/>
        <v>112.53158431085045</v>
      </c>
      <c r="DV42" s="2">
        <f t="shared" si="69"/>
        <v>112.49378830645163</v>
      </c>
      <c r="DW42" s="2">
        <f t="shared" si="69"/>
        <v>113.28086631016042</v>
      </c>
      <c r="DX42" s="2">
        <f t="shared" si="69"/>
        <v>115.01344556451612</v>
      </c>
      <c r="DY42" s="2">
        <f t="shared" si="69"/>
        <v>114.65705470085467</v>
      </c>
      <c r="EA42" s="2">
        <f t="shared" si="70"/>
        <v>107.16758207183139</v>
      </c>
      <c r="EB42" s="2">
        <f t="shared" si="71"/>
        <v>111.44382664147379</v>
      </c>
      <c r="EC42" s="2">
        <f t="shared" si="72"/>
        <v>112.63071386282046</v>
      </c>
      <c r="ED42" s="2">
        <f t="shared" si="73"/>
        <v>112.93068679850353</v>
      </c>
      <c r="EE42" s="2">
        <f t="shared" si="74"/>
        <v>109.8411543344892</v>
      </c>
      <c r="EF42" s="2">
        <f t="shared" si="75"/>
        <v>111.50950032509455</v>
      </c>
      <c r="EG42" s="2">
        <f t="shared" si="76"/>
        <v>113.34968044714461</v>
      </c>
      <c r="EH42" s="2">
        <f t="shared" si="77"/>
        <v>111.89074980675878</v>
      </c>
      <c r="EI42" s="2">
        <f t="shared" si="78"/>
        <v>111.23450449726676</v>
      </c>
      <c r="EJ42" s="2">
        <f t="shared" si="79"/>
        <v>109.43695675215659</v>
      </c>
      <c r="EK42" s="2">
        <f t="shared" si="80"/>
        <v>108.57775086199597</v>
      </c>
      <c r="EL42" s="2">
        <f t="shared" si="81"/>
        <v>111.94964272149377</v>
      </c>
      <c r="EM42" s="2">
        <f t="shared" si="82"/>
        <v>113.86035814422593</v>
      </c>
      <c r="EN42" s="2">
        <f t="shared" si="83"/>
        <v>118.07220120218579</v>
      </c>
      <c r="EO42" s="2">
        <f t="shared" si="84"/>
        <v>117.7998072052402</v>
      </c>
      <c r="EQ42" s="2">
        <f t="shared" si="85"/>
        <v>105.86062916009543</v>
      </c>
      <c r="ER42" s="2">
        <f t="shared" si="86"/>
        <v>109.42534217333981</v>
      </c>
      <c r="ES42" s="2">
        <f t="shared" si="86"/>
        <v>109.68258480223362</v>
      </c>
      <c r="ET42" s="2">
        <f t="shared" si="86"/>
        <v>111.22970168506151</v>
      </c>
      <c r="EU42" s="2">
        <f t="shared" si="86"/>
        <v>109.19899439195366</v>
      </c>
      <c r="EV42" s="2">
        <f t="shared" si="86"/>
        <v>109.17282861420489</v>
      </c>
      <c r="EW42" s="2">
        <f t="shared" si="86"/>
        <v>112.29001018954162</v>
      </c>
      <c r="EX42" s="2">
        <f t="shared" si="86"/>
        <v>109.72404881441801</v>
      </c>
      <c r="EY42" s="2">
        <f t="shared" si="86"/>
        <v>111.5061895261462</v>
      </c>
      <c r="EZ42" s="2">
        <f t="shared" si="86"/>
        <v>109.48206377714385</v>
      </c>
      <c r="FA42" s="2">
        <f t="shared" si="86"/>
        <v>107.96372037097977</v>
      </c>
      <c r="FB42" s="2">
        <f t="shared" si="86"/>
        <v>110.66136744281008</v>
      </c>
      <c r="FC42" s="2">
        <f t="shared" si="86"/>
        <v>112.07643165453396</v>
      </c>
      <c r="FD42" s="2">
        <f t="shared" si="86"/>
        <v>116.73529624507029</v>
      </c>
      <c r="FE42" s="2">
        <f t="shared" si="86"/>
        <v>117.67839535109685</v>
      </c>
      <c r="FG42" s="2">
        <f t="shared" si="87"/>
        <v>4.8821213884500045E-2</v>
      </c>
      <c r="FH42" s="2">
        <f t="shared" si="88"/>
        <v>4.7299749228435641E-2</v>
      </c>
      <c r="FI42" s="2">
        <f t="shared" si="88"/>
        <v>5.7376556629175575E-2</v>
      </c>
      <c r="FJ42" s="2">
        <f t="shared" si="88"/>
        <v>5.4101439146002829E-2</v>
      </c>
      <c r="FK42" s="2">
        <f t="shared" si="88"/>
        <v>5.0012204149045003E-2</v>
      </c>
      <c r="FL42" s="2">
        <f t="shared" si="88"/>
        <v>5.0986256273926951E-2</v>
      </c>
      <c r="FM42" s="2">
        <f t="shared" si="88"/>
        <v>4.4565020006676573E-2</v>
      </c>
      <c r="FN42" s="2">
        <f t="shared" si="88"/>
        <v>4.1765131937386867E-2</v>
      </c>
      <c r="FO42" s="2">
        <f t="shared" si="88"/>
        <v>4.4610117070836681E-2</v>
      </c>
      <c r="FP42" s="2">
        <f t="shared" si="88"/>
        <v>4.6875370173283325E-2</v>
      </c>
      <c r="FQ42" s="2">
        <f t="shared" si="88"/>
        <v>4.3952538931922504E-2</v>
      </c>
      <c r="FR42" s="2">
        <f t="shared" si="88"/>
        <v>4.5402068728359252E-2</v>
      </c>
      <c r="FS42" s="2">
        <f t="shared" si="88"/>
        <v>4.6909121068078964E-2</v>
      </c>
      <c r="FT42" s="2">
        <f t="shared" si="88"/>
        <v>4.390258859711256E-2</v>
      </c>
      <c r="FU42" s="2">
        <f t="shared" si="88"/>
        <v>3.7159941280605936E-2</v>
      </c>
      <c r="FW42" s="2">
        <f t="shared" si="111"/>
        <v>9.7240239492646503E-6</v>
      </c>
      <c r="FX42" s="2">
        <f t="shared" si="89"/>
        <v>1.0463250866228056E-5</v>
      </c>
      <c r="FY42" s="2">
        <f t="shared" si="89"/>
        <v>1.06114311778015E-5</v>
      </c>
      <c r="FZ42" s="2">
        <f t="shared" si="89"/>
        <v>1.2567500549668443E-5</v>
      </c>
      <c r="GA42" s="2">
        <f t="shared" si="89"/>
        <v>1.1745227337117264E-5</v>
      </c>
      <c r="GB42" s="2">
        <f t="shared" si="89"/>
        <v>1.0896644363250486E-5</v>
      </c>
      <c r="GC42" s="2">
        <f t="shared" si="89"/>
        <v>1.1625542139656552E-5</v>
      </c>
      <c r="GD42" s="2">
        <f t="shared" si="89"/>
        <v>1.1327816633166873E-5</v>
      </c>
      <c r="GE42" s="2">
        <f t="shared" si="89"/>
        <v>1.4298424694208773E-5</v>
      </c>
      <c r="GF42" s="2">
        <f t="shared" si="89"/>
        <v>1.6084257853273934E-5</v>
      </c>
      <c r="GG42" s="2">
        <f t="shared" si="89"/>
        <v>1.4104548992431535E-5</v>
      </c>
      <c r="GH42" s="2">
        <f t="shared" si="89"/>
        <v>1.1993811848770869E-5</v>
      </c>
      <c r="GI42" s="2">
        <f t="shared" si="89"/>
        <v>1.0154768473978972E-5</v>
      </c>
      <c r="GJ42" s="2">
        <f t="shared" si="89"/>
        <v>7.9195547095318565E-6</v>
      </c>
      <c r="GK42" s="2">
        <f t="shared" si="89"/>
        <v>7.9045547947888729E-6</v>
      </c>
      <c r="GM42" s="86">
        <f t="shared" si="112"/>
        <v>1.0778146438815418E-13</v>
      </c>
      <c r="GN42" s="86">
        <f t="shared" si="90"/>
        <v>4.6393748663168631E-15</v>
      </c>
      <c r="GO42" s="86">
        <f t="shared" si="90"/>
        <v>3.1736464479229944E-11</v>
      </c>
      <c r="GP42" s="86">
        <f t="shared" si="90"/>
        <v>4.2974431655857405E-13</v>
      </c>
      <c r="GQ42" s="86">
        <f t="shared" si="90"/>
        <v>7.6272944568299649E-14</v>
      </c>
      <c r="GR42" s="86">
        <f t="shared" si="90"/>
        <v>6.8360306149889498E-14</v>
      </c>
      <c r="GS42" s="86">
        <f t="shared" si="90"/>
        <v>1.3328041963946633E-16</v>
      </c>
      <c r="GT42" s="86">
        <f t="shared" si="90"/>
        <v>9.1435252757223362E-18</v>
      </c>
      <c r="GU42" s="86">
        <f t="shared" si="90"/>
        <v>1.8111282747203873E-16</v>
      </c>
      <c r="GV42" s="86">
        <f t="shared" si="90"/>
        <v>1.2442735633512243E-15</v>
      </c>
      <c r="GW42" s="86">
        <f t="shared" si="90"/>
        <v>8.8817705973637903E-17</v>
      </c>
      <c r="GX42" s="86">
        <f t="shared" si="90"/>
        <v>3.2986660399607253E-16</v>
      </c>
      <c r="GY42" s="86">
        <f t="shared" si="90"/>
        <v>3.4221689073075491E-15</v>
      </c>
      <c r="GZ42" s="86">
        <f t="shared" si="90"/>
        <v>4.1902329503103995E-16</v>
      </c>
      <c r="HA42" s="86">
        <f t="shared" si="90"/>
        <v>5.1096370852681813E-23</v>
      </c>
      <c r="HC42" s="86">
        <f t="shared" si="144"/>
        <v>1.2414546964162458E-28</v>
      </c>
      <c r="HD42" s="86">
        <f t="shared" si="91"/>
        <v>5.2582857390063978E-29</v>
      </c>
      <c r="HE42" s="86">
        <f t="shared" si="91"/>
        <v>5.3027227079416522E-27</v>
      </c>
      <c r="HF42" s="86">
        <f t="shared" si="91"/>
        <v>9.3734077118120207E-31</v>
      </c>
      <c r="HG42" s="86">
        <f t="shared" si="91"/>
        <v>1.2670396856443004E-31</v>
      </c>
      <c r="HH42" s="86">
        <f t="shared" si="91"/>
        <v>4.1307321006173732E-33</v>
      </c>
      <c r="HI42" s="86">
        <f t="shared" si="91"/>
        <v>6.9715508477364252E-36</v>
      </c>
      <c r="HJ42" s="86">
        <f t="shared" si="91"/>
        <v>5.4768657920307715E-37</v>
      </c>
      <c r="HK42" s="86">
        <f t="shared" si="91"/>
        <v>1.5018445871589896E-36</v>
      </c>
      <c r="HL42" s="86">
        <f t="shared" si="91"/>
        <v>8.5087938278835058E-37</v>
      </c>
      <c r="HM42" s="86">
        <f t="shared" si="91"/>
        <v>1.0800996963127275E-35</v>
      </c>
      <c r="HN42" s="86">
        <f t="shared" si="91"/>
        <v>6.4126690148130818E-35</v>
      </c>
      <c r="HO42" s="86">
        <f t="shared" si="91"/>
        <v>1.8558419028415614E-33</v>
      </c>
      <c r="HP42" s="86">
        <f t="shared" si="91"/>
        <v>1.125021841160749E-37</v>
      </c>
      <c r="HQ42" s="86">
        <f t="shared" si="91"/>
        <v>5.8263093950610276E-48</v>
      </c>
      <c r="HS42" s="86">
        <f t="shared" si="113"/>
        <v>7.1751502297675338E-115</v>
      </c>
      <c r="HT42" s="86">
        <f t="shared" si="92"/>
        <v>6.1891462376934953E-116</v>
      </c>
      <c r="HU42" s="86">
        <f t="shared" si="92"/>
        <v>1.4675017449189427E-105</v>
      </c>
      <c r="HV42" s="86">
        <f t="shared" si="92"/>
        <v>6.0915847871570387E-123</v>
      </c>
      <c r="HW42" s="86">
        <f t="shared" si="92"/>
        <v>4.4711113934362364E-125</v>
      </c>
      <c r="HX42" s="86">
        <f t="shared" si="92"/>
        <v>3.9253990995194908E-135</v>
      </c>
      <c r="HY42" s="86">
        <f t="shared" si="92"/>
        <v>1.18949371721415E-145</v>
      </c>
      <c r="HZ42" s="86">
        <f t="shared" si="92"/>
        <v>3.6465721407097669E-150</v>
      </c>
      <c r="IA42" s="86">
        <f t="shared" si="92"/>
        <v>7.2518174351522135E-147</v>
      </c>
      <c r="IB42" s="86">
        <f t="shared" si="92"/>
        <v>2.5424272658781429E-147</v>
      </c>
      <c r="IC42" s="86">
        <f t="shared" si="92"/>
        <v>2.7514621662038481E-143</v>
      </c>
      <c r="ID42" s="86">
        <f t="shared" si="92"/>
        <v>5.7160879223046428E-142</v>
      </c>
      <c r="IE42" s="86">
        <f t="shared" si="92"/>
        <v>1.1209053778374149E-135</v>
      </c>
      <c r="IF42" s="86">
        <f t="shared" si="92"/>
        <v>1.1498874616685442E-96</v>
      </c>
      <c r="IG42" s="86">
        <f t="shared" si="92"/>
        <v>5.5931326466048263E-81</v>
      </c>
      <c r="II42" s="86">
        <f t="shared" si="114"/>
        <v>0</v>
      </c>
      <c r="IJ42" s="86">
        <f t="shared" si="115"/>
        <v>0</v>
      </c>
      <c r="IK42" s="86">
        <f t="shared" si="116"/>
        <v>0</v>
      </c>
      <c r="IL42" s="86">
        <f t="shared" si="117"/>
        <v>0</v>
      </c>
      <c r="IM42" s="86">
        <f t="shared" si="118"/>
        <v>0</v>
      </c>
      <c r="IN42" s="86">
        <f t="shared" si="119"/>
        <v>0</v>
      </c>
      <c r="IO42" s="86">
        <f t="shared" si="120"/>
        <v>0</v>
      </c>
      <c r="IP42" s="86">
        <f t="shared" si="121"/>
        <v>0</v>
      </c>
      <c r="IQ42" s="86">
        <f t="shared" si="122"/>
        <v>0</v>
      </c>
      <c r="IR42" s="86">
        <f t="shared" si="123"/>
        <v>0</v>
      </c>
      <c r="IS42" s="86">
        <f t="shared" si="124"/>
        <v>0</v>
      </c>
      <c r="IT42" s="86">
        <f t="shared" si="125"/>
        <v>0</v>
      </c>
      <c r="IU42" s="86">
        <f t="shared" si="126"/>
        <v>0</v>
      </c>
      <c r="IV42" s="86">
        <f t="shared" si="127"/>
        <v>5.421289284689843E-302</v>
      </c>
      <c r="IW42" s="86">
        <f t="shared" si="128"/>
        <v>2.9325755212997765E-246</v>
      </c>
      <c r="IY42" s="86">
        <f t="shared" si="129"/>
        <v>1.0778146438815431E-13</v>
      </c>
      <c r="IZ42" s="86">
        <f t="shared" si="130"/>
        <v>4.6393748663169159E-15</v>
      </c>
      <c r="JA42" s="86">
        <f t="shared" si="131"/>
        <v>3.173646447922995E-11</v>
      </c>
      <c r="JB42" s="86">
        <f t="shared" si="132"/>
        <v>4.2974431655857405E-13</v>
      </c>
      <c r="JC42" s="86">
        <f t="shared" si="133"/>
        <v>7.6272944568299649E-14</v>
      </c>
      <c r="JD42" s="86">
        <f t="shared" si="134"/>
        <v>6.8360306149889498E-14</v>
      </c>
      <c r="JE42" s="86">
        <f t="shared" si="135"/>
        <v>1.3328041963946633E-16</v>
      </c>
      <c r="JF42" s="86">
        <f t="shared" si="136"/>
        <v>9.1435252757223362E-18</v>
      </c>
      <c r="JG42" s="86">
        <f t="shared" si="137"/>
        <v>1.8111282747203873E-16</v>
      </c>
      <c r="JH42" s="86">
        <f t="shared" si="138"/>
        <v>1.2442735633512243E-15</v>
      </c>
      <c r="JI42" s="86">
        <f t="shared" si="139"/>
        <v>8.8817705973637903E-17</v>
      </c>
      <c r="JJ42" s="86">
        <f t="shared" si="140"/>
        <v>3.2986660399607253E-16</v>
      </c>
      <c r="JK42" s="86">
        <f t="shared" si="141"/>
        <v>3.4221689073075491E-15</v>
      </c>
      <c r="JL42" s="86">
        <f t="shared" si="142"/>
        <v>4.1902329503103995E-16</v>
      </c>
      <c r="JM42" s="86">
        <f t="shared" si="143"/>
        <v>5.1096370852681813E-23</v>
      </c>
    </row>
    <row r="43" spans="2:273" x14ac:dyDescent="0.25">
      <c r="B43" s="2">
        <v>16</v>
      </c>
      <c r="C43" s="37">
        <v>111.556</v>
      </c>
      <c r="D43" s="37">
        <v>115.98099999999999</v>
      </c>
      <c r="E43" s="37">
        <v>115.68600000000001</v>
      </c>
      <c r="F43" s="37">
        <v>114.642</v>
      </c>
      <c r="G43" s="37">
        <v>114.58499999999999</v>
      </c>
      <c r="H43" s="37">
        <v>113.078</v>
      </c>
      <c r="I43" s="37">
        <v>113.26900000000001</v>
      </c>
      <c r="J43" s="37">
        <v>113.11499999999999</v>
      </c>
      <c r="K43" s="37">
        <v>114.538</v>
      </c>
      <c r="L43" s="37">
        <v>115.26900000000001</v>
      </c>
      <c r="M43" s="37">
        <v>115.11499999999999</v>
      </c>
      <c r="N43" s="37">
        <v>113.962</v>
      </c>
      <c r="O43" s="37">
        <v>114.51900000000001</v>
      </c>
      <c r="P43" s="37">
        <v>116.143</v>
      </c>
      <c r="Q43" s="37">
        <v>115.633</v>
      </c>
      <c r="S43" s="4">
        <f t="shared" si="7"/>
        <v>110.47259880051737</v>
      </c>
      <c r="T43" s="4">
        <f t="shared" si="8"/>
        <v>114.10049934134103</v>
      </c>
      <c r="U43" s="4">
        <f t="shared" si="9"/>
        <v>115.80027662437062</v>
      </c>
      <c r="V43" s="4">
        <f t="shared" si="10"/>
        <v>113.95353163683869</v>
      </c>
      <c r="W43" s="4">
        <f t="shared" si="11"/>
        <v>113.43626334266781</v>
      </c>
      <c r="X43" s="4">
        <f t="shared" si="12"/>
        <v>112.39523236383226</v>
      </c>
      <c r="Y43" s="4" t="e">
        <f t="shared" si="13"/>
        <v>#N/A</v>
      </c>
      <c r="Z43" s="4" t="e">
        <f t="shared" si="14"/>
        <v>#N/A</v>
      </c>
      <c r="AA43" s="4" t="e">
        <f t="shared" si="15"/>
        <v>#N/A</v>
      </c>
      <c r="AB43" s="4">
        <f t="shared" si="16"/>
        <v>113.78970910181216</v>
      </c>
      <c r="AC43" s="4" t="e">
        <f t="shared" si="17"/>
        <v>#N/A</v>
      </c>
      <c r="AD43" s="4">
        <f t="shared" si="18"/>
        <v>112.52469648929655</v>
      </c>
      <c r="AE43" s="4">
        <f t="shared" si="19"/>
        <v>113.42232743161877</v>
      </c>
      <c r="AF43" s="4">
        <f t="shared" si="20"/>
        <v>115.20767412711649</v>
      </c>
      <c r="AG43" s="4" t="e">
        <f t="shared" si="21"/>
        <v>#N/A</v>
      </c>
      <c r="AI43" s="4">
        <f t="shared" si="22"/>
        <v>1.0834011994826227</v>
      </c>
      <c r="AJ43" s="4">
        <f t="shared" si="23"/>
        <v>1.8805006586589599</v>
      </c>
      <c r="AK43" s="4">
        <f t="shared" si="24"/>
        <v>-0.1142766243706177</v>
      </c>
      <c r="AL43" s="4">
        <f t="shared" si="25"/>
        <v>0.68846836316130577</v>
      </c>
      <c r="AM43" s="4">
        <f t="shared" si="26"/>
        <v>1.1487366573321793</v>
      </c>
      <c r="AN43" s="4">
        <f t="shared" si="27"/>
        <v>0.68276763616773906</v>
      </c>
      <c r="AO43" s="4">
        <f t="shared" si="28"/>
        <v>0</v>
      </c>
      <c r="AP43" s="4">
        <f t="shared" si="29"/>
        <v>0</v>
      </c>
      <c r="AQ43" s="4">
        <f t="shared" si="30"/>
        <v>0</v>
      </c>
      <c r="AR43" s="4">
        <f t="shared" si="31"/>
        <v>1.4792908981878412</v>
      </c>
      <c r="AS43" s="4">
        <f t="shared" si="32"/>
        <v>0</v>
      </c>
      <c r="AT43" s="4">
        <f t="shared" si="33"/>
        <v>1.4373035107034582</v>
      </c>
      <c r="AU43" s="4">
        <f t="shared" si="34"/>
        <v>1.0966725683812371</v>
      </c>
      <c r="AV43" s="4">
        <f t="shared" ref="AV43:AW58" si="145">IF(OR($B43 &lt; P$230, $B43 &gt; P$233), 0, P43-AF43)</f>
        <v>0.9353258728835101</v>
      </c>
      <c r="AW43" s="4">
        <f t="shared" si="145"/>
        <v>0</v>
      </c>
      <c r="AY43" s="2">
        <f t="shared" si="95"/>
        <v>110.47259880004329</v>
      </c>
      <c r="AZ43" s="2">
        <f t="shared" ref="AZ43:AZ106" si="146">IF(OR($B43 &lt; D$230, $B43 &gt; D$233), #N/A, ((1-FH43)*DL43) + (FH43 - FX43)*EB43 + (FX43*ER43))</f>
        <v>114.10049934131294</v>
      </c>
      <c r="BA43" s="2">
        <f t="shared" ref="BA43:BA106" si="147">IF(OR($B43 &lt; E$230, $B43 &gt; E$233), #N/A, ((1-FI43)*DM43) + (FI43 - FY43)*EC43 + (FY43*ES43))</f>
        <v>115.80027652407895</v>
      </c>
      <c r="BB43" s="2">
        <f t="shared" ref="BB43:BB106" si="148">IF(OR($B43 &lt; F$230, $B43 &gt; F$233), #N/A, ((1-FJ43)*DN43) + (FJ43 - FZ43)*ED43 + (FZ43*ET43))</f>
        <v>113.95353163499306</v>
      </c>
      <c r="BC43" s="2">
        <f t="shared" ref="BC43:BC106" si="149">IF(OR($B43 &lt; G$230, $B43 &gt; G$233), #N/A, ((1-FK43)*DO43) + (FK43 - GA43)*EE43 + (GA43*EU43))</f>
        <v>113.43626334230949</v>
      </c>
      <c r="BD43" s="2">
        <f t="shared" ref="BD43:BD106" si="150">IF(OR($B43 &lt; H$230, $B43 &gt; H$233), #N/A, ((1-FL43)*DP43) + (FL43 - GB43)*EF43 + (GB43*EV43))</f>
        <v>112.3952323635144</v>
      </c>
      <c r="BE43" s="2" t="e">
        <f t="shared" ref="BE43:BE106" si="151">IF(OR($B43 &lt; I$230, $B43 &gt; I$233), #N/A, ((1-FM43)*DQ43) + (FM43 - GC43)*EG43 + (GC43*EW43))</f>
        <v>#N/A</v>
      </c>
      <c r="BF43" s="2" t="e">
        <f t="shared" ref="BF43:BF106" si="152">IF(OR($B43 &lt; J$230, $B43 &gt; J$233), #N/A, ((1-FN43)*DR43) + (FN43 - GD43)*EH43 + (GD43*EX43))</f>
        <v>#N/A</v>
      </c>
      <c r="BG43" s="2" t="e">
        <f t="shared" ref="BG43:BG106" si="153">IF(OR($B43 &lt; K$230, $B43 &gt; K$233), #N/A, ((1-FO43)*DS43) + (FO43 - GE43)*EI43 + (GE43*EY43))</f>
        <v>#N/A</v>
      </c>
      <c r="BH43" s="2">
        <f t="shared" ref="BH43:BH106" si="154">IF(OR($B43 &lt; L$230, $B43 &gt; L$233), #N/A, ((1-FP43)*DT43) + (FP43 - GF43)*EJ43 + (GF43*EZ43))</f>
        <v>113.78970910180502</v>
      </c>
      <c r="BI43" s="2" t="e">
        <f t="shared" ref="BI43:BI106" si="155">IF(OR($B43 &lt; M$230, $B43 &gt; M$233), #N/A, ((1-FQ43)*DU43) + (FQ43 - GG43)*EK43 + (GG43*FA43))</f>
        <v>#N/A</v>
      </c>
      <c r="BJ43" s="2">
        <f t="shared" ref="BJ43:BJ106" si="156">IF(OR($B43 &lt; N$230, $B43 &gt; N$233), #N/A, ((1-FR43)*DV43) + (FR43 - GH43)*EL43 + (GH43*FB43))</f>
        <v>112.52469648929446</v>
      </c>
      <c r="BK43" s="2">
        <f t="shared" ref="BK43:BK106" si="157">IF(OR($B43 &lt; O$230, $B43 &gt; O$233), #N/A, ((1-FS43)*DW43) + (FS43 - GI43)*EM43 + (GI43*FC43))</f>
        <v>113.42232743160007</v>
      </c>
      <c r="BL43" s="2">
        <f t="shared" ref="BL43:BL106" si="158">IF(OR($B43 &lt; P$230, $B43 &gt; P$233), #N/A, ((1-FT43)*DX43) + (FT43 - GJ43)*EN43 + (GJ43*FD43))</f>
        <v>115.20767412711409</v>
      </c>
      <c r="BM43" s="2" t="e">
        <f t="shared" ref="BM43:BM106" si="159">IF(OR($B43 &lt; Q$230, $B43 &gt; Q$233), #N/A, ((1-FU43)*DY43) + (FU43 - GK43)*EO43 + (GK43*FE43))</f>
        <v>#N/A</v>
      </c>
      <c r="BO43" s="2">
        <f t="shared" si="37"/>
        <v>111.556</v>
      </c>
      <c r="BP43" s="2">
        <f t="shared" si="38"/>
        <v>115.98099999999999</v>
      </c>
      <c r="BQ43" s="2">
        <f t="shared" si="39"/>
        <v>115.68600000000001</v>
      </c>
      <c r="BR43" s="2">
        <f t="shared" si="40"/>
        <v>114.642</v>
      </c>
      <c r="BS43" s="2">
        <f t="shared" si="41"/>
        <v>114.58499999999999</v>
      </c>
      <c r="BT43" s="2">
        <f t="shared" si="42"/>
        <v>113.078</v>
      </c>
      <c r="BU43" s="2" t="str">
        <f t="shared" si="43"/>
        <v/>
      </c>
      <c r="BV43" s="2" t="str">
        <f t="shared" si="44"/>
        <v/>
      </c>
      <c r="BW43" s="2" t="str">
        <f t="shared" si="45"/>
        <v/>
      </c>
      <c r="BX43" s="2">
        <f t="shared" si="46"/>
        <v>115.26900000000001</v>
      </c>
      <c r="BY43" s="2" t="str">
        <f t="shared" si="47"/>
        <v/>
      </c>
      <c r="BZ43" s="2">
        <f t="shared" si="48"/>
        <v>113.962</v>
      </c>
      <c r="CA43" s="2">
        <f t="shared" si="49"/>
        <v>114.51900000000001</v>
      </c>
      <c r="CB43" s="2">
        <f t="shared" si="50"/>
        <v>116.143</v>
      </c>
      <c r="CC43" s="2" t="str">
        <f t="shared" si="51"/>
        <v/>
      </c>
      <c r="CE43" s="2" t="str">
        <f t="shared" si="96"/>
        <v/>
      </c>
      <c r="CF43" s="2" t="str">
        <f t="shared" si="97"/>
        <v/>
      </c>
      <c r="CG43" s="2" t="str">
        <f t="shared" si="98"/>
        <v/>
      </c>
      <c r="CH43" s="2" t="str">
        <f t="shared" si="99"/>
        <v/>
      </c>
      <c r="CI43" s="2" t="str">
        <f t="shared" si="100"/>
        <v/>
      </c>
      <c r="CJ43" s="2" t="str">
        <f t="shared" si="101"/>
        <v/>
      </c>
      <c r="CK43" s="2" t="str">
        <f t="shared" si="102"/>
        <v/>
      </c>
      <c r="CL43" s="2" t="str">
        <f t="shared" si="103"/>
        <v/>
      </c>
      <c r="CM43" s="2" t="str">
        <f t="shared" si="104"/>
        <v/>
      </c>
      <c r="CN43" s="2" t="str">
        <f t="shared" si="105"/>
        <v/>
      </c>
      <c r="CO43" s="2" t="str">
        <f t="shared" si="106"/>
        <v/>
      </c>
      <c r="CP43" s="2" t="str">
        <f t="shared" si="107"/>
        <v/>
      </c>
      <c r="CQ43" s="2" t="str">
        <f t="shared" si="108"/>
        <v/>
      </c>
      <c r="CR43" s="2" t="str">
        <f t="shared" si="109"/>
        <v/>
      </c>
      <c r="CS43" s="2" t="str">
        <f t="shared" si="110"/>
        <v/>
      </c>
      <c r="CU43" s="2" t="str">
        <f t="shared" si="53"/>
        <v/>
      </c>
      <c r="CV43" s="2" t="str">
        <f t="shared" si="54"/>
        <v/>
      </c>
      <c r="CW43" s="2" t="str">
        <f t="shared" si="55"/>
        <v/>
      </c>
      <c r="CX43" s="2" t="str">
        <f t="shared" si="56"/>
        <v/>
      </c>
      <c r="CY43" s="2" t="str">
        <f t="shared" si="57"/>
        <v/>
      </c>
      <c r="CZ43" s="2" t="str">
        <f t="shared" si="58"/>
        <v/>
      </c>
      <c r="DA43" s="2" t="str">
        <f t="shared" si="59"/>
        <v/>
      </c>
      <c r="DB43" s="2" t="str">
        <f t="shared" si="60"/>
        <v/>
      </c>
      <c r="DC43" s="2" t="str">
        <f t="shared" si="61"/>
        <v/>
      </c>
      <c r="DD43" s="2" t="str">
        <f t="shared" si="62"/>
        <v/>
      </c>
      <c r="DE43" s="2" t="str">
        <f t="shared" si="63"/>
        <v/>
      </c>
      <c r="DF43" s="2" t="str">
        <f t="shared" si="64"/>
        <v/>
      </c>
      <c r="DG43" s="2" t="str">
        <f t="shared" si="65"/>
        <v/>
      </c>
      <c r="DH43" s="2" t="str">
        <f t="shared" si="66"/>
        <v/>
      </c>
      <c r="DI43" s="2" t="str">
        <f t="shared" si="67"/>
        <v/>
      </c>
      <c r="DK43" s="2">
        <f t="shared" si="68"/>
        <v>110.66479523809522</v>
      </c>
      <c r="DL43" s="2">
        <f t="shared" ref="DL43:DY58" si="160">BP$228*$B43+BP$229</f>
        <v>114.25345343137255</v>
      </c>
      <c r="DM43" s="2">
        <f t="shared" si="160"/>
        <v>116.02301336032389</v>
      </c>
      <c r="DN43" s="2">
        <f t="shared" si="160"/>
        <v>114.02791764705883</v>
      </c>
      <c r="DO43" s="2">
        <f t="shared" si="160"/>
        <v>113.6514280112045</v>
      </c>
      <c r="DP43" s="2">
        <f t="shared" si="160"/>
        <v>112.45675518207283</v>
      </c>
      <c r="DQ43" s="2">
        <f t="shared" si="160"/>
        <v>110.9933935483871</v>
      </c>
      <c r="DR43" s="2">
        <f t="shared" si="160"/>
        <v>110.17196069707084</v>
      </c>
      <c r="DS43" s="2">
        <f t="shared" si="160"/>
        <v>111.88235483870967</v>
      </c>
      <c r="DT43" s="2">
        <f t="shared" si="160"/>
        <v>114.03134135472374</v>
      </c>
      <c r="DU43" s="2">
        <f t="shared" si="160"/>
        <v>112.60550806451614</v>
      </c>
      <c r="DV43" s="2">
        <f t="shared" si="160"/>
        <v>112.56325568181821</v>
      </c>
      <c r="DW43" s="2">
        <f t="shared" si="160"/>
        <v>113.4085280748663</v>
      </c>
      <c r="DX43" s="2">
        <f t="shared" si="160"/>
        <v>115.07354545454545</v>
      </c>
      <c r="DY43" s="2">
        <f t="shared" si="160"/>
        <v>114.62080170940168</v>
      </c>
      <c r="EA43" s="2">
        <f t="shared" si="70"/>
        <v>107.05779281685959</v>
      </c>
      <c r="EB43" s="2">
        <f t="shared" si="71"/>
        <v>111.29125195893189</v>
      </c>
      <c r="EC43" s="2">
        <f t="shared" si="72"/>
        <v>112.46351440763371</v>
      </c>
      <c r="ED43" s="2">
        <f t="shared" si="73"/>
        <v>112.76780865847145</v>
      </c>
      <c r="EE43" s="2">
        <f t="shared" si="74"/>
        <v>109.7089531726979</v>
      </c>
      <c r="EF43" s="2">
        <f t="shared" si="75"/>
        <v>111.3513555847581</v>
      </c>
      <c r="EG43" s="2">
        <f t="shared" si="76"/>
        <v>113.17940765006077</v>
      </c>
      <c r="EH43" s="2">
        <f t="shared" si="77"/>
        <v>111.7286000061837</v>
      </c>
      <c r="EI43" s="2">
        <f t="shared" si="78"/>
        <v>111.08166310378357</v>
      </c>
      <c r="EJ43" s="2">
        <f t="shared" si="79"/>
        <v>109.30884909674674</v>
      </c>
      <c r="EK43" s="2">
        <f t="shared" si="80"/>
        <v>108.43816111158159</v>
      </c>
      <c r="EL43" s="2">
        <f t="shared" si="81"/>
        <v>111.78564576913016</v>
      </c>
      <c r="EM43" s="2">
        <f t="shared" si="82"/>
        <v>113.67841406959153</v>
      </c>
      <c r="EN43" s="2">
        <f t="shared" si="83"/>
        <v>117.87191005464481</v>
      </c>
      <c r="EO43" s="2">
        <f t="shared" si="84"/>
        <v>117.61602489082972</v>
      </c>
      <c r="EQ43" s="2">
        <f t="shared" si="85"/>
        <v>105.76569370837015</v>
      </c>
      <c r="ER43" s="2">
        <f t="shared" ref="ER43:FE58" si="161">CV$228*$B43+CV$229</f>
        <v>109.29566819928219</v>
      </c>
      <c r="ES43" s="2">
        <f t="shared" si="161"/>
        <v>109.54827992554679</v>
      </c>
      <c r="ET43" s="2">
        <f t="shared" si="161"/>
        <v>111.08632974751072</v>
      </c>
      <c r="EU43" s="2">
        <f t="shared" si="161"/>
        <v>109.0740728912679</v>
      </c>
      <c r="EV43" s="2">
        <f t="shared" si="161"/>
        <v>109.04124614679911</v>
      </c>
      <c r="EW43" s="2">
        <f t="shared" si="161"/>
        <v>112.13183900389838</v>
      </c>
      <c r="EX43" s="2">
        <f t="shared" si="161"/>
        <v>109.58656505447959</v>
      </c>
      <c r="EY43" s="2">
        <f t="shared" si="161"/>
        <v>111.3502131111607</v>
      </c>
      <c r="EZ43" s="2">
        <f t="shared" si="161"/>
        <v>109.35346090702684</v>
      </c>
      <c r="FA43" s="2">
        <f t="shared" si="161"/>
        <v>107.83119307616067</v>
      </c>
      <c r="FB43" s="2">
        <f t="shared" si="161"/>
        <v>110.51201616658456</v>
      </c>
      <c r="FC43" s="2">
        <f t="shared" si="161"/>
        <v>111.91431054162052</v>
      </c>
      <c r="FD43" s="2">
        <f t="shared" si="161"/>
        <v>116.54991891351443</v>
      </c>
      <c r="FE43" s="2">
        <f t="shared" si="161"/>
        <v>117.49601421204083</v>
      </c>
      <c r="FG43" s="2">
        <f t="shared" si="87"/>
        <v>5.3280435948655544E-2</v>
      </c>
      <c r="FH43" s="2">
        <f t="shared" ref="FH43:FU58" si="162">POWER(10,($B43-D$231)/D$229)/(1+POWER(10,($B43-D$231)/D$229))</f>
        <v>5.1627546849525988E-2</v>
      </c>
      <c r="FI43" s="2">
        <f t="shared" si="162"/>
        <v>6.2565804877282666E-2</v>
      </c>
      <c r="FJ43" s="2">
        <f t="shared" si="162"/>
        <v>5.9013023479887447E-2</v>
      </c>
      <c r="FK43" s="2">
        <f t="shared" si="162"/>
        <v>5.4573967237457104E-2</v>
      </c>
      <c r="FL43" s="2">
        <f t="shared" si="162"/>
        <v>5.563166270745027E-2</v>
      </c>
      <c r="FM43" s="2">
        <f t="shared" si="162"/>
        <v>4.8655376391063071E-2</v>
      </c>
      <c r="FN43" s="2">
        <f t="shared" si="162"/>
        <v>4.5610771364636878E-2</v>
      </c>
      <c r="FO43" s="2">
        <f t="shared" si="162"/>
        <v>4.8704401644787967E-2</v>
      </c>
      <c r="FP43" s="2">
        <f t="shared" si="162"/>
        <v>5.116642367913439E-2</v>
      </c>
      <c r="FQ43" s="2">
        <f t="shared" si="162"/>
        <v>4.7989502956040979E-2</v>
      </c>
      <c r="FR43" s="2">
        <f t="shared" si="162"/>
        <v>4.9565267200132941E-2</v>
      </c>
      <c r="FS43" s="2">
        <f t="shared" si="162"/>
        <v>5.120309821176415E-2</v>
      </c>
      <c r="FT43" s="2">
        <f t="shared" si="162"/>
        <v>4.793519480005539E-2</v>
      </c>
      <c r="FU43" s="2">
        <f t="shared" si="162"/>
        <v>4.0599511098314972E-2</v>
      </c>
      <c r="FW43" s="2">
        <f t="shared" si="111"/>
        <v>1.0662170236360757E-5</v>
      </c>
      <c r="FX43" s="2">
        <f t="shared" ref="FX43:FX106" si="163">POWER(10,($B43-D$232)/D$229)/(1+POWER(10,($B43-D$232)/D$229))</f>
        <v>1.1472714854170014E-5</v>
      </c>
      <c r="FY43" s="2">
        <f t="shared" ref="FY43:FY106" si="164">POWER(10,($B43-E$232)/E$229)/(1+POWER(10,($B43-E$232)/E$229))</f>
        <v>1.1635191004553617E-5</v>
      </c>
      <c r="FZ43" s="2">
        <f t="shared" ref="FZ43:FZ106" si="165">POWER(10,($B43-F$232)/F$229)/(1+POWER(10,($B43-F$232)/F$229))</f>
        <v>1.3779973624651702E-5</v>
      </c>
      <c r="GA43" s="2">
        <f t="shared" ref="GA43:GA106" si="166">POWER(10,($B43-G$232)/G$229)/(1+POWER(10,($B43-G$232)/G$229))</f>
        <v>1.287837109066026E-5</v>
      </c>
      <c r="GB43" s="2">
        <f t="shared" ref="GB43:GB106" si="167">POWER(10,($B43-H$232)/H$229)/(1+POWER(10,($B43-H$232)/H$229))</f>
        <v>1.1947920394718279E-5</v>
      </c>
      <c r="GC43" s="2">
        <f t="shared" ref="GC43:GC106" si="168">POWER(10,($B43-I$232)/I$229)/(1+POWER(10,($B43-I$232)/I$229))</f>
        <v>1.2747139177141405E-5</v>
      </c>
      <c r="GD43" s="2">
        <f t="shared" ref="GD43:GD106" si="169">POWER(10,($B43-J$232)/J$229)/(1+POWER(10,($B43-J$232)/J$229))</f>
        <v>1.2420690373760624E-5</v>
      </c>
      <c r="GE43" s="2">
        <f t="shared" ref="GE43:GE106" si="170">POWER(10,($B43-K$232)/K$229)/(1+POWER(10,($B43-K$232)/K$229))</f>
        <v>1.5677889288962933E-5</v>
      </c>
      <c r="GF43" s="2">
        <f t="shared" ref="GF43:GF106" si="171">POWER(10,($B43-L$232)/L$229)/(1+POWER(10,($B43-L$232)/L$229))</f>
        <v>1.7636010670047777E-5</v>
      </c>
      <c r="GG43" s="2">
        <f t="shared" ref="GG43:GG106" si="172">POWER(10,($B43-M$232)/M$229)/(1+POWER(10,($B43-M$232)/M$229))</f>
        <v>1.5465309391728452E-5</v>
      </c>
      <c r="GH43" s="2">
        <f t="shared" ref="GH43:GH106" si="173">POWER(10,($B43-N$232)/N$229)/(1+POWER(10,($B43-N$232)/N$229))</f>
        <v>1.3150937963327187E-5</v>
      </c>
      <c r="GI43" s="2">
        <f t="shared" ref="GI43:GI106" si="174">POWER(10,($B43-O$232)/O$229)/(1+POWER(10,($B43-O$232)/O$229))</f>
        <v>1.1134471310005558E-5</v>
      </c>
      <c r="GJ43" s="2">
        <f t="shared" ref="GJ43:GJ106" si="175">POWER(10,($B43-P$232)/P$229)/(1+POWER(10,($B43-P$232)/P$229))</f>
        <v>8.6836124273260607E-6</v>
      </c>
      <c r="GK43" s="2">
        <f t="shared" ref="GK43:GK106" si="176">POWER(10,($B43-Q$232)/Q$229)/(1+POWER(10,($B43-Q$232)/Q$229))</f>
        <v>8.6671653729757794E-6</v>
      </c>
      <c r="GM43" s="86">
        <f t="shared" si="112"/>
        <v>3.3866069178293587E-13</v>
      </c>
      <c r="GN43" s="86">
        <f t="shared" ref="GN43:GN106" si="177" xml:space="preserve"> _xlfn.NORM.DIST($B43, D$7, ABS(D$11), TRUE) * _xlfn.NORM.DIST(($B43 - D$7)*D$15, 0, ABS(D$11), TRUE) * 2</f>
        <v>1.6848823799632387E-14</v>
      </c>
      <c r="GO43" s="86">
        <f t="shared" ref="GO43:GO106" si="178" xml:space="preserve"> _xlfn.NORM.DIST($B43, E$7, ABS(E$11), TRUE) * _xlfn.NORM.DIST(($B43 - E$7)*E$15, 0, ABS(E$11), TRUE) * 2</f>
        <v>7.9202221899997223E-11</v>
      </c>
      <c r="GP43" s="86">
        <f t="shared" ref="GP43:GP106" si="179" xml:space="preserve"> _xlfn.NORM.DIST($B43, F$7, ABS(F$11), TRUE) * _xlfn.NORM.DIST(($B43 - F$7)*F$15, 0, ABS(F$11), TRUE) * 2</f>
        <v>1.3115949078727289E-12</v>
      </c>
      <c r="GQ43" s="86">
        <f t="shared" ref="GQ43:GQ106" si="180" xml:space="preserve"> _xlfn.NORM.DIST($B43, G$7, ABS(G$11), TRUE) * _xlfn.NORM.DIST(($B43 - G$7)*G$15, 0, ABS(G$11), TRUE) * 2</f>
        <v>2.4629250961022397E-13</v>
      </c>
      <c r="GR43" s="86">
        <f t="shared" ref="GR43:GR106" si="181" xml:space="preserve"> _xlfn.NORM.DIST($B43, H$7, ABS(H$11), TRUE) * _xlfn.NORM.DIST(($B43 - H$7)*H$15, 0, ABS(H$11), TRUE) * 2</f>
        <v>2.2377844220906775E-13</v>
      </c>
      <c r="GS43" s="86">
        <f t="shared" ref="GS43:GS106" si="182" xml:space="preserve"> _xlfn.NORM.DIST($B43, I$7, ABS(I$11), TRUE) * _xlfn.NORM.DIST(($B43 - I$7)*I$15, 0, ABS(I$11), TRUE) * 2</f>
        <v>5.6233591117772597E-16</v>
      </c>
      <c r="GT43" s="86">
        <f t="shared" ref="GT43:GT106" si="183" xml:space="preserve"> _xlfn.NORM.DIST($B43, J$7, ABS(J$11), TRUE) * _xlfn.NORM.DIST(($B43 - J$7)*J$15, 0, ABS(J$11), TRUE) * 2</f>
        <v>4.2646836925285565E-17</v>
      </c>
      <c r="GU43" s="86">
        <f t="shared" ref="GU43:GU106" si="184" xml:space="preserve"> _xlfn.NORM.DIST($B43, K$7, ABS(K$11), TRUE) * _xlfn.NORM.DIST(($B43 - K$7)*K$15, 0, ABS(K$11), TRUE) * 2</f>
        <v>7.5293507848574507E-16</v>
      </c>
      <c r="GV43" s="86">
        <f t="shared" ref="GV43:GV106" si="185" xml:space="preserve"> _xlfn.NORM.DIST($B43, L$7, ABS(L$11), TRUE) * _xlfn.NORM.DIST(($B43 - L$7)*L$15, 0, ABS(L$11), TRUE) * 2</f>
        <v>4.8084684853116341E-15</v>
      </c>
      <c r="GW43" s="86">
        <f t="shared" ref="GW43:GW106" si="186" xml:space="preserve"> _xlfn.NORM.DIST($B43, M$7, ABS(M$11), TRUE) * _xlfn.NORM.DIST(($B43 - M$7)*M$15, 0, ABS(M$11), TRUE) * 2</f>
        <v>3.7980940616124808E-16</v>
      </c>
      <c r="GX43" s="86">
        <f t="shared" ref="GX43:GX106" si="187" xml:space="preserve"> _xlfn.NORM.DIST($B43, N$7, ABS(N$11), TRUE) * _xlfn.NORM.DIST(($B43 - N$7)*N$15, 0, ABS(N$11), TRUE) * 2</f>
        <v>1.3422047819612937E-15</v>
      </c>
      <c r="GY43" s="86">
        <f t="shared" ref="GY43:GY106" si="188" xml:space="preserve"> _xlfn.NORM.DIST($B43, O$7, ABS(O$11), TRUE) * _xlfn.NORM.DIST(($B43 - O$7)*O$15, 0, ABS(O$11), TRUE) * 2</f>
        <v>1.2573076983410822E-14</v>
      </c>
      <c r="GZ43" s="86">
        <f t="shared" ref="GZ43:GZ106" si="189" xml:space="preserve"> _xlfn.NORM.DIST($B43, P$7, ABS(P$11), TRUE) * _xlfn.NORM.DIST(($B43 - P$7)*P$15, 0, ABS(P$11), TRUE) * 2</f>
        <v>1.6584389403670295E-15</v>
      </c>
      <c r="HA43" s="86">
        <f t="shared" ref="HA43:HA106" si="190" xml:space="preserve"> _xlfn.NORM.DIST($B43, Q$7, ABS(Q$11), TRUE) * _xlfn.NORM.DIST(($B43 - Q$7)*Q$15, 0, ABS(Q$11), TRUE) * 2</f>
        <v>4.0181684019673673E-22</v>
      </c>
      <c r="HC43" s="86">
        <f t="shared" si="144"/>
        <v>7.5603735496763049E-28</v>
      </c>
      <c r="HD43" s="86">
        <f t="shared" ref="HD43:HD106" si="191" xml:space="preserve"> _xlfn.NORM.DIST($B43, D$8, ABS(D$12), TRUE) * _xlfn.NORM.DIST(($B43 - D$8)*D$16, 0, ABS(D$12), TRUE) * 2</f>
        <v>3.3024485718253707E-28</v>
      </c>
      <c r="HE43" s="86">
        <f t="shared" ref="HE43:HE106" si="192" xml:space="preserve"> _xlfn.NORM.DIST($B43, E$8, ABS(E$12), TRUE) * _xlfn.NORM.DIST(($B43 - E$8)*E$16, 0, ABS(E$12), TRUE) * 2</f>
        <v>2.8968697352856975E-26</v>
      </c>
      <c r="HF43" s="86">
        <f t="shared" ref="HF43:HF106" si="193" xml:space="preserve"> _xlfn.NORM.DIST($B43, F$8, ABS(F$12), TRUE) * _xlfn.NORM.DIST(($B43 - F$8)*F$16, 0, ABS(F$12), TRUE) * 2</f>
        <v>6.898651672604143E-30</v>
      </c>
      <c r="HG43" s="86">
        <f t="shared" ref="HG43:HG106" si="194" xml:space="preserve"> _xlfn.NORM.DIST($B43, G$8, ABS(G$12), TRUE) * _xlfn.NORM.DIST(($B43 - G$8)*G$16, 0, ABS(G$12), TRUE) * 2</f>
        <v>9.6603726129974078E-31</v>
      </c>
      <c r="HH43" s="86">
        <f t="shared" ref="HH43:HH106" si="195" xml:space="preserve"> _xlfn.NORM.DIST($B43, H$8, ABS(H$12), TRUE) * _xlfn.NORM.DIST(($B43 - H$8)*H$16, 0, ABS(H$12), TRUE) * 2</f>
        <v>3.5570328168668479E-32</v>
      </c>
      <c r="HI43" s="86">
        <f t="shared" ref="HI43:HI106" si="196" xml:space="preserve"> _xlfn.NORM.DIST($B43, I$8, ABS(I$12), TRUE) * _xlfn.NORM.DIST(($B43 - I$8)*I$16, 0, ABS(I$12), TRUE) * 2</f>
        <v>7.2222919587807946E-35</v>
      </c>
      <c r="HJ43" s="86">
        <f t="shared" ref="HJ43:HJ106" si="197" xml:space="preserve"> _xlfn.NORM.DIST($B43, J$8, ABS(J$12), TRUE) * _xlfn.NORM.DIST(($B43 - J$8)*J$16, 0, ABS(J$12), TRUE) * 2</f>
        <v>6.0499111709209459E-36</v>
      </c>
      <c r="HK43" s="86">
        <f t="shared" ref="HK43:HK106" si="198" xml:space="preserve"> _xlfn.NORM.DIST($B43, K$8, ABS(K$12), TRUE) * _xlfn.NORM.DIST(($B43 - K$8)*K$16, 0, ABS(K$12), TRUE) * 2</f>
        <v>1.6473284007344498E-35</v>
      </c>
      <c r="HL43" s="86">
        <f t="shared" ref="HL43:HL106" si="199" xml:space="preserve"> _xlfn.NORM.DIST($B43, L$8, ABS(L$12), TRUE) * _xlfn.NORM.DIST(($B43 - L$8)*L$16, 0, ABS(L$12), TRUE) * 2</f>
        <v>9.7026231992501692E-36</v>
      </c>
      <c r="HM43" s="86">
        <f t="shared" ref="HM43:HM106" si="200" xml:space="preserve"> _xlfn.NORM.DIST($B43, M$8, ABS(M$12), TRUE) * _xlfn.NORM.DIST(($B43 - M$8)*M$16, 0, ABS(M$12), TRUE) * 2</f>
        <v>1.1195998466108346E-34</v>
      </c>
      <c r="HN43" s="86">
        <f t="shared" ref="HN43:HN106" si="201" xml:space="preserve"> _xlfn.NORM.DIST($B43, N$8, ABS(N$12), TRUE) * _xlfn.NORM.DIST(($B43 - N$8)*N$16, 0, ABS(N$12), TRUE) * 2</f>
        <v>6.2315462066005768E-34</v>
      </c>
      <c r="HO43" s="86">
        <f t="shared" ref="HO43:HO106" si="202" xml:space="preserve"> _xlfn.NORM.DIST($B43, O$8, ABS(O$12), TRUE) * _xlfn.NORM.DIST(($B43 - O$8)*O$16, 0, ABS(O$12), TRUE) * 2</f>
        <v>1.580735976500752E-32</v>
      </c>
      <c r="HP43" s="86">
        <f t="shared" ref="HP43:HP106" si="203" xml:space="preserve"> _xlfn.NORM.DIST($B43, P$8, ABS(P$12), TRUE) * _xlfn.NORM.DIST(($B43 - P$8)*P$16, 0, ABS(P$12), TRUE) * 2</f>
        <v>1.2353591949561501E-36</v>
      </c>
      <c r="HQ43" s="86">
        <f t="shared" ref="HQ43:HQ106" si="204" xml:space="preserve"> _xlfn.NORM.DIST($B43, Q$8, ABS(Q$12), TRUE) * _xlfn.NORM.DIST(($B43 - Q$8)*Q$16, 0, ABS(Q$12), TRUE) * 2</f>
        <v>1.3361590940687348E-46</v>
      </c>
      <c r="HS43" s="86">
        <f t="shared" si="113"/>
        <v>1.2094587048775716E-112</v>
      </c>
      <c r="HT43" s="86">
        <f t="shared" ref="HT43:HT106" si="205" xml:space="preserve"> _xlfn.NORM.DIST($B43, D$9, ABS(D$13), TRUE) * _xlfn.NORM.DIST(($B43 - D$9)*D$17, 0, ABS(D$13), TRUE) * 2</f>
        <v>1.1262402577691217E-113</v>
      </c>
      <c r="HU43" s="86">
        <f t="shared" ref="HU43:HU106" si="206" xml:space="preserve"> _xlfn.NORM.DIST($B43, E$9, ABS(E$13), TRUE) * _xlfn.NORM.DIST(($B43 - E$9)*E$17, 0, ABS(E$13), TRUE) * 2</f>
        <v>1.7137383858864375E-103</v>
      </c>
      <c r="HV43" s="86">
        <f t="shared" ref="HV43:HV106" si="207" xml:space="preserve"> _xlfn.NORM.DIST($B43, F$9, ABS(F$13), TRUE) * _xlfn.NORM.DIST(($B43 - F$9)*F$17, 0, ABS(F$13), TRUE) * 2</f>
        <v>1.7294346661014104E-120</v>
      </c>
      <c r="HW43" s="86">
        <f t="shared" ref="HW43:HW106" si="208" xml:space="preserve"> _xlfn.NORM.DIST($B43, G$9, ABS(G$13), TRUE) * _xlfn.NORM.DIST(($B43 - G$9)*G$17, 0, ABS(G$13), TRUE) * 2</f>
        <v>1.3564825715737043E-122</v>
      </c>
      <c r="HX43" s="86">
        <f t="shared" ref="HX43:HX106" si="209" xml:space="preserve"> _xlfn.NORM.DIST($B43, H$9, ABS(H$13), TRUE) * _xlfn.NORM.DIST(($B43 - H$9)*H$17, 0, ABS(H$13), TRUE) * 2</f>
        <v>1.8418611330101431E-132</v>
      </c>
      <c r="HY43" s="86">
        <f t="shared" ref="HY43:HY106" si="210" xml:space="preserve"> _xlfn.NORM.DIST($B43, I$9, ABS(I$13), TRUE) * _xlfn.NORM.DIST(($B43 - I$9)*I$17, 0, ABS(I$13), TRUE) * 2</f>
        <v>9.2238645873017853E-143</v>
      </c>
      <c r="HZ43" s="86">
        <f t="shared" ref="HZ43:HZ106" si="211" xml:space="preserve"> _xlfn.NORM.DIST($B43, J$9, ABS(J$13), TRUE) * _xlfn.NORM.DIST(($B43 - J$9)*J$17, 0, ABS(J$13), TRUE) * 2</f>
        <v>3.3873237952336469E-147</v>
      </c>
      <c r="IA43" s="86">
        <f t="shared" ref="IA43:IA106" si="212" xml:space="preserve"> _xlfn.NORM.DIST($B43, K$9, ABS(K$13), TRUE) * _xlfn.NORM.DIST(($B43 - K$9)*K$17, 0, ABS(K$13), TRUE) * 2</f>
        <v>6.3794606896398084E-144</v>
      </c>
      <c r="IB43" s="86">
        <f t="shared" ref="IB43:IB106" si="213" xml:space="preserve"> _xlfn.NORM.DIST($B43, L$9, ABS(L$13), TRUE) * _xlfn.NORM.DIST(($B43 - L$9)*L$17, 0, ABS(L$13), TRUE) * 2</f>
        <v>2.463870136887322E-144</v>
      </c>
      <c r="IC43" s="86">
        <f t="shared" ref="IC43:IC106" si="214" xml:space="preserve"> _xlfn.NORM.DIST($B43, M$9, ABS(M$13), TRUE) * _xlfn.NORM.DIST(($B43 - M$9)*M$17, 0, ABS(M$13), TRUE) * 2</f>
        <v>2.0600996100123968E-140</v>
      </c>
      <c r="ID43" s="86">
        <f t="shared" ref="ID43:ID106" si="215" xml:space="preserve"> _xlfn.NORM.DIST($B43, N$9, ABS(N$13), TRUE) * _xlfn.NORM.DIST(($B43 - N$9)*N$17, 0, ABS(N$13), TRUE) * 2</f>
        <v>3.7230285588162645E-139</v>
      </c>
      <c r="IE43" s="86">
        <f t="shared" ref="IE43:IE106" si="216" xml:space="preserve"> _xlfn.NORM.DIST($B43, O$9, ABS(O$13), TRUE) * _xlfn.NORM.DIST(($B43 - O$9)*O$17, 0, ABS(O$13), TRUE) * 2</f>
        <v>4.9916807583225247E-133</v>
      </c>
      <c r="IF43" s="86">
        <f t="shared" ref="IF43:IF106" si="217" xml:space="preserve"> _xlfn.NORM.DIST($B43, P$9, ABS(P$13), TRUE) * _xlfn.NORM.DIST(($B43 - P$9)*P$17, 0, ABS(P$13), TRUE) * 2</f>
        <v>7.8896807610753727E-95</v>
      </c>
      <c r="IG43" s="86">
        <f t="shared" ref="IG43:IG106" si="218" xml:space="preserve"> _xlfn.NORM.DIST($B43, Q$9, ABS(Q$13), TRUE) * _xlfn.NORM.DIST(($B43 - Q$9)*Q$17, 0, ABS(Q$13), TRUE) * 2</f>
        <v>1.8953529442203201E-79</v>
      </c>
      <c r="II43" s="86">
        <f t="shared" si="114"/>
        <v>0</v>
      </c>
      <c r="IJ43" s="86">
        <f t="shared" si="115"/>
        <v>0</v>
      </c>
      <c r="IK43" s="86">
        <f t="shared" si="116"/>
        <v>0</v>
      </c>
      <c r="IL43" s="86">
        <f t="shared" si="117"/>
        <v>0</v>
      </c>
      <c r="IM43" s="86">
        <f t="shared" si="118"/>
        <v>0</v>
      </c>
      <c r="IN43" s="86">
        <f t="shared" si="119"/>
        <v>0</v>
      </c>
      <c r="IO43" s="86">
        <f t="shared" si="120"/>
        <v>0</v>
      </c>
      <c r="IP43" s="86">
        <f t="shared" si="121"/>
        <v>0</v>
      </c>
      <c r="IQ43" s="86">
        <f t="shared" si="122"/>
        <v>0</v>
      </c>
      <c r="IR43" s="86">
        <f t="shared" si="123"/>
        <v>0</v>
      </c>
      <c r="IS43" s="86">
        <f t="shared" si="124"/>
        <v>0</v>
      </c>
      <c r="IT43" s="86">
        <f t="shared" si="125"/>
        <v>0</v>
      </c>
      <c r="IU43" s="86">
        <f t="shared" si="126"/>
        <v>0</v>
      </c>
      <c r="IV43" s="86">
        <f t="shared" si="127"/>
        <v>2.6150078540234885E-297</v>
      </c>
      <c r="IW43" s="86">
        <f t="shared" si="128"/>
        <v>1.9059225325223932E-242</v>
      </c>
      <c r="IY43" s="86">
        <f t="shared" si="129"/>
        <v>3.3866069178293662E-13</v>
      </c>
      <c r="IZ43" s="86">
        <f t="shared" si="130"/>
        <v>1.6848823799632718E-14</v>
      </c>
      <c r="JA43" s="86">
        <f t="shared" si="131"/>
        <v>7.9202221899997249E-11</v>
      </c>
      <c r="JB43" s="86">
        <f t="shared" si="132"/>
        <v>1.3115949078727289E-12</v>
      </c>
      <c r="JC43" s="86">
        <f t="shared" si="133"/>
        <v>2.4629250961022397E-13</v>
      </c>
      <c r="JD43" s="86">
        <f t="shared" si="134"/>
        <v>2.2377844220906775E-13</v>
      </c>
      <c r="JE43" s="86">
        <f t="shared" si="135"/>
        <v>5.6233591117772597E-16</v>
      </c>
      <c r="JF43" s="86">
        <f t="shared" si="136"/>
        <v>4.2646836925285565E-17</v>
      </c>
      <c r="JG43" s="86">
        <f t="shared" si="137"/>
        <v>7.5293507848574507E-16</v>
      </c>
      <c r="JH43" s="86">
        <f t="shared" si="138"/>
        <v>4.8084684853116341E-15</v>
      </c>
      <c r="JI43" s="86">
        <f t="shared" si="139"/>
        <v>3.7980940616124808E-16</v>
      </c>
      <c r="JJ43" s="86">
        <f t="shared" si="140"/>
        <v>1.3422047819612937E-15</v>
      </c>
      <c r="JK43" s="86">
        <f t="shared" si="141"/>
        <v>1.2573076983410822E-14</v>
      </c>
      <c r="JL43" s="86">
        <f t="shared" si="142"/>
        <v>1.6584389403670295E-15</v>
      </c>
      <c r="JM43" s="86">
        <f t="shared" si="143"/>
        <v>4.0181684019673673E-22</v>
      </c>
    </row>
    <row r="44" spans="2:273" x14ac:dyDescent="0.25">
      <c r="B44" s="2">
        <v>17</v>
      </c>
      <c r="C44" s="37">
        <v>111.22199999999999</v>
      </c>
      <c r="D44" s="37">
        <v>115.47199999999999</v>
      </c>
      <c r="E44" s="37">
        <v>115.21599999999999</v>
      </c>
      <c r="F44" s="37">
        <v>113.66</v>
      </c>
      <c r="G44" s="37">
        <v>114.358</v>
      </c>
      <c r="H44" s="37">
        <v>113.627</v>
      </c>
      <c r="I44" s="37">
        <v>113.01900000000001</v>
      </c>
      <c r="J44" s="37">
        <v>112.5</v>
      </c>
      <c r="K44" s="37">
        <v>113.73099999999999</v>
      </c>
      <c r="L44" s="37">
        <v>114.38500000000001</v>
      </c>
      <c r="M44" s="37">
        <v>113.962</v>
      </c>
      <c r="N44" s="37">
        <v>114.25</v>
      </c>
      <c r="O44" s="37">
        <v>114.75</v>
      </c>
      <c r="P44" s="37">
        <v>116.367</v>
      </c>
      <c r="Q44" s="37">
        <v>115.38800000000001</v>
      </c>
      <c r="S44" s="4">
        <f t="shared" si="7"/>
        <v>110.53468336134553</v>
      </c>
      <c r="T44" s="4">
        <f t="shared" si="8"/>
        <v>114.19224042173506</v>
      </c>
      <c r="U44" s="4">
        <f t="shared" si="9"/>
        <v>115.78853775256495</v>
      </c>
      <c r="V44" s="4">
        <f t="shared" si="10"/>
        <v>113.97505553317463</v>
      </c>
      <c r="W44" s="4">
        <f t="shared" si="11"/>
        <v>113.4260972255543</v>
      </c>
      <c r="X44" s="4">
        <f t="shared" si="12"/>
        <v>112.43530169649203</v>
      </c>
      <c r="Y44" s="4">
        <f t="shared" si="13"/>
        <v>111.18568767374788</v>
      </c>
      <c r="Z44" s="4" t="e">
        <f t="shared" si="14"/>
        <v>#N/A</v>
      </c>
      <c r="AA44" s="4">
        <f t="shared" si="15"/>
        <v>111.9342329449825</v>
      </c>
      <c r="AB44" s="4">
        <f t="shared" si="16"/>
        <v>113.83245753268065</v>
      </c>
      <c r="AC44" s="4">
        <f t="shared" si="17"/>
        <v>112.44996557348622</v>
      </c>
      <c r="AD44" s="4">
        <f t="shared" si="18"/>
        <v>112.57801732811913</v>
      </c>
      <c r="AE44" s="4">
        <f t="shared" si="19"/>
        <v>113.53394951179116</v>
      </c>
      <c r="AF44" s="4">
        <f t="shared" si="20"/>
        <v>115.26641445071894</v>
      </c>
      <c r="AG44" s="4" t="e">
        <f t="shared" si="21"/>
        <v>#N/A</v>
      </c>
      <c r="AI44" s="4">
        <f t="shared" si="22"/>
        <v>0.68731663865446535</v>
      </c>
      <c r="AJ44" s="4">
        <f t="shared" si="23"/>
        <v>1.2797595782649296</v>
      </c>
      <c r="AK44" s="4">
        <f t="shared" si="24"/>
        <v>-0.57253775256495487</v>
      </c>
      <c r="AL44" s="4">
        <f t="shared" si="25"/>
        <v>-0.31505553317462898</v>
      </c>
      <c r="AM44" s="4">
        <f t="shared" si="26"/>
        <v>0.93190277444570313</v>
      </c>
      <c r="AN44" s="4">
        <f t="shared" si="27"/>
        <v>1.1916983035079625</v>
      </c>
      <c r="AO44" s="4">
        <f t="shared" si="28"/>
        <v>1.8333123262521269</v>
      </c>
      <c r="AP44" s="4">
        <f t="shared" si="29"/>
        <v>0</v>
      </c>
      <c r="AQ44" s="4">
        <f t="shared" si="30"/>
        <v>1.7967670550174972</v>
      </c>
      <c r="AR44" s="4">
        <f t="shared" si="31"/>
        <v>0.55254246731935552</v>
      </c>
      <c r="AS44" s="4">
        <f t="shared" si="32"/>
        <v>1.5120344265137788</v>
      </c>
      <c r="AT44" s="4">
        <f t="shared" si="33"/>
        <v>1.671982671880869</v>
      </c>
      <c r="AU44" s="4">
        <f t="shared" si="34"/>
        <v>1.2160504882088361</v>
      </c>
      <c r="AV44" s="4">
        <f t="shared" si="145"/>
        <v>1.1005855492810639</v>
      </c>
      <c r="AW44" s="4">
        <f t="shared" si="145"/>
        <v>0</v>
      </c>
      <c r="AY44" s="2">
        <f t="shared" si="95"/>
        <v>110.53468335991927</v>
      </c>
      <c r="AZ44" s="2">
        <f t="shared" si="146"/>
        <v>114.19224042163775</v>
      </c>
      <c r="BA44" s="2">
        <f t="shared" si="147"/>
        <v>115.78853751170483</v>
      </c>
      <c r="BB44" s="2">
        <f t="shared" si="148"/>
        <v>113.97505552778355</v>
      </c>
      <c r="BC44" s="2">
        <f t="shared" si="149"/>
        <v>113.42609722444769</v>
      </c>
      <c r="BD44" s="2">
        <f t="shared" si="150"/>
        <v>112.4353016954975</v>
      </c>
      <c r="BE44" s="2">
        <f t="shared" si="151"/>
        <v>111.18568767374421</v>
      </c>
      <c r="BF44" s="2" t="e">
        <f t="shared" si="152"/>
        <v>#N/A</v>
      </c>
      <c r="BG44" s="2">
        <f t="shared" si="153"/>
        <v>111.93423294497772</v>
      </c>
      <c r="BH44" s="2">
        <f t="shared" si="154"/>
        <v>113.83245753265432</v>
      </c>
      <c r="BI44" s="2">
        <f t="shared" si="155"/>
        <v>112.44996557348378</v>
      </c>
      <c r="BJ44" s="2">
        <f t="shared" si="156"/>
        <v>112.57801732811106</v>
      </c>
      <c r="BK44" s="2">
        <f t="shared" si="157"/>
        <v>113.53394951172564</v>
      </c>
      <c r="BL44" s="2">
        <f t="shared" si="158"/>
        <v>115.26641445070992</v>
      </c>
      <c r="BM44" s="2" t="e">
        <f t="shared" si="159"/>
        <v>#N/A</v>
      </c>
      <c r="BO44" s="2">
        <f t="shared" si="37"/>
        <v>111.22199999999999</v>
      </c>
      <c r="BP44" s="2">
        <f t="shared" si="38"/>
        <v>115.47199999999999</v>
      </c>
      <c r="BQ44" s="2">
        <f t="shared" si="39"/>
        <v>115.21599999999999</v>
      </c>
      <c r="BR44" s="2">
        <f t="shared" si="40"/>
        <v>113.66</v>
      </c>
      <c r="BS44" s="2">
        <f t="shared" si="41"/>
        <v>114.358</v>
      </c>
      <c r="BT44" s="2">
        <f t="shared" si="42"/>
        <v>113.627</v>
      </c>
      <c r="BU44" s="2">
        <f t="shared" si="43"/>
        <v>113.01900000000001</v>
      </c>
      <c r="BV44" s="2" t="str">
        <f t="shared" si="44"/>
        <v/>
      </c>
      <c r="BW44" s="2">
        <f t="shared" si="45"/>
        <v>113.73099999999999</v>
      </c>
      <c r="BX44" s="2">
        <f t="shared" si="46"/>
        <v>114.38500000000001</v>
      </c>
      <c r="BY44" s="2">
        <f t="shared" si="47"/>
        <v>113.962</v>
      </c>
      <c r="BZ44" s="2">
        <f t="shared" si="48"/>
        <v>114.25</v>
      </c>
      <c r="CA44" s="2">
        <f t="shared" si="49"/>
        <v>114.75</v>
      </c>
      <c r="CB44" s="2">
        <f t="shared" si="50"/>
        <v>116.367</v>
      </c>
      <c r="CC44" s="2" t="str">
        <f t="shared" si="51"/>
        <v/>
      </c>
      <c r="CE44" s="2" t="str">
        <f t="shared" si="96"/>
        <v/>
      </c>
      <c r="CF44" s="2" t="str">
        <f t="shared" si="97"/>
        <v/>
      </c>
      <c r="CG44" s="2" t="str">
        <f t="shared" si="98"/>
        <v/>
      </c>
      <c r="CH44" s="2" t="str">
        <f t="shared" si="99"/>
        <v/>
      </c>
      <c r="CI44" s="2" t="str">
        <f t="shared" si="100"/>
        <v/>
      </c>
      <c r="CJ44" s="2" t="str">
        <f t="shared" si="101"/>
        <v/>
      </c>
      <c r="CK44" s="2" t="str">
        <f t="shared" si="102"/>
        <v/>
      </c>
      <c r="CL44" s="2" t="str">
        <f t="shared" si="103"/>
        <v/>
      </c>
      <c r="CM44" s="2" t="str">
        <f t="shared" si="104"/>
        <v/>
      </c>
      <c r="CN44" s="2" t="str">
        <f t="shared" si="105"/>
        <v/>
      </c>
      <c r="CO44" s="2" t="str">
        <f t="shared" si="106"/>
        <v/>
      </c>
      <c r="CP44" s="2" t="str">
        <f t="shared" si="107"/>
        <v/>
      </c>
      <c r="CQ44" s="2" t="str">
        <f t="shared" si="108"/>
        <v/>
      </c>
      <c r="CR44" s="2" t="str">
        <f t="shared" si="109"/>
        <v/>
      </c>
      <c r="CS44" s="2" t="str">
        <f t="shared" si="110"/>
        <v/>
      </c>
      <c r="CU44" s="2" t="str">
        <f t="shared" si="53"/>
        <v/>
      </c>
      <c r="CV44" s="2" t="str">
        <f t="shared" si="54"/>
        <v/>
      </c>
      <c r="CW44" s="2" t="str">
        <f t="shared" si="55"/>
        <v/>
      </c>
      <c r="CX44" s="2" t="str">
        <f t="shared" si="56"/>
        <v/>
      </c>
      <c r="CY44" s="2" t="str">
        <f t="shared" si="57"/>
        <v/>
      </c>
      <c r="CZ44" s="2" t="str">
        <f t="shared" si="58"/>
        <v/>
      </c>
      <c r="DA44" s="2" t="str">
        <f t="shared" si="59"/>
        <v/>
      </c>
      <c r="DB44" s="2" t="str">
        <f t="shared" si="60"/>
        <v/>
      </c>
      <c r="DC44" s="2" t="str">
        <f t="shared" si="61"/>
        <v/>
      </c>
      <c r="DD44" s="2" t="str">
        <f t="shared" si="62"/>
        <v/>
      </c>
      <c r="DE44" s="2" t="str">
        <f t="shared" si="63"/>
        <v/>
      </c>
      <c r="DF44" s="2" t="str">
        <f t="shared" si="64"/>
        <v/>
      </c>
      <c r="DG44" s="2" t="str">
        <f t="shared" si="65"/>
        <v/>
      </c>
      <c r="DH44" s="2" t="str">
        <f t="shared" si="66"/>
        <v/>
      </c>
      <c r="DI44" s="2" t="str">
        <f t="shared" si="67"/>
        <v/>
      </c>
      <c r="DK44" s="2">
        <f t="shared" si="68"/>
        <v>110.75602857142856</v>
      </c>
      <c r="DL44" s="2">
        <f t="shared" si="160"/>
        <v>114.37453431372549</v>
      </c>
      <c r="DM44" s="2">
        <f t="shared" si="160"/>
        <v>116.04414008097166</v>
      </c>
      <c r="DN44" s="2">
        <f t="shared" si="160"/>
        <v>114.06929831932774</v>
      </c>
      <c r="DO44" s="2">
        <f t="shared" si="160"/>
        <v>113.66974453781515</v>
      </c>
      <c r="DP44" s="2">
        <f t="shared" si="160"/>
        <v>112.51556302521008</v>
      </c>
      <c r="DQ44" s="2">
        <f t="shared" si="160"/>
        <v>111.08344758064517</v>
      </c>
      <c r="DR44" s="2">
        <f t="shared" si="160"/>
        <v>110.29506770485727</v>
      </c>
      <c r="DS44" s="2">
        <f t="shared" si="160"/>
        <v>111.99066935483872</v>
      </c>
      <c r="DT44" s="2">
        <f t="shared" si="160"/>
        <v>114.10750445632802</v>
      </c>
      <c r="DU44" s="2">
        <f t="shared" si="160"/>
        <v>112.67943181818183</v>
      </c>
      <c r="DV44" s="2">
        <f t="shared" si="160"/>
        <v>112.63272305718476</v>
      </c>
      <c r="DW44" s="2">
        <f t="shared" si="160"/>
        <v>113.53618983957217</v>
      </c>
      <c r="DX44" s="2">
        <f t="shared" si="160"/>
        <v>115.13364534457477</v>
      </c>
      <c r="DY44" s="2">
        <f t="shared" si="160"/>
        <v>114.58454871794869</v>
      </c>
      <c r="EA44" s="2">
        <f t="shared" si="70"/>
        <v>106.94800356188779</v>
      </c>
      <c r="EB44" s="2">
        <f t="shared" si="71"/>
        <v>111.13867727639001</v>
      </c>
      <c r="EC44" s="2">
        <f t="shared" si="72"/>
        <v>112.29631495244696</v>
      </c>
      <c r="ED44" s="2">
        <f t="shared" si="73"/>
        <v>112.60493051843939</v>
      </c>
      <c r="EE44" s="2">
        <f t="shared" si="74"/>
        <v>109.57675201090662</v>
      </c>
      <c r="EF44" s="2">
        <f t="shared" si="75"/>
        <v>111.19321084442164</v>
      </c>
      <c r="EG44" s="2">
        <f t="shared" si="76"/>
        <v>113.00913485297693</v>
      </c>
      <c r="EH44" s="2">
        <f t="shared" si="77"/>
        <v>111.5664502056086</v>
      </c>
      <c r="EI44" s="2">
        <f t="shared" si="78"/>
        <v>110.92882171030038</v>
      </c>
      <c r="EJ44" s="2">
        <f t="shared" si="79"/>
        <v>109.18074144133689</v>
      </c>
      <c r="EK44" s="2">
        <f t="shared" si="80"/>
        <v>108.29857136116723</v>
      </c>
      <c r="EL44" s="2">
        <f t="shared" si="81"/>
        <v>111.62164881676652</v>
      </c>
      <c r="EM44" s="2">
        <f t="shared" si="82"/>
        <v>113.49646999495714</v>
      </c>
      <c r="EN44" s="2">
        <f t="shared" si="83"/>
        <v>117.67161890710383</v>
      </c>
      <c r="EO44" s="2">
        <f t="shared" si="84"/>
        <v>117.43224257641924</v>
      </c>
      <c r="EQ44" s="2">
        <f t="shared" si="85"/>
        <v>105.67075825664489</v>
      </c>
      <c r="ER44" s="2">
        <f t="shared" si="161"/>
        <v>109.16599422522457</v>
      </c>
      <c r="ES44" s="2">
        <f t="shared" si="161"/>
        <v>109.41397504885995</v>
      </c>
      <c r="ET44" s="2">
        <f t="shared" si="161"/>
        <v>110.94295780995991</v>
      </c>
      <c r="EU44" s="2">
        <f t="shared" si="161"/>
        <v>108.94915139058213</v>
      </c>
      <c r="EV44" s="2">
        <f t="shared" si="161"/>
        <v>108.90966367939332</v>
      </c>
      <c r="EW44" s="2">
        <f t="shared" si="161"/>
        <v>111.97366781825515</v>
      </c>
      <c r="EX44" s="2">
        <f t="shared" si="161"/>
        <v>109.44908129454119</v>
      </c>
      <c r="EY44" s="2">
        <f t="shared" si="161"/>
        <v>111.1942366961752</v>
      </c>
      <c r="EZ44" s="2">
        <f t="shared" si="161"/>
        <v>109.22485803690982</v>
      </c>
      <c r="FA44" s="2">
        <f t="shared" si="161"/>
        <v>107.69866578134157</v>
      </c>
      <c r="FB44" s="2">
        <f t="shared" si="161"/>
        <v>110.36266489035906</v>
      </c>
      <c r="FC44" s="2">
        <f t="shared" si="161"/>
        <v>111.7521894287071</v>
      </c>
      <c r="FD44" s="2">
        <f t="shared" si="161"/>
        <v>116.36454158195858</v>
      </c>
      <c r="FE44" s="2">
        <f t="shared" si="161"/>
        <v>117.31363307298481</v>
      </c>
      <c r="FG44" s="2">
        <f t="shared" si="87"/>
        <v>5.812206561228539E-2</v>
      </c>
      <c r="FH44" s="2">
        <f t="shared" si="162"/>
        <v>5.632791389872565E-2</v>
      </c>
      <c r="FI44" s="2">
        <f t="shared" si="162"/>
        <v>6.8190427359957909E-2</v>
      </c>
      <c r="FJ44" s="2">
        <f t="shared" si="162"/>
        <v>6.4340174676374359E-2</v>
      </c>
      <c r="FK44" s="2">
        <f t="shared" si="162"/>
        <v>5.952575029652752E-2</v>
      </c>
      <c r="FL44" s="2">
        <f t="shared" si="162"/>
        <v>6.0673257091869187E-2</v>
      </c>
      <c r="FM44" s="2">
        <f t="shared" si="162"/>
        <v>5.310029683008663E-2</v>
      </c>
      <c r="FN44" s="2">
        <f t="shared" si="162"/>
        <v>4.979210887674098E-2</v>
      </c>
      <c r="FO44" s="2">
        <f t="shared" si="162"/>
        <v>5.3153550559826089E-2</v>
      </c>
      <c r="FP44" s="2">
        <f t="shared" si="162"/>
        <v>5.5827279684464375E-2</v>
      </c>
      <c r="FQ44" s="2">
        <f t="shared" si="162"/>
        <v>5.2376941502941428E-2</v>
      </c>
      <c r="FR44" s="2">
        <f t="shared" si="162"/>
        <v>5.4088584911956013E-2</v>
      </c>
      <c r="FS44" s="2">
        <f t="shared" si="162"/>
        <v>5.5867098273452674E-2</v>
      </c>
      <c r="FT44" s="2">
        <f t="shared" si="162"/>
        <v>5.2317941085086438E-2</v>
      </c>
      <c r="FU44" s="2">
        <f t="shared" si="162"/>
        <v>4.4342789424126727E-2</v>
      </c>
      <c r="FW44" s="2">
        <f t="shared" si="111"/>
        <v>1.1690825161770936E-5</v>
      </c>
      <c r="FX44" s="2">
        <f t="shared" si="163"/>
        <v>1.2579567764259111E-5</v>
      </c>
      <c r="FY44" s="2">
        <f t="shared" si="164"/>
        <v>1.2757718923376004E-5</v>
      </c>
      <c r="FZ44" s="2">
        <f t="shared" si="165"/>
        <v>1.5109420535382796E-5</v>
      </c>
      <c r="GA44" s="2">
        <f t="shared" si="166"/>
        <v>1.412083555786555E-5</v>
      </c>
      <c r="GB44" s="2">
        <f t="shared" si="167"/>
        <v>1.3100619100798544E-5</v>
      </c>
      <c r="GC44" s="2">
        <f t="shared" si="168"/>
        <v>1.3976942981800217E-5</v>
      </c>
      <c r="GD44" s="2">
        <f t="shared" si="169"/>
        <v>1.361899985587514E-5</v>
      </c>
      <c r="GE44" s="2">
        <f t="shared" si="170"/>
        <v>1.7190437765077202E-5</v>
      </c>
      <c r="GF44" s="2">
        <f t="shared" si="171"/>
        <v>1.9337468264137462E-5</v>
      </c>
      <c r="GG44" s="2">
        <f t="shared" si="172"/>
        <v>1.6957349243168775E-5</v>
      </c>
      <c r="GH44" s="2">
        <f t="shared" si="173"/>
        <v>1.4419698440212635E-5</v>
      </c>
      <c r="GI44" s="2">
        <f t="shared" si="174"/>
        <v>1.2208691902014599E-5</v>
      </c>
      <c r="GJ44" s="2">
        <f t="shared" si="175"/>
        <v>9.5213837135031889E-6</v>
      </c>
      <c r="GK44" s="2">
        <f t="shared" si="176"/>
        <v>9.503349907205436E-6</v>
      </c>
      <c r="GM44" s="86">
        <f t="shared" si="112"/>
        <v>1.0399201685688771E-12</v>
      </c>
      <c r="GN44" s="86">
        <f t="shared" si="177"/>
        <v>5.9597031678290934E-14</v>
      </c>
      <c r="GO44" s="86">
        <f t="shared" si="178"/>
        <v>1.9410241083862558E-10</v>
      </c>
      <c r="GP44" s="86">
        <f t="shared" si="179"/>
        <v>3.9123221216641458E-12</v>
      </c>
      <c r="GQ44" s="86">
        <f t="shared" si="180"/>
        <v>7.7657433593398258E-13</v>
      </c>
      <c r="GR44" s="86">
        <f t="shared" si="181"/>
        <v>7.1495382859650788E-13</v>
      </c>
      <c r="GS44" s="86">
        <f t="shared" si="182"/>
        <v>2.3033019783172495E-15</v>
      </c>
      <c r="GT44" s="86">
        <f t="shared" si="183"/>
        <v>1.9272938649466375E-16</v>
      </c>
      <c r="GU44" s="86">
        <f t="shared" si="184"/>
        <v>3.0398145899887745E-15</v>
      </c>
      <c r="GV44" s="86">
        <f t="shared" si="185"/>
        <v>1.8071675861089281E-14</v>
      </c>
      <c r="GW44" s="86">
        <f t="shared" si="186"/>
        <v>1.5763843363404267E-15</v>
      </c>
      <c r="GX44" s="86">
        <f t="shared" si="187"/>
        <v>5.3057981263737515E-15</v>
      </c>
      <c r="GY44" s="86">
        <f t="shared" si="188"/>
        <v>4.4980859909119037E-14</v>
      </c>
      <c r="GZ44" s="86">
        <f t="shared" si="189"/>
        <v>6.3829752419003639E-15</v>
      </c>
      <c r="HA44" s="86">
        <f t="shared" si="190"/>
        <v>3.0263345863668519E-21</v>
      </c>
      <c r="HC44" s="86">
        <f t="shared" si="144"/>
        <v>4.4849829516307924E-27</v>
      </c>
      <c r="HD44" s="86">
        <f t="shared" si="191"/>
        <v>2.0192854499204116E-27</v>
      </c>
      <c r="HE44" s="86">
        <f t="shared" si="192"/>
        <v>1.5440527443486408E-25</v>
      </c>
      <c r="HF44" s="86">
        <f t="shared" si="193"/>
        <v>4.9284421990938806E-29</v>
      </c>
      <c r="HG44" s="86">
        <f t="shared" si="194"/>
        <v>7.1482117291607078E-30</v>
      </c>
      <c r="HH44" s="86">
        <f t="shared" si="195"/>
        <v>2.9663269986677054E-31</v>
      </c>
      <c r="HI44" s="86">
        <f t="shared" si="196"/>
        <v>7.2261004486124105E-34</v>
      </c>
      <c r="HJ44" s="86">
        <f t="shared" si="197"/>
        <v>6.4491084045539122E-35</v>
      </c>
      <c r="HK44" s="86">
        <f t="shared" si="198"/>
        <v>1.7432826421371489E-34</v>
      </c>
      <c r="HL44" s="86">
        <f t="shared" si="199"/>
        <v>1.0664553073621568E-34</v>
      </c>
      <c r="HM44" s="86">
        <f t="shared" si="200"/>
        <v>1.1206067929518687E-33</v>
      </c>
      <c r="HN44" s="86">
        <f t="shared" si="201"/>
        <v>5.8538978986912993E-33</v>
      </c>
      <c r="HO44" s="86">
        <f t="shared" si="202"/>
        <v>1.3047880366919402E-31</v>
      </c>
      <c r="HP44" s="86">
        <f t="shared" si="203"/>
        <v>1.310175884672697E-35</v>
      </c>
      <c r="HQ44" s="86">
        <f t="shared" si="204"/>
        <v>2.9253561151029692E-45</v>
      </c>
      <c r="HS44" s="86">
        <f t="shared" si="113"/>
        <v>1.9375791510319893E-110</v>
      </c>
      <c r="HT44" s="86">
        <f t="shared" si="205"/>
        <v>1.9457421532762956E-111</v>
      </c>
      <c r="HU44" s="86">
        <f t="shared" si="206"/>
        <v>1.9079427302912939E-101</v>
      </c>
      <c r="HV44" s="86">
        <f t="shared" si="207"/>
        <v>4.634872182321017E-118</v>
      </c>
      <c r="HW44" s="86">
        <f t="shared" si="208"/>
        <v>3.883509215025839E-120</v>
      </c>
      <c r="HX44" s="86">
        <f t="shared" si="209"/>
        <v>8.1216727979111961E-130</v>
      </c>
      <c r="HY44" s="86">
        <f t="shared" si="210"/>
        <v>6.6863965041728129E-140</v>
      </c>
      <c r="HZ44" s="86">
        <f t="shared" si="211"/>
        <v>2.9368694370439451E-144</v>
      </c>
      <c r="IA44" s="86">
        <f t="shared" si="212"/>
        <v>5.2357581397352293E-141</v>
      </c>
      <c r="IB44" s="86">
        <f t="shared" si="213"/>
        <v>2.223678838449454E-141</v>
      </c>
      <c r="IC44" s="86">
        <f t="shared" si="214"/>
        <v>1.441329050127231E-137</v>
      </c>
      <c r="ID44" s="86">
        <f t="shared" si="215"/>
        <v>2.2709644920558933E-136</v>
      </c>
      <c r="IE44" s="86">
        <f t="shared" si="216"/>
        <v>2.0917394607240165E-130</v>
      </c>
      <c r="IF44" s="86">
        <f t="shared" si="217"/>
        <v>5.194855993556517E-93</v>
      </c>
      <c r="IG44" s="86">
        <f t="shared" si="218"/>
        <v>6.2067333238691289E-78</v>
      </c>
      <c r="II44" s="86">
        <f t="shared" si="114"/>
        <v>0</v>
      </c>
      <c r="IJ44" s="86">
        <f t="shared" si="115"/>
        <v>0</v>
      </c>
      <c r="IK44" s="86">
        <f t="shared" si="116"/>
        <v>0</v>
      </c>
      <c r="IL44" s="86">
        <f t="shared" si="117"/>
        <v>0</v>
      </c>
      <c r="IM44" s="86">
        <f t="shared" si="118"/>
        <v>0</v>
      </c>
      <c r="IN44" s="86">
        <f t="shared" si="119"/>
        <v>0</v>
      </c>
      <c r="IO44" s="86">
        <f t="shared" si="120"/>
        <v>0</v>
      </c>
      <c r="IP44" s="86">
        <f t="shared" si="121"/>
        <v>0</v>
      </c>
      <c r="IQ44" s="86">
        <f t="shared" si="122"/>
        <v>0</v>
      </c>
      <c r="IR44" s="86">
        <f t="shared" si="123"/>
        <v>0</v>
      </c>
      <c r="IS44" s="86">
        <f t="shared" si="124"/>
        <v>0</v>
      </c>
      <c r="IT44" s="86">
        <f t="shared" si="125"/>
        <v>0</v>
      </c>
      <c r="IU44" s="86">
        <f t="shared" si="126"/>
        <v>0</v>
      </c>
      <c r="IV44" s="86">
        <f t="shared" si="127"/>
        <v>1.1588567789596986E-292</v>
      </c>
      <c r="IW44" s="86">
        <f t="shared" si="128"/>
        <v>1.1561259298654734E-238</v>
      </c>
      <c r="IY44" s="86">
        <f t="shared" si="129"/>
        <v>1.0399201685688815E-12</v>
      </c>
      <c r="IZ44" s="86">
        <f t="shared" si="130"/>
        <v>5.9597031678292953E-14</v>
      </c>
      <c r="JA44" s="86">
        <f t="shared" si="131"/>
        <v>1.9410241083862573E-10</v>
      </c>
      <c r="JB44" s="86">
        <f t="shared" si="132"/>
        <v>3.9123221216641458E-12</v>
      </c>
      <c r="JC44" s="86">
        <f t="shared" si="133"/>
        <v>7.7657433593398258E-13</v>
      </c>
      <c r="JD44" s="86">
        <f t="shared" si="134"/>
        <v>7.1495382859650788E-13</v>
      </c>
      <c r="JE44" s="86">
        <f t="shared" si="135"/>
        <v>2.3033019783172495E-15</v>
      </c>
      <c r="JF44" s="86">
        <f t="shared" si="136"/>
        <v>1.9272938649466375E-16</v>
      </c>
      <c r="JG44" s="86">
        <f t="shared" si="137"/>
        <v>3.0398145899887745E-15</v>
      </c>
      <c r="JH44" s="86">
        <f t="shared" si="138"/>
        <v>1.8071675861089281E-14</v>
      </c>
      <c r="JI44" s="86">
        <f t="shared" si="139"/>
        <v>1.5763843363404267E-15</v>
      </c>
      <c r="JJ44" s="86">
        <f t="shared" si="140"/>
        <v>5.3057981263737515E-15</v>
      </c>
      <c r="JK44" s="86">
        <f t="shared" si="141"/>
        <v>4.4980859909119037E-14</v>
      </c>
      <c r="JL44" s="86">
        <f t="shared" si="142"/>
        <v>6.3829752419003639E-15</v>
      </c>
      <c r="JM44" s="86">
        <f t="shared" si="143"/>
        <v>3.0263345863668519E-21</v>
      </c>
    </row>
    <row r="45" spans="2:273" x14ac:dyDescent="0.25">
      <c r="B45" s="2">
        <v>18</v>
      </c>
      <c r="C45" s="37">
        <v>111.46299999999999</v>
      </c>
      <c r="D45" s="37">
        <v>115.717</v>
      </c>
      <c r="E45" s="37">
        <v>115.765</v>
      </c>
      <c r="F45" s="37">
        <v>114.18899999999999</v>
      </c>
      <c r="G45" s="37">
        <v>114</v>
      </c>
      <c r="H45" s="37">
        <v>112.961</v>
      </c>
      <c r="I45" s="37">
        <v>112.5</v>
      </c>
      <c r="J45" s="37">
        <v>112.788</v>
      </c>
      <c r="K45" s="37">
        <v>113.673</v>
      </c>
      <c r="L45" s="37">
        <v>114.596</v>
      </c>
      <c r="M45" s="37">
        <v>113.904</v>
      </c>
      <c r="N45" s="37">
        <v>113.788</v>
      </c>
      <c r="O45" s="37">
        <v>114.462</v>
      </c>
      <c r="P45" s="37">
        <v>116.143</v>
      </c>
      <c r="Q45" s="37">
        <v>115.755</v>
      </c>
      <c r="S45" s="4">
        <f t="shared" si="7"/>
        <v>110.59317551824012</v>
      </c>
      <c r="T45" s="4">
        <f t="shared" si="8"/>
        <v>114.28000420278117</v>
      </c>
      <c r="U45" s="4">
        <f t="shared" si="9"/>
        <v>115.77284770049469</v>
      </c>
      <c r="V45" s="4">
        <f t="shared" si="10"/>
        <v>113.9936604105291</v>
      </c>
      <c r="W45" s="4">
        <f t="shared" si="11"/>
        <v>113.41266465100858</v>
      </c>
      <c r="X45" s="4">
        <f t="shared" si="12"/>
        <v>112.47252922657202</v>
      </c>
      <c r="Y45" s="4">
        <f t="shared" si="13"/>
        <v>111.26995452892264</v>
      </c>
      <c r="Z45" s="4" t="e">
        <f t="shared" si="14"/>
        <v>#N/A</v>
      </c>
      <c r="AA45" s="4">
        <f t="shared" si="15"/>
        <v>112.02227530526436</v>
      </c>
      <c r="AB45" s="4">
        <f t="shared" si="16"/>
        <v>113.87126313747176</v>
      </c>
      <c r="AC45" s="4">
        <f t="shared" si="17"/>
        <v>112.49081547191706</v>
      </c>
      <c r="AD45" s="4">
        <f t="shared" si="18"/>
        <v>112.62874413411582</v>
      </c>
      <c r="AE45" s="4">
        <f t="shared" si="19"/>
        <v>113.64254457681788</v>
      </c>
      <c r="AF45" s="4">
        <f t="shared" si="20"/>
        <v>115.32373019062381</v>
      </c>
      <c r="AG45" s="4" t="e">
        <f t="shared" si="21"/>
        <v>#N/A</v>
      </c>
      <c r="AI45" s="4">
        <f t="shared" si="22"/>
        <v>0.8698244817598777</v>
      </c>
      <c r="AJ45" s="4">
        <f t="shared" si="23"/>
        <v>1.4369957972188274</v>
      </c>
      <c r="AK45" s="4">
        <f t="shared" si="24"/>
        <v>-7.8477004946932993E-3</v>
      </c>
      <c r="AL45" s="4">
        <f t="shared" si="25"/>
        <v>0.19533958947089047</v>
      </c>
      <c r="AM45" s="4">
        <f t="shared" si="26"/>
        <v>0.58733534899141659</v>
      </c>
      <c r="AN45" s="4">
        <f t="shared" si="27"/>
        <v>0.48847077342797718</v>
      </c>
      <c r="AO45" s="4">
        <f t="shared" si="28"/>
        <v>1.2300454710773607</v>
      </c>
      <c r="AP45" s="4">
        <f t="shared" si="29"/>
        <v>0</v>
      </c>
      <c r="AQ45" s="4">
        <f t="shared" si="30"/>
        <v>1.6507246947356435</v>
      </c>
      <c r="AR45" s="4">
        <f t="shared" si="31"/>
        <v>0.72473686252824621</v>
      </c>
      <c r="AS45" s="4">
        <f t="shared" si="32"/>
        <v>1.4131845280829367</v>
      </c>
      <c r="AT45" s="4">
        <f t="shared" si="33"/>
        <v>1.1592558658841767</v>
      </c>
      <c r="AU45" s="4">
        <f t="shared" si="34"/>
        <v>0.81945542318212006</v>
      </c>
      <c r="AV45" s="4">
        <f t="shared" si="145"/>
        <v>0.81926980937619476</v>
      </c>
      <c r="AW45" s="4">
        <f t="shared" si="145"/>
        <v>0</v>
      </c>
      <c r="AY45" s="2">
        <f t="shared" si="95"/>
        <v>110.59317551404854</v>
      </c>
      <c r="AZ45" s="2">
        <f t="shared" si="146"/>
        <v>114.28000420245296</v>
      </c>
      <c r="BA45" s="2">
        <f t="shared" si="147"/>
        <v>115.77284713267314</v>
      </c>
      <c r="BB45" s="2">
        <f t="shared" si="148"/>
        <v>113.99366039514513</v>
      </c>
      <c r="BC45" s="2">
        <f t="shared" si="149"/>
        <v>113.41266464767284</v>
      </c>
      <c r="BD45" s="2">
        <f t="shared" si="150"/>
        <v>112.47252922353633</v>
      </c>
      <c r="BE45" s="2">
        <f t="shared" si="151"/>
        <v>111.26995452890837</v>
      </c>
      <c r="BF45" s="2" t="e">
        <f t="shared" si="152"/>
        <v>#N/A</v>
      </c>
      <c r="BG45" s="2">
        <f t="shared" si="153"/>
        <v>112.02227530524603</v>
      </c>
      <c r="BH45" s="2">
        <f t="shared" si="154"/>
        <v>113.87126313737757</v>
      </c>
      <c r="BI45" s="2">
        <f t="shared" si="155"/>
        <v>112.49081547190742</v>
      </c>
      <c r="BJ45" s="2">
        <f t="shared" si="156"/>
        <v>112.62874413408547</v>
      </c>
      <c r="BK45" s="2">
        <f t="shared" si="157"/>
        <v>113.64254457659445</v>
      </c>
      <c r="BL45" s="2">
        <f t="shared" si="158"/>
        <v>115.32373019059072</v>
      </c>
      <c r="BM45" s="2" t="e">
        <f t="shared" si="159"/>
        <v>#N/A</v>
      </c>
      <c r="BO45" s="2">
        <f t="shared" si="37"/>
        <v>111.46299999999999</v>
      </c>
      <c r="BP45" s="2">
        <f t="shared" si="38"/>
        <v>115.717</v>
      </c>
      <c r="BQ45" s="2">
        <f t="shared" si="39"/>
        <v>115.765</v>
      </c>
      <c r="BR45" s="2">
        <f t="shared" si="40"/>
        <v>114.18899999999999</v>
      </c>
      <c r="BS45" s="2">
        <f t="shared" si="41"/>
        <v>114</v>
      </c>
      <c r="BT45" s="2">
        <f t="shared" si="42"/>
        <v>112.961</v>
      </c>
      <c r="BU45" s="2">
        <f t="shared" si="43"/>
        <v>112.5</v>
      </c>
      <c r="BV45" s="2" t="str">
        <f t="shared" si="44"/>
        <v/>
      </c>
      <c r="BW45" s="2">
        <f t="shared" si="45"/>
        <v>113.673</v>
      </c>
      <c r="BX45" s="2">
        <f t="shared" si="46"/>
        <v>114.596</v>
      </c>
      <c r="BY45" s="2">
        <f t="shared" si="47"/>
        <v>113.904</v>
      </c>
      <c r="BZ45" s="2">
        <f t="shared" si="48"/>
        <v>113.788</v>
      </c>
      <c r="CA45" s="2">
        <f t="shared" si="49"/>
        <v>114.462</v>
      </c>
      <c r="CB45" s="2">
        <f t="shared" si="50"/>
        <v>116.143</v>
      </c>
      <c r="CC45" s="2" t="str">
        <f t="shared" si="51"/>
        <v/>
      </c>
      <c r="CE45" s="2" t="str">
        <f t="shared" si="96"/>
        <v/>
      </c>
      <c r="CF45" s="2" t="str">
        <f t="shared" si="97"/>
        <v/>
      </c>
      <c r="CG45" s="2" t="str">
        <f t="shared" si="98"/>
        <v/>
      </c>
      <c r="CH45" s="2" t="str">
        <f t="shared" si="99"/>
        <v/>
      </c>
      <c r="CI45" s="2" t="str">
        <f t="shared" si="100"/>
        <v/>
      </c>
      <c r="CJ45" s="2" t="str">
        <f t="shared" si="101"/>
        <v/>
      </c>
      <c r="CK45" s="2" t="str">
        <f t="shared" si="102"/>
        <v/>
      </c>
      <c r="CL45" s="2" t="str">
        <f t="shared" si="103"/>
        <v/>
      </c>
      <c r="CM45" s="2" t="str">
        <f t="shared" si="104"/>
        <v/>
      </c>
      <c r="CN45" s="2" t="str">
        <f t="shared" si="105"/>
        <v/>
      </c>
      <c r="CO45" s="2" t="str">
        <f t="shared" si="106"/>
        <v/>
      </c>
      <c r="CP45" s="2" t="str">
        <f t="shared" si="107"/>
        <v/>
      </c>
      <c r="CQ45" s="2" t="str">
        <f t="shared" si="108"/>
        <v/>
      </c>
      <c r="CR45" s="2" t="str">
        <f t="shared" si="109"/>
        <v/>
      </c>
      <c r="CS45" s="2" t="str">
        <f t="shared" si="110"/>
        <v/>
      </c>
      <c r="CU45" s="2" t="str">
        <f t="shared" si="53"/>
        <v/>
      </c>
      <c r="CV45" s="2" t="str">
        <f t="shared" si="54"/>
        <v/>
      </c>
      <c r="CW45" s="2" t="str">
        <f t="shared" si="55"/>
        <v/>
      </c>
      <c r="CX45" s="2" t="str">
        <f t="shared" si="56"/>
        <v/>
      </c>
      <c r="CY45" s="2" t="str">
        <f t="shared" si="57"/>
        <v/>
      </c>
      <c r="CZ45" s="2" t="str">
        <f t="shared" si="58"/>
        <v/>
      </c>
      <c r="DA45" s="2" t="str">
        <f t="shared" si="59"/>
        <v/>
      </c>
      <c r="DB45" s="2" t="str">
        <f t="shared" si="60"/>
        <v/>
      </c>
      <c r="DC45" s="2" t="str">
        <f t="shared" si="61"/>
        <v/>
      </c>
      <c r="DD45" s="2" t="str">
        <f t="shared" si="62"/>
        <v/>
      </c>
      <c r="DE45" s="2" t="str">
        <f t="shared" si="63"/>
        <v/>
      </c>
      <c r="DF45" s="2" t="str">
        <f t="shared" si="64"/>
        <v/>
      </c>
      <c r="DG45" s="2" t="str">
        <f t="shared" si="65"/>
        <v/>
      </c>
      <c r="DH45" s="2" t="str">
        <f t="shared" si="66"/>
        <v/>
      </c>
      <c r="DI45" s="2" t="str">
        <f t="shared" si="67"/>
        <v/>
      </c>
      <c r="DK45" s="2">
        <f t="shared" si="68"/>
        <v>110.84726190476189</v>
      </c>
      <c r="DL45" s="2">
        <f t="shared" si="160"/>
        <v>114.49561519607843</v>
      </c>
      <c r="DM45" s="2">
        <f t="shared" si="160"/>
        <v>116.06526680161943</v>
      </c>
      <c r="DN45" s="2">
        <f t="shared" si="160"/>
        <v>114.11067899159664</v>
      </c>
      <c r="DO45" s="2">
        <f t="shared" si="160"/>
        <v>113.68806106442578</v>
      </c>
      <c r="DP45" s="2">
        <f t="shared" si="160"/>
        <v>112.57437086834733</v>
      </c>
      <c r="DQ45" s="2">
        <f t="shared" si="160"/>
        <v>111.17350161290324</v>
      </c>
      <c r="DR45" s="2">
        <f t="shared" si="160"/>
        <v>110.4181747126437</v>
      </c>
      <c r="DS45" s="2">
        <f t="shared" si="160"/>
        <v>112.09898387096774</v>
      </c>
      <c r="DT45" s="2">
        <f t="shared" si="160"/>
        <v>114.1836675579323</v>
      </c>
      <c r="DU45" s="2">
        <f t="shared" si="160"/>
        <v>112.75335557184752</v>
      </c>
      <c r="DV45" s="2">
        <f t="shared" si="160"/>
        <v>112.70219043255133</v>
      </c>
      <c r="DW45" s="2">
        <f t="shared" si="160"/>
        <v>113.66385160427807</v>
      </c>
      <c r="DX45" s="2">
        <f t="shared" si="160"/>
        <v>115.19374523460409</v>
      </c>
      <c r="DY45" s="2">
        <f t="shared" si="160"/>
        <v>114.5482957264957</v>
      </c>
      <c r="EA45" s="2">
        <f t="shared" si="70"/>
        <v>106.83821430691599</v>
      </c>
      <c r="EB45" s="2">
        <f t="shared" si="71"/>
        <v>110.98610259384813</v>
      </c>
      <c r="EC45" s="2">
        <f t="shared" si="72"/>
        <v>112.12911549726022</v>
      </c>
      <c r="ED45" s="2">
        <f t="shared" si="73"/>
        <v>112.44205237840731</v>
      </c>
      <c r="EE45" s="2">
        <f t="shared" si="74"/>
        <v>109.44455084911532</v>
      </c>
      <c r="EF45" s="2">
        <f t="shared" si="75"/>
        <v>111.03506610408519</v>
      </c>
      <c r="EG45" s="2">
        <f t="shared" si="76"/>
        <v>112.83886205589309</v>
      </c>
      <c r="EH45" s="2">
        <f t="shared" si="77"/>
        <v>111.40430040503352</v>
      </c>
      <c r="EI45" s="2">
        <f t="shared" si="78"/>
        <v>110.77598031681721</v>
      </c>
      <c r="EJ45" s="2">
        <f t="shared" si="79"/>
        <v>109.05263378592704</v>
      </c>
      <c r="EK45" s="2">
        <f t="shared" si="80"/>
        <v>108.15898161075287</v>
      </c>
      <c r="EL45" s="2">
        <f t="shared" si="81"/>
        <v>111.45765186440291</v>
      </c>
      <c r="EM45" s="2">
        <f t="shared" si="82"/>
        <v>113.31452592032275</v>
      </c>
      <c r="EN45" s="2">
        <f t="shared" si="83"/>
        <v>117.47132775956285</v>
      </c>
      <c r="EO45" s="2">
        <f t="shared" si="84"/>
        <v>117.24846026200876</v>
      </c>
      <c r="EQ45" s="2">
        <f t="shared" si="85"/>
        <v>105.57582280491961</v>
      </c>
      <c r="ER45" s="2">
        <f t="shared" si="161"/>
        <v>109.03632025116694</v>
      </c>
      <c r="ES45" s="2">
        <f t="shared" si="161"/>
        <v>109.27967017217313</v>
      </c>
      <c r="ET45" s="2">
        <f t="shared" si="161"/>
        <v>110.79958587240911</v>
      </c>
      <c r="EU45" s="2">
        <f t="shared" si="161"/>
        <v>108.82422988989637</v>
      </c>
      <c r="EV45" s="2">
        <f t="shared" si="161"/>
        <v>108.77808121198754</v>
      </c>
      <c r="EW45" s="2">
        <f t="shared" si="161"/>
        <v>111.81549663261191</v>
      </c>
      <c r="EX45" s="2">
        <f t="shared" si="161"/>
        <v>109.31159753460277</v>
      </c>
      <c r="EY45" s="2">
        <f t="shared" si="161"/>
        <v>111.03826028118969</v>
      </c>
      <c r="EZ45" s="2">
        <f t="shared" si="161"/>
        <v>109.0962551667928</v>
      </c>
      <c r="FA45" s="2">
        <f t="shared" si="161"/>
        <v>107.56613848652248</v>
      </c>
      <c r="FB45" s="2">
        <f t="shared" si="161"/>
        <v>110.21331361413354</v>
      </c>
      <c r="FC45" s="2">
        <f t="shared" si="161"/>
        <v>111.59006831579366</v>
      </c>
      <c r="FD45" s="2">
        <f t="shared" si="161"/>
        <v>116.17916425040274</v>
      </c>
      <c r="FE45" s="2">
        <f t="shared" si="161"/>
        <v>117.13125193392879</v>
      </c>
      <c r="FG45" s="2">
        <f t="shared" si="87"/>
        <v>6.3374206034903444E-2</v>
      </c>
      <c r="FH45" s="2">
        <f t="shared" si="162"/>
        <v>6.1428501422348132E-2</v>
      </c>
      <c r="FI45" s="2">
        <f t="shared" si="162"/>
        <v>7.4280632716748562E-2</v>
      </c>
      <c r="FJ45" s="2">
        <f t="shared" si="162"/>
        <v>7.0112381390288081E-2</v>
      </c>
      <c r="FK45" s="2">
        <f t="shared" si="162"/>
        <v>6.4895993704983251E-2</v>
      </c>
      <c r="FL45" s="2">
        <f t="shared" si="162"/>
        <v>6.6139744811222104E-2</v>
      </c>
      <c r="FM45" s="2">
        <f t="shared" si="162"/>
        <v>5.7926558714692759E-2</v>
      </c>
      <c r="FN45" s="2">
        <f t="shared" si="162"/>
        <v>5.4334944644832468E-2</v>
      </c>
      <c r="FO45" s="2">
        <f t="shared" si="162"/>
        <v>5.7984356256797327E-2</v>
      </c>
      <c r="FP45" s="2">
        <f t="shared" si="162"/>
        <v>6.0885458826351657E-2</v>
      </c>
      <c r="FQ45" s="2">
        <f t="shared" si="162"/>
        <v>5.7141425411474281E-2</v>
      </c>
      <c r="FR45" s="2">
        <f t="shared" si="162"/>
        <v>5.8999075065697279E-2</v>
      </c>
      <c r="FS45" s="2">
        <f t="shared" si="162"/>
        <v>6.0928652330713547E-2</v>
      </c>
      <c r="FT45" s="2">
        <f t="shared" si="162"/>
        <v>5.707738126864384E-2</v>
      </c>
      <c r="FU45" s="2">
        <f t="shared" si="162"/>
        <v>4.841378216104749E-2</v>
      </c>
      <c r="FW45" s="2">
        <f t="shared" si="111"/>
        <v>1.2818720426444546E-5</v>
      </c>
      <c r="FX45" s="2">
        <f t="shared" si="163"/>
        <v>1.3793205030237241E-5</v>
      </c>
      <c r="FY45" s="2">
        <f t="shared" si="164"/>
        <v>1.3988543414322415E-5</v>
      </c>
      <c r="FZ45" s="2">
        <f t="shared" si="165"/>
        <v>1.6567126023014695E-5</v>
      </c>
      <c r="GA45" s="2">
        <f t="shared" si="166"/>
        <v>1.5483167206987646E-5</v>
      </c>
      <c r="GB45" s="2">
        <f t="shared" si="167"/>
        <v>1.4364525044333186E-5</v>
      </c>
      <c r="GC45" s="2">
        <f t="shared" si="168"/>
        <v>1.532539256244456E-5</v>
      </c>
      <c r="GD45" s="2">
        <f t="shared" si="169"/>
        <v>1.4932916774339298E-5</v>
      </c>
      <c r="GE45" s="2">
        <f t="shared" si="170"/>
        <v>1.8848908930602302E-5</v>
      </c>
      <c r="GF45" s="2">
        <f t="shared" si="171"/>
        <v>2.1203072762850853E-5</v>
      </c>
      <c r="GG45" s="2">
        <f t="shared" si="172"/>
        <v>1.8593333290557486E-5</v>
      </c>
      <c r="GH45" s="2">
        <f t="shared" si="173"/>
        <v>1.581086293879406E-5</v>
      </c>
      <c r="GI45" s="2">
        <f t="shared" si="174"/>
        <v>1.338654870634032E-5</v>
      </c>
      <c r="GJ45" s="2">
        <f t="shared" si="175"/>
        <v>1.0439980048741537E-5</v>
      </c>
      <c r="GK45" s="2">
        <f t="shared" si="176"/>
        <v>1.0420206409636558E-5</v>
      </c>
      <c r="GM45" s="86">
        <f t="shared" si="112"/>
        <v>3.1207320111594114E-12</v>
      </c>
      <c r="GN45" s="86">
        <f t="shared" si="177"/>
        <v>2.0532025993771688E-13</v>
      </c>
      <c r="GO45" s="86">
        <f t="shared" si="178"/>
        <v>4.6713846671272925E-10</v>
      </c>
      <c r="GP45" s="86">
        <f t="shared" si="179"/>
        <v>1.1405701733476797E-11</v>
      </c>
      <c r="GQ45" s="86">
        <f t="shared" si="180"/>
        <v>2.3909639752576114E-12</v>
      </c>
      <c r="GR45" s="86">
        <f t="shared" si="181"/>
        <v>2.2294126288569544E-12</v>
      </c>
      <c r="GS45" s="86">
        <f t="shared" si="182"/>
        <v>9.1588082767550512E-15</v>
      </c>
      <c r="GT45" s="86">
        <f t="shared" si="183"/>
        <v>8.4392603195279698E-16</v>
      </c>
      <c r="GU45" s="86">
        <f t="shared" si="184"/>
        <v>1.191860117557501E-14</v>
      </c>
      <c r="GV45" s="86">
        <f t="shared" si="185"/>
        <v>6.6053867252320137E-14</v>
      </c>
      <c r="GW45" s="86">
        <f t="shared" si="186"/>
        <v>6.3503276000498233E-15</v>
      </c>
      <c r="GX45" s="86">
        <f t="shared" si="187"/>
        <v>2.0377062778687237E-14</v>
      </c>
      <c r="GY45" s="86">
        <f t="shared" si="188"/>
        <v>1.5669934932654246E-13</v>
      </c>
      <c r="GZ45" s="86">
        <f t="shared" si="189"/>
        <v>2.3890008280817687E-14</v>
      </c>
      <c r="HA45" s="86">
        <f t="shared" si="190"/>
        <v>2.1830539735048038E-20</v>
      </c>
      <c r="HC45" s="86">
        <f t="shared" si="144"/>
        <v>2.5917085078831119E-26</v>
      </c>
      <c r="HD45" s="86">
        <f t="shared" si="191"/>
        <v>1.2020757113635009E-26</v>
      </c>
      <c r="HE45" s="86">
        <f t="shared" si="192"/>
        <v>8.029731928468665E-25</v>
      </c>
      <c r="HF45" s="86">
        <f t="shared" si="193"/>
        <v>3.4177220323581775E-28</v>
      </c>
      <c r="HG45" s="86">
        <f t="shared" si="194"/>
        <v>5.1333820874220606E-29</v>
      </c>
      <c r="HH45" s="86">
        <f t="shared" si="195"/>
        <v>2.3956500099399146E-30</v>
      </c>
      <c r="HI45" s="86">
        <f t="shared" si="196"/>
        <v>6.9826318843345358E-33</v>
      </c>
      <c r="HJ45" s="86">
        <f t="shared" si="197"/>
        <v>6.6341760081946434E-34</v>
      </c>
      <c r="HK45" s="86">
        <f t="shared" si="198"/>
        <v>1.7798802703197526E-33</v>
      </c>
      <c r="HL45" s="86">
        <f t="shared" si="199"/>
        <v>1.1298778712712618E-33</v>
      </c>
      <c r="HM45" s="86">
        <f t="shared" si="200"/>
        <v>1.0830239063620838E-32</v>
      </c>
      <c r="HN45" s="86">
        <f t="shared" si="201"/>
        <v>5.3160576574453045E-32</v>
      </c>
      <c r="HO45" s="86">
        <f t="shared" si="202"/>
        <v>1.0437238510430743E-30</v>
      </c>
      <c r="HP45" s="86">
        <f t="shared" si="203"/>
        <v>1.3420622926883214E-34</v>
      </c>
      <c r="HQ45" s="86">
        <f t="shared" si="204"/>
        <v>6.1144601668036928E-44</v>
      </c>
      <c r="HS45" s="86">
        <f t="shared" si="113"/>
        <v>2.9501023702746281E-108</v>
      </c>
      <c r="HT45" s="86">
        <f t="shared" si="205"/>
        <v>3.1914962927062665E-109</v>
      </c>
      <c r="HU45" s="86">
        <f t="shared" si="206"/>
        <v>2.0250789043208824E-99</v>
      </c>
      <c r="HV45" s="86">
        <f t="shared" si="207"/>
        <v>1.1725518099582752E-115</v>
      </c>
      <c r="HW45" s="86">
        <f t="shared" si="208"/>
        <v>1.0491722170494234E-117</v>
      </c>
      <c r="HX45" s="86">
        <f t="shared" si="209"/>
        <v>3.3655073898811691E-127</v>
      </c>
      <c r="HY45" s="86">
        <f t="shared" si="210"/>
        <v>4.5310692468788794E-137</v>
      </c>
      <c r="HZ45" s="86">
        <f t="shared" si="211"/>
        <v>2.3766733778021742E-141</v>
      </c>
      <c r="IA45" s="86">
        <f t="shared" si="212"/>
        <v>4.0089869944005935E-138</v>
      </c>
      <c r="IB45" s="86">
        <f t="shared" si="213"/>
        <v>1.8690127790491345E-138</v>
      </c>
      <c r="IC45" s="86">
        <f t="shared" si="214"/>
        <v>9.4230015008928795E-135</v>
      </c>
      <c r="ID45" s="86">
        <f t="shared" si="215"/>
        <v>1.2973039757343699E-133</v>
      </c>
      <c r="IE45" s="86">
        <f t="shared" si="216"/>
        <v>8.2480672536745461E-128</v>
      </c>
      <c r="IF45" s="86">
        <f t="shared" si="217"/>
        <v>3.282452126444744E-91</v>
      </c>
      <c r="IG45" s="86">
        <f t="shared" si="218"/>
        <v>1.9641511288584533E-76</v>
      </c>
      <c r="II45" s="86">
        <f t="shared" si="114"/>
        <v>0</v>
      </c>
      <c r="IJ45" s="86">
        <f t="shared" si="115"/>
        <v>0</v>
      </c>
      <c r="IK45" s="86">
        <f t="shared" si="116"/>
        <v>0</v>
      </c>
      <c r="IL45" s="86">
        <f t="shared" si="117"/>
        <v>0</v>
      </c>
      <c r="IM45" s="86">
        <f t="shared" si="118"/>
        <v>0</v>
      </c>
      <c r="IN45" s="86">
        <f t="shared" si="119"/>
        <v>0</v>
      </c>
      <c r="IO45" s="86">
        <f t="shared" si="120"/>
        <v>0</v>
      </c>
      <c r="IP45" s="86">
        <f t="shared" si="121"/>
        <v>0</v>
      </c>
      <c r="IQ45" s="86">
        <f t="shared" si="122"/>
        <v>0</v>
      </c>
      <c r="IR45" s="86">
        <f t="shared" si="123"/>
        <v>0</v>
      </c>
      <c r="IS45" s="86">
        <f t="shared" si="124"/>
        <v>0</v>
      </c>
      <c r="IT45" s="86">
        <f t="shared" si="125"/>
        <v>0</v>
      </c>
      <c r="IU45" s="86">
        <f t="shared" si="126"/>
        <v>0</v>
      </c>
      <c r="IV45" s="86">
        <f t="shared" si="127"/>
        <v>4.7181670831101453E-288</v>
      </c>
      <c r="IW45" s="86">
        <f t="shared" si="128"/>
        <v>6.5455979475430082E-235</v>
      </c>
      <c r="IY45" s="86">
        <f t="shared" si="129"/>
        <v>3.1207320111594372E-12</v>
      </c>
      <c r="IZ45" s="86">
        <f t="shared" si="130"/>
        <v>2.0532025993772889E-13</v>
      </c>
      <c r="JA45" s="86">
        <f t="shared" si="131"/>
        <v>4.6713846671273008E-10</v>
      </c>
      <c r="JB45" s="86">
        <f t="shared" si="132"/>
        <v>1.1405701733476797E-11</v>
      </c>
      <c r="JC45" s="86">
        <f t="shared" si="133"/>
        <v>2.3909639752576114E-12</v>
      </c>
      <c r="JD45" s="86">
        <f t="shared" si="134"/>
        <v>2.2294126288569544E-12</v>
      </c>
      <c r="JE45" s="86">
        <f t="shared" si="135"/>
        <v>9.1588082767550512E-15</v>
      </c>
      <c r="JF45" s="86">
        <f t="shared" si="136"/>
        <v>8.4392603195279698E-16</v>
      </c>
      <c r="JG45" s="86">
        <f t="shared" si="137"/>
        <v>1.191860117557501E-14</v>
      </c>
      <c r="JH45" s="86">
        <f t="shared" si="138"/>
        <v>6.6053867252320137E-14</v>
      </c>
      <c r="JI45" s="86">
        <f t="shared" si="139"/>
        <v>6.3503276000498233E-15</v>
      </c>
      <c r="JJ45" s="86">
        <f t="shared" si="140"/>
        <v>2.0377062778687237E-14</v>
      </c>
      <c r="JK45" s="86">
        <f t="shared" si="141"/>
        <v>1.5669934932654246E-13</v>
      </c>
      <c r="JL45" s="86">
        <f t="shared" si="142"/>
        <v>2.3890008280817687E-14</v>
      </c>
      <c r="JM45" s="86">
        <f t="shared" si="143"/>
        <v>2.1830539735048038E-20</v>
      </c>
    </row>
    <row r="46" spans="2:273" x14ac:dyDescent="0.25">
      <c r="B46" s="2">
        <v>19</v>
      </c>
      <c r="C46" s="37">
        <v>111.556</v>
      </c>
      <c r="D46" s="37">
        <v>114.925</v>
      </c>
      <c r="E46" s="37">
        <v>115.706</v>
      </c>
      <c r="F46" s="37">
        <v>114.679</v>
      </c>
      <c r="G46" s="37">
        <v>113.69799999999999</v>
      </c>
      <c r="H46" s="37">
        <v>112.58799999999999</v>
      </c>
      <c r="I46" s="37">
        <v>111.962</v>
      </c>
      <c r="J46" s="37">
        <v>111.654</v>
      </c>
      <c r="K46" s="37">
        <v>113.654</v>
      </c>
      <c r="L46" s="37">
        <v>115.712</v>
      </c>
      <c r="M46" s="37">
        <v>114.05800000000001</v>
      </c>
      <c r="N46" s="37">
        <v>114.038</v>
      </c>
      <c r="O46" s="37">
        <v>115.096</v>
      </c>
      <c r="P46" s="37">
        <v>115.041</v>
      </c>
      <c r="Q46" s="37">
        <v>116.367</v>
      </c>
      <c r="S46" s="4">
        <f t="shared" si="7"/>
        <v>110.64770438126502</v>
      </c>
      <c r="T46" s="4">
        <f t="shared" si="8"/>
        <v>114.36335286718881</v>
      </c>
      <c r="U46" s="4">
        <f t="shared" si="9"/>
        <v>115.75281520596471</v>
      </c>
      <c r="V46" s="4">
        <f t="shared" si="10"/>
        <v>114.00901636958938</v>
      </c>
      <c r="W46" s="4">
        <f t="shared" si="11"/>
        <v>113.39564660136259</v>
      </c>
      <c r="X46" s="4">
        <f t="shared" si="12"/>
        <v>112.50658599312003</v>
      </c>
      <c r="Y46" s="4">
        <f t="shared" si="13"/>
        <v>111.35228369012947</v>
      </c>
      <c r="Z46" s="4">
        <f t="shared" si="14"/>
        <v>110.58278583450377</v>
      </c>
      <c r="AA46" s="4">
        <f t="shared" si="15"/>
        <v>112.10714543828705</v>
      </c>
      <c r="AB46" s="4">
        <f t="shared" si="16"/>
        <v>113.90572902440159</v>
      </c>
      <c r="AC46" s="4">
        <f t="shared" si="17"/>
        <v>112.52768400315063</v>
      </c>
      <c r="AD46" s="4">
        <f t="shared" si="18"/>
        <v>112.67656387487389</v>
      </c>
      <c r="AE46" s="4">
        <f t="shared" si="19"/>
        <v>113.74772440806169</v>
      </c>
      <c r="AF46" s="4">
        <f t="shared" si="20"/>
        <v>115.37938324164141</v>
      </c>
      <c r="AG46" s="4" t="e">
        <f t="shared" si="21"/>
        <v>#N/A</v>
      </c>
      <c r="AI46" s="4">
        <f t="shared" si="22"/>
        <v>0.90829561873498221</v>
      </c>
      <c r="AJ46" s="4">
        <f t="shared" si="23"/>
        <v>0.5616471328111885</v>
      </c>
      <c r="AK46" s="4">
        <f t="shared" si="24"/>
        <v>-4.6815205964705342E-2</v>
      </c>
      <c r="AL46" s="4">
        <f t="shared" si="25"/>
        <v>0.66998363041062703</v>
      </c>
      <c r="AM46" s="4">
        <f t="shared" si="26"/>
        <v>0.30235339863740762</v>
      </c>
      <c r="AN46" s="4">
        <f t="shared" si="27"/>
        <v>8.141400687996736E-2</v>
      </c>
      <c r="AO46" s="4">
        <f t="shared" si="28"/>
        <v>0.60971630987053516</v>
      </c>
      <c r="AP46" s="4">
        <f t="shared" si="29"/>
        <v>1.0712141654962295</v>
      </c>
      <c r="AQ46" s="4">
        <f t="shared" si="30"/>
        <v>1.5468545617129479</v>
      </c>
      <c r="AR46" s="4">
        <f t="shared" si="31"/>
        <v>1.8062709755984088</v>
      </c>
      <c r="AS46" s="4">
        <f t="shared" si="32"/>
        <v>1.5303159968493816</v>
      </c>
      <c r="AT46" s="4">
        <f t="shared" si="33"/>
        <v>1.3614361251261045</v>
      </c>
      <c r="AU46" s="4">
        <f t="shared" si="34"/>
        <v>1.348275591938318</v>
      </c>
      <c r="AV46" s="4">
        <f t="shared" si="145"/>
        <v>-0.33838324164140943</v>
      </c>
      <c r="AW46" s="4">
        <f t="shared" si="145"/>
        <v>0</v>
      </c>
      <c r="AY46" s="2">
        <f t="shared" si="95"/>
        <v>110.64770436923136</v>
      </c>
      <c r="AZ46" s="2">
        <f t="shared" si="146"/>
        <v>114.36335286611117</v>
      </c>
      <c r="BA46" s="2">
        <f t="shared" si="147"/>
        <v>115.75281389193313</v>
      </c>
      <c r="BB46" s="2">
        <f t="shared" si="148"/>
        <v>114.00901632670228</v>
      </c>
      <c r="BC46" s="2">
        <f t="shared" si="149"/>
        <v>113.3956465915482</v>
      </c>
      <c r="BD46" s="2">
        <f t="shared" si="150"/>
        <v>112.5065859840801</v>
      </c>
      <c r="BE46" s="2">
        <f t="shared" si="151"/>
        <v>111.35228369007561</v>
      </c>
      <c r="BF46" s="2">
        <f t="shared" si="152"/>
        <v>110.58278583449827</v>
      </c>
      <c r="BG46" s="2">
        <f t="shared" si="153"/>
        <v>112.10714543821875</v>
      </c>
      <c r="BH46" s="2">
        <f t="shared" si="154"/>
        <v>113.90572902407401</v>
      </c>
      <c r="BI46" s="2">
        <f t="shared" si="155"/>
        <v>112.52768400311378</v>
      </c>
      <c r="BJ46" s="2">
        <f t="shared" si="156"/>
        <v>112.67656387476308</v>
      </c>
      <c r="BK46" s="2">
        <f t="shared" si="157"/>
        <v>113.74772440731999</v>
      </c>
      <c r="BL46" s="2">
        <f t="shared" si="158"/>
        <v>115.37938324152354</v>
      </c>
      <c r="BM46" s="2" t="e">
        <f t="shared" si="159"/>
        <v>#N/A</v>
      </c>
      <c r="BO46" s="2">
        <f t="shared" si="37"/>
        <v>111.556</v>
      </c>
      <c r="BP46" s="2">
        <f t="shared" si="38"/>
        <v>114.925</v>
      </c>
      <c r="BQ46" s="2">
        <f t="shared" si="39"/>
        <v>115.706</v>
      </c>
      <c r="BR46" s="2">
        <f t="shared" si="40"/>
        <v>114.679</v>
      </c>
      <c r="BS46" s="2">
        <f t="shared" si="41"/>
        <v>113.69799999999999</v>
      </c>
      <c r="BT46" s="2">
        <f t="shared" si="42"/>
        <v>112.58799999999999</v>
      </c>
      <c r="BU46" s="2">
        <f t="shared" si="43"/>
        <v>111.962</v>
      </c>
      <c r="BV46" s="2">
        <f t="shared" si="44"/>
        <v>111.654</v>
      </c>
      <c r="BW46" s="2">
        <f t="shared" si="45"/>
        <v>113.654</v>
      </c>
      <c r="BX46" s="2">
        <f t="shared" si="46"/>
        <v>115.712</v>
      </c>
      <c r="BY46" s="2">
        <f t="shared" si="47"/>
        <v>114.05800000000001</v>
      </c>
      <c r="BZ46" s="2">
        <f t="shared" si="48"/>
        <v>114.038</v>
      </c>
      <c r="CA46" s="2">
        <f t="shared" si="49"/>
        <v>115.096</v>
      </c>
      <c r="CB46" s="2">
        <f t="shared" si="50"/>
        <v>115.041</v>
      </c>
      <c r="CC46" s="2" t="str">
        <f t="shared" si="51"/>
        <v/>
      </c>
      <c r="CE46" s="2" t="str">
        <f t="shared" si="96"/>
        <v/>
      </c>
      <c r="CF46" s="2" t="str">
        <f t="shared" si="97"/>
        <v/>
      </c>
      <c r="CG46" s="2" t="str">
        <f t="shared" si="98"/>
        <v/>
      </c>
      <c r="CH46" s="2" t="str">
        <f t="shared" si="99"/>
        <v/>
      </c>
      <c r="CI46" s="2" t="str">
        <f t="shared" si="100"/>
        <v/>
      </c>
      <c r="CJ46" s="2" t="str">
        <f t="shared" si="101"/>
        <v/>
      </c>
      <c r="CK46" s="2" t="str">
        <f t="shared" si="102"/>
        <v/>
      </c>
      <c r="CL46" s="2" t="str">
        <f t="shared" si="103"/>
        <v/>
      </c>
      <c r="CM46" s="2" t="str">
        <f t="shared" si="104"/>
        <v/>
      </c>
      <c r="CN46" s="2" t="str">
        <f t="shared" si="105"/>
        <v/>
      </c>
      <c r="CO46" s="2" t="str">
        <f t="shared" si="106"/>
        <v/>
      </c>
      <c r="CP46" s="2" t="str">
        <f t="shared" si="107"/>
        <v/>
      </c>
      <c r="CQ46" s="2" t="str">
        <f t="shared" si="108"/>
        <v/>
      </c>
      <c r="CR46" s="2" t="str">
        <f t="shared" si="109"/>
        <v/>
      </c>
      <c r="CS46" s="2" t="str">
        <f t="shared" si="110"/>
        <v/>
      </c>
      <c r="CU46" s="2" t="str">
        <f t="shared" si="53"/>
        <v/>
      </c>
      <c r="CV46" s="2" t="str">
        <f t="shared" si="54"/>
        <v/>
      </c>
      <c r="CW46" s="2" t="str">
        <f t="shared" si="55"/>
        <v/>
      </c>
      <c r="CX46" s="2" t="str">
        <f t="shared" si="56"/>
        <v/>
      </c>
      <c r="CY46" s="2" t="str">
        <f t="shared" si="57"/>
        <v/>
      </c>
      <c r="CZ46" s="2" t="str">
        <f t="shared" si="58"/>
        <v/>
      </c>
      <c r="DA46" s="2" t="str">
        <f t="shared" si="59"/>
        <v/>
      </c>
      <c r="DB46" s="2" t="str">
        <f t="shared" si="60"/>
        <v/>
      </c>
      <c r="DC46" s="2" t="str">
        <f t="shared" si="61"/>
        <v/>
      </c>
      <c r="DD46" s="2" t="str">
        <f t="shared" si="62"/>
        <v/>
      </c>
      <c r="DE46" s="2" t="str">
        <f t="shared" si="63"/>
        <v/>
      </c>
      <c r="DF46" s="2" t="str">
        <f t="shared" si="64"/>
        <v/>
      </c>
      <c r="DG46" s="2" t="str">
        <f t="shared" si="65"/>
        <v/>
      </c>
      <c r="DH46" s="2" t="str">
        <f t="shared" si="66"/>
        <v/>
      </c>
      <c r="DI46" s="2" t="str">
        <f t="shared" si="67"/>
        <v/>
      </c>
      <c r="DK46" s="2">
        <f t="shared" si="68"/>
        <v>110.93849523809523</v>
      </c>
      <c r="DL46" s="2">
        <f t="shared" si="160"/>
        <v>114.61669607843137</v>
      </c>
      <c r="DM46" s="2">
        <f t="shared" si="160"/>
        <v>116.0863935222672</v>
      </c>
      <c r="DN46" s="2">
        <f t="shared" si="160"/>
        <v>114.15205966386556</v>
      </c>
      <c r="DO46" s="2">
        <f t="shared" si="160"/>
        <v>113.70637759103643</v>
      </c>
      <c r="DP46" s="2">
        <f t="shared" si="160"/>
        <v>112.63317871148459</v>
      </c>
      <c r="DQ46" s="2">
        <f t="shared" si="160"/>
        <v>111.2635556451613</v>
      </c>
      <c r="DR46" s="2">
        <f t="shared" si="160"/>
        <v>110.54128172043013</v>
      </c>
      <c r="DS46" s="2">
        <f t="shared" si="160"/>
        <v>112.20729838709677</v>
      </c>
      <c r="DT46" s="2">
        <f t="shared" si="160"/>
        <v>114.25983065953658</v>
      </c>
      <c r="DU46" s="2">
        <f t="shared" si="160"/>
        <v>112.8272793255132</v>
      </c>
      <c r="DV46" s="2">
        <f t="shared" si="160"/>
        <v>112.7716578079179</v>
      </c>
      <c r="DW46" s="2">
        <f t="shared" si="160"/>
        <v>113.79151336898394</v>
      </c>
      <c r="DX46" s="2">
        <f t="shared" si="160"/>
        <v>115.25384512463343</v>
      </c>
      <c r="DY46" s="2">
        <f t="shared" si="160"/>
        <v>114.51204273504271</v>
      </c>
      <c r="EA46" s="2">
        <f t="shared" si="70"/>
        <v>106.72842505194419</v>
      </c>
      <c r="EB46" s="2">
        <f t="shared" si="71"/>
        <v>110.83352791130623</v>
      </c>
      <c r="EC46" s="2">
        <f t="shared" si="72"/>
        <v>111.96191604207347</v>
      </c>
      <c r="ED46" s="2">
        <f t="shared" si="73"/>
        <v>112.27917423837525</v>
      </c>
      <c r="EE46" s="2">
        <f t="shared" si="74"/>
        <v>109.31234968732403</v>
      </c>
      <c r="EF46" s="2">
        <f t="shared" si="75"/>
        <v>110.87692136374875</v>
      </c>
      <c r="EG46" s="2">
        <f t="shared" si="76"/>
        <v>112.66858925880925</v>
      </c>
      <c r="EH46" s="2">
        <f t="shared" si="77"/>
        <v>111.24215060445843</v>
      </c>
      <c r="EI46" s="2">
        <f t="shared" si="78"/>
        <v>110.62313892333403</v>
      </c>
      <c r="EJ46" s="2">
        <f t="shared" si="79"/>
        <v>108.92452613051719</v>
      </c>
      <c r="EK46" s="2">
        <f t="shared" si="80"/>
        <v>108.01939186033852</v>
      </c>
      <c r="EL46" s="2">
        <f t="shared" si="81"/>
        <v>111.29365491203927</v>
      </c>
      <c r="EM46" s="2">
        <f t="shared" si="82"/>
        <v>113.13258184568835</v>
      </c>
      <c r="EN46" s="2">
        <f t="shared" si="83"/>
        <v>117.27103661202187</v>
      </c>
      <c r="EO46" s="2">
        <f t="shared" si="84"/>
        <v>117.06467794759828</v>
      </c>
      <c r="EQ46" s="2">
        <f t="shared" si="85"/>
        <v>105.48088735319433</v>
      </c>
      <c r="ER46" s="2">
        <f t="shared" si="161"/>
        <v>108.90664627710932</v>
      </c>
      <c r="ES46" s="2">
        <f t="shared" si="161"/>
        <v>109.1453652954863</v>
      </c>
      <c r="ET46" s="2">
        <f t="shared" si="161"/>
        <v>110.6562139348583</v>
      </c>
      <c r="EU46" s="2">
        <f t="shared" si="161"/>
        <v>108.6993083892106</v>
      </c>
      <c r="EV46" s="2">
        <f t="shared" si="161"/>
        <v>108.64649874458176</v>
      </c>
      <c r="EW46" s="2">
        <f t="shared" si="161"/>
        <v>111.65732544696868</v>
      </c>
      <c r="EX46" s="2">
        <f t="shared" si="161"/>
        <v>109.17411377466435</v>
      </c>
      <c r="EY46" s="2">
        <f t="shared" si="161"/>
        <v>110.88228386620419</v>
      </c>
      <c r="EZ46" s="2">
        <f t="shared" si="161"/>
        <v>108.96765229667578</v>
      </c>
      <c r="FA46" s="2">
        <f t="shared" si="161"/>
        <v>107.43361119170339</v>
      </c>
      <c r="FB46" s="2">
        <f t="shared" si="161"/>
        <v>110.06396233790802</v>
      </c>
      <c r="FC46" s="2">
        <f t="shared" si="161"/>
        <v>111.42794720288022</v>
      </c>
      <c r="FD46" s="2">
        <f t="shared" si="161"/>
        <v>115.99378691884688</v>
      </c>
      <c r="FE46" s="2">
        <f t="shared" si="161"/>
        <v>116.94887079487278</v>
      </c>
      <c r="FG46" s="2">
        <f t="shared" si="87"/>
        <v>6.9066148859340537E-2</v>
      </c>
      <c r="FH46" s="2">
        <f t="shared" si="162"/>
        <v>6.6958184016637626E-2</v>
      </c>
      <c r="FI46" s="2">
        <f t="shared" si="162"/>
        <v>8.0867559918688672E-2</v>
      </c>
      <c r="FJ46" s="2">
        <f t="shared" si="162"/>
        <v>7.6360173126879302E-2</v>
      </c>
      <c r="FK46" s="2">
        <f t="shared" si="162"/>
        <v>7.0714296481042577E-2</v>
      </c>
      <c r="FL46" s="2">
        <f t="shared" si="162"/>
        <v>7.2060963954707791E-2</v>
      </c>
      <c r="FM46" s="2">
        <f t="shared" si="162"/>
        <v>6.3162217090448072E-2</v>
      </c>
      <c r="FN46" s="2">
        <f t="shared" si="162"/>
        <v>5.9266399479652107E-2</v>
      </c>
      <c r="FO46" s="2">
        <f t="shared" si="162"/>
        <v>6.3224888034406804E-2</v>
      </c>
      <c r="FP46" s="2">
        <f t="shared" si="162"/>
        <v>6.6369714448743469E-2</v>
      </c>
      <c r="FQ46" s="2">
        <f t="shared" si="162"/>
        <v>6.2310813672792051E-2</v>
      </c>
      <c r="FR46" s="2">
        <f t="shared" si="162"/>
        <v>6.4325053201380766E-2</v>
      </c>
      <c r="FS46" s="2">
        <f t="shared" si="162"/>
        <v>6.6416523449816439E-2</v>
      </c>
      <c r="FT46" s="2">
        <f t="shared" si="162"/>
        <v>6.2241358148908098E-2</v>
      </c>
      <c r="FU46" s="2">
        <f t="shared" si="162"/>
        <v>5.2837857537803207E-2</v>
      </c>
      <c r="FW46" s="2">
        <f t="shared" si="111"/>
        <v>1.4055430067321518E-5</v>
      </c>
      <c r="FX46" s="2">
        <f t="shared" si="163"/>
        <v>1.5123928444517574E-5</v>
      </c>
      <c r="FY46" s="2">
        <f t="shared" si="164"/>
        <v>1.5338112149452751E-5</v>
      </c>
      <c r="FZ46" s="2">
        <f t="shared" si="165"/>
        <v>1.816546342192501E-5</v>
      </c>
      <c r="GA46" s="2">
        <f t="shared" si="166"/>
        <v>1.6976929889766253E-5</v>
      </c>
      <c r="GB46" s="2">
        <f t="shared" si="167"/>
        <v>1.5750366681206313E-5</v>
      </c>
      <c r="GC46" s="2">
        <f t="shared" si="168"/>
        <v>1.6803933946326158E-5</v>
      </c>
      <c r="GD46" s="2">
        <f t="shared" si="169"/>
        <v>1.6373594058432594E-5</v>
      </c>
      <c r="GE46" s="2">
        <f t="shared" si="170"/>
        <v>2.0667380079682849E-5</v>
      </c>
      <c r="GF46" s="2">
        <f t="shared" si="171"/>
        <v>2.3248659417450282E-5</v>
      </c>
      <c r="GG46" s="2">
        <f t="shared" si="172"/>
        <v>2.0387147975208452E-5</v>
      </c>
      <c r="GH46" s="2">
        <f t="shared" si="173"/>
        <v>1.7336240029834199E-5</v>
      </c>
      <c r="GI46" s="2">
        <f t="shared" si="174"/>
        <v>1.4678039821274651E-5</v>
      </c>
      <c r="GJ46" s="2">
        <f t="shared" si="175"/>
        <v>1.1447198961647698E-5</v>
      </c>
      <c r="GK46" s="2">
        <f t="shared" si="176"/>
        <v>1.1425517641145497E-5</v>
      </c>
      <c r="GM46" s="86">
        <f t="shared" si="112"/>
        <v>9.15253445721717E-12</v>
      </c>
      <c r="GN46" s="86">
        <f t="shared" si="177"/>
        <v>6.8896754249380369E-13</v>
      </c>
      <c r="GO46" s="86">
        <f t="shared" si="178"/>
        <v>1.1040486767687468E-9</v>
      </c>
      <c r="GP46" s="86">
        <f t="shared" si="179"/>
        <v>3.2498968816839908E-11</v>
      </c>
      <c r="GQ46" s="86">
        <f t="shared" si="180"/>
        <v>7.1883405256926215E-12</v>
      </c>
      <c r="GR46" s="86">
        <f t="shared" si="181"/>
        <v>6.7852095310035053E-12</v>
      </c>
      <c r="GS46" s="86">
        <f t="shared" si="182"/>
        <v>3.5356393665878115E-14</v>
      </c>
      <c r="GT46" s="86">
        <f t="shared" si="183"/>
        <v>3.5806673684516849E-15</v>
      </c>
      <c r="GU46" s="86">
        <f t="shared" si="184"/>
        <v>4.5383703954789378E-14</v>
      </c>
      <c r="GV46" s="86">
        <f t="shared" si="185"/>
        <v>2.3480865209655471E-13</v>
      </c>
      <c r="GW46" s="86">
        <f t="shared" si="186"/>
        <v>2.4829936813610011E-14</v>
      </c>
      <c r="GX46" s="86">
        <f t="shared" si="187"/>
        <v>7.6032492262343063E-14</v>
      </c>
      <c r="GY46" s="86">
        <f t="shared" si="188"/>
        <v>5.3157865943226396E-13</v>
      </c>
      <c r="GZ46" s="86">
        <f t="shared" si="189"/>
        <v>8.6953374896289267E-14</v>
      </c>
      <c r="HA46" s="86">
        <f t="shared" si="190"/>
        <v>1.5082704784791624E-19</v>
      </c>
      <c r="HC46" s="86">
        <f t="shared" si="144"/>
        <v>1.4588884761963433E-25</v>
      </c>
      <c r="HD46" s="86">
        <f t="shared" si="191"/>
        <v>6.9669257144858096E-26</v>
      </c>
      <c r="HE46" s="86">
        <f t="shared" si="192"/>
        <v>4.0742573672808156E-24</v>
      </c>
      <c r="HF46" s="86">
        <f t="shared" si="193"/>
        <v>2.3006387829267758E-27</v>
      </c>
      <c r="HG46" s="86">
        <f t="shared" si="194"/>
        <v>3.5777940224042189E-28</v>
      </c>
      <c r="HH46" s="86">
        <f t="shared" si="195"/>
        <v>1.8737166760986406E-29</v>
      </c>
      <c r="HI46" s="86">
        <f t="shared" si="196"/>
        <v>6.5166367905714784E-32</v>
      </c>
      <c r="HJ46" s="86">
        <f t="shared" si="197"/>
        <v>6.5858815576266991E-33</v>
      </c>
      <c r="HK46" s="86">
        <f t="shared" si="198"/>
        <v>1.7532837331209293E-32</v>
      </c>
      <c r="HL46" s="86">
        <f t="shared" si="199"/>
        <v>1.1538752385526188E-32</v>
      </c>
      <c r="HM46" s="86">
        <f t="shared" si="200"/>
        <v>1.0106953750192097E-31</v>
      </c>
      <c r="HN46" s="86">
        <f t="shared" si="201"/>
        <v>4.6669425390839821E-31</v>
      </c>
      <c r="HO46" s="86">
        <f t="shared" si="202"/>
        <v>8.0909428000770794E-30</v>
      </c>
      <c r="HP46" s="86">
        <f t="shared" si="203"/>
        <v>1.3277773631824663E-33</v>
      </c>
      <c r="HQ46" s="86">
        <f t="shared" si="204"/>
        <v>1.2201108859059122E-42</v>
      </c>
      <c r="HS46" s="86">
        <f t="shared" si="113"/>
        <v>4.2689870378451368E-106</v>
      </c>
      <c r="HT46" s="86">
        <f t="shared" si="205"/>
        <v>4.9700312825159871E-107</v>
      </c>
      <c r="HU46" s="86">
        <f t="shared" si="206"/>
        <v>2.0491572646552147E-97</v>
      </c>
      <c r="HV46" s="86">
        <f t="shared" si="207"/>
        <v>2.8001930295221408E-113</v>
      </c>
      <c r="HW46" s="86">
        <f t="shared" si="208"/>
        <v>2.6747456991482077E-115</v>
      </c>
      <c r="HX46" s="86">
        <f t="shared" si="209"/>
        <v>1.310608573479414E-124</v>
      </c>
      <c r="HY46" s="86">
        <f t="shared" si="210"/>
        <v>2.8703812717064616E-134</v>
      </c>
      <c r="HZ46" s="86">
        <f t="shared" si="211"/>
        <v>1.7951975125285087E-138</v>
      </c>
      <c r="IA46" s="86">
        <f t="shared" si="212"/>
        <v>2.8638492952006197E-135</v>
      </c>
      <c r="IB46" s="86">
        <f t="shared" si="213"/>
        <v>1.4629835848432641E-135</v>
      </c>
      <c r="IC46" s="86">
        <f t="shared" si="214"/>
        <v>5.7566200435607821E-132</v>
      </c>
      <c r="ID46" s="86">
        <f t="shared" si="215"/>
        <v>6.9405123621631474E-131</v>
      </c>
      <c r="IE46" s="86">
        <f t="shared" si="216"/>
        <v>3.0604234473061853E-125</v>
      </c>
      <c r="IF46" s="86">
        <f t="shared" si="217"/>
        <v>1.9903751181304609E-89</v>
      </c>
      <c r="IG46" s="86">
        <f t="shared" si="218"/>
        <v>6.0065675962984449E-75</v>
      </c>
      <c r="II46" s="86">
        <f t="shared" si="114"/>
        <v>0</v>
      </c>
      <c r="IJ46" s="86">
        <f t="shared" si="115"/>
        <v>0</v>
      </c>
      <c r="IK46" s="86">
        <f t="shared" si="116"/>
        <v>0</v>
      </c>
      <c r="IL46" s="86">
        <f t="shared" si="117"/>
        <v>0</v>
      </c>
      <c r="IM46" s="86">
        <f t="shared" si="118"/>
        <v>0</v>
      </c>
      <c r="IN46" s="86">
        <f t="shared" si="119"/>
        <v>0</v>
      </c>
      <c r="IO46" s="86">
        <f t="shared" si="120"/>
        <v>0</v>
      </c>
      <c r="IP46" s="86">
        <f t="shared" si="121"/>
        <v>0</v>
      </c>
      <c r="IQ46" s="86">
        <f t="shared" si="122"/>
        <v>0</v>
      </c>
      <c r="IR46" s="86">
        <f t="shared" si="123"/>
        <v>0</v>
      </c>
      <c r="IS46" s="86">
        <f t="shared" si="124"/>
        <v>0</v>
      </c>
      <c r="IT46" s="86">
        <f t="shared" si="125"/>
        <v>0</v>
      </c>
      <c r="IU46" s="86">
        <f t="shared" si="126"/>
        <v>0</v>
      </c>
      <c r="IV46" s="86">
        <f t="shared" si="127"/>
        <v>1.7648349279142639E-283</v>
      </c>
      <c r="IW46" s="86">
        <f t="shared" si="128"/>
        <v>3.458901832698546E-231</v>
      </c>
      <c r="IY46" s="86">
        <f t="shared" si="129"/>
        <v>9.1525344572173154E-12</v>
      </c>
      <c r="IZ46" s="86">
        <f t="shared" si="130"/>
        <v>6.8896754249387337E-13</v>
      </c>
      <c r="JA46" s="86">
        <f t="shared" si="131"/>
        <v>1.1040486767687509E-9</v>
      </c>
      <c r="JB46" s="86">
        <f t="shared" si="132"/>
        <v>3.2498968816839908E-11</v>
      </c>
      <c r="JC46" s="86">
        <f t="shared" si="133"/>
        <v>7.1883405256926215E-12</v>
      </c>
      <c r="JD46" s="86">
        <f t="shared" si="134"/>
        <v>6.7852095310035053E-12</v>
      </c>
      <c r="JE46" s="86">
        <f t="shared" si="135"/>
        <v>3.5356393665878115E-14</v>
      </c>
      <c r="JF46" s="86">
        <f t="shared" si="136"/>
        <v>3.5806673684516849E-15</v>
      </c>
      <c r="JG46" s="86">
        <f t="shared" si="137"/>
        <v>4.5383703954789378E-14</v>
      </c>
      <c r="JH46" s="86">
        <f t="shared" si="138"/>
        <v>2.3480865209655471E-13</v>
      </c>
      <c r="JI46" s="86">
        <f t="shared" si="139"/>
        <v>2.4829936813610011E-14</v>
      </c>
      <c r="JJ46" s="86">
        <f t="shared" si="140"/>
        <v>7.6032492262343063E-14</v>
      </c>
      <c r="JK46" s="86">
        <f t="shared" si="141"/>
        <v>5.3157865943226396E-13</v>
      </c>
      <c r="JL46" s="86">
        <f t="shared" si="142"/>
        <v>8.6953374896289267E-14</v>
      </c>
      <c r="JM46" s="86">
        <f t="shared" si="143"/>
        <v>1.5082704784791624E-19</v>
      </c>
    </row>
    <row r="47" spans="2:273" x14ac:dyDescent="0.25">
      <c r="B47" s="2">
        <v>20</v>
      </c>
      <c r="C47" s="37">
        <v>111.611</v>
      </c>
      <c r="D47" s="37">
        <v>115.509</v>
      </c>
      <c r="E47" s="37">
        <v>114.863</v>
      </c>
      <c r="F47" s="37">
        <v>114.849</v>
      </c>
      <c r="G47" s="37">
        <v>113.755</v>
      </c>
      <c r="H47" s="37">
        <v>112.11799999999999</v>
      </c>
      <c r="I47" s="37">
        <v>112.05800000000001</v>
      </c>
      <c r="J47" s="37">
        <v>111.846</v>
      </c>
      <c r="K47" s="37">
        <v>113.288</v>
      </c>
      <c r="L47" s="37">
        <v>115</v>
      </c>
      <c r="M47" s="37">
        <v>113.327</v>
      </c>
      <c r="N47" s="37">
        <v>113.25</v>
      </c>
      <c r="O47" s="37">
        <v>114.51900000000001</v>
      </c>
      <c r="P47" s="37">
        <v>115.79600000000001</v>
      </c>
      <c r="Q47" s="37">
        <v>115.245</v>
      </c>
      <c r="S47" s="4">
        <f t="shared" si="7"/>
        <v>110.69787080855789</v>
      </c>
      <c r="T47" s="4">
        <f t="shared" si="8"/>
        <v>114.44181246775607</v>
      </c>
      <c r="U47" s="4">
        <f t="shared" si="9"/>
        <v>115.72802268041583</v>
      </c>
      <c r="V47" s="4">
        <f t="shared" si="10"/>
        <v>114.02076677705881</v>
      </c>
      <c r="W47" s="4">
        <f t="shared" si="11"/>
        <v>113.3747015811371</v>
      </c>
      <c r="X47" s="4">
        <f t="shared" si="12"/>
        <v>112.53711518957006</v>
      </c>
      <c r="Y47" s="4">
        <f t="shared" si="13"/>
        <v>111.43238889878874</v>
      </c>
      <c r="Z47" s="4">
        <f t="shared" si="14"/>
        <v>110.69120675605299</v>
      </c>
      <c r="AA47" s="4">
        <f t="shared" si="15"/>
        <v>112.1884683443985</v>
      </c>
      <c r="AB47" s="4">
        <f t="shared" si="16"/>
        <v>113.93542856080391</v>
      </c>
      <c r="AC47" s="4">
        <f t="shared" si="17"/>
        <v>112.56016584669575</v>
      </c>
      <c r="AD47" s="4">
        <f t="shared" si="18"/>
        <v>112.72113507215921</v>
      </c>
      <c r="AE47" s="4">
        <f t="shared" si="19"/>
        <v>113.84906407442963</v>
      </c>
      <c r="AF47" s="4">
        <f t="shared" si="20"/>
        <v>115.43310862268478</v>
      </c>
      <c r="AG47" s="4" t="e">
        <f t="shared" si="21"/>
        <v>#N/A</v>
      </c>
      <c r="AI47" s="4">
        <f t="shared" si="22"/>
        <v>0.9131291914421098</v>
      </c>
      <c r="AJ47" s="4">
        <f t="shared" si="23"/>
        <v>1.0671875322439348</v>
      </c>
      <c r="AK47" s="4">
        <f t="shared" si="24"/>
        <v>-0.86502268041583363</v>
      </c>
      <c r="AL47" s="4">
        <f t="shared" si="25"/>
        <v>0.8282332229411935</v>
      </c>
      <c r="AM47" s="4">
        <f t="shared" si="26"/>
        <v>0.38029841886289262</v>
      </c>
      <c r="AN47" s="4">
        <f t="shared" si="27"/>
        <v>-0.41911518957006422</v>
      </c>
      <c r="AO47" s="4">
        <f t="shared" si="28"/>
        <v>0.62561110121126262</v>
      </c>
      <c r="AP47" s="4">
        <f t="shared" si="29"/>
        <v>1.1547932439470117</v>
      </c>
      <c r="AQ47" s="4">
        <f t="shared" si="30"/>
        <v>1.0995316556014956</v>
      </c>
      <c r="AR47" s="4">
        <f t="shared" si="31"/>
        <v>1.0645714391960865</v>
      </c>
      <c r="AS47" s="4">
        <f t="shared" si="32"/>
        <v>0.76683415330424509</v>
      </c>
      <c r="AT47" s="4">
        <f t="shared" si="33"/>
        <v>0.52886492784078598</v>
      </c>
      <c r="AU47" s="4">
        <f t="shared" si="34"/>
        <v>0.66993592557037118</v>
      </c>
      <c r="AV47" s="4">
        <f t="shared" si="145"/>
        <v>0.36289137731522203</v>
      </c>
      <c r="AW47" s="4">
        <f t="shared" si="145"/>
        <v>0</v>
      </c>
      <c r="AY47" s="2">
        <f t="shared" si="95"/>
        <v>110.697870774809</v>
      </c>
      <c r="AZ47" s="2">
        <f t="shared" si="146"/>
        <v>114.44181246431133</v>
      </c>
      <c r="BA47" s="2">
        <f t="shared" si="147"/>
        <v>115.72801969539964</v>
      </c>
      <c r="BB47" s="2">
        <f t="shared" si="148"/>
        <v>114.02076666025705</v>
      </c>
      <c r="BC47" s="2">
        <f t="shared" si="149"/>
        <v>113.37470155295279</v>
      </c>
      <c r="BD47" s="2">
        <f t="shared" si="150"/>
        <v>112.53711516330756</v>
      </c>
      <c r="BE47" s="2">
        <f t="shared" si="151"/>
        <v>111.43238889859136</v>
      </c>
      <c r="BF47" s="2">
        <f t="shared" si="152"/>
        <v>110.69120675603089</v>
      </c>
      <c r="BG47" s="2">
        <f t="shared" si="153"/>
        <v>112.18846834415153</v>
      </c>
      <c r="BH47" s="2">
        <f t="shared" si="154"/>
        <v>113.93542855969645</v>
      </c>
      <c r="BI47" s="2">
        <f t="shared" si="155"/>
        <v>112.560165846559</v>
      </c>
      <c r="BJ47" s="2">
        <f t="shared" si="156"/>
        <v>112.7211350717664</v>
      </c>
      <c r="BK47" s="2">
        <f t="shared" si="157"/>
        <v>113.84906407203331</v>
      </c>
      <c r="BL47" s="2">
        <f t="shared" si="158"/>
        <v>115.43310862227672</v>
      </c>
      <c r="BM47" s="2" t="e">
        <f t="shared" si="159"/>
        <v>#N/A</v>
      </c>
      <c r="BO47" s="2">
        <f t="shared" si="37"/>
        <v>111.611</v>
      </c>
      <c r="BP47" s="2">
        <f t="shared" si="38"/>
        <v>115.509</v>
      </c>
      <c r="BQ47" s="2">
        <f t="shared" si="39"/>
        <v>114.863</v>
      </c>
      <c r="BR47" s="2">
        <f t="shared" si="40"/>
        <v>114.849</v>
      </c>
      <c r="BS47" s="2">
        <f t="shared" si="41"/>
        <v>113.755</v>
      </c>
      <c r="BT47" s="2">
        <f t="shared" si="42"/>
        <v>112.11799999999999</v>
      </c>
      <c r="BU47" s="2">
        <f t="shared" si="43"/>
        <v>112.05800000000001</v>
      </c>
      <c r="BV47" s="2">
        <f t="shared" si="44"/>
        <v>111.846</v>
      </c>
      <c r="BW47" s="2">
        <f t="shared" si="45"/>
        <v>113.288</v>
      </c>
      <c r="BX47" s="2">
        <f t="shared" si="46"/>
        <v>115</v>
      </c>
      <c r="BY47" s="2">
        <f t="shared" si="47"/>
        <v>113.327</v>
      </c>
      <c r="BZ47" s="2">
        <f t="shared" si="48"/>
        <v>113.25</v>
      </c>
      <c r="CA47" s="2">
        <f t="shared" si="49"/>
        <v>114.51900000000001</v>
      </c>
      <c r="CB47" s="2">
        <f t="shared" si="50"/>
        <v>115.79600000000001</v>
      </c>
      <c r="CC47" s="2" t="str">
        <f t="shared" si="51"/>
        <v/>
      </c>
      <c r="CE47" s="2" t="str">
        <f t="shared" si="96"/>
        <v/>
      </c>
      <c r="CF47" s="2" t="str">
        <f t="shared" si="97"/>
        <v/>
      </c>
      <c r="CG47" s="2" t="str">
        <f t="shared" si="98"/>
        <v/>
      </c>
      <c r="CH47" s="2" t="str">
        <f t="shared" si="99"/>
        <v/>
      </c>
      <c r="CI47" s="2" t="str">
        <f t="shared" si="100"/>
        <v/>
      </c>
      <c r="CJ47" s="2" t="str">
        <f t="shared" si="101"/>
        <v/>
      </c>
      <c r="CK47" s="2" t="str">
        <f t="shared" si="102"/>
        <v/>
      </c>
      <c r="CL47" s="2" t="str">
        <f t="shared" si="103"/>
        <v/>
      </c>
      <c r="CM47" s="2" t="str">
        <f t="shared" si="104"/>
        <v/>
      </c>
      <c r="CN47" s="2" t="str">
        <f t="shared" si="105"/>
        <v/>
      </c>
      <c r="CO47" s="2" t="str">
        <f t="shared" si="106"/>
        <v/>
      </c>
      <c r="CP47" s="2" t="str">
        <f t="shared" si="107"/>
        <v/>
      </c>
      <c r="CQ47" s="2" t="str">
        <f t="shared" si="108"/>
        <v/>
      </c>
      <c r="CR47" s="2" t="str">
        <f t="shared" si="109"/>
        <v/>
      </c>
      <c r="CS47" s="2" t="str">
        <f t="shared" si="110"/>
        <v/>
      </c>
      <c r="CU47" s="2" t="str">
        <f t="shared" si="53"/>
        <v/>
      </c>
      <c r="CV47" s="2" t="str">
        <f t="shared" si="54"/>
        <v/>
      </c>
      <c r="CW47" s="2" t="str">
        <f t="shared" si="55"/>
        <v/>
      </c>
      <c r="CX47" s="2" t="str">
        <f t="shared" si="56"/>
        <v/>
      </c>
      <c r="CY47" s="2" t="str">
        <f t="shared" si="57"/>
        <v/>
      </c>
      <c r="CZ47" s="2" t="str">
        <f t="shared" si="58"/>
        <v/>
      </c>
      <c r="DA47" s="2" t="str">
        <f t="shared" si="59"/>
        <v/>
      </c>
      <c r="DB47" s="2" t="str">
        <f t="shared" si="60"/>
        <v/>
      </c>
      <c r="DC47" s="2" t="str">
        <f t="shared" si="61"/>
        <v/>
      </c>
      <c r="DD47" s="2" t="str">
        <f t="shared" si="62"/>
        <v/>
      </c>
      <c r="DE47" s="2" t="str">
        <f t="shared" si="63"/>
        <v/>
      </c>
      <c r="DF47" s="2" t="str">
        <f t="shared" si="64"/>
        <v/>
      </c>
      <c r="DG47" s="2" t="str">
        <f t="shared" si="65"/>
        <v/>
      </c>
      <c r="DH47" s="2" t="str">
        <f t="shared" si="66"/>
        <v/>
      </c>
      <c r="DI47" s="2" t="str">
        <f t="shared" si="67"/>
        <v/>
      </c>
      <c r="DK47" s="2">
        <f t="shared" si="68"/>
        <v>111.02972857142856</v>
      </c>
      <c r="DL47" s="2">
        <f t="shared" si="160"/>
        <v>114.73777696078432</v>
      </c>
      <c r="DM47" s="2">
        <f t="shared" si="160"/>
        <v>116.10752024291497</v>
      </c>
      <c r="DN47" s="2">
        <f t="shared" si="160"/>
        <v>114.19344033613446</v>
      </c>
      <c r="DO47" s="2">
        <f t="shared" si="160"/>
        <v>113.72469411764708</v>
      </c>
      <c r="DP47" s="2">
        <f t="shared" si="160"/>
        <v>112.69198655462185</v>
      </c>
      <c r="DQ47" s="2">
        <f t="shared" si="160"/>
        <v>111.35360967741937</v>
      </c>
      <c r="DR47" s="2">
        <f t="shared" si="160"/>
        <v>110.66438872821657</v>
      </c>
      <c r="DS47" s="2">
        <f t="shared" si="160"/>
        <v>112.31561290322581</v>
      </c>
      <c r="DT47" s="2">
        <f t="shared" si="160"/>
        <v>114.33599376114084</v>
      </c>
      <c r="DU47" s="2">
        <f t="shared" si="160"/>
        <v>112.9012030791789</v>
      </c>
      <c r="DV47" s="2">
        <f t="shared" si="160"/>
        <v>112.84112518328448</v>
      </c>
      <c r="DW47" s="2">
        <f t="shared" si="160"/>
        <v>113.91917513368983</v>
      </c>
      <c r="DX47" s="2">
        <f t="shared" si="160"/>
        <v>115.31394501466275</v>
      </c>
      <c r="DY47" s="2">
        <f t="shared" si="160"/>
        <v>114.47578974358971</v>
      </c>
      <c r="EA47" s="2">
        <f t="shared" si="70"/>
        <v>106.61863579697238</v>
      </c>
      <c r="EB47" s="2">
        <f t="shared" si="71"/>
        <v>110.68095322876435</v>
      </c>
      <c r="EC47" s="2">
        <f t="shared" si="72"/>
        <v>111.79471658688672</v>
      </c>
      <c r="ED47" s="2">
        <f t="shared" si="73"/>
        <v>112.11629609834318</v>
      </c>
      <c r="EE47" s="2">
        <f t="shared" si="74"/>
        <v>109.18014852553273</v>
      </c>
      <c r="EF47" s="2">
        <f t="shared" si="75"/>
        <v>110.7187766234123</v>
      </c>
      <c r="EG47" s="2">
        <f t="shared" si="76"/>
        <v>112.49831646172541</v>
      </c>
      <c r="EH47" s="2">
        <f t="shared" si="77"/>
        <v>111.08000080388335</v>
      </c>
      <c r="EI47" s="2">
        <f t="shared" si="78"/>
        <v>110.47029752985084</v>
      </c>
      <c r="EJ47" s="2">
        <f t="shared" si="79"/>
        <v>108.79641847510734</v>
      </c>
      <c r="EK47" s="2">
        <f t="shared" si="80"/>
        <v>107.87980210992414</v>
      </c>
      <c r="EL47" s="2">
        <f t="shared" si="81"/>
        <v>111.12965795967565</v>
      </c>
      <c r="EM47" s="2">
        <f t="shared" si="82"/>
        <v>112.95063777105396</v>
      </c>
      <c r="EN47" s="2">
        <f t="shared" si="83"/>
        <v>117.07074546448088</v>
      </c>
      <c r="EO47" s="2">
        <f t="shared" si="84"/>
        <v>116.88089563318781</v>
      </c>
      <c r="EQ47" s="2">
        <f t="shared" si="85"/>
        <v>105.38595190146906</v>
      </c>
      <c r="ER47" s="2">
        <f t="shared" si="161"/>
        <v>108.77697230305168</v>
      </c>
      <c r="ES47" s="2">
        <f t="shared" si="161"/>
        <v>109.01106041879947</v>
      </c>
      <c r="ET47" s="2">
        <f t="shared" si="161"/>
        <v>110.5128419973075</v>
      </c>
      <c r="EU47" s="2">
        <f t="shared" si="161"/>
        <v>108.57438688852483</v>
      </c>
      <c r="EV47" s="2">
        <f t="shared" si="161"/>
        <v>108.51491627717598</v>
      </c>
      <c r="EW47" s="2">
        <f t="shared" si="161"/>
        <v>111.49915426132546</v>
      </c>
      <c r="EX47" s="2">
        <f t="shared" si="161"/>
        <v>109.03663001472594</v>
      </c>
      <c r="EY47" s="2">
        <f t="shared" si="161"/>
        <v>110.72630745121869</v>
      </c>
      <c r="EZ47" s="2">
        <f t="shared" si="161"/>
        <v>108.83904942655877</v>
      </c>
      <c r="FA47" s="2">
        <f t="shared" si="161"/>
        <v>107.30108389688429</v>
      </c>
      <c r="FB47" s="2">
        <f t="shared" si="161"/>
        <v>109.91461106168252</v>
      </c>
      <c r="FC47" s="2">
        <f t="shared" si="161"/>
        <v>111.26582608996678</v>
      </c>
      <c r="FD47" s="2">
        <f t="shared" si="161"/>
        <v>115.80840958729102</v>
      </c>
      <c r="FE47" s="2">
        <f t="shared" si="161"/>
        <v>116.76648965581676</v>
      </c>
      <c r="FG47" s="2">
        <f t="shared" si="87"/>
        <v>7.5228252076865107E-2</v>
      </c>
      <c r="FH47" s="2">
        <f t="shared" si="162"/>
        <v>7.2946951172070659E-2</v>
      </c>
      <c r="FI47" s="2">
        <f t="shared" si="162"/>
        <v>8.7983076110534755E-2</v>
      </c>
      <c r="FJ47" s="2">
        <f t="shared" si="162"/>
        <v>8.3114949428237855E-2</v>
      </c>
      <c r="FK47" s="2">
        <f t="shared" si="162"/>
        <v>7.7011283409290504E-2</v>
      </c>
      <c r="FL47" s="2">
        <f t="shared" si="162"/>
        <v>7.8467743548850388E-2</v>
      </c>
      <c r="FM47" s="2">
        <f t="shared" si="162"/>
        <v>6.8836519476474192E-2</v>
      </c>
      <c r="FN47" s="2">
        <f t="shared" si="162"/>
        <v>6.4614852538527959E-2</v>
      </c>
      <c r="FO47" s="2">
        <f t="shared" si="162"/>
        <v>6.8904406489554024E-2</v>
      </c>
      <c r="FP47" s="2">
        <f t="shared" si="162"/>
        <v>7.2309927655477502E-2</v>
      </c>
      <c r="FQ47" s="2">
        <f t="shared" si="162"/>
        <v>6.7914173361146093E-2</v>
      </c>
      <c r="FR47" s="2">
        <f t="shared" si="162"/>
        <v>7.0096004940774698E-2</v>
      </c>
      <c r="FS47" s="2">
        <f t="shared" si="162"/>
        <v>7.2360601444645109E-2</v>
      </c>
      <c r="FT47" s="2">
        <f t="shared" si="162"/>
        <v>6.7838923850993771E-2</v>
      </c>
      <c r="FU47" s="2">
        <f t="shared" si="162"/>
        <v>5.7641718464695103E-2</v>
      </c>
      <c r="FW47" s="2">
        <f t="shared" si="111"/>
        <v>1.5411451707649277E-5</v>
      </c>
      <c r="FX47" s="2">
        <f t="shared" si="163"/>
        <v>1.6583033582652471E-5</v>
      </c>
      <c r="FY47" s="2">
        <f t="shared" si="164"/>
        <v>1.6817880654885145E-5</v>
      </c>
      <c r="FZ47" s="2">
        <f t="shared" si="165"/>
        <v>1.991799965726591E-5</v>
      </c>
      <c r="GA47" s="2">
        <f t="shared" si="166"/>
        <v>1.861480297232794E-5</v>
      </c>
      <c r="GB47" s="2">
        <f t="shared" si="167"/>
        <v>1.7269907404422014E-5</v>
      </c>
      <c r="GC47" s="2">
        <f t="shared" si="168"/>
        <v>1.8425117310532894E-5</v>
      </c>
      <c r="GD47" s="2">
        <f t="shared" si="169"/>
        <v>1.7953260516898312E-5</v>
      </c>
      <c r="GE47" s="2">
        <f t="shared" si="170"/>
        <v>2.2661286443269026E-5</v>
      </c>
      <c r="GF47" s="2">
        <f t="shared" si="171"/>
        <v>2.5491590963442123E-5</v>
      </c>
      <c r="GG47" s="2">
        <f t="shared" si="172"/>
        <v>2.2354019267899098E-5</v>
      </c>
      <c r="GH47" s="2">
        <f t="shared" si="173"/>
        <v>1.9008777402322903E-5</v>
      </c>
      <c r="GI47" s="2">
        <f t="shared" si="174"/>
        <v>1.609412783508077E-5</v>
      </c>
      <c r="GJ47" s="2">
        <f t="shared" si="175"/>
        <v>1.2551590206319284E-5</v>
      </c>
      <c r="GK47" s="2">
        <f t="shared" si="176"/>
        <v>1.2527817163585491E-5</v>
      </c>
      <c r="GM47" s="86">
        <f t="shared" si="112"/>
        <v>2.6233864450151968E-11</v>
      </c>
      <c r="GN47" s="86">
        <f t="shared" si="177"/>
        <v>2.2518196827667738E-12</v>
      </c>
      <c r="GO47" s="86">
        <f t="shared" si="178"/>
        <v>2.5625115861003376E-9</v>
      </c>
      <c r="GP47" s="86">
        <f t="shared" si="179"/>
        <v>9.0507677521885687E-11</v>
      </c>
      <c r="GQ47" s="86">
        <f t="shared" si="180"/>
        <v>2.1103658451909602E-11</v>
      </c>
      <c r="GR47" s="86">
        <f t="shared" si="181"/>
        <v>2.0156007463154594E-11</v>
      </c>
      <c r="GS47" s="86">
        <f t="shared" si="182"/>
        <v>1.3250925865418809E-13</v>
      </c>
      <c r="GT47" s="86">
        <f t="shared" si="183"/>
        <v>1.4720922459526362E-14</v>
      </c>
      <c r="GU47" s="86">
        <f t="shared" si="184"/>
        <v>1.6783377209113124E-13</v>
      </c>
      <c r="GV47" s="86">
        <f t="shared" si="185"/>
        <v>8.1180983251474689E-13</v>
      </c>
      <c r="GW47" s="86">
        <f t="shared" si="186"/>
        <v>9.4234273287357352E-14</v>
      </c>
      <c r="GX47" s="86">
        <f t="shared" si="187"/>
        <v>2.7563349637516411E-13</v>
      </c>
      <c r="GY47" s="86">
        <f t="shared" si="188"/>
        <v>1.7560500707832057E-12</v>
      </c>
      <c r="GZ47" s="86">
        <f t="shared" si="189"/>
        <v>3.0778083856410794E-13</v>
      </c>
      <c r="HA47" s="86">
        <f t="shared" si="190"/>
        <v>9.9809127520905763E-19</v>
      </c>
      <c r="HC47" s="86">
        <f t="shared" si="144"/>
        <v>7.9996595116297712E-25</v>
      </c>
      <c r="HD47" s="86">
        <f t="shared" si="191"/>
        <v>3.9312323345869404E-25</v>
      </c>
      <c r="HE47" s="86">
        <f t="shared" si="192"/>
        <v>2.0170062245072587E-23</v>
      </c>
      <c r="HF47" s="86">
        <f t="shared" si="193"/>
        <v>1.5033077876149373E-26</v>
      </c>
      <c r="HG47" s="86">
        <f t="shared" si="194"/>
        <v>2.420113170018649E-27</v>
      </c>
      <c r="HH47" s="86">
        <f t="shared" si="195"/>
        <v>1.4192660962397645E-28</v>
      </c>
      <c r="HI47" s="86">
        <f t="shared" si="196"/>
        <v>5.8738148776761394E-31</v>
      </c>
      <c r="HJ47" s="86">
        <f t="shared" si="197"/>
        <v>6.3093348004878357E-32</v>
      </c>
      <c r="HK47" s="86">
        <f t="shared" si="198"/>
        <v>1.666307919366381E-31</v>
      </c>
      <c r="HL47" s="86">
        <f t="shared" si="199"/>
        <v>1.1358683983120729E-31</v>
      </c>
      <c r="HM47" s="86">
        <f t="shared" si="200"/>
        <v>9.107583628427487E-31</v>
      </c>
      <c r="HN47" s="86">
        <f t="shared" si="201"/>
        <v>3.9607425193836892E-30</v>
      </c>
      <c r="HO47" s="86">
        <f t="shared" si="202"/>
        <v>6.0783195825431539E-29</v>
      </c>
      <c r="HP47" s="86">
        <f t="shared" si="203"/>
        <v>1.2687915352486106E-32</v>
      </c>
      <c r="HQ47" s="86">
        <f t="shared" si="204"/>
        <v>2.324370851623442E-41</v>
      </c>
      <c r="HS47" s="86">
        <f t="shared" si="113"/>
        <v>5.8711559839057325E-104</v>
      </c>
      <c r="HT47" s="86">
        <f t="shared" si="205"/>
        <v>7.3481930075001204E-105</v>
      </c>
      <c r="HU47" s="86">
        <f t="shared" si="206"/>
        <v>1.9768162623394492E-95</v>
      </c>
      <c r="HV47" s="86">
        <f t="shared" si="207"/>
        <v>6.3125749960040288E-111</v>
      </c>
      <c r="HW47" s="86">
        <f t="shared" si="208"/>
        <v>6.4347617816502259E-113</v>
      </c>
      <c r="HX47" s="86">
        <f t="shared" si="209"/>
        <v>4.7963827103289261E-122</v>
      </c>
      <c r="HY47" s="86">
        <f t="shared" si="210"/>
        <v>1.699846763527143E-131</v>
      </c>
      <c r="HZ47" s="86">
        <f t="shared" si="211"/>
        <v>1.265650566134556E-135</v>
      </c>
      <c r="IA47" s="86">
        <f t="shared" si="212"/>
        <v>1.9086536573114241E-132</v>
      </c>
      <c r="IB47" s="86">
        <f t="shared" si="213"/>
        <v>1.0664847741016501E-132</v>
      </c>
      <c r="IC47" s="86">
        <f t="shared" si="214"/>
        <v>3.2862384402919877E-129</v>
      </c>
      <c r="ID47" s="86">
        <f t="shared" si="215"/>
        <v>3.4774482165313138E-128</v>
      </c>
      <c r="IE47" s="86">
        <f t="shared" si="216"/>
        <v>1.0685540756682114E-122</v>
      </c>
      <c r="IF47" s="86">
        <f t="shared" si="217"/>
        <v>1.1582011115381766E-87</v>
      </c>
      <c r="IG47" s="86">
        <f t="shared" si="218"/>
        <v>1.7750816918103326E-73</v>
      </c>
      <c r="II47" s="86">
        <f t="shared" si="114"/>
        <v>0</v>
      </c>
      <c r="IJ47" s="86">
        <f t="shared" si="115"/>
        <v>0</v>
      </c>
      <c r="IK47" s="86">
        <f t="shared" si="116"/>
        <v>0</v>
      </c>
      <c r="IL47" s="86">
        <f t="shared" si="117"/>
        <v>0</v>
      </c>
      <c r="IM47" s="86">
        <f t="shared" si="118"/>
        <v>0</v>
      </c>
      <c r="IN47" s="86">
        <f t="shared" si="119"/>
        <v>0</v>
      </c>
      <c r="IO47" s="86">
        <f t="shared" si="120"/>
        <v>0</v>
      </c>
      <c r="IP47" s="86">
        <f t="shared" si="121"/>
        <v>0</v>
      </c>
      <c r="IQ47" s="86">
        <f t="shared" si="122"/>
        <v>0</v>
      </c>
      <c r="IR47" s="86">
        <f t="shared" si="123"/>
        <v>0</v>
      </c>
      <c r="IS47" s="86">
        <f t="shared" si="124"/>
        <v>0</v>
      </c>
      <c r="IT47" s="86">
        <f t="shared" si="125"/>
        <v>0</v>
      </c>
      <c r="IU47" s="86">
        <f t="shared" si="126"/>
        <v>0</v>
      </c>
      <c r="IV47" s="86">
        <f t="shared" si="127"/>
        <v>6.0648845559063879E-279</v>
      </c>
      <c r="IW47" s="86">
        <f t="shared" si="128"/>
        <v>1.7059736666406965E-227</v>
      </c>
      <c r="IY47" s="86">
        <f t="shared" si="129"/>
        <v>2.6233864450152769E-11</v>
      </c>
      <c r="IZ47" s="86">
        <f t="shared" si="130"/>
        <v>2.2518196827671668E-12</v>
      </c>
      <c r="JA47" s="86">
        <f t="shared" si="131"/>
        <v>2.5625115861003578E-9</v>
      </c>
      <c r="JB47" s="86">
        <f t="shared" si="132"/>
        <v>9.0507677521885699E-11</v>
      </c>
      <c r="JC47" s="86">
        <f t="shared" si="133"/>
        <v>2.1103658451909605E-11</v>
      </c>
      <c r="JD47" s="86">
        <f t="shared" si="134"/>
        <v>2.0156007463154594E-11</v>
      </c>
      <c r="JE47" s="86">
        <f t="shared" si="135"/>
        <v>1.3250925865418809E-13</v>
      </c>
      <c r="JF47" s="86">
        <f t="shared" si="136"/>
        <v>1.4720922459526362E-14</v>
      </c>
      <c r="JG47" s="86">
        <f t="shared" si="137"/>
        <v>1.6783377209113124E-13</v>
      </c>
      <c r="JH47" s="86">
        <f t="shared" si="138"/>
        <v>8.1180983251474689E-13</v>
      </c>
      <c r="JI47" s="86">
        <f t="shared" si="139"/>
        <v>9.4234273287357352E-14</v>
      </c>
      <c r="JJ47" s="86">
        <f t="shared" si="140"/>
        <v>2.7563349637516411E-13</v>
      </c>
      <c r="JK47" s="86">
        <f t="shared" si="141"/>
        <v>1.7560500707832057E-12</v>
      </c>
      <c r="JL47" s="86">
        <f t="shared" si="142"/>
        <v>3.0778083856410794E-13</v>
      </c>
      <c r="JM47" s="86">
        <f t="shared" si="143"/>
        <v>9.9809127520905763E-19</v>
      </c>
    </row>
    <row r="48" spans="2:273" x14ac:dyDescent="0.25">
      <c r="B48" s="2">
        <v>21</v>
      </c>
      <c r="C48" s="37">
        <v>110.148</v>
      </c>
      <c r="D48" s="37">
        <v>115.057</v>
      </c>
      <c r="E48" s="37">
        <v>115.235</v>
      </c>
      <c r="F48" s="37">
        <v>113.377</v>
      </c>
      <c r="G48" s="37">
        <v>114.151</v>
      </c>
      <c r="H48" s="37">
        <v>112.72499999999999</v>
      </c>
      <c r="I48" s="37">
        <v>111.36499999999999</v>
      </c>
      <c r="J48" s="37">
        <v>111.63500000000001</v>
      </c>
      <c r="K48" s="37">
        <v>112.63500000000001</v>
      </c>
      <c r="L48" s="37">
        <v>115.173</v>
      </c>
      <c r="M48" s="37">
        <v>113.712</v>
      </c>
      <c r="N48" s="37">
        <v>113.38500000000001</v>
      </c>
      <c r="O48" s="37">
        <v>114.48099999999999</v>
      </c>
      <c r="P48" s="37">
        <v>116.61199999999999</v>
      </c>
      <c r="Q48" s="37">
        <v>115.224</v>
      </c>
      <c r="S48" s="4">
        <f t="shared" si="7"/>
        <v>110.74324709541625</v>
      </c>
      <c r="T48" s="4">
        <f t="shared" si="8"/>
        <v>114.5148720427736</v>
      </c>
      <c r="U48" s="4">
        <f t="shared" si="9"/>
        <v>115.6980269591274</v>
      </c>
      <c r="V48" s="4">
        <f t="shared" si="10"/>
        <v>114.0285279014069</v>
      </c>
      <c r="W48" s="4">
        <f t="shared" si="11"/>
        <v>113.3494656760757</v>
      </c>
      <c r="X48" s="4">
        <f t="shared" si="12"/>
        <v>112.56373150253818</v>
      </c>
      <c r="Y48" s="4">
        <f t="shared" si="13"/>
        <v>111.50995438815704</v>
      </c>
      <c r="Z48" s="4">
        <f t="shared" si="14"/>
        <v>110.79663429169513</v>
      </c>
      <c r="AA48" s="4">
        <f t="shared" si="15"/>
        <v>112.26583620367636</v>
      </c>
      <c r="AB48" s="4">
        <f t="shared" si="16"/>
        <v>113.95990504565438</v>
      </c>
      <c r="AC48" s="4">
        <f t="shared" si="17"/>
        <v>112.58782513333031</v>
      </c>
      <c r="AD48" s="4">
        <f t="shared" si="18"/>
        <v>112.76208668679311</v>
      </c>
      <c r="AE48" s="4">
        <f t="shared" si="19"/>
        <v>113.94610037286847</v>
      </c>
      <c r="AF48" s="4">
        <f t="shared" si="20"/>
        <v>115.48461273150264</v>
      </c>
      <c r="AG48" s="4" t="e">
        <f t="shared" si="21"/>
        <v>#N/A</v>
      </c>
      <c r="AI48" s="4">
        <f t="shared" si="22"/>
        <v>-0.59524709541625498</v>
      </c>
      <c r="AJ48" s="4">
        <f t="shared" si="23"/>
        <v>0.54212795722639839</v>
      </c>
      <c r="AK48" s="4">
        <f t="shared" si="24"/>
        <v>-0.46302695912740433</v>
      </c>
      <c r="AL48" s="4">
        <f t="shared" si="25"/>
        <v>-0.65152790140690797</v>
      </c>
      <c r="AM48" s="4">
        <f t="shared" si="26"/>
        <v>0.80153432392430091</v>
      </c>
      <c r="AN48" s="4">
        <f t="shared" si="27"/>
        <v>0.16126849746181904</v>
      </c>
      <c r="AO48" s="4">
        <f t="shared" si="28"/>
        <v>-0.14495438815704631</v>
      </c>
      <c r="AP48" s="4">
        <f t="shared" si="29"/>
        <v>0.83836570830487744</v>
      </c>
      <c r="AQ48" s="4">
        <f t="shared" si="30"/>
        <v>0.36916379632364738</v>
      </c>
      <c r="AR48" s="4">
        <f t="shared" si="31"/>
        <v>1.2130949543456211</v>
      </c>
      <c r="AS48" s="4">
        <f t="shared" si="32"/>
        <v>1.1241748666696907</v>
      </c>
      <c r="AT48" s="4">
        <f t="shared" si="33"/>
        <v>0.6229133132068938</v>
      </c>
      <c r="AU48" s="4">
        <f t="shared" si="34"/>
        <v>0.53489962713152295</v>
      </c>
      <c r="AV48" s="4">
        <f t="shared" si="145"/>
        <v>1.1273872684973583</v>
      </c>
      <c r="AW48" s="4">
        <f t="shared" si="145"/>
        <v>0</v>
      </c>
      <c r="AY48" s="2">
        <f t="shared" si="95"/>
        <v>110.74324700295431</v>
      </c>
      <c r="AZ48" s="2">
        <f t="shared" si="146"/>
        <v>114.51487203205333</v>
      </c>
      <c r="BA48" s="2">
        <f t="shared" si="147"/>
        <v>115.69802030280211</v>
      </c>
      <c r="BB48" s="2">
        <f t="shared" si="148"/>
        <v>114.02852759063866</v>
      </c>
      <c r="BC48" s="2">
        <f t="shared" si="149"/>
        <v>113.34946559707596</v>
      </c>
      <c r="BD48" s="2">
        <f t="shared" si="150"/>
        <v>112.56373142810388</v>
      </c>
      <c r="BE48" s="2">
        <f t="shared" si="151"/>
        <v>111.50995438745508</v>
      </c>
      <c r="BF48" s="2">
        <f t="shared" si="152"/>
        <v>110.79663429160905</v>
      </c>
      <c r="BG48" s="2">
        <f t="shared" si="153"/>
        <v>112.26583620280937</v>
      </c>
      <c r="BH48" s="2">
        <f t="shared" si="154"/>
        <v>113.95990504201475</v>
      </c>
      <c r="BI48" s="2">
        <f t="shared" si="155"/>
        <v>112.58782513283791</v>
      </c>
      <c r="BJ48" s="2">
        <f t="shared" si="156"/>
        <v>112.76208668544082</v>
      </c>
      <c r="BK48" s="2">
        <f t="shared" si="157"/>
        <v>113.94610036533258</v>
      </c>
      <c r="BL48" s="2">
        <f t="shared" si="158"/>
        <v>115.48461273012926</v>
      </c>
      <c r="BM48" s="2" t="e">
        <f t="shared" si="159"/>
        <v>#N/A</v>
      </c>
      <c r="BO48" s="2">
        <f t="shared" si="37"/>
        <v>110.148</v>
      </c>
      <c r="BP48" s="2">
        <f t="shared" si="38"/>
        <v>115.057</v>
      </c>
      <c r="BQ48" s="2">
        <f t="shared" si="39"/>
        <v>115.235</v>
      </c>
      <c r="BR48" s="2">
        <f t="shared" si="40"/>
        <v>113.377</v>
      </c>
      <c r="BS48" s="2">
        <f t="shared" si="41"/>
        <v>114.151</v>
      </c>
      <c r="BT48" s="2">
        <f t="shared" si="42"/>
        <v>112.72499999999999</v>
      </c>
      <c r="BU48" s="2">
        <f t="shared" si="43"/>
        <v>111.36499999999999</v>
      </c>
      <c r="BV48" s="2">
        <f t="shared" si="44"/>
        <v>111.63500000000001</v>
      </c>
      <c r="BW48" s="2">
        <f t="shared" si="45"/>
        <v>112.63500000000001</v>
      </c>
      <c r="BX48" s="2">
        <f t="shared" si="46"/>
        <v>115.173</v>
      </c>
      <c r="BY48" s="2">
        <f t="shared" si="47"/>
        <v>113.712</v>
      </c>
      <c r="BZ48" s="2">
        <f t="shared" si="48"/>
        <v>113.38500000000001</v>
      </c>
      <c r="CA48" s="2">
        <f t="shared" si="49"/>
        <v>114.48099999999999</v>
      </c>
      <c r="CB48" s="2">
        <f t="shared" si="50"/>
        <v>116.61199999999999</v>
      </c>
      <c r="CC48" s="2" t="str">
        <f t="shared" si="51"/>
        <v/>
      </c>
      <c r="CE48" s="2" t="str">
        <f t="shared" si="96"/>
        <v/>
      </c>
      <c r="CF48" s="2" t="str">
        <f t="shared" si="97"/>
        <v/>
      </c>
      <c r="CG48" s="2" t="str">
        <f t="shared" si="98"/>
        <v/>
      </c>
      <c r="CH48" s="2" t="str">
        <f t="shared" si="99"/>
        <v/>
      </c>
      <c r="CI48" s="2" t="str">
        <f t="shared" si="100"/>
        <v/>
      </c>
      <c r="CJ48" s="2" t="str">
        <f t="shared" si="101"/>
        <v/>
      </c>
      <c r="CK48" s="2" t="str">
        <f t="shared" si="102"/>
        <v/>
      </c>
      <c r="CL48" s="2" t="str">
        <f t="shared" si="103"/>
        <v/>
      </c>
      <c r="CM48" s="2" t="str">
        <f t="shared" si="104"/>
        <v/>
      </c>
      <c r="CN48" s="2" t="str">
        <f t="shared" si="105"/>
        <v/>
      </c>
      <c r="CO48" s="2" t="str">
        <f t="shared" si="106"/>
        <v/>
      </c>
      <c r="CP48" s="2" t="str">
        <f t="shared" si="107"/>
        <v/>
      </c>
      <c r="CQ48" s="2" t="str">
        <f t="shared" si="108"/>
        <v/>
      </c>
      <c r="CR48" s="2" t="str">
        <f t="shared" si="109"/>
        <v/>
      </c>
      <c r="CS48" s="2" t="str">
        <f t="shared" si="110"/>
        <v/>
      </c>
      <c r="CU48" s="2" t="str">
        <f t="shared" si="53"/>
        <v/>
      </c>
      <c r="CV48" s="2" t="str">
        <f t="shared" si="54"/>
        <v/>
      </c>
      <c r="CW48" s="2" t="str">
        <f t="shared" si="55"/>
        <v/>
      </c>
      <c r="CX48" s="2" t="str">
        <f t="shared" si="56"/>
        <v/>
      </c>
      <c r="CY48" s="2" t="str">
        <f t="shared" si="57"/>
        <v/>
      </c>
      <c r="CZ48" s="2" t="str">
        <f t="shared" si="58"/>
        <v/>
      </c>
      <c r="DA48" s="2" t="str">
        <f t="shared" si="59"/>
        <v/>
      </c>
      <c r="DB48" s="2" t="str">
        <f t="shared" si="60"/>
        <v/>
      </c>
      <c r="DC48" s="2" t="str">
        <f t="shared" si="61"/>
        <v/>
      </c>
      <c r="DD48" s="2" t="str">
        <f t="shared" si="62"/>
        <v/>
      </c>
      <c r="DE48" s="2" t="str">
        <f t="shared" si="63"/>
        <v/>
      </c>
      <c r="DF48" s="2" t="str">
        <f t="shared" si="64"/>
        <v/>
      </c>
      <c r="DG48" s="2" t="str">
        <f t="shared" si="65"/>
        <v/>
      </c>
      <c r="DH48" s="2" t="str">
        <f t="shared" si="66"/>
        <v/>
      </c>
      <c r="DI48" s="2" t="str">
        <f t="shared" si="67"/>
        <v/>
      </c>
      <c r="DK48" s="2">
        <f t="shared" si="68"/>
        <v>111.1209619047619</v>
      </c>
      <c r="DL48" s="2">
        <f t="shared" si="160"/>
        <v>114.85885784313726</v>
      </c>
      <c r="DM48" s="2">
        <f t="shared" si="160"/>
        <v>116.12864696356276</v>
      </c>
      <c r="DN48" s="2">
        <f t="shared" si="160"/>
        <v>114.23482100840337</v>
      </c>
      <c r="DO48" s="2">
        <f t="shared" si="160"/>
        <v>113.74301064425772</v>
      </c>
      <c r="DP48" s="2">
        <f t="shared" si="160"/>
        <v>112.75079439775909</v>
      </c>
      <c r="DQ48" s="2">
        <f t="shared" si="160"/>
        <v>111.44366370967744</v>
      </c>
      <c r="DR48" s="2">
        <f t="shared" si="160"/>
        <v>110.787495736003</v>
      </c>
      <c r="DS48" s="2">
        <f t="shared" si="160"/>
        <v>112.42392741935484</v>
      </c>
      <c r="DT48" s="2">
        <f t="shared" si="160"/>
        <v>114.41215686274512</v>
      </c>
      <c r="DU48" s="2">
        <f t="shared" si="160"/>
        <v>112.97512683284458</v>
      </c>
      <c r="DV48" s="2">
        <f t="shared" si="160"/>
        <v>112.91059255865105</v>
      </c>
      <c r="DW48" s="2">
        <f t="shared" si="160"/>
        <v>114.04683689839571</v>
      </c>
      <c r="DX48" s="2">
        <f t="shared" si="160"/>
        <v>115.37404490469207</v>
      </c>
      <c r="DY48" s="2">
        <f t="shared" si="160"/>
        <v>114.43953675213672</v>
      </c>
      <c r="EA48" s="2">
        <f t="shared" si="70"/>
        <v>106.50884654200058</v>
      </c>
      <c r="EB48" s="2">
        <f t="shared" si="71"/>
        <v>110.52837854622246</v>
      </c>
      <c r="EC48" s="2">
        <f t="shared" si="72"/>
        <v>111.62751713169996</v>
      </c>
      <c r="ED48" s="2">
        <f t="shared" si="73"/>
        <v>111.95341795831111</v>
      </c>
      <c r="EE48" s="2">
        <f t="shared" si="74"/>
        <v>109.04794736374144</v>
      </c>
      <c r="EF48" s="2">
        <f t="shared" si="75"/>
        <v>110.56063188307584</v>
      </c>
      <c r="EG48" s="2">
        <f t="shared" si="76"/>
        <v>112.32804366464157</v>
      </c>
      <c r="EH48" s="2">
        <f t="shared" si="77"/>
        <v>110.91785100330827</v>
      </c>
      <c r="EI48" s="2">
        <f t="shared" si="78"/>
        <v>110.31745613636765</v>
      </c>
      <c r="EJ48" s="2">
        <f t="shared" si="79"/>
        <v>108.6683108196975</v>
      </c>
      <c r="EK48" s="2">
        <f t="shared" si="80"/>
        <v>107.74021235950978</v>
      </c>
      <c r="EL48" s="2">
        <f t="shared" si="81"/>
        <v>110.96566100731204</v>
      </c>
      <c r="EM48" s="2">
        <f t="shared" si="82"/>
        <v>112.76869369641958</v>
      </c>
      <c r="EN48" s="2">
        <f t="shared" si="83"/>
        <v>116.8704543169399</v>
      </c>
      <c r="EO48" s="2">
        <f t="shared" si="84"/>
        <v>116.69711331877733</v>
      </c>
      <c r="EQ48" s="2">
        <f t="shared" si="85"/>
        <v>105.29101644974379</v>
      </c>
      <c r="ER48" s="2">
        <f t="shared" si="161"/>
        <v>108.64729832899405</v>
      </c>
      <c r="ES48" s="2">
        <f t="shared" si="161"/>
        <v>108.87675554211263</v>
      </c>
      <c r="ET48" s="2">
        <f t="shared" si="161"/>
        <v>110.36947005975669</v>
      </c>
      <c r="EU48" s="2">
        <f t="shared" si="161"/>
        <v>108.44946538783907</v>
      </c>
      <c r="EV48" s="2">
        <f t="shared" si="161"/>
        <v>108.38333380977021</v>
      </c>
      <c r="EW48" s="2">
        <f t="shared" si="161"/>
        <v>111.34098307568222</v>
      </c>
      <c r="EX48" s="2">
        <f t="shared" si="161"/>
        <v>108.89914625478752</v>
      </c>
      <c r="EY48" s="2">
        <f t="shared" si="161"/>
        <v>110.57033103623318</v>
      </c>
      <c r="EZ48" s="2">
        <f t="shared" si="161"/>
        <v>108.71044655644175</v>
      </c>
      <c r="FA48" s="2">
        <f t="shared" si="161"/>
        <v>107.16855660206519</v>
      </c>
      <c r="FB48" s="2">
        <f t="shared" si="161"/>
        <v>109.765259785457</v>
      </c>
      <c r="FC48" s="2">
        <f t="shared" si="161"/>
        <v>111.10370497705335</v>
      </c>
      <c r="FD48" s="2">
        <f t="shared" si="161"/>
        <v>115.62303225573518</v>
      </c>
      <c r="FE48" s="2">
        <f t="shared" si="161"/>
        <v>116.58410851676074</v>
      </c>
      <c r="FG48" s="2">
        <f t="shared" si="87"/>
        <v>8.1891776949942985E-2</v>
      </c>
      <c r="FH48" s="2">
        <f t="shared" si="162"/>
        <v>7.9425759597750639E-2</v>
      </c>
      <c r="FI48" s="2">
        <f t="shared" si="162"/>
        <v>9.5659523647254482E-2</v>
      </c>
      <c r="FJ48" s="2">
        <f t="shared" si="162"/>
        <v>9.0408761814975661E-2</v>
      </c>
      <c r="FK48" s="2">
        <f t="shared" si="162"/>
        <v>8.3818429750545195E-2</v>
      </c>
      <c r="FL48" s="2">
        <f t="shared" si="162"/>
        <v>8.539171818816825E-2</v>
      </c>
      <c r="FM48" s="2">
        <f t="shared" si="162"/>
        <v>7.4979785213161648E-2</v>
      </c>
      <c r="FN48" s="2">
        <f t="shared" si="162"/>
        <v>7.0409847289290825E-2</v>
      </c>
      <c r="FO48" s="2">
        <f t="shared" si="162"/>
        <v>7.5053242427089814E-2</v>
      </c>
      <c r="FP48" s="2">
        <f t="shared" si="162"/>
        <v>7.8736963886722078E-2</v>
      </c>
      <c r="FQ48" s="2">
        <f t="shared" si="162"/>
        <v>7.398166490204662E-2</v>
      </c>
      <c r="FR48" s="2">
        <f t="shared" si="162"/>
        <v>7.6342457162257626E-2</v>
      </c>
      <c r="FS48" s="2">
        <f t="shared" si="162"/>
        <v>7.8791759115710944E-2</v>
      </c>
      <c r="FT48" s="2">
        <f t="shared" si="162"/>
        <v>7.3900225575638828E-2</v>
      </c>
      <c r="FU48" s="2">
        <f t="shared" si="162"/>
        <v>6.2853349385352947E-2</v>
      </c>
      <c r="FW48" s="2">
        <f t="shared" si="111"/>
        <v>1.6898295642798139E-5</v>
      </c>
      <c r="FX48" s="2">
        <f t="shared" si="163"/>
        <v>1.8182905658436656E-5</v>
      </c>
      <c r="FY48" s="2">
        <f t="shared" si="164"/>
        <v>1.8440409522771322E-5</v>
      </c>
      <c r="FZ48" s="2">
        <f t="shared" si="165"/>
        <v>2.1839610366833755E-5</v>
      </c>
      <c r="GA48" s="2">
        <f t="shared" si="166"/>
        <v>2.0410688928641185E-5</v>
      </c>
      <c r="GB48" s="2">
        <f t="shared" si="167"/>
        <v>1.893604536769897E-5</v>
      </c>
      <c r="GC48" s="2">
        <f t="shared" si="168"/>
        <v>2.0202703479607853E-5</v>
      </c>
      <c r="GD48" s="2">
        <f t="shared" si="169"/>
        <v>1.9685324609542237E-5</v>
      </c>
      <c r="GE48" s="2">
        <f t="shared" si="170"/>
        <v>2.4847552156898441E-5</v>
      </c>
      <c r="GF48" s="2">
        <f t="shared" si="171"/>
        <v>2.795090493444251E-5</v>
      </c>
      <c r="GG48" s="2">
        <f t="shared" si="172"/>
        <v>2.4510641861916289E-5</v>
      </c>
      <c r="GH48" s="2">
        <f t="shared" si="173"/>
        <v>2.0842671732932131E-5</v>
      </c>
      <c r="GI48" s="2">
        <f t="shared" si="174"/>
        <v>1.7646832856297654E-5</v>
      </c>
      <c r="GJ48" s="2">
        <f t="shared" si="175"/>
        <v>1.3762528322353925E-5</v>
      </c>
      <c r="GK48" s="2">
        <f t="shared" si="176"/>
        <v>1.3736461762411467E-5</v>
      </c>
      <c r="GM48" s="86">
        <f t="shared" si="112"/>
        <v>7.3489822967629286E-11</v>
      </c>
      <c r="GN48" s="86">
        <f t="shared" si="177"/>
        <v>7.1687751695226815E-12</v>
      </c>
      <c r="GO48" s="86">
        <f t="shared" si="178"/>
        <v>5.8409841510235813E-9</v>
      </c>
      <c r="GP48" s="86">
        <f t="shared" si="179"/>
        <v>2.4636449939057158E-10</v>
      </c>
      <c r="GQ48" s="86">
        <f t="shared" si="180"/>
        <v>6.050185909580259E-11</v>
      </c>
      <c r="GR48" s="86">
        <f t="shared" si="181"/>
        <v>5.8441693062300241E-11</v>
      </c>
      <c r="GS48" s="86">
        <f t="shared" si="182"/>
        <v>4.8215052932320729E-13</v>
      </c>
      <c r="GT48" s="86">
        <f t="shared" si="183"/>
        <v>5.8644372783717796E-14</v>
      </c>
      <c r="GU48" s="86">
        <f t="shared" si="184"/>
        <v>6.0279878878412179E-13</v>
      </c>
      <c r="GV48" s="86">
        <f t="shared" si="185"/>
        <v>2.7297806114468174E-12</v>
      </c>
      <c r="GW48" s="86">
        <f t="shared" si="186"/>
        <v>3.4714010283591015E-13</v>
      </c>
      <c r="GX48" s="86">
        <f t="shared" si="187"/>
        <v>9.7084243651627356E-13</v>
      </c>
      <c r="GY48" s="86">
        <f t="shared" si="188"/>
        <v>5.6491599713790243E-12</v>
      </c>
      <c r="GZ48" s="86">
        <f t="shared" si="189"/>
        <v>1.0594737257433648E-12</v>
      </c>
      <c r="HA48" s="86">
        <f t="shared" si="190"/>
        <v>6.3262623374787475E-18</v>
      </c>
      <c r="HC48" s="86">
        <f t="shared" si="144"/>
        <v>4.273044320087902E-24</v>
      </c>
      <c r="HD48" s="86">
        <f t="shared" si="191"/>
        <v>2.1597200945171747E-24</v>
      </c>
      <c r="HE48" s="86">
        <f t="shared" si="192"/>
        <v>9.7427235359229939E-23</v>
      </c>
      <c r="HF48" s="86">
        <f t="shared" si="193"/>
        <v>9.5353895255780893E-26</v>
      </c>
      <c r="HG48" s="86">
        <f t="shared" si="194"/>
        <v>1.5887947249622411E-26</v>
      </c>
      <c r="HH48" s="86">
        <f t="shared" si="195"/>
        <v>1.0411334122077851E-27</v>
      </c>
      <c r="HI48" s="86">
        <f t="shared" si="196"/>
        <v>5.1134341130935987E-30</v>
      </c>
      <c r="HJ48" s="86">
        <f t="shared" si="197"/>
        <v>5.8330973237702386E-31</v>
      </c>
      <c r="HK48" s="86">
        <f t="shared" si="198"/>
        <v>1.5279294869087498E-30</v>
      </c>
      <c r="HL48" s="86">
        <f t="shared" si="199"/>
        <v>1.0778106062043153E-30</v>
      </c>
      <c r="HM48" s="86">
        <f t="shared" si="200"/>
        <v>7.9248321495932932E-30</v>
      </c>
      <c r="HN48" s="86">
        <f t="shared" si="201"/>
        <v>3.24956668008443E-29</v>
      </c>
      <c r="HO48" s="86">
        <f t="shared" si="202"/>
        <v>4.4252920587352624E-28</v>
      </c>
      <c r="HP48" s="86">
        <f t="shared" si="203"/>
        <v>1.1710373748931165E-31</v>
      </c>
      <c r="HQ48" s="86">
        <f t="shared" si="204"/>
        <v>4.2274624114906159E-40</v>
      </c>
      <c r="HS48" s="86">
        <f t="shared" si="113"/>
        <v>7.6742223850599962E-102</v>
      </c>
      <c r="HT48" s="86">
        <f t="shared" si="205"/>
        <v>1.0314771331288969E-102</v>
      </c>
      <c r="HU48" s="86">
        <f t="shared" si="206"/>
        <v>1.8180924928591072E-93</v>
      </c>
      <c r="HV48" s="86">
        <f t="shared" si="207"/>
        <v>1.3433488797883813E-108</v>
      </c>
      <c r="HW48" s="86">
        <f t="shared" si="208"/>
        <v>1.4608234280070822E-110</v>
      </c>
      <c r="HX48" s="86">
        <f t="shared" si="209"/>
        <v>1.6495824343439562E-119</v>
      </c>
      <c r="HY48" s="86">
        <f t="shared" si="210"/>
        <v>9.4104906240801445E-129</v>
      </c>
      <c r="HZ48" s="86">
        <f t="shared" si="211"/>
        <v>8.3286620622818245E-133</v>
      </c>
      <c r="IA48" s="86">
        <f t="shared" si="212"/>
        <v>1.1867701080178454E-129</v>
      </c>
      <c r="IB48" s="86">
        <f t="shared" si="213"/>
        <v>7.2403402016586037E-130</v>
      </c>
      <c r="IC48" s="86">
        <f t="shared" si="214"/>
        <v>1.7530117480074951E-126</v>
      </c>
      <c r="ID48" s="86">
        <f t="shared" si="215"/>
        <v>1.6317370580682616E-125</v>
      </c>
      <c r="IE48" s="86">
        <f t="shared" si="216"/>
        <v>3.5107354956260646E-120</v>
      </c>
      <c r="IF48" s="86">
        <f t="shared" si="217"/>
        <v>6.4676486991243194E-86</v>
      </c>
      <c r="IG48" s="86">
        <f t="shared" si="218"/>
        <v>5.069343369423379E-72</v>
      </c>
      <c r="II48" s="86">
        <f t="shared" si="114"/>
        <v>0</v>
      </c>
      <c r="IJ48" s="86">
        <f t="shared" si="115"/>
        <v>0</v>
      </c>
      <c r="IK48" s="86">
        <f t="shared" si="116"/>
        <v>0</v>
      </c>
      <c r="IL48" s="86">
        <f t="shared" si="117"/>
        <v>0</v>
      </c>
      <c r="IM48" s="86">
        <f t="shared" si="118"/>
        <v>0</v>
      </c>
      <c r="IN48" s="86">
        <f t="shared" si="119"/>
        <v>0</v>
      </c>
      <c r="IO48" s="86">
        <f t="shared" si="120"/>
        <v>0</v>
      </c>
      <c r="IP48" s="86">
        <f t="shared" si="121"/>
        <v>0</v>
      </c>
      <c r="IQ48" s="86">
        <f t="shared" si="122"/>
        <v>0</v>
      </c>
      <c r="IR48" s="86">
        <f t="shared" si="123"/>
        <v>0</v>
      </c>
      <c r="IS48" s="86">
        <f t="shared" si="124"/>
        <v>0</v>
      </c>
      <c r="IT48" s="86">
        <f t="shared" si="125"/>
        <v>0</v>
      </c>
      <c r="IU48" s="86">
        <f t="shared" si="126"/>
        <v>0</v>
      </c>
      <c r="IV48" s="86">
        <f t="shared" si="127"/>
        <v>1.9148251507837023E-274</v>
      </c>
      <c r="IW48" s="86">
        <f t="shared" si="128"/>
        <v>7.8532974482238903E-224</v>
      </c>
      <c r="IY48" s="86">
        <f t="shared" si="129"/>
        <v>7.3489822967633564E-11</v>
      </c>
      <c r="IZ48" s="86">
        <f t="shared" si="130"/>
        <v>7.1687751695248416E-12</v>
      </c>
      <c r="JA48" s="86">
        <f t="shared" si="131"/>
        <v>5.8409841510236789E-9</v>
      </c>
      <c r="JB48" s="86">
        <f t="shared" si="132"/>
        <v>2.4636449939057169E-10</v>
      </c>
      <c r="JC48" s="86">
        <f t="shared" si="133"/>
        <v>6.0501859095802603E-11</v>
      </c>
      <c r="JD48" s="86">
        <f t="shared" si="134"/>
        <v>5.8441693062300241E-11</v>
      </c>
      <c r="JE48" s="86">
        <f t="shared" si="135"/>
        <v>4.8215052932320729E-13</v>
      </c>
      <c r="JF48" s="86">
        <f t="shared" si="136"/>
        <v>5.8644372783717796E-14</v>
      </c>
      <c r="JG48" s="86">
        <f t="shared" si="137"/>
        <v>6.0279878878412179E-13</v>
      </c>
      <c r="JH48" s="86">
        <f t="shared" si="138"/>
        <v>2.7297806114468174E-12</v>
      </c>
      <c r="JI48" s="86">
        <f t="shared" si="139"/>
        <v>3.4714010283591015E-13</v>
      </c>
      <c r="JJ48" s="86">
        <f t="shared" si="140"/>
        <v>9.7084243651627356E-13</v>
      </c>
      <c r="JK48" s="86">
        <f t="shared" si="141"/>
        <v>5.6491599713790251E-12</v>
      </c>
      <c r="JL48" s="86">
        <f t="shared" si="142"/>
        <v>1.0594737257433648E-12</v>
      </c>
      <c r="JM48" s="86">
        <f t="shared" si="143"/>
        <v>6.3262623374787475E-18</v>
      </c>
    </row>
    <row r="49" spans="2:273" x14ac:dyDescent="0.25">
      <c r="B49" s="2">
        <v>22</v>
      </c>
      <c r="C49" s="37">
        <v>110.77800000000001</v>
      </c>
      <c r="D49" s="37">
        <v>115.226</v>
      </c>
      <c r="E49" s="37">
        <v>115.235</v>
      </c>
      <c r="F49" s="37">
        <v>114.30200000000001</v>
      </c>
      <c r="G49" s="37">
        <v>113.623</v>
      </c>
      <c r="H49" s="37">
        <v>112.569</v>
      </c>
      <c r="I49" s="37">
        <v>111.673</v>
      </c>
      <c r="J49" s="37">
        <v>111.26900000000001</v>
      </c>
      <c r="K49" s="37">
        <v>112.346</v>
      </c>
      <c r="L49" s="37">
        <v>115.13500000000001</v>
      </c>
      <c r="M49" s="37">
        <v>114.462</v>
      </c>
      <c r="N49" s="37">
        <v>113.404</v>
      </c>
      <c r="O49" s="37">
        <v>114.5</v>
      </c>
      <c r="P49" s="37">
        <v>116.53100000000001</v>
      </c>
      <c r="Q49" s="37">
        <v>115.143</v>
      </c>
      <c r="S49" s="4">
        <f t="shared" si="7"/>
        <v>110.78337709599813</v>
      </c>
      <c r="T49" s="4">
        <f t="shared" si="8"/>
        <v>114.58198318082835</v>
      </c>
      <c r="U49" s="4">
        <f t="shared" si="9"/>
        <v>115.66236089833104</v>
      </c>
      <c r="V49" s="4">
        <f t="shared" si="10"/>
        <v>114.0318889839846</v>
      </c>
      <c r="W49" s="4">
        <f t="shared" si="11"/>
        <v>113.319553014352</v>
      </c>
      <c r="X49" s="4">
        <f t="shared" si="12"/>
        <v>112.58602082196224</v>
      </c>
      <c r="Y49" s="4">
        <f t="shared" si="13"/>
        <v>111.58463338786891</v>
      </c>
      <c r="Z49" s="4">
        <f t="shared" si="14"/>
        <v>110.89868154993572</v>
      </c>
      <c r="AA49" s="4">
        <f t="shared" si="15"/>
        <v>112.33880736226503</v>
      </c>
      <c r="AB49" s="4">
        <f t="shared" si="16"/>
        <v>113.97867181962735</v>
      </c>
      <c r="AC49" s="4">
        <f t="shared" si="17"/>
        <v>112.61019512063123</v>
      </c>
      <c r="AD49" s="4">
        <f t="shared" si="18"/>
        <v>112.7990172756776</v>
      </c>
      <c r="AE49" s="4">
        <f t="shared" si="19"/>
        <v>114.03833060749393</v>
      </c>
      <c r="AF49" s="4">
        <f t="shared" si="20"/>
        <v>115.53357172914316</v>
      </c>
      <c r="AG49" s="4" t="e">
        <f t="shared" si="21"/>
        <v>#N/A</v>
      </c>
      <c r="AI49" s="4">
        <f t="shared" si="22"/>
        <v>-5.3770959981278565E-3</v>
      </c>
      <c r="AJ49" s="4">
        <f t="shared" si="23"/>
        <v>0.64401681917165376</v>
      </c>
      <c r="AK49" s="4">
        <f t="shared" si="24"/>
        <v>-0.42736089833104529</v>
      </c>
      <c r="AL49" s="4">
        <f t="shared" si="25"/>
        <v>0.27011101601540588</v>
      </c>
      <c r="AM49" s="4">
        <f t="shared" si="26"/>
        <v>0.30344698564800865</v>
      </c>
      <c r="AN49" s="4">
        <f t="shared" si="27"/>
        <v>-1.7020821962233867E-2</v>
      </c>
      <c r="AO49" s="4">
        <f t="shared" si="28"/>
        <v>8.8366612131096645E-2</v>
      </c>
      <c r="AP49" s="4">
        <f t="shared" si="29"/>
        <v>0.3703184500642891</v>
      </c>
      <c r="AQ49" s="4">
        <f t="shared" si="30"/>
        <v>7.1926377349740278E-3</v>
      </c>
      <c r="AR49" s="4">
        <f t="shared" si="31"/>
        <v>1.1563281803726539</v>
      </c>
      <c r="AS49" s="4">
        <f t="shared" si="32"/>
        <v>1.8518048793687711</v>
      </c>
      <c r="AT49" s="4">
        <f t="shared" si="33"/>
        <v>0.6049827243223973</v>
      </c>
      <c r="AU49" s="4">
        <f t="shared" si="34"/>
        <v>0.46166939250606731</v>
      </c>
      <c r="AV49" s="4">
        <f t="shared" si="145"/>
        <v>0.99742827085684382</v>
      </c>
      <c r="AW49" s="4">
        <f t="shared" si="145"/>
        <v>0</v>
      </c>
      <c r="AY49" s="2">
        <f t="shared" si="95"/>
        <v>110.78337684853639</v>
      </c>
      <c r="AZ49" s="2">
        <f t="shared" si="146"/>
        <v>114.58198314834802</v>
      </c>
      <c r="BA49" s="2">
        <f t="shared" si="147"/>
        <v>115.66234632800258</v>
      </c>
      <c r="BB49" s="2">
        <f t="shared" si="148"/>
        <v>114.03188817621327</v>
      </c>
      <c r="BC49" s="2">
        <f t="shared" si="149"/>
        <v>113.31955279822081</v>
      </c>
      <c r="BD49" s="2">
        <f t="shared" si="150"/>
        <v>112.58602061614808</v>
      </c>
      <c r="BE49" s="2">
        <f t="shared" si="151"/>
        <v>111.58463338544649</v>
      </c>
      <c r="BF49" s="2">
        <f t="shared" si="152"/>
        <v>110.89868154961111</v>
      </c>
      <c r="BG49" s="2">
        <f t="shared" si="153"/>
        <v>112.33880735931052</v>
      </c>
      <c r="BH49" s="2">
        <f t="shared" si="154"/>
        <v>113.97867180799946</v>
      </c>
      <c r="BI49" s="2">
        <f t="shared" si="155"/>
        <v>112.61019511891116</v>
      </c>
      <c r="BJ49" s="2">
        <f t="shared" si="156"/>
        <v>112.79901727115676</v>
      </c>
      <c r="BK49" s="2">
        <f t="shared" si="157"/>
        <v>114.038330584427</v>
      </c>
      <c r="BL49" s="2">
        <f t="shared" si="158"/>
        <v>115.53357172465019</v>
      </c>
      <c r="BM49" s="2" t="e">
        <f t="shared" si="159"/>
        <v>#N/A</v>
      </c>
      <c r="BO49" s="2">
        <f t="shared" si="37"/>
        <v>110.77800000000001</v>
      </c>
      <c r="BP49" s="2">
        <f t="shared" si="38"/>
        <v>115.226</v>
      </c>
      <c r="BQ49" s="2">
        <f t="shared" si="39"/>
        <v>115.235</v>
      </c>
      <c r="BR49" s="2">
        <f t="shared" si="40"/>
        <v>114.30200000000001</v>
      </c>
      <c r="BS49" s="2">
        <f t="shared" si="41"/>
        <v>113.623</v>
      </c>
      <c r="BT49" s="2">
        <f t="shared" si="42"/>
        <v>112.569</v>
      </c>
      <c r="BU49" s="2">
        <f t="shared" si="43"/>
        <v>111.673</v>
      </c>
      <c r="BV49" s="2">
        <f t="shared" si="44"/>
        <v>111.26900000000001</v>
      </c>
      <c r="BW49" s="2">
        <f t="shared" si="45"/>
        <v>112.346</v>
      </c>
      <c r="BX49" s="2">
        <f t="shared" si="46"/>
        <v>115.13500000000001</v>
      </c>
      <c r="BY49" s="2">
        <f t="shared" si="47"/>
        <v>114.462</v>
      </c>
      <c r="BZ49" s="2">
        <f t="shared" si="48"/>
        <v>113.404</v>
      </c>
      <c r="CA49" s="2">
        <f t="shared" si="49"/>
        <v>114.5</v>
      </c>
      <c r="CB49" s="2">
        <f t="shared" si="50"/>
        <v>116.53100000000001</v>
      </c>
      <c r="CC49" s="2" t="str">
        <f t="shared" si="51"/>
        <v/>
      </c>
      <c r="CE49" s="2" t="str">
        <f t="shared" si="96"/>
        <v/>
      </c>
      <c r="CF49" s="2" t="str">
        <f t="shared" si="97"/>
        <v/>
      </c>
      <c r="CG49" s="2" t="str">
        <f t="shared" si="98"/>
        <v/>
      </c>
      <c r="CH49" s="2" t="str">
        <f t="shared" si="99"/>
        <v/>
      </c>
      <c r="CI49" s="2" t="str">
        <f t="shared" si="100"/>
        <v/>
      </c>
      <c r="CJ49" s="2" t="str">
        <f t="shared" si="101"/>
        <v/>
      </c>
      <c r="CK49" s="2" t="str">
        <f t="shared" si="102"/>
        <v/>
      </c>
      <c r="CL49" s="2" t="str">
        <f t="shared" si="103"/>
        <v/>
      </c>
      <c r="CM49" s="2" t="str">
        <f t="shared" si="104"/>
        <v/>
      </c>
      <c r="CN49" s="2" t="str">
        <f t="shared" si="105"/>
        <v/>
      </c>
      <c r="CO49" s="2" t="str">
        <f t="shared" si="106"/>
        <v/>
      </c>
      <c r="CP49" s="2" t="str">
        <f t="shared" si="107"/>
        <v/>
      </c>
      <c r="CQ49" s="2" t="str">
        <f t="shared" si="108"/>
        <v/>
      </c>
      <c r="CR49" s="2" t="str">
        <f t="shared" si="109"/>
        <v/>
      </c>
      <c r="CS49" s="2" t="str">
        <f t="shared" si="110"/>
        <v/>
      </c>
      <c r="CU49" s="2" t="str">
        <f t="shared" si="53"/>
        <v/>
      </c>
      <c r="CV49" s="2" t="str">
        <f t="shared" si="54"/>
        <v/>
      </c>
      <c r="CW49" s="2" t="str">
        <f t="shared" si="55"/>
        <v/>
      </c>
      <c r="CX49" s="2" t="str">
        <f t="shared" si="56"/>
        <v/>
      </c>
      <c r="CY49" s="2" t="str">
        <f t="shared" si="57"/>
        <v/>
      </c>
      <c r="CZ49" s="2" t="str">
        <f t="shared" si="58"/>
        <v/>
      </c>
      <c r="DA49" s="2" t="str">
        <f t="shared" si="59"/>
        <v/>
      </c>
      <c r="DB49" s="2" t="str">
        <f t="shared" si="60"/>
        <v/>
      </c>
      <c r="DC49" s="2" t="str">
        <f t="shared" si="61"/>
        <v/>
      </c>
      <c r="DD49" s="2" t="str">
        <f t="shared" si="62"/>
        <v/>
      </c>
      <c r="DE49" s="2" t="str">
        <f t="shared" si="63"/>
        <v/>
      </c>
      <c r="DF49" s="2" t="str">
        <f t="shared" si="64"/>
        <v/>
      </c>
      <c r="DG49" s="2" t="str">
        <f t="shared" si="65"/>
        <v/>
      </c>
      <c r="DH49" s="2" t="str">
        <f t="shared" si="66"/>
        <v/>
      </c>
      <c r="DI49" s="2" t="str">
        <f t="shared" si="67"/>
        <v/>
      </c>
      <c r="DK49" s="2">
        <f t="shared" si="68"/>
        <v>111.21219523809523</v>
      </c>
      <c r="DL49" s="2">
        <f t="shared" si="160"/>
        <v>114.9799387254902</v>
      </c>
      <c r="DM49" s="2">
        <f t="shared" si="160"/>
        <v>116.14977368421053</v>
      </c>
      <c r="DN49" s="2">
        <f t="shared" si="160"/>
        <v>114.27620168067227</v>
      </c>
      <c r="DO49" s="2">
        <f t="shared" si="160"/>
        <v>113.76132717086837</v>
      </c>
      <c r="DP49" s="2">
        <f t="shared" si="160"/>
        <v>112.80960224089635</v>
      </c>
      <c r="DQ49" s="2">
        <f t="shared" si="160"/>
        <v>111.53371774193549</v>
      </c>
      <c r="DR49" s="2">
        <f t="shared" si="160"/>
        <v>110.91060274378943</v>
      </c>
      <c r="DS49" s="2">
        <f t="shared" si="160"/>
        <v>112.53224193548387</v>
      </c>
      <c r="DT49" s="2">
        <f t="shared" si="160"/>
        <v>114.4883199643494</v>
      </c>
      <c r="DU49" s="2">
        <f t="shared" si="160"/>
        <v>113.04905058651028</v>
      </c>
      <c r="DV49" s="2">
        <f t="shared" si="160"/>
        <v>112.98005993401762</v>
      </c>
      <c r="DW49" s="2">
        <f t="shared" si="160"/>
        <v>114.17449866310159</v>
      </c>
      <c r="DX49" s="2">
        <f t="shared" si="160"/>
        <v>115.4341447947214</v>
      </c>
      <c r="DY49" s="2">
        <f t="shared" si="160"/>
        <v>114.40328376068373</v>
      </c>
      <c r="EA49" s="2">
        <f t="shared" si="70"/>
        <v>106.39905728702878</v>
      </c>
      <c r="EB49" s="2">
        <f t="shared" si="71"/>
        <v>110.37580386368057</v>
      </c>
      <c r="EC49" s="2">
        <f t="shared" si="72"/>
        <v>111.46031767651321</v>
      </c>
      <c r="ED49" s="2">
        <f t="shared" si="73"/>
        <v>111.79053981827904</v>
      </c>
      <c r="EE49" s="2">
        <f t="shared" si="74"/>
        <v>108.91574620195016</v>
      </c>
      <c r="EF49" s="2">
        <f t="shared" si="75"/>
        <v>110.40248714273939</v>
      </c>
      <c r="EG49" s="2">
        <f t="shared" si="76"/>
        <v>112.15777086755773</v>
      </c>
      <c r="EH49" s="2">
        <f t="shared" si="77"/>
        <v>110.75570120273318</v>
      </c>
      <c r="EI49" s="2">
        <f t="shared" si="78"/>
        <v>110.16461474288447</v>
      </c>
      <c r="EJ49" s="2">
        <f t="shared" si="79"/>
        <v>108.54020316428765</v>
      </c>
      <c r="EK49" s="2">
        <f t="shared" si="80"/>
        <v>107.60062260909542</v>
      </c>
      <c r="EL49" s="2">
        <f t="shared" si="81"/>
        <v>110.8016640549484</v>
      </c>
      <c r="EM49" s="2">
        <f t="shared" si="82"/>
        <v>112.58674962178517</v>
      </c>
      <c r="EN49" s="2">
        <f t="shared" si="83"/>
        <v>116.67016316939892</v>
      </c>
      <c r="EO49" s="2">
        <f t="shared" si="84"/>
        <v>116.51333100436685</v>
      </c>
      <c r="EQ49" s="2">
        <f t="shared" si="85"/>
        <v>105.19608099801852</v>
      </c>
      <c r="ER49" s="2">
        <f t="shared" si="161"/>
        <v>108.51762435493643</v>
      </c>
      <c r="ES49" s="2">
        <f t="shared" si="161"/>
        <v>108.74245066542581</v>
      </c>
      <c r="ET49" s="2">
        <f t="shared" si="161"/>
        <v>110.2260981222059</v>
      </c>
      <c r="EU49" s="2">
        <f t="shared" si="161"/>
        <v>108.3245438871533</v>
      </c>
      <c r="EV49" s="2">
        <f t="shared" si="161"/>
        <v>108.25175134236443</v>
      </c>
      <c r="EW49" s="2">
        <f t="shared" si="161"/>
        <v>111.18281189003899</v>
      </c>
      <c r="EX49" s="2">
        <f t="shared" si="161"/>
        <v>108.76166249484912</v>
      </c>
      <c r="EY49" s="2">
        <f t="shared" si="161"/>
        <v>110.41435462124768</v>
      </c>
      <c r="EZ49" s="2">
        <f t="shared" si="161"/>
        <v>108.58184368632473</v>
      </c>
      <c r="FA49" s="2">
        <f t="shared" si="161"/>
        <v>107.0360293072461</v>
      </c>
      <c r="FB49" s="2">
        <f t="shared" si="161"/>
        <v>109.61590850923149</v>
      </c>
      <c r="FC49" s="2">
        <f t="shared" si="161"/>
        <v>110.94158386413991</v>
      </c>
      <c r="FD49" s="2">
        <f t="shared" si="161"/>
        <v>115.43765492417933</v>
      </c>
      <c r="FE49" s="2">
        <f t="shared" si="161"/>
        <v>116.40172737770473</v>
      </c>
      <c r="FG49" s="2">
        <f t="shared" si="87"/>
        <v>8.9088678627711498E-2</v>
      </c>
      <c r="FH49" s="2">
        <f t="shared" si="162"/>
        <v>8.6426341175711338E-2</v>
      </c>
      <c r="FI49" s="2">
        <f t="shared" si="162"/>
        <v>0.10392941133785319</v>
      </c>
      <c r="FJ49" s="2">
        <f t="shared" si="162"/>
        <v>9.8274043258125623E-2</v>
      </c>
      <c r="FK49" s="2">
        <f t="shared" si="162"/>
        <v>9.1167838175264318E-2</v>
      </c>
      <c r="FL49" s="2">
        <f t="shared" si="162"/>
        <v>9.2865093720593317E-2</v>
      </c>
      <c r="FM49" s="2">
        <f t="shared" si="162"/>
        <v>8.162324407503635E-2</v>
      </c>
      <c r="FN49" s="2">
        <f t="shared" si="162"/>
        <v>7.6681960633282129E-2</v>
      </c>
      <c r="FO49" s="2">
        <f t="shared" si="162"/>
        <v>8.1702634973327012E-2</v>
      </c>
      <c r="FP49" s="2">
        <f t="shared" si="162"/>
        <v>8.568248567706481E-2</v>
      </c>
      <c r="FQ49" s="2">
        <f t="shared" si="162"/>
        <v>8.0544387443883744E-2</v>
      </c>
      <c r="FR49" s="2">
        <f t="shared" si="162"/>
        <v>8.3095807308769157E-2</v>
      </c>
      <c r="FS49" s="2">
        <f t="shared" si="162"/>
        <v>8.5741664626760181E-2</v>
      </c>
      <c r="FT49" s="2">
        <f t="shared" si="162"/>
        <v>8.0456351520079086E-2</v>
      </c>
      <c r="FU49" s="2">
        <f t="shared" si="162"/>
        <v>6.8501932956938696E-2</v>
      </c>
      <c r="FW49" s="2">
        <f t="shared" si="111"/>
        <v>1.8528582516844964E-5</v>
      </c>
      <c r="FX49" s="2">
        <f t="shared" si="163"/>
        <v>1.9937124622224933E-5</v>
      </c>
      <c r="FY49" s="2">
        <f t="shared" si="164"/>
        <v>2.0219470997260674E-5</v>
      </c>
      <c r="FZ49" s="2">
        <f t="shared" si="165"/>
        <v>2.394660612289013E-5</v>
      </c>
      <c r="GA49" s="2">
        <f t="shared" si="166"/>
        <v>2.2379831308455593E-5</v>
      </c>
      <c r="GB49" s="2">
        <f t="shared" si="167"/>
        <v>2.0762922934754391E-5</v>
      </c>
      <c r="GC49" s="2">
        <f t="shared" si="168"/>
        <v>2.2151780692048692E-5</v>
      </c>
      <c r="GD49" s="2">
        <f t="shared" si="169"/>
        <v>2.1584488225004396E-5</v>
      </c>
      <c r="GE49" s="2">
        <f t="shared" si="170"/>
        <v>2.7244733855212911E-5</v>
      </c>
      <c r="GF49" s="2">
        <f t="shared" si="171"/>
        <v>3.0647475177484694E-5</v>
      </c>
      <c r="GG49" s="2">
        <f t="shared" si="172"/>
        <v>2.687532082185195E-5</v>
      </c>
      <c r="GH49" s="2">
        <f t="shared" si="173"/>
        <v>2.2853489149285729E-5</v>
      </c>
      <c r="GI49" s="2">
        <f t="shared" si="174"/>
        <v>1.9349334515002003E-5</v>
      </c>
      <c r="GJ49" s="2">
        <f t="shared" si="175"/>
        <v>1.5090292192616993E-5</v>
      </c>
      <c r="GK49" s="2">
        <f t="shared" si="176"/>
        <v>1.5061710853819486E-5</v>
      </c>
      <c r="GM49" s="86">
        <f t="shared" si="112"/>
        <v>2.0120774198973262E-10</v>
      </c>
      <c r="GN49" s="86">
        <f t="shared" si="177"/>
        <v>2.2230127853815159E-11</v>
      </c>
      <c r="GO49" s="86">
        <f t="shared" si="178"/>
        <v>1.3075454203056669E-8</v>
      </c>
      <c r="GP49" s="86">
        <f t="shared" si="179"/>
        <v>6.5547605650587165E-10</v>
      </c>
      <c r="GQ49" s="86">
        <f t="shared" si="180"/>
        <v>1.6938324004771821E-10</v>
      </c>
      <c r="GR49" s="86">
        <f t="shared" si="181"/>
        <v>1.6539684694258455E-10</v>
      </c>
      <c r="GS49" s="86">
        <f t="shared" si="182"/>
        <v>1.7032825184067259E-12</v>
      </c>
      <c r="GT49" s="86">
        <f t="shared" si="183"/>
        <v>2.2638483281985284E-13</v>
      </c>
      <c r="GU49" s="86">
        <f t="shared" si="184"/>
        <v>2.1027535565396642E-12</v>
      </c>
      <c r="GV49" s="86">
        <f t="shared" si="185"/>
        <v>8.9277872519502551E-12</v>
      </c>
      <c r="GW49" s="86">
        <f t="shared" si="186"/>
        <v>1.2412884898861196E-12</v>
      </c>
      <c r="GX49" s="86">
        <f t="shared" si="187"/>
        <v>3.3224536318859744E-12</v>
      </c>
      <c r="GY49" s="86">
        <f t="shared" si="188"/>
        <v>1.7697732281427893E-11</v>
      </c>
      <c r="GZ49" s="86">
        <f t="shared" si="189"/>
        <v>3.5468375336512636E-12</v>
      </c>
      <c r="HA49" s="86">
        <f t="shared" si="190"/>
        <v>3.8407879196725211E-17</v>
      </c>
      <c r="HC49" s="86">
        <f t="shared" si="144"/>
        <v>2.2234272867481787E-23</v>
      </c>
      <c r="HD49" s="86">
        <f t="shared" si="191"/>
        <v>1.1551826164051316E-23</v>
      </c>
      <c r="HE49" s="86">
        <f t="shared" si="192"/>
        <v>4.5916736314441338E-22</v>
      </c>
      <c r="HF49" s="86">
        <f t="shared" si="193"/>
        <v>5.8711540266081359E-25</v>
      </c>
      <c r="HG49" s="86">
        <f t="shared" si="194"/>
        <v>1.0123134309324997E-25</v>
      </c>
      <c r="HH49" s="86">
        <f t="shared" si="195"/>
        <v>7.3966494775438339E-27</v>
      </c>
      <c r="HI49" s="86">
        <f t="shared" si="196"/>
        <v>4.2993638412906583E-29</v>
      </c>
      <c r="HJ49" s="86">
        <f t="shared" si="197"/>
        <v>5.20432340051875E-30</v>
      </c>
      <c r="HK49" s="86">
        <f t="shared" si="198"/>
        <v>1.3517609067829949E-29</v>
      </c>
      <c r="HL49" s="86">
        <f t="shared" si="199"/>
        <v>9.8583852906751322E-30</v>
      </c>
      <c r="HM49" s="86">
        <f t="shared" si="200"/>
        <v>6.6586243176517092E-29</v>
      </c>
      <c r="HN49" s="86">
        <f t="shared" si="201"/>
        <v>2.5774036268882834E-28</v>
      </c>
      <c r="HO49" s="86">
        <f t="shared" si="202"/>
        <v>3.122321579004042E-27</v>
      </c>
      <c r="HP49" s="86">
        <f t="shared" si="203"/>
        <v>1.0439264354619414E-30</v>
      </c>
      <c r="HQ49" s="86">
        <f t="shared" si="204"/>
        <v>7.3405016020853591E-39</v>
      </c>
      <c r="HS49" s="86">
        <f t="shared" si="113"/>
        <v>9.5336256598124754E-100</v>
      </c>
      <c r="HT49" s="86">
        <f t="shared" si="205"/>
        <v>1.3746662285331189E-100</v>
      </c>
      <c r="HU49" s="86">
        <f t="shared" si="206"/>
        <v>1.5941357631505948E-91</v>
      </c>
      <c r="HV49" s="86">
        <f t="shared" si="207"/>
        <v>2.69858336049038E-106</v>
      </c>
      <c r="HW49" s="86">
        <f t="shared" si="208"/>
        <v>3.1295313117736708E-108</v>
      </c>
      <c r="HX49" s="86">
        <f t="shared" si="209"/>
        <v>5.3315639477574788E-117</v>
      </c>
      <c r="HY49" s="86">
        <f t="shared" si="210"/>
        <v>4.8702147664640775E-126</v>
      </c>
      <c r="HZ49" s="86">
        <f t="shared" si="211"/>
        <v>5.1156113064791106E-130</v>
      </c>
      <c r="IA49" s="86">
        <f t="shared" si="212"/>
        <v>6.8844563446060461E-127</v>
      </c>
      <c r="IB49" s="86">
        <f t="shared" si="213"/>
        <v>4.5777651843810798E-127</v>
      </c>
      <c r="IC49" s="86">
        <f t="shared" si="214"/>
        <v>8.7382791284699726E-124</v>
      </c>
      <c r="ID49" s="86">
        <f t="shared" si="215"/>
        <v>7.1706923460869582E-123</v>
      </c>
      <c r="IE49" s="86">
        <f t="shared" si="216"/>
        <v>1.085393782937946E-117</v>
      </c>
      <c r="IF49" s="86">
        <f t="shared" si="217"/>
        <v>3.4659571367539217E-84</v>
      </c>
      <c r="IG49" s="86">
        <f t="shared" si="218"/>
        <v>1.3990311000275087E-70</v>
      </c>
      <c r="II49" s="86">
        <f t="shared" si="114"/>
        <v>0</v>
      </c>
      <c r="IJ49" s="86">
        <f t="shared" si="115"/>
        <v>0</v>
      </c>
      <c r="IK49" s="86">
        <f t="shared" si="116"/>
        <v>0</v>
      </c>
      <c r="IL49" s="86">
        <f t="shared" si="117"/>
        <v>0</v>
      </c>
      <c r="IM49" s="86">
        <f t="shared" si="118"/>
        <v>0</v>
      </c>
      <c r="IN49" s="86">
        <f t="shared" si="119"/>
        <v>0</v>
      </c>
      <c r="IO49" s="86">
        <f t="shared" si="120"/>
        <v>0</v>
      </c>
      <c r="IP49" s="86">
        <f t="shared" si="121"/>
        <v>0</v>
      </c>
      <c r="IQ49" s="86">
        <f t="shared" si="122"/>
        <v>0</v>
      </c>
      <c r="IR49" s="86">
        <f t="shared" si="123"/>
        <v>0</v>
      </c>
      <c r="IS49" s="86">
        <f t="shared" si="124"/>
        <v>0</v>
      </c>
      <c r="IT49" s="86">
        <f t="shared" si="125"/>
        <v>0</v>
      </c>
      <c r="IU49" s="86">
        <f t="shared" si="126"/>
        <v>0</v>
      </c>
      <c r="IV49" s="86">
        <f t="shared" si="127"/>
        <v>5.5542358561749127E-270</v>
      </c>
      <c r="IW49" s="86">
        <f t="shared" si="128"/>
        <v>3.3742548445368279E-220</v>
      </c>
      <c r="IY49" s="86">
        <f t="shared" si="129"/>
        <v>2.0120774198975485E-10</v>
      </c>
      <c r="IZ49" s="86">
        <f t="shared" si="130"/>
        <v>2.223012785382671E-11</v>
      </c>
      <c r="JA49" s="86">
        <f t="shared" si="131"/>
        <v>1.3075454203057129E-8</v>
      </c>
      <c r="JB49" s="86">
        <f t="shared" si="132"/>
        <v>6.5547605650587227E-10</v>
      </c>
      <c r="JC49" s="86">
        <f t="shared" si="133"/>
        <v>1.6938324004771831E-10</v>
      </c>
      <c r="JD49" s="86">
        <f t="shared" si="134"/>
        <v>1.6539684694258455E-10</v>
      </c>
      <c r="JE49" s="86">
        <f t="shared" si="135"/>
        <v>1.7032825184067259E-12</v>
      </c>
      <c r="JF49" s="86">
        <f t="shared" si="136"/>
        <v>2.2638483281985284E-13</v>
      </c>
      <c r="JG49" s="86">
        <f t="shared" si="137"/>
        <v>2.1027535565396642E-12</v>
      </c>
      <c r="JH49" s="86">
        <f t="shared" si="138"/>
        <v>8.9277872519502551E-12</v>
      </c>
      <c r="JI49" s="86">
        <f t="shared" si="139"/>
        <v>1.2412884898861196E-12</v>
      </c>
      <c r="JJ49" s="86">
        <f t="shared" si="140"/>
        <v>3.3224536318859748E-12</v>
      </c>
      <c r="JK49" s="86">
        <f t="shared" si="141"/>
        <v>1.7697732281427896E-11</v>
      </c>
      <c r="JL49" s="86">
        <f t="shared" si="142"/>
        <v>3.5468375336512636E-12</v>
      </c>
      <c r="JM49" s="86">
        <f t="shared" si="143"/>
        <v>3.8407879196725211E-17</v>
      </c>
    </row>
    <row r="50" spans="2:273" x14ac:dyDescent="0.25">
      <c r="B50" s="2">
        <v>23</v>
      </c>
      <c r="C50" s="37">
        <v>111.22199999999999</v>
      </c>
      <c r="D50" s="37">
        <v>115.358</v>
      </c>
      <c r="E50" s="37">
        <v>114.88200000000001</v>
      </c>
      <c r="F50" s="37">
        <v>112.86799999999999</v>
      </c>
      <c r="G50" s="37">
        <v>113.34</v>
      </c>
      <c r="H50" s="37">
        <v>112.235</v>
      </c>
      <c r="I50" s="37">
        <v>111.5</v>
      </c>
      <c r="J50" s="37">
        <v>111.44199999999999</v>
      </c>
      <c r="K50" s="37">
        <v>112.5</v>
      </c>
      <c r="L50" s="37">
        <v>114.212</v>
      </c>
      <c r="M50" s="37">
        <v>112.73099999999999</v>
      </c>
      <c r="N50" s="37">
        <v>113.538</v>
      </c>
      <c r="O50" s="37">
        <v>114.19199999999999</v>
      </c>
      <c r="P50" s="37">
        <v>115.143</v>
      </c>
      <c r="Q50" s="37">
        <v>115.102</v>
      </c>
      <c r="S50" s="4">
        <f t="shared" si="7"/>
        <v>110.81777688711409</v>
      </c>
      <c r="T50" s="4">
        <f t="shared" si="8"/>
        <v>114.64256015047302</v>
      </c>
      <c r="U50" s="4">
        <f t="shared" si="9"/>
        <v>115.6205361893571</v>
      </c>
      <c r="V50" s="4">
        <f t="shared" si="10"/>
        <v>114.03041288223757</v>
      </c>
      <c r="W50" s="4">
        <f t="shared" si="11"/>
        <v>113.28455672386656</v>
      </c>
      <c r="X50" s="4">
        <f t="shared" si="12"/>
        <v>112.60354042808983</v>
      </c>
      <c r="Y50" s="4">
        <f t="shared" si="13"/>
        <v>111.65604686467415</v>
      </c>
      <c r="Z50" s="4">
        <f t="shared" si="14"/>
        <v>110.99692637046499</v>
      </c>
      <c r="AA50" s="4">
        <f t="shared" si="15"/>
        <v>112.40690569475714</v>
      </c>
      <c r="AB50" s="4">
        <f t="shared" si="16"/>
        <v>113.99121291024659</v>
      </c>
      <c r="AC50" s="4">
        <f t="shared" si="17"/>
        <v>112.62677832349077</v>
      </c>
      <c r="AD50" s="4">
        <f t="shared" si="18"/>
        <v>112.83149450330149</v>
      </c>
      <c r="AE50" s="4">
        <f t="shared" si="19"/>
        <v>114.12521181588932</v>
      </c>
      <c r="AF50" s="4">
        <f t="shared" si="20"/>
        <v>115.57963012240268</v>
      </c>
      <c r="AG50" s="4" t="e">
        <f t="shared" si="21"/>
        <v>#N/A</v>
      </c>
      <c r="AI50" s="4">
        <f t="shared" si="22"/>
        <v>0.40422311288590151</v>
      </c>
      <c r="AJ50" s="4">
        <f t="shared" si="23"/>
        <v>0.71543984952698736</v>
      </c>
      <c r="AK50" s="4">
        <f t="shared" si="24"/>
        <v>-0.73853618935709164</v>
      </c>
      <c r="AL50" s="4">
        <f t="shared" si="25"/>
        <v>-1.1624128822375752</v>
      </c>
      <c r="AM50" s="4">
        <f t="shared" si="26"/>
        <v>5.5443276133445352E-2</v>
      </c>
      <c r="AN50" s="4">
        <f t="shared" si="27"/>
        <v>-0.36854042808982967</v>
      </c>
      <c r="AO50" s="4">
        <f t="shared" si="28"/>
        <v>-0.15604686467415263</v>
      </c>
      <c r="AP50" s="4">
        <f t="shared" si="29"/>
        <v>0.44507362953500262</v>
      </c>
      <c r="AQ50" s="4">
        <f t="shared" si="30"/>
        <v>9.3094305242857445E-2</v>
      </c>
      <c r="AR50" s="4">
        <f t="shared" si="31"/>
        <v>0.22078708975341499</v>
      </c>
      <c r="AS50" s="4">
        <f t="shared" si="32"/>
        <v>0.10422167650922631</v>
      </c>
      <c r="AT50" s="4">
        <f t="shared" si="33"/>
        <v>0.70650549669851159</v>
      </c>
      <c r="AU50" s="4">
        <f t="shared" si="34"/>
        <v>6.6788184110677662E-2</v>
      </c>
      <c r="AV50" s="4">
        <f t="shared" si="145"/>
        <v>-0.43663012240267562</v>
      </c>
      <c r="AW50" s="4">
        <f t="shared" si="145"/>
        <v>0</v>
      </c>
      <c r="AY50" s="2">
        <f t="shared" si="95"/>
        <v>110.81777624012841</v>
      </c>
      <c r="AZ50" s="2">
        <f t="shared" si="146"/>
        <v>114.64256005466537</v>
      </c>
      <c r="BA50" s="2">
        <f t="shared" si="147"/>
        <v>115.62050488166139</v>
      </c>
      <c r="BB50" s="2">
        <f t="shared" si="148"/>
        <v>114.03041083105289</v>
      </c>
      <c r="BC50" s="2">
        <f t="shared" si="149"/>
        <v>113.284556146724</v>
      </c>
      <c r="BD50" s="2">
        <f t="shared" si="150"/>
        <v>112.60353987289848</v>
      </c>
      <c r="BE50" s="2">
        <f t="shared" si="151"/>
        <v>111.65604685656211</v>
      </c>
      <c r="BF50" s="2">
        <f t="shared" si="152"/>
        <v>110.99692636927934</v>
      </c>
      <c r="BG50" s="2">
        <f t="shared" si="153"/>
        <v>112.40690568498347</v>
      </c>
      <c r="BH50" s="2">
        <f t="shared" si="154"/>
        <v>113.99121287413364</v>
      </c>
      <c r="BI50" s="2">
        <f t="shared" si="155"/>
        <v>112.62677831766146</v>
      </c>
      <c r="BJ50" s="2">
        <f t="shared" si="156"/>
        <v>112.8314944886245</v>
      </c>
      <c r="BK50" s="2">
        <f t="shared" si="157"/>
        <v>114.12521174716488</v>
      </c>
      <c r="BL50" s="2">
        <f t="shared" si="158"/>
        <v>115.57963010811503</v>
      </c>
      <c r="BM50" s="2" t="e">
        <f t="shared" si="159"/>
        <v>#N/A</v>
      </c>
      <c r="BO50" s="2">
        <f t="shared" si="37"/>
        <v>111.22199999999999</v>
      </c>
      <c r="BP50" s="2">
        <f t="shared" si="38"/>
        <v>115.358</v>
      </c>
      <c r="BQ50" s="2">
        <f t="shared" si="39"/>
        <v>114.88200000000001</v>
      </c>
      <c r="BR50" s="2">
        <f t="shared" si="40"/>
        <v>112.86799999999999</v>
      </c>
      <c r="BS50" s="2">
        <f t="shared" si="41"/>
        <v>113.34</v>
      </c>
      <c r="BT50" s="2">
        <f t="shared" si="42"/>
        <v>112.235</v>
      </c>
      <c r="BU50" s="2">
        <f t="shared" si="43"/>
        <v>111.5</v>
      </c>
      <c r="BV50" s="2">
        <f t="shared" si="44"/>
        <v>111.44199999999999</v>
      </c>
      <c r="BW50" s="2">
        <f t="shared" si="45"/>
        <v>112.5</v>
      </c>
      <c r="BX50" s="2">
        <f t="shared" si="46"/>
        <v>114.212</v>
      </c>
      <c r="BY50" s="2">
        <f t="shared" si="47"/>
        <v>112.73099999999999</v>
      </c>
      <c r="BZ50" s="2">
        <f t="shared" si="48"/>
        <v>113.538</v>
      </c>
      <c r="CA50" s="2">
        <f t="shared" si="49"/>
        <v>114.19199999999999</v>
      </c>
      <c r="CB50" s="2">
        <f t="shared" si="50"/>
        <v>115.143</v>
      </c>
      <c r="CC50" s="2" t="str">
        <f t="shared" si="51"/>
        <v/>
      </c>
      <c r="CE50" s="2" t="str">
        <f t="shared" si="96"/>
        <v/>
      </c>
      <c r="CF50" s="2" t="str">
        <f t="shared" si="97"/>
        <v/>
      </c>
      <c r="CG50" s="2" t="str">
        <f t="shared" si="98"/>
        <v/>
      </c>
      <c r="CH50" s="2" t="str">
        <f t="shared" si="99"/>
        <v/>
      </c>
      <c r="CI50" s="2" t="str">
        <f t="shared" si="100"/>
        <v/>
      </c>
      <c r="CJ50" s="2" t="str">
        <f t="shared" si="101"/>
        <v/>
      </c>
      <c r="CK50" s="2" t="str">
        <f t="shared" si="102"/>
        <v/>
      </c>
      <c r="CL50" s="2" t="str">
        <f t="shared" si="103"/>
        <v/>
      </c>
      <c r="CM50" s="2" t="str">
        <f t="shared" si="104"/>
        <v/>
      </c>
      <c r="CN50" s="2" t="str">
        <f t="shared" si="105"/>
        <v/>
      </c>
      <c r="CO50" s="2" t="str">
        <f t="shared" si="106"/>
        <v/>
      </c>
      <c r="CP50" s="2" t="str">
        <f t="shared" si="107"/>
        <v/>
      </c>
      <c r="CQ50" s="2" t="str">
        <f t="shared" si="108"/>
        <v/>
      </c>
      <c r="CR50" s="2" t="str">
        <f t="shared" si="109"/>
        <v/>
      </c>
      <c r="CS50" s="2" t="str">
        <f t="shared" si="110"/>
        <v/>
      </c>
      <c r="CU50" s="2" t="str">
        <f t="shared" si="53"/>
        <v/>
      </c>
      <c r="CV50" s="2" t="str">
        <f t="shared" si="54"/>
        <v/>
      </c>
      <c r="CW50" s="2" t="str">
        <f t="shared" si="55"/>
        <v/>
      </c>
      <c r="CX50" s="2" t="str">
        <f t="shared" si="56"/>
        <v/>
      </c>
      <c r="CY50" s="2" t="str">
        <f t="shared" si="57"/>
        <v/>
      </c>
      <c r="CZ50" s="2" t="str">
        <f t="shared" si="58"/>
        <v/>
      </c>
      <c r="DA50" s="2" t="str">
        <f t="shared" si="59"/>
        <v/>
      </c>
      <c r="DB50" s="2" t="str">
        <f t="shared" si="60"/>
        <v/>
      </c>
      <c r="DC50" s="2" t="str">
        <f t="shared" si="61"/>
        <v/>
      </c>
      <c r="DD50" s="2" t="str">
        <f t="shared" si="62"/>
        <v/>
      </c>
      <c r="DE50" s="2" t="str">
        <f t="shared" si="63"/>
        <v/>
      </c>
      <c r="DF50" s="2" t="str">
        <f t="shared" si="64"/>
        <v/>
      </c>
      <c r="DG50" s="2" t="str">
        <f t="shared" si="65"/>
        <v/>
      </c>
      <c r="DH50" s="2" t="str">
        <f t="shared" si="66"/>
        <v/>
      </c>
      <c r="DI50" s="2" t="str">
        <f t="shared" si="67"/>
        <v/>
      </c>
      <c r="DK50" s="2">
        <f t="shared" si="68"/>
        <v>111.30342857142855</v>
      </c>
      <c r="DL50" s="2">
        <f t="shared" si="160"/>
        <v>115.10101960784314</v>
      </c>
      <c r="DM50" s="2">
        <f t="shared" si="160"/>
        <v>116.1709004048583</v>
      </c>
      <c r="DN50" s="2">
        <f t="shared" si="160"/>
        <v>114.31758235294119</v>
      </c>
      <c r="DO50" s="2">
        <f t="shared" si="160"/>
        <v>113.779643697479</v>
      </c>
      <c r="DP50" s="2">
        <f t="shared" si="160"/>
        <v>112.86841008403361</v>
      </c>
      <c r="DQ50" s="2">
        <f t="shared" si="160"/>
        <v>111.62377177419356</v>
      </c>
      <c r="DR50" s="2">
        <f t="shared" si="160"/>
        <v>111.03370975157586</v>
      </c>
      <c r="DS50" s="2">
        <f t="shared" si="160"/>
        <v>112.64055645161291</v>
      </c>
      <c r="DT50" s="2">
        <f t="shared" si="160"/>
        <v>114.56448306595368</v>
      </c>
      <c r="DU50" s="2">
        <f t="shared" si="160"/>
        <v>113.12297434017596</v>
      </c>
      <c r="DV50" s="2">
        <f t="shared" si="160"/>
        <v>113.04952730938419</v>
      </c>
      <c r="DW50" s="2">
        <f t="shared" si="160"/>
        <v>114.30216042780748</v>
      </c>
      <c r="DX50" s="2">
        <f t="shared" si="160"/>
        <v>115.49424468475073</v>
      </c>
      <c r="DY50" s="2">
        <f t="shared" si="160"/>
        <v>114.36703076923074</v>
      </c>
      <c r="EA50" s="2">
        <f t="shared" si="70"/>
        <v>106.28926803205698</v>
      </c>
      <c r="EB50" s="2">
        <f t="shared" si="71"/>
        <v>110.22322918113869</v>
      </c>
      <c r="EC50" s="2">
        <f t="shared" si="72"/>
        <v>111.29311822132647</v>
      </c>
      <c r="ED50" s="2">
        <f t="shared" si="73"/>
        <v>111.62766167824698</v>
      </c>
      <c r="EE50" s="2">
        <f t="shared" si="74"/>
        <v>108.78354504015886</v>
      </c>
      <c r="EF50" s="2">
        <f t="shared" si="75"/>
        <v>110.24434240240295</v>
      </c>
      <c r="EG50" s="2">
        <f t="shared" si="76"/>
        <v>111.98749807047389</v>
      </c>
      <c r="EH50" s="2">
        <f t="shared" si="77"/>
        <v>110.5935514021581</v>
      </c>
      <c r="EI50" s="2">
        <f t="shared" si="78"/>
        <v>110.01177334940128</v>
      </c>
      <c r="EJ50" s="2">
        <f t="shared" si="79"/>
        <v>108.41209550887781</v>
      </c>
      <c r="EK50" s="2">
        <f t="shared" si="80"/>
        <v>107.46103285868107</v>
      </c>
      <c r="EL50" s="2">
        <f t="shared" si="81"/>
        <v>110.63766710258479</v>
      </c>
      <c r="EM50" s="2">
        <f t="shared" si="82"/>
        <v>112.40480554715079</v>
      </c>
      <c r="EN50" s="2">
        <f t="shared" si="83"/>
        <v>116.46987202185794</v>
      </c>
      <c r="EO50" s="2">
        <f t="shared" si="84"/>
        <v>116.32954868995637</v>
      </c>
      <c r="EQ50" s="2">
        <f t="shared" si="85"/>
        <v>105.10114554629324</v>
      </c>
      <c r="ER50" s="2">
        <f t="shared" si="161"/>
        <v>108.38795038087881</v>
      </c>
      <c r="ES50" s="2">
        <f t="shared" si="161"/>
        <v>108.60814578873898</v>
      </c>
      <c r="ET50" s="2">
        <f t="shared" si="161"/>
        <v>110.08272618465509</v>
      </c>
      <c r="EU50" s="2">
        <f t="shared" si="161"/>
        <v>108.19962238646754</v>
      </c>
      <c r="EV50" s="2">
        <f t="shared" si="161"/>
        <v>108.12016887495865</v>
      </c>
      <c r="EW50" s="2">
        <f t="shared" si="161"/>
        <v>111.02464070439576</v>
      </c>
      <c r="EX50" s="2">
        <f t="shared" si="161"/>
        <v>108.6241787349107</v>
      </c>
      <c r="EY50" s="2">
        <f t="shared" si="161"/>
        <v>110.25837820626218</v>
      </c>
      <c r="EZ50" s="2">
        <f t="shared" si="161"/>
        <v>108.45324081620771</v>
      </c>
      <c r="FA50" s="2">
        <f t="shared" si="161"/>
        <v>106.903502012427</v>
      </c>
      <c r="FB50" s="2">
        <f t="shared" si="161"/>
        <v>109.46655723300599</v>
      </c>
      <c r="FC50" s="2">
        <f t="shared" si="161"/>
        <v>110.77946275122648</v>
      </c>
      <c r="FD50" s="2">
        <f t="shared" si="161"/>
        <v>115.25227759262347</v>
      </c>
      <c r="FE50" s="2">
        <f t="shared" si="161"/>
        <v>116.21934623864871</v>
      </c>
      <c r="FG50" s="2">
        <f t="shared" si="87"/>
        <v>9.6851345187656201E-2</v>
      </c>
      <c r="FH50" s="2">
        <f t="shared" si="162"/>
        <v>9.3980961217258865E-2</v>
      </c>
      <c r="FI50" s="2">
        <f t="shared" si="162"/>
        <v>0.11282504552393334</v>
      </c>
      <c r="FJ50" s="2">
        <f t="shared" si="162"/>
        <v>0.10674328035686811</v>
      </c>
      <c r="FK50" s="2">
        <f t="shared" si="162"/>
        <v>9.9091962722611018E-2</v>
      </c>
      <c r="FL50" s="2">
        <f t="shared" si="162"/>
        <v>0.10092035885936726</v>
      </c>
      <c r="FM50" s="2">
        <f t="shared" si="162"/>
        <v>8.8798828784282316E-2</v>
      </c>
      <c r="FN50" s="2">
        <f t="shared" si="162"/>
        <v>8.3462629881742495E-2</v>
      </c>
      <c r="FO50" s="2">
        <f t="shared" si="162"/>
        <v>8.8884523528650811E-2</v>
      </c>
      <c r="FP50" s="2">
        <f t="shared" si="162"/>
        <v>9.3178716255512314E-2</v>
      </c>
      <c r="FQ50" s="2">
        <f t="shared" si="162"/>
        <v>8.7634178973142074E-2</v>
      </c>
      <c r="FR50" s="2">
        <f t="shared" si="162"/>
        <v>9.0388105465576005E-2</v>
      </c>
      <c r="FS50" s="2">
        <f t="shared" si="162"/>
        <v>9.3242544680097503E-2</v>
      </c>
      <c r="FT50" s="2">
        <f t="shared" si="162"/>
        <v>8.7539131611821752E-2</v>
      </c>
      <c r="FU50" s="2">
        <f t="shared" si="162"/>
        <v>7.4617731551999467E-2</v>
      </c>
      <c r="FW50" s="2">
        <f t="shared" si="111"/>
        <v>2.0316150417924129E-5</v>
      </c>
      <c r="FX50" s="2">
        <f t="shared" si="163"/>
        <v>2.1860580393280376E-5</v>
      </c>
      <c r="FY50" s="2">
        <f t="shared" si="164"/>
        <v>2.217016583785889E-5</v>
      </c>
      <c r="FZ50" s="2">
        <f t="shared" si="165"/>
        <v>2.6256870823463355E-5</v>
      </c>
      <c r="GA50" s="2">
        <f t="shared" si="166"/>
        <v>2.4538944079436444E-5</v>
      </c>
      <c r="GB50" s="2">
        <f t="shared" si="167"/>
        <v>2.2766046681912488E-5</v>
      </c>
      <c r="GC50" s="2">
        <f t="shared" si="168"/>
        <v>2.4288892625233882E-5</v>
      </c>
      <c r="GD50" s="2">
        <f t="shared" si="169"/>
        <v>2.366687142896466E-5</v>
      </c>
      <c r="GE50" s="2">
        <f t="shared" si="170"/>
        <v>2.9873178109635978E-5</v>
      </c>
      <c r="GF50" s="2">
        <f t="shared" si="171"/>
        <v>3.3604188937644662E-5</v>
      </c>
      <c r="GG50" s="2">
        <f t="shared" si="172"/>
        <v>2.9468126888123852E-5</v>
      </c>
      <c r="GH50" s="2">
        <f t="shared" si="173"/>
        <v>2.5058297307863834E-5</v>
      </c>
      <c r="GI50" s="2">
        <f t="shared" si="174"/>
        <v>2.1216083799630878E-5</v>
      </c>
      <c r="GJ50" s="2">
        <f t="shared" si="175"/>
        <v>1.6546152273353097E-5</v>
      </c>
      <c r="GK50" s="2">
        <f t="shared" si="176"/>
        <v>1.6514813549709802E-5</v>
      </c>
      <c r="GM50" s="86">
        <f t="shared" si="112"/>
        <v>5.3842321728784792E-10</v>
      </c>
      <c r="GN50" s="86">
        <f t="shared" si="177"/>
        <v>6.7148195766433768E-11</v>
      </c>
      <c r="GO50" s="86">
        <f t="shared" si="178"/>
        <v>2.8746605899164602E-8</v>
      </c>
      <c r="GP50" s="86">
        <f t="shared" si="179"/>
        <v>1.7046343919564447E-9</v>
      </c>
      <c r="GQ50" s="86">
        <f t="shared" si="180"/>
        <v>4.6309739701561308E-10</v>
      </c>
      <c r="GR50" s="86">
        <f t="shared" si="181"/>
        <v>4.5690670235388896E-10</v>
      </c>
      <c r="GS50" s="86">
        <f t="shared" si="182"/>
        <v>5.8420923899410221E-12</v>
      </c>
      <c r="GT50" s="86">
        <f t="shared" si="183"/>
        <v>8.4685287671426045E-13</v>
      </c>
      <c r="GU50" s="86">
        <f t="shared" si="184"/>
        <v>7.1242208307932699E-12</v>
      </c>
      <c r="GV50" s="86">
        <f t="shared" si="185"/>
        <v>2.8399624939574337E-11</v>
      </c>
      <c r="GW50" s="86">
        <f t="shared" si="186"/>
        <v>4.3084665629145828E-12</v>
      </c>
      <c r="GX50" s="86">
        <f t="shared" si="187"/>
        <v>1.1047717685979844E-11</v>
      </c>
      <c r="GY50" s="86">
        <f t="shared" si="188"/>
        <v>5.3994294771205142E-11</v>
      </c>
      <c r="GZ50" s="86">
        <f t="shared" si="189"/>
        <v>1.1547939090646763E-11</v>
      </c>
      <c r="HA50" s="86">
        <f t="shared" si="190"/>
        <v>2.2335754719896589E-16</v>
      </c>
      <c r="HC50" s="86">
        <f t="shared" si="144"/>
        <v>1.1270194256793883E-22</v>
      </c>
      <c r="HD50" s="86">
        <f t="shared" si="191"/>
        <v>6.0157748978318116E-23</v>
      </c>
      <c r="HE50" s="86">
        <f t="shared" si="192"/>
        <v>2.1114578174386282E-21</v>
      </c>
      <c r="HF50" s="86">
        <f t="shared" si="193"/>
        <v>3.5091878592599577E-24</v>
      </c>
      <c r="HG50" s="86">
        <f t="shared" si="194"/>
        <v>6.2600929551608139E-25</v>
      </c>
      <c r="HH50" s="86">
        <f t="shared" si="195"/>
        <v>5.0892455255318677E-26</v>
      </c>
      <c r="HI50" s="86">
        <f t="shared" si="196"/>
        <v>3.4913909392514869E-28</v>
      </c>
      <c r="HJ50" s="86">
        <f t="shared" si="197"/>
        <v>4.4810759960371314E-29</v>
      </c>
      <c r="HK50" s="86">
        <f t="shared" si="198"/>
        <v>1.1538481414481408E-28</v>
      </c>
      <c r="HL50" s="86">
        <f t="shared" si="199"/>
        <v>8.6920421163902669E-29</v>
      </c>
      <c r="HM50" s="86">
        <f t="shared" si="200"/>
        <v>5.4024427896874381E-28</v>
      </c>
      <c r="HN50" s="86">
        <f t="shared" si="201"/>
        <v>1.9762922915485758E-27</v>
      </c>
      <c r="HO50" s="86">
        <f t="shared" si="202"/>
        <v>2.1349811053451592E-26</v>
      </c>
      <c r="HP50" s="86">
        <f t="shared" si="203"/>
        <v>8.9885786320023337E-30</v>
      </c>
      <c r="HQ50" s="86">
        <f t="shared" si="204"/>
        <v>1.2168777983927892E-37</v>
      </c>
      <c r="HS50" s="86">
        <f t="shared" si="113"/>
        <v>1.1256302873106868E-97</v>
      </c>
      <c r="HT50" s="86">
        <f t="shared" si="205"/>
        <v>1.7393803353495864E-98</v>
      </c>
      <c r="HU50" s="86">
        <f t="shared" si="206"/>
        <v>1.3325862910102801E-89</v>
      </c>
      <c r="HV50" s="86">
        <f t="shared" si="207"/>
        <v>5.1173923465291857E-104</v>
      </c>
      <c r="HW50" s="86">
        <f t="shared" si="208"/>
        <v>6.3267151861193346E-106</v>
      </c>
      <c r="HX50" s="86">
        <f t="shared" si="209"/>
        <v>1.6194095426351743E-114</v>
      </c>
      <c r="HY50" s="86">
        <f t="shared" si="210"/>
        <v>2.3562338528888696E-123</v>
      </c>
      <c r="HZ50" s="86">
        <f t="shared" si="211"/>
        <v>2.9327954624421867E-127</v>
      </c>
      <c r="IA50" s="86">
        <f t="shared" si="212"/>
        <v>3.7259532230942555E-124</v>
      </c>
      <c r="IB50" s="86">
        <f t="shared" si="213"/>
        <v>2.6955005962715169E-124</v>
      </c>
      <c r="IC50" s="86">
        <f t="shared" si="214"/>
        <v>4.0702721619263369E-121</v>
      </c>
      <c r="ID50" s="86">
        <f t="shared" si="215"/>
        <v>2.9511717561984614E-120</v>
      </c>
      <c r="IE50" s="86">
        <f t="shared" si="216"/>
        <v>3.1576587117396372E-115</v>
      </c>
      <c r="IF50" s="86">
        <f t="shared" si="217"/>
        <v>1.7824412300087665E-82</v>
      </c>
      <c r="IG50" s="86">
        <f t="shared" si="218"/>
        <v>3.7311805040459592E-69</v>
      </c>
      <c r="II50" s="86">
        <f t="shared" si="114"/>
        <v>0</v>
      </c>
      <c r="IJ50" s="86">
        <f t="shared" si="115"/>
        <v>0</v>
      </c>
      <c r="IK50" s="86">
        <f t="shared" si="116"/>
        <v>3.0817602102106922E-303</v>
      </c>
      <c r="IL50" s="86">
        <f t="shared" si="117"/>
        <v>0</v>
      </c>
      <c r="IM50" s="86">
        <f t="shared" si="118"/>
        <v>0</v>
      </c>
      <c r="IN50" s="86">
        <f t="shared" si="119"/>
        <v>0</v>
      </c>
      <c r="IO50" s="86">
        <f t="shared" si="120"/>
        <v>0</v>
      </c>
      <c r="IP50" s="86">
        <f t="shared" si="121"/>
        <v>0</v>
      </c>
      <c r="IQ50" s="86">
        <f t="shared" si="122"/>
        <v>0</v>
      </c>
      <c r="IR50" s="86">
        <f t="shared" si="123"/>
        <v>0</v>
      </c>
      <c r="IS50" s="86">
        <f t="shared" si="124"/>
        <v>0</v>
      </c>
      <c r="IT50" s="86">
        <f t="shared" si="125"/>
        <v>0</v>
      </c>
      <c r="IU50" s="86">
        <f t="shared" si="126"/>
        <v>0</v>
      </c>
      <c r="IV50" s="86">
        <f t="shared" si="127"/>
        <v>1.480159808856833E-265</v>
      </c>
      <c r="IW50" s="86">
        <f t="shared" si="128"/>
        <v>1.3531635994169895E-216</v>
      </c>
      <c r="IY50" s="86">
        <f t="shared" si="129"/>
        <v>5.3842321728796062E-10</v>
      </c>
      <c r="IZ50" s="86">
        <f t="shared" si="130"/>
        <v>6.7148195766493919E-11</v>
      </c>
      <c r="JA50" s="86">
        <f t="shared" si="131"/>
        <v>2.8746605899166713E-8</v>
      </c>
      <c r="JB50" s="86">
        <f t="shared" si="132"/>
        <v>1.7046343919564483E-9</v>
      </c>
      <c r="JC50" s="86">
        <f t="shared" si="133"/>
        <v>4.630973970156137E-10</v>
      </c>
      <c r="JD50" s="86">
        <f t="shared" si="134"/>
        <v>4.5690670235388901E-10</v>
      </c>
      <c r="JE50" s="86">
        <f t="shared" si="135"/>
        <v>5.8420923899410221E-12</v>
      </c>
      <c r="JF50" s="86">
        <f t="shared" si="136"/>
        <v>8.4685287671426045E-13</v>
      </c>
      <c r="JG50" s="86">
        <f t="shared" si="137"/>
        <v>7.1242208307932699E-12</v>
      </c>
      <c r="JH50" s="86">
        <f t="shared" si="138"/>
        <v>2.8399624939574337E-11</v>
      </c>
      <c r="JI50" s="86">
        <f t="shared" si="139"/>
        <v>4.3084665629145836E-12</v>
      </c>
      <c r="JJ50" s="86">
        <f t="shared" si="140"/>
        <v>1.1047717685979845E-11</v>
      </c>
      <c r="JK50" s="86">
        <f t="shared" si="141"/>
        <v>5.3994294771205161E-11</v>
      </c>
      <c r="JL50" s="86">
        <f t="shared" si="142"/>
        <v>1.1547939090646763E-11</v>
      </c>
      <c r="JM50" s="86">
        <f t="shared" si="143"/>
        <v>2.2335754719896589E-16</v>
      </c>
    </row>
    <row r="51" spans="2:273" x14ac:dyDescent="0.25">
      <c r="B51" s="2">
        <v>24</v>
      </c>
      <c r="C51" s="37">
        <v>110.27800000000001</v>
      </c>
      <c r="D51" s="37">
        <v>114.943</v>
      </c>
      <c r="E51" s="37">
        <v>114.49</v>
      </c>
      <c r="F51" s="37">
        <v>114.208</v>
      </c>
      <c r="G51" s="37">
        <v>113.038</v>
      </c>
      <c r="H51" s="37">
        <v>112.373</v>
      </c>
      <c r="I51" s="37">
        <v>112.538</v>
      </c>
      <c r="J51" s="37">
        <v>111.73099999999999</v>
      </c>
      <c r="K51" s="37">
        <v>112.61499999999999</v>
      </c>
      <c r="L51" s="37">
        <v>114.80800000000001</v>
      </c>
      <c r="M51" s="37">
        <v>113.73099999999999</v>
      </c>
      <c r="N51" s="37">
        <v>113.538</v>
      </c>
      <c r="O51" s="37">
        <v>114.288</v>
      </c>
      <c r="P51" s="37">
        <v>116.122</v>
      </c>
      <c r="Q51" s="37">
        <v>115.06100000000001</v>
      </c>
      <c r="S51" s="4">
        <f t="shared" si="7"/>
        <v>110.84593611279979</v>
      </c>
      <c r="T51" s="4">
        <f t="shared" si="8"/>
        <v>114.69598072760418</v>
      </c>
      <c r="U51" s="4">
        <f t="shared" si="9"/>
        <v>115.57204798858319</v>
      </c>
      <c r="V51" s="4">
        <f t="shared" si="10"/>
        <v>114.02363748499197</v>
      </c>
      <c r="W51" s="4">
        <f t="shared" si="11"/>
        <v>113.24405050660229</v>
      </c>
      <c r="X51" s="4">
        <f t="shared" si="12"/>
        <v>112.61581979183536</v>
      </c>
      <c r="Y51" s="4">
        <f t="shared" si="13"/>
        <v>111.72378258458374</v>
      </c>
      <c r="Z51" s="4">
        <f t="shared" si="14"/>
        <v>111.09091025761145</v>
      </c>
      <c r="AA51" s="4">
        <f t="shared" si="15"/>
        <v>112.46962044424583</v>
      </c>
      <c r="AB51" s="4">
        <f t="shared" si="16"/>
        <v>113.9969843204812</v>
      </c>
      <c r="AC51" s="4">
        <f t="shared" si="17"/>
        <v>112.63704719974668</v>
      </c>
      <c r="AD51" s="4">
        <f t="shared" si="18"/>
        <v>112.85905510150339</v>
      </c>
      <c r="AE51" s="4">
        <f t="shared" si="19"/>
        <v>114.20616056915298</v>
      </c>
      <c r="AF51" s="4">
        <f t="shared" si="20"/>
        <v>115.6223996252926</v>
      </c>
      <c r="AG51" s="4">
        <f t="shared" si="21"/>
        <v>114.47821083128574</v>
      </c>
      <c r="AI51" s="4">
        <f t="shared" si="22"/>
        <v>-0.56793611279978506</v>
      </c>
      <c r="AJ51" s="4">
        <f t="shared" si="23"/>
        <v>0.24701927239581778</v>
      </c>
      <c r="AK51" s="4">
        <f t="shared" si="24"/>
        <v>-1.0820479885831986</v>
      </c>
      <c r="AL51" s="4">
        <f t="shared" si="25"/>
        <v>0.1843625150080328</v>
      </c>
      <c r="AM51" s="4">
        <f t="shared" si="26"/>
        <v>-0.20605050660229551</v>
      </c>
      <c r="AN51" s="4">
        <f t="shared" si="27"/>
        <v>-0.24281979183535896</v>
      </c>
      <c r="AO51" s="4">
        <f t="shared" si="28"/>
        <v>0.81421741541625181</v>
      </c>
      <c r="AP51" s="4">
        <f t="shared" si="29"/>
        <v>0.64008974238853966</v>
      </c>
      <c r="AQ51" s="4">
        <f t="shared" si="30"/>
        <v>0.14537955575416106</v>
      </c>
      <c r="AR51" s="4">
        <f t="shared" si="31"/>
        <v>0.81101567951880327</v>
      </c>
      <c r="AS51" s="4">
        <f t="shared" si="32"/>
        <v>1.0939528002533194</v>
      </c>
      <c r="AT51" s="4">
        <f t="shared" si="33"/>
        <v>0.67894489849660999</v>
      </c>
      <c r="AU51" s="4">
        <f t="shared" si="34"/>
        <v>8.183943084701184E-2</v>
      </c>
      <c r="AV51" s="4">
        <f t="shared" si="145"/>
        <v>0.49960037470739849</v>
      </c>
      <c r="AW51" s="4">
        <f t="shared" si="145"/>
        <v>0.582789168714271</v>
      </c>
      <c r="AY51" s="2">
        <f t="shared" si="95"/>
        <v>110.84593446037078</v>
      </c>
      <c r="AZ51" s="2">
        <f t="shared" si="146"/>
        <v>114.69598045246973</v>
      </c>
      <c r="BA51" s="2">
        <f t="shared" si="147"/>
        <v>115.57198195272532</v>
      </c>
      <c r="BB51" s="2">
        <f t="shared" si="148"/>
        <v>114.02363239654073</v>
      </c>
      <c r="BC51" s="2">
        <f t="shared" si="149"/>
        <v>113.24404900234347</v>
      </c>
      <c r="BD51" s="2">
        <f t="shared" si="150"/>
        <v>112.61581833075074</v>
      </c>
      <c r="BE51" s="2">
        <f t="shared" si="151"/>
        <v>111.72378255822315</v>
      </c>
      <c r="BF51" s="2">
        <f t="shared" si="152"/>
        <v>111.09091025341699</v>
      </c>
      <c r="BG51" s="2">
        <f t="shared" si="153"/>
        <v>112.46962041286035</v>
      </c>
      <c r="BH51" s="2">
        <f t="shared" si="154"/>
        <v>113.99698421145197</v>
      </c>
      <c r="BI51" s="2">
        <f t="shared" si="155"/>
        <v>112.6370471805804</v>
      </c>
      <c r="BJ51" s="2">
        <f t="shared" si="156"/>
        <v>112.85905505523093</v>
      </c>
      <c r="BK51" s="2">
        <f t="shared" si="157"/>
        <v>114.2061603698569</v>
      </c>
      <c r="BL51" s="2">
        <f t="shared" si="158"/>
        <v>115.62239958112822</v>
      </c>
      <c r="BM51" s="2">
        <f t="shared" si="159"/>
        <v>114.47821083128422</v>
      </c>
      <c r="BO51" s="2">
        <f t="shared" si="37"/>
        <v>110.27800000000001</v>
      </c>
      <c r="BP51" s="2">
        <f t="shared" si="38"/>
        <v>114.943</v>
      </c>
      <c r="BQ51" s="2">
        <f t="shared" si="39"/>
        <v>114.49</v>
      </c>
      <c r="BR51" s="2">
        <f t="shared" si="40"/>
        <v>114.208</v>
      </c>
      <c r="BS51" s="2">
        <f t="shared" si="41"/>
        <v>113.038</v>
      </c>
      <c r="BT51" s="2">
        <f t="shared" si="42"/>
        <v>112.373</v>
      </c>
      <c r="BU51" s="2">
        <f t="shared" si="43"/>
        <v>112.538</v>
      </c>
      <c r="BV51" s="2">
        <f t="shared" si="44"/>
        <v>111.73099999999999</v>
      </c>
      <c r="BW51" s="2">
        <f t="shared" si="45"/>
        <v>112.61499999999999</v>
      </c>
      <c r="BX51" s="2">
        <f t="shared" si="46"/>
        <v>114.80800000000001</v>
      </c>
      <c r="BY51" s="2">
        <f t="shared" si="47"/>
        <v>113.73099999999999</v>
      </c>
      <c r="BZ51" s="2">
        <f t="shared" si="48"/>
        <v>113.538</v>
      </c>
      <c r="CA51" s="2">
        <f t="shared" si="49"/>
        <v>114.288</v>
      </c>
      <c r="CB51" s="2">
        <f t="shared" si="50"/>
        <v>116.122</v>
      </c>
      <c r="CC51" s="2">
        <f t="shared" si="51"/>
        <v>115.06100000000001</v>
      </c>
      <c r="CE51" s="2" t="str">
        <f t="shared" si="96"/>
        <v/>
      </c>
      <c r="CF51" s="2" t="str">
        <f t="shared" si="97"/>
        <v/>
      </c>
      <c r="CG51" s="2" t="str">
        <f t="shared" si="98"/>
        <v/>
      </c>
      <c r="CH51" s="2" t="str">
        <f t="shared" si="99"/>
        <v/>
      </c>
      <c r="CI51" s="2" t="str">
        <f t="shared" si="100"/>
        <v/>
      </c>
      <c r="CJ51" s="2" t="str">
        <f t="shared" si="101"/>
        <v/>
      </c>
      <c r="CK51" s="2" t="str">
        <f t="shared" si="102"/>
        <v/>
      </c>
      <c r="CL51" s="2" t="str">
        <f t="shared" si="103"/>
        <v/>
      </c>
      <c r="CM51" s="2" t="str">
        <f t="shared" si="104"/>
        <v/>
      </c>
      <c r="CN51" s="2" t="str">
        <f t="shared" si="105"/>
        <v/>
      </c>
      <c r="CO51" s="2" t="str">
        <f t="shared" si="106"/>
        <v/>
      </c>
      <c r="CP51" s="2" t="str">
        <f t="shared" si="107"/>
        <v/>
      </c>
      <c r="CQ51" s="2" t="str">
        <f t="shared" si="108"/>
        <v/>
      </c>
      <c r="CR51" s="2" t="str">
        <f t="shared" si="109"/>
        <v/>
      </c>
      <c r="CS51" s="2" t="str">
        <f t="shared" si="110"/>
        <v/>
      </c>
      <c r="CU51" s="2" t="str">
        <f t="shared" si="53"/>
        <v/>
      </c>
      <c r="CV51" s="2" t="str">
        <f t="shared" si="54"/>
        <v/>
      </c>
      <c r="CW51" s="2" t="str">
        <f t="shared" si="55"/>
        <v/>
      </c>
      <c r="CX51" s="2" t="str">
        <f t="shared" si="56"/>
        <v/>
      </c>
      <c r="CY51" s="2" t="str">
        <f t="shared" si="57"/>
        <v/>
      </c>
      <c r="CZ51" s="2" t="str">
        <f t="shared" si="58"/>
        <v/>
      </c>
      <c r="DA51" s="2" t="str">
        <f t="shared" si="59"/>
        <v/>
      </c>
      <c r="DB51" s="2" t="str">
        <f t="shared" si="60"/>
        <v/>
      </c>
      <c r="DC51" s="2" t="str">
        <f t="shared" si="61"/>
        <v/>
      </c>
      <c r="DD51" s="2" t="str">
        <f t="shared" si="62"/>
        <v/>
      </c>
      <c r="DE51" s="2" t="str">
        <f t="shared" si="63"/>
        <v/>
      </c>
      <c r="DF51" s="2" t="str">
        <f t="shared" si="64"/>
        <v/>
      </c>
      <c r="DG51" s="2" t="str">
        <f t="shared" si="65"/>
        <v/>
      </c>
      <c r="DH51" s="2" t="str">
        <f t="shared" si="66"/>
        <v/>
      </c>
      <c r="DI51" s="2" t="str">
        <f t="shared" si="67"/>
        <v/>
      </c>
      <c r="DK51" s="2">
        <f t="shared" si="68"/>
        <v>111.39466190476189</v>
      </c>
      <c r="DL51" s="2">
        <f t="shared" si="160"/>
        <v>115.22210049019608</v>
      </c>
      <c r="DM51" s="2">
        <f t="shared" si="160"/>
        <v>116.19202712550607</v>
      </c>
      <c r="DN51" s="2">
        <f t="shared" si="160"/>
        <v>114.35896302521009</v>
      </c>
      <c r="DO51" s="2">
        <f t="shared" si="160"/>
        <v>113.79796022408965</v>
      </c>
      <c r="DP51" s="2">
        <f t="shared" si="160"/>
        <v>112.92721792717086</v>
      </c>
      <c r="DQ51" s="2">
        <f t="shared" si="160"/>
        <v>111.71382580645162</v>
      </c>
      <c r="DR51" s="2">
        <f t="shared" si="160"/>
        <v>111.15681675936227</v>
      </c>
      <c r="DS51" s="2">
        <f t="shared" si="160"/>
        <v>112.74887096774194</v>
      </c>
      <c r="DT51" s="2">
        <f t="shared" si="160"/>
        <v>114.64064616755796</v>
      </c>
      <c r="DU51" s="2">
        <f t="shared" si="160"/>
        <v>113.19689809384165</v>
      </c>
      <c r="DV51" s="2">
        <f t="shared" si="160"/>
        <v>113.11899468475075</v>
      </c>
      <c r="DW51" s="2">
        <f t="shared" si="160"/>
        <v>114.42982219251336</v>
      </c>
      <c r="DX51" s="2">
        <f t="shared" si="160"/>
        <v>115.55434457478005</v>
      </c>
      <c r="DY51" s="2">
        <f t="shared" si="160"/>
        <v>114.33077777777775</v>
      </c>
      <c r="EA51" s="2">
        <f t="shared" si="70"/>
        <v>106.17947877708518</v>
      </c>
      <c r="EB51" s="2">
        <f t="shared" si="71"/>
        <v>110.0706544985968</v>
      </c>
      <c r="EC51" s="2">
        <f t="shared" si="72"/>
        <v>111.12591876613972</v>
      </c>
      <c r="ED51" s="2">
        <f t="shared" si="73"/>
        <v>111.4647835382149</v>
      </c>
      <c r="EE51" s="2">
        <f t="shared" si="74"/>
        <v>108.65134387836757</v>
      </c>
      <c r="EF51" s="2">
        <f t="shared" si="75"/>
        <v>110.0861976620665</v>
      </c>
      <c r="EG51" s="2">
        <f t="shared" si="76"/>
        <v>111.81722527339005</v>
      </c>
      <c r="EH51" s="2">
        <f t="shared" si="77"/>
        <v>110.431401601583</v>
      </c>
      <c r="EI51" s="2">
        <f t="shared" si="78"/>
        <v>109.8589319559181</v>
      </c>
      <c r="EJ51" s="2">
        <f t="shared" si="79"/>
        <v>108.28398785346796</v>
      </c>
      <c r="EK51" s="2">
        <f t="shared" si="80"/>
        <v>107.32144310826669</v>
      </c>
      <c r="EL51" s="2">
        <f t="shared" si="81"/>
        <v>110.47367015022115</v>
      </c>
      <c r="EM51" s="2">
        <f t="shared" si="82"/>
        <v>112.2228614725164</v>
      </c>
      <c r="EN51" s="2">
        <f t="shared" si="83"/>
        <v>116.26958087431694</v>
      </c>
      <c r="EO51" s="2">
        <f t="shared" si="84"/>
        <v>116.14576637554589</v>
      </c>
      <c r="EQ51" s="2">
        <f t="shared" si="85"/>
        <v>105.00621009456796</v>
      </c>
      <c r="ER51" s="2">
        <f t="shared" si="161"/>
        <v>108.25827640682118</v>
      </c>
      <c r="ES51" s="2">
        <f t="shared" si="161"/>
        <v>108.47384091205214</v>
      </c>
      <c r="ET51" s="2">
        <f t="shared" si="161"/>
        <v>109.93935424710429</v>
      </c>
      <c r="EU51" s="2">
        <f t="shared" si="161"/>
        <v>108.07470088578177</v>
      </c>
      <c r="EV51" s="2">
        <f t="shared" si="161"/>
        <v>107.98858640755286</v>
      </c>
      <c r="EW51" s="2">
        <f t="shared" si="161"/>
        <v>110.86646951875252</v>
      </c>
      <c r="EX51" s="2">
        <f t="shared" si="161"/>
        <v>108.48669497497229</v>
      </c>
      <c r="EY51" s="2">
        <f t="shared" si="161"/>
        <v>110.10240179127668</v>
      </c>
      <c r="EZ51" s="2">
        <f t="shared" si="161"/>
        <v>108.3246379460907</v>
      </c>
      <c r="FA51" s="2">
        <f t="shared" si="161"/>
        <v>106.77097471760791</v>
      </c>
      <c r="FB51" s="2">
        <f t="shared" si="161"/>
        <v>109.31720595678047</v>
      </c>
      <c r="FC51" s="2">
        <f t="shared" si="161"/>
        <v>110.61734163831304</v>
      </c>
      <c r="FD51" s="2">
        <f t="shared" si="161"/>
        <v>115.06690026106762</v>
      </c>
      <c r="FE51" s="2">
        <f t="shared" si="161"/>
        <v>116.03696509959269</v>
      </c>
      <c r="FG51" s="2">
        <f t="shared" si="87"/>
        <v>0.10521228018702676</v>
      </c>
      <c r="FH51" s="2">
        <f t="shared" si="162"/>
        <v>0.10212212194552379</v>
      </c>
      <c r="FI51" s="2">
        <f t="shared" si="162"/>
        <v>0.12237809760572943</v>
      </c>
      <c r="FJ51" s="2">
        <f t="shared" si="162"/>
        <v>0.11584862412513297</v>
      </c>
      <c r="FK51" s="2">
        <f t="shared" si="162"/>
        <v>0.10762327501765459</v>
      </c>
      <c r="FL51" s="2">
        <f t="shared" si="162"/>
        <v>0.10958993809137858</v>
      </c>
      <c r="FM51" s="2">
        <f t="shared" si="162"/>
        <v>9.653891615028759E-2</v>
      </c>
      <c r="FN51" s="2">
        <f t="shared" si="162"/>
        <v>9.0783932223984176E-2</v>
      </c>
      <c r="FO51" s="2">
        <f t="shared" si="162"/>
        <v>9.6631288286961076E-2</v>
      </c>
      <c r="FP51" s="2">
        <f t="shared" si="162"/>
        <v>0.10125814887333136</v>
      </c>
      <c r="FQ51" s="2">
        <f t="shared" si="162"/>
        <v>9.528336586950352E-2</v>
      </c>
      <c r="FR51" s="2">
        <f t="shared" si="162"/>
        <v>9.8251783982094471E-2</v>
      </c>
      <c r="FS51" s="2">
        <f t="shared" si="162"/>
        <v>0.1013268933794977</v>
      </c>
      <c r="FT51" s="2">
        <f t="shared" si="162"/>
        <v>9.5180887749491086E-2</v>
      </c>
      <c r="FU51" s="2">
        <f t="shared" si="162"/>
        <v>8.1231928328697703E-2</v>
      </c>
      <c r="FW51" s="2">
        <f t="shared" si="111"/>
        <v>2.2276172300061298E-5</v>
      </c>
      <c r="FX51" s="2">
        <f t="shared" si="163"/>
        <v>2.3969599202719822E-5</v>
      </c>
      <c r="FY51" s="2">
        <f t="shared" si="164"/>
        <v>2.4309051450546447E-5</v>
      </c>
      <c r="FZ51" s="2">
        <f t="shared" si="165"/>
        <v>2.8790013425566493E-5</v>
      </c>
      <c r="GA51" s="2">
        <f t="shared" si="166"/>
        <v>2.6906353439412086E-5</v>
      </c>
      <c r="GB51" s="2">
        <f t="shared" si="167"/>
        <v>2.4962418970960995E-5</v>
      </c>
      <c r="GC51" s="2">
        <f t="shared" si="168"/>
        <v>2.6632178763554546E-5</v>
      </c>
      <c r="GD51" s="2">
        <f t="shared" si="169"/>
        <v>2.5950149239846268E-5</v>
      </c>
      <c r="GE51" s="2">
        <f t="shared" si="170"/>
        <v>3.2755194042634385E-5</v>
      </c>
      <c r="GF51" s="2">
        <f t="shared" si="171"/>
        <v>3.6846141011378619E-5</v>
      </c>
      <c r="GG51" s="2">
        <f t="shared" si="172"/>
        <v>3.2311066752620639E-5</v>
      </c>
      <c r="GH51" s="2">
        <f t="shared" si="173"/>
        <v>2.747581020559558E-5</v>
      </c>
      <c r="GI51" s="2">
        <f t="shared" si="174"/>
        <v>2.3262925677203735E-5</v>
      </c>
      <c r="GJ51" s="2">
        <f t="shared" si="175"/>
        <v>1.8142466236199076E-5</v>
      </c>
      <c r="GK51" s="2">
        <f t="shared" si="176"/>
        <v>1.8108104118632885E-5</v>
      </c>
      <c r="GM51" s="86">
        <f t="shared" si="112"/>
        <v>1.4082316375536601E-9</v>
      </c>
      <c r="GN51" s="86">
        <f t="shared" si="177"/>
        <v>1.9757522826223571E-10</v>
      </c>
      <c r="GO51" s="86">
        <f t="shared" si="178"/>
        <v>6.2070377179189718E-8</v>
      </c>
      <c r="GP51" s="86">
        <f t="shared" si="179"/>
        <v>4.3332296383880181E-9</v>
      </c>
      <c r="GQ51" s="86">
        <f t="shared" si="180"/>
        <v>1.2364725473791119E-9</v>
      </c>
      <c r="GR51" s="86">
        <f t="shared" si="181"/>
        <v>1.2320661680090722E-9</v>
      </c>
      <c r="GS51" s="86">
        <f t="shared" si="182"/>
        <v>1.9455329239230199E-11</v>
      </c>
      <c r="GT51" s="86">
        <f t="shared" si="183"/>
        <v>3.0698625413426201E-12</v>
      </c>
      <c r="GU51" s="86">
        <f t="shared" si="184"/>
        <v>2.3443908876202718E-11</v>
      </c>
      <c r="GV51" s="86">
        <f t="shared" si="185"/>
        <v>8.7870835845125197E-11</v>
      </c>
      <c r="GW51" s="86">
        <f t="shared" si="186"/>
        <v>1.4516618610000257E-11</v>
      </c>
      <c r="GX51" s="86">
        <f t="shared" si="187"/>
        <v>3.5694423795701636E-11</v>
      </c>
      <c r="GY51" s="86">
        <f t="shared" si="188"/>
        <v>1.6042978377670863E-10</v>
      </c>
      <c r="GZ51" s="86">
        <f t="shared" si="189"/>
        <v>3.6567054094919449E-11</v>
      </c>
      <c r="HA51" s="86">
        <f t="shared" si="190"/>
        <v>1.2442276830455379E-15</v>
      </c>
      <c r="HC51" s="86">
        <f t="shared" si="144"/>
        <v>5.5650139864534721E-22</v>
      </c>
      <c r="HD51" s="86">
        <f t="shared" si="191"/>
        <v>3.0501680013791194E-22</v>
      </c>
      <c r="HE51" s="86">
        <f t="shared" si="192"/>
        <v>9.4736644418477918E-21</v>
      </c>
      <c r="HF51" s="86">
        <f t="shared" si="193"/>
        <v>2.0360650555973432E-23</v>
      </c>
      <c r="HG51" s="86">
        <f t="shared" si="194"/>
        <v>3.7572386557316062E-24</v>
      </c>
      <c r="HH51" s="86">
        <f t="shared" si="195"/>
        <v>3.3912926364008008E-25</v>
      </c>
      <c r="HI51" s="86">
        <f t="shared" si="196"/>
        <v>2.7384152346062303E-27</v>
      </c>
      <c r="HJ51" s="86">
        <f t="shared" si="197"/>
        <v>3.7235489701893001E-28</v>
      </c>
      <c r="HK51" s="86">
        <f t="shared" si="198"/>
        <v>9.5028417109783137E-28</v>
      </c>
      <c r="HL51" s="86">
        <f t="shared" si="199"/>
        <v>7.3874498412830818E-28</v>
      </c>
      <c r="HM51" s="86">
        <f t="shared" si="200"/>
        <v>4.2326361118561535E-27</v>
      </c>
      <c r="HN51" s="86">
        <f t="shared" si="201"/>
        <v>1.464992735561317E-26</v>
      </c>
      <c r="HO51" s="86">
        <f t="shared" si="202"/>
        <v>1.4147990048678704E-25</v>
      </c>
      <c r="HP51" s="86">
        <f t="shared" si="203"/>
        <v>7.475454885646444E-29</v>
      </c>
      <c r="HQ51" s="86">
        <f t="shared" si="204"/>
        <v>1.9259597961121886E-36</v>
      </c>
      <c r="HS51" s="86">
        <f t="shared" si="113"/>
        <v>1.2631311425377843E-95</v>
      </c>
      <c r="HT51" s="86">
        <f t="shared" si="205"/>
        <v>2.0895488972079183E-96</v>
      </c>
      <c r="HU51" s="86">
        <f t="shared" si="206"/>
        <v>1.0620064579776738E-87</v>
      </c>
      <c r="HV51" s="86">
        <f t="shared" si="207"/>
        <v>9.1606984559313877E-102</v>
      </c>
      <c r="HW51" s="86">
        <f t="shared" si="208"/>
        <v>1.2069680997712223E-103</v>
      </c>
      <c r="HX51" s="86">
        <f t="shared" si="209"/>
        <v>4.6225470507741627E-112</v>
      </c>
      <c r="HY51" s="86">
        <f t="shared" si="210"/>
        <v>1.0656736184324296E-120</v>
      </c>
      <c r="HZ51" s="86">
        <f t="shared" si="211"/>
        <v>1.5693833892033809E-124</v>
      </c>
      <c r="IA51" s="86">
        <f t="shared" si="212"/>
        <v>1.881356052331171E-121</v>
      </c>
      <c r="IB51" s="86">
        <f t="shared" si="213"/>
        <v>1.4781480283811437E-121</v>
      </c>
      <c r="IC51" s="86">
        <f t="shared" si="214"/>
        <v>1.7716526997640011E-118</v>
      </c>
      <c r="ID51" s="86">
        <f t="shared" si="215"/>
        <v>1.1375001845098682E-117</v>
      </c>
      <c r="IE51" s="86">
        <f t="shared" si="216"/>
        <v>8.6443580081851615E-113</v>
      </c>
      <c r="IF51" s="86">
        <f t="shared" si="217"/>
        <v>8.7967752104453579E-81</v>
      </c>
      <c r="IG51" s="86">
        <f t="shared" si="218"/>
        <v>9.6163297033823176E-68</v>
      </c>
      <c r="II51" s="86">
        <f t="shared" si="114"/>
        <v>0</v>
      </c>
      <c r="IJ51" s="86">
        <f t="shared" si="115"/>
        <v>0</v>
      </c>
      <c r="IK51" s="86">
        <f t="shared" si="116"/>
        <v>4.3792874560139371E-298</v>
      </c>
      <c r="IL51" s="86">
        <f t="shared" si="117"/>
        <v>0</v>
      </c>
      <c r="IM51" s="86">
        <f t="shared" si="118"/>
        <v>0</v>
      </c>
      <c r="IN51" s="86">
        <f t="shared" si="119"/>
        <v>0</v>
      </c>
      <c r="IO51" s="86">
        <f t="shared" si="120"/>
        <v>0</v>
      </c>
      <c r="IP51" s="86">
        <f t="shared" si="121"/>
        <v>0</v>
      </c>
      <c r="IQ51" s="86">
        <f t="shared" si="122"/>
        <v>0</v>
      </c>
      <c r="IR51" s="86">
        <f t="shared" si="123"/>
        <v>0</v>
      </c>
      <c r="IS51" s="86">
        <f t="shared" si="124"/>
        <v>0</v>
      </c>
      <c r="IT51" s="86">
        <f t="shared" si="125"/>
        <v>0</v>
      </c>
      <c r="IU51" s="86">
        <f t="shared" si="126"/>
        <v>0</v>
      </c>
      <c r="IV51" s="86">
        <f t="shared" si="127"/>
        <v>3.6239524436616321E-261</v>
      </c>
      <c r="IW51" s="86">
        <f t="shared" si="128"/>
        <v>5.0648877232168621E-213</v>
      </c>
      <c r="IY51" s="86">
        <f t="shared" si="129"/>
        <v>1.4082316375542166E-9</v>
      </c>
      <c r="IZ51" s="86">
        <f t="shared" si="130"/>
        <v>1.9757522826254073E-10</v>
      </c>
      <c r="JA51" s="86">
        <f t="shared" si="131"/>
        <v>6.2070377179199194E-8</v>
      </c>
      <c r="JB51" s="86">
        <f t="shared" si="132"/>
        <v>4.3332296383880388E-9</v>
      </c>
      <c r="JC51" s="86">
        <f t="shared" si="133"/>
        <v>1.2364725473791156E-9</v>
      </c>
      <c r="JD51" s="86">
        <f t="shared" si="134"/>
        <v>1.2320661680090726E-9</v>
      </c>
      <c r="JE51" s="86">
        <f t="shared" si="135"/>
        <v>1.9455329239230202E-11</v>
      </c>
      <c r="JF51" s="86">
        <f t="shared" si="136"/>
        <v>3.0698625413426205E-12</v>
      </c>
      <c r="JG51" s="86">
        <f t="shared" si="137"/>
        <v>2.3443908876202718E-11</v>
      </c>
      <c r="JH51" s="86">
        <f t="shared" si="138"/>
        <v>8.7870835845125197E-11</v>
      </c>
      <c r="JI51" s="86">
        <f t="shared" si="139"/>
        <v>1.4516618610000261E-11</v>
      </c>
      <c r="JJ51" s="86">
        <f t="shared" si="140"/>
        <v>3.5694423795701649E-11</v>
      </c>
      <c r="JK51" s="86">
        <f t="shared" si="141"/>
        <v>1.6042978377670876E-10</v>
      </c>
      <c r="JL51" s="86">
        <f t="shared" si="142"/>
        <v>3.6567054094919449E-11</v>
      </c>
      <c r="JM51" s="86">
        <f t="shared" si="143"/>
        <v>1.2442276830455379E-15</v>
      </c>
    </row>
    <row r="52" spans="2:273" x14ac:dyDescent="0.25">
      <c r="B52" s="2">
        <v>25</v>
      </c>
      <c r="C52" s="37">
        <v>110.72199999999999</v>
      </c>
      <c r="D52" s="37">
        <v>115.13200000000001</v>
      </c>
      <c r="E52" s="37">
        <v>114.745</v>
      </c>
      <c r="F52" s="37">
        <v>113.792</v>
      </c>
      <c r="G52" s="37">
        <v>113.09399999999999</v>
      </c>
      <c r="H52" s="37">
        <v>112.078</v>
      </c>
      <c r="I52" s="37">
        <v>111.01900000000001</v>
      </c>
      <c r="J52" s="37">
        <v>112.346</v>
      </c>
      <c r="K52" s="37">
        <v>112.73099999999999</v>
      </c>
      <c r="L52" s="37">
        <v>114.404</v>
      </c>
      <c r="M52" s="37">
        <v>113.154</v>
      </c>
      <c r="N52" s="37">
        <v>112.61499999999999</v>
      </c>
      <c r="O52" s="37">
        <v>114.154</v>
      </c>
      <c r="P52" s="37">
        <v>115.408</v>
      </c>
      <c r="Q52" s="37">
        <v>114.673</v>
      </c>
      <c r="S52" s="4">
        <f t="shared" si="7"/>
        <v>110.86732020100762</v>
      </c>
      <c r="T52" s="4">
        <f t="shared" si="8"/>
        <v>114.74158787857913</v>
      </c>
      <c r="U52" s="4">
        <f t="shared" si="9"/>
        <v>115.516382350241</v>
      </c>
      <c r="V52" s="4">
        <f t="shared" si="10"/>
        <v>114.01107822134456</v>
      </c>
      <c r="W52" s="4">
        <f t="shared" si="11"/>
        <v>113.19759100296201</v>
      </c>
      <c r="X52" s="4">
        <f t="shared" si="12"/>
        <v>112.62236218231671</v>
      </c>
      <c r="Y52" s="4">
        <f t="shared" si="13"/>
        <v>111.78739459577064</v>
      </c>
      <c r="Z52" s="4">
        <f t="shared" si="14"/>
        <v>111.18013774618387</v>
      </c>
      <c r="AA52" s="4">
        <f t="shared" si="15"/>
        <v>112.52640665520195</v>
      </c>
      <c r="AB52" s="4">
        <f t="shared" si="16"/>
        <v>113.99541608310433</v>
      </c>
      <c r="AC52" s="4">
        <f t="shared" si="17"/>
        <v>112.64044550078286</v>
      </c>
      <c r="AD52" s="4">
        <f t="shared" si="18"/>
        <v>112.88120538468759</v>
      </c>
      <c r="AE52" s="4">
        <f t="shared" si="19"/>
        <v>114.28055349671122</v>
      </c>
      <c r="AF52" s="4">
        <f t="shared" si="20"/>
        <v>115.66145839590591</v>
      </c>
      <c r="AG52" s="4">
        <f t="shared" si="21"/>
        <v>114.44188673927452</v>
      </c>
      <c r="AI52" s="4">
        <f t="shared" si="22"/>
        <v>-0.14532020100762111</v>
      </c>
      <c r="AJ52" s="4">
        <f t="shared" si="23"/>
        <v>0.39041212142088</v>
      </c>
      <c r="AK52" s="4">
        <f t="shared" si="24"/>
        <v>-0.77138235024099799</v>
      </c>
      <c r="AL52" s="4">
        <f t="shared" si="25"/>
        <v>-0.21907822134456012</v>
      </c>
      <c r="AM52" s="4">
        <f t="shared" si="26"/>
        <v>-0.10359100296201973</v>
      </c>
      <c r="AN52" s="4">
        <f t="shared" si="27"/>
        <v>-0.54436218231670352</v>
      </c>
      <c r="AO52" s="4">
        <f t="shared" si="28"/>
        <v>-0.76839459577062996</v>
      </c>
      <c r="AP52" s="4">
        <f t="shared" si="29"/>
        <v>1.1658622538161296</v>
      </c>
      <c r="AQ52" s="4">
        <f t="shared" si="30"/>
        <v>0.2045933447980417</v>
      </c>
      <c r="AR52" s="4">
        <f t="shared" si="31"/>
        <v>0.40858391689566531</v>
      </c>
      <c r="AS52" s="4">
        <f t="shared" si="32"/>
        <v>0.51355449921713614</v>
      </c>
      <c r="AT52" s="4">
        <f t="shared" si="33"/>
        <v>-0.26620538468759491</v>
      </c>
      <c r="AU52" s="4">
        <f t="shared" si="34"/>
        <v>-0.12655349671122451</v>
      </c>
      <c r="AV52" s="4">
        <f t="shared" si="145"/>
        <v>-0.25345839590590913</v>
      </c>
      <c r="AW52" s="4">
        <f t="shared" si="145"/>
        <v>0.23111326072547911</v>
      </c>
      <c r="AY52" s="2">
        <f t="shared" si="95"/>
        <v>110.86731607820549</v>
      </c>
      <c r="AZ52" s="2">
        <f t="shared" si="146"/>
        <v>114.74158710935178</v>
      </c>
      <c r="BA52" s="2">
        <f t="shared" si="147"/>
        <v>115.51624562285775</v>
      </c>
      <c r="BB52" s="2">
        <f t="shared" si="148"/>
        <v>114.01106588941617</v>
      </c>
      <c r="BC52" s="2">
        <f t="shared" si="149"/>
        <v>113.19758717616126</v>
      </c>
      <c r="BD52" s="2">
        <f t="shared" si="150"/>
        <v>112.62235843109022</v>
      </c>
      <c r="BE52" s="2">
        <f t="shared" si="151"/>
        <v>111.78739451264734</v>
      </c>
      <c r="BF52" s="2">
        <f t="shared" si="152"/>
        <v>111.18013773181251</v>
      </c>
      <c r="BG52" s="2">
        <f t="shared" si="153"/>
        <v>112.52640655736589</v>
      </c>
      <c r="BH52" s="2">
        <f t="shared" si="154"/>
        <v>113.99541576311121</v>
      </c>
      <c r="BI52" s="2">
        <f t="shared" si="155"/>
        <v>112.64044543964548</v>
      </c>
      <c r="BJ52" s="2">
        <f t="shared" si="156"/>
        <v>112.88120524301792</v>
      </c>
      <c r="BK52" s="2">
        <f t="shared" si="157"/>
        <v>114.28055293417246</v>
      </c>
      <c r="BL52" s="2">
        <f t="shared" si="158"/>
        <v>115.6614582632068</v>
      </c>
      <c r="BM52" s="2">
        <f t="shared" si="159"/>
        <v>114.44188673926662</v>
      </c>
      <c r="BO52" s="2">
        <f t="shared" si="37"/>
        <v>110.72199999999999</v>
      </c>
      <c r="BP52" s="2">
        <f t="shared" si="38"/>
        <v>115.13200000000001</v>
      </c>
      <c r="BQ52" s="2">
        <f t="shared" si="39"/>
        <v>114.745</v>
      </c>
      <c r="BR52" s="2">
        <f t="shared" si="40"/>
        <v>113.792</v>
      </c>
      <c r="BS52" s="2">
        <f t="shared" si="41"/>
        <v>113.09399999999999</v>
      </c>
      <c r="BT52" s="2">
        <f t="shared" si="42"/>
        <v>112.078</v>
      </c>
      <c r="BU52" s="2">
        <f t="shared" si="43"/>
        <v>111.01900000000001</v>
      </c>
      <c r="BV52" s="2">
        <f t="shared" si="44"/>
        <v>112.346</v>
      </c>
      <c r="BW52" s="2">
        <f t="shared" si="45"/>
        <v>112.73099999999999</v>
      </c>
      <c r="BX52" s="2">
        <f t="shared" si="46"/>
        <v>114.404</v>
      </c>
      <c r="BY52" s="2">
        <f t="shared" si="47"/>
        <v>113.154</v>
      </c>
      <c r="BZ52" s="2">
        <f t="shared" si="48"/>
        <v>112.61499999999999</v>
      </c>
      <c r="CA52" s="2">
        <f t="shared" si="49"/>
        <v>114.154</v>
      </c>
      <c r="CB52" s="2">
        <f t="shared" si="50"/>
        <v>115.408</v>
      </c>
      <c r="CC52" s="2">
        <f t="shared" si="51"/>
        <v>114.673</v>
      </c>
      <c r="CE52" s="2" t="str">
        <f t="shared" si="96"/>
        <v/>
      </c>
      <c r="CF52" s="2" t="str">
        <f t="shared" si="97"/>
        <v/>
      </c>
      <c r="CG52" s="2" t="str">
        <f t="shared" si="98"/>
        <v/>
      </c>
      <c r="CH52" s="2" t="str">
        <f t="shared" si="99"/>
        <v/>
      </c>
      <c r="CI52" s="2" t="str">
        <f t="shared" si="100"/>
        <v/>
      </c>
      <c r="CJ52" s="2" t="str">
        <f t="shared" si="101"/>
        <v/>
      </c>
      <c r="CK52" s="2" t="str">
        <f t="shared" si="102"/>
        <v/>
      </c>
      <c r="CL52" s="2" t="str">
        <f t="shared" si="103"/>
        <v/>
      </c>
      <c r="CM52" s="2" t="str">
        <f t="shared" si="104"/>
        <v/>
      </c>
      <c r="CN52" s="2" t="str">
        <f t="shared" si="105"/>
        <v/>
      </c>
      <c r="CO52" s="2" t="str">
        <f t="shared" si="106"/>
        <v/>
      </c>
      <c r="CP52" s="2" t="str">
        <f t="shared" si="107"/>
        <v/>
      </c>
      <c r="CQ52" s="2" t="str">
        <f t="shared" si="108"/>
        <v/>
      </c>
      <c r="CR52" s="2" t="str">
        <f t="shared" si="109"/>
        <v/>
      </c>
      <c r="CS52" s="2" t="str">
        <f t="shared" si="110"/>
        <v/>
      </c>
      <c r="CU52" s="2" t="str">
        <f t="shared" si="53"/>
        <v/>
      </c>
      <c r="CV52" s="2" t="str">
        <f t="shared" si="54"/>
        <v/>
      </c>
      <c r="CW52" s="2" t="str">
        <f t="shared" si="55"/>
        <v/>
      </c>
      <c r="CX52" s="2" t="str">
        <f t="shared" si="56"/>
        <v/>
      </c>
      <c r="CY52" s="2" t="str">
        <f t="shared" si="57"/>
        <v/>
      </c>
      <c r="CZ52" s="2" t="str">
        <f t="shared" si="58"/>
        <v/>
      </c>
      <c r="DA52" s="2" t="str">
        <f t="shared" si="59"/>
        <v/>
      </c>
      <c r="DB52" s="2" t="str">
        <f t="shared" si="60"/>
        <v/>
      </c>
      <c r="DC52" s="2" t="str">
        <f t="shared" si="61"/>
        <v/>
      </c>
      <c r="DD52" s="2" t="str">
        <f t="shared" si="62"/>
        <v/>
      </c>
      <c r="DE52" s="2" t="str">
        <f t="shared" si="63"/>
        <v/>
      </c>
      <c r="DF52" s="2" t="str">
        <f t="shared" si="64"/>
        <v/>
      </c>
      <c r="DG52" s="2" t="str">
        <f t="shared" si="65"/>
        <v/>
      </c>
      <c r="DH52" s="2" t="str">
        <f t="shared" si="66"/>
        <v/>
      </c>
      <c r="DI52" s="2" t="str">
        <f t="shared" si="67"/>
        <v/>
      </c>
      <c r="DK52" s="2">
        <f t="shared" si="68"/>
        <v>111.48589523809522</v>
      </c>
      <c r="DL52" s="2">
        <f t="shared" si="160"/>
        <v>115.34318137254903</v>
      </c>
      <c r="DM52" s="2">
        <f t="shared" si="160"/>
        <v>116.21315384615384</v>
      </c>
      <c r="DN52" s="2">
        <f t="shared" si="160"/>
        <v>114.400343697479</v>
      </c>
      <c r="DO52" s="2">
        <f t="shared" si="160"/>
        <v>113.8162767507003</v>
      </c>
      <c r="DP52" s="2">
        <f t="shared" si="160"/>
        <v>112.98602577030812</v>
      </c>
      <c r="DQ52" s="2">
        <f t="shared" si="160"/>
        <v>111.80387983870969</v>
      </c>
      <c r="DR52" s="2">
        <f t="shared" si="160"/>
        <v>111.2799237671487</v>
      </c>
      <c r="DS52" s="2">
        <f t="shared" si="160"/>
        <v>112.85718548387096</v>
      </c>
      <c r="DT52" s="2">
        <f t="shared" si="160"/>
        <v>114.71680926916224</v>
      </c>
      <c r="DU52" s="2">
        <f t="shared" si="160"/>
        <v>113.27082184750734</v>
      </c>
      <c r="DV52" s="2">
        <f t="shared" si="160"/>
        <v>113.18846206011732</v>
      </c>
      <c r="DW52" s="2">
        <f t="shared" si="160"/>
        <v>114.55748395721923</v>
      </c>
      <c r="DX52" s="2">
        <f t="shared" si="160"/>
        <v>115.61444446480938</v>
      </c>
      <c r="DY52" s="2">
        <f t="shared" si="160"/>
        <v>114.29452478632476</v>
      </c>
      <c r="EA52" s="2">
        <f t="shared" si="70"/>
        <v>106.06968952211338</v>
      </c>
      <c r="EB52" s="2">
        <f t="shared" si="71"/>
        <v>109.91807981605491</v>
      </c>
      <c r="EC52" s="2">
        <f t="shared" si="72"/>
        <v>110.95871931095297</v>
      </c>
      <c r="ED52" s="2">
        <f t="shared" si="73"/>
        <v>111.30190539818284</v>
      </c>
      <c r="EE52" s="2">
        <f t="shared" si="74"/>
        <v>108.51914271657627</v>
      </c>
      <c r="EF52" s="2">
        <f t="shared" si="75"/>
        <v>109.92805292173004</v>
      </c>
      <c r="EG52" s="2">
        <f t="shared" si="76"/>
        <v>111.64695247630621</v>
      </c>
      <c r="EH52" s="2">
        <f t="shared" si="77"/>
        <v>110.26925180100793</v>
      </c>
      <c r="EI52" s="2">
        <f t="shared" si="78"/>
        <v>109.70609056243492</v>
      </c>
      <c r="EJ52" s="2">
        <f t="shared" si="79"/>
        <v>108.15588019805811</v>
      </c>
      <c r="EK52" s="2">
        <f t="shared" si="80"/>
        <v>107.18185335785233</v>
      </c>
      <c r="EL52" s="2">
        <f t="shared" si="81"/>
        <v>110.30967319785753</v>
      </c>
      <c r="EM52" s="2">
        <f t="shared" si="82"/>
        <v>112.040917397882</v>
      </c>
      <c r="EN52" s="2">
        <f t="shared" si="83"/>
        <v>116.06928972677596</v>
      </c>
      <c r="EO52" s="2">
        <f t="shared" si="84"/>
        <v>115.9619840611354</v>
      </c>
      <c r="EQ52" s="2">
        <f t="shared" si="85"/>
        <v>104.9112746428427</v>
      </c>
      <c r="ER52" s="2">
        <f t="shared" si="161"/>
        <v>108.12860243276356</v>
      </c>
      <c r="ES52" s="2">
        <f t="shared" si="161"/>
        <v>108.33953603536531</v>
      </c>
      <c r="ET52" s="2">
        <f t="shared" si="161"/>
        <v>109.79598230955349</v>
      </c>
      <c r="EU52" s="2">
        <f t="shared" si="161"/>
        <v>107.94977938509599</v>
      </c>
      <c r="EV52" s="2">
        <f t="shared" si="161"/>
        <v>107.85700394014708</v>
      </c>
      <c r="EW52" s="2">
        <f t="shared" si="161"/>
        <v>110.7082983331093</v>
      </c>
      <c r="EX52" s="2">
        <f t="shared" si="161"/>
        <v>108.34921121503388</v>
      </c>
      <c r="EY52" s="2">
        <f t="shared" si="161"/>
        <v>109.94642537629117</v>
      </c>
      <c r="EZ52" s="2">
        <f t="shared" si="161"/>
        <v>108.19603507597368</v>
      </c>
      <c r="FA52" s="2">
        <f t="shared" si="161"/>
        <v>106.63844742278881</v>
      </c>
      <c r="FB52" s="2">
        <f t="shared" si="161"/>
        <v>109.16785468055495</v>
      </c>
      <c r="FC52" s="2">
        <f t="shared" si="161"/>
        <v>110.45522052539961</v>
      </c>
      <c r="FD52" s="2">
        <f t="shared" si="161"/>
        <v>114.88152292951177</v>
      </c>
      <c r="FE52" s="2">
        <f t="shared" si="161"/>
        <v>115.85458396053667</v>
      </c>
      <c r="FG52" s="2">
        <f t="shared" si="87"/>
        <v>0.11420372447288875</v>
      </c>
      <c r="FH52" s="2">
        <f t="shared" si="162"/>
        <v>0.11088220667235837</v>
      </c>
      <c r="FI52" s="2">
        <f t="shared" si="162"/>
        <v>0.13261910604788466</v>
      </c>
      <c r="FJ52" s="2">
        <f t="shared" si="162"/>
        <v>0.12562143640958556</v>
      </c>
      <c r="FK52" s="2">
        <f t="shared" si="162"/>
        <v>0.11679386874284925</v>
      </c>
      <c r="FL52" s="2">
        <f t="shared" si="162"/>
        <v>0.11890578209792492</v>
      </c>
      <c r="FM52" s="2">
        <f t="shared" si="162"/>
        <v>0.10487601189969467</v>
      </c>
      <c r="FN52" s="2">
        <f t="shared" si="162"/>
        <v>9.8678311475419514E-2</v>
      </c>
      <c r="FO52" s="2">
        <f t="shared" si="162"/>
        <v>0.10497543439201709</v>
      </c>
      <c r="FP52" s="2">
        <f t="shared" si="162"/>
        <v>0.10995319725666397</v>
      </c>
      <c r="FQ52" s="2">
        <f t="shared" si="162"/>
        <v>0.10352445689295002</v>
      </c>
      <c r="FR52" s="2">
        <f t="shared" si="162"/>
        <v>0.10671932981187275</v>
      </c>
      <c r="FS52" s="2">
        <f t="shared" si="162"/>
        <v>0.1100271221831874</v>
      </c>
      <c r="FT52" s="2">
        <f t="shared" si="162"/>
        <v>0.10341412853724891</v>
      </c>
      <c r="FU52" s="2">
        <f t="shared" si="162"/>
        <v>8.8376422506062827E-2</v>
      </c>
      <c r="FW52" s="2">
        <f t="shared" si="111"/>
        <v>2.4425284726580879E-5</v>
      </c>
      <c r="FX52" s="2">
        <f t="shared" si="163"/>
        <v>2.6282082117610092E-5</v>
      </c>
      <c r="FY52" s="2">
        <f t="shared" si="164"/>
        <v>2.6654282372333597E-5</v>
      </c>
      <c r="FZ52" s="2">
        <f t="shared" si="165"/>
        <v>3.1567534305549638E-5</v>
      </c>
      <c r="GA52" s="2">
        <f t="shared" si="166"/>
        <v>2.9502153300092669E-5</v>
      </c>
      <c r="GB52" s="2">
        <f t="shared" si="167"/>
        <v>2.737068220703781E-5</v>
      </c>
      <c r="GC52" s="2">
        <f t="shared" si="168"/>
        <v>2.9201528298900924E-5</v>
      </c>
      <c r="GD52" s="2">
        <f t="shared" si="169"/>
        <v>2.8453701590794647E-5</v>
      </c>
      <c r="GE52" s="2">
        <f t="shared" si="170"/>
        <v>3.5915242580201631E-5</v>
      </c>
      <c r="GF52" s="2">
        <f t="shared" si="171"/>
        <v>4.0400846612075786E-5</v>
      </c>
      <c r="GG52" s="2">
        <f t="shared" si="172"/>
        <v>3.5428269747354221E-5</v>
      </c>
      <c r="GH52" s="2">
        <f t="shared" si="173"/>
        <v>3.0126546951852996E-5</v>
      </c>
      <c r="GI52" s="2">
        <f t="shared" si="174"/>
        <v>2.5507233536008462E-5</v>
      </c>
      <c r="GJ52" s="2">
        <f t="shared" si="175"/>
        <v>1.9892783832873952E-5</v>
      </c>
      <c r="GK52" s="2">
        <f t="shared" si="176"/>
        <v>1.9855106651961214E-5</v>
      </c>
      <c r="GM52" s="86">
        <f t="shared" si="112"/>
        <v>3.6000280257938632E-9</v>
      </c>
      <c r="GN52" s="86">
        <f t="shared" si="177"/>
        <v>5.663011615447602E-10</v>
      </c>
      <c r="GO52" s="86">
        <f t="shared" si="178"/>
        <v>1.3163147557312335E-7</v>
      </c>
      <c r="GP52" s="86">
        <f t="shared" si="179"/>
        <v>1.0767359706209906E-8</v>
      </c>
      <c r="GQ52" s="86">
        <f t="shared" si="180"/>
        <v>3.2241671906829544E-9</v>
      </c>
      <c r="GR52" s="86">
        <f t="shared" si="181"/>
        <v>3.2430806789308596E-9</v>
      </c>
      <c r="GS52" s="86">
        <f t="shared" si="182"/>
        <v>6.2908401341192907E-11</v>
      </c>
      <c r="GT52" s="86">
        <f t="shared" si="183"/>
        <v>1.078429105167398E-11</v>
      </c>
      <c r="GU52" s="86">
        <f t="shared" si="184"/>
        <v>7.4933792661681571E-11</v>
      </c>
      <c r="GV52" s="86">
        <f t="shared" si="185"/>
        <v>2.6445495442409209E-10</v>
      </c>
      <c r="GW52" s="86">
        <f t="shared" si="186"/>
        <v>4.7480179725967982E-11</v>
      </c>
      <c r="GX52" s="86">
        <f t="shared" si="187"/>
        <v>1.1206081632592271E-10</v>
      </c>
      <c r="GY52" s="86">
        <f t="shared" si="188"/>
        <v>4.6423732382189532E-10</v>
      </c>
      <c r="GZ52" s="86">
        <f t="shared" si="189"/>
        <v>1.1261822018032579E-10</v>
      </c>
      <c r="HA52" s="86">
        <f t="shared" si="190"/>
        <v>6.6394269185505277E-15</v>
      </c>
      <c r="HC52" s="86">
        <f t="shared" si="144"/>
        <v>2.6768936685520445E-21</v>
      </c>
      <c r="HD52" s="86">
        <f t="shared" si="191"/>
        <v>1.505743010139641E-21</v>
      </c>
      <c r="HE52" s="86">
        <f t="shared" si="192"/>
        <v>4.1474519433218323E-20</v>
      </c>
      <c r="HF52" s="86">
        <f t="shared" si="193"/>
        <v>1.1467863999667741E-22</v>
      </c>
      <c r="HG52" s="86">
        <f t="shared" si="194"/>
        <v>2.1886827623181968E-23</v>
      </c>
      <c r="HH52" s="86">
        <f t="shared" si="195"/>
        <v>2.1886413548368981E-24</v>
      </c>
      <c r="HI52" s="86">
        <f t="shared" si="196"/>
        <v>2.0744866600116714E-26</v>
      </c>
      <c r="HJ52" s="86">
        <f t="shared" si="197"/>
        <v>2.9860184637124615E-27</v>
      </c>
      <c r="HK52" s="86">
        <f t="shared" si="198"/>
        <v>7.5512432502935921E-27</v>
      </c>
      <c r="HL52" s="86">
        <f t="shared" si="199"/>
        <v>6.0524072833854167E-27</v>
      </c>
      <c r="HM52" s="86">
        <f t="shared" si="200"/>
        <v>3.2022176088705506E-26</v>
      </c>
      <c r="HN52" s="86">
        <f t="shared" si="201"/>
        <v>1.0498791211159929E-25</v>
      </c>
      <c r="HO52" s="86">
        <f t="shared" si="202"/>
        <v>9.0862257799271185E-25</v>
      </c>
      <c r="HP52" s="86">
        <f t="shared" si="203"/>
        <v>6.0050048124464E-28</v>
      </c>
      <c r="HQ52" s="86">
        <f t="shared" si="204"/>
        <v>2.9102509905556245E-35</v>
      </c>
      <c r="HS52" s="86">
        <f t="shared" si="113"/>
        <v>1.3471538132706776E-93</v>
      </c>
      <c r="HT52" s="86">
        <f t="shared" si="205"/>
        <v>2.3832648211127165E-94</v>
      </c>
      <c r="HU52" s="86">
        <f t="shared" si="206"/>
        <v>8.0690399377818162E-86</v>
      </c>
      <c r="HV52" s="86">
        <f t="shared" si="207"/>
        <v>1.5480202304399181E-99</v>
      </c>
      <c r="HW52" s="86">
        <f t="shared" si="208"/>
        <v>2.1728661769481233E-101</v>
      </c>
      <c r="HX52" s="86">
        <f t="shared" si="209"/>
        <v>1.2400228843431821E-109</v>
      </c>
      <c r="HY52" s="86">
        <f t="shared" si="210"/>
        <v>4.5057462847462239E-118</v>
      </c>
      <c r="HZ52" s="86">
        <f t="shared" si="211"/>
        <v>7.8386360760750487E-122</v>
      </c>
      <c r="IA52" s="86">
        <f t="shared" si="212"/>
        <v>8.8628139106057238E-119</v>
      </c>
      <c r="IB52" s="86">
        <f t="shared" si="213"/>
        <v>7.5490140793895217E-119</v>
      </c>
      <c r="IC52" s="86">
        <f t="shared" si="214"/>
        <v>7.2059713177742947E-116</v>
      </c>
      <c r="ID52" s="86">
        <f t="shared" si="215"/>
        <v>4.1061348388186671E-115</v>
      </c>
      <c r="IE52" s="86">
        <f t="shared" si="216"/>
        <v>2.2268506545292303E-110</v>
      </c>
      <c r="IF52" s="86">
        <f t="shared" si="217"/>
        <v>4.1662854256276423E-79</v>
      </c>
      <c r="IG52" s="86">
        <f t="shared" si="218"/>
        <v>2.3950667397166524E-66</v>
      </c>
      <c r="II52" s="86">
        <f t="shared" si="114"/>
        <v>0</v>
      </c>
      <c r="IJ52" s="86">
        <f t="shared" si="115"/>
        <v>0</v>
      </c>
      <c r="IK52" s="86">
        <f t="shared" si="116"/>
        <v>5.6182165404371103E-293</v>
      </c>
      <c r="IL52" s="86">
        <f t="shared" si="117"/>
        <v>0</v>
      </c>
      <c r="IM52" s="86">
        <f t="shared" si="118"/>
        <v>0</v>
      </c>
      <c r="IN52" s="86">
        <f t="shared" si="119"/>
        <v>0</v>
      </c>
      <c r="IO52" s="86">
        <f t="shared" si="120"/>
        <v>0</v>
      </c>
      <c r="IP52" s="86">
        <f t="shared" si="121"/>
        <v>0</v>
      </c>
      <c r="IQ52" s="86">
        <f t="shared" si="122"/>
        <v>0</v>
      </c>
      <c r="IR52" s="86">
        <f t="shared" si="123"/>
        <v>0</v>
      </c>
      <c r="IS52" s="86">
        <f t="shared" si="124"/>
        <v>0</v>
      </c>
      <c r="IT52" s="86">
        <f t="shared" si="125"/>
        <v>0</v>
      </c>
      <c r="IU52" s="86">
        <f t="shared" si="126"/>
        <v>0</v>
      </c>
      <c r="IV52" s="86">
        <f t="shared" si="127"/>
        <v>8.1516678378704059E-257</v>
      </c>
      <c r="IW52" s="86">
        <f t="shared" si="128"/>
        <v>1.7694444640447292E-209</v>
      </c>
      <c r="IY52" s="86">
        <f t="shared" si="129"/>
        <v>3.60002802579654E-9</v>
      </c>
      <c r="IZ52" s="86">
        <f t="shared" si="130"/>
        <v>5.6630116154626598E-10</v>
      </c>
      <c r="JA52" s="86">
        <f t="shared" si="131"/>
        <v>1.3163147557316483E-7</v>
      </c>
      <c r="JB52" s="86">
        <f t="shared" si="132"/>
        <v>1.0767359706210021E-8</v>
      </c>
      <c r="JC52" s="86">
        <f t="shared" si="133"/>
        <v>3.2241671906829763E-9</v>
      </c>
      <c r="JD52" s="86">
        <f t="shared" si="134"/>
        <v>3.2430806789308617E-9</v>
      </c>
      <c r="JE52" s="86">
        <f t="shared" si="135"/>
        <v>6.2908401341192932E-11</v>
      </c>
      <c r="JF52" s="86">
        <f t="shared" si="136"/>
        <v>1.0784291051673983E-11</v>
      </c>
      <c r="JG52" s="86">
        <f t="shared" si="137"/>
        <v>7.4933792661681584E-11</v>
      </c>
      <c r="JH52" s="86">
        <f t="shared" si="138"/>
        <v>2.6445495442409209E-10</v>
      </c>
      <c r="JI52" s="86">
        <f t="shared" si="139"/>
        <v>4.7480179725968015E-11</v>
      </c>
      <c r="JJ52" s="86">
        <f t="shared" si="140"/>
        <v>1.1206081632592281E-10</v>
      </c>
      <c r="JK52" s="86">
        <f t="shared" si="141"/>
        <v>4.6423732382189625E-10</v>
      </c>
      <c r="JL52" s="86">
        <f t="shared" si="142"/>
        <v>1.1261822018032579E-10</v>
      </c>
      <c r="JM52" s="86">
        <f t="shared" si="143"/>
        <v>6.6394269185505277E-15</v>
      </c>
    </row>
    <row r="53" spans="2:273" x14ac:dyDescent="0.25">
      <c r="B53" s="2">
        <v>26</v>
      </c>
      <c r="C53" s="37">
        <v>110.167</v>
      </c>
      <c r="D53" s="37">
        <v>114.52800000000001</v>
      </c>
      <c r="E53" s="37">
        <v>114.58799999999999</v>
      </c>
      <c r="F53" s="37">
        <v>113.41500000000001</v>
      </c>
      <c r="G53" s="37">
        <v>112.358</v>
      </c>
      <c r="H53" s="37">
        <v>112.49</v>
      </c>
      <c r="I53" s="37">
        <v>111.423</v>
      </c>
      <c r="J53" s="37">
        <v>110.673</v>
      </c>
      <c r="K53" s="37">
        <v>113.173</v>
      </c>
      <c r="L53" s="37">
        <v>114.154</v>
      </c>
      <c r="M53" s="37">
        <v>113.038</v>
      </c>
      <c r="N53" s="37">
        <v>112.788</v>
      </c>
      <c r="O53" s="37">
        <v>114</v>
      </c>
      <c r="P53" s="37">
        <v>115.694</v>
      </c>
      <c r="Q53" s="37">
        <v>115.08199999999999</v>
      </c>
      <c r="S53" s="4">
        <f t="shared" si="7"/>
        <v>110.88137374501503</v>
      </c>
      <c r="T53" s="4">
        <f t="shared" si="8"/>
        <v>114.77869250182472</v>
      </c>
      <c r="U53" s="4">
        <f t="shared" si="9"/>
        <v>115.45302809384786</v>
      </c>
      <c r="V53" s="4">
        <f t="shared" si="10"/>
        <v>113.99223222011291</v>
      </c>
      <c r="W53" s="4">
        <f t="shared" si="11"/>
        <v>113.14472122371239</v>
      </c>
      <c r="X53" s="4">
        <f t="shared" si="12"/>
        <v>112.62264738826597</v>
      </c>
      <c r="Y53" s="4">
        <f t="shared" si="13"/>
        <v>111.84640325013478</v>
      </c>
      <c r="Z53" s="4">
        <f t="shared" si="14"/>
        <v>111.26407631456765</v>
      </c>
      <c r="AA53" s="4">
        <f t="shared" si="15"/>
        <v>112.5766863318749</v>
      </c>
      <c r="AB53" s="4">
        <f t="shared" si="16"/>
        <v>113.98591522695935</v>
      </c>
      <c r="AC53" s="4">
        <f t="shared" si="17"/>
        <v>112.63639040843104</v>
      </c>
      <c r="AD53" s="4">
        <f t="shared" si="18"/>
        <v>112.89742244688364</v>
      </c>
      <c r="AE53" s="4">
        <f t="shared" si="19"/>
        <v>114.34772872684263</v>
      </c>
      <c r="AF53" s="4">
        <f t="shared" si="20"/>
        <v>115.69635076620743</v>
      </c>
      <c r="AG53" s="4">
        <f t="shared" si="21"/>
        <v>114.40430978857819</v>
      </c>
      <c r="AI53" s="4">
        <f t="shared" si="22"/>
        <v>-0.71437374501502404</v>
      </c>
      <c r="AJ53" s="4">
        <f t="shared" si="23"/>
        <v>-0.25069250182471592</v>
      </c>
      <c r="AK53" s="4">
        <f t="shared" si="24"/>
        <v>-0.86502809384786872</v>
      </c>
      <c r="AL53" s="4">
        <f t="shared" si="25"/>
        <v>-0.57723222011290432</v>
      </c>
      <c r="AM53" s="4">
        <f t="shared" si="26"/>
        <v>-0.78672122371239084</v>
      </c>
      <c r="AN53" s="4">
        <f t="shared" si="27"/>
        <v>-0.13264738826597977</v>
      </c>
      <c r="AO53" s="4">
        <f t="shared" si="28"/>
        <v>-0.42340325013478264</v>
      </c>
      <c r="AP53" s="4">
        <f t="shared" si="29"/>
        <v>-0.59107631456764409</v>
      </c>
      <c r="AQ53" s="4">
        <f t="shared" si="30"/>
        <v>0.59631366812510578</v>
      </c>
      <c r="AR53" s="4">
        <f t="shared" si="31"/>
        <v>0.16808477304064695</v>
      </c>
      <c r="AS53" s="4">
        <f t="shared" si="32"/>
        <v>0.40160959156895615</v>
      </c>
      <c r="AT53" s="4">
        <f t="shared" si="33"/>
        <v>-0.10942244688364156</v>
      </c>
      <c r="AU53" s="4">
        <f t="shared" si="34"/>
        <v>-0.34772872684263234</v>
      </c>
      <c r="AV53" s="4">
        <f t="shared" si="145"/>
        <v>-2.3507662074280233E-3</v>
      </c>
      <c r="AW53" s="4">
        <f t="shared" si="145"/>
        <v>0.67769021142180463</v>
      </c>
      <c r="AY53" s="2">
        <f t="shared" si="95"/>
        <v>110.88136369645765</v>
      </c>
      <c r="AZ53" s="2">
        <f t="shared" si="146"/>
        <v>114.77869040805268</v>
      </c>
      <c r="BA53" s="2">
        <f t="shared" si="147"/>
        <v>115.45275020050816</v>
      </c>
      <c r="BB53" s="2">
        <f t="shared" si="148"/>
        <v>113.99220302293364</v>
      </c>
      <c r="BC53" s="2">
        <f t="shared" si="149"/>
        <v>113.14471172153901</v>
      </c>
      <c r="BD53" s="2">
        <f t="shared" si="150"/>
        <v>112.62263799240803</v>
      </c>
      <c r="BE53" s="2">
        <f t="shared" si="151"/>
        <v>111.8464029957841</v>
      </c>
      <c r="BF53" s="2">
        <f t="shared" si="152"/>
        <v>111.26407626687774</v>
      </c>
      <c r="BG53" s="2">
        <f t="shared" si="153"/>
        <v>112.57668603582282</v>
      </c>
      <c r="BH53" s="2">
        <f t="shared" si="154"/>
        <v>113.98591431399014</v>
      </c>
      <c r="BI53" s="2">
        <f t="shared" si="155"/>
        <v>112.6363902192299</v>
      </c>
      <c r="BJ53" s="2">
        <f t="shared" si="156"/>
        <v>112.89742202567244</v>
      </c>
      <c r="BK53" s="2">
        <f t="shared" si="157"/>
        <v>114.34772718133085</v>
      </c>
      <c r="BL53" s="2">
        <f t="shared" si="158"/>
        <v>115.69635037863912</v>
      </c>
      <c r="BM53" s="2">
        <f t="shared" si="159"/>
        <v>114.40430978853882</v>
      </c>
      <c r="BO53" s="2">
        <f t="shared" si="37"/>
        <v>110.167</v>
      </c>
      <c r="BP53" s="2">
        <f t="shared" si="38"/>
        <v>114.52800000000001</v>
      </c>
      <c r="BQ53" s="2">
        <f t="shared" si="39"/>
        <v>114.58799999999999</v>
      </c>
      <c r="BR53" s="2">
        <f t="shared" si="40"/>
        <v>113.41500000000001</v>
      </c>
      <c r="BS53" s="2">
        <f t="shared" si="41"/>
        <v>112.358</v>
      </c>
      <c r="BT53" s="2">
        <f t="shared" si="42"/>
        <v>112.49</v>
      </c>
      <c r="BU53" s="2">
        <f t="shared" si="43"/>
        <v>111.423</v>
      </c>
      <c r="BV53" s="2">
        <f t="shared" si="44"/>
        <v>110.673</v>
      </c>
      <c r="BW53" s="2">
        <f t="shared" si="45"/>
        <v>113.173</v>
      </c>
      <c r="BX53" s="2">
        <f t="shared" si="46"/>
        <v>114.154</v>
      </c>
      <c r="BY53" s="2">
        <f t="shared" si="47"/>
        <v>113.038</v>
      </c>
      <c r="BZ53" s="2">
        <f t="shared" si="48"/>
        <v>112.788</v>
      </c>
      <c r="CA53" s="2">
        <f t="shared" si="49"/>
        <v>114</v>
      </c>
      <c r="CB53" s="2">
        <f t="shared" si="50"/>
        <v>115.694</v>
      </c>
      <c r="CC53" s="2">
        <f t="shared" si="51"/>
        <v>115.08199999999999</v>
      </c>
      <c r="CE53" s="2" t="str">
        <f t="shared" si="96"/>
        <v/>
      </c>
      <c r="CF53" s="2" t="str">
        <f t="shared" si="97"/>
        <v/>
      </c>
      <c r="CG53" s="2" t="str">
        <f t="shared" si="98"/>
        <v/>
      </c>
      <c r="CH53" s="2" t="str">
        <f t="shared" si="99"/>
        <v/>
      </c>
      <c r="CI53" s="2" t="str">
        <f t="shared" si="100"/>
        <v/>
      </c>
      <c r="CJ53" s="2" t="str">
        <f t="shared" si="101"/>
        <v/>
      </c>
      <c r="CK53" s="2" t="str">
        <f t="shared" si="102"/>
        <v/>
      </c>
      <c r="CL53" s="2" t="str">
        <f t="shared" si="103"/>
        <v/>
      </c>
      <c r="CM53" s="2" t="str">
        <f t="shared" si="104"/>
        <v/>
      </c>
      <c r="CN53" s="2" t="str">
        <f t="shared" si="105"/>
        <v/>
      </c>
      <c r="CO53" s="2" t="str">
        <f t="shared" si="106"/>
        <v/>
      </c>
      <c r="CP53" s="2" t="str">
        <f t="shared" si="107"/>
        <v/>
      </c>
      <c r="CQ53" s="2" t="str">
        <f t="shared" si="108"/>
        <v/>
      </c>
      <c r="CR53" s="2" t="str">
        <f t="shared" si="109"/>
        <v/>
      </c>
      <c r="CS53" s="2" t="str">
        <f t="shared" si="110"/>
        <v/>
      </c>
      <c r="CU53" s="2" t="str">
        <f t="shared" si="53"/>
        <v/>
      </c>
      <c r="CV53" s="2" t="str">
        <f t="shared" si="54"/>
        <v/>
      </c>
      <c r="CW53" s="2" t="str">
        <f t="shared" si="55"/>
        <v/>
      </c>
      <c r="CX53" s="2" t="str">
        <f t="shared" si="56"/>
        <v/>
      </c>
      <c r="CY53" s="2" t="str">
        <f t="shared" si="57"/>
        <v/>
      </c>
      <c r="CZ53" s="2" t="str">
        <f t="shared" si="58"/>
        <v/>
      </c>
      <c r="DA53" s="2" t="str">
        <f t="shared" si="59"/>
        <v/>
      </c>
      <c r="DB53" s="2" t="str">
        <f t="shared" si="60"/>
        <v/>
      </c>
      <c r="DC53" s="2" t="str">
        <f t="shared" si="61"/>
        <v/>
      </c>
      <c r="DD53" s="2" t="str">
        <f t="shared" si="62"/>
        <v/>
      </c>
      <c r="DE53" s="2" t="str">
        <f t="shared" si="63"/>
        <v/>
      </c>
      <c r="DF53" s="2" t="str">
        <f t="shared" si="64"/>
        <v/>
      </c>
      <c r="DG53" s="2" t="str">
        <f t="shared" si="65"/>
        <v/>
      </c>
      <c r="DH53" s="2" t="str">
        <f t="shared" si="66"/>
        <v/>
      </c>
      <c r="DI53" s="2" t="str">
        <f t="shared" si="67"/>
        <v/>
      </c>
      <c r="DK53" s="2">
        <f t="shared" si="68"/>
        <v>111.57712857142856</v>
      </c>
      <c r="DL53" s="2">
        <f t="shared" si="160"/>
        <v>115.46426225490197</v>
      </c>
      <c r="DM53" s="2">
        <f t="shared" si="160"/>
        <v>116.23428056680162</v>
      </c>
      <c r="DN53" s="2">
        <f t="shared" si="160"/>
        <v>114.4417243697479</v>
      </c>
      <c r="DO53" s="2">
        <f t="shared" si="160"/>
        <v>113.83459327731094</v>
      </c>
      <c r="DP53" s="2">
        <f t="shared" si="160"/>
        <v>113.04483361344538</v>
      </c>
      <c r="DQ53" s="2">
        <f t="shared" si="160"/>
        <v>111.89393387096776</v>
      </c>
      <c r="DR53" s="2">
        <f t="shared" si="160"/>
        <v>111.40303077493513</v>
      </c>
      <c r="DS53" s="2">
        <f t="shared" si="160"/>
        <v>112.96550000000001</v>
      </c>
      <c r="DT53" s="2">
        <f t="shared" si="160"/>
        <v>114.79297237076652</v>
      </c>
      <c r="DU53" s="2">
        <f t="shared" si="160"/>
        <v>113.34474560117303</v>
      </c>
      <c r="DV53" s="2">
        <f t="shared" si="160"/>
        <v>113.25792943548389</v>
      </c>
      <c r="DW53" s="2">
        <f t="shared" si="160"/>
        <v>114.68514572192512</v>
      </c>
      <c r="DX53" s="2">
        <f t="shared" si="160"/>
        <v>115.6745443548387</v>
      </c>
      <c r="DY53" s="2">
        <f t="shared" si="160"/>
        <v>114.25827179487176</v>
      </c>
      <c r="EA53" s="2">
        <f t="shared" si="70"/>
        <v>105.95990026714158</v>
      </c>
      <c r="EB53" s="2">
        <f t="shared" si="71"/>
        <v>109.76550513351302</v>
      </c>
      <c r="EC53" s="2">
        <f t="shared" si="72"/>
        <v>110.79151985576623</v>
      </c>
      <c r="ED53" s="2">
        <f t="shared" si="73"/>
        <v>111.13902725815078</v>
      </c>
      <c r="EE53" s="2">
        <f t="shared" si="74"/>
        <v>108.38694155478498</v>
      </c>
      <c r="EF53" s="2">
        <f t="shared" si="75"/>
        <v>109.76990818139359</v>
      </c>
      <c r="EG53" s="2">
        <f t="shared" si="76"/>
        <v>111.47667967922237</v>
      </c>
      <c r="EH53" s="2">
        <f t="shared" si="77"/>
        <v>110.10710200043283</v>
      </c>
      <c r="EI53" s="2">
        <f t="shared" si="78"/>
        <v>109.55324916895174</v>
      </c>
      <c r="EJ53" s="2">
        <f t="shared" si="79"/>
        <v>108.02777254264826</v>
      </c>
      <c r="EK53" s="2">
        <f t="shared" si="80"/>
        <v>107.04226360743797</v>
      </c>
      <c r="EL53" s="2">
        <f t="shared" si="81"/>
        <v>110.14567624549392</v>
      </c>
      <c r="EM53" s="2">
        <f t="shared" si="82"/>
        <v>111.85897332324761</v>
      </c>
      <c r="EN53" s="2">
        <f t="shared" si="83"/>
        <v>115.86899857923498</v>
      </c>
      <c r="EO53" s="2">
        <f t="shared" si="84"/>
        <v>115.77820174672492</v>
      </c>
      <c r="EQ53" s="2">
        <f t="shared" si="85"/>
        <v>104.81633919111742</v>
      </c>
      <c r="ER53" s="2">
        <f t="shared" si="161"/>
        <v>107.99892845870593</v>
      </c>
      <c r="ES53" s="2">
        <f t="shared" si="161"/>
        <v>108.20523115867849</v>
      </c>
      <c r="ET53" s="2">
        <f t="shared" si="161"/>
        <v>109.65261037200268</v>
      </c>
      <c r="EU53" s="2">
        <f t="shared" si="161"/>
        <v>107.82485788441024</v>
      </c>
      <c r="EV53" s="2">
        <f t="shared" si="161"/>
        <v>107.7254214727413</v>
      </c>
      <c r="EW53" s="2">
        <f t="shared" si="161"/>
        <v>110.55012714746606</v>
      </c>
      <c r="EX53" s="2">
        <f t="shared" si="161"/>
        <v>108.21172745509547</v>
      </c>
      <c r="EY53" s="2">
        <f t="shared" si="161"/>
        <v>109.79044896130567</v>
      </c>
      <c r="EZ53" s="2">
        <f t="shared" si="161"/>
        <v>108.06743220585666</v>
      </c>
      <c r="FA53" s="2">
        <f t="shared" si="161"/>
        <v>106.50592012796972</v>
      </c>
      <c r="FB53" s="2">
        <f t="shared" si="161"/>
        <v>109.01850340432945</v>
      </c>
      <c r="FC53" s="2">
        <f t="shared" si="161"/>
        <v>110.29309941248617</v>
      </c>
      <c r="FD53" s="2">
        <f t="shared" si="161"/>
        <v>114.69614559795592</v>
      </c>
      <c r="FE53" s="2">
        <f t="shared" si="161"/>
        <v>115.67220282148065</v>
      </c>
      <c r="FG53" s="2">
        <f t="shared" si="87"/>
        <v>0.12385721404577078</v>
      </c>
      <c r="FH53" s="2">
        <f t="shared" si="162"/>
        <v>0.12029306103883404</v>
      </c>
      <c r="FI53" s="2">
        <f t="shared" si="162"/>
        <v>0.14357691280550661</v>
      </c>
      <c r="FJ53" s="2">
        <f t="shared" si="162"/>
        <v>0.1360917705341281</v>
      </c>
      <c r="FK53" s="2">
        <f t="shared" si="162"/>
        <v>0.12663499952201224</v>
      </c>
      <c r="FL53" s="2">
        <f t="shared" si="162"/>
        <v>0.12889889316225583</v>
      </c>
      <c r="FM53" s="2">
        <f t="shared" si="162"/>
        <v>0.11384237491332465</v>
      </c>
      <c r="FN53" s="2">
        <f t="shared" si="162"/>
        <v>0.1071782473088032</v>
      </c>
      <c r="FO53" s="2">
        <f t="shared" si="162"/>
        <v>0.11394921545662214</v>
      </c>
      <c r="FP53" s="2">
        <f t="shared" si="162"/>
        <v>0.11929578344228237</v>
      </c>
      <c r="FQ53" s="2">
        <f t="shared" si="162"/>
        <v>0.11238977719336385</v>
      </c>
      <c r="FR53" s="2">
        <f t="shared" si="162"/>
        <v>0.1158228954712938</v>
      </c>
      <c r="FS53" s="2">
        <f t="shared" si="162"/>
        <v>0.11937514721395363</v>
      </c>
      <c r="FT53" s="2">
        <f t="shared" si="162"/>
        <v>0.11227118409335671</v>
      </c>
      <c r="FU53" s="2">
        <f t="shared" si="162"/>
        <v>9.6083573558431529E-2</v>
      </c>
      <c r="FW53" s="2">
        <f t="shared" si="111"/>
        <v>2.6781729025942157E-5</v>
      </c>
      <c r="FX53" s="2">
        <f t="shared" si="163"/>
        <v>2.881765691977367E-5</v>
      </c>
      <c r="FY53" s="2">
        <f t="shared" si="164"/>
        <v>2.922576429938624E-5</v>
      </c>
      <c r="FZ53" s="2">
        <f t="shared" si="165"/>
        <v>3.4613007655396007E-5</v>
      </c>
      <c r="GA53" s="2">
        <f t="shared" si="166"/>
        <v>3.2348375759173271E-5</v>
      </c>
      <c r="GB53" s="2">
        <f t="shared" si="167"/>
        <v>3.0011277003580946E-5</v>
      </c>
      <c r="GC53" s="2">
        <f t="shared" si="168"/>
        <v>3.2018748867036921E-5</v>
      </c>
      <c r="GD53" s="2">
        <f t="shared" si="169"/>
        <v>3.1198777748178003E-5</v>
      </c>
      <c r="GE53" s="2">
        <f t="shared" si="170"/>
        <v>3.9380143944696405E-5</v>
      </c>
      <c r="GF53" s="2">
        <f t="shared" si="171"/>
        <v>4.429847474923587E-5</v>
      </c>
      <c r="GG53" s="2">
        <f t="shared" si="172"/>
        <v>3.884619252660892E-5</v>
      </c>
      <c r="GH53" s="2">
        <f t="shared" si="173"/>
        <v>3.3033005845545524E-5</v>
      </c>
      <c r="GI53" s="2">
        <f t="shared" si="174"/>
        <v>2.796805658980214E-5</v>
      </c>
      <c r="GJ53" s="2">
        <f t="shared" si="175"/>
        <v>2.1811961871384644E-5</v>
      </c>
      <c r="GK53" s="2">
        <f t="shared" si="176"/>
        <v>2.177064982244548E-5</v>
      </c>
      <c r="GM53" s="86">
        <f t="shared" si="112"/>
        <v>8.9955980707896859E-9</v>
      </c>
      <c r="GN53" s="86">
        <f t="shared" si="177"/>
        <v>1.5812153986176766E-9</v>
      </c>
      <c r="GO53" s="86">
        <f t="shared" si="178"/>
        <v>2.7417181511785192E-7</v>
      </c>
      <c r="GP53" s="86">
        <f t="shared" si="179"/>
        <v>2.6153845055325738E-8</v>
      </c>
      <c r="GQ53" s="86">
        <f t="shared" si="180"/>
        <v>8.2107528859570363E-9</v>
      </c>
      <c r="GR53" s="86">
        <f t="shared" si="181"/>
        <v>8.3331739399084504E-9</v>
      </c>
      <c r="GS53" s="86">
        <f t="shared" si="182"/>
        <v>1.9751081127335787E-10</v>
      </c>
      <c r="GT53" s="86">
        <f t="shared" si="183"/>
        <v>3.6714545195443723E-11</v>
      </c>
      <c r="GU53" s="86">
        <f t="shared" si="184"/>
        <v>2.3264440253594651E-10</v>
      </c>
      <c r="GV53" s="86">
        <f t="shared" si="185"/>
        <v>7.7418660814242065E-10</v>
      </c>
      <c r="GW53" s="86">
        <f t="shared" si="186"/>
        <v>1.5075633835775807E-10</v>
      </c>
      <c r="GX53" s="86">
        <f t="shared" si="187"/>
        <v>3.4185741320355971E-10</v>
      </c>
      <c r="GY53" s="86">
        <f t="shared" si="188"/>
        <v>1.3083527370233367E-9</v>
      </c>
      <c r="GZ53" s="86">
        <f t="shared" si="189"/>
        <v>3.3734336458717783E-10</v>
      </c>
      <c r="HA53" s="86">
        <f t="shared" si="190"/>
        <v>3.3939569970146291E-14</v>
      </c>
      <c r="HC53" s="86">
        <f t="shared" si="144"/>
        <v>1.2543818744667513E-20</v>
      </c>
      <c r="HD53" s="86">
        <f t="shared" si="191"/>
        <v>7.2373020634295704E-21</v>
      </c>
      <c r="HE53" s="86">
        <f t="shared" si="192"/>
        <v>1.7716431943433896E-19</v>
      </c>
      <c r="HF53" s="86">
        <f t="shared" si="193"/>
        <v>6.270229383116866E-22</v>
      </c>
      <c r="HG53" s="86">
        <f t="shared" si="194"/>
        <v>1.2374478208683932E-22</v>
      </c>
      <c r="HH53" s="86">
        <f t="shared" si="195"/>
        <v>1.3679983579944445E-23</v>
      </c>
      <c r="HI53" s="86">
        <f t="shared" si="196"/>
        <v>1.5178773956011844E-25</v>
      </c>
      <c r="HJ53" s="86">
        <f t="shared" si="197"/>
        <v>2.3109614074852075E-26</v>
      </c>
      <c r="HK53" s="86">
        <f t="shared" si="198"/>
        <v>5.7895900261859595E-26</v>
      </c>
      <c r="HL53" s="86">
        <f t="shared" si="199"/>
        <v>4.7799903870326709E-26</v>
      </c>
      <c r="HM53" s="86">
        <f t="shared" si="200"/>
        <v>2.3394521429106457E-25</v>
      </c>
      <c r="HN53" s="86">
        <f t="shared" si="201"/>
        <v>7.2738918406392727E-25</v>
      </c>
      <c r="HO53" s="86">
        <f t="shared" si="202"/>
        <v>5.6554129190825715E-24</v>
      </c>
      <c r="HP53" s="86">
        <f t="shared" si="203"/>
        <v>4.6593148643451546E-27</v>
      </c>
      <c r="HQ53" s="86">
        <f t="shared" si="204"/>
        <v>4.1985643286841673E-34</v>
      </c>
      <c r="HS53" s="86">
        <f t="shared" si="113"/>
        <v>1.3655358375364029E-91</v>
      </c>
      <c r="HT53" s="86">
        <f t="shared" si="205"/>
        <v>2.5808037131786165E-92</v>
      </c>
      <c r="HU53" s="86">
        <f t="shared" si="206"/>
        <v>5.8449474420354182E-84</v>
      </c>
      <c r="HV53" s="86">
        <f t="shared" si="207"/>
        <v>2.4694149023010689E-97</v>
      </c>
      <c r="HW53" s="86">
        <f t="shared" si="208"/>
        <v>3.6913994338400325E-99</v>
      </c>
      <c r="HX53" s="86">
        <f t="shared" si="209"/>
        <v>3.1261006006824314E-107</v>
      </c>
      <c r="HY53" s="86">
        <f t="shared" si="210"/>
        <v>1.7809311747923832E-115</v>
      </c>
      <c r="HZ53" s="86">
        <f t="shared" si="211"/>
        <v>3.654410248534463E-119</v>
      </c>
      <c r="IA53" s="86">
        <f t="shared" si="212"/>
        <v>3.8952966431683942E-116</v>
      </c>
      <c r="IB53" s="86">
        <f t="shared" si="213"/>
        <v>3.5905223150658259E-116</v>
      </c>
      <c r="IC53" s="86">
        <f t="shared" si="214"/>
        <v>2.7388389782133431E-113</v>
      </c>
      <c r="ID53" s="86">
        <f t="shared" si="215"/>
        <v>1.3881642786707406E-112</v>
      </c>
      <c r="IE53" s="86">
        <f t="shared" si="216"/>
        <v>5.3981053629925527E-108</v>
      </c>
      <c r="IF53" s="86">
        <f t="shared" si="217"/>
        <v>1.8936200091575061E-77</v>
      </c>
      <c r="IG53" s="86">
        <f t="shared" si="218"/>
        <v>5.7646389176143372E-65</v>
      </c>
      <c r="II53" s="86">
        <f t="shared" si="114"/>
        <v>0</v>
      </c>
      <c r="IJ53" s="86">
        <f t="shared" si="115"/>
        <v>0</v>
      </c>
      <c r="IK53" s="86">
        <f t="shared" si="116"/>
        <v>6.5070549510980793E-288</v>
      </c>
      <c r="IL53" s="86">
        <f t="shared" si="117"/>
        <v>0</v>
      </c>
      <c r="IM53" s="86">
        <f t="shared" si="118"/>
        <v>0</v>
      </c>
      <c r="IN53" s="86">
        <f t="shared" si="119"/>
        <v>0</v>
      </c>
      <c r="IO53" s="86">
        <f t="shared" si="120"/>
        <v>0</v>
      </c>
      <c r="IP53" s="86">
        <f t="shared" si="121"/>
        <v>0</v>
      </c>
      <c r="IQ53" s="86">
        <f t="shared" si="122"/>
        <v>0</v>
      </c>
      <c r="IR53" s="86">
        <f t="shared" si="123"/>
        <v>0</v>
      </c>
      <c r="IS53" s="86">
        <f t="shared" si="124"/>
        <v>0</v>
      </c>
      <c r="IT53" s="86">
        <f t="shared" si="125"/>
        <v>0</v>
      </c>
      <c r="IU53" s="86">
        <f t="shared" si="126"/>
        <v>0</v>
      </c>
      <c r="IV53" s="86">
        <f t="shared" si="127"/>
        <v>1.6846166367246993E-252</v>
      </c>
      <c r="IW53" s="86">
        <f t="shared" si="128"/>
        <v>5.7696858837692982E-206</v>
      </c>
      <c r="IY53" s="86">
        <f t="shared" si="129"/>
        <v>8.9955980708022292E-9</v>
      </c>
      <c r="IZ53" s="86">
        <f t="shared" si="130"/>
        <v>1.5812153986249138E-9</v>
      </c>
      <c r="JA53" s="86">
        <f t="shared" si="131"/>
        <v>2.7417181511802911E-7</v>
      </c>
      <c r="JB53" s="86">
        <f t="shared" si="132"/>
        <v>2.6153845055326366E-8</v>
      </c>
      <c r="JC53" s="86">
        <f t="shared" si="133"/>
        <v>8.2107528859571604E-9</v>
      </c>
      <c r="JD53" s="86">
        <f t="shared" si="134"/>
        <v>8.3331739399084636E-9</v>
      </c>
      <c r="JE53" s="86">
        <f t="shared" si="135"/>
        <v>1.9751081127335802E-10</v>
      </c>
      <c r="JF53" s="86">
        <f t="shared" si="136"/>
        <v>3.6714545195443749E-11</v>
      </c>
      <c r="JG53" s="86">
        <f t="shared" si="137"/>
        <v>2.3264440253594656E-10</v>
      </c>
      <c r="JH53" s="86">
        <f t="shared" si="138"/>
        <v>7.7418660814242065E-10</v>
      </c>
      <c r="JI53" s="86">
        <f t="shared" si="139"/>
        <v>1.507563383577583E-10</v>
      </c>
      <c r="JJ53" s="86">
        <f t="shared" si="140"/>
        <v>3.4185741320356043E-10</v>
      </c>
      <c r="JK53" s="86">
        <f t="shared" si="141"/>
        <v>1.3083527370233423E-9</v>
      </c>
      <c r="JL53" s="86">
        <f t="shared" si="142"/>
        <v>3.3734336458717783E-10</v>
      </c>
      <c r="JM53" s="86">
        <f t="shared" si="143"/>
        <v>3.3939569970146291E-14</v>
      </c>
    </row>
    <row r="54" spans="2:273" x14ac:dyDescent="0.25">
      <c r="B54" s="2">
        <v>27</v>
      </c>
      <c r="C54" s="37">
        <v>110.074</v>
      </c>
      <c r="D54" s="37">
        <v>114.491</v>
      </c>
      <c r="E54" s="37">
        <v>115.196</v>
      </c>
      <c r="F54" s="37">
        <v>113.377</v>
      </c>
      <c r="G54" s="37">
        <v>112.18899999999999</v>
      </c>
      <c r="H54" s="37">
        <v>111.627</v>
      </c>
      <c r="I54" s="37">
        <v>111.05800000000001</v>
      </c>
      <c r="J54" s="37">
        <v>111.154</v>
      </c>
      <c r="K54" s="37">
        <v>112.596</v>
      </c>
      <c r="L54" s="37">
        <v>114.36499999999999</v>
      </c>
      <c r="M54" s="37">
        <v>113.48099999999999</v>
      </c>
      <c r="N54" s="37">
        <v>112.423</v>
      </c>
      <c r="O54" s="37">
        <v>114.38500000000001</v>
      </c>
      <c r="P54" s="37">
        <v>114.98</v>
      </c>
      <c r="Q54" s="37">
        <v>114.367</v>
      </c>
      <c r="S54" s="4">
        <f t="shared" si="7"/>
        <v>110.88752553998076</v>
      </c>
      <c r="T54" s="4">
        <f t="shared" si="8"/>
        <v>114.80657752114429</v>
      </c>
      <c r="U54" s="4">
        <f t="shared" si="9"/>
        <v>115.38149577898733</v>
      </c>
      <c r="V54" s="4">
        <f t="shared" si="10"/>
        <v>113.96658512571457</v>
      </c>
      <c r="W54" s="4">
        <f t="shared" si="11"/>
        <v>113.08497553847823</v>
      </c>
      <c r="X54" s="4">
        <f t="shared" si="12"/>
        <v>112.61613608562287</v>
      </c>
      <c r="Y54" s="4">
        <f t="shared" si="13"/>
        <v>111.90029591167679</v>
      </c>
      <c r="Z54" s="4">
        <f t="shared" si="14"/>
        <v>111.34215697602752</v>
      </c>
      <c r="AA54" s="4">
        <f t="shared" si="15"/>
        <v>112.61985048415691</v>
      </c>
      <c r="AB54" s="4">
        <f t="shared" si="16"/>
        <v>113.96786985118672</v>
      </c>
      <c r="AC54" s="4">
        <f t="shared" si="17"/>
        <v>112.62427559817536</v>
      </c>
      <c r="AD54" s="4">
        <f t="shared" si="18"/>
        <v>112.90715620197848</v>
      </c>
      <c r="AE54" s="4">
        <f t="shared" si="19"/>
        <v>114.40698850997398</v>
      </c>
      <c r="AF54" s="4">
        <f t="shared" si="20"/>
        <v>115.72658761738053</v>
      </c>
      <c r="AG54" s="4">
        <f t="shared" si="21"/>
        <v>114.36527556696876</v>
      </c>
      <c r="AI54" s="4">
        <f t="shared" si="22"/>
        <v>-0.81352553998075905</v>
      </c>
      <c r="AJ54" s="4">
        <f t="shared" si="23"/>
        <v>-0.3155775211442915</v>
      </c>
      <c r="AK54" s="4">
        <f t="shared" si="24"/>
        <v>-0.18549577898733105</v>
      </c>
      <c r="AL54" s="4">
        <f t="shared" si="25"/>
        <v>-0.58958512571457788</v>
      </c>
      <c r="AM54" s="4">
        <f t="shared" si="26"/>
        <v>-0.89597553847823974</v>
      </c>
      <c r="AN54" s="4">
        <f t="shared" si="27"/>
        <v>-0.98913608562287436</v>
      </c>
      <c r="AO54" s="4">
        <f t="shared" si="28"/>
        <v>-0.84229591167678564</v>
      </c>
      <c r="AP54" s="4">
        <f t="shared" si="29"/>
        <v>-0.18815697602752834</v>
      </c>
      <c r="AQ54" s="4">
        <f t="shared" si="30"/>
        <v>-2.3850484156909602E-2</v>
      </c>
      <c r="AR54" s="4">
        <f t="shared" si="31"/>
        <v>0.39713014881327524</v>
      </c>
      <c r="AS54" s="4">
        <f t="shared" si="32"/>
        <v>0.85672440182463561</v>
      </c>
      <c r="AT54" s="4">
        <f t="shared" si="33"/>
        <v>-0.48415620197847886</v>
      </c>
      <c r="AU54" s="4">
        <f t="shared" si="34"/>
        <v>-2.1988509973979831E-2</v>
      </c>
      <c r="AV54" s="4">
        <f t="shared" si="145"/>
        <v>-0.74658761738052704</v>
      </c>
      <c r="AW54" s="4">
        <f t="shared" si="145"/>
        <v>1.7244330312422562E-3</v>
      </c>
      <c r="AY54" s="2">
        <f t="shared" si="95"/>
        <v>110.88750161473081</v>
      </c>
      <c r="AZ54" s="2">
        <f t="shared" si="146"/>
        <v>114.80657197272802</v>
      </c>
      <c r="BA54" s="2">
        <f t="shared" si="147"/>
        <v>115.38094134769752</v>
      </c>
      <c r="BB54" s="2">
        <f t="shared" si="148"/>
        <v>113.96651759282639</v>
      </c>
      <c r="BC54" s="2">
        <f t="shared" si="149"/>
        <v>113.08495250901225</v>
      </c>
      <c r="BD54" s="2">
        <f t="shared" si="150"/>
        <v>112.61611312599544</v>
      </c>
      <c r="BE54" s="2">
        <f t="shared" si="151"/>
        <v>111.90029515643556</v>
      </c>
      <c r="BF54" s="2">
        <f t="shared" si="152"/>
        <v>111.34215682275608</v>
      </c>
      <c r="BG54" s="2">
        <f t="shared" si="153"/>
        <v>112.61984961452346</v>
      </c>
      <c r="BH54" s="2">
        <f t="shared" si="154"/>
        <v>113.96786731903693</v>
      </c>
      <c r="BI54" s="2">
        <f t="shared" si="155"/>
        <v>112.62427503012277</v>
      </c>
      <c r="BJ54" s="2">
        <f t="shared" si="156"/>
        <v>112.90715498581585</v>
      </c>
      <c r="BK54" s="2">
        <f t="shared" si="157"/>
        <v>114.40698437704121</v>
      </c>
      <c r="BL54" s="2">
        <f t="shared" si="158"/>
        <v>115.72658651707584</v>
      </c>
      <c r="BM54" s="2">
        <f t="shared" si="159"/>
        <v>114.36527556678111</v>
      </c>
      <c r="BO54" s="2">
        <f t="shared" si="37"/>
        <v>110.074</v>
      </c>
      <c r="BP54" s="2">
        <f t="shared" si="38"/>
        <v>114.491</v>
      </c>
      <c r="BQ54" s="2">
        <f t="shared" si="39"/>
        <v>115.196</v>
      </c>
      <c r="BR54" s="2">
        <f t="shared" si="40"/>
        <v>113.377</v>
      </c>
      <c r="BS54" s="2">
        <f t="shared" si="41"/>
        <v>112.18899999999999</v>
      </c>
      <c r="BT54" s="2">
        <f t="shared" si="42"/>
        <v>111.627</v>
      </c>
      <c r="BU54" s="2">
        <f t="shared" si="43"/>
        <v>111.05800000000001</v>
      </c>
      <c r="BV54" s="2">
        <f t="shared" si="44"/>
        <v>111.154</v>
      </c>
      <c r="BW54" s="2">
        <f t="shared" si="45"/>
        <v>112.596</v>
      </c>
      <c r="BX54" s="2">
        <f t="shared" si="46"/>
        <v>114.36499999999999</v>
      </c>
      <c r="BY54" s="2">
        <f t="shared" si="47"/>
        <v>113.48099999999999</v>
      </c>
      <c r="BZ54" s="2">
        <f t="shared" si="48"/>
        <v>112.423</v>
      </c>
      <c r="CA54" s="2">
        <f t="shared" si="49"/>
        <v>114.38500000000001</v>
      </c>
      <c r="CB54" s="2">
        <f t="shared" si="50"/>
        <v>114.98</v>
      </c>
      <c r="CC54" s="2">
        <f t="shared" si="51"/>
        <v>114.367</v>
      </c>
      <c r="CE54" s="2" t="str">
        <f t="shared" si="96"/>
        <v/>
      </c>
      <c r="CF54" s="2" t="str">
        <f t="shared" si="97"/>
        <v/>
      </c>
      <c r="CG54" s="2" t="str">
        <f t="shared" si="98"/>
        <v/>
      </c>
      <c r="CH54" s="2" t="str">
        <f t="shared" si="99"/>
        <v/>
      </c>
      <c r="CI54" s="2" t="str">
        <f t="shared" si="100"/>
        <v/>
      </c>
      <c r="CJ54" s="2" t="str">
        <f t="shared" si="101"/>
        <v/>
      </c>
      <c r="CK54" s="2" t="str">
        <f t="shared" si="102"/>
        <v/>
      </c>
      <c r="CL54" s="2" t="str">
        <f t="shared" si="103"/>
        <v/>
      </c>
      <c r="CM54" s="2" t="str">
        <f t="shared" si="104"/>
        <v/>
      </c>
      <c r="CN54" s="2" t="str">
        <f t="shared" si="105"/>
        <v/>
      </c>
      <c r="CO54" s="2" t="str">
        <f t="shared" si="106"/>
        <v/>
      </c>
      <c r="CP54" s="2" t="str">
        <f t="shared" si="107"/>
        <v/>
      </c>
      <c r="CQ54" s="2" t="str">
        <f t="shared" si="108"/>
        <v/>
      </c>
      <c r="CR54" s="2" t="str">
        <f t="shared" si="109"/>
        <v/>
      </c>
      <c r="CS54" s="2" t="str">
        <f t="shared" si="110"/>
        <v/>
      </c>
      <c r="CU54" s="2" t="str">
        <f t="shared" si="53"/>
        <v/>
      </c>
      <c r="CV54" s="2" t="str">
        <f t="shared" si="54"/>
        <v/>
      </c>
      <c r="CW54" s="2" t="str">
        <f t="shared" si="55"/>
        <v/>
      </c>
      <c r="CX54" s="2" t="str">
        <f t="shared" si="56"/>
        <v/>
      </c>
      <c r="CY54" s="2" t="str">
        <f t="shared" si="57"/>
        <v/>
      </c>
      <c r="CZ54" s="2" t="str">
        <f t="shared" si="58"/>
        <v/>
      </c>
      <c r="DA54" s="2" t="str">
        <f t="shared" si="59"/>
        <v/>
      </c>
      <c r="DB54" s="2" t="str">
        <f t="shared" si="60"/>
        <v/>
      </c>
      <c r="DC54" s="2" t="str">
        <f t="shared" si="61"/>
        <v/>
      </c>
      <c r="DD54" s="2" t="str">
        <f t="shared" si="62"/>
        <v/>
      </c>
      <c r="DE54" s="2" t="str">
        <f t="shared" si="63"/>
        <v/>
      </c>
      <c r="DF54" s="2" t="str">
        <f t="shared" si="64"/>
        <v/>
      </c>
      <c r="DG54" s="2" t="str">
        <f t="shared" si="65"/>
        <v/>
      </c>
      <c r="DH54" s="2" t="str">
        <f t="shared" si="66"/>
        <v/>
      </c>
      <c r="DI54" s="2" t="str">
        <f t="shared" si="67"/>
        <v/>
      </c>
      <c r="DK54" s="2">
        <f t="shared" si="68"/>
        <v>111.66836190476189</v>
      </c>
      <c r="DL54" s="2">
        <f t="shared" si="160"/>
        <v>115.58534313725491</v>
      </c>
      <c r="DM54" s="2">
        <f t="shared" si="160"/>
        <v>116.25540728744939</v>
      </c>
      <c r="DN54" s="2">
        <f t="shared" si="160"/>
        <v>114.48310504201682</v>
      </c>
      <c r="DO54" s="2">
        <f t="shared" si="160"/>
        <v>113.85290980392159</v>
      </c>
      <c r="DP54" s="2">
        <f t="shared" si="160"/>
        <v>113.10364145658262</v>
      </c>
      <c r="DQ54" s="2">
        <f t="shared" si="160"/>
        <v>111.98398790322582</v>
      </c>
      <c r="DR54" s="2">
        <f t="shared" si="160"/>
        <v>111.52613778272156</v>
      </c>
      <c r="DS54" s="2">
        <f t="shared" si="160"/>
        <v>113.07381451612903</v>
      </c>
      <c r="DT54" s="2">
        <f t="shared" si="160"/>
        <v>114.86913547237079</v>
      </c>
      <c r="DU54" s="2">
        <f t="shared" si="160"/>
        <v>113.41866935483873</v>
      </c>
      <c r="DV54" s="2">
        <f t="shared" si="160"/>
        <v>113.32739681085046</v>
      </c>
      <c r="DW54" s="2">
        <f t="shared" si="160"/>
        <v>114.812807486631</v>
      </c>
      <c r="DX54" s="2">
        <f t="shared" si="160"/>
        <v>115.73464424486802</v>
      </c>
      <c r="DY54" s="2">
        <f t="shared" si="160"/>
        <v>114.22201880341878</v>
      </c>
      <c r="EA54" s="2">
        <f t="shared" si="70"/>
        <v>105.85011101216978</v>
      </c>
      <c r="EB54" s="2">
        <f t="shared" si="71"/>
        <v>109.61293045097113</v>
      </c>
      <c r="EC54" s="2">
        <f t="shared" si="72"/>
        <v>110.62432040057948</v>
      </c>
      <c r="ED54" s="2">
        <f t="shared" si="73"/>
        <v>110.9761491181187</v>
      </c>
      <c r="EE54" s="2">
        <f t="shared" si="74"/>
        <v>108.25474039299368</v>
      </c>
      <c r="EF54" s="2">
        <f t="shared" si="75"/>
        <v>109.61176344105715</v>
      </c>
      <c r="EG54" s="2">
        <f t="shared" si="76"/>
        <v>111.30640688213853</v>
      </c>
      <c r="EH54" s="2">
        <f t="shared" si="77"/>
        <v>109.94495219985775</v>
      </c>
      <c r="EI54" s="2">
        <f t="shared" si="78"/>
        <v>109.40040777546855</v>
      </c>
      <c r="EJ54" s="2">
        <f t="shared" si="79"/>
        <v>107.89966488723842</v>
      </c>
      <c r="EK54" s="2">
        <f t="shared" si="80"/>
        <v>106.9026738570236</v>
      </c>
      <c r="EL54" s="2">
        <f t="shared" si="81"/>
        <v>109.98167929313028</v>
      </c>
      <c r="EM54" s="2">
        <f t="shared" si="82"/>
        <v>111.67702924861321</v>
      </c>
      <c r="EN54" s="2">
        <f t="shared" si="83"/>
        <v>115.668707431694</v>
      </c>
      <c r="EO54" s="2">
        <f t="shared" si="84"/>
        <v>115.59441943231444</v>
      </c>
      <c r="EQ54" s="2">
        <f t="shared" si="85"/>
        <v>104.72140373939214</v>
      </c>
      <c r="ER54" s="2">
        <f t="shared" si="161"/>
        <v>107.86925448464831</v>
      </c>
      <c r="ES54" s="2">
        <f t="shared" si="161"/>
        <v>108.07092628199165</v>
      </c>
      <c r="ET54" s="2">
        <f t="shared" si="161"/>
        <v>109.50923843445189</v>
      </c>
      <c r="EU54" s="2">
        <f t="shared" si="161"/>
        <v>107.69993638372446</v>
      </c>
      <c r="EV54" s="2">
        <f t="shared" si="161"/>
        <v>107.59383900533552</v>
      </c>
      <c r="EW54" s="2">
        <f t="shared" si="161"/>
        <v>110.39195596182283</v>
      </c>
      <c r="EX54" s="2">
        <f t="shared" si="161"/>
        <v>108.07424369515705</v>
      </c>
      <c r="EY54" s="2">
        <f t="shared" si="161"/>
        <v>109.63447254632017</v>
      </c>
      <c r="EZ54" s="2">
        <f t="shared" si="161"/>
        <v>107.93882933573965</v>
      </c>
      <c r="FA54" s="2">
        <f t="shared" si="161"/>
        <v>106.37339283315062</v>
      </c>
      <c r="FB54" s="2">
        <f t="shared" si="161"/>
        <v>108.86915212810393</v>
      </c>
      <c r="FC54" s="2">
        <f t="shared" si="161"/>
        <v>110.13097829957273</v>
      </c>
      <c r="FD54" s="2">
        <f t="shared" si="161"/>
        <v>114.51076826640006</v>
      </c>
      <c r="FE54" s="2">
        <f t="shared" si="161"/>
        <v>115.48982168242463</v>
      </c>
      <c r="FG54" s="2">
        <f t="shared" si="87"/>
        <v>0.13420307226094252</v>
      </c>
      <c r="FH54" s="2">
        <f t="shared" si="162"/>
        <v>0.13038550901096002</v>
      </c>
      <c r="FI54" s="2">
        <f t="shared" si="162"/>
        <v>0.15527803654593231</v>
      </c>
      <c r="FJ54" s="2">
        <f t="shared" si="162"/>
        <v>0.14728778684197069</v>
      </c>
      <c r="FK54" s="2">
        <f t="shared" si="162"/>
        <v>0.13717655899589551</v>
      </c>
      <c r="FL54" s="2">
        <f t="shared" si="162"/>
        <v>0.13959878476743201</v>
      </c>
      <c r="FM54" s="2">
        <f t="shared" si="162"/>
        <v>0.12346957761642385</v>
      </c>
      <c r="FN54" s="2">
        <f t="shared" si="162"/>
        <v>0.11631586291734354</v>
      </c>
      <c r="FO54" s="2">
        <f t="shared" si="162"/>
        <v>0.12358419320538336</v>
      </c>
      <c r="FP54" s="2">
        <f t="shared" si="162"/>
        <v>0.12931686053115243</v>
      </c>
      <c r="FQ54" s="2">
        <f t="shared" si="162"/>
        <v>0.12191103889946193</v>
      </c>
      <c r="FR54" s="2">
        <f t="shared" si="162"/>
        <v>0.12559384563586304</v>
      </c>
      <c r="FS54" s="2">
        <f t="shared" si="162"/>
        <v>0.12940191147339664</v>
      </c>
      <c r="FT54" s="2">
        <f t="shared" si="162"/>
        <v>0.12178377747461856</v>
      </c>
      <c r="FU54" s="2">
        <f t="shared" si="162"/>
        <v>0.10438588936653007</v>
      </c>
      <c r="FW54" s="2">
        <f t="shared" si="111"/>
        <v>2.9365506055812466E-5</v>
      </c>
      <c r="FX54" s="2">
        <f t="shared" si="163"/>
        <v>3.1597844625751598E-5</v>
      </c>
      <c r="FY54" s="2">
        <f t="shared" si="164"/>
        <v>3.2045322963333407E-5</v>
      </c>
      <c r="FZ54" s="2">
        <f t="shared" si="165"/>
        <v>3.7952281459209657E-5</v>
      </c>
      <c r="GA54" s="2">
        <f t="shared" si="166"/>
        <v>3.5469178004363571E-5</v>
      </c>
      <c r="GB54" s="2">
        <f t="shared" si="167"/>
        <v>3.2906615593910563E-5</v>
      </c>
      <c r="GC54" s="2">
        <f t="shared" si="168"/>
        <v>3.5107751548744104E-5</v>
      </c>
      <c r="GD54" s="2">
        <f t="shared" si="169"/>
        <v>3.4208676579016291E-5</v>
      </c>
      <c r="GE54" s="2">
        <f t="shared" si="170"/>
        <v>4.3179305144115272E-5</v>
      </c>
      <c r="GF54" s="2">
        <f t="shared" si="171"/>
        <v>4.8572104095684121E-5</v>
      </c>
      <c r="GG54" s="2">
        <f t="shared" si="172"/>
        <v>4.2593843474949706E-5</v>
      </c>
      <c r="GH54" s="2">
        <f t="shared" si="173"/>
        <v>3.6219855231306726E-5</v>
      </c>
      <c r="GI54" s="2">
        <f t="shared" si="174"/>
        <v>3.0666281492154822E-5</v>
      </c>
      <c r="GJ54" s="2">
        <f t="shared" si="175"/>
        <v>2.39162902781471E-5</v>
      </c>
      <c r="GK54" s="2">
        <f t="shared" si="176"/>
        <v>2.3870992707713368E-5</v>
      </c>
      <c r="GM54" s="86">
        <f t="shared" si="112"/>
        <v>2.1971424589560513E-8</v>
      </c>
      <c r="GN54" s="86">
        <f t="shared" si="177"/>
        <v>4.3010635736736365E-9</v>
      </c>
      <c r="GO54" s="86">
        <f t="shared" si="178"/>
        <v>5.6089858007266721E-7</v>
      </c>
      <c r="GP54" s="86">
        <f t="shared" si="179"/>
        <v>6.2101662765501633E-8</v>
      </c>
      <c r="GQ54" s="86">
        <f t="shared" si="180"/>
        <v>2.0421749656716637E-8</v>
      </c>
      <c r="GR54" s="86">
        <f t="shared" si="181"/>
        <v>2.0902810127186442E-8</v>
      </c>
      <c r="GS54" s="86">
        <f t="shared" si="182"/>
        <v>6.0214124957374467E-10</v>
      </c>
      <c r="GT54" s="86">
        <f t="shared" si="183"/>
        <v>1.2113555107058519E-10</v>
      </c>
      <c r="GU54" s="86">
        <f t="shared" si="184"/>
        <v>7.0159700224782207E-10</v>
      </c>
      <c r="GV54" s="86">
        <f t="shared" si="185"/>
        <v>2.2046499930188134E-9</v>
      </c>
      <c r="GW54" s="86">
        <f t="shared" si="186"/>
        <v>4.6469520915464511E-10</v>
      </c>
      <c r="GX54" s="86">
        <f t="shared" si="187"/>
        <v>1.0134144897721856E-9</v>
      </c>
      <c r="GY54" s="86">
        <f t="shared" si="188"/>
        <v>3.5913025984840528E-9</v>
      </c>
      <c r="GZ54" s="86">
        <f t="shared" si="189"/>
        <v>9.8286291079723873E-10</v>
      </c>
      <c r="HA54" s="86">
        <f t="shared" si="190"/>
        <v>1.662040422149491E-13</v>
      </c>
      <c r="HC54" s="86">
        <f t="shared" si="144"/>
        <v>5.7261956116464169E-20</v>
      </c>
      <c r="HD54" s="86">
        <f t="shared" si="191"/>
        <v>3.3869229346238974E-20</v>
      </c>
      <c r="HE54" s="86">
        <f t="shared" si="192"/>
        <v>7.3842540458625376E-19</v>
      </c>
      <c r="HF54" s="86">
        <f t="shared" si="193"/>
        <v>3.3281179124390657E-21</v>
      </c>
      <c r="HG54" s="86">
        <f t="shared" si="194"/>
        <v>6.7905542091125693E-22</v>
      </c>
      <c r="HH54" s="86">
        <f t="shared" si="195"/>
        <v>8.2813773248669062E-23</v>
      </c>
      <c r="HI54" s="86">
        <f t="shared" si="196"/>
        <v>1.0727087806784338E-24</v>
      </c>
      <c r="HJ54" s="86">
        <f t="shared" si="197"/>
        <v>1.7260843596460868E-25</v>
      </c>
      <c r="HK54" s="86">
        <f t="shared" si="198"/>
        <v>4.2829798022819583E-25</v>
      </c>
      <c r="HL54" s="86">
        <f t="shared" si="199"/>
        <v>3.6391152300195879E-25</v>
      </c>
      <c r="HM54" s="86">
        <f t="shared" si="200"/>
        <v>1.6504614555733568E-24</v>
      </c>
      <c r="HN54" s="86">
        <f t="shared" si="201"/>
        <v>4.872170541067308E-24</v>
      </c>
      <c r="HO54" s="86">
        <f t="shared" si="202"/>
        <v>3.4114677944492583E-23</v>
      </c>
      <c r="HP54" s="86">
        <f t="shared" si="203"/>
        <v>3.4919478360738152E-26</v>
      </c>
      <c r="HQ54" s="86">
        <f t="shared" si="204"/>
        <v>5.7831264081238936E-33</v>
      </c>
      <c r="HS54" s="86">
        <f t="shared" si="113"/>
        <v>1.3155499380613452E-89</v>
      </c>
      <c r="HT54" s="86">
        <f t="shared" si="205"/>
        <v>2.6533938602853764E-90</v>
      </c>
      <c r="HU54" s="86">
        <f t="shared" si="206"/>
        <v>4.0364964876403754E-82</v>
      </c>
      <c r="HV54" s="86">
        <f t="shared" si="207"/>
        <v>3.7186229337718582E-95</v>
      </c>
      <c r="HW54" s="86">
        <f t="shared" si="208"/>
        <v>5.9179488965659295E-97</v>
      </c>
      <c r="HX54" s="86">
        <f t="shared" si="209"/>
        <v>7.4063171651767496E-105</v>
      </c>
      <c r="HY54" s="86">
        <f t="shared" si="210"/>
        <v>6.5806175667725875E-113</v>
      </c>
      <c r="HZ54" s="86">
        <f t="shared" si="211"/>
        <v>1.5902326254083776E-116</v>
      </c>
      <c r="IA54" s="86">
        <f t="shared" si="212"/>
        <v>1.5972723940328446E-113</v>
      </c>
      <c r="IB54" s="86">
        <f t="shared" si="213"/>
        <v>1.5904551782051223E-113</v>
      </c>
      <c r="IC54" s="86">
        <f t="shared" si="214"/>
        <v>9.7275120863499225E-111</v>
      </c>
      <c r="ID54" s="86">
        <f t="shared" si="215"/>
        <v>4.3951699713355608E-110</v>
      </c>
      <c r="IE54" s="86">
        <f t="shared" si="216"/>
        <v>1.2313590510975177E-105</v>
      </c>
      <c r="IF54" s="86">
        <f t="shared" si="217"/>
        <v>8.2595428467011745E-76</v>
      </c>
      <c r="IG54" s="86">
        <f t="shared" si="218"/>
        <v>1.340830475678319E-63</v>
      </c>
      <c r="II54" s="86">
        <f t="shared" si="114"/>
        <v>3.9529460511488859E-306</v>
      </c>
      <c r="IJ54" s="86">
        <f t="shared" si="115"/>
        <v>4.9066827199783972E-308</v>
      </c>
      <c r="IK54" s="86">
        <f t="shared" si="116"/>
        <v>6.8039644742844363E-283</v>
      </c>
      <c r="IL54" s="86">
        <f t="shared" si="117"/>
        <v>0</v>
      </c>
      <c r="IM54" s="86">
        <f t="shared" si="118"/>
        <v>0</v>
      </c>
      <c r="IN54" s="86">
        <f t="shared" si="119"/>
        <v>0</v>
      </c>
      <c r="IO54" s="86">
        <f t="shared" si="120"/>
        <v>0</v>
      </c>
      <c r="IP54" s="86">
        <f t="shared" si="121"/>
        <v>0</v>
      </c>
      <c r="IQ54" s="86">
        <f t="shared" si="122"/>
        <v>0</v>
      </c>
      <c r="IR54" s="86">
        <f t="shared" si="123"/>
        <v>0</v>
      </c>
      <c r="IS54" s="86">
        <f t="shared" si="124"/>
        <v>0</v>
      </c>
      <c r="IT54" s="86">
        <f t="shared" si="125"/>
        <v>0</v>
      </c>
      <c r="IU54" s="86">
        <f t="shared" si="126"/>
        <v>0</v>
      </c>
      <c r="IV54" s="86">
        <f t="shared" si="127"/>
        <v>3.1985037023282694E-248</v>
      </c>
      <c r="IW54" s="86">
        <f t="shared" si="128"/>
        <v>1.7559658171380038E-202</v>
      </c>
      <c r="IY54" s="86">
        <f t="shared" si="129"/>
        <v>2.1971424589617773E-8</v>
      </c>
      <c r="IZ54" s="86">
        <f t="shared" si="130"/>
        <v>4.3010635737075054E-9</v>
      </c>
      <c r="JA54" s="86">
        <f t="shared" si="131"/>
        <v>5.6089858007340561E-7</v>
      </c>
      <c r="JB54" s="86">
        <f t="shared" si="132"/>
        <v>6.2101662765504955E-8</v>
      </c>
      <c r="JC54" s="86">
        <f t="shared" si="133"/>
        <v>2.0421749656717315E-8</v>
      </c>
      <c r="JD54" s="86">
        <f t="shared" si="134"/>
        <v>2.0902810127186524E-8</v>
      </c>
      <c r="JE54" s="86">
        <f t="shared" si="135"/>
        <v>6.021412495737457E-10</v>
      </c>
      <c r="JF54" s="86">
        <f t="shared" si="136"/>
        <v>1.2113555107058537E-10</v>
      </c>
      <c r="JG54" s="86">
        <f t="shared" si="137"/>
        <v>7.0159700224782248E-10</v>
      </c>
      <c r="JH54" s="86">
        <f t="shared" si="138"/>
        <v>2.2046499930188138E-9</v>
      </c>
      <c r="JI54" s="86">
        <f t="shared" si="139"/>
        <v>4.6469520915464677E-10</v>
      </c>
      <c r="JJ54" s="86">
        <f t="shared" si="140"/>
        <v>1.0134144897721906E-9</v>
      </c>
      <c r="JK54" s="86">
        <f t="shared" si="141"/>
        <v>3.5913025984840867E-9</v>
      </c>
      <c r="JL54" s="86">
        <f t="shared" si="142"/>
        <v>9.8286291079723873E-10</v>
      </c>
      <c r="JM54" s="86">
        <f t="shared" si="143"/>
        <v>1.662040422149491E-13</v>
      </c>
    </row>
    <row r="55" spans="2:273" x14ac:dyDescent="0.25">
      <c r="B55" s="2">
        <v>28</v>
      </c>
      <c r="C55" s="37">
        <v>111.01900000000001</v>
      </c>
      <c r="D55" s="37">
        <v>114.887</v>
      </c>
      <c r="E55" s="37">
        <v>114.196</v>
      </c>
      <c r="F55" s="37">
        <v>112.98099999999999</v>
      </c>
      <c r="G55" s="37">
        <v>112.604</v>
      </c>
      <c r="H55" s="37">
        <v>111.941</v>
      </c>
      <c r="I55" s="37">
        <v>111.654</v>
      </c>
      <c r="J55" s="37">
        <v>111.096</v>
      </c>
      <c r="K55" s="37">
        <v>111.98099999999999</v>
      </c>
      <c r="L55" s="37">
        <v>113.846</v>
      </c>
      <c r="M55" s="37">
        <v>113.173</v>
      </c>
      <c r="N55" s="37">
        <v>112.19199999999999</v>
      </c>
      <c r="O55" s="37">
        <v>113.673</v>
      </c>
      <c r="P55" s="37">
        <v>115.122</v>
      </c>
      <c r="Q55" s="37">
        <v>114.184</v>
      </c>
      <c r="S55" s="4">
        <f t="shared" si="7"/>
        <v>110.88519614655316</v>
      </c>
      <c r="T55" s="4">
        <f t="shared" si="8"/>
        <v>114.82450381501991</v>
      </c>
      <c r="U55" s="4">
        <f t="shared" si="9"/>
        <v>115.30134808783549</v>
      </c>
      <c r="V55" s="4">
        <f t="shared" si="10"/>
        <v>113.93362240889267</v>
      </c>
      <c r="W55" s="4">
        <f t="shared" si="11"/>
        <v>113.01788712692371</v>
      </c>
      <c r="X55" s="4">
        <f t="shared" si="12"/>
        <v>112.60227682794908</v>
      </c>
      <c r="Y55" s="4">
        <f t="shared" si="13"/>
        <v>111.94852855969401</v>
      </c>
      <c r="Z55" s="4">
        <f t="shared" si="14"/>
        <v>111.41377570336417</v>
      </c>
      <c r="AA55" s="4">
        <f t="shared" si="15"/>
        <v>112.65526228280005</v>
      </c>
      <c r="AB55" s="4">
        <f t="shared" si="16"/>
        <v>113.94065461572684</v>
      </c>
      <c r="AC55" s="4">
        <f t="shared" si="17"/>
        <v>112.60347540884433</v>
      </c>
      <c r="AD55" s="4">
        <f t="shared" si="18"/>
        <v>112.90983250280398</v>
      </c>
      <c r="AE55" s="4">
        <f t="shared" si="19"/>
        <v>114.45760344816011</v>
      </c>
      <c r="AF55" s="4">
        <f t="shared" si="20"/>
        <v>115.75164762148226</v>
      </c>
      <c r="AG55" s="4">
        <f t="shared" si="21"/>
        <v>114.32456020485088</v>
      </c>
      <c r="AI55" s="4">
        <f t="shared" si="22"/>
        <v>0.13380385344684953</v>
      </c>
      <c r="AJ55" s="4">
        <f t="shared" si="23"/>
        <v>6.249618498009113E-2</v>
      </c>
      <c r="AK55" s="4">
        <f t="shared" si="24"/>
        <v>-1.1053480878354947</v>
      </c>
      <c r="AL55" s="4">
        <f t="shared" si="25"/>
        <v>-0.95262240889267957</v>
      </c>
      <c r="AM55" s="4">
        <f t="shared" si="26"/>
        <v>-0.41388712692371143</v>
      </c>
      <c r="AN55" s="4">
        <f t="shared" si="27"/>
        <v>-0.66127682794908083</v>
      </c>
      <c r="AO55" s="4">
        <f t="shared" si="28"/>
        <v>-0.29452855969401526</v>
      </c>
      <c r="AP55" s="4">
        <f t="shared" si="29"/>
        <v>-0.31777570336416261</v>
      </c>
      <c r="AQ55" s="4">
        <f t="shared" si="30"/>
        <v>-0.67426228280005773</v>
      </c>
      <c r="AR55" s="4">
        <f t="shared" si="31"/>
        <v>-9.4654615726838642E-2</v>
      </c>
      <c r="AS55" s="4">
        <f t="shared" si="32"/>
        <v>0.56952459115566967</v>
      </c>
      <c r="AT55" s="4">
        <f t="shared" si="33"/>
        <v>-0.71783250280398647</v>
      </c>
      <c r="AU55" s="4">
        <f t="shared" si="34"/>
        <v>-0.78460344816011229</v>
      </c>
      <c r="AV55" s="4">
        <f t="shared" si="145"/>
        <v>-0.62964762148226328</v>
      </c>
      <c r="AW55" s="4">
        <f t="shared" si="145"/>
        <v>-0.14056020485088538</v>
      </c>
      <c r="AY55" s="2">
        <f t="shared" si="95"/>
        <v>110.88514049839523</v>
      </c>
      <c r="AZ55" s="2">
        <f t="shared" si="146"/>
        <v>114.8244895006041</v>
      </c>
      <c r="BA55" s="2">
        <f t="shared" si="147"/>
        <v>115.30026225171603</v>
      </c>
      <c r="BB55" s="2">
        <f t="shared" si="148"/>
        <v>113.93346980898339</v>
      </c>
      <c r="BC55" s="2">
        <f t="shared" si="149"/>
        <v>113.01783264924426</v>
      </c>
      <c r="BD55" s="2">
        <f t="shared" si="150"/>
        <v>112.60222209378747</v>
      </c>
      <c r="BE55" s="2">
        <f t="shared" si="151"/>
        <v>111.94852638358269</v>
      </c>
      <c r="BF55" s="2">
        <f t="shared" si="152"/>
        <v>111.41377522627198</v>
      </c>
      <c r="BG55" s="2">
        <f t="shared" si="153"/>
        <v>112.65525980307599</v>
      </c>
      <c r="BH55" s="2">
        <f t="shared" si="154"/>
        <v>113.94064778856124</v>
      </c>
      <c r="BI55" s="2">
        <f t="shared" si="155"/>
        <v>112.60347375421298</v>
      </c>
      <c r="BJ55" s="2">
        <f t="shared" si="156"/>
        <v>112.90982909282185</v>
      </c>
      <c r="BK55" s="2">
        <f t="shared" si="157"/>
        <v>114.45759269068074</v>
      </c>
      <c r="BL55" s="2">
        <f t="shared" si="158"/>
        <v>115.75164458506028</v>
      </c>
      <c r="BM55" s="2">
        <f t="shared" si="159"/>
        <v>114.32456020399461</v>
      </c>
      <c r="BO55" s="2">
        <f t="shared" si="37"/>
        <v>111.01900000000001</v>
      </c>
      <c r="BP55" s="2">
        <f t="shared" si="38"/>
        <v>114.887</v>
      </c>
      <c r="BQ55" s="2">
        <f t="shared" si="39"/>
        <v>114.196</v>
      </c>
      <c r="BR55" s="2">
        <f t="shared" si="40"/>
        <v>112.98099999999999</v>
      </c>
      <c r="BS55" s="2">
        <f t="shared" si="41"/>
        <v>112.604</v>
      </c>
      <c r="BT55" s="2">
        <f t="shared" si="42"/>
        <v>111.941</v>
      </c>
      <c r="BU55" s="2">
        <f t="shared" si="43"/>
        <v>111.654</v>
      </c>
      <c r="BV55" s="2">
        <f t="shared" si="44"/>
        <v>111.096</v>
      </c>
      <c r="BW55" s="2">
        <f t="shared" si="45"/>
        <v>111.98099999999999</v>
      </c>
      <c r="BX55" s="2">
        <f t="shared" si="46"/>
        <v>113.846</v>
      </c>
      <c r="BY55" s="2">
        <f t="shared" si="47"/>
        <v>113.173</v>
      </c>
      <c r="BZ55" s="2">
        <f t="shared" si="48"/>
        <v>112.19199999999999</v>
      </c>
      <c r="CA55" s="2">
        <f t="shared" si="49"/>
        <v>113.673</v>
      </c>
      <c r="CB55" s="2">
        <f t="shared" si="50"/>
        <v>115.122</v>
      </c>
      <c r="CC55" s="2">
        <f t="shared" si="51"/>
        <v>114.184</v>
      </c>
      <c r="CE55" s="2" t="str">
        <f t="shared" si="96"/>
        <v/>
      </c>
      <c r="CF55" s="2" t="str">
        <f t="shared" si="97"/>
        <v/>
      </c>
      <c r="CG55" s="2" t="str">
        <f t="shared" si="98"/>
        <v/>
      </c>
      <c r="CH55" s="2" t="str">
        <f t="shared" si="99"/>
        <v/>
      </c>
      <c r="CI55" s="2" t="str">
        <f t="shared" si="100"/>
        <v/>
      </c>
      <c r="CJ55" s="2" t="str">
        <f t="shared" si="101"/>
        <v/>
      </c>
      <c r="CK55" s="2" t="str">
        <f t="shared" si="102"/>
        <v/>
      </c>
      <c r="CL55" s="2" t="str">
        <f t="shared" si="103"/>
        <v/>
      </c>
      <c r="CM55" s="2" t="str">
        <f t="shared" si="104"/>
        <v/>
      </c>
      <c r="CN55" s="2" t="str">
        <f t="shared" si="105"/>
        <v/>
      </c>
      <c r="CO55" s="2" t="str">
        <f t="shared" si="106"/>
        <v/>
      </c>
      <c r="CP55" s="2" t="str">
        <f t="shared" si="107"/>
        <v/>
      </c>
      <c r="CQ55" s="2" t="str">
        <f t="shared" si="108"/>
        <v/>
      </c>
      <c r="CR55" s="2" t="str">
        <f t="shared" si="109"/>
        <v/>
      </c>
      <c r="CS55" s="2" t="str">
        <f t="shared" si="110"/>
        <v/>
      </c>
      <c r="CU55" s="2" t="str">
        <f t="shared" si="53"/>
        <v/>
      </c>
      <c r="CV55" s="2" t="str">
        <f t="shared" si="54"/>
        <v/>
      </c>
      <c r="CW55" s="2" t="str">
        <f t="shared" si="55"/>
        <v/>
      </c>
      <c r="CX55" s="2" t="str">
        <f t="shared" si="56"/>
        <v/>
      </c>
      <c r="CY55" s="2" t="str">
        <f t="shared" si="57"/>
        <v/>
      </c>
      <c r="CZ55" s="2" t="str">
        <f t="shared" si="58"/>
        <v/>
      </c>
      <c r="DA55" s="2" t="str">
        <f t="shared" si="59"/>
        <v/>
      </c>
      <c r="DB55" s="2" t="str">
        <f t="shared" si="60"/>
        <v/>
      </c>
      <c r="DC55" s="2" t="str">
        <f t="shared" si="61"/>
        <v/>
      </c>
      <c r="DD55" s="2" t="str">
        <f t="shared" si="62"/>
        <v/>
      </c>
      <c r="DE55" s="2" t="str">
        <f t="shared" si="63"/>
        <v/>
      </c>
      <c r="DF55" s="2" t="str">
        <f t="shared" si="64"/>
        <v/>
      </c>
      <c r="DG55" s="2" t="str">
        <f t="shared" si="65"/>
        <v/>
      </c>
      <c r="DH55" s="2" t="str">
        <f t="shared" si="66"/>
        <v/>
      </c>
      <c r="DI55" s="2" t="str">
        <f t="shared" si="67"/>
        <v/>
      </c>
      <c r="DK55" s="2">
        <f t="shared" si="68"/>
        <v>111.75959523809523</v>
      </c>
      <c r="DL55" s="2">
        <f t="shared" si="160"/>
        <v>115.70642401960785</v>
      </c>
      <c r="DM55" s="2">
        <f t="shared" si="160"/>
        <v>116.27653400809716</v>
      </c>
      <c r="DN55" s="2">
        <f t="shared" si="160"/>
        <v>114.52448571428572</v>
      </c>
      <c r="DO55" s="2">
        <f t="shared" si="160"/>
        <v>113.87122633053222</v>
      </c>
      <c r="DP55" s="2">
        <f t="shared" si="160"/>
        <v>113.16244929971988</v>
      </c>
      <c r="DQ55" s="2">
        <f t="shared" si="160"/>
        <v>112.07404193548388</v>
      </c>
      <c r="DR55" s="2">
        <f t="shared" si="160"/>
        <v>111.64924479050799</v>
      </c>
      <c r="DS55" s="2">
        <f t="shared" si="160"/>
        <v>113.18212903225806</v>
      </c>
      <c r="DT55" s="2">
        <f t="shared" si="160"/>
        <v>114.94529857397507</v>
      </c>
      <c r="DU55" s="2">
        <f t="shared" si="160"/>
        <v>113.49259310850441</v>
      </c>
      <c r="DV55" s="2">
        <f t="shared" si="160"/>
        <v>113.39686418621703</v>
      </c>
      <c r="DW55" s="2">
        <f t="shared" si="160"/>
        <v>114.94046925133688</v>
      </c>
      <c r="DX55" s="2">
        <f t="shared" si="160"/>
        <v>115.79474413489736</v>
      </c>
      <c r="DY55" s="2">
        <f t="shared" si="160"/>
        <v>114.18576581196578</v>
      </c>
      <c r="EA55" s="2">
        <f t="shared" si="70"/>
        <v>105.74032175719798</v>
      </c>
      <c r="EB55" s="2">
        <f t="shared" si="71"/>
        <v>109.46035576842925</v>
      </c>
      <c r="EC55" s="2">
        <f t="shared" si="72"/>
        <v>110.45712094539273</v>
      </c>
      <c r="ED55" s="2">
        <f t="shared" si="73"/>
        <v>110.81327097808663</v>
      </c>
      <c r="EE55" s="2">
        <f t="shared" si="74"/>
        <v>108.1225392312024</v>
      </c>
      <c r="EF55" s="2">
        <f t="shared" si="75"/>
        <v>109.4536187007207</v>
      </c>
      <c r="EG55" s="2">
        <f t="shared" si="76"/>
        <v>111.13613408505469</v>
      </c>
      <c r="EH55" s="2">
        <f t="shared" si="77"/>
        <v>109.78280239928267</v>
      </c>
      <c r="EI55" s="2">
        <f t="shared" si="78"/>
        <v>109.24756638198537</v>
      </c>
      <c r="EJ55" s="2">
        <f t="shared" si="79"/>
        <v>107.77155723182857</v>
      </c>
      <c r="EK55" s="2">
        <f t="shared" si="80"/>
        <v>106.76308410660924</v>
      </c>
      <c r="EL55" s="2">
        <f t="shared" si="81"/>
        <v>109.81768234076667</v>
      </c>
      <c r="EM55" s="2">
        <f t="shared" si="82"/>
        <v>111.49508517397882</v>
      </c>
      <c r="EN55" s="2">
        <f t="shared" si="83"/>
        <v>115.46841628415301</v>
      </c>
      <c r="EO55" s="2">
        <f t="shared" si="84"/>
        <v>115.41063711790396</v>
      </c>
      <c r="EQ55" s="2">
        <f t="shared" si="85"/>
        <v>104.62646828766688</v>
      </c>
      <c r="ER55" s="2">
        <f t="shared" si="161"/>
        <v>107.73958051059068</v>
      </c>
      <c r="ES55" s="2">
        <f t="shared" si="161"/>
        <v>107.93662140530482</v>
      </c>
      <c r="ET55" s="2">
        <f t="shared" si="161"/>
        <v>109.36586649690108</v>
      </c>
      <c r="EU55" s="2">
        <f t="shared" si="161"/>
        <v>107.5750148830387</v>
      </c>
      <c r="EV55" s="2">
        <f t="shared" si="161"/>
        <v>107.46225653792975</v>
      </c>
      <c r="EW55" s="2">
        <f t="shared" si="161"/>
        <v>110.2337847761796</v>
      </c>
      <c r="EX55" s="2">
        <f t="shared" si="161"/>
        <v>107.93675993521863</v>
      </c>
      <c r="EY55" s="2">
        <f t="shared" si="161"/>
        <v>109.47849613133467</v>
      </c>
      <c r="EZ55" s="2">
        <f t="shared" si="161"/>
        <v>107.81022646562263</v>
      </c>
      <c r="FA55" s="2">
        <f t="shared" si="161"/>
        <v>106.24086553833152</v>
      </c>
      <c r="FB55" s="2">
        <f t="shared" si="161"/>
        <v>108.71980085187842</v>
      </c>
      <c r="FC55" s="2">
        <f t="shared" si="161"/>
        <v>109.96885718665931</v>
      </c>
      <c r="FD55" s="2">
        <f t="shared" si="161"/>
        <v>114.32539093484421</v>
      </c>
      <c r="FE55" s="2">
        <f t="shared" si="161"/>
        <v>115.30744054336861</v>
      </c>
      <c r="FG55" s="2">
        <f t="shared" si="87"/>
        <v>0.14526983663609666</v>
      </c>
      <c r="FH55" s="2">
        <f t="shared" si="162"/>
        <v>0.14118880312286489</v>
      </c>
      <c r="FI55" s="2">
        <f t="shared" si="162"/>
        <v>0.16774598801449964</v>
      </c>
      <c r="FJ55" s="2">
        <f t="shared" si="162"/>
        <v>0.15923510641597016</v>
      </c>
      <c r="FK55" s="2">
        <f t="shared" si="162"/>
        <v>0.14844648399669741</v>
      </c>
      <c r="FL55" s="2">
        <f t="shared" si="162"/>
        <v>0.15103287683287436</v>
      </c>
      <c r="FM55" s="2">
        <f t="shared" si="162"/>
        <v>0.13378800073948238</v>
      </c>
      <c r="FN55" s="2">
        <f t="shared" si="162"/>
        <v>0.12612246819882483</v>
      </c>
      <c r="FO55" s="2">
        <f t="shared" si="162"/>
        <v>0.13391073147798513</v>
      </c>
      <c r="FP55" s="2">
        <f t="shared" si="162"/>
        <v>0.14004586964372195</v>
      </c>
      <c r="FQ55" s="2">
        <f t="shared" si="162"/>
        <v>0.1321188462415645</v>
      </c>
      <c r="FR55" s="2">
        <f t="shared" si="162"/>
        <v>0.13606223796425779</v>
      </c>
      <c r="FS55" s="2">
        <f t="shared" si="162"/>
        <v>0.14013684126067411</v>
      </c>
      <c r="FT55" s="2">
        <f t="shared" si="162"/>
        <v>0.1319825306501613</v>
      </c>
      <c r="FU55" s="2">
        <f t="shared" si="162"/>
        <v>0.11331565399502441</v>
      </c>
      <c r="FW55" s="2">
        <f t="shared" si="111"/>
        <v>3.2198545886208861E-5</v>
      </c>
      <c r="FX55" s="2">
        <f t="shared" si="163"/>
        <v>3.4646242058082088E-5</v>
      </c>
      <c r="FY55" s="2">
        <f t="shared" si="164"/>
        <v>3.5136889285821065E-5</v>
      </c>
      <c r="FZ55" s="2">
        <f t="shared" si="165"/>
        <v>4.1613696742546649E-5</v>
      </c>
      <c r="GA55" s="2">
        <f t="shared" si="166"/>
        <v>3.8891047231652526E-5</v>
      </c>
      <c r="GB55" s="2">
        <f t="shared" si="167"/>
        <v>3.6081271957815496E-5</v>
      </c>
      <c r="GC55" s="2">
        <f t="shared" si="168"/>
        <v>3.849475370197714E-5</v>
      </c>
      <c r="GD55" s="2">
        <f t="shared" si="169"/>
        <v>3.750894419360816E-5</v>
      </c>
      <c r="GE55" s="2">
        <f t="shared" si="170"/>
        <v>4.7344969382551856E-5</v>
      </c>
      <c r="GF55" s="2">
        <f t="shared" si="171"/>
        <v>5.3258003506775576E-5</v>
      </c>
      <c r="GG55" s="2">
        <f t="shared" si="172"/>
        <v>4.6703028739857211E-5</v>
      </c>
      <c r="GH55" s="2">
        <f t="shared" si="173"/>
        <v>3.9714142750445755E-5</v>
      </c>
      <c r="GI55" s="2">
        <f t="shared" si="174"/>
        <v>3.3624809529650252E-5</v>
      </c>
      <c r="GJ55" s="2">
        <f t="shared" si="175"/>
        <v>2.6223630314200654E-5</v>
      </c>
      <c r="GK55" s="2">
        <f t="shared" si="176"/>
        <v>2.6173962744870958E-5</v>
      </c>
      <c r="GM55" s="86">
        <f t="shared" si="112"/>
        <v>5.2456925279370316E-8</v>
      </c>
      <c r="GN55" s="86">
        <f t="shared" si="177"/>
        <v>1.139765330504565E-8</v>
      </c>
      <c r="GO55" s="86">
        <f t="shared" si="178"/>
        <v>1.1270828296702477E-6</v>
      </c>
      <c r="GP55" s="86">
        <f t="shared" si="179"/>
        <v>1.4415366481430188E-7</v>
      </c>
      <c r="GQ55" s="86">
        <f t="shared" si="180"/>
        <v>4.960900108163388E-8</v>
      </c>
      <c r="GR55" s="86">
        <f t="shared" si="181"/>
        <v>5.1186316269118541E-8</v>
      </c>
      <c r="GS55" s="86">
        <f t="shared" si="182"/>
        <v>1.7825644212795768E-9</v>
      </c>
      <c r="GT55" s="86">
        <f t="shared" si="183"/>
        <v>3.8735215046871747E-10</v>
      </c>
      <c r="GU55" s="86">
        <f t="shared" si="184"/>
        <v>2.0553084936254144E-9</v>
      </c>
      <c r="GV55" s="86">
        <f t="shared" si="185"/>
        <v>6.1072779034155997E-9</v>
      </c>
      <c r="GW55" s="86">
        <f t="shared" si="186"/>
        <v>1.3906062703062015E-9</v>
      </c>
      <c r="GX55" s="86">
        <f t="shared" si="187"/>
        <v>2.9194034285461749E-9</v>
      </c>
      <c r="GY55" s="86">
        <f t="shared" si="188"/>
        <v>9.6014101436524892E-9</v>
      </c>
      <c r="GZ55" s="86">
        <f t="shared" si="189"/>
        <v>2.7853789760839902E-9</v>
      </c>
      <c r="HA55" s="86">
        <f t="shared" si="190"/>
        <v>7.7974381258168545E-13</v>
      </c>
      <c r="HC55" s="86">
        <f t="shared" si="144"/>
        <v>2.5465049078062562E-19</v>
      </c>
      <c r="HD55" s="86">
        <f t="shared" si="191"/>
        <v>1.5432664922611686E-19</v>
      </c>
      <c r="HE55" s="86">
        <f t="shared" si="192"/>
        <v>3.0031470814116025E-18</v>
      </c>
      <c r="HF55" s="86">
        <f t="shared" si="193"/>
        <v>1.7148769140309964E-20</v>
      </c>
      <c r="HG55" s="86">
        <f t="shared" si="194"/>
        <v>3.6167809918077261E-21</v>
      </c>
      <c r="HH55" s="86">
        <f t="shared" si="195"/>
        <v>4.8554579468767256E-22</v>
      </c>
      <c r="HI55" s="86">
        <f t="shared" si="196"/>
        <v>7.3223534984573871E-24</v>
      </c>
      <c r="HJ55" s="86">
        <f t="shared" si="197"/>
        <v>1.2442424662772685E-24</v>
      </c>
      <c r="HK55" s="86">
        <f t="shared" si="198"/>
        <v>3.0571575174217437E-24</v>
      </c>
      <c r="HL55" s="86">
        <f t="shared" si="199"/>
        <v>2.6707877101508505E-24</v>
      </c>
      <c r="HM55" s="86">
        <f t="shared" si="200"/>
        <v>1.1244216983081505E-23</v>
      </c>
      <c r="HN55" s="86">
        <f t="shared" si="201"/>
        <v>3.1550833946980143E-23</v>
      </c>
      <c r="HO55" s="86">
        <f t="shared" si="202"/>
        <v>1.9944297574369334E-22</v>
      </c>
      <c r="HP55" s="86">
        <f t="shared" si="203"/>
        <v>2.527869476136093E-25</v>
      </c>
      <c r="HQ55" s="86">
        <f t="shared" si="204"/>
        <v>7.6053755390387695E-32</v>
      </c>
      <c r="HS55" s="86">
        <f t="shared" si="113"/>
        <v>1.2045673127273935E-87</v>
      </c>
      <c r="HT55" s="86">
        <f t="shared" si="205"/>
        <v>2.5900833538857175E-88</v>
      </c>
      <c r="HU55" s="86">
        <f t="shared" si="206"/>
        <v>2.6576329280013941E-80</v>
      </c>
      <c r="HV55" s="86">
        <f t="shared" si="207"/>
        <v>5.286182700639752E-93</v>
      </c>
      <c r="HW55" s="86">
        <f t="shared" si="208"/>
        <v>8.953127387449166E-95</v>
      </c>
      <c r="HX55" s="86">
        <f t="shared" si="209"/>
        <v>1.6490317844310639E-102</v>
      </c>
      <c r="HY55" s="86">
        <f t="shared" si="210"/>
        <v>2.2731419309435328E-110</v>
      </c>
      <c r="HZ55" s="86">
        <f t="shared" si="211"/>
        <v>6.4590973982308197E-114</v>
      </c>
      <c r="IA55" s="86">
        <f t="shared" si="212"/>
        <v>6.1106624631198141E-111</v>
      </c>
      <c r="IB55" s="86">
        <f t="shared" si="213"/>
        <v>6.5611960660534901E-111</v>
      </c>
      <c r="IC55" s="86">
        <f t="shared" si="214"/>
        <v>3.2284917944470072E-108</v>
      </c>
      <c r="ID55" s="86">
        <f t="shared" si="215"/>
        <v>1.3032835248035876E-107</v>
      </c>
      <c r="IE55" s="86">
        <f t="shared" si="216"/>
        <v>2.6431532638278995E-103</v>
      </c>
      <c r="IF55" s="86">
        <f t="shared" si="217"/>
        <v>3.4573206196779276E-74</v>
      </c>
      <c r="IG55" s="86">
        <f t="shared" si="218"/>
        <v>3.0138664341603828E-62</v>
      </c>
      <c r="II55" s="86">
        <f t="shared" si="114"/>
        <v>8.679196399081015E-301</v>
      </c>
      <c r="IJ55" s="86">
        <f t="shared" si="115"/>
        <v>1.2695714635617142E-302</v>
      </c>
      <c r="IK55" s="86">
        <f t="shared" si="116"/>
        <v>6.4229088973174887E-278</v>
      </c>
      <c r="IL55" s="86">
        <f t="shared" si="117"/>
        <v>0</v>
      </c>
      <c r="IM55" s="86">
        <f t="shared" si="118"/>
        <v>0</v>
      </c>
      <c r="IN55" s="86">
        <f t="shared" si="119"/>
        <v>0</v>
      </c>
      <c r="IO55" s="86">
        <f t="shared" si="120"/>
        <v>0</v>
      </c>
      <c r="IP55" s="86">
        <f t="shared" si="121"/>
        <v>0</v>
      </c>
      <c r="IQ55" s="86">
        <f t="shared" si="122"/>
        <v>0</v>
      </c>
      <c r="IR55" s="86">
        <f t="shared" si="123"/>
        <v>0</v>
      </c>
      <c r="IS55" s="86">
        <f t="shared" si="124"/>
        <v>0</v>
      </c>
      <c r="IT55" s="86">
        <f t="shared" si="125"/>
        <v>0</v>
      </c>
      <c r="IU55" s="86">
        <f t="shared" si="126"/>
        <v>0</v>
      </c>
      <c r="IV55" s="86">
        <f t="shared" si="127"/>
        <v>5.5793594589291583E-244</v>
      </c>
      <c r="IW55" s="86">
        <f t="shared" si="128"/>
        <v>4.988031047541643E-199</v>
      </c>
      <c r="IY55" s="86">
        <f t="shared" si="129"/>
        <v>5.2456925279624969E-8</v>
      </c>
      <c r="IZ55" s="86">
        <f t="shared" si="130"/>
        <v>1.1397653305199977E-8</v>
      </c>
      <c r="JA55" s="86">
        <f t="shared" si="131"/>
        <v>1.1270828296732508E-6</v>
      </c>
      <c r="JB55" s="86">
        <f t="shared" si="132"/>
        <v>1.4415366481431903E-7</v>
      </c>
      <c r="JC55" s="86">
        <f t="shared" si="133"/>
        <v>4.96090010816375E-8</v>
      </c>
      <c r="JD55" s="86">
        <f t="shared" si="134"/>
        <v>5.1186316269119024E-8</v>
      </c>
      <c r="JE55" s="86">
        <f t="shared" si="135"/>
        <v>1.782564421279584E-9</v>
      </c>
      <c r="JF55" s="86">
        <f t="shared" si="136"/>
        <v>3.8735215046871871E-10</v>
      </c>
      <c r="JG55" s="86">
        <f t="shared" si="137"/>
        <v>2.0553084936254173E-9</v>
      </c>
      <c r="JH55" s="86">
        <f t="shared" si="138"/>
        <v>6.1072779034156022E-9</v>
      </c>
      <c r="JI55" s="86">
        <f t="shared" si="139"/>
        <v>1.3906062703062127E-9</v>
      </c>
      <c r="JJ55" s="86">
        <f t="shared" si="140"/>
        <v>2.9194034285462063E-9</v>
      </c>
      <c r="JK55" s="86">
        <f t="shared" si="141"/>
        <v>9.6014101436526894E-9</v>
      </c>
      <c r="JL55" s="86">
        <f t="shared" si="142"/>
        <v>2.7853789760839907E-9</v>
      </c>
      <c r="JM55" s="86">
        <f t="shared" si="143"/>
        <v>7.7974381258168545E-13</v>
      </c>
    </row>
    <row r="56" spans="2:273" x14ac:dyDescent="0.25">
      <c r="B56" s="2">
        <v>29</v>
      </c>
      <c r="C56" s="37">
        <v>111.426</v>
      </c>
      <c r="D56" s="37">
        <v>114.755</v>
      </c>
      <c r="E56" s="37">
        <v>114.255</v>
      </c>
      <c r="F56" s="37">
        <v>112.887</v>
      </c>
      <c r="G56" s="37">
        <v>113.01900000000001</v>
      </c>
      <c r="H56" s="37">
        <v>110.45099999999999</v>
      </c>
      <c r="I56" s="37">
        <v>111.63500000000001</v>
      </c>
      <c r="J56" s="37">
        <v>111.30800000000001</v>
      </c>
      <c r="K56" s="37">
        <v>111.88500000000001</v>
      </c>
      <c r="L56" s="37">
        <v>113.462</v>
      </c>
      <c r="M56" s="37">
        <v>112.75</v>
      </c>
      <c r="N56" s="37">
        <v>111.846</v>
      </c>
      <c r="O56" s="37">
        <v>113.86499999999999</v>
      </c>
      <c r="P56" s="37">
        <v>114.93899999999999</v>
      </c>
      <c r="Q56" s="37">
        <v>114.286</v>
      </c>
      <c r="S56" s="4">
        <f t="shared" si="7"/>
        <v>110.87380956900108</v>
      </c>
      <c r="T56" s="4">
        <f t="shared" si="8"/>
        <v>114.83171886682561</v>
      </c>
      <c r="U56" s="4">
        <f t="shared" si="9"/>
        <v>115.21224837123398</v>
      </c>
      <c r="V56" s="4">
        <f t="shared" si="10"/>
        <v>113.89284850252221</v>
      </c>
      <c r="W56" s="4">
        <f t="shared" si="11"/>
        <v>112.94299959586151</v>
      </c>
      <c r="X56" s="4">
        <f t="shared" si="12"/>
        <v>112.58051748624794</v>
      </c>
      <c r="Y56" s="4">
        <f t="shared" si="13"/>
        <v>111.99052862571354</v>
      </c>
      <c r="Z56" s="4">
        <f t="shared" si="14"/>
        <v>111.47829588960195</v>
      </c>
      <c r="AA56" s="4">
        <f t="shared" si="15"/>
        <v>112.68226168002649</v>
      </c>
      <c r="AB56" s="4">
        <f t="shared" si="16"/>
        <v>113.90363820719396</v>
      </c>
      <c r="AC56" s="4">
        <f t="shared" si="17"/>
        <v>112.57335039466652</v>
      </c>
      <c r="AD56" s="4">
        <f t="shared" si="18"/>
        <v>112.90485774110356</v>
      </c>
      <c r="AE56" s="4">
        <f t="shared" si="19"/>
        <v>114.49881907931838</v>
      </c>
      <c r="AF56" s="4">
        <f t="shared" si="20"/>
        <v>115.77097971299524</v>
      </c>
      <c r="AG56" s="4">
        <f t="shared" si="21"/>
        <v>114.28192007170053</v>
      </c>
      <c r="AI56" s="4">
        <f t="shared" si="22"/>
        <v>0.55219043099891962</v>
      </c>
      <c r="AJ56" s="4">
        <f t="shared" si="23"/>
        <v>-7.6718866825615351E-2</v>
      </c>
      <c r="AK56" s="4">
        <f t="shared" si="24"/>
        <v>-0.95724837123398743</v>
      </c>
      <c r="AL56" s="4">
        <f t="shared" si="25"/>
        <v>-1.0058485025222126</v>
      </c>
      <c r="AM56" s="4">
        <f t="shared" si="26"/>
        <v>7.6000404138497402E-2</v>
      </c>
      <c r="AN56" s="4">
        <f t="shared" si="27"/>
        <v>-2.1295174862479485</v>
      </c>
      <c r="AO56" s="4">
        <f t="shared" si="28"/>
        <v>-0.35552862571353216</v>
      </c>
      <c r="AP56" s="4">
        <f t="shared" si="29"/>
        <v>-0.17029588960194531</v>
      </c>
      <c r="AQ56" s="4">
        <f t="shared" si="30"/>
        <v>-0.79726168002648024</v>
      </c>
      <c r="AR56" s="4">
        <f t="shared" si="31"/>
        <v>-0.44163820719396085</v>
      </c>
      <c r="AS56" s="4">
        <f t="shared" si="32"/>
        <v>0.17664960533348051</v>
      </c>
      <c r="AT56" s="4">
        <f t="shared" si="33"/>
        <v>-1.0588577411035516</v>
      </c>
      <c r="AU56" s="4">
        <f t="shared" si="34"/>
        <v>-0.63381907931838555</v>
      </c>
      <c r="AV56" s="4">
        <f t="shared" si="145"/>
        <v>-0.83197971299524909</v>
      </c>
      <c r="AW56" s="4">
        <f t="shared" si="145"/>
        <v>4.0799282994754549E-3</v>
      </c>
      <c r="AY56" s="2">
        <f t="shared" si="95"/>
        <v>110.87368312837307</v>
      </c>
      <c r="AZ56" s="2">
        <f t="shared" si="146"/>
        <v>114.83168291316015</v>
      </c>
      <c r="BA56" s="2">
        <f t="shared" si="147"/>
        <v>115.21016086493833</v>
      </c>
      <c r="BB56" s="2">
        <f t="shared" si="148"/>
        <v>113.89251163607821</v>
      </c>
      <c r="BC56" s="2">
        <f t="shared" si="149"/>
        <v>112.9428738113555</v>
      </c>
      <c r="BD56" s="2">
        <f t="shared" si="150"/>
        <v>112.5803901894899</v>
      </c>
      <c r="BE56" s="2">
        <f t="shared" si="151"/>
        <v>111.99052254129403</v>
      </c>
      <c r="BF56" s="2">
        <f t="shared" si="152"/>
        <v>111.47829445130159</v>
      </c>
      <c r="BG56" s="2">
        <f t="shared" si="153"/>
        <v>112.68225481614981</v>
      </c>
      <c r="BH56" s="2">
        <f t="shared" si="154"/>
        <v>113.90362031311852</v>
      </c>
      <c r="BI56" s="2">
        <f t="shared" si="155"/>
        <v>112.57334571880254</v>
      </c>
      <c r="BJ56" s="2">
        <f t="shared" si="156"/>
        <v>112.90484845611743</v>
      </c>
      <c r="BK56" s="2">
        <f t="shared" si="157"/>
        <v>114.49879182540552</v>
      </c>
      <c r="BL56" s="2">
        <f t="shared" si="158"/>
        <v>115.77097156790784</v>
      </c>
      <c r="BM56" s="2">
        <f t="shared" si="159"/>
        <v>114.28192006795994</v>
      </c>
      <c r="BO56" s="2">
        <f t="shared" si="37"/>
        <v>111.426</v>
      </c>
      <c r="BP56" s="2">
        <f t="shared" si="38"/>
        <v>114.755</v>
      </c>
      <c r="BQ56" s="2">
        <f t="shared" si="39"/>
        <v>114.255</v>
      </c>
      <c r="BR56" s="2">
        <f t="shared" si="40"/>
        <v>112.887</v>
      </c>
      <c r="BS56" s="2">
        <f t="shared" si="41"/>
        <v>113.01900000000001</v>
      </c>
      <c r="BT56" s="2">
        <f t="shared" si="42"/>
        <v>110.45099999999999</v>
      </c>
      <c r="BU56" s="2">
        <f t="shared" si="43"/>
        <v>111.63500000000001</v>
      </c>
      <c r="BV56" s="2">
        <f t="shared" si="44"/>
        <v>111.30800000000001</v>
      </c>
      <c r="BW56" s="2">
        <f t="shared" si="45"/>
        <v>111.88500000000001</v>
      </c>
      <c r="BX56" s="2">
        <f t="shared" si="46"/>
        <v>113.462</v>
      </c>
      <c r="BY56" s="2">
        <f t="shared" si="47"/>
        <v>112.75</v>
      </c>
      <c r="BZ56" s="2">
        <f t="shared" si="48"/>
        <v>111.846</v>
      </c>
      <c r="CA56" s="2">
        <f t="shared" si="49"/>
        <v>113.86499999999999</v>
      </c>
      <c r="CB56" s="2">
        <f t="shared" si="50"/>
        <v>114.93899999999999</v>
      </c>
      <c r="CC56" s="2">
        <f t="shared" si="51"/>
        <v>114.286</v>
      </c>
      <c r="CE56" s="2" t="str">
        <f t="shared" si="96"/>
        <v/>
      </c>
      <c r="CF56" s="2" t="str">
        <f t="shared" si="97"/>
        <v/>
      </c>
      <c r="CG56" s="2" t="str">
        <f t="shared" si="98"/>
        <v/>
      </c>
      <c r="CH56" s="2" t="str">
        <f t="shared" si="99"/>
        <v/>
      </c>
      <c r="CI56" s="2" t="str">
        <f t="shared" si="100"/>
        <v/>
      </c>
      <c r="CJ56" s="2" t="str">
        <f t="shared" si="101"/>
        <v/>
      </c>
      <c r="CK56" s="2" t="str">
        <f t="shared" si="102"/>
        <v/>
      </c>
      <c r="CL56" s="2" t="str">
        <f t="shared" si="103"/>
        <v/>
      </c>
      <c r="CM56" s="2" t="str">
        <f t="shared" si="104"/>
        <v/>
      </c>
      <c r="CN56" s="2" t="str">
        <f t="shared" si="105"/>
        <v/>
      </c>
      <c r="CO56" s="2" t="str">
        <f t="shared" si="106"/>
        <v/>
      </c>
      <c r="CP56" s="2" t="str">
        <f t="shared" si="107"/>
        <v/>
      </c>
      <c r="CQ56" s="2" t="str">
        <f t="shared" si="108"/>
        <v/>
      </c>
      <c r="CR56" s="2" t="str">
        <f t="shared" si="109"/>
        <v/>
      </c>
      <c r="CS56" s="2" t="str">
        <f t="shared" si="110"/>
        <v/>
      </c>
      <c r="CU56" s="2" t="str">
        <f t="shared" si="53"/>
        <v/>
      </c>
      <c r="CV56" s="2" t="str">
        <f t="shared" si="54"/>
        <v/>
      </c>
      <c r="CW56" s="2" t="str">
        <f t="shared" si="55"/>
        <v/>
      </c>
      <c r="CX56" s="2" t="str">
        <f t="shared" si="56"/>
        <v/>
      </c>
      <c r="CY56" s="2" t="str">
        <f t="shared" si="57"/>
        <v/>
      </c>
      <c r="CZ56" s="2" t="str">
        <f t="shared" si="58"/>
        <v/>
      </c>
      <c r="DA56" s="2" t="str">
        <f t="shared" si="59"/>
        <v/>
      </c>
      <c r="DB56" s="2" t="str">
        <f t="shared" si="60"/>
        <v/>
      </c>
      <c r="DC56" s="2" t="str">
        <f t="shared" si="61"/>
        <v/>
      </c>
      <c r="DD56" s="2" t="str">
        <f t="shared" si="62"/>
        <v/>
      </c>
      <c r="DE56" s="2" t="str">
        <f t="shared" si="63"/>
        <v/>
      </c>
      <c r="DF56" s="2" t="str">
        <f t="shared" si="64"/>
        <v/>
      </c>
      <c r="DG56" s="2" t="str">
        <f t="shared" si="65"/>
        <v/>
      </c>
      <c r="DH56" s="2" t="str">
        <f t="shared" si="66"/>
        <v/>
      </c>
      <c r="DI56" s="2" t="str">
        <f t="shared" si="67"/>
        <v/>
      </c>
      <c r="DK56" s="2">
        <f t="shared" si="68"/>
        <v>111.85082857142856</v>
      </c>
      <c r="DL56" s="2">
        <f t="shared" si="160"/>
        <v>115.82750490196079</v>
      </c>
      <c r="DM56" s="2">
        <f t="shared" si="160"/>
        <v>116.29766072874494</v>
      </c>
      <c r="DN56" s="2">
        <f t="shared" si="160"/>
        <v>114.56586638655463</v>
      </c>
      <c r="DO56" s="2">
        <f t="shared" si="160"/>
        <v>113.88954285714287</v>
      </c>
      <c r="DP56" s="2">
        <f t="shared" si="160"/>
        <v>113.22125714285714</v>
      </c>
      <c r="DQ56" s="2">
        <f t="shared" si="160"/>
        <v>112.16409596774194</v>
      </c>
      <c r="DR56" s="2">
        <f t="shared" si="160"/>
        <v>111.77235179829442</v>
      </c>
      <c r="DS56" s="2">
        <f t="shared" si="160"/>
        <v>113.2904435483871</v>
      </c>
      <c r="DT56" s="2">
        <f t="shared" si="160"/>
        <v>115.02146167557935</v>
      </c>
      <c r="DU56" s="2">
        <f t="shared" si="160"/>
        <v>113.5665168621701</v>
      </c>
      <c r="DV56" s="2">
        <f t="shared" si="160"/>
        <v>113.4663315615836</v>
      </c>
      <c r="DW56" s="2">
        <f t="shared" si="160"/>
        <v>115.06813101604277</v>
      </c>
      <c r="DX56" s="2">
        <f t="shared" si="160"/>
        <v>115.85484402492668</v>
      </c>
      <c r="DY56" s="2">
        <f t="shared" si="160"/>
        <v>114.1495128205128</v>
      </c>
      <c r="EA56" s="2">
        <f t="shared" si="70"/>
        <v>105.63053250222617</v>
      </c>
      <c r="EB56" s="2">
        <f t="shared" si="71"/>
        <v>109.30778108588736</v>
      </c>
      <c r="EC56" s="2">
        <f t="shared" si="72"/>
        <v>110.28992149020598</v>
      </c>
      <c r="ED56" s="2">
        <f t="shared" si="73"/>
        <v>110.65039283805456</v>
      </c>
      <c r="EE56" s="2">
        <f t="shared" si="74"/>
        <v>107.99033806941111</v>
      </c>
      <c r="EF56" s="2">
        <f t="shared" si="75"/>
        <v>109.29547396038424</v>
      </c>
      <c r="EG56" s="2">
        <f t="shared" si="76"/>
        <v>110.96586128797085</v>
      </c>
      <c r="EH56" s="2">
        <f t="shared" si="77"/>
        <v>109.62065259870758</v>
      </c>
      <c r="EI56" s="2">
        <f t="shared" si="78"/>
        <v>109.09472498850218</v>
      </c>
      <c r="EJ56" s="2">
        <f t="shared" si="79"/>
        <v>107.64344957641872</v>
      </c>
      <c r="EK56" s="2">
        <f t="shared" si="80"/>
        <v>106.62349435619488</v>
      </c>
      <c r="EL56" s="2">
        <f t="shared" si="81"/>
        <v>109.65368538840303</v>
      </c>
      <c r="EM56" s="2">
        <f t="shared" si="82"/>
        <v>111.31314109934443</v>
      </c>
      <c r="EN56" s="2">
        <f t="shared" si="83"/>
        <v>115.26812513661203</v>
      </c>
      <c r="EO56" s="2">
        <f t="shared" si="84"/>
        <v>115.22685480349348</v>
      </c>
      <c r="EQ56" s="2">
        <f t="shared" si="85"/>
        <v>104.5315328359416</v>
      </c>
      <c r="ER56" s="2">
        <f t="shared" si="161"/>
        <v>107.60990653653306</v>
      </c>
      <c r="ES56" s="2">
        <f t="shared" si="161"/>
        <v>107.80231652861799</v>
      </c>
      <c r="ET56" s="2">
        <f t="shared" si="161"/>
        <v>109.22249455935028</v>
      </c>
      <c r="EU56" s="2">
        <f t="shared" si="161"/>
        <v>107.45009338235293</v>
      </c>
      <c r="EV56" s="2">
        <f t="shared" si="161"/>
        <v>107.33067407052397</v>
      </c>
      <c r="EW56" s="2">
        <f t="shared" si="161"/>
        <v>110.07561359053636</v>
      </c>
      <c r="EX56" s="2">
        <f t="shared" si="161"/>
        <v>107.79927617528023</v>
      </c>
      <c r="EY56" s="2">
        <f t="shared" si="161"/>
        <v>109.32251971634916</v>
      </c>
      <c r="EZ56" s="2">
        <f t="shared" si="161"/>
        <v>107.68162359550561</v>
      </c>
      <c r="FA56" s="2">
        <f t="shared" si="161"/>
        <v>106.10833824351243</v>
      </c>
      <c r="FB56" s="2">
        <f t="shared" si="161"/>
        <v>108.57044957565292</v>
      </c>
      <c r="FC56" s="2">
        <f t="shared" si="161"/>
        <v>109.80673607374587</v>
      </c>
      <c r="FD56" s="2">
        <f t="shared" si="161"/>
        <v>114.14001360328837</v>
      </c>
      <c r="FE56" s="2">
        <f t="shared" si="161"/>
        <v>115.12505940431259</v>
      </c>
      <c r="FG56" s="2">
        <f t="shared" si="87"/>
        <v>0.15708362304918905</v>
      </c>
      <c r="FH56" s="2">
        <f t="shared" si="162"/>
        <v>0.15273001078074469</v>
      </c>
      <c r="FI56" s="2">
        <f t="shared" si="162"/>
        <v>0.18100053637732028</v>
      </c>
      <c r="FJ56" s="2">
        <f t="shared" si="162"/>
        <v>0.1719561094017347</v>
      </c>
      <c r="FK56" s="2">
        <f t="shared" si="162"/>
        <v>0.16047010439240683</v>
      </c>
      <c r="FL56" s="2">
        <f t="shared" si="162"/>
        <v>0.16322583082046505</v>
      </c>
      <c r="FM56" s="2">
        <f t="shared" si="162"/>
        <v>0.14482626263156945</v>
      </c>
      <c r="FN56" s="2">
        <f t="shared" si="162"/>
        <v>0.1366280371463362</v>
      </c>
      <c r="FO56" s="2">
        <f t="shared" si="162"/>
        <v>0.14495742480053422</v>
      </c>
      <c r="FP56" s="2">
        <f t="shared" si="162"/>
        <v>0.15151013262714794</v>
      </c>
      <c r="FQ56" s="2">
        <f t="shared" si="162"/>
        <v>0.14304213504683624</v>
      </c>
      <c r="FR56" s="2">
        <f t="shared" si="162"/>
        <v>0.14725623881481303</v>
      </c>
      <c r="FS56" s="2">
        <f t="shared" si="162"/>
        <v>0.15160723836674819</v>
      </c>
      <c r="FT56" s="2">
        <f t="shared" si="162"/>
        <v>0.14289640483557306</v>
      </c>
      <c r="FU56" s="2">
        <f t="shared" si="162"/>
        <v>0.12290449177322975</v>
      </c>
      <c r="FW56" s="2">
        <f t="shared" si="111"/>
        <v>3.5304893838587164E-5</v>
      </c>
      <c r="FX56" s="2">
        <f t="shared" si="163"/>
        <v>3.7988722013620261E-5</v>
      </c>
      <c r="FY56" s="2">
        <f t="shared" si="164"/>
        <v>3.8526702378848005E-5</v>
      </c>
      <c r="FZ56" s="2">
        <f t="shared" si="165"/>
        <v>4.5628327949849119E-5</v>
      </c>
      <c r="GA56" s="2">
        <f t="shared" si="166"/>
        <v>4.2643025312162581E-5</v>
      </c>
      <c r="GB56" s="2">
        <f t="shared" si="167"/>
        <v>3.9562190272656075E-5</v>
      </c>
      <c r="GC56" s="2">
        <f t="shared" si="168"/>
        <v>4.2208501341781301E-5</v>
      </c>
      <c r="GD56" s="2">
        <f t="shared" si="169"/>
        <v>4.1127590636312178E-5</v>
      </c>
      <c r="GE56" s="2">
        <f t="shared" si="170"/>
        <v>5.1912489501384868E-5</v>
      </c>
      <c r="GF56" s="2">
        <f t="shared" si="171"/>
        <v>5.8395939563171438E-5</v>
      </c>
      <c r="GG56" s="2">
        <f t="shared" si="172"/>
        <v>5.1208621970065845E-5</v>
      </c>
      <c r="GH56" s="2">
        <f t="shared" si="173"/>
        <v>4.3545524757576216E-5</v>
      </c>
      <c r="GI56" s="2">
        <f t="shared" si="174"/>
        <v>3.6868750894253318E-5</v>
      </c>
      <c r="GJ56" s="2">
        <f t="shared" si="175"/>
        <v>2.8753566116472372E-5</v>
      </c>
      <c r="GK56" s="2">
        <f t="shared" si="176"/>
        <v>2.8699106984950512E-5</v>
      </c>
      <c r="GM56" s="86">
        <f t="shared" si="112"/>
        <v>1.2242699024495058E-7</v>
      </c>
      <c r="GN56" s="86">
        <f t="shared" si="177"/>
        <v>2.9425527409142354E-8</v>
      </c>
      <c r="GO56" s="86">
        <f t="shared" si="178"/>
        <v>2.2245876875816463E-6</v>
      </c>
      <c r="GP56" s="86">
        <f t="shared" si="179"/>
        <v>3.2712767985060752E-7</v>
      </c>
      <c r="GQ56" s="86">
        <f t="shared" si="180"/>
        <v>1.1770625165952066E-7</v>
      </c>
      <c r="GR56" s="86">
        <f t="shared" si="181"/>
        <v>1.2236928999680718E-7</v>
      </c>
      <c r="GS56" s="86">
        <f t="shared" si="182"/>
        <v>5.1244414248776829E-9</v>
      </c>
      <c r="GT56" s="86">
        <f t="shared" si="183"/>
        <v>1.2004835337477777E-9</v>
      </c>
      <c r="GU56" s="86">
        <f t="shared" si="184"/>
        <v>5.8489169660818965E-9</v>
      </c>
      <c r="GV56" s="86">
        <f t="shared" si="185"/>
        <v>1.6458291537079919E-8</v>
      </c>
      <c r="GW56" s="86">
        <f t="shared" si="186"/>
        <v>4.0401599122172705E-9</v>
      </c>
      <c r="GX56" s="86">
        <f t="shared" si="187"/>
        <v>8.1729915129890521E-9</v>
      </c>
      <c r="GY56" s="86">
        <f t="shared" si="188"/>
        <v>2.5002785448176273E-8</v>
      </c>
      <c r="GZ56" s="86">
        <f t="shared" si="189"/>
        <v>7.6782186710474754E-9</v>
      </c>
      <c r="HA56" s="86">
        <f t="shared" si="190"/>
        <v>3.5047271722337393E-12</v>
      </c>
      <c r="HC56" s="86">
        <f t="shared" si="144"/>
        <v>1.1032378654788734E-18</v>
      </c>
      <c r="HD56" s="86">
        <f t="shared" si="191"/>
        <v>6.8468051927678033E-19</v>
      </c>
      <c r="HE56" s="86">
        <f t="shared" si="192"/>
        <v>1.19176469918089E-17</v>
      </c>
      <c r="HF56" s="86">
        <f t="shared" si="193"/>
        <v>8.5780980902263054E-20</v>
      </c>
      <c r="HG56" s="86">
        <f t="shared" si="194"/>
        <v>1.8697455710191224E-20</v>
      </c>
      <c r="HH56" s="86">
        <f t="shared" si="195"/>
        <v>2.7572319002826768E-21</v>
      </c>
      <c r="HI56" s="86">
        <f t="shared" si="196"/>
        <v>4.8277872236898501E-23</v>
      </c>
      <c r="HJ56" s="86">
        <f t="shared" si="197"/>
        <v>8.6561843273097552E-24</v>
      </c>
      <c r="HK56" s="86">
        <f t="shared" si="198"/>
        <v>2.1055625106289595E-23</v>
      </c>
      <c r="HL56" s="86">
        <f t="shared" si="199"/>
        <v>1.8895693658606053E-23</v>
      </c>
      <c r="HM56" s="86">
        <f t="shared" si="200"/>
        <v>7.3975961993481517E-23</v>
      </c>
      <c r="HN56" s="86">
        <f t="shared" si="201"/>
        <v>1.9753169070086965E-22</v>
      </c>
      <c r="HO56" s="86">
        <f t="shared" si="202"/>
        <v>1.1300594825426314E-21</v>
      </c>
      <c r="HP56" s="86">
        <f t="shared" si="203"/>
        <v>1.7676130267963039E-24</v>
      </c>
      <c r="HQ56" s="86">
        <f t="shared" si="204"/>
        <v>9.549476976272623E-31</v>
      </c>
      <c r="HS56" s="86">
        <f t="shared" si="113"/>
        <v>1.0482757259769234E-85</v>
      </c>
      <c r="HT56" s="86">
        <f t="shared" si="205"/>
        <v>2.4004478841110803E-86</v>
      </c>
      <c r="HU56" s="86">
        <f t="shared" si="206"/>
        <v>1.6682192512359581E-78</v>
      </c>
      <c r="HV56" s="86">
        <f t="shared" si="207"/>
        <v>7.0937436175410821E-91</v>
      </c>
      <c r="HW56" s="86">
        <f t="shared" si="208"/>
        <v>1.2782123851795041E-92</v>
      </c>
      <c r="HX56" s="86">
        <f t="shared" si="209"/>
        <v>3.4505189124598066E-100</v>
      </c>
      <c r="HY56" s="86">
        <f t="shared" si="210"/>
        <v>7.3405424291104511E-108</v>
      </c>
      <c r="HZ56" s="86">
        <f t="shared" si="211"/>
        <v>2.4487932536260087E-111</v>
      </c>
      <c r="IA56" s="86">
        <f t="shared" si="212"/>
        <v>2.1810711234760804E-108</v>
      </c>
      <c r="IB56" s="86">
        <f t="shared" si="213"/>
        <v>2.5208313464559601E-108</v>
      </c>
      <c r="IC56" s="86">
        <f t="shared" si="214"/>
        <v>1.0012939457085162E-105</v>
      </c>
      <c r="ID56" s="86">
        <f t="shared" si="215"/>
        <v>3.6193607048823632E-105</v>
      </c>
      <c r="IE56" s="86">
        <f t="shared" si="216"/>
        <v>5.3389459173021679E-101</v>
      </c>
      <c r="IF56" s="86">
        <f t="shared" si="217"/>
        <v>1.3888166535260759E-72</v>
      </c>
      <c r="IG56" s="86">
        <f t="shared" si="218"/>
        <v>6.5467178720250118E-61</v>
      </c>
      <c r="II56" s="86">
        <f t="shared" si="114"/>
        <v>1.709046349899212E-295</v>
      </c>
      <c r="IJ56" s="86">
        <f t="shared" si="115"/>
        <v>2.9394767658370667E-297</v>
      </c>
      <c r="IK56" s="86">
        <f t="shared" si="116"/>
        <v>5.4738672799017085E-273</v>
      </c>
      <c r="IL56" s="86">
        <f t="shared" si="117"/>
        <v>0</v>
      </c>
      <c r="IM56" s="86">
        <f t="shared" si="118"/>
        <v>0</v>
      </c>
      <c r="IN56" s="86">
        <f t="shared" si="119"/>
        <v>0</v>
      </c>
      <c r="IO56" s="86">
        <f t="shared" si="120"/>
        <v>0</v>
      </c>
      <c r="IP56" s="86">
        <f t="shared" si="121"/>
        <v>0</v>
      </c>
      <c r="IQ56" s="86">
        <f t="shared" si="122"/>
        <v>0</v>
      </c>
      <c r="IR56" s="86">
        <f t="shared" si="123"/>
        <v>0</v>
      </c>
      <c r="IS56" s="86">
        <f t="shared" si="124"/>
        <v>0</v>
      </c>
      <c r="IT56" s="86">
        <f t="shared" si="125"/>
        <v>0</v>
      </c>
      <c r="IU56" s="86">
        <f t="shared" si="126"/>
        <v>0</v>
      </c>
      <c r="IV56" s="86">
        <f t="shared" si="127"/>
        <v>8.9415766527790895E-240</v>
      </c>
      <c r="IW56" s="86">
        <f t="shared" si="128"/>
        <v>1.3224888060464359E-195</v>
      </c>
      <c r="IY56" s="86">
        <f t="shared" si="129"/>
        <v>1.2242699024605381E-7</v>
      </c>
      <c r="IZ56" s="86">
        <f t="shared" si="130"/>
        <v>2.9425527409827035E-8</v>
      </c>
      <c r="JA56" s="86">
        <f t="shared" si="131"/>
        <v>2.224587687593564E-6</v>
      </c>
      <c r="JB56" s="86">
        <f t="shared" si="132"/>
        <v>3.2712767985069328E-7</v>
      </c>
      <c r="JC56" s="86">
        <f t="shared" si="133"/>
        <v>1.1770625165953936E-7</v>
      </c>
      <c r="JD56" s="86">
        <f t="shared" si="134"/>
        <v>1.2236928999680994E-7</v>
      </c>
      <c r="JE56" s="86">
        <f t="shared" si="135"/>
        <v>5.1244414248777309E-9</v>
      </c>
      <c r="JF56" s="86">
        <f t="shared" si="136"/>
        <v>1.2004835337477864E-9</v>
      </c>
      <c r="JG56" s="86">
        <f t="shared" si="137"/>
        <v>5.8489169660819172E-9</v>
      </c>
      <c r="JH56" s="86">
        <f t="shared" si="138"/>
        <v>1.6458291537079939E-8</v>
      </c>
      <c r="JI56" s="86">
        <f t="shared" si="139"/>
        <v>4.0401599122173441E-9</v>
      </c>
      <c r="JJ56" s="86">
        <f t="shared" si="140"/>
        <v>8.172991512989249E-9</v>
      </c>
      <c r="JK56" s="86">
        <f t="shared" si="141"/>
        <v>2.5002785448177404E-8</v>
      </c>
      <c r="JL56" s="86">
        <f t="shared" si="142"/>
        <v>7.6782186710474771E-9</v>
      </c>
      <c r="JM56" s="86">
        <f t="shared" si="143"/>
        <v>3.5047271722337393E-12</v>
      </c>
    </row>
    <row r="57" spans="2:273" x14ac:dyDescent="0.25">
      <c r="B57" s="2">
        <v>30</v>
      </c>
      <c r="C57" s="37">
        <v>110.944</v>
      </c>
      <c r="D57" s="37">
        <v>113.962</v>
      </c>
      <c r="E57" s="37">
        <v>114</v>
      </c>
      <c r="F57" s="37">
        <v>113.377</v>
      </c>
      <c r="G57" s="37">
        <v>112.01900000000001</v>
      </c>
      <c r="H57" s="37">
        <v>112.58799999999999</v>
      </c>
      <c r="I57" s="37">
        <v>111.94199999999999</v>
      </c>
      <c r="J57" s="37">
        <v>111.05800000000001</v>
      </c>
      <c r="K57" s="37">
        <v>112.75</v>
      </c>
      <c r="L57" s="37">
        <v>114.38500000000001</v>
      </c>
      <c r="M57" s="37">
        <v>112.423</v>
      </c>
      <c r="N57" s="37">
        <v>112.98099999999999</v>
      </c>
      <c r="O57" s="37">
        <v>113.904</v>
      </c>
      <c r="P57" s="37">
        <v>115.53100000000001</v>
      </c>
      <c r="Q57" s="37">
        <v>114.184</v>
      </c>
      <c r="S57" s="4">
        <f t="shared" si="7"/>
        <v>110.85281193169831</v>
      </c>
      <c r="T57" s="4">
        <f t="shared" si="8"/>
        <v>114.82746983554728</v>
      </c>
      <c r="U57" s="4">
        <f t="shared" si="9"/>
        <v>115.1140376725639</v>
      </c>
      <c r="V57" s="4">
        <f t="shared" si="10"/>
        <v>113.84381966440316</v>
      </c>
      <c r="W57" s="4">
        <f t="shared" si="11"/>
        <v>112.85988593188456</v>
      </c>
      <c r="X57" s="4">
        <f t="shared" si="12"/>
        <v>112.55032453251224</v>
      </c>
      <c r="Y57" s="4">
        <f t="shared" si="13"/>
        <v>112.02569969478162</v>
      </c>
      <c r="Z57" s="4">
        <f t="shared" si="14"/>
        <v>111.5350521555756</v>
      </c>
      <c r="AA57" s="4">
        <f t="shared" si="15"/>
        <v>112.7001721532948</v>
      </c>
      <c r="AB57" s="4">
        <f t="shared" si="16"/>
        <v>113.8561938795969</v>
      </c>
      <c r="AC57" s="4">
        <f t="shared" si="17"/>
        <v>112.53325476202698</v>
      </c>
      <c r="AD57" s="4">
        <f t="shared" si="18"/>
        <v>112.8916256986886</v>
      </c>
      <c r="AE57" s="4">
        <f t="shared" si="19"/>
        <v>114.52986622740616</v>
      </c>
      <c r="AF57" s="4">
        <f t="shared" si="20"/>
        <v>115.784007457714</v>
      </c>
      <c r="AG57" s="4">
        <f t="shared" si="21"/>
        <v>114.23709180023073</v>
      </c>
      <c r="AI57" s="4">
        <f t="shared" si="22"/>
        <v>9.118806830169035E-2</v>
      </c>
      <c r="AJ57" s="4">
        <f t="shared" si="23"/>
        <v>-0.86546983554727319</v>
      </c>
      <c r="AK57" s="4">
        <f t="shared" si="24"/>
        <v>-1.1140376725638959</v>
      </c>
      <c r="AL57" s="4">
        <f t="shared" si="25"/>
        <v>-0.46681966440316103</v>
      </c>
      <c r="AM57" s="4">
        <f t="shared" si="26"/>
        <v>-0.84088593188455718</v>
      </c>
      <c r="AN57" s="4">
        <f t="shared" si="27"/>
        <v>3.7675467487758851E-2</v>
      </c>
      <c r="AO57" s="4">
        <f t="shared" si="28"/>
        <v>-8.3699694781628864E-2</v>
      </c>
      <c r="AP57" s="4">
        <f t="shared" si="29"/>
        <v>-0.477052155575592</v>
      </c>
      <c r="AQ57" s="4">
        <f t="shared" si="30"/>
        <v>4.9827846705198908E-2</v>
      </c>
      <c r="AR57" s="4">
        <f t="shared" si="31"/>
        <v>0.52880612040310382</v>
      </c>
      <c r="AS57" s="4">
        <f t="shared" si="32"/>
        <v>-0.11025476202698314</v>
      </c>
      <c r="AT57" s="4">
        <f t="shared" si="33"/>
        <v>8.9374301311394788E-2</v>
      </c>
      <c r="AU57" s="4">
        <f t="shared" si="34"/>
        <v>-0.62586622740616349</v>
      </c>
      <c r="AV57" s="4">
        <f t="shared" si="145"/>
        <v>-0.25300745771399136</v>
      </c>
      <c r="AW57" s="4">
        <f t="shared" si="145"/>
        <v>-5.3091800230731678E-2</v>
      </c>
      <c r="AY57" s="2">
        <f t="shared" si="95"/>
        <v>110.85253128235017</v>
      </c>
      <c r="AZ57" s="2">
        <f t="shared" si="146"/>
        <v>114.82738191757355</v>
      </c>
      <c r="BA57" s="2">
        <f t="shared" si="147"/>
        <v>115.11009819835259</v>
      </c>
      <c r="BB57" s="2">
        <f t="shared" si="148"/>
        <v>113.84309318090548</v>
      </c>
      <c r="BC57" s="2">
        <f t="shared" si="149"/>
        <v>112.85960246031198</v>
      </c>
      <c r="BD57" s="2">
        <f t="shared" si="150"/>
        <v>112.55003570307377</v>
      </c>
      <c r="BE57" s="2">
        <f t="shared" si="151"/>
        <v>112.02568318657801</v>
      </c>
      <c r="BF57" s="2">
        <f t="shared" si="152"/>
        <v>111.53504795602201</v>
      </c>
      <c r="BG57" s="2">
        <f t="shared" si="153"/>
        <v>112.70015371016675</v>
      </c>
      <c r="BH57" s="2">
        <f t="shared" si="154"/>
        <v>113.85614828683805</v>
      </c>
      <c r="BI57" s="2">
        <f t="shared" si="155"/>
        <v>112.53324194254711</v>
      </c>
      <c r="BJ57" s="2">
        <f t="shared" si="156"/>
        <v>112.89160114712692</v>
      </c>
      <c r="BK57" s="2">
        <f t="shared" si="157"/>
        <v>114.52979902058361</v>
      </c>
      <c r="BL57" s="2">
        <f t="shared" si="158"/>
        <v>115.78398621970361</v>
      </c>
      <c r="BM57" s="2">
        <f t="shared" si="159"/>
        <v>114.23709178458755</v>
      </c>
      <c r="BO57" s="2">
        <f t="shared" si="37"/>
        <v>110.944</v>
      </c>
      <c r="BP57" s="2">
        <f t="shared" si="38"/>
        <v>113.962</v>
      </c>
      <c r="BQ57" s="2">
        <f t="shared" si="39"/>
        <v>114</v>
      </c>
      <c r="BR57" s="2">
        <f t="shared" si="40"/>
        <v>113.377</v>
      </c>
      <c r="BS57" s="2">
        <f t="shared" si="41"/>
        <v>112.01900000000001</v>
      </c>
      <c r="BT57" s="2">
        <f t="shared" si="42"/>
        <v>112.58799999999999</v>
      </c>
      <c r="BU57" s="2">
        <f t="shared" si="43"/>
        <v>111.94199999999999</v>
      </c>
      <c r="BV57" s="2">
        <f t="shared" si="44"/>
        <v>111.05800000000001</v>
      </c>
      <c r="BW57" s="2">
        <f t="shared" si="45"/>
        <v>112.75</v>
      </c>
      <c r="BX57" s="2">
        <f t="shared" si="46"/>
        <v>114.38500000000001</v>
      </c>
      <c r="BY57" s="2">
        <f t="shared" si="47"/>
        <v>112.423</v>
      </c>
      <c r="BZ57" s="2">
        <f t="shared" si="48"/>
        <v>112.98099999999999</v>
      </c>
      <c r="CA57" s="2">
        <f t="shared" si="49"/>
        <v>113.904</v>
      </c>
      <c r="CB57" s="2">
        <f t="shared" si="50"/>
        <v>115.53100000000001</v>
      </c>
      <c r="CC57" s="2">
        <f t="shared" si="51"/>
        <v>114.184</v>
      </c>
      <c r="CE57" s="2" t="str">
        <f t="shared" si="96"/>
        <v/>
      </c>
      <c r="CF57" s="2" t="str">
        <f t="shared" si="97"/>
        <v/>
      </c>
      <c r="CG57" s="2" t="str">
        <f t="shared" si="98"/>
        <v/>
      </c>
      <c r="CH57" s="2" t="str">
        <f t="shared" si="99"/>
        <v/>
      </c>
      <c r="CI57" s="2" t="str">
        <f t="shared" si="100"/>
        <v/>
      </c>
      <c r="CJ57" s="2" t="str">
        <f t="shared" si="101"/>
        <v/>
      </c>
      <c r="CK57" s="2" t="str">
        <f t="shared" si="102"/>
        <v/>
      </c>
      <c r="CL57" s="2" t="str">
        <f t="shared" si="103"/>
        <v/>
      </c>
      <c r="CM57" s="2" t="str">
        <f t="shared" si="104"/>
        <v/>
      </c>
      <c r="CN57" s="2" t="str">
        <f t="shared" si="105"/>
        <v/>
      </c>
      <c r="CO57" s="2" t="str">
        <f t="shared" si="106"/>
        <v/>
      </c>
      <c r="CP57" s="2" t="str">
        <f t="shared" si="107"/>
        <v/>
      </c>
      <c r="CQ57" s="2" t="str">
        <f t="shared" si="108"/>
        <v/>
      </c>
      <c r="CR57" s="2" t="str">
        <f t="shared" si="109"/>
        <v/>
      </c>
      <c r="CS57" s="2" t="str">
        <f t="shared" si="110"/>
        <v/>
      </c>
      <c r="CU57" s="2" t="str">
        <f t="shared" si="53"/>
        <v/>
      </c>
      <c r="CV57" s="2" t="str">
        <f t="shared" si="54"/>
        <v/>
      </c>
      <c r="CW57" s="2" t="str">
        <f t="shared" si="55"/>
        <v/>
      </c>
      <c r="CX57" s="2" t="str">
        <f t="shared" si="56"/>
        <v/>
      </c>
      <c r="CY57" s="2" t="str">
        <f t="shared" si="57"/>
        <v/>
      </c>
      <c r="CZ57" s="2" t="str">
        <f t="shared" si="58"/>
        <v/>
      </c>
      <c r="DA57" s="2" t="str">
        <f t="shared" si="59"/>
        <v/>
      </c>
      <c r="DB57" s="2" t="str">
        <f t="shared" si="60"/>
        <v/>
      </c>
      <c r="DC57" s="2" t="str">
        <f t="shared" si="61"/>
        <v/>
      </c>
      <c r="DD57" s="2" t="str">
        <f t="shared" si="62"/>
        <v/>
      </c>
      <c r="DE57" s="2" t="str">
        <f t="shared" si="63"/>
        <v/>
      </c>
      <c r="DF57" s="2" t="str">
        <f t="shared" si="64"/>
        <v/>
      </c>
      <c r="DG57" s="2" t="str">
        <f t="shared" si="65"/>
        <v/>
      </c>
      <c r="DH57" s="2" t="str">
        <f t="shared" si="66"/>
        <v/>
      </c>
      <c r="DI57" s="2" t="str">
        <f t="shared" si="67"/>
        <v/>
      </c>
      <c r="DK57" s="2">
        <f t="shared" si="68"/>
        <v>111.9420619047619</v>
      </c>
      <c r="DL57" s="2">
        <f t="shared" si="160"/>
        <v>115.94858578431372</v>
      </c>
      <c r="DM57" s="2">
        <f t="shared" si="160"/>
        <v>116.31878744939272</v>
      </c>
      <c r="DN57" s="2">
        <f t="shared" si="160"/>
        <v>114.60724705882353</v>
      </c>
      <c r="DO57" s="2">
        <f t="shared" si="160"/>
        <v>113.90785938375352</v>
      </c>
      <c r="DP57" s="2">
        <f t="shared" si="160"/>
        <v>113.2800649859944</v>
      </c>
      <c r="DQ57" s="2">
        <f t="shared" si="160"/>
        <v>112.25415000000001</v>
      </c>
      <c r="DR57" s="2">
        <f t="shared" si="160"/>
        <v>111.89545880608085</v>
      </c>
      <c r="DS57" s="2">
        <f t="shared" si="160"/>
        <v>113.39875806451613</v>
      </c>
      <c r="DT57" s="2">
        <f t="shared" si="160"/>
        <v>115.09762477718363</v>
      </c>
      <c r="DU57" s="2">
        <f t="shared" si="160"/>
        <v>113.64044061583579</v>
      </c>
      <c r="DV57" s="2">
        <f t="shared" si="160"/>
        <v>113.53579893695017</v>
      </c>
      <c r="DW57" s="2">
        <f t="shared" si="160"/>
        <v>115.19579278074865</v>
      </c>
      <c r="DX57" s="2">
        <f t="shared" si="160"/>
        <v>115.914943914956</v>
      </c>
      <c r="DY57" s="2">
        <f t="shared" si="160"/>
        <v>114.1132598290598</v>
      </c>
      <c r="EA57" s="2">
        <f t="shared" si="70"/>
        <v>105.52074324725437</v>
      </c>
      <c r="EB57" s="2">
        <f t="shared" si="71"/>
        <v>109.15520640334547</v>
      </c>
      <c r="EC57" s="2">
        <f t="shared" si="72"/>
        <v>110.12272203501924</v>
      </c>
      <c r="ED57" s="2">
        <f t="shared" si="73"/>
        <v>110.48751469802249</v>
      </c>
      <c r="EE57" s="2">
        <f t="shared" si="74"/>
        <v>107.85813690761981</v>
      </c>
      <c r="EF57" s="2">
        <f t="shared" si="75"/>
        <v>109.13732922004779</v>
      </c>
      <c r="EG57" s="2">
        <f t="shared" si="76"/>
        <v>110.79558849088701</v>
      </c>
      <c r="EH57" s="2">
        <f t="shared" si="77"/>
        <v>109.4585027981325</v>
      </c>
      <c r="EI57" s="2">
        <f t="shared" si="78"/>
        <v>108.94188359501899</v>
      </c>
      <c r="EJ57" s="2">
        <f t="shared" si="79"/>
        <v>107.51534192100887</v>
      </c>
      <c r="EK57" s="2">
        <f t="shared" si="80"/>
        <v>106.48390460578052</v>
      </c>
      <c r="EL57" s="2">
        <f t="shared" si="81"/>
        <v>109.48968843603942</v>
      </c>
      <c r="EM57" s="2">
        <f t="shared" si="82"/>
        <v>111.13119702471003</v>
      </c>
      <c r="EN57" s="2">
        <f t="shared" si="83"/>
        <v>115.06783398907105</v>
      </c>
      <c r="EO57" s="2">
        <f t="shared" si="84"/>
        <v>115.043072489083</v>
      </c>
      <c r="EQ57" s="2">
        <f t="shared" si="85"/>
        <v>104.43659738421633</v>
      </c>
      <c r="ER57" s="2">
        <f t="shared" si="161"/>
        <v>107.48023256247544</v>
      </c>
      <c r="ES57" s="2">
        <f t="shared" si="161"/>
        <v>107.66801165193115</v>
      </c>
      <c r="ET57" s="2">
        <f t="shared" si="161"/>
        <v>109.07912262179947</v>
      </c>
      <c r="EU57" s="2">
        <f t="shared" si="161"/>
        <v>107.32517188166716</v>
      </c>
      <c r="EV57" s="2">
        <f t="shared" si="161"/>
        <v>107.19909160311819</v>
      </c>
      <c r="EW57" s="2">
        <f t="shared" si="161"/>
        <v>109.91744240489314</v>
      </c>
      <c r="EX57" s="2">
        <f t="shared" si="161"/>
        <v>107.66179241534181</v>
      </c>
      <c r="EY57" s="2">
        <f t="shared" si="161"/>
        <v>109.16654330136366</v>
      </c>
      <c r="EZ57" s="2">
        <f t="shared" si="161"/>
        <v>107.55302072538859</v>
      </c>
      <c r="FA57" s="2">
        <f t="shared" si="161"/>
        <v>105.97581094869334</v>
      </c>
      <c r="FB57" s="2">
        <f t="shared" si="161"/>
        <v>108.4210982994274</v>
      </c>
      <c r="FC57" s="2">
        <f t="shared" si="161"/>
        <v>109.64461496083243</v>
      </c>
      <c r="FD57" s="2">
        <f t="shared" si="161"/>
        <v>113.95463627173251</v>
      </c>
      <c r="FE57" s="2">
        <f t="shared" si="161"/>
        <v>114.94267826525657</v>
      </c>
      <c r="FG57" s="2">
        <f t="shared" si="87"/>
        <v>0.1696674331619081</v>
      </c>
      <c r="FH57" s="2">
        <f t="shared" si="162"/>
        <v>0.16503334130026118</v>
      </c>
      <c r="FI57" s="2">
        <f t="shared" si="162"/>
        <v>0.19505693929563675</v>
      </c>
      <c r="FJ57" s="2">
        <f t="shared" si="162"/>
        <v>0.18546918799520556</v>
      </c>
      <c r="FK57" s="2">
        <f t="shared" si="162"/>
        <v>0.17326943636754427</v>
      </c>
      <c r="FL57" s="2">
        <f t="shared" si="162"/>
        <v>0.17619883224968344</v>
      </c>
      <c r="FM57" s="2">
        <f t="shared" si="162"/>
        <v>0.15661058580218204</v>
      </c>
      <c r="FN57" s="2">
        <f t="shared" si="162"/>
        <v>0.14786062023300184</v>
      </c>
      <c r="FO57" s="2">
        <f t="shared" si="162"/>
        <v>0.15675046423278036</v>
      </c>
      <c r="FP57" s="2">
        <f t="shared" si="162"/>
        <v>0.16373418486888675</v>
      </c>
      <c r="FQ57" s="2">
        <f t="shared" si="162"/>
        <v>0.15470754885511998</v>
      </c>
      <c r="FR57" s="2">
        <f t="shared" si="162"/>
        <v>0.15920147712728883</v>
      </c>
      <c r="FS57" s="2">
        <f t="shared" si="162"/>
        <v>0.16383761242376646</v>
      </c>
      <c r="FT57" s="2">
        <f t="shared" si="162"/>
        <v>0.15455207740096744</v>
      </c>
      <c r="FU57" s="2">
        <f t="shared" si="162"/>
        <v>0.13318286579989161</v>
      </c>
      <c r="FW57" s="2">
        <f t="shared" si="111"/>
        <v>3.8710914455883704E-5</v>
      </c>
      <c r="FX57" s="2">
        <f t="shared" si="163"/>
        <v>4.1653652723169184E-5</v>
      </c>
      <c r="FY57" s="2">
        <f t="shared" si="164"/>
        <v>4.2243532109055523E-5</v>
      </c>
      <c r="FZ57" s="2">
        <f t="shared" si="165"/>
        <v>5.0030246483392399E-5</v>
      </c>
      <c r="GA57" s="2">
        <f t="shared" si="166"/>
        <v>4.6756955108543027E-5</v>
      </c>
      <c r="GB57" s="2">
        <f t="shared" si="167"/>
        <v>4.3378913453148581E-5</v>
      </c>
      <c r="GC57" s="2">
        <f t="shared" si="168"/>
        <v>4.6280512949635496E-5</v>
      </c>
      <c r="GD57" s="2">
        <f t="shared" si="169"/>
        <v>4.5095327458158639E-5</v>
      </c>
      <c r="GE57" s="2">
        <f t="shared" si="170"/>
        <v>5.692062776317972E-5</v>
      </c>
      <c r="GF57" s="2">
        <f t="shared" si="171"/>
        <v>6.4029513736199855E-5</v>
      </c>
      <c r="GG57" s="2">
        <f t="shared" si="172"/>
        <v>5.6148860040404126E-5</v>
      </c>
      <c r="GH57" s="2">
        <f t="shared" si="173"/>
        <v>4.7746517843926614E-5</v>
      </c>
      <c r="GI57" s="2">
        <f t="shared" si="174"/>
        <v>4.0425637679353854E-5</v>
      </c>
      <c r="GJ57" s="2">
        <f t="shared" si="175"/>
        <v>3.1527570847685316E-5</v>
      </c>
      <c r="GK57" s="2">
        <f t="shared" si="176"/>
        <v>3.1467857928375703E-5</v>
      </c>
      <c r="GM57" s="86">
        <f t="shared" si="112"/>
        <v>2.7931577600710297E-7</v>
      </c>
      <c r="GN57" s="86">
        <f t="shared" si="177"/>
        <v>7.4014675682698884E-8</v>
      </c>
      <c r="GO57" s="86">
        <f t="shared" si="178"/>
        <v>4.3129904158818626E-6</v>
      </c>
      <c r="GP57" s="86">
        <f t="shared" si="179"/>
        <v>7.2576070295314009E-7</v>
      </c>
      <c r="GQ57" s="86">
        <f t="shared" si="180"/>
        <v>2.7278785875462531E-7</v>
      </c>
      <c r="GR57" s="86">
        <f t="shared" si="181"/>
        <v>2.8561157584712826E-7</v>
      </c>
      <c r="GS57" s="86">
        <f t="shared" si="182"/>
        <v>1.4306009330361729E-8</v>
      </c>
      <c r="GT57" s="86">
        <f t="shared" si="183"/>
        <v>3.6061057035349774E-9</v>
      </c>
      <c r="GU57" s="86">
        <f t="shared" si="184"/>
        <v>1.6169594542861313E-8</v>
      </c>
      <c r="GV57" s="86">
        <f t="shared" si="185"/>
        <v>4.3148626436816073E-8</v>
      </c>
      <c r="GW57" s="86">
        <f t="shared" si="186"/>
        <v>1.1396393669742803E-8</v>
      </c>
      <c r="GX57" s="86">
        <f t="shared" si="187"/>
        <v>2.2236378971758287E-8</v>
      </c>
      <c r="GY57" s="86">
        <f t="shared" si="188"/>
        <v>6.3420207435751843E-8</v>
      </c>
      <c r="GZ57" s="86">
        <f t="shared" si="189"/>
        <v>2.0589073629344636E-8</v>
      </c>
      <c r="HA57" s="86">
        <f t="shared" si="190"/>
        <v>1.5092687111413506E-11</v>
      </c>
      <c r="HC57" s="86">
        <f t="shared" si="144"/>
        <v>4.6563402129687186E-18</v>
      </c>
      <c r="HD57" s="86">
        <f t="shared" si="191"/>
        <v>2.9576795068512085E-18</v>
      </c>
      <c r="HE57" s="86">
        <f t="shared" si="192"/>
        <v>4.6148004988237588E-17</v>
      </c>
      <c r="HF57" s="86">
        <f t="shared" si="193"/>
        <v>4.1656037325343225E-19</v>
      </c>
      <c r="HG57" s="86">
        <f t="shared" si="194"/>
        <v>9.381904597949908E-20</v>
      </c>
      <c r="HH57" s="86">
        <f t="shared" si="195"/>
        <v>1.5164809810297683E-20</v>
      </c>
      <c r="HI57" s="86">
        <f t="shared" si="196"/>
        <v>3.0745336017723321E-22</v>
      </c>
      <c r="HJ57" s="86">
        <f t="shared" si="197"/>
        <v>5.8120788192533276E-23</v>
      </c>
      <c r="HK57" s="86">
        <f t="shared" si="198"/>
        <v>1.3992722514029666E-22</v>
      </c>
      <c r="HL57" s="86">
        <f t="shared" si="199"/>
        <v>1.2887587530511298E-22</v>
      </c>
      <c r="HM57" s="86">
        <f t="shared" si="200"/>
        <v>4.6999671836725224E-22</v>
      </c>
      <c r="HN57" s="86">
        <f t="shared" si="201"/>
        <v>1.1956536982597368E-21</v>
      </c>
      <c r="HO57" s="86">
        <f t="shared" si="202"/>
        <v>6.2057426961522707E-21</v>
      </c>
      <c r="HP57" s="86">
        <f t="shared" si="203"/>
        <v>1.1939057895720195E-23</v>
      </c>
      <c r="HQ57" s="86">
        <f t="shared" si="204"/>
        <v>1.1448393579693459E-29</v>
      </c>
      <c r="HS57" s="86">
        <f t="shared" si="113"/>
        <v>8.6704565618814833E-84</v>
      </c>
      <c r="HT57" s="86">
        <f t="shared" si="205"/>
        <v>2.1122174622992574E-84</v>
      </c>
      <c r="HU57" s="86">
        <f t="shared" si="206"/>
        <v>9.9834417269133166E-77</v>
      </c>
      <c r="HV57" s="86">
        <f t="shared" si="207"/>
        <v>8.9863534064098404E-89</v>
      </c>
      <c r="HW57" s="86">
        <f t="shared" si="208"/>
        <v>1.7220959669509449E-90</v>
      </c>
      <c r="HX57" s="86">
        <f t="shared" si="209"/>
        <v>6.7853117987604066E-98</v>
      </c>
      <c r="HY57" s="86">
        <f t="shared" si="210"/>
        <v>2.2160156026889711E-105</v>
      </c>
      <c r="HZ57" s="86">
        <f t="shared" si="211"/>
        <v>8.6656842757266982E-109</v>
      </c>
      <c r="IA57" s="86">
        <f t="shared" si="212"/>
        <v>7.2631497022203499E-106</v>
      </c>
      <c r="IB57" s="86">
        <f t="shared" si="213"/>
        <v>9.0199727588308678E-106</v>
      </c>
      <c r="IC57" s="86">
        <f t="shared" si="214"/>
        <v>2.9019431757085304E-103</v>
      </c>
      <c r="ID57" s="86">
        <f t="shared" si="215"/>
        <v>9.413603832388727E-103</v>
      </c>
      <c r="IE57" s="86">
        <f t="shared" si="216"/>
        <v>1.0148118287410327E-98</v>
      </c>
      <c r="IF57" s="86">
        <f t="shared" si="217"/>
        <v>5.3539334673526205E-71</v>
      </c>
      <c r="IG57" s="86">
        <f t="shared" si="218"/>
        <v>1.3742758339387861E-59</v>
      </c>
      <c r="II57" s="86">
        <f t="shared" si="114"/>
        <v>3.0181754251996972E-290</v>
      </c>
      <c r="IJ57" s="86">
        <f t="shared" si="115"/>
        <v>6.0901395571679248E-292</v>
      </c>
      <c r="IK57" s="86">
        <f t="shared" si="116"/>
        <v>4.2116296325697765E-268</v>
      </c>
      <c r="IL57" s="86">
        <f t="shared" si="117"/>
        <v>0</v>
      </c>
      <c r="IM57" s="86">
        <f t="shared" si="118"/>
        <v>0</v>
      </c>
      <c r="IN57" s="86">
        <f t="shared" si="119"/>
        <v>0</v>
      </c>
      <c r="IO57" s="86">
        <f t="shared" si="120"/>
        <v>0</v>
      </c>
      <c r="IP57" s="86">
        <f t="shared" si="121"/>
        <v>0</v>
      </c>
      <c r="IQ57" s="86">
        <f t="shared" si="122"/>
        <v>0</v>
      </c>
      <c r="IR57" s="86">
        <f t="shared" si="123"/>
        <v>0</v>
      </c>
      <c r="IS57" s="86">
        <f t="shared" si="124"/>
        <v>0</v>
      </c>
      <c r="IT57" s="86">
        <f t="shared" si="125"/>
        <v>0</v>
      </c>
      <c r="IU57" s="86">
        <f t="shared" si="126"/>
        <v>0</v>
      </c>
      <c r="IV57" s="86">
        <f t="shared" si="127"/>
        <v>1.3165480734590845E-235</v>
      </c>
      <c r="IW57" s="86">
        <f t="shared" si="128"/>
        <v>3.2726925302094282E-192</v>
      </c>
      <c r="IY57" s="86">
        <f t="shared" si="129"/>
        <v>2.7931577601175932E-7</v>
      </c>
      <c r="IZ57" s="86">
        <f t="shared" si="130"/>
        <v>7.4014675685656565E-8</v>
      </c>
      <c r="JA57" s="86">
        <f t="shared" si="131"/>
        <v>4.3129904159280107E-6</v>
      </c>
      <c r="JB57" s="86">
        <f t="shared" si="132"/>
        <v>7.2576070295355662E-7</v>
      </c>
      <c r="JC57" s="86">
        <f t="shared" si="133"/>
        <v>2.7278785875471912E-7</v>
      </c>
      <c r="JD57" s="86">
        <f t="shared" si="134"/>
        <v>2.856115758471434E-7</v>
      </c>
      <c r="JE57" s="86">
        <f t="shared" si="135"/>
        <v>1.4306009330362037E-8</v>
      </c>
      <c r="JF57" s="86">
        <f t="shared" si="136"/>
        <v>3.6061057035350357E-9</v>
      </c>
      <c r="JG57" s="86">
        <f t="shared" si="137"/>
        <v>1.6169594542861452E-8</v>
      </c>
      <c r="JH57" s="86">
        <f t="shared" si="138"/>
        <v>4.3148626436816199E-8</v>
      </c>
      <c r="JI57" s="86">
        <f t="shared" si="139"/>
        <v>1.1396393669743273E-8</v>
      </c>
      <c r="JJ57" s="86">
        <f t="shared" si="140"/>
        <v>2.2236378971759481E-8</v>
      </c>
      <c r="JK57" s="86">
        <f t="shared" si="141"/>
        <v>6.342020743575805E-8</v>
      </c>
      <c r="JL57" s="86">
        <f t="shared" si="142"/>
        <v>2.0589073629344649E-8</v>
      </c>
      <c r="JM57" s="86">
        <f t="shared" si="143"/>
        <v>1.5092687111413506E-11</v>
      </c>
    </row>
    <row r="58" spans="2:273" x14ac:dyDescent="0.25">
      <c r="B58" s="2">
        <v>31</v>
      </c>
      <c r="C58" s="37">
        <v>111.407</v>
      </c>
      <c r="D58" s="37">
        <v>114.962</v>
      </c>
      <c r="E58" s="37">
        <v>114.627</v>
      </c>
      <c r="F58" s="37">
        <v>113.113</v>
      </c>
      <c r="G58" s="37">
        <v>111.566</v>
      </c>
      <c r="H58" s="37">
        <v>111.54900000000001</v>
      </c>
      <c r="I58" s="37">
        <v>111.11499999999999</v>
      </c>
      <c r="J58" s="37">
        <v>111.962</v>
      </c>
      <c r="K58" s="37">
        <v>111.76900000000001</v>
      </c>
      <c r="L58" s="37">
        <v>113.94199999999999</v>
      </c>
      <c r="M58" s="37">
        <v>113.096</v>
      </c>
      <c r="N58" s="37">
        <v>112.212</v>
      </c>
      <c r="O58" s="37">
        <v>114.61499999999999</v>
      </c>
      <c r="P58" s="37">
        <v>114.184</v>
      </c>
      <c r="Q58" s="37">
        <v>114.65300000000001</v>
      </c>
      <c r="S58" s="4">
        <f t="shared" si="7"/>
        <v>110.8217022964872</v>
      </c>
      <c r="T58" s="4">
        <f t="shared" si="8"/>
        <v>114.8110243388503</v>
      </c>
      <c r="U58" s="4">
        <f t="shared" si="9"/>
        <v>115.00685547090393</v>
      </c>
      <c r="V58" s="4">
        <f t="shared" si="10"/>
        <v>113.78620071819631</v>
      </c>
      <c r="W58" s="4">
        <f t="shared" si="11"/>
        <v>112.76818054804984</v>
      </c>
      <c r="X58" s="4">
        <f t="shared" si="12"/>
        <v>112.51121633758964</v>
      </c>
      <c r="Y58" s="4">
        <f t="shared" si="13"/>
        <v>112.05342933809811</v>
      </c>
      <c r="Z58" s="4">
        <f t="shared" si="14"/>
        <v>111.58335606932349</v>
      </c>
      <c r="AA58" s="4">
        <f t="shared" si="15"/>
        <v>112.70831088843661</v>
      </c>
      <c r="AB58" s="4">
        <f t="shared" si="16"/>
        <v>113.79771528265121</v>
      </c>
      <c r="AC58" s="4">
        <f t="shared" si="17"/>
        <v>112.48254670729627</v>
      </c>
      <c r="AD58" s="4">
        <f t="shared" si="18"/>
        <v>112.86952820773783</v>
      </c>
      <c r="AE58" s="4">
        <f t="shared" si="19"/>
        <v>114.54997783352495</v>
      </c>
      <c r="AF58" s="4">
        <f t="shared" si="20"/>
        <v>115.79013662032519</v>
      </c>
      <c r="AG58" s="4">
        <f t="shared" si="21"/>
        <v>114.18979271355282</v>
      </c>
      <c r="AI58" s="4">
        <f t="shared" si="22"/>
        <v>0.58529770351279353</v>
      </c>
      <c r="AJ58" s="4">
        <f t="shared" si="23"/>
        <v>0.15097566114970107</v>
      </c>
      <c r="AK58" s="4">
        <f t="shared" si="24"/>
        <v>-0.37985547090393368</v>
      </c>
      <c r="AL58" s="4">
        <f t="shared" si="25"/>
        <v>-0.67320071819631266</v>
      </c>
      <c r="AM58" s="4">
        <f t="shared" si="26"/>
        <v>-1.2021805480498386</v>
      </c>
      <c r="AN58" s="4">
        <f t="shared" si="27"/>
        <v>-0.96221633758963776</v>
      </c>
      <c r="AO58" s="4">
        <f t="shared" si="28"/>
        <v>-0.93842933809811768</v>
      </c>
      <c r="AP58" s="4">
        <f t="shared" si="29"/>
        <v>0.37864393067651747</v>
      </c>
      <c r="AQ58" s="4">
        <f t="shared" si="30"/>
        <v>-0.93931088843660859</v>
      </c>
      <c r="AR58" s="4">
        <f t="shared" si="31"/>
        <v>0.14428471734878201</v>
      </c>
      <c r="AS58" s="4">
        <f t="shared" si="32"/>
        <v>0.61345329270373838</v>
      </c>
      <c r="AT58" s="4">
        <f t="shared" si="33"/>
        <v>-0.65752820773782616</v>
      </c>
      <c r="AU58" s="4">
        <f t="shared" si="34"/>
        <v>6.5022166475046106E-2</v>
      </c>
      <c r="AV58" s="4">
        <f t="shared" si="145"/>
        <v>-1.6061366203251879</v>
      </c>
      <c r="AW58" s="4">
        <f t="shared" si="145"/>
        <v>0.46320728644718656</v>
      </c>
      <c r="AY58" s="2">
        <f t="shared" si="95"/>
        <v>110.82109376511383</v>
      </c>
      <c r="AZ58" s="2">
        <f t="shared" si="146"/>
        <v>114.81081503504717</v>
      </c>
      <c r="BA58" s="2">
        <f t="shared" si="147"/>
        <v>114.9995576082155</v>
      </c>
      <c r="BB58" s="2">
        <f t="shared" si="148"/>
        <v>113.78467013028164</v>
      </c>
      <c r="BC58" s="2">
        <f t="shared" si="149"/>
        <v>112.76755700607598</v>
      </c>
      <c r="BD58" s="2">
        <f t="shared" si="150"/>
        <v>112.51057699916308</v>
      </c>
      <c r="BE58" s="2">
        <f t="shared" si="151"/>
        <v>112.05338587475686</v>
      </c>
      <c r="BF58" s="2">
        <f t="shared" si="152"/>
        <v>111.58334419352249</v>
      </c>
      <c r="BG58" s="2">
        <f t="shared" si="153"/>
        <v>112.70826278249888</v>
      </c>
      <c r="BH58" s="2">
        <f t="shared" si="154"/>
        <v>113.79760235500838</v>
      </c>
      <c r="BI58" s="2">
        <f t="shared" si="155"/>
        <v>112.48251260945719</v>
      </c>
      <c r="BJ58" s="2">
        <f t="shared" si="156"/>
        <v>112.86946516345736</v>
      </c>
      <c r="BK58" s="2">
        <f t="shared" si="157"/>
        <v>114.54981652251058</v>
      </c>
      <c r="BL58" s="2">
        <f t="shared" si="158"/>
        <v>115.79008279131858</v>
      </c>
      <c r="BM58" s="2">
        <f t="shared" si="159"/>
        <v>114.18979265092443</v>
      </c>
      <c r="BO58" s="2">
        <f t="shared" si="37"/>
        <v>111.407</v>
      </c>
      <c r="BP58" s="2">
        <f t="shared" si="38"/>
        <v>114.962</v>
      </c>
      <c r="BQ58" s="2">
        <f t="shared" si="39"/>
        <v>114.627</v>
      </c>
      <c r="BR58" s="2">
        <f t="shared" si="40"/>
        <v>113.113</v>
      </c>
      <c r="BS58" s="2">
        <f t="shared" si="41"/>
        <v>111.566</v>
      </c>
      <c r="BT58" s="2">
        <f t="shared" si="42"/>
        <v>111.54900000000001</v>
      </c>
      <c r="BU58" s="2">
        <f t="shared" si="43"/>
        <v>111.11499999999999</v>
      </c>
      <c r="BV58" s="2">
        <f t="shared" si="44"/>
        <v>111.962</v>
      </c>
      <c r="BW58" s="2">
        <f t="shared" si="45"/>
        <v>111.76900000000001</v>
      </c>
      <c r="BX58" s="2">
        <f t="shared" si="46"/>
        <v>113.94199999999999</v>
      </c>
      <c r="BY58" s="2">
        <f t="shared" si="47"/>
        <v>113.096</v>
      </c>
      <c r="BZ58" s="2">
        <f t="shared" si="48"/>
        <v>112.212</v>
      </c>
      <c r="CA58" s="2">
        <f t="shared" si="49"/>
        <v>114.61499999999999</v>
      </c>
      <c r="CB58" s="2">
        <f t="shared" si="50"/>
        <v>114.184</v>
      </c>
      <c r="CC58" s="2">
        <f t="shared" si="51"/>
        <v>114.65300000000001</v>
      </c>
      <c r="CE58" s="2" t="str">
        <f t="shared" si="96"/>
        <v/>
      </c>
      <c r="CF58" s="2" t="str">
        <f t="shared" si="97"/>
        <v/>
      </c>
      <c r="CG58" s="2" t="str">
        <f t="shared" si="98"/>
        <v/>
      </c>
      <c r="CH58" s="2" t="str">
        <f t="shared" si="99"/>
        <v/>
      </c>
      <c r="CI58" s="2" t="str">
        <f t="shared" si="100"/>
        <v/>
      </c>
      <c r="CJ58" s="2" t="str">
        <f t="shared" si="101"/>
        <v/>
      </c>
      <c r="CK58" s="2" t="str">
        <f t="shared" si="102"/>
        <v/>
      </c>
      <c r="CL58" s="2" t="str">
        <f t="shared" si="103"/>
        <v/>
      </c>
      <c r="CM58" s="2" t="str">
        <f t="shared" si="104"/>
        <v/>
      </c>
      <c r="CN58" s="2" t="str">
        <f t="shared" si="105"/>
        <v/>
      </c>
      <c r="CO58" s="2" t="str">
        <f t="shared" si="106"/>
        <v/>
      </c>
      <c r="CP58" s="2" t="str">
        <f t="shared" si="107"/>
        <v/>
      </c>
      <c r="CQ58" s="2" t="str">
        <f t="shared" si="108"/>
        <v/>
      </c>
      <c r="CR58" s="2" t="str">
        <f t="shared" si="109"/>
        <v/>
      </c>
      <c r="CS58" s="2" t="str">
        <f t="shared" si="110"/>
        <v/>
      </c>
      <c r="CU58" s="2" t="str">
        <f t="shared" si="53"/>
        <v/>
      </c>
      <c r="CV58" s="2" t="str">
        <f t="shared" si="54"/>
        <v/>
      </c>
      <c r="CW58" s="2" t="str">
        <f t="shared" si="55"/>
        <v/>
      </c>
      <c r="CX58" s="2" t="str">
        <f t="shared" si="56"/>
        <v/>
      </c>
      <c r="CY58" s="2" t="str">
        <f t="shared" si="57"/>
        <v/>
      </c>
      <c r="CZ58" s="2" t="str">
        <f t="shared" si="58"/>
        <v/>
      </c>
      <c r="DA58" s="2" t="str">
        <f t="shared" si="59"/>
        <v/>
      </c>
      <c r="DB58" s="2" t="str">
        <f t="shared" si="60"/>
        <v/>
      </c>
      <c r="DC58" s="2" t="str">
        <f t="shared" si="61"/>
        <v/>
      </c>
      <c r="DD58" s="2" t="str">
        <f t="shared" si="62"/>
        <v/>
      </c>
      <c r="DE58" s="2" t="str">
        <f t="shared" si="63"/>
        <v/>
      </c>
      <c r="DF58" s="2" t="str">
        <f t="shared" si="64"/>
        <v/>
      </c>
      <c r="DG58" s="2" t="str">
        <f t="shared" si="65"/>
        <v/>
      </c>
      <c r="DH58" s="2" t="str">
        <f t="shared" si="66"/>
        <v/>
      </c>
      <c r="DI58" s="2" t="str">
        <f t="shared" si="67"/>
        <v/>
      </c>
      <c r="DK58" s="2">
        <f t="shared" si="68"/>
        <v>112.03329523809523</v>
      </c>
      <c r="DL58" s="2">
        <f t="shared" si="160"/>
        <v>116.06966666666666</v>
      </c>
      <c r="DM58" s="2">
        <f t="shared" si="160"/>
        <v>116.33991417004049</v>
      </c>
      <c r="DN58" s="2">
        <f t="shared" si="160"/>
        <v>114.64862773109245</v>
      </c>
      <c r="DO58" s="2">
        <f t="shared" si="160"/>
        <v>113.92617591036417</v>
      </c>
      <c r="DP58" s="2">
        <f t="shared" si="160"/>
        <v>113.33887282913165</v>
      </c>
      <c r="DQ58" s="2">
        <f t="shared" si="160"/>
        <v>112.34420403225808</v>
      </c>
      <c r="DR58" s="2">
        <f t="shared" si="160"/>
        <v>112.01856581386728</v>
      </c>
      <c r="DS58" s="2">
        <f t="shared" si="160"/>
        <v>113.50707258064516</v>
      </c>
      <c r="DT58" s="2">
        <f t="shared" si="160"/>
        <v>115.17378787878791</v>
      </c>
      <c r="DU58" s="2">
        <f t="shared" si="160"/>
        <v>113.71436436950148</v>
      </c>
      <c r="DV58" s="2">
        <f t="shared" si="160"/>
        <v>113.60526631231673</v>
      </c>
      <c r="DW58" s="2">
        <f t="shared" si="160"/>
        <v>115.32345454545454</v>
      </c>
      <c r="DX58" s="2">
        <f t="shared" si="160"/>
        <v>115.97504380498533</v>
      </c>
      <c r="DY58" s="2">
        <f t="shared" si="160"/>
        <v>114.0770068376068</v>
      </c>
      <c r="EA58" s="2">
        <f t="shared" si="70"/>
        <v>105.41095399228257</v>
      </c>
      <c r="EB58" s="2">
        <f t="shared" si="71"/>
        <v>109.00263172080358</v>
      </c>
      <c r="EC58" s="2">
        <f t="shared" si="72"/>
        <v>109.95552257983249</v>
      </c>
      <c r="ED58" s="2">
        <f t="shared" si="73"/>
        <v>110.32463655799043</v>
      </c>
      <c r="EE58" s="2">
        <f t="shared" si="74"/>
        <v>107.72593574582852</v>
      </c>
      <c r="EF58" s="2">
        <f t="shared" si="75"/>
        <v>108.97918447971135</v>
      </c>
      <c r="EG58" s="2">
        <f t="shared" si="76"/>
        <v>110.62531569380317</v>
      </c>
      <c r="EH58" s="2">
        <f t="shared" si="77"/>
        <v>109.29635299755741</v>
      </c>
      <c r="EI58" s="2">
        <f t="shared" si="78"/>
        <v>108.78904220153581</v>
      </c>
      <c r="EJ58" s="2">
        <f t="shared" si="79"/>
        <v>107.38723426559902</v>
      </c>
      <c r="EK58" s="2">
        <f t="shared" si="80"/>
        <v>106.34431485536615</v>
      </c>
      <c r="EL58" s="2">
        <f t="shared" si="81"/>
        <v>109.3256914836758</v>
      </c>
      <c r="EM58" s="2">
        <f t="shared" si="82"/>
        <v>110.94925295007565</v>
      </c>
      <c r="EN58" s="2">
        <f t="shared" si="83"/>
        <v>114.86754284153007</v>
      </c>
      <c r="EO58" s="2">
        <f t="shared" si="84"/>
        <v>114.85929017467252</v>
      </c>
      <c r="EQ58" s="2">
        <f t="shared" si="85"/>
        <v>104.34166193249105</v>
      </c>
      <c r="ER58" s="2">
        <f t="shared" si="161"/>
        <v>107.35055858841781</v>
      </c>
      <c r="ES58" s="2">
        <f t="shared" si="161"/>
        <v>107.53370677524433</v>
      </c>
      <c r="ET58" s="2">
        <f t="shared" si="161"/>
        <v>108.93575068424867</v>
      </c>
      <c r="EU58" s="2">
        <f t="shared" si="161"/>
        <v>107.2002503809814</v>
      </c>
      <c r="EV58" s="2">
        <f t="shared" si="161"/>
        <v>107.0675091357124</v>
      </c>
      <c r="EW58" s="2">
        <f t="shared" si="161"/>
        <v>109.75927121924991</v>
      </c>
      <c r="EX58" s="2">
        <f t="shared" si="161"/>
        <v>107.5243086554034</v>
      </c>
      <c r="EY58" s="2">
        <f t="shared" si="161"/>
        <v>109.01056688637816</v>
      </c>
      <c r="EZ58" s="2">
        <f t="shared" si="161"/>
        <v>107.42441785527159</v>
      </c>
      <c r="FA58" s="2">
        <f t="shared" si="161"/>
        <v>105.84328365387424</v>
      </c>
      <c r="FB58" s="2">
        <f t="shared" si="161"/>
        <v>108.27174702320188</v>
      </c>
      <c r="FC58" s="2">
        <f t="shared" si="161"/>
        <v>109.48249384791899</v>
      </c>
      <c r="FD58" s="2">
        <f t="shared" si="161"/>
        <v>113.76925894017666</v>
      </c>
      <c r="FE58" s="2">
        <f t="shared" si="161"/>
        <v>114.76029712620056</v>
      </c>
      <c r="FG58" s="2">
        <f t="shared" si="87"/>
        <v>0.18304041446000155</v>
      </c>
      <c r="FH58" s="2">
        <f t="shared" si="162"/>
        <v>0.17811942173054002</v>
      </c>
      <c r="FI58" s="2">
        <f t="shared" si="162"/>
        <v>0.20992515371089324</v>
      </c>
      <c r="FJ58" s="2">
        <f t="shared" si="162"/>
        <v>0.19978796819400049</v>
      </c>
      <c r="FK58" s="2">
        <f t="shared" si="162"/>
        <v>0.18686243158918267</v>
      </c>
      <c r="FL58" s="2">
        <f t="shared" si="162"/>
        <v>0.18996883193967731</v>
      </c>
      <c r="FM58" s="2">
        <f t="shared" si="162"/>
        <v>0.16916410639879745</v>
      </c>
      <c r="FN58" s="2">
        <f t="shared" si="162"/>
        <v>0.1598456952144407</v>
      </c>
      <c r="FO58" s="2">
        <f t="shared" si="162"/>
        <v>0.16931294623628826</v>
      </c>
      <c r="FP58" s="2">
        <f t="shared" si="162"/>
        <v>0.17673905590008496</v>
      </c>
      <c r="FQ58" s="2">
        <f t="shared" si="162"/>
        <v>0.16713875685115639</v>
      </c>
      <c r="FR58" s="2">
        <f t="shared" si="162"/>
        <v>0.1719203428851423</v>
      </c>
      <c r="FS58" s="2">
        <f t="shared" si="162"/>
        <v>0.17684896112235257</v>
      </c>
      <c r="FT58" s="2">
        <f t="shared" si="162"/>
        <v>0.16697326050732955</v>
      </c>
      <c r="FU58" s="2">
        <f t="shared" si="162"/>
        <v>0.1441795109284317</v>
      </c>
      <c r="FW58" s="2">
        <f t="shared" si="111"/>
        <v>4.2445515129862443E-5</v>
      </c>
      <c r="FX58" s="2">
        <f t="shared" si="163"/>
        <v>4.5672138459455604E-5</v>
      </c>
      <c r="FY58" s="2">
        <f t="shared" si="164"/>
        <v>4.63189231091876E-5</v>
      </c>
      <c r="FZ58" s="2">
        <f t="shared" si="165"/>
        <v>5.4856809632327935E-5</v>
      </c>
      <c r="GA58" s="2">
        <f t="shared" si="166"/>
        <v>5.1267750524372382E-5</v>
      </c>
      <c r="GB58" s="2">
        <f t="shared" si="167"/>
        <v>4.7563833713440243E-5</v>
      </c>
      <c r="GC58" s="2">
        <f t="shared" si="168"/>
        <v>5.0745346774558941E-5</v>
      </c>
      <c r="GD58" s="2">
        <f t="shared" si="169"/>
        <v>4.9445828181059733E-5</v>
      </c>
      <c r="GE58" s="2">
        <f t="shared" si="170"/>
        <v>6.2411884512035822E-5</v>
      </c>
      <c r="GF58" s="2">
        <f t="shared" si="171"/>
        <v>7.0206532023913163E-5</v>
      </c>
      <c r="GG58" s="2">
        <f t="shared" si="172"/>
        <v>6.156566726271463E-5</v>
      </c>
      <c r="GH58" s="2">
        <f t="shared" si="173"/>
        <v>5.2352774594680081E-5</v>
      </c>
      <c r="GI58" s="2">
        <f t="shared" si="174"/>
        <v>4.4325657401994814E-5</v>
      </c>
      <c r="GJ58" s="2">
        <f t="shared" si="175"/>
        <v>3.4569188861943974E-5</v>
      </c>
      <c r="GK58" s="2">
        <f t="shared" si="176"/>
        <v>3.4503715345820907E-5</v>
      </c>
      <c r="GM58" s="86">
        <f t="shared" si="112"/>
        <v>6.2297835246566466E-7</v>
      </c>
      <c r="GN58" s="86">
        <f t="shared" si="177"/>
        <v>1.8138981440716267E-7</v>
      </c>
      <c r="GO58" s="86">
        <f t="shared" si="178"/>
        <v>8.2140375718465566E-6</v>
      </c>
      <c r="GP58" s="86">
        <f t="shared" si="179"/>
        <v>1.5742390855371173E-6</v>
      </c>
      <c r="GQ58" s="86">
        <f t="shared" si="180"/>
        <v>6.1752286415589805E-7</v>
      </c>
      <c r="GR58" s="86">
        <f t="shared" si="181"/>
        <v>6.5084946099487062E-7</v>
      </c>
      <c r="GS58" s="86">
        <f t="shared" si="182"/>
        <v>3.8786323326221096E-8</v>
      </c>
      <c r="GT58" s="86">
        <f t="shared" si="183"/>
        <v>1.0499535093740386E-8</v>
      </c>
      <c r="GU58" s="86">
        <f t="shared" si="184"/>
        <v>4.3427552392668599E-8</v>
      </c>
      <c r="GV58" s="86">
        <f t="shared" si="185"/>
        <v>1.1005548606242272E-7</v>
      </c>
      <c r="GW58" s="86">
        <f t="shared" si="186"/>
        <v>3.1212475232106282E-8</v>
      </c>
      <c r="GX58" s="86">
        <f t="shared" si="187"/>
        <v>5.8797729585952132E-8</v>
      </c>
      <c r="GY58" s="86">
        <f t="shared" si="188"/>
        <v>1.5670018793029675E-7</v>
      </c>
      <c r="GZ58" s="86">
        <f t="shared" si="189"/>
        <v>5.3706857216766527E-8</v>
      </c>
      <c r="HA58" s="86">
        <f t="shared" si="190"/>
        <v>6.2274267096337199E-11</v>
      </c>
      <c r="HC58" s="86">
        <f t="shared" si="144"/>
        <v>1.9145908946951683E-17</v>
      </c>
      <c r="HD58" s="86">
        <f t="shared" si="191"/>
        <v>1.244042608617558E-17</v>
      </c>
      <c r="HE58" s="86">
        <f t="shared" si="192"/>
        <v>1.7436874249580342E-16</v>
      </c>
      <c r="HF58" s="86">
        <f t="shared" si="193"/>
        <v>1.9638085682953663E-18</v>
      </c>
      <c r="HG58" s="86">
        <f t="shared" si="194"/>
        <v>4.5693334853911986E-19</v>
      </c>
      <c r="HH58" s="86">
        <f t="shared" si="195"/>
        <v>8.0784230996707185E-20</v>
      </c>
      <c r="HI58" s="86">
        <f t="shared" si="196"/>
        <v>1.8912522409219466E-21</v>
      </c>
      <c r="HJ58" s="86">
        <f t="shared" si="197"/>
        <v>3.7663904515375899E-22</v>
      </c>
      <c r="HK58" s="86">
        <f t="shared" si="198"/>
        <v>8.9727501164211043E-22</v>
      </c>
      <c r="HL58" s="86">
        <f t="shared" si="199"/>
        <v>8.4736679717398226E-22</v>
      </c>
      <c r="HM58" s="86">
        <f t="shared" si="200"/>
        <v>2.8836818422722186E-21</v>
      </c>
      <c r="HN58" s="86">
        <f t="shared" si="201"/>
        <v>6.9971651926828023E-21</v>
      </c>
      <c r="HO58" s="86">
        <f t="shared" si="202"/>
        <v>3.3029438891436352E-20</v>
      </c>
      <c r="HP58" s="86">
        <f t="shared" si="203"/>
        <v>7.7894743733632199E-23</v>
      </c>
      <c r="HQ58" s="86">
        <f t="shared" si="204"/>
        <v>1.3104514539045163E-28</v>
      </c>
      <c r="HS58" s="86">
        <f t="shared" si="113"/>
        <v>6.8160331179468249E-82</v>
      </c>
      <c r="HT58" s="86">
        <f t="shared" si="205"/>
        <v>1.7646318504655766E-82</v>
      </c>
      <c r="HU58" s="86">
        <f t="shared" si="206"/>
        <v>5.6961029267747075E-75</v>
      </c>
      <c r="HV58" s="86">
        <f t="shared" si="207"/>
        <v>1.0746514532362135E-86</v>
      </c>
      <c r="HW58" s="86">
        <f t="shared" si="208"/>
        <v>2.1894708308366939E-88</v>
      </c>
      <c r="HX58" s="86">
        <f t="shared" si="209"/>
        <v>1.2539684548142625E-95</v>
      </c>
      <c r="HY58" s="86">
        <f t="shared" si="210"/>
        <v>6.2540585699048289E-103</v>
      </c>
      <c r="HZ58" s="86">
        <f t="shared" si="211"/>
        <v>2.8623678737063375E-106</v>
      </c>
      <c r="IA58" s="86">
        <f t="shared" si="212"/>
        <v>2.2566035142966462E-103</v>
      </c>
      <c r="IB58" s="86">
        <f t="shared" si="213"/>
        <v>3.0058606428753257E-103</v>
      </c>
      <c r="IC58" s="86">
        <f t="shared" si="214"/>
        <v>7.8592860222527836E-101</v>
      </c>
      <c r="ID58" s="86">
        <f t="shared" si="215"/>
        <v>2.2930443849915434E-100</v>
      </c>
      <c r="IE58" s="86">
        <f t="shared" si="216"/>
        <v>1.8151548381314255E-96</v>
      </c>
      <c r="IF58" s="86">
        <f t="shared" si="217"/>
        <v>1.9807289131484458E-69</v>
      </c>
      <c r="IG58" s="86">
        <f t="shared" si="218"/>
        <v>2.7878927244256997E-58</v>
      </c>
      <c r="II58" s="86">
        <f t="shared" si="114"/>
        <v>4.7802659752970035E-285</v>
      </c>
      <c r="IJ58" s="86">
        <f t="shared" si="115"/>
        <v>1.1290922791175309E-286</v>
      </c>
      <c r="IK58" s="86">
        <f t="shared" si="116"/>
        <v>2.9255002479316657E-263</v>
      </c>
      <c r="IL58" s="86">
        <f t="shared" si="117"/>
        <v>1.2409409954417392E-306</v>
      </c>
      <c r="IM58" s="86">
        <f t="shared" si="118"/>
        <v>0</v>
      </c>
      <c r="IN58" s="86">
        <f t="shared" si="119"/>
        <v>0</v>
      </c>
      <c r="IO58" s="86">
        <f t="shared" si="120"/>
        <v>0</v>
      </c>
      <c r="IP58" s="86">
        <f t="shared" si="121"/>
        <v>0</v>
      </c>
      <c r="IQ58" s="86">
        <f t="shared" si="122"/>
        <v>0</v>
      </c>
      <c r="IR58" s="86">
        <f t="shared" si="123"/>
        <v>0</v>
      </c>
      <c r="IS58" s="86">
        <f t="shared" si="124"/>
        <v>0</v>
      </c>
      <c r="IT58" s="86">
        <f t="shared" si="125"/>
        <v>0</v>
      </c>
      <c r="IU58" s="86">
        <f t="shared" si="126"/>
        <v>0</v>
      </c>
      <c r="IV58" s="86">
        <f t="shared" si="127"/>
        <v>1.780954364698801E-231</v>
      </c>
      <c r="IW58" s="86">
        <f t="shared" si="128"/>
        <v>7.5590869800543233E-189</v>
      </c>
      <c r="IY58" s="86">
        <f t="shared" si="129"/>
        <v>6.2297835248481057E-7</v>
      </c>
      <c r="IZ58" s="86">
        <f t="shared" si="130"/>
        <v>1.813898144196031E-7</v>
      </c>
      <c r="JA58" s="86">
        <f t="shared" si="131"/>
        <v>8.2140375720209251E-6</v>
      </c>
      <c r="JB58" s="86">
        <f t="shared" si="132"/>
        <v>1.5742390855390811E-6</v>
      </c>
      <c r="JC58" s="86">
        <f t="shared" si="133"/>
        <v>6.1752286415635503E-7</v>
      </c>
      <c r="JD58" s="86">
        <f t="shared" si="134"/>
        <v>6.508494609949514E-7</v>
      </c>
      <c r="JE58" s="86">
        <f t="shared" si="135"/>
        <v>3.8786323326222988E-8</v>
      </c>
      <c r="JF58" s="86">
        <f t="shared" si="136"/>
        <v>1.0499535093740763E-8</v>
      </c>
      <c r="JG58" s="86">
        <f t="shared" si="137"/>
        <v>4.3427552392669499E-8</v>
      </c>
      <c r="JH58" s="86">
        <f t="shared" si="138"/>
        <v>1.1005548606242357E-7</v>
      </c>
      <c r="JI58" s="86">
        <f t="shared" si="139"/>
        <v>3.1212475232109167E-8</v>
      </c>
      <c r="JJ58" s="86">
        <f t="shared" si="140"/>
        <v>5.8797729585959127E-8</v>
      </c>
      <c r="JK58" s="86">
        <f t="shared" si="141"/>
        <v>1.5670018793032978E-7</v>
      </c>
      <c r="JL58" s="86">
        <f t="shared" si="142"/>
        <v>5.3706857216766607E-8</v>
      </c>
      <c r="JM58" s="86">
        <f t="shared" si="143"/>
        <v>6.2274267096337199E-11</v>
      </c>
    </row>
    <row r="59" spans="2:273" x14ac:dyDescent="0.25">
      <c r="B59" s="2">
        <v>32</v>
      </c>
      <c r="C59" s="37">
        <v>110.407</v>
      </c>
      <c r="D59" s="37">
        <v>116.09399999999999</v>
      </c>
      <c r="E59" s="37">
        <v>114.863</v>
      </c>
      <c r="F59" s="37">
        <v>114</v>
      </c>
      <c r="G59" s="37">
        <v>112.566</v>
      </c>
      <c r="H59" s="37">
        <v>111.804</v>
      </c>
      <c r="I59" s="37">
        <v>111.346</v>
      </c>
      <c r="J59" s="37">
        <v>111.096</v>
      </c>
      <c r="K59" s="37">
        <v>112.76900000000001</v>
      </c>
      <c r="L59" s="37">
        <v>113.827</v>
      </c>
      <c r="M59" s="37">
        <v>113.11499999999999</v>
      </c>
      <c r="N59" s="37">
        <v>112.30800000000001</v>
      </c>
      <c r="O59" s="37">
        <v>113.69199999999999</v>
      </c>
      <c r="P59" s="37">
        <v>115.02</v>
      </c>
      <c r="Q59" s="37">
        <v>113.592</v>
      </c>
      <c r="S59" s="4">
        <f t="shared" si="7"/>
        <v>110.78008453538294</v>
      </c>
      <c r="T59" s="4">
        <f t="shared" si="8"/>
        <v>114.7817052182797</v>
      </c>
      <c r="U59" s="4">
        <f t="shared" si="9"/>
        <v>114.89132585189786</v>
      </c>
      <c r="V59" s="4">
        <f t="shared" si="10"/>
        <v>113.71986252572346</v>
      </c>
      <c r="W59" s="4">
        <f t="shared" si="11"/>
        <v>112.66763455709786</v>
      </c>
      <c r="X59" s="4">
        <f t="shared" si="12"/>
        <v>112.46282135699653</v>
      </c>
      <c r="Y59" s="4">
        <f t="shared" si="13"/>
        <v>112.07310268050074</v>
      </c>
      <c r="Z59" s="4">
        <f t="shared" si="14"/>
        <v>111.62250492478789</v>
      </c>
      <c r="AA59" s="4">
        <f t="shared" si="15"/>
        <v>112.70600509515363</v>
      </c>
      <c r="AB59" s="4">
        <f t="shared" si="16"/>
        <v>113.72764197713235</v>
      </c>
      <c r="AC59" s="4">
        <f t="shared" si="17"/>
        <v>112.42060378184149</v>
      </c>
      <c r="AD59" s="4">
        <f t="shared" si="18"/>
        <v>112.83797279082451</v>
      </c>
      <c r="AE59" s="4">
        <f t="shared" si="19"/>
        <v>114.55841744316352</v>
      </c>
      <c r="AF59" s="4">
        <f t="shared" si="20"/>
        <v>115.78876850915113</v>
      </c>
      <c r="AG59" s="4">
        <f t="shared" si="21"/>
        <v>114.13972175011612</v>
      </c>
      <c r="AI59" s="4">
        <f t="shared" si="22"/>
        <v>-0.37308453538294373</v>
      </c>
      <c r="AJ59" s="4">
        <f t="shared" si="23"/>
        <v>1.312294781720297</v>
      </c>
      <c r="AK59" s="4">
        <f t="shared" si="24"/>
        <v>-2.8325851897861298E-2</v>
      </c>
      <c r="AL59" s="4">
        <f t="shared" si="25"/>
        <v>0.28013747427654323</v>
      </c>
      <c r="AM59" s="4">
        <f t="shared" si="26"/>
        <v>-0.10163455709785296</v>
      </c>
      <c r="AN59" s="4">
        <f t="shared" si="27"/>
        <v>-0.65882135699652622</v>
      </c>
      <c r="AO59" s="4">
        <f t="shared" si="28"/>
        <v>-0.72710268050073523</v>
      </c>
      <c r="AP59" s="4">
        <f t="shared" si="29"/>
        <v>-0.52650492478788635</v>
      </c>
      <c r="AQ59" s="4">
        <f t="shared" si="30"/>
        <v>6.2994904846377153E-2</v>
      </c>
      <c r="AR59" s="4">
        <f t="shared" si="31"/>
        <v>9.9358022867647833E-2</v>
      </c>
      <c r="AS59" s="4">
        <f t="shared" si="32"/>
        <v>0.69439621815850217</v>
      </c>
      <c r="AT59" s="4">
        <f t="shared" si="33"/>
        <v>-0.52997279082450177</v>
      </c>
      <c r="AU59" s="4">
        <f t="shared" si="34"/>
        <v>-0.86641744316352742</v>
      </c>
      <c r="AV59" s="4">
        <f t="shared" ref="AV59:AW74" si="219">IF(OR($B59 &lt; P$230, $B59 &gt; P$233), 0, P59-AF59)</f>
        <v>-0.76876850915112982</v>
      </c>
      <c r="AW59" s="4">
        <f t="shared" si="219"/>
        <v>-0.54772175011612489</v>
      </c>
      <c r="AY59" s="2">
        <f t="shared" si="95"/>
        <v>110.77879556347763</v>
      </c>
      <c r="AZ59" s="2">
        <f t="shared" si="146"/>
        <v>114.7812201068339</v>
      </c>
      <c r="BA59" s="2">
        <f t="shared" si="147"/>
        <v>114.87805496121979</v>
      </c>
      <c r="BB59" s="2">
        <f t="shared" si="148"/>
        <v>113.71671220093145</v>
      </c>
      <c r="BC59" s="2">
        <f t="shared" si="149"/>
        <v>112.66629581879327</v>
      </c>
      <c r="BD59" s="2">
        <f t="shared" si="150"/>
        <v>112.46144070126762</v>
      </c>
      <c r="BE59" s="2">
        <f t="shared" si="151"/>
        <v>112.07299163805253</v>
      </c>
      <c r="BF59" s="2">
        <f t="shared" si="152"/>
        <v>111.62247239891641</v>
      </c>
      <c r="BG59" s="2">
        <f t="shared" si="153"/>
        <v>112.70588329108871</v>
      </c>
      <c r="BH59" s="2">
        <f t="shared" si="154"/>
        <v>113.72737006885052</v>
      </c>
      <c r="BI59" s="2">
        <f t="shared" si="155"/>
        <v>112.42051579226573</v>
      </c>
      <c r="BJ59" s="2">
        <f t="shared" si="156"/>
        <v>112.83781558053418</v>
      </c>
      <c r="BK59" s="2">
        <f t="shared" si="157"/>
        <v>114.55804058247217</v>
      </c>
      <c r="BL59" s="2">
        <f t="shared" si="158"/>
        <v>115.78863589088111</v>
      </c>
      <c r="BM59" s="2">
        <f t="shared" si="159"/>
        <v>114.13972151007948</v>
      </c>
      <c r="BO59" s="2">
        <f t="shared" si="37"/>
        <v>110.407</v>
      </c>
      <c r="BP59" s="2">
        <f t="shared" si="38"/>
        <v>116.09399999999999</v>
      </c>
      <c r="BQ59" s="2">
        <f t="shared" si="39"/>
        <v>114.863</v>
      </c>
      <c r="BR59" s="2">
        <f t="shared" si="40"/>
        <v>114</v>
      </c>
      <c r="BS59" s="2">
        <f t="shared" si="41"/>
        <v>112.566</v>
      </c>
      <c r="BT59" s="2">
        <f t="shared" si="42"/>
        <v>111.804</v>
      </c>
      <c r="BU59" s="2">
        <f t="shared" si="43"/>
        <v>111.346</v>
      </c>
      <c r="BV59" s="2">
        <f t="shared" si="44"/>
        <v>111.096</v>
      </c>
      <c r="BW59" s="2">
        <f t="shared" si="45"/>
        <v>112.76900000000001</v>
      </c>
      <c r="BX59" s="2">
        <f t="shared" si="46"/>
        <v>113.827</v>
      </c>
      <c r="BY59" s="2">
        <f t="shared" si="47"/>
        <v>113.11499999999999</v>
      </c>
      <c r="BZ59" s="2">
        <f t="shared" si="48"/>
        <v>112.30800000000001</v>
      </c>
      <c r="CA59" s="2">
        <f t="shared" si="49"/>
        <v>113.69199999999999</v>
      </c>
      <c r="CB59" s="2">
        <f t="shared" si="50"/>
        <v>115.02</v>
      </c>
      <c r="CC59" s="2">
        <f t="shared" si="51"/>
        <v>113.592</v>
      </c>
      <c r="CE59" s="2" t="str">
        <f t="shared" si="96"/>
        <v/>
      </c>
      <c r="CF59" s="2" t="str">
        <f t="shared" si="97"/>
        <v/>
      </c>
      <c r="CG59" s="2" t="str">
        <f t="shared" si="98"/>
        <v/>
      </c>
      <c r="CH59" s="2" t="str">
        <f t="shared" si="99"/>
        <v/>
      </c>
      <c r="CI59" s="2" t="str">
        <f t="shared" si="100"/>
        <v/>
      </c>
      <c r="CJ59" s="2" t="str">
        <f t="shared" si="101"/>
        <v/>
      </c>
      <c r="CK59" s="2" t="str">
        <f t="shared" si="102"/>
        <v/>
      </c>
      <c r="CL59" s="2" t="str">
        <f t="shared" si="103"/>
        <v/>
      </c>
      <c r="CM59" s="2" t="str">
        <f t="shared" si="104"/>
        <v/>
      </c>
      <c r="CN59" s="2" t="str">
        <f t="shared" si="105"/>
        <v/>
      </c>
      <c r="CO59" s="2" t="str">
        <f t="shared" si="106"/>
        <v/>
      </c>
      <c r="CP59" s="2" t="str">
        <f t="shared" si="107"/>
        <v/>
      </c>
      <c r="CQ59" s="2" t="str">
        <f t="shared" si="108"/>
        <v/>
      </c>
      <c r="CR59" s="2" t="str">
        <f t="shared" si="109"/>
        <v/>
      </c>
      <c r="CS59" s="2" t="str">
        <f t="shared" si="110"/>
        <v/>
      </c>
      <c r="CU59" s="2" t="str">
        <f t="shared" si="53"/>
        <v/>
      </c>
      <c r="CV59" s="2" t="str">
        <f t="shared" si="54"/>
        <v/>
      </c>
      <c r="CW59" s="2" t="str">
        <f t="shared" si="55"/>
        <v/>
      </c>
      <c r="CX59" s="2" t="str">
        <f t="shared" si="56"/>
        <v/>
      </c>
      <c r="CY59" s="2" t="str">
        <f t="shared" si="57"/>
        <v/>
      </c>
      <c r="CZ59" s="2" t="str">
        <f t="shared" si="58"/>
        <v/>
      </c>
      <c r="DA59" s="2" t="str">
        <f t="shared" si="59"/>
        <v/>
      </c>
      <c r="DB59" s="2" t="str">
        <f t="shared" si="60"/>
        <v/>
      </c>
      <c r="DC59" s="2" t="str">
        <f t="shared" si="61"/>
        <v/>
      </c>
      <c r="DD59" s="2" t="str">
        <f t="shared" si="62"/>
        <v/>
      </c>
      <c r="DE59" s="2" t="str">
        <f t="shared" si="63"/>
        <v/>
      </c>
      <c r="DF59" s="2" t="str">
        <f t="shared" si="64"/>
        <v/>
      </c>
      <c r="DG59" s="2" t="str">
        <f t="shared" si="65"/>
        <v/>
      </c>
      <c r="DH59" s="2" t="str">
        <f t="shared" si="66"/>
        <v/>
      </c>
      <c r="DI59" s="2" t="str">
        <f t="shared" si="67"/>
        <v/>
      </c>
      <c r="DK59" s="2">
        <f t="shared" si="68"/>
        <v>112.12452857142856</v>
      </c>
      <c r="DL59" s="2">
        <f t="shared" ref="DL59:DY74" si="220">BP$228*$B59+BP$229</f>
        <v>116.1907475490196</v>
      </c>
      <c r="DM59" s="2">
        <f t="shared" si="220"/>
        <v>116.36104089068826</v>
      </c>
      <c r="DN59" s="2">
        <f t="shared" si="220"/>
        <v>114.69000840336135</v>
      </c>
      <c r="DO59" s="2">
        <f t="shared" si="220"/>
        <v>113.94449243697481</v>
      </c>
      <c r="DP59" s="2">
        <f t="shared" si="220"/>
        <v>113.3976806722689</v>
      </c>
      <c r="DQ59" s="2">
        <f t="shared" si="220"/>
        <v>112.43425806451614</v>
      </c>
      <c r="DR59" s="2">
        <f t="shared" si="220"/>
        <v>112.14167282165371</v>
      </c>
      <c r="DS59" s="2">
        <f t="shared" si="220"/>
        <v>113.6153870967742</v>
      </c>
      <c r="DT59" s="2">
        <f t="shared" si="220"/>
        <v>115.24995098039219</v>
      </c>
      <c r="DU59" s="2">
        <f t="shared" si="220"/>
        <v>113.78828812316716</v>
      </c>
      <c r="DV59" s="2">
        <f t="shared" si="220"/>
        <v>113.6747336876833</v>
      </c>
      <c r="DW59" s="2">
        <f t="shared" si="220"/>
        <v>115.45111631016042</v>
      </c>
      <c r="DX59" s="2">
        <f t="shared" si="220"/>
        <v>116.03514369501465</v>
      </c>
      <c r="DY59" s="2">
        <f t="shared" si="220"/>
        <v>114.04075384615382</v>
      </c>
      <c r="EA59" s="2">
        <f t="shared" si="70"/>
        <v>105.30116473731077</v>
      </c>
      <c r="EB59" s="2">
        <f t="shared" si="71"/>
        <v>108.8500570382617</v>
      </c>
      <c r="EC59" s="2">
        <f t="shared" si="72"/>
        <v>109.78832312464574</v>
      </c>
      <c r="ED59" s="2">
        <f t="shared" si="73"/>
        <v>110.16175841795835</v>
      </c>
      <c r="EE59" s="2">
        <f t="shared" si="74"/>
        <v>107.59373458403722</v>
      </c>
      <c r="EF59" s="2">
        <f t="shared" si="75"/>
        <v>108.8210397393749</v>
      </c>
      <c r="EG59" s="2">
        <f t="shared" si="76"/>
        <v>110.45504289671933</v>
      </c>
      <c r="EH59" s="2">
        <f t="shared" si="77"/>
        <v>109.13420319698233</v>
      </c>
      <c r="EI59" s="2">
        <f t="shared" si="78"/>
        <v>108.63620080805262</v>
      </c>
      <c r="EJ59" s="2">
        <f t="shared" si="79"/>
        <v>107.25912661018917</v>
      </c>
      <c r="EK59" s="2">
        <f t="shared" si="80"/>
        <v>106.20472510495179</v>
      </c>
      <c r="EL59" s="2">
        <f t="shared" si="81"/>
        <v>109.16169453131216</v>
      </c>
      <c r="EM59" s="2">
        <f t="shared" si="82"/>
        <v>110.76730887544126</v>
      </c>
      <c r="EN59" s="2">
        <f t="shared" si="83"/>
        <v>114.66725169398907</v>
      </c>
      <c r="EO59" s="2">
        <f t="shared" si="84"/>
        <v>114.67550786026204</v>
      </c>
      <c r="EQ59" s="2">
        <f t="shared" si="85"/>
        <v>104.24672648076579</v>
      </c>
      <c r="ER59" s="2">
        <f t="shared" ref="ER59:FE74" si="221">CV$228*$B59+CV$229</f>
        <v>107.22088461436019</v>
      </c>
      <c r="ES59" s="2">
        <f t="shared" si="221"/>
        <v>107.3994018985575</v>
      </c>
      <c r="ET59" s="2">
        <f t="shared" si="221"/>
        <v>108.79237874669786</v>
      </c>
      <c r="EU59" s="2">
        <f t="shared" si="221"/>
        <v>107.07532888029563</v>
      </c>
      <c r="EV59" s="2">
        <f t="shared" si="221"/>
        <v>106.93592666830662</v>
      </c>
      <c r="EW59" s="2">
        <f t="shared" si="221"/>
        <v>109.60110003360667</v>
      </c>
      <c r="EX59" s="2">
        <f t="shared" si="221"/>
        <v>107.38682489546498</v>
      </c>
      <c r="EY59" s="2">
        <f t="shared" si="221"/>
        <v>108.85459047139265</v>
      </c>
      <c r="EZ59" s="2">
        <f t="shared" si="221"/>
        <v>107.29581498515456</v>
      </c>
      <c r="FA59" s="2">
        <f t="shared" si="221"/>
        <v>105.71075635905514</v>
      </c>
      <c r="FB59" s="2">
        <f t="shared" si="221"/>
        <v>108.12239574697638</v>
      </c>
      <c r="FC59" s="2">
        <f t="shared" si="221"/>
        <v>109.32037273500556</v>
      </c>
      <c r="FD59" s="2">
        <f t="shared" si="221"/>
        <v>113.5838816086208</v>
      </c>
      <c r="FE59" s="2">
        <f t="shared" si="221"/>
        <v>114.57791598714454</v>
      </c>
      <c r="FG59" s="2">
        <f t="shared" si="87"/>
        <v>0.19721708627836845</v>
      </c>
      <c r="FH59" s="2">
        <f t="shared" ref="FH59:FU74" si="222">POWER(10,($B59-D$231)/D$229)/(1+POWER(10,($B59-D$231)/D$229))</f>
        <v>0.19200453335580706</v>
      </c>
      <c r="FI59" s="2">
        <f t="shared" si="222"/>
        <v>0.22560904864695092</v>
      </c>
      <c r="FJ59" s="2">
        <f t="shared" si="222"/>
        <v>0.21492051869492201</v>
      </c>
      <c r="FK59" s="2">
        <f t="shared" si="222"/>
        <v>0.20126219677726331</v>
      </c>
      <c r="FL59" s="2">
        <f t="shared" si="222"/>
        <v>0.20454776143244086</v>
      </c>
      <c r="FM59" s="2">
        <f t="shared" si="222"/>
        <v>0.18250613586469122</v>
      </c>
      <c r="FN59" s="2">
        <f t="shared" si="222"/>
        <v>0.17260546294222587</v>
      </c>
      <c r="FO59" s="2">
        <f t="shared" si="222"/>
        <v>0.18266413385146321</v>
      </c>
      <c r="FP59" s="2">
        <f t="shared" si="222"/>
        <v>0.19054150926764205</v>
      </c>
      <c r="FQ59" s="2">
        <f t="shared" si="222"/>
        <v>0.18035572227073948</v>
      </c>
      <c r="FR59" s="2">
        <f t="shared" si="222"/>
        <v>0.18543124020949514</v>
      </c>
      <c r="FS59" s="2">
        <f t="shared" si="222"/>
        <v>0.19065800980845027</v>
      </c>
      <c r="FT59" s="2">
        <f t="shared" si="222"/>
        <v>0.18017997008096015</v>
      </c>
      <c r="FU59" s="2">
        <f t="shared" si="222"/>
        <v>0.15592080375251446</v>
      </c>
      <c r="FW59" s="2">
        <f t="shared" si="111"/>
        <v>4.6540391277951789E-5</v>
      </c>
      <c r="FX59" s="2">
        <f t="shared" si="163"/>
        <v>5.0078283328804066E-5</v>
      </c>
      <c r="FY59" s="2">
        <f t="shared" si="164"/>
        <v>5.0787462300764659E-5</v>
      </c>
      <c r="FZ59" s="2">
        <f t="shared" si="165"/>
        <v>6.0148977334202182E-5</v>
      </c>
      <c r="GA59" s="2">
        <f t="shared" si="166"/>
        <v>5.6213692569987157E-5</v>
      </c>
      <c r="GB59" s="2">
        <f t="shared" si="167"/>
        <v>5.2152467270724743E-5</v>
      </c>
      <c r="GC59" s="2">
        <f t="shared" si="168"/>
        <v>5.5640893886254305E-5</v>
      </c>
      <c r="GD59" s="2">
        <f t="shared" si="169"/>
        <v>5.4216013856299413E-5</v>
      </c>
      <c r="GE59" s="2">
        <f t="shared" si="170"/>
        <v>6.843285848699533E-5</v>
      </c>
      <c r="GF59" s="2">
        <f t="shared" si="171"/>
        <v>7.6979410178745457E-5</v>
      </c>
      <c r="GG59" s="2">
        <f t="shared" si="172"/>
        <v>6.7505010822054609E-5</v>
      </c>
      <c r="GH59" s="2">
        <f t="shared" si="173"/>
        <v>5.7403385911831658E-5</v>
      </c>
      <c r="GI59" s="2">
        <f t="shared" si="174"/>
        <v>4.8601909026906094E-5</v>
      </c>
      <c r="GJ59" s="2">
        <f t="shared" si="175"/>
        <v>3.7904235428295445E-5</v>
      </c>
      <c r="GK59" s="2">
        <f t="shared" si="176"/>
        <v>3.7832445623851885E-5</v>
      </c>
      <c r="GM59" s="86">
        <f t="shared" si="112"/>
        <v>1.358394787839505E-6</v>
      </c>
      <c r="GN59" s="86">
        <f t="shared" si="177"/>
        <v>4.3313910638642052E-7</v>
      </c>
      <c r="GO59" s="86">
        <f t="shared" si="178"/>
        <v>1.5367351912676517E-5</v>
      </c>
      <c r="GP59" s="86">
        <f t="shared" si="179"/>
        <v>3.3386184807331593E-6</v>
      </c>
      <c r="GQ59" s="86">
        <f t="shared" si="180"/>
        <v>1.3655285405280135E-6</v>
      </c>
      <c r="GR59" s="86">
        <f t="shared" si="181"/>
        <v>1.4481198318596258E-6</v>
      </c>
      <c r="GS59" s="86">
        <f t="shared" si="182"/>
        <v>1.0212820366512524E-7</v>
      </c>
      <c r="GT59" s="86">
        <f t="shared" si="183"/>
        <v>2.9632601524269385E-8</v>
      </c>
      <c r="GU59" s="86">
        <f t="shared" si="184"/>
        <v>1.1331640441561108E-7</v>
      </c>
      <c r="GV59" s="86">
        <f t="shared" si="185"/>
        <v>2.731099975844165E-7</v>
      </c>
      <c r="GW59" s="86">
        <f t="shared" si="186"/>
        <v>8.300410627712694E-8</v>
      </c>
      <c r="GX59" s="86">
        <f t="shared" si="187"/>
        <v>1.5110862526158892E-7</v>
      </c>
      <c r="GY59" s="86">
        <f t="shared" si="188"/>
        <v>3.7716549070959876E-7</v>
      </c>
      <c r="GZ59" s="86">
        <f t="shared" si="189"/>
        <v>1.3628780147376541E-7</v>
      </c>
      <c r="HA59" s="86">
        <f t="shared" si="190"/>
        <v>2.4620771033392393E-10</v>
      </c>
      <c r="HC59" s="86">
        <f t="shared" si="144"/>
        <v>7.6695185978583812E-17</v>
      </c>
      <c r="HD59" s="86">
        <f t="shared" si="191"/>
        <v>5.0950161570561569E-17</v>
      </c>
      <c r="HE59" s="86">
        <f t="shared" si="192"/>
        <v>6.4289888588733082E-16</v>
      </c>
      <c r="HF59" s="86">
        <f t="shared" si="193"/>
        <v>8.9879417734438173E-18</v>
      </c>
      <c r="HG59" s="86">
        <f t="shared" si="194"/>
        <v>2.1600980547973958E-18</v>
      </c>
      <c r="HH59" s="86">
        <f t="shared" si="195"/>
        <v>4.1681932747938384E-19</v>
      </c>
      <c r="HI59" s="86">
        <f t="shared" si="196"/>
        <v>1.1237364016939036E-20</v>
      </c>
      <c r="HJ59" s="86">
        <f t="shared" si="197"/>
        <v>2.3556656247181945E-21</v>
      </c>
      <c r="HK59" s="86">
        <f t="shared" si="198"/>
        <v>5.5519303482111056E-21</v>
      </c>
      <c r="HL59" s="86">
        <f t="shared" si="199"/>
        <v>5.3711627572785766E-21</v>
      </c>
      <c r="HM59" s="86">
        <f t="shared" si="200"/>
        <v>1.7086534643413326E-20</v>
      </c>
      <c r="HN59" s="86">
        <f t="shared" si="201"/>
        <v>3.959064858333673E-20</v>
      </c>
      <c r="HO59" s="86">
        <f t="shared" si="202"/>
        <v>1.7038405003808722E-19</v>
      </c>
      <c r="HP59" s="86">
        <f t="shared" si="203"/>
        <v>4.9091539622675752E-22</v>
      </c>
      <c r="HQ59" s="86">
        <f t="shared" si="204"/>
        <v>1.4322354472082848E-27</v>
      </c>
      <c r="HS59" s="86">
        <f t="shared" si="113"/>
        <v>5.0926761030130298E-80</v>
      </c>
      <c r="HT59" s="86">
        <f t="shared" si="205"/>
        <v>1.3997166033120897E-80</v>
      </c>
      <c r="HU59" s="86">
        <f t="shared" si="206"/>
        <v>3.0984690004438847E-73</v>
      </c>
      <c r="HV59" s="86">
        <f t="shared" si="207"/>
        <v>1.2131915928524276E-84</v>
      </c>
      <c r="HW59" s="86">
        <f t="shared" si="208"/>
        <v>2.6269386418809091E-86</v>
      </c>
      <c r="HX59" s="86">
        <f t="shared" si="209"/>
        <v>2.1778916120555055E-93</v>
      </c>
      <c r="HY59" s="86">
        <f t="shared" si="210"/>
        <v>1.6500496171005132E-100</v>
      </c>
      <c r="HZ59" s="86">
        <f t="shared" si="211"/>
        <v>8.8251342414070355E-104</v>
      </c>
      <c r="IA59" s="86">
        <f t="shared" si="212"/>
        <v>6.5412709187815756E-101</v>
      </c>
      <c r="IB59" s="86">
        <f t="shared" si="213"/>
        <v>9.3290241028072396E-101</v>
      </c>
      <c r="IC59" s="86">
        <f t="shared" si="214"/>
        <v>1.9890499063673203E-98</v>
      </c>
      <c r="ID59" s="86">
        <f t="shared" si="215"/>
        <v>5.2312196306014573E-98</v>
      </c>
      <c r="IE59" s="86">
        <f t="shared" si="216"/>
        <v>3.0552121481070517E-94</v>
      </c>
      <c r="IF59" s="86">
        <f t="shared" si="217"/>
        <v>7.032381003190025E-68</v>
      </c>
      <c r="IG59" s="86">
        <f t="shared" si="218"/>
        <v>5.465517851649277E-57</v>
      </c>
      <c r="II59" s="86">
        <f t="shared" si="114"/>
        <v>6.7901167248253462E-280</v>
      </c>
      <c r="IJ59" s="86">
        <f t="shared" si="115"/>
        <v>1.8731703516380513E-281</v>
      </c>
      <c r="IK59" s="86">
        <f t="shared" si="116"/>
        <v>1.8346145345830745E-258</v>
      </c>
      <c r="IL59" s="86">
        <f t="shared" si="117"/>
        <v>6.0723236127906911E-301</v>
      </c>
      <c r="IM59" s="86">
        <f t="shared" si="118"/>
        <v>6.6586252651670694E-307</v>
      </c>
      <c r="IN59" s="86">
        <f t="shared" si="119"/>
        <v>0</v>
      </c>
      <c r="IO59" s="86">
        <f t="shared" si="120"/>
        <v>0</v>
      </c>
      <c r="IP59" s="86">
        <f t="shared" si="121"/>
        <v>0</v>
      </c>
      <c r="IQ59" s="86">
        <f t="shared" si="122"/>
        <v>0</v>
      </c>
      <c r="IR59" s="86">
        <f t="shared" si="123"/>
        <v>0</v>
      </c>
      <c r="IS59" s="86">
        <f t="shared" si="124"/>
        <v>0</v>
      </c>
      <c r="IT59" s="86">
        <f t="shared" si="125"/>
        <v>0</v>
      </c>
      <c r="IU59" s="86">
        <f t="shared" si="126"/>
        <v>0</v>
      </c>
      <c r="IV59" s="86">
        <f t="shared" si="127"/>
        <v>2.2134153772348168E-227</v>
      </c>
      <c r="IW59" s="86">
        <f t="shared" si="128"/>
        <v>1.6296150470716242E-185</v>
      </c>
      <c r="IY59" s="86">
        <f t="shared" si="129"/>
        <v>1.3583947879162002E-6</v>
      </c>
      <c r="IZ59" s="86">
        <f t="shared" si="130"/>
        <v>4.3313910643737066E-7</v>
      </c>
      <c r="JA59" s="86">
        <f t="shared" si="131"/>
        <v>1.5367351913319415E-5</v>
      </c>
      <c r="JB59" s="86">
        <f t="shared" si="132"/>
        <v>3.3386184807421472E-6</v>
      </c>
      <c r="JC59" s="86">
        <f t="shared" si="133"/>
        <v>1.3655285405301737E-6</v>
      </c>
      <c r="JD59" s="86">
        <f t="shared" si="134"/>
        <v>1.4481198318600425E-6</v>
      </c>
      <c r="JE59" s="86">
        <f t="shared" si="135"/>
        <v>1.0212820366513648E-7</v>
      </c>
      <c r="JF59" s="86">
        <f t="shared" si="136"/>
        <v>2.9632601524271741E-8</v>
      </c>
      <c r="JG59" s="86">
        <f t="shared" si="137"/>
        <v>1.1331640441561662E-7</v>
      </c>
      <c r="JH59" s="86">
        <f t="shared" si="138"/>
        <v>2.7310999758442185E-7</v>
      </c>
      <c r="JI59" s="86">
        <f t="shared" si="139"/>
        <v>8.3004106277144026E-8</v>
      </c>
      <c r="JJ59" s="86">
        <f t="shared" si="140"/>
        <v>1.5110862526162852E-7</v>
      </c>
      <c r="JK59" s="86">
        <f t="shared" si="141"/>
        <v>3.7716549070976912E-7</v>
      </c>
      <c r="JL59" s="86">
        <f t="shared" si="142"/>
        <v>1.3628780147376591E-7</v>
      </c>
      <c r="JM59" s="86">
        <f t="shared" si="143"/>
        <v>2.4620771033392393E-10</v>
      </c>
    </row>
    <row r="60" spans="2:273" x14ac:dyDescent="0.25">
      <c r="B60" s="2">
        <v>33</v>
      </c>
      <c r="C60" s="37">
        <v>110.77800000000001</v>
      </c>
      <c r="D60" s="37">
        <v>115.245</v>
      </c>
      <c r="E60" s="37">
        <v>114.608</v>
      </c>
      <c r="F60" s="37">
        <v>113</v>
      </c>
      <c r="G60" s="37">
        <v>112.717</v>
      </c>
      <c r="H60" s="37">
        <v>111.333</v>
      </c>
      <c r="I60" s="37">
        <v>111.73099999999999</v>
      </c>
      <c r="J60" s="37">
        <v>111.23099999999999</v>
      </c>
      <c r="K60" s="37">
        <v>113.346</v>
      </c>
      <c r="L60" s="37">
        <v>114.13500000000001</v>
      </c>
      <c r="M60" s="37">
        <v>112.75</v>
      </c>
      <c r="N60" s="37">
        <v>112.01900000000001</v>
      </c>
      <c r="O60" s="37">
        <v>113.904</v>
      </c>
      <c r="P60" s="37">
        <v>114.592</v>
      </c>
      <c r="Q60" s="37">
        <v>113.878</v>
      </c>
      <c r="S60" s="4">
        <f t="shared" si="7"/>
        <v>110.727755187779</v>
      </c>
      <c r="T60" s="4">
        <f t="shared" si="8"/>
        <v>114.7389508698503</v>
      </c>
      <c r="U60" s="4">
        <f t="shared" si="9"/>
        <v>114.76883875890343</v>
      </c>
      <c r="V60" s="4">
        <f t="shared" si="10"/>
        <v>113.64504707896982</v>
      </c>
      <c r="W60" s="4">
        <f t="shared" si="11"/>
        <v>112.55821144929575</v>
      </c>
      <c r="X60" s="4">
        <f t="shared" si="12"/>
        <v>112.40497966848099</v>
      </c>
      <c r="Y60" s="4">
        <f t="shared" si="13"/>
        <v>112.084126989472</v>
      </c>
      <c r="Z60" s="4">
        <f t="shared" si="14"/>
        <v>111.65179600722389</v>
      </c>
      <c r="AA60" s="4">
        <f t="shared" si="15"/>
        <v>112.69261989296777</v>
      </c>
      <c r="AB60" s="4">
        <f t="shared" si="16"/>
        <v>113.64550312487459</v>
      </c>
      <c r="AC60" s="4">
        <f t="shared" si="17"/>
        <v>112.34684768552442</v>
      </c>
      <c r="AD60" s="4">
        <f t="shared" si="18"/>
        <v>112.79641359978213</v>
      </c>
      <c r="AE60" s="4">
        <f t="shared" si="19"/>
        <v>114.55452895843143</v>
      </c>
      <c r="AF60" s="4">
        <f t="shared" si="20"/>
        <v>115.77932414269954</v>
      </c>
      <c r="AG60" s="4">
        <f t="shared" si="21"/>
        <v>114.08656103654913</v>
      </c>
      <c r="AI60" s="4">
        <f t="shared" si="22"/>
        <v>5.0244812221009738E-2</v>
      </c>
      <c r="AJ60" s="4">
        <f t="shared" si="23"/>
        <v>0.50604913014970521</v>
      </c>
      <c r="AK60" s="4">
        <f t="shared" si="24"/>
        <v>-0.1608387589034237</v>
      </c>
      <c r="AL60" s="4">
        <f t="shared" si="25"/>
        <v>-0.64504707896982438</v>
      </c>
      <c r="AM60" s="4">
        <f t="shared" si="26"/>
        <v>0.15878855070424436</v>
      </c>
      <c r="AN60" s="4">
        <f t="shared" si="27"/>
        <v>-1.0719796684809921</v>
      </c>
      <c r="AO60" s="4">
        <f t="shared" si="28"/>
        <v>-0.35312698947200261</v>
      </c>
      <c r="AP60" s="4">
        <f t="shared" si="29"/>
        <v>-0.42079600722389898</v>
      </c>
      <c r="AQ60" s="4">
        <f t="shared" si="30"/>
        <v>0.65338010703223404</v>
      </c>
      <c r="AR60" s="4">
        <f t="shared" si="31"/>
        <v>0.48949687512541118</v>
      </c>
      <c r="AS60" s="4">
        <f t="shared" si="32"/>
        <v>0.40315231447557665</v>
      </c>
      <c r="AT60" s="4">
        <f t="shared" si="33"/>
        <v>-0.77741359978212188</v>
      </c>
      <c r="AU60" s="4">
        <f t="shared" si="34"/>
        <v>-0.65052895843143688</v>
      </c>
      <c r="AV60" s="4">
        <f t="shared" si="219"/>
        <v>-1.1873241426995378</v>
      </c>
      <c r="AW60" s="4">
        <f t="shared" si="219"/>
        <v>-0.20856103654912772</v>
      </c>
      <c r="AY60" s="2">
        <f t="shared" si="95"/>
        <v>110.72508804987406</v>
      </c>
      <c r="AZ60" s="2">
        <f t="shared" si="146"/>
        <v>114.73785623095453</v>
      </c>
      <c r="BA60" s="2">
        <f t="shared" si="147"/>
        <v>114.74514950332622</v>
      </c>
      <c r="BB60" s="2">
        <f t="shared" si="148"/>
        <v>113.6387125123655</v>
      </c>
      <c r="BC60" s="2">
        <f t="shared" si="149"/>
        <v>112.55540601887398</v>
      </c>
      <c r="BD60" s="2">
        <f t="shared" si="150"/>
        <v>112.40207092629157</v>
      </c>
      <c r="BE60" s="2">
        <f t="shared" si="151"/>
        <v>112.08385169494811</v>
      </c>
      <c r="BF60" s="2">
        <f t="shared" si="152"/>
        <v>111.65170972899561</v>
      </c>
      <c r="BG60" s="2">
        <f t="shared" si="153"/>
        <v>112.69232051221691</v>
      </c>
      <c r="BH60" s="2">
        <f t="shared" si="154"/>
        <v>113.64486667766002</v>
      </c>
      <c r="BI60" s="2">
        <f t="shared" si="155"/>
        <v>112.34662740124445</v>
      </c>
      <c r="BJ60" s="2">
        <f t="shared" si="156"/>
        <v>112.79603289796131</v>
      </c>
      <c r="BK60" s="2">
        <f t="shared" si="157"/>
        <v>114.55367199198487</v>
      </c>
      <c r="BL60" s="2">
        <f t="shared" si="158"/>
        <v>115.77900654685733</v>
      </c>
      <c r="BM60" s="2">
        <f t="shared" si="159"/>
        <v>114.08656015581678</v>
      </c>
      <c r="BO60" s="2">
        <f t="shared" si="37"/>
        <v>110.77800000000001</v>
      </c>
      <c r="BP60" s="2">
        <f t="shared" si="38"/>
        <v>115.245</v>
      </c>
      <c r="BQ60" s="2">
        <f t="shared" si="39"/>
        <v>114.608</v>
      </c>
      <c r="BR60" s="2">
        <f t="shared" si="40"/>
        <v>113</v>
      </c>
      <c r="BS60" s="2">
        <f t="shared" si="41"/>
        <v>112.717</v>
      </c>
      <c r="BT60" s="2">
        <f t="shared" si="42"/>
        <v>111.333</v>
      </c>
      <c r="BU60" s="2">
        <f t="shared" si="43"/>
        <v>111.73099999999999</v>
      </c>
      <c r="BV60" s="2">
        <f t="shared" si="44"/>
        <v>111.23099999999999</v>
      </c>
      <c r="BW60" s="2">
        <f t="shared" si="45"/>
        <v>113.346</v>
      </c>
      <c r="BX60" s="2">
        <f t="shared" si="46"/>
        <v>114.13500000000001</v>
      </c>
      <c r="BY60" s="2">
        <f t="shared" si="47"/>
        <v>112.75</v>
      </c>
      <c r="BZ60" s="2">
        <f t="shared" si="48"/>
        <v>112.01900000000001</v>
      </c>
      <c r="CA60" s="2">
        <f t="shared" si="49"/>
        <v>113.904</v>
      </c>
      <c r="CB60" s="2">
        <f t="shared" si="50"/>
        <v>114.592</v>
      </c>
      <c r="CC60" s="2">
        <f t="shared" si="51"/>
        <v>113.878</v>
      </c>
      <c r="CE60" s="2" t="str">
        <f t="shared" si="96"/>
        <v/>
      </c>
      <c r="CF60" s="2" t="str">
        <f t="shared" si="97"/>
        <v/>
      </c>
      <c r="CG60" s="2" t="str">
        <f t="shared" si="98"/>
        <v/>
      </c>
      <c r="CH60" s="2" t="str">
        <f t="shared" si="99"/>
        <v/>
      </c>
      <c r="CI60" s="2" t="str">
        <f t="shared" si="100"/>
        <v/>
      </c>
      <c r="CJ60" s="2" t="str">
        <f t="shared" si="101"/>
        <v/>
      </c>
      <c r="CK60" s="2" t="str">
        <f t="shared" si="102"/>
        <v/>
      </c>
      <c r="CL60" s="2" t="str">
        <f t="shared" si="103"/>
        <v/>
      </c>
      <c r="CM60" s="2" t="str">
        <f t="shared" si="104"/>
        <v/>
      </c>
      <c r="CN60" s="2" t="str">
        <f t="shared" si="105"/>
        <v/>
      </c>
      <c r="CO60" s="2" t="str">
        <f t="shared" si="106"/>
        <v/>
      </c>
      <c r="CP60" s="2" t="str">
        <f t="shared" si="107"/>
        <v/>
      </c>
      <c r="CQ60" s="2" t="str">
        <f t="shared" si="108"/>
        <v/>
      </c>
      <c r="CR60" s="2" t="str">
        <f t="shared" si="109"/>
        <v/>
      </c>
      <c r="CS60" s="2" t="str">
        <f t="shared" si="110"/>
        <v/>
      </c>
      <c r="CU60" s="2" t="str">
        <f t="shared" si="53"/>
        <v/>
      </c>
      <c r="CV60" s="2" t="str">
        <f t="shared" si="54"/>
        <v/>
      </c>
      <c r="CW60" s="2" t="str">
        <f t="shared" si="55"/>
        <v/>
      </c>
      <c r="CX60" s="2" t="str">
        <f t="shared" si="56"/>
        <v/>
      </c>
      <c r="CY60" s="2" t="str">
        <f t="shared" si="57"/>
        <v/>
      </c>
      <c r="CZ60" s="2" t="str">
        <f t="shared" si="58"/>
        <v/>
      </c>
      <c r="DA60" s="2" t="str">
        <f t="shared" si="59"/>
        <v/>
      </c>
      <c r="DB60" s="2" t="str">
        <f t="shared" si="60"/>
        <v/>
      </c>
      <c r="DC60" s="2" t="str">
        <f t="shared" si="61"/>
        <v/>
      </c>
      <c r="DD60" s="2" t="str">
        <f t="shared" si="62"/>
        <v/>
      </c>
      <c r="DE60" s="2" t="str">
        <f t="shared" si="63"/>
        <v/>
      </c>
      <c r="DF60" s="2" t="str">
        <f t="shared" si="64"/>
        <v/>
      </c>
      <c r="DG60" s="2" t="str">
        <f t="shared" si="65"/>
        <v/>
      </c>
      <c r="DH60" s="2" t="str">
        <f t="shared" si="66"/>
        <v/>
      </c>
      <c r="DI60" s="2" t="str">
        <f t="shared" si="67"/>
        <v/>
      </c>
      <c r="DK60" s="2">
        <f t="shared" si="68"/>
        <v>112.21576190476189</v>
      </c>
      <c r="DL60" s="2">
        <f t="shared" si="220"/>
        <v>116.31182843137255</v>
      </c>
      <c r="DM60" s="2">
        <f t="shared" si="220"/>
        <v>116.38216761133603</v>
      </c>
      <c r="DN60" s="2">
        <f t="shared" si="220"/>
        <v>114.73138907563026</v>
      </c>
      <c r="DO60" s="2">
        <f t="shared" si="220"/>
        <v>113.96280896358545</v>
      </c>
      <c r="DP60" s="2">
        <f t="shared" si="220"/>
        <v>113.45648851540616</v>
      </c>
      <c r="DQ60" s="2">
        <f t="shared" si="220"/>
        <v>112.52431209677421</v>
      </c>
      <c r="DR60" s="2">
        <f t="shared" si="220"/>
        <v>112.26477982944014</v>
      </c>
      <c r="DS60" s="2">
        <f t="shared" si="220"/>
        <v>113.72370161290323</v>
      </c>
      <c r="DT60" s="2">
        <f t="shared" si="220"/>
        <v>115.32611408199647</v>
      </c>
      <c r="DU60" s="2">
        <f t="shared" si="220"/>
        <v>113.86221187683286</v>
      </c>
      <c r="DV60" s="2">
        <f t="shared" si="220"/>
        <v>113.74420106304987</v>
      </c>
      <c r="DW60" s="2">
        <f t="shared" si="220"/>
        <v>115.57877807486629</v>
      </c>
      <c r="DX60" s="2">
        <f t="shared" si="220"/>
        <v>116.09524358504397</v>
      </c>
      <c r="DY60" s="2">
        <f t="shared" si="220"/>
        <v>114.00450085470082</v>
      </c>
      <c r="EA60" s="2">
        <f t="shared" si="70"/>
        <v>105.19137548233897</v>
      </c>
      <c r="EB60" s="2">
        <f t="shared" si="71"/>
        <v>108.69748235571981</v>
      </c>
      <c r="EC60" s="2">
        <f t="shared" si="72"/>
        <v>109.621123669459</v>
      </c>
      <c r="ED60" s="2">
        <f t="shared" si="73"/>
        <v>109.99888027792629</v>
      </c>
      <c r="EE60" s="2">
        <f t="shared" si="74"/>
        <v>107.46153342224594</v>
      </c>
      <c r="EF60" s="2">
        <f t="shared" si="75"/>
        <v>108.66289499903844</v>
      </c>
      <c r="EG60" s="2">
        <f t="shared" si="76"/>
        <v>110.28477009963549</v>
      </c>
      <c r="EH60" s="2">
        <f t="shared" si="77"/>
        <v>108.97205339640723</v>
      </c>
      <c r="EI60" s="2">
        <f t="shared" si="78"/>
        <v>108.48335941456945</v>
      </c>
      <c r="EJ60" s="2">
        <f t="shared" si="79"/>
        <v>107.13101895477932</v>
      </c>
      <c r="EK60" s="2">
        <f t="shared" si="80"/>
        <v>106.06513535453743</v>
      </c>
      <c r="EL60" s="2">
        <f t="shared" si="81"/>
        <v>108.99769757894855</v>
      </c>
      <c r="EM60" s="2">
        <f t="shared" si="82"/>
        <v>110.58536480080686</v>
      </c>
      <c r="EN60" s="2">
        <f t="shared" si="83"/>
        <v>114.46696054644809</v>
      </c>
      <c r="EO60" s="2">
        <f t="shared" si="84"/>
        <v>114.49172554585155</v>
      </c>
      <c r="EQ60" s="2">
        <f t="shared" si="85"/>
        <v>104.15179102904051</v>
      </c>
      <c r="ER60" s="2">
        <f t="shared" si="221"/>
        <v>107.09121064030256</v>
      </c>
      <c r="ES60" s="2">
        <f t="shared" si="221"/>
        <v>107.26509702187066</v>
      </c>
      <c r="ET60" s="2">
        <f t="shared" si="221"/>
        <v>108.64900680914707</v>
      </c>
      <c r="EU60" s="2">
        <f t="shared" si="221"/>
        <v>106.95040737960987</v>
      </c>
      <c r="EV60" s="2">
        <f t="shared" si="221"/>
        <v>106.80434420090084</v>
      </c>
      <c r="EW60" s="2">
        <f t="shared" si="221"/>
        <v>109.44292884796344</v>
      </c>
      <c r="EX60" s="2">
        <f t="shared" si="221"/>
        <v>107.24934113552658</v>
      </c>
      <c r="EY60" s="2">
        <f t="shared" si="221"/>
        <v>108.69861405640715</v>
      </c>
      <c r="EZ60" s="2">
        <f t="shared" si="221"/>
        <v>107.16721211503754</v>
      </c>
      <c r="FA60" s="2">
        <f t="shared" si="221"/>
        <v>105.57822906423604</v>
      </c>
      <c r="FB60" s="2">
        <f t="shared" si="221"/>
        <v>107.97304447075086</v>
      </c>
      <c r="FC60" s="2">
        <f t="shared" si="221"/>
        <v>109.15825162209212</v>
      </c>
      <c r="FD60" s="2">
        <f t="shared" si="221"/>
        <v>113.39850427706496</v>
      </c>
      <c r="FE60" s="2">
        <f t="shared" si="221"/>
        <v>114.39553484808852</v>
      </c>
      <c r="FG60" s="2">
        <f t="shared" si="87"/>
        <v>0.21220654943299469</v>
      </c>
      <c r="FH60" s="2">
        <f t="shared" si="222"/>
        <v>0.20669982494034431</v>
      </c>
      <c r="FI60" s="2">
        <f t="shared" si="222"/>
        <v>0.24210564549730779</v>
      </c>
      <c r="FJ60" s="2">
        <f t="shared" si="222"/>
        <v>0.23086856962622446</v>
      </c>
      <c r="FK60" s="2">
        <f t="shared" si="222"/>
        <v>0.21647620249477667</v>
      </c>
      <c r="FL60" s="2">
        <f t="shared" si="222"/>
        <v>0.21994174236931255</v>
      </c>
      <c r="FM60" s="2">
        <f t="shared" si="222"/>
        <v>0.19665138798417756</v>
      </c>
      <c r="FN60" s="2">
        <f t="shared" si="222"/>
        <v>0.18615809844127831</v>
      </c>
      <c r="FO60" s="2">
        <f t="shared" si="222"/>
        <v>0.19681868343811643</v>
      </c>
      <c r="FP60" s="2">
        <f t="shared" si="222"/>
        <v>0.20515325730128844</v>
      </c>
      <c r="FQ60" s="2">
        <f t="shared" si="222"/>
        <v>0.19437393384180071</v>
      </c>
      <c r="FR60" s="2">
        <f t="shared" si="222"/>
        <v>0.19974780917264875</v>
      </c>
      <c r="FS60" s="2">
        <f t="shared" si="222"/>
        <v>0.20527642612107705</v>
      </c>
      <c r="FT60" s="2">
        <f t="shared" si="222"/>
        <v>0.19418775763427545</v>
      </c>
      <c r="FU60" s="2">
        <f t="shared" si="222"/>
        <v>0.1684300751128851</v>
      </c>
      <c r="FW60" s="2">
        <f t="shared" si="111"/>
        <v>5.1030295143434457E-5</v>
      </c>
      <c r="FX60" s="2">
        <f t="shared" si="163"/>
        <v>5.4909480477221681E-5</v>
      </c>
      <c r="FY60" s="2">
        <f t="shared" si="164"/>
        <v>5.5687072190108035E-5</v>
      </c>
      <c r="FZ60" s="2">
        <f t="shared" si="165"/>
        <v>6.5951659445507701E-5</v>
      </c>
      <c r="GA60" s="2">
        <f t="shared" si="166"/>
        <v>6.1636753947183349E-5</v>
      </c>
      <c r="GB60" s="2">
        <f t="shared" si="167"/>
        <v>5.7183755513010942E-5</v>
      </c>
      <c r="GC60" s="2">
        <f t="shared" si="168"/>
        <v>6.1008699457377105E-5</v>
      </c>
      <c r="GD60" s="2">
        <f t="shared" si="169"/>
        <v>5.9446366131308383E-5</v>
      </c>
      <c r="GE60" s="2">
        <f t="shared" si="170"/>
        <v>7.5034641831121671E-5</v>
      </c>
      <c r="GF60" s="2">
        <f t="shared" si="171"/>
        <v>8.4405617946390444E-5</v>
      </c>
      <c r="GG60" s="2">
        <f t="shared" si="172"/>
        <v>7.4017290439820285E-5</v>
      </c>
      <c r="GH60" s="2">
        <f t="shared" si="173"/>
        <v>6.2941212457659083E-5</v>
      </c>
      <c r="GI60" s="2">
        <f t="shared" si="174"/>
        <v>5.3290683657615219E-5</v>
      </c>
      <c r="GJ60" s="2">
        <f t="shared" si="175"/>
        <v>4.1561015702784881E-5</v>
      </c>
      <c r="GK60" s="2">
        <f t="shared" si="176"/>
        <v>4.1482300322676613E-5</v>
      </c>
      <c r="GM60" s="86">
        <f t="shared" si="112"/>
        <v>2.8958242687945252E-6</v>
      </c>
      <c r="GN60" s="86">
        <f t="shared" si="177"/>
        <v>1.0078147518894479E-6</v>
      </c>
      <c r="GO60" s="86">
        <f t="shared" si="178"/>
        <v>2.8243696625265916E-5</v>
      </c>
      <c r="GP60" s="86">
        <f t="shared" si="179"/>
        <v>6.9231045081170139E-6</v>
      </c>
      <c r="GQ60" s="86">
        <f t="shared" si="180"/>
        <v>2.9497608135058012E-6</v>
      </c>
      <c r="GR60" s="86">
        <f t="shared" si="181"/>
        <v>3.1460589882266306E-6</v>
      </c>
      <c r="GS60" s="86">
        <f t="shared" si="182"/>
        <v>2.6118009586941245E-7</v>
      </c>
      <c r="GT60" s="86">
        <f t="shared" si="183"/>
        <v>8.1069559096419083E-8</v>
      </c>
      <c r="GU60" s="86">
        <f t="shared" si="184"/>
        <v>2.8727747343532581E-7</v>
      </c>
      <c r="GV60" s="86">
        <f t="shared" si="185"/>
        <v>6.5942414460097084E-7</v>
      </c>
      <c r="GW60" s="86">
        <f t="shared" si="186"/>
        <v>2.1433927378942177E-7</v>
      </c>
      <c r="GX60" s="86">
        <f t="shared" si="187"/>
        <v>3.7745952423655678E-7</v>
      </c>
      <c r="GY60" s="86">
        <f t="shared" si="188"/>
        <v>8.8437067456238973E-7</v>
      </c>
      <c r="GZ60" s="86">
        <f t="shared" si="189"/>
        <v>3.3646325195415797E-7</v>
      </c>
      <c r="HA60" s="86">
        <f t="shared" si="190"/>
        <v>9.3275744045529072E-10</v>
      </c>
      <c r="HC60" s="86">
        <f t="shared" si="144"/>
        <v>2.9931357491722475E-16</v>
      </c>
      <c r="HD60" s="86">
        <f t="shared" si="191"/>
        <v>2.0318305473651898E-16</v>
      </c>
      <c r="HE60" s="86">
        <f t="shared" si="192"/>
        <v>2.3130251409497066E-15</v>
      </c>
      <c r="HF60" s="86">
        <f t="shared" si="193"/>
        <v>3.9936244122154296E-17</v>
      </c>
      <c r="HG60" s="86">
        <f t="shared" si="194"/>
        <v>9.9119377055590788E-18</v>
      </c>
      <c r="HH60" s="86">
        <f t="shared" si="195"/>
        <v>2.0830836805509423E-18</v>
      </c>
      <c r="HI60" s="86">
        <f t="shared" si="196"/>
        <v>6.4495622195664257E-20</v>
      </c>
      <c r="HJ60" s="86">
        <f t="shared" si="197"/>
        <v>1.4220089683449917E-20</v>
      </c>
      <c r="HK60" s="86">
        <f t="shared" si="198"/>
        <v>3.3148484138328956E-20</v>
      </c>
      <c r="HL60" s="86">
        <f t="shared" si="199"/>
        <v>3.2822269749227031E-20</v>
      </c>
      <c r="HM60" s="86">
        <f t="shared" si="200"/>
        <v>9.7773445068677867E-20</v>
      </c>
      <c r="HN60" s="86">
        <f t="shared" si="201"/>
        <v>2.1658226275367126E-19</v>
      </c>
      <c r="HO60" s="86">
        <f t="shared" si="202"/>
        <v>8.5188823522191557E-19</v>
      </c>
      <c r="HP60" s="86">
        <f t="shared" si="203"/>
        <v>2.9886221733169918E-21</v>
      </c>
      <c r="HQ60" s="86">
        <f t="shared" si="204"/>
        <v>1.4946206933085627E-26</v>
      </c>
      <c r="HS60" s="86">
        <f t="shared" si="113"/>
        <v>3.6164832389052786E-78</v>
      </c>
      <c r="HT60" s="86">
        <f t="shared" si="205"/>
        <v>1.0541394263782376E-78</v>
      </c>
      <c r="HU60" s="86">
        <f t="shared" si="206"/>
        <v>1.6069032272148935E-71</v>
      </c>
      <c r="HV60" s="86">
        <f t="shared" si="207"/>
        <v>1.2929160574288907E-82</v>
      </c>
      <c r="HW60" s="86">
        <f t="shared" si="208"/>
        <v>2.9743437832499194E-84</v>
      </c>
      <c r="HX60" s="86">
        <f t="shared" si="209"/>
        <v>3.5548416280883382E-91</v>
      </c>
      <c r="HY60" s="86">
        <f t="shared" si="210"/>
        <v>4.0698603269228202E-98</v>
      </c>
      <c r="HZ60" s="86">
        <f t="shared" si="211"/>
        <v>2.5397558394443147E-101</v>
      </c>
      <c r="IA60" s="86">
        <f t="shared" si="212"/>
        <v>1.7690788710744131E-98</v>
      </c>
      <c r="IB60" s="86">
        <f t="shared" si="213"/>
        <v>2.6965531201886813E-98</v>
      </c>
      <c r="IC60" s="86">
        <f t="shared" si="214"/>
        <v>4.7041183095830362E-96</v>
      </c>
      <c r="ID60" s="86">
        <f t="shared" si="215"/>
        <v>1.1177094015482055E-95</v>
      </c>
      <c r="IE60" s="86">
        <f t="shared" si="216"/>
        <v>4.8391605819683911E-92</v>
      </c>
      <c r="IF60" s="86">
        <f t="shared" si="217"/>
        <v>2.3961076696049738E-66</v>
      </c>
      <c r="IG60" s="86">
        <f t="shared" si="218"/>
        <v>1.0354782312567342E-55</v>
      </c>
      <c r="II60" s="86">
        <f t="shared" si="114"/>
        <v>8.6500911198593492E-275</v>
      </c>
      <c r="IJ60" s="86">
        <f t="shared" si="115"/>
        <v>2.7808107936481396E-276</v>
      </c>
      <c r="IK60" s="86">
        <f t="shared" si="116"/>
        <v>1.038687559211881E-253</v>
      </c>
      <c r="IL60" s="86">
        <f t="shared" si="117"/>
        <v>2.6264554350080318E-295</v>
      </c>
      <c r="IM60" s="86">
        <f t="shared" si="118"/>
        <v>3.4055651681687354E-301</v>
      </c>
      <c r="IN60" s="86">
        <f t="shared" si="119"/>
        <v>0</v>
      </c>
      <c r="IO60" s="86">
        <f t="shared" si="120"/>
        <v>0</v>
      </c>
      <c r="IP60" s="86">
        <f t="shared" si="121"/>
        <v>0</v>
      </c>
      <c r="IQ60" s="86">
        <f t="shared" si="122"/>
        <v>0</v>
      </c>
      <c r="IR60" s="86">
        <f t="shared" si="123"/>
        <v>0</v>
      </c>
      <c r="IS60" s="86">
        <f t="shared" si="124"/>
        <v>0</v>
      </c>
      <c r="IT60" s="86">
        <f t="shared" si="125"/>
        <v>0</v>
      </c>
      <c r="IU60" s="86">
        <f t="shared" si="126"/>
        <v>0</v>
      </c>
      <c r="IV60" s="86">
        <f t="shared" si="127"/>
        <v>2.5273637031366731E-223</v>
      </c>
      <c r="IW60" s="86">
        <f t="shared" si="128"/>
        <v>3.2790865582240691E-182</v>
      </c>
      <c r="IY60" s="86">
        <f t="shared" si="129"/>
        <v>2.8958242690938387E-6</v>
      </c>
      <c r="IZ60" s="86">
        <f t="shared" si="130"/>
        <v>1.0078147520926309E-6</v>
      </c>
      <c r="JA60" s="86">
        <f t="shared" si="131"/>
        <v>2.8243696627578943E-5</v>
      </c>
      <c r="JB60" s="86">
        <f t="shared" si="132"/>
        <v>6.9231045081569498E-6</v>
      </c>
      <c r="JC60" s="86">
        <f t="shared" si="133"/>
        <v>2.9497608135157132E-6</v>
      </c>
      <c r="JD60" s="86">
        <f t="shared" si="134"/>
        <v>3.1460589882287139E-6</v>
      </c>
      <c r="JE60" s="86">
        <f t="shared" si="135"/>
        <v>2.6118009586947693E-7</v>
      </c>
      <c r="JF60" s="86">
        <f t="shared" si="136"/>
        <v>8.1069559096433297E-8</v>
      </c>
      <c r="JG60" s="86">
        <f t="shared" si="137"/>
        <v>2.8727747343535895E-7</v>
      </c>
      <c r="JH60" s="86">
        <f t="shared" si="138"/>
        <v>6.5942414460100366E-7</v>
      </c>
      <c r="JI60" s="86">
        <f t="shared" si="139"/>
        <v>2.1433927378951955E-7</v>
      </c>
      <c r="JJ60" s="86">
        <f t="shared" si="140"/>
        <v>3.7745952423677336E-7</v>
      </c>
      <c r="JK60" s="86">
        <f t="shared" si="141"/>
        <v>8.8437067456324163E-7</v>
      </c>
      <c r="JL60" s="86">
        <f t="shared" si="142"/>
        <v>3.3646325195416093E-7</v>
      </c>
      <c r="JM60" s="86">
        <f t="shared" si="143"/>
        <v>9.3275744045529072E-10</v>
      </c>
    </row>
    <row r="61" spans="2:273" x14ac:dyDescent="0.25">
      <c r="B61" s="2">
        <v>34</v>
      </c>
      <c r="C61" s="37">
        <v>111.352</v>
      </c>
      <c r="D61" s="37">
        <v>115.13200000000001</v>
      </c>
      <c r="E61" s="37">
        <v>115.569</v>
      </c>
      <c r="F61" s="37">
        <v>113.396</v>
      </c>
      <c r="G61" s="37">
        <v>112.434</v>
      </c>
      <c r="H61" s="37">
        <v>113.471</v>
      </c>
      <c r="I61" s="37">
        <v>111.48099999999999</v>
      </c>
      <c r="J61" s="37">
        <v>111.788</v>
      </c>
      <c r="K61" s="37">
        <v>113.30800000000001</v>
      </c>
      <c r="L61" s="37">
        <v>113.846</v>
      </c>
      <c r="M61" s="37">
        <v>112.51900000000001</v>
      </c>
      <c r="N61" s="37">
        <v>112.80800000000001</v>
      </c>
      <c r="O61" s="37">
        <v>114.577</v>
      </c>
      <c r="P61" s="37">
        <v>115.46899999999999</v>
      </c>
      <c r="Q61" s="37">
        <v>113.816</v>
      </c>
      <c r="S61" s="4">
        <f t="shared" si="7"/>
        <v>110.66485134370416</v>
      </c>
      <c r="T61" s="4">
        <f t="shared" si="8"/>
        <v>114.68242173700652</v>
      </c>
      <c r="U61" s="4">
        <f t="shared" si="9"/>
        <v>114.6419649049232</v>
      </c>
      <c r="V61" s="4">
        <f t="shared" si="10"/>
        <v>113.56264124978694</v>
      </c>
      <c r="W61" s="4">
        <f t="shared" si="11"/>
        <v>112.44025111875649</v>
      </c>
      <c r="X61" s="4">
        <f t="shared" si="12"/>
        <v>112.33791793149709</v>
      </c>
      <c r="Y61" s="4">
        <f t="shared" si="13"/>
        <v>112.0859777005971</v>
      </c>
      <c r="Z61" s="4">
        <f t="shared" si="14"/>
        <v>111.67055144869428</v>
      </c>
      <c r="AA61" s="4">
        <f t="shared" si="15"/>
        <v>112.66760841015981</v>
      </c>
      <c r="AB61" s="4">
        <f t="shared" si="16"/>
        <v>113.5509950986082</v>
      </c>
      <c r="AC61" s="4">
        <f t="shared" si="17"/>
        <v>112.26078731619891</v>
      </c>
      <c r="AD61" s="4">
        <f t="shared" si="18"/>
        <v>112.7444078176908</v>
      </c>
      <c r="AE61" s="4">
        <f t="shared" si="19"/>
        <v>114.53782486583829</v>
      </c>
      <c r="AF61" s="4">
        <f t="shared" si="20"/>
        <v>115.76128882692254</v>
      </c>
      <c r="AG61" s="4">
        <f t="shared" si="21"/>
        <v>114.02997842288917</v>
      </c>
      <c r="AI61" s="4">
        <f t="shared" si="22"/>
        <v>0.68714865629584665</v>
      </c>
      <c r="AJ61" s="4">
        <f t="shared" si="23"/>
        <v>0.44957826299348369</v>
      </c>
      <c r="AK61" s="4">
        <f t="shared" si="24"/>
        <v>0.92703509507680337</v>
      </c>
      <c r="AL61" s="4">
        <f t="shared" si="25"/>
        <v>-0.16664124978693451</v>
      </c>
      <c r="AM61" s="4">
        <f t="shared" si="26"/>
        <v>-6.2511187564950887E-3</v>
      </c>
      <c r="AN61" s="4">
        <f t="shared" si="27"/>
        <v>1.1330820685029153</v>
      </c>
      <c r="AO61" s="4">
        <f t="shared" si="28"/>
        <v>-0.60497770059710376</v>
      </c>
      <c r="AP61" s="4">
        <f t="shared" si="29"/>
        <v>0.11744855130571352</v>
      </c>
      <c r="AQ61" s="4">
        <f t="shared" si="30"/>
        <v>0.64039158984019195</v>
      </c>
      <c r="AR61" s="4">
        <f t="shared" si="31"/>
        <v>0.29500490139180613</v>
      </c>
      <c r="AS61" s="4">
        <f t="shared" si="32"/>
        <v>0.25821268380109075</v>
      </c>
      <c r="AT61" s="4">
        <f t="shared" si="33"/>
        <v>6.3592182309207601E-2</v>
      </c>
      <c r="AU61" s="4">
        <f t="shared" si="34"/>
        <v>3.9175134161709479E-2</v>
      </c>
      <c r="AV61" s="4">
        <f t="shared" si="219"/>
        <v>-0.29228882692254388</v>
      </c>
      <c r="AW61" s="4">
        <f t="shared" si="219"/>
        <v>-0.21397842288916991</v>
      </c>
      <c r="AY61" s="2">
        <f t="shared" si="95"/>
        <v>110.65946009913327</v>
      </c>
      <c r="AZ61" s="2">
        <f t="shared" si="146"/>
        <v>114.68001701331244</v>
      </c>
      <c r="BA61" s="2">
        <f t="shared" si="147"/>
        <v>114.60045519358017</v>
      </c>
      <c r="BB61" s="2">
        <f t="shared" si="148"/>
        <v>113.55019773673766</v>
      </c>
      <c r="BC61" s="2">
        <f t="shared" si="149"/>
        <v>112.43451289960782</v>
      </c>
      <c r="BD61" s="2">
        <f t="shared" si="150"/>
        <v>112.33193945810984</v>
      </c>
      <c r="BE61" s="2">
        <f t="shared" si="151"/>
        <v>112.08531540976618</v>
      </c>
      <c r="BF61" s="2">
        <f t="shared" si="152"/>
        <v>111.67032979256685</v>
      </c>
      <c r="BG61" s="2">
        <f t="shared" si="153"/>
        <v>112.66689410307374</v>
      </c>
      <c r="BH61" s="2">
        <f t="shared" si="154"/>
        <v>113.54954692667376</v>
      </c>
      <c r="BI61" s="2">
        <f t="shared" si="155"/>
        <v>112.26025227933802</v>
      </c>
      <c r="BJ61" s="2">
        <f t="shared" si="156"/>
        <v>112.74351254024207</v>
      </c>
      <c r="BK61" s="2">
        <f t="shared" si="157"/>
        <v>114.53592810333896</v>
      </c>
      <c r="BL61" s="2">
        <f t="shared" si="158"/>
        <v>115.76054950988429</v>
      </c>
      <c r="BM61" s="2">
        <f t="shared" si="159"/>
        <v>114.02997532924422</v>
      </c>
      <c r="BO61" s="2">
        <f t="shared" si="37"/>
        <v>111.352</v>
      </c>
      <c r="BP61" s="2">
        <f t="shared" si="38"/>
        <v>115.13200000000001</v>
      </c>
      <c r="BQ61" s="2">
        <f t="shared" si="39"/>
        <v>115.569</v>
      </c>
      <c r="BR61" s="2">
        <f t="shared" si="40"/>
        <v>113.396</v>
      </c>
      <c r="BS61" s="2">
        <f t="shared" si="41"/>
        <v>112.434</v>
      </c>
      <c r="BT61" s="2">
        <f t="shared" si="42"/>
        <v>113.471</v>
      </c>
      <c r="BU61" s="2">
        <f t="shared" si="43"/>
        <v>111.48099999999999</v>
      </c>
      <c r="BV61" s="2">
        <f t="shared" si="44"/>
        <v>111.788</v>
      </c>
      <c r="BW61" s="2">
        <f t="shared" si="45"/>
        <v>113.30800000000001</v>
      </c>
      <c r="BX61" s="2">
        <f t="shared" si="46"/>
        <v>113.846</v>
      </c>
      <c r="BY61" s="2">
        <f t="shared" si="47"/>
        <v>112.51900000000001</v>
      </c>
      <c r="BZ61" s="2">
        <f t="shared" si="48"/>
        <v>112.80800000000001</v>
      </c>
      <c r="CA61" s="2">
        <f t="shared" si="49"/>
        <v>114.577</v>
      </c>
      <c r="CB61" s="2">
        <f t="shared" si="50"/>
        <v>115.46899999999999</v>
      </c>
      <c r="CC61" s="2">
        <f t="shared" si="51"/>
        <v>113.816</v>
      </c>
      <c r="CE61" s="2" t="str">
        <f t="shared" si="96"/>
        <v/>
      </c>
      <c r="CF61" s="2" t="str">
        <f t="shared" si="97"/>
        <v/>
      </c>
      <c r="CG61" s="2" t="str">
        <f t="shared" si="98"/>
        <v/>
      </c>
      <c r="CH61" s="2" t="str">
        <f t="shared" si="99"/>
        <v/>
      </c>
      <c r="CI61" s="2" t="str">
        <f t="shared" si="100"/>
        <v/>
      </c>
      <c r="CJ61" s="2" t="str">
        <f t="shared" si="101"/>
        <v/>
      </c>
      <c r="CK61" s="2" t="str">
        <f t="shared" si="102"/>
        <v/>
      </c>
      <c r="CL61" s="2" t="str">
        <f t="shared" si="103"/>
        <v/>
      </c>
      <c r="CM61" s="2" t="str">
        <f t="shared" si="104"/>
        <v/>
      </c>
      <c r="CN61" s="2" t="str">
        <f t="shared" si="105"/>
        <v/>
      </c>
      <c r="CO61" s="2" t="str">
        <f t="shared" si="106"/>
        <v/>
      </c>
      <c r="CP61" s="2" t="str">
        <f t="shared" si="107"/>
        <v/>
      </c>
      <c r="CQ61" s="2" t="str">
        <f t="shared" si="108"/>
        <v/>
      </c>
      <c r="CR61" s="2" t="str">
        <f t="shared" si="109"/>
        <v/>
      </c>
      <c r="CS61" s="2" t="str">
        <f t="shared" si="110"/>
        <v/>
      </c>
      <c r="CU61" s="2" t="str">
        <f t="shared" si="53"/>
        <v/>
      </c>
      <c r="CV61" s="2" t="str">
        <f t="shared" si="54"/>
        <v/>
      </c>
      <c r="CW61" s="2" t="str">
        <f t="shared" si="55"/>
        <v/>
      </c>
      <c r="CX61" s="2" t="str">
        <f t="shared" si="56"/>
        <v/>
      </c>
      <c r="CY61" s="2" t="str">
        <f t="shared" si="57"/>
        <v/>
      </c>
      <c r="CZ61" s="2" t="str">
        <f t="shared" si="58"/>
        <v/>
      </c>
      <c r="DA61" s="2" t="str">
        <f t="shared" si="59"/>
        <v/>
      </c>
      <c r="DB61" s="2" t="str">
        <f t="shared" si="60"/>
        <v/>
      </c>
      <c r="DC61" s="2" t="str">
        <f t="shared" si="61"/>
        <v/>
      </c>
      <c r="DD61" s="2" t="str">
        <f t="shared" si="62"/>
        <v/>
      </c>
      <c r="DE61" s="2" t="str">
        <f t="shared" si="63"/>
        <v/>
      </c>
      <c r="DF61" s="2" t="str">
        <f t="shared" si="64"/>
        <v/>
      </c>
      <c r="DG61" s="2" t="str">
        <f t="shared" si="65"/>
        <v/>
      </c>
      <c r="DH61" s="2" t="str">
        <f t="shared" si="66"/>
        <v/>
      </c>
      <c r="DI61" s="2" t="str">
        <f t="shared" si="67"/>
        <v/>
      </c>
      <c r="DK61" s="2">
        <f t="shared" si="68"/>
        <v>112.30699523809523</v>
      </c>
      <c r="DL61" s="2">
        <f t="shared" si="220"/>
        <v>116.43290931372549</v>
      </c>
      <c r="DM61" s="2">
        <f t="shared" si="220"/>
        <v>116.4032943319838</v>
      </c>
      <c r="DN61" s="2">
        <f t="shared" si="220"/>
        <v>114.77276974789916</v>
      </c>
      <c r="DO61" s="2">
        <f t="shared" si="220"/>
        <v>113.98112549019609</v>
      </c>
      <c r="DP61" s="2">
        <f t="shared" si="220"/>
        <v>113.51529635854341</v>
      </c>
      <c r="DQ61" s="2">
        <f t="shared" si="220"/>
        <v>112.61436612903226</v>
      </c>
      <c r="DR61" s="2">
        <f t="shared" si="220"/>
        <v>112.38788683722657</v>
      </c>
      <c r="DS61" s="2">
        <f t="shared" si="220"/>
        <v>113.83201612903225</v>
      </c>
      <c r="DT61" s="2">
        <f t="shared" si="220"/>
        <v>115.40227718360075</v>
      </c>
      <c r="DU61" s="2">
        <f t="shared" si="220"/>
        <v>113.93613563049854</v>
      </c>
      <c r="DV61" s="2">
        <f t="shared" si="220"/>
        <v>113.81366843841644</v>
      </c>
      <c r="DW61" s="2">
        <f t="shared" si="220"/>
        <v>115.70643983957218</v>
      </c>
      <c r="DX61" s="2">
        <f t="shared" si="220"/>
        <v>116.15534347507331</v>
      </c>
      <c r="DY61" s="2">
        <f t="shared" si="220"/>
        <v>113.96824786324784</v>
      </c>
      <c r="EA61" s="2">
        <f t="shared" si="70"/>
        <v>105.08158622736717</v>
      </c>
      <c r="EB61" s="2">
        <f t="shared" si="71"/>
        <v>108.54490767317792</v>
      </c>
      <c r="EC61" s="2">
        <f t="shared" si="72"/>
        <v>109.45392421427225</v>
      </c>
      <c r="ED61" s="2">
        <f t="shared" si="73"/>
        <v>109.83600213789423</v>
      </c>
      <c r="EE61" s="2">
        <f t="shared" si="74"/>
        <v>107.32933226045463</v>
      </c>
      <c r="EF61" s="2">
        <f t="shared" si="75"/>
        <v>108.50475025870199</v>
      </c>
      <c r="EG61" s="2">
        <f t="shared" si="76"/>
        <v>110.11449730255165</v>
      </c>
      <c r="EH61" s="2">
        <f t="shared" si="77"/>
        <v>108.80990359583215</v>
      </c>
      <c r="EI61" s="2">
        <f t="shared" si="78"/>
        <v>108.33051802108626</v>
      </c>
      <c r="EJ61" s="2">
        <f t="shared" si="79"/>
        <v>107.00291129936947</v>
      </c>
      <c r="EK61" s="2">
        <f t="shared" si="80"/>
        <v>105.92554560412306</v>
      </c>
      <c r="EL61" s="2">
        <f t="shared" si="81"/>
        <v>108.83370062658491</v>
      </c>
      <c r="EM61" s="2">
        <f t="shared" si="82"/>
        <v>110.40342072617247</v>
      </c>
      <c r="EN61" s="2">
        <f t="shared" si="83"/>
        <v>114.26666939890711</v>
      </c>
      <c r="EO61" s="2">
        <f t="shared" si="84"/>
        <v>114.30794323144107</v>
      </c>
      <c r="EQ61" s="2">
        <f t="shared" si="85"/>
        <v>104.05685557731523</v>
      </c>
      <c r="ER61" s="2">
        <f t="shared" si="221"/>
        <v>106.96153666624494</v>
      </c>
      <c r="ES61" s="2">
        <f t="shared" si="221"/>
        <v>107.13079214518383</v>
      </c>
      <c r="ET61" s="2">
        <f t="shared" si="221"/>
        <v>108.50563487159626</v>
      </c>
      <c r="EU61" s="2">
        <f t="shared" si="221"/>
        <v>106.8254858789241</v>
      </c>
      <c r="EV61" s="2">
        <f t="shared" si="221"/>
        <v>106.67276173349507</v>
      </c>
      <c r="EW61" s="2">
        <f t="shared" si="221"/>
        <v>109.2847576623202</v>
      </c>
      <c r="EX61" s="2">
        <f t="shared" si="221"/>
        <v>107.11185737558816</v>
      </c>
      <c r="EY61" s="2">
        <f t="shared" si="221"/>
        <v>108.54263764142165</v>
      </c>
      <c r="EZ61" s="2">
        <f t="shared" si="221"/>
        <v>107.03860924492054</v>
      </c>
      <c r="FA61" s="2">
        <f t="shared" si="221"/>
        <v>105.44570176941696</v>
      </c>
      <c r="FB61" s="2">
        <f t="shared" si="221"/>
        <v>107.82369319452535</v>
      </c>
      <c r="FC61" s="2">
        <f t="shared" si="221"/>
        <v>108.99613050917868</v>
      </c>
      <c r="FD61" s="2">
        <f t="shared" si="221"/>
        <v>113.2131269455091</v>
      </c>
      <c r="FE61" s="2">
        <f t="shared" si="221"/>
        <v>114.2131537090325</v>
      </c>
      <c r="FG61" s="2">
        <f t="shared" si="87"/>
        <v>0.22801170140307755</v>
      </c>
      <c r="FH61" s="2">
        <f t="shared" si="222"/>
        <v>0.22221052310810688</v>
      </c>
      <c r="FI61" s="2">
        <f t="shared" si="222"/>
        <v>0.25940441492904803</v>
      </c>
      <c r="FJ61" s="2">
        <f t="shared" si="222"/>
        <v>0.24762676784242357</v>
      </c>
      <c r="FK61" s="2">
        <f t="shared" si="222"/>
        <v>0.23250550426702257</v>
      </c>
      <c r="FL61" s="2">
        <f t="shared" si="222"/>
        <v>0.23615031384832863</v>
      </c>
      <c r="FM61" s="2">
        <f t="shared" si="222"/>
        <v>0.21160918876930304</v>
      </c>
      <c r="FN61" s="2">
        <f t="shared" si="222"/>
        <v>0.20051697155802417</v>
      </c>
      <c r="FO61" s="2">
        <f t="shared" si="222"/>
        <v>0.21178585448332551</v>
      </c>
      <c r="FP61" s="2">
        <f t="shared" si="222"/>
        <v>0.22058017072272551</v>
      </c>
      <c r="FQ61" s="2">
        <f t="shared" si="222"/>
        <v>0.20920361703560486</v>
      </c>
      <c r="FR61" s="2">
        <f t="shared" si="222"/>
        <v>0.21487813470172079</v>
      </c>
      <c r="FS61" s="2">
        <f t="shared" si="222"/>
        <v>0.22071002965354</v>
      </c>
      <c r="FT61" s="2">
        <f t="shared" si="222"/>
        <v>0.20900692165250387</v>
      </c>
      <c r="FU61" s="2">
        <f t="shared" si="222"/>
        <v>0.18172687415669767</v>
      </c>
      <c r="FW61" s="2">
        <f t="shared" si="111"/>
        <v>5.5953330491889665E-5</v>
      </c>
      <c r="FX61" s="2">
        <f t="shared" si="163"/>
        <v>6.0206729155604106E-5</v>
      </c>
      <c r="FY61" s="2">
        <f t="shared" si="164"/>
        <v>6.1059332416851626E-5</v>
      </c>
      <c r="FZ61" s="2">
        <f t="shared" si="165"/>
        <v>7.2314096454302809E-5</v>
      </c>
      <c r="GA61" s="2">
        <f t="shared" si="166"/>
        <v>6.7582954895137602E-5</v>
      </c>
      <c r="GB61" s="2">
        <f t="shared" si="167"/>
        <v>6.2700395176423031E-5</v>
      </c>
      <c r="GC61" s="2">
        <f t="shared" si="168"/>
        <v>6.6894314989508327E-5</v>
      </c>
      <c r="GD61" s="2">
        <f t="shared" si="169"/>
        <v>6.5181270470206587E-5</v>
      </c>
      <c r="GE61" s="2">
        <f t="shared" si="170"/>
        <v>8.2273253130137256E-5</v>
      </c>
      <c r="GF61" s="2">
        <f t="shared" si="171"/>
        <v>9.2548166062565048E-5</v>
      </c>
      <c r="GG61" s="2">
        <f t="shared" si="172"/>
        <v>8.1157765552820026E-5</v>
      </c>
      <c r="GH61" s="2">
        <f t="shared" si="173"/>
        <v>6.9013248018820757E-5</v>
      </c>
      <c r="GI61" s="2">
        <f t="shared" si="174"/>
        <v>5.8431772267666052E-5</v>
      </c>
      <c r="GJ61" s="2">
        <f t="shared" si="175"/>
        <v>4.5570564801924169E-5</v>
      </c>
      <c r="GK61" s="2">
        <f t="shared" si="176"/>
        <v>4.5484255795432199E-5</v>
      </c>
      <c r="GM61" s="86">
        <f t="shared" si="112"/>
        <v>6.035739286606197E-6</v>
      </c>
      <c r="GN61" s="86">
        <f t="shared" si="177"/>
        <v>2.2850397082294402E-6</v>
      </c>
      <c r="GO61" s="86">
        <f t="shared" si="178"/>
        <v>5.0996612851686362E-5</v>
      </c>
      <c r="GP61" s="86">
        <f t="shared" si="179"/>
        <v>1.4037623722235684E-5</v>
      </c>
      <c r="GQ61" s="86">
        <f t="shared" si="180"/>
        <v>6.2248815140675915E-6</v>
      </c>
      <c r="GR61" s="86">
        <f t="shared" si="181"/>
        <v>6.674032829516516E-6</v>
      </c>
      <c r="GS61" s="86">
        <f t="shared" si="182"/>
        <v>6.4875953924802238E-7</v>
      </c>
      <c r="GT61" s="86">
        <f t="shared" si="183"/>
        <v>2.1500870336729019E-7</v>
      </c>
      <c r="GU61" s="86">
        <f t="shared" si="184"/>
        <v>7.0764182514494333E-7</v>
      </c>
      <c r="GV61" s="86">
        <f t="shared" si="185"/>
        <v>1.5492276064254012E-6</v>
      </c>
      <c r="GW61" s="86">
        <f t="shared" si="186"/>
        <v>5.3747293460571338E-7</v>
      </c>
      <c r="GX61" s="86">
        <f t="shared" si="187"/>
        <v>9.1648598327427097E-7</v>
      </c>
      <c r="GY61" s="86">
        <f t="shared" si="188"/>
        <v>2.0202149829373636E-6</v>
      </c>
      <c r="GZ61" s="86">
        <f t="shared" si="189"/>
        <v>8.0815061672504321E-7</v>
      </c>
      <c r="HA61" s="86">
        <f t="shared" si="190"/>
        <v>3.386374173470504E-9</v>
      </c>
      <c r="HC61" s="86">
        <f t="shared" si="144"/>
        <v>1.1380374928133666E-15</v>
      </c>
      <c r="HD61" s="86">
        <f t="shared" si="191"/>
        <v>7.8898137998180729E-16</v>
      </c>
      <c r="HE61" s="86">
        <f t="shared" si="192"/>
        <v>8.1205841603099355E-15</v>
      </c>
      <c r="HF61" s="86">
        <f t="shared" si="193"/>
        <v>1.7227662584076391E-16</v>
      </c>
      <c r="HG61" s="86">
        <f t="shared" si="194"/>
        <v>4.4148320734222156E-17</v>
      </c>
      <c r="HH61" s="86">
        <f t="shared" si="195"/>
        <v>1.0083458778789531E-17</v>
      </c>
      <c r="HI61" s="86">
        <f t="shared" si="196"/>
        <v>3.5756349360390488E-19</v>
      </c>
      <c r="HJ61" s="86">
        <f t="shared" si="197"/>
        <v>8.2850985074601643E-20</v>
      </c>
      <c r="HK61" s="86">
        <f t="shared" si="198"/>
        <v>1.9098139535941042E-19</v>
      </c>
      <c r="HL61" s="86">
        <f t="shared" si="199"/>
        <v>1.9336553986065686E-19</v>
      </c>
      <c r="HM61" s="86">
        <f t="shared" si="200"/>
        <v>5.4032445145017805E-19</v>
      </c>
      <c r="HN61" s="86">
        <f t="shared" si="201"/>
        <v>1.1455638126930396E-18</v>
      </c>
      <c r="HO61" s="86">
        <f t="shared" si="202"/>
        <v>4.1282709217650496E-18</v>
      </c>
      <c r="HP61" s="86">
        <f t="shared" si="203"/>
        <v>1.7575471913312901E-20</v>
      </c>
      <c r="HQ61" s="86">
        <f t="shared" si="204"/>
        <v>1.4892821903764033E-25</v>
      </c>
      <c r="HS61" s="86">
        <f t="shared" si="113"/>
        <v>2.4409244810618288E-76</v>
      </c>
      <c r="HT61" s="86">
        <f t="shared" si="205"/>
        <v>7.5375363509492681E-77</v>
      </c>
      <c r="HU61" s="86">
        <f t="shared" si="206"/>
        <v>7.9452403068611644E-70</v>
      </c>
      <c r="HV61" s="86">
        <f t="shared" si="207"/>
        <v>1.3007446513563522E-80</v>
      </c>
      <c r="HW61" s="86">
        <f t="shared" si="208"/>
        <v>3.1780772052797785E-82</v>
      </c>
      <c r="HX61" s="86">
        <f t="shared" si="209"/>
        <v>5.4530583685147135E-89</v>
      </c>
      <c r="HY61" s="86">
        <f t="shared" si="210"/>
        <v>9.3844973493748358E-96</v>
      </c>
      <c r="HZ61" s="86">
        <f t="shared" si="211"/>
        <v>6.8224276126161419E-99</v>
      </c>
      <c r="IA61" s="86">
        <f t="shared" si="212"/>
        <v>4.4638754228182796E-96</v>
      </c>
      <c r="IB61" s="86">
        <f t="shared" si="213"/>
        <v>7.2592011874579384E-96</v>
      </c>
      <c r="IC61" s="86">
        <f t="shared" si="214"/>
        <v>1.0396385986169984E-93</v>
      </c>
      <c r="ID61" s="86">
        <f t="shared" si="215"/>
        <v>2.2366183006059902E-93</v>
      </c>
      <c r="IE61" s="86">
        <f t="shared" si="216"/>
        <v>7.2127543818663328E-90</v>
      </c>
      <c r="IF61" s="86">
        <f t="shared" si="217"/>
        <v>7.8349856332265717E-65</v>
      </c>
      <c r="IG61" s="86">
        <f t="shared" si="218"/>
        <v>1.8958604143774242E-54</v>
      </c>
      <c r="II61" s="86">
        <f t="shared" si="114"/>
        <v>9.8828698325866411E-270</v>
      </c>
      <c r="IJ61" s="86">
        <f t="shared" si="115"/>
        <v>3.694133923168797E-271</v>
      </c>
      <c r="IK61" s="86">
        <f t="shared" si="116"/>
        <v>5.3091029174185934E-249</v>
      </c>
      <c r="IL61" s="86">
        <f t="shared" si="117"/>
        <v>1.0041469164869418E-289</v>
      </c>
      <c r="IM61" s="86">
        <f t="shared" si="118"/>
        <v>1.5384711722539277E-295</v>
      </c>
      <c r="IN61" s="86">
        <f t="shared" si="119"/>
        <v>0</v>
      </c>
      <c r="IO61" s="86">
        <f t="shared" si="120"/>
        <v>0</v>
      </c>
      <c r="IP61" s="86">
        <f t="shared" si="121"/>
        <v>0</v>
      </c>
      <c r="IQ61" s="86">
        <f t="shared" si="122"/>
        <v>0</v>
      </c>
      <c r="IR61" s="86">
        <f t="shared" si="123"/>
        <v>0</v>
      </c>
      <c r="IS61" s="86">
        <f t="shared" si="124"/>
        <v>0</v>
      </c>
      <c r="IT61" s="86">
        <f t="shared" si="125"/>
        <v>0</v>
      </c>
      <c r="IU61" s="86">
        <f t="shared" si="126"/>
        <v>0</v>
      </c>
      <c r="IV61" s="86">
        <f t="shared" si="127"/>
        <v>2.6513551135963467E-219</v>
      </c>
      <c r="IW61" s="86">
        <f t="shared" si="128"/>
        <v>6.1584802031017271E-179</v>
      </c>
      <c r="IY61" s="86">
        <f t="shared" si="129"/>
        <v>6.0357392877442349E-6</v>
      </c>
      <c r="IZ61" s="86">
        <f t="shared" si="130"/>
        <v>2.2850397090184218E-6</v>
      </c>
      <c r="JA61" s="86">
        <f t="shared" si="131"/>
        <v>5.0996612859806948E-5</v>
      </c>
      <c r="JB61" s="86">
        <f t="shared" si="132"/>
        <v>1.403762372240796E-5</v>
      </c>
      <c r="JC61" s="86">
        <f t="shared" si="133"/>
        <v>6.2248815141117397E-6</v>
      </c>
      <c r="JD61" s="86">
        <f t="shared" si="134"/>
        <v>6.6740328295265991E-6</v>
      </c>
      <c r="JE61" s="86">
        <f t="shared" si="135"/>
        <v>6.4875953924837993E-7</v>
      </c>
      <c r="JF61" s="86">
        <f t="shared" si="136"/>
        <v>2.1500870336737304E-7</v>
      </c>
      <c r="JG61" s="86">
        <f t="shared" si="137"/>
        <v>7.0764182514513434E-7</v>
      </c>
      <c r="JH61" s="86">
        <f t="shared" si="138"/>
        <v>1.5492276064255946E-6</v>
      </c>
      <c r="JI61" s="86">
        <f t="shared" si="139"/>
        <v>5.3747293460625368E-7</v>
      </c>
      <c r="JJ61" s="86">
        <f t="shared" si="140"/>
        <v>9.1648598327541658E-7</v>
      </c>
      <c r="JK61" s="86">
        <f t="shared" si="141"/>
        <v>2.020214982941492E-6</v>
      </c>
      <c r="JL61" s="86">
        <f t="shared" si="142"/>
        <v>8.0815061672506079E-7</v>
      </c>
      <c r="JM61" s="86">
        <f t="shared" si="143"/>
        <v>3.386374173470504E-9</v>
      </c>
    </row>
    <row r="62" spans="2:273" x14ac:dyDescent="0.25">
      <c r="B62" s="2">
        <v>35</v>
      </c>
      <c r="C62" s="37">
        <v>111.648</v>
      </c>
      <c r="D62" s="37">
        <v>114.774</v>
      </c>
      <c r="E62" s="37">
        <v>115.902</v>
      </c>
      <c r="F62" s="37">
        <v>114.887</v>
      </c>
      <c r="G62" s="37">
        <v>113.245</v>
      </c>
      <c r="H62" s="37">
        <v>112.255</v>
      </c>
      <c r="I62" s="37">
        <v>111.654</v>
      </c>
      <c r="J62" s="37">
        <v>111.05800000000001</v>
      </c>
      <c r="K62" s="37">
        <v>111.94199999999999</v>
      </c>
      <c r="L62" s="37">
        <v>114.88500000000001</v>
      </c>
      <c r="M62" s="37">
        <v>113.25</v>
      </c>
      <c r="N62" s="37">
        <v>112.712</v>
      </c>
      <c r="O62" s="37">
        <v>114.846</v>
      </c>
      <c r="P62" s="37">
        <v>115.449</v>
      </c>
      <c r="Q62" s="37">
        <v>113.38800000000001</v>
      </c>
      <c r="S62" s="4">
        <f t="shared" si="7"/>
        <v>110.59209561506817</v>
      </c>
      <c r="T62" s="4">
        <f t="shared" si="8"/>
        <v>114.61218803156554</v>
      </c>
      <c r="U62" s="4">
        <f t="shared" si="9"/>
        <v>114.51505166769208</v>
      </c>
      <c r="V62" s="4">
        <f t="shared" si="10"/>
        <v>113.47461878049572</v>
      </c>
      <c r="W62" s="4">
        <f t="shared" si="11"/>
        <v>112.31474566809301</v>
      </c>
      <c r="X62" s="4">
        <f t="shared" si="12"/>
        <v>112.2625445179583</v>
      </c>
      <c r="Y62" s="4">
        <f t="shared" si="13"/>
        <v>112.0782855912728</v>
      </c>
      <c r="Z62" s="4">
        <f t="shared" si="14"/>
        <v>111.67816408450824</v>
      </c>
      <c r="AA62" s="4">
        <f t="shared" si="15"/>
        <v>112.63060409151292</v>
      </c>
      <c r="AB62" s="4">
        <f t="shared" si="16"/>
        <v>113.44412094536146</v>
      </c>
      <c r="AC62" s="4">
        <f t="shared" si="17"/>
        <v>112.16209705847952</v>
      </c>
      <c r="AD62" s="4">
        <f t="shared" si="18"/>
        <v>112.68171997088814</v>
      </c>
      <c r="AE62" s="4">
        <f t="shared" si="19"/>
        <v>114.5081424914586</v>
      </c>
      <c r="AF62" s="4">
        <f t="shared" si="20"/>
        <v>115.73429468959655</v>
      </c>
      <c r="AG62" s="4">
        <f t="shared" si="21"/>
        <v>113.96963176308586</v>
      </c>
      <c r="AI62" s="4">
        <f t="shared" si="22"/>
        <v>1.0559043849318215</v>
      </c>
      <c r="AJ62" s="4">
        <f t="shared" si="23"/>
        <v>0.16181196843446344</v>
      </c>
      <c r="AK62" s="4">
        <f t="shared" si="24"/>
        <v>1.3869483323079237</v>
      </c>
      <c r="AL62" s="4">
        <f t="shared" si="25"/>
        <v>1.4123812195042831</v>
      </c>
      <c r="AM62" s="4">
        <f t="shared" si="26"/>
        <v>0.93025433190699403</v>
      </c>
      <c r="AN62" s="4">
        <f t="shared" si="27"/>
        <v>-7.5445179583084609E-3</v>
      </c>
      <c r="AO62" s="4">
        <f t="shared" si="28"/>
        <v>-0.42428559127280607</v>
      </c>
      <c r="AP62" s="4">
        <f t="shared" si="29"/>
        <v>-0.62016408450823235</v>
      </c>
      <c r="AQ62" s="4">
        <f t="shared" si="30"/>
        <v>-0.68860409151292856</v>
      </c>
      <c r="AR62" s="4">
        <f t="shared" si="31"/>
        <v>1.4408790546385433</v>
      </c>
      <c r="AS62" s="4">
        <f t="shared" si="32"/>
        <v>1.0879029415204826</v>
      </c>
      <c r="AT62" s="4">
        <f t="shared" si="33"/>
        <v>3.0280029111864337E-2</v>
      </c>
      <c r="AU62" s="4">
        <f t="shared" si="34"/>
        <v>0.33785750854140417</v>
      </c>
      <c r="AV62" s="4">
        <f t="shared" si="219"/>
        <v>-0.28529468959655446</v>
      </c>
      <c r="AW62" s="4">
        <f t="shared" si="219"/>
        <v>-0.58163176308585207</v>
      </c>
      <c r="AY62" s="2">
        <f t="shared" si="95"/>
        <v>110.58144991715588</v>
      </c>
      <c r="AZ62" s="2">
        <f t="shared" si="146"/>
        <v>114.60704493780516</v>
      </c>
      <c r="BA62" s="2">
        <f t="shared" si="147"/>
        <v>114.44365220045377</v>
      </c>
      <c r="BB62" s="2">
        <f t="shared" si="148"/>
        <v>113.45073881840133</v>
      </c>
      <c r="BC62" s="2">
        <f t="shared" si="149"/>
        <v>112.30328978495793</v>
      </c>
      <c r="BD62" s="2">
        <f t="shared" si="150"/>
        <v>112.25055668700807</v>
      </c>
      <c r="BE62" s="2">
        <f t="shared" si="151"/>
        <v>112.0767394736221</v>
      </c>
      <c r="BF62" s="2">
        <f t="shared" si="152"/>
        <v>111.67761256038757</v>
      </c>
      <c r="BG62" s="2">
        <f t="shared" si="153"/>
        <v>112.62894967430908</v>
      </c>
      <c r="BH62" s="2">
        <f t="shared" si="154"/>
        <v>113.44091765988216</v>
      </c>
      <c r="BI62" s="2">
        <f t="shared" si="155"/>
        <v>112.16083630023724</v>
      </c>
      <c r="BJ62" s="2">
        <f t="shared" si="156"/>
        <v>112.67967541473315</v>
      </c>
      <c r="BK62" s="2">
        <f t="shared" si="157"/>
        <v>114.5040562102499</v>
      </c>
      <c r="BL62" s="2">
        <f t="shared" si="158"/>
        <v>115.73262178536898</v>
      </c>
      <c r="BM62" s="2">
        <f t="shared" si="159"/>
        <v>113.96962136012152</v>
      </c>
      <c r="BO62" s="2">
        <f t="shared" si="37"/>
        <v>111.648</v>
      </c>
      <c r="BP62" s="2">
        <f t="shared" si="38"/>
        <v>114.774</v>
      </c>
      <c r="BQ62" s="2">
        <f t="shared" si="39"/>
        <v>115.902</v>
      </c>
      <c r="BR62" s="2">
        <f t="shared" si="40"/>
        <v>114.887</v>
      </c>
      <c r="BS62" s="2">
        <f t="shared" si="41"/>
        <v>113.245</v>
      </c>
      <c r="BT62" s="2">
        <f t="shared" si="42"/>
        <v>112.255</v>
      </c>
      <c r="BU62" s="2">
        <f t="shared" si="43"/>
        <v>111.654</v>
      </c>
      <c r="BV62" s="2">
        <f t="shared" si="44"/>
        <v>111.05800000000001</v>
      </c>
      <c r="BW62" s="2">
        <f t="shared" si="45"/>
        <v>111.94199999999999</v>
      </c>
      <c r="BX62" s="2">
        <f t="shared" si="46"/>
        <v>114.88500000000001</v>
      </c>
      <c r="BY62" s="2">
        <f t="shared" si="47"/>
        <v>113.25</v>
      </c>
      <c r="BZ62" s="2">
        <f t="shared" si="48"/>
        <v>112.712</v>
      </c>
      <c r="CA62" s="2">
        <f t="shared" si="49"/>
        <v>114.846</v>
      </c>
      <c r="CB62" s="2">
        <f t="shared" si="50"/>
        <v>115.449</v>
      </c>
      <c r="CC62" s="2">
        <f t="shared" si="51"/>
        <v>113.38800000000001</v>
      </c>
      <c r="CE62" s="2" t="str">
        <f t="shared" si="96"/>
        <v/>
      </c>
      <c r="CF62" s="2" t="str">
        <f t="shared" si="97"/>
        <v/>
      </c>
      <c r="CG62" s="2" t="str">
        <f t="shared" si="98"/>
        <v/>
      </c>
      <c r="CH62" s="2" t="str">
        <f t="shared" si="99"/>
        <v/>
      </c>
      <c r="CI62" s="2" t="str">
        <f t="shared" si="100"/>
        <v/>
      </c>
      <c r="CJ62" s="2" t="str">
        <f t="shared" si="101"/>
        <v/>
      </c>
      <c r="CK62" s="2" t="str">
        <f t="shared" si="102"/>
        <v/>
      </c>
      <c r="CL62" s="2" t="str">
        <f t="shared" si="103"/>
        <v/>
      </c>
      <c r="CM62" s="2" t="str">
        <f t="shared" si="104"/>
        <v/>
      </c>
      <c r="CN62" s="2" t="str">
        <f t="shared" si="105"/>
        <v/>
      </c>
      <c r="CO62" s="2" t="str">
        <f t="shared" si="106"/>
        <v/>
      </c>
      <c r="CP62" s="2" t="str">
        <f t="shared" si="107"/>
        <v/>
      </c>
      <c r="CQ62" s="2" t="str">
        <f t="shared" si="108"/>
        <v/>
      </c>
      <c r="CR62" s="2" t="str">
        <f t="shared" si="109"/>
        <v/>
      </c>
      <c r="CS62" s="2" t="str">
        <f t="shared" si="110"/>
        <v/>
      </c>
      <c r="CU62" s="2" t="str">
        <f t="shared" si="53"/>
        <v/>
      </c>
      <c r="CV62" s="2" t="str">
        <f t="shared" si="54"/>
        <v/>
      </c>
      <c r="CW62" s="2" t="str">
        <f t="shared" si="55"/>
        <v/>
      </c>
      <c r="CX62" s="2" t="str">
        <f t="shared" si="56"/>
        <v/>
      </c>
      <c r="CY62" s="2" t="str">
        <f t="shared" si="57"/>
        <v/>
      </c>
      <c r="CZ62" s="2" t="str">
        <f t="shared" si="58"/>
        <v/>
      </c>
      <c r="DA62" s="2" t="str">
        <f t="shared" si="59"/>
        <v/>
      </c>
      <c r="DB62" s="2" t="str">
        <f t="shared" si="60"/>
        <v/>
      </c>
      <c r="DC62" s="2" t="str">
        <f t="shared" si="61"/>
        <v/>
      </c>
      <c r="DD62" s="2" t="str">
        <f t="shared" si="62"/>
        <v/>
      </c>
      <c r="DE62" s="2" t="str">
        <f t="shared" si="63"/>
        <v/>
      </c>
      <c r="DF62" s="2" t="str">
        <f t="shared" si="64"/>
        <v/>
      </c>
      <c r="DG62" s="2" t="str">
        <f t="shared" si="65"/>
        <v/>
      </c>
      <c r="DH62" s="2" t="str">
        <f t="shared" si="66"/>
        <v/>
      </c>
      <c r="DI62" s="2" t="str">
        <f t="shared" si="67"/>
        <v/>
      </c>
      <c r="DK62" s="2">
        <f t="shared" si="68"/>
        <v>112.39822857142856</v>
      </c>
      <c r="DL62" s="2">
        <f t="shared" si="220"/>
        <v>116.55399019607843</v>
      </c>
      <c r="DM62" s="2">
        <f t="shared" si="220"/>
        <v>116.42442105263157</v>
      </c>
      <c r="DN62" s="2">
        <f t="shared" si="220"/>
        <v>114.81415042016808</v>
      </c>
      <c r="DO62" s="2">
        <f t="shared" si="220"/>
        <v>113.99944201680674</v>
      </c>
      <c r="DP62" s="2">
        <f t="shared" si="220"/>
        <v>113.57410420168067</v>
      </c>
      <c r="DQ62" s="2">
        <f t="shared" si="220"/>
        <v>112.70442016129033</v>
      </c>
      <c r="DR62" s="2">
        <f t="shared" si="220"/>
        <v>112.510993845013</v>
      </c>
      <c r="DS62" s="2">
        <f t="shared" si="220"/>
        <v>113.9403306451613</v>
      </c>
      <c r="DT62" s="2">
        <f t="shared" si="220"/>
        <v>115.47844028520501</v>
      </c>
      <c r="DU62" s="2">
        <f t="shared" si="220"/>
        <v>114.01005938416424</v>
      </c>
      <c r="DV62" s="2">
        <f t="shared" si="220"/>
        <v>113.88313581378301</v>
      </c>
      <c r="DW62" s="2">
        <f t="shared" si="220"/>
        <v>115.83410160427806</v>
      </c>
      <c r="DX62" s="2">
        <f t="shared" si="220"/>
        <v>116.21544336510263</v>
      </c>
      <c r="DY62" s="2">
        <f t="shared" si="220"/>
        <v>113.93199487179484</v>
      </c>
      <c r="EA62" s="2">
        <f t="shared" si="70"/>
        <v>104.97179697239537</v>
      </c>
      <c r="EB62" s="2">
        <f t="shared" si="71"/>
        <v>108.39233299063604</v>
      </c>
      <c r="EC62" s="2">
        <f t="shared" si="72"/>
        <v>109.2867247590855</v>
      </c>
      <c r="ED62" s="2">
        <f t="shared" si="73"/>
        <v>109.67312399786215</v>
      </c>
      <c r="EE62" s="2">
        <f t="shared" si="74"/>
        <v>107.19713109866335</v>
      </c>
      <c r="EF62" s="2">
        <f t="shared" si="75"/>
        <v>108.34660551836555</v>
      </c>
      <c r="EG62" s="2">
        <f t="shared" si="76"/>
        <v>109.94422450546782</v>
      </c>
      <c r="EH62" s="2">
        <f t="shared" si="77"/>
        <v>108.64775379525706</v>
      </c>
      <c r="EI62" s="2">
        <f t="shared" si="78"/>
        <v>108.17767662760308</v>
      </c>
      <c r="EJ62" s="2">
        <f t="shared" si="79"/>
        <v>106.87480364395962</v>
      </c>
      <c r="EK62" s="2">
        <f t="shared" si="80"/>
        <v>105.7859558537087</v>
      </c>
      <c r="EL62" s="2">
        <f t="shared" si="81"/>
        <v>108.6697036742213</v>
      </c>
      <c r="EM62" s="2">
        <f t="shared" si="82"/>
        <v>110.22147665153808</v>
      </c>
      <c r="EN62" s="2">
        <f t="shared" si="83"/>
        <v>114.06637825136613</v>
      </c>
      <c r="EO62" s="2">
        <f t="shared" si="84"/>
        <v>114.12416091703059</v>
      </c>
      <c r="EQ62" s="2">
        <f t="shared" si="85"/>
        <v>103.96192012558996</v>
      </c>
      <c r="ER62" s="2">
        <f t="shared" si="221"/>
        <v>106.83186269218731</v>
      </c>
      <c r="ES62" s="2">
        <f t="shared" si="221"/>
        <v>106.99648726849701</v>
      </c>
      <c r="ET62" s="2">
        <f t="shared" si="221"/>
        <v>108.36226293404546</v>
      </c>
      <c r="EU62" s="2">
        <f t="shared" si="221"/>
        <v>106.70056437823834</v>
      </c>
      <c r="EV62" s="2">
        <f t="shared" si="221"/>
        <v>106.54117926608929</v>
      </c>
      <c r="EW62" s="2">
        <f t="shared" si="221"/>
        <v>109.12658647667698</v>
      </c>
      <c r="EX62" s="2">
        <f t="shared" si="221"/>
        <v>106.97437361564975</v>
      </c>
      <c r="EY62" s="2">
        <f t="shared" si="221"/>
        <v>108.38666122643616</v>
      </c>
      <c r="EZ62" s="2">
        <f t="shared" si="221"/>
        <v>106.91000637480352</v>
      </c>
      <c r="FA62" s="2">
        <f t="shared" si="221"/>
        <v>105.31317447459786</v>
      </c>
      <c r="FB62" s="2">
        <f t="shared" si="221"/>
        <v>107.67434191829985</v>
      </c>
      <c r="FC62" s="2">
        <f t="shared" si="221"/>
        <v>108.83400939626524</v>
      </c>
      <c r="FD62" s="2">
        <f t="shared" si="221"/>
        <v>113.02774961395325</v>
      </c>
      <c r="FE62" s="2">
        <f t="shared" si="221"/>
        <v>114.03077256997648</v>
      </c>
      <c r="FG62" s="2">
        <f t="shared" si="87"/>
        <v>0.24462848311648619</v>
      </c>
      <c r="FH62" s="2">
        <f t="shared" si="222"/>
        <v>0.23853516447075337</v>
      </c>
      <c r="FI62" s="2">
        <f t="shared" si="222"/>
        <v>0.27748666232168112</v>
      </c>
      <c r="FJ62" s="2">
        <f t="shared" si="222"/>
        <v>0.26518199893214944</v>
      </c>
      <c r="FK62" s="2">
        <f t="shared" si="222"/>
        <v>0.24934400313335814</v>
      </c>
      <c r="FL62" s="2">
        <f t="shared" si="222"/>
        <v>0.25316570567211427</v>
      </c>
      <c r="FM62" s="2">
        <f t="shared" si="222"/>
        <v>0.22738269096545513</v>
      </c>
      <c r="FN62" s="2">
        <f t="shared" si="222"/>
        <v>0.21568985577619659</v>
      </c>
      <c r="FO62" s="2">
        <f t="shared" si="222"/>
        <v>0.22756872430317596</v>
      </c>
      <c r="FP62" s="2">
        <f t="shared" si="222"/>
        <v>0.23682150729056883</v>
      </c>
      <c r="FQ62" s="2">
        <f t="shared" si="222"/>
        <v>0.22484894623120363</v>
      </c>
      <c r="FR62" s="2">
        <f t="shared" si="222"/>
        <v>0.23082396524946733</v>
      </c>
      <c r="FS62" s="2">
        <f t="shared" si="222"/>
        <v>0.23695802086554132</v>
      </c>
      <c r="FT62" s="2">
        <f t="shared" si="222"/>
        <v>0.22464171959386162</v>
      </c>
      <c r="FU62" s="2">
        <f t="shared" si="222"/>
        <v>0.19582619692215961</v>
      </c>
      <c r="FW62" s="2">
        <f t="shared" si="111"/>
        <v>6.1351275694807318E-5</v>
      </c>
      <c r="FX62" s="2">
        <f t="shared" si="163"/>
        <v>6.6014982323174093E-5</v>
      </c>
      <c r="FY62" s="2">
        <f t="shared" si="164"/>
        <v>6.6949832271754632E-5</v>
      </c>
      <c r="FZ62" s="2">
        <f t="shared" si="165"/>
        <v>7.9290276848801013E-5</v>
      </c>
      <c r="GA62" s="2">
        <f t="shared" si="166"/>
        <v>7.4102753302629439E-5</v>
      </c>
      <c r="GB62" s="2">
        <f t="shared" si="167"/>
        <v>6.8749200321401043E-5</v>
      </c>
      <c r="GC62" s="2">
        <f t="shared" si="168"/>
        <v>7.3347684457501745E-5</v>
      </c>
      <c r="GD62" s="2">
        <f t="shared" si="169"/>
        <v>7.1469392427116142E-5</v>
      </c>
      <c r="GE62" s="2">
        <f t="shared" si="170"/>
        <v>9.0210112133428931E-5</v>
      </c>
      <c r="GF62" s="2">
        <f t="shared" si="171"/>
        <v>1.0147614011235132E-4</v>
      </c>
      <c r="GG62" s="2">
        <f t="shared" si="172"/>
        <v>8.8987023611992807E-5</v>
      </c>
      <c r="GH62" s="2">
        <f t="shared" si="173"/>
        <v>7.5671017859312446E-5</v>
      </c>
      <c r="GI62" s="2">
        <f t="shared" si="174"/>
        <v>6.4068803072542843E-5</v>
      </c>
      <c r="GJ62" s="2">
        <f t="shared" si="175"/>
        <v>4.9966911008423473E-5</v>
      </c>
      <c r="GK62" s="2">
        <f t="shared" si="176"/>
        <v>4.9872275896026978E-5</v>
      </c>
      <c r="GM62" s="86">
        <f t="shared" si="112"/>
        <v>1.2300455914438251E-5</v>
      </c>
      <c r="GN62" s="86">
        <f t="shared" si="177"/>
        <v>5.0488111265306761E-6</v>
      </c>
      <c r="GO62" s="86">
        <f t="shared" si="178"/>
        <v>9.0464215034102496E-5</v>
      </c>
      <c r="GP62" s="86">
        <f t="shared" si="179"/>
        <v>2.7833459058993343E-5</v>
      </c>
      <c r="GQ62" s="86">
        <f t="shared" si="180"/>
        <v>1.2833798410306605E-5</v>
      </c>
      <c r="GR62" s="86">
        <f t="shared" si="181"/>
        <v>1.3825832824564773E-5</v>
      </c>
      <c r="GS62" s="86">
        <f t="shared" si="182"/>
        <v>1.5653107115996492E-6</v>
      </c>
      <c r="GT62" s="86">
        <f t="shared" si="183"/>
        <v>5.5282564550354805E-7</v>
      </c>
      <c r="GU62" s="86">
        <f t="shared" si="184"/>
        <v>1.6937610373388701E-6</v>
      </c>
      <c r="GV62" s="86">
        <f t="shared" si="185"/>
        <v>3.5417046207118767E-6</v>
      </c>
      <c r="GW62" s="86">
        <f t="shared" si="186"/>
        <v>1.3088437056701398E-6</v>
      </c>
      <c r="GX62" s="86">
        <f t="shared" si="187"/>
        <v>2.1631132443338253E-6</v>
      </c>
      <c r="GY62" s="86">
        <f t="shared" si="188"/>
        <v>4.4961866549949176E-6</v>
      </c>
      <c r="GZ62" s="86">
        <f t="shared" si="189"/>
        <v>1.8886143551448444E-6</v>
      </c>
      <c r="HA62" s="86">
        <f t="shared" si="190"/>
        <v>1.1782234585707237E-8</v>
      </c>
      <c r="HC62" s="86">
        <f t="shared" si="144"/>
        <v>4.2156499202733022E-15</v>
      </c>
      <c r="HD62" s="86">
        <f t="shared" si="191"/>
        <v>2.9832484848742268E-15</v>
      </c>
      <c r="HE62" s="86">
        <f t="shared" si="192"/>
        <v>2.7820781841224523E-14</v>
      </c>
      <c r="HF62" s="86">
        <f t="shared" si="193"/>
        <v>7.215132826046398E-16</v>
      </c>
      <c r="HG62" s="86">
        <f t="shared" si="194"/>
        <v>1.9087397701605097E-16</v>
      </c>
      <c r="HH62" s="86">
        <f t="shared" si="195"/>
        <v>4.7278422100118274E-17</v>
      </c>
      <c r="HI62" s="86">
        <f t="shared" si="196"/>
        <v>1.9148730075040057E-18</v>
      </c>
      <c r="HJ62" s="86">
        <f t="shared" si="197"/>
        <v>4.6591457108043591E-19</v>
      </c>
      <c r="HK62" s="86">
        <f t="shared" si="198"/>
        <v>1.0617763610321322E-18</v>
      </c>
      <c r="HL62" s="86">
        <f t="shared" si="199"/>
        <v>1.0982642941245429E-18</v>
      </c>
      <c r="HM62" s="86">
        <f t="shared" si="200"/>
        <v>2.883779033931903E-18</v>
      </c>
      <c r="HN62" s="86">
        <f t="shared" si="201"/>
        <v>5.858528286046827E-18</v>
      </c>
      <c r="HO62" s="86">
        <f t="shared" si="202"/>
        <v>1.9390630366160081E-17</v>
      </c>
      <c r="HP62" s="86">
        <f t="shared" si="203"/>
        <v>9.9843702122709859E-20</v>
      </c>
      <c r="HQ62" s="86">
        <f t="shared" si="204"/>
        <v>1.4169650741351783E-24</v>
      </c>
      <c r="HS62" s="86">
        <f t="shared" si="113"/>
        <v>1.5658538184664933E-74</v>
      </c>
      <c r="HT62" s="86">
        <f t="shared" si="205"/>
        <v>5.1172393846618734E-75</v>
      </c>
      <c r="HU62" s="86">
        <f t="shared" si="206"/>
        <v>3.7454211570283321E-68</v>
      </c>
      <c r="HV62" s="86">
        <f t="shared" si="207"/>
        <v>1.2353676307605994E-78</v>
      </c>
      <c r="HW62" s="86">
        <f t="shared" si="208"/>
        <v>3.2045820771460569E-80</v>
      </c>
      <c r="HX62" s="86">
        <f t="shared" si="209"/>
        <v>7.8613573243966939E-87</v>
      </c>
      <c r="HY62" s="86">
        <f t="shared" si="210"/>
        <v>2.0229873300542277E-93</v>
      </c>
      <c r="HZ62" s="86">
        <f t="shared" si="211"/>
        <v>1.710660509232427E-96</v>
      </c>
      <c r="IA62" s="86">
        <f t="shared" si="212"/>
        <v>1.0508928511917231E-93</v>
      </c>
      <c r="IB62" s="86">
        <f t="shared" si="213"/>
        <v>1.8200257604933386E-93</v>
      </c>
      <c r="IC62" s="86">
        <f t="shared" si="214"/>
        <v>2.1471374790120828E-91</v>
      </c>
      <c r="ID62" s="86">
        <f t="shared" si="215"/>
        <v>4.1917317822327285E-91</v>
      </c>
      <c r="IE62" s="86">
        <f t="shared" si="216"/>
        <v>1.0116638574912895E-87</v>
      </c>
      <c r="IF62" s="86">
        <f t="shared" si="217"/>
        <v>2.458665328101636E-63</v>
      </c>
      <c r="IG62" s="86">
        <f t="shared" si="218"/>
        <v>3.3545081522385603E-53</v>
      </c>
      <c r="II62" s="86">
        <f t="shared" si="114"/>
        <v>1.0126634263637302E-264</v>
      </c>
      <c r="IJ62" s="86">
        <f t="shared" si="115"/>
        <v>4.3913857023634252E-266</v>
      </c>
      <c r="IK62" s="86">
        <f t="shared" si="116"/>
        <v>2.4499329438724083E-244</v>
      </c>
      <c r="IL62" s="86">
        <f t="shared" si="117"/>
        <v>3.3934178633382018E-284</v>
      </c>
      <c r="IM62" s="86">
        <f t="shared" si="118"/>
        <v>6.1388331026299764E-290</v>
      </c>
      <c r="IN62" s="86">
        <f t="shared" si="119"/>
        <v>0</v>
      </c>
      <c r="IO62" s="86">
        <f t="shared" si="120"/>
        <v>0</v>
      </c>
      <c r="IP62" s="86">
        <f t="shared" si="121"/>
        <v>0</v>
      </c>
      <c r="IQ62" s="86">
        <f t="shared" si="122"/>
        <v>0</v>
      </c>
      <c r="IR62" s="86">
        <f t="shared" si="123"/>
        <v>0</v>
      </c>
      <c r="IS62" s="86">
        <f t="shared" si="124"/>
        <v>0</v>
      </c>
      <c r="IT62" s="86">
        <f t="shared" si="125"/>
        <v>0</v>
      </c>
      <c r="IU62" s="86">
        <f t="shared" si="126"/>
        <v>0</v>
      </c>
      <c r="IV62" s="86">
        <f t="shared" si="127"/>
        <v>2.5554303688076344E-215</v>
      </c>
      <c r="IW62" s="86">
        <f t="shared" si="128"/>
        <v>1.0795622569019595E-175</v>
      </c>
      <c r="IY62" s="86">
        <f t="shared" si="129"/>
        <v>1.23004559186539E-5</v>
      </c>
      <c r="IZ62" s="86">
        <f t="shared" si="130"/>
        <v>5.0488111295139244E-6</v>
      </c>
      <c r="JA62" s="86">
        <f t="shared" si="131"/>
        <v>9.0464215061923273E-5</v>
      </c>
      <c r="JB62" s="86">
        <f t="shared" si="132"/>
        <v>2.7833459059714855E-5</v>
      </c>
      <c r="JC62" s="86">
        <f t="shared" si="133"/>
        <v>1.2833798410497479E-5</v>
      </c>
      <c r="JD62" s="86">
        <f t="shared" si="134"/>
        <v>1.3825832824612051E-5</v>
      </c>
      <c r="JE62" s="86">
        <f t="shared" si="135"/>
        <v>1.5653107116015641E-6</v>
      </c>
      <c r="JF62" s="86">
        <f t="shared" si="136"/>
        <v>5.5282564550401392E-7</v>
      </c>
      <c r="JG62" s="86">
        <f t="shared" si="137"/>
        <v>1.6937610373399319E-6</v>
      </c>
      <c r="JH62" s="86">
        <f t="shared" si="138"/>
        <v>3.5417046207129749E-6</v>
      </c>
      <c r="JI62" s="86">
        <f t="shared" si="139"/>
        <v>1.3088437056730235E-6</v>
      </c>
      <c r="JJ62" s="86">
        <f t="shared" si="140"/>
        <v>2.1631132443396838E-6</v>
      </c>
      <c r="JK62" s="86">
        <f t="shared" si="141"/>
        <v>4.4961866550143079E-6</v>
      </c>
      <c r="JL62" s="86">
        <f t="shared" si="142"/>
        <v>1.8886143551449442E-6</v>
      </c>
      <c r="JM62" s="86">
        <f t="shared" si="143"/>
        <v>1.1782234585707238E-8</v>
      </c>
    </row>
    <row r="63" spans="2:273" x14ac:dyDescent="0.25">
      <c r="B63" s="2">
        <v>36</v>
      </c>
      <c r="C63" s="37">
        <v>111.29600000000001</v>
      </c>
      <c r="D63" s="37">
        <v>115.13200000000001</v>
      </c>
      <c r="E63" s="37">
        <v>115.471</v>
      </c>
      <c r="F63" s="37">
        <v>114.58499999999999</v>
      </c>
      <c r="G63" s="37">
        <v>113.13200000000001</v>
      </c>
      <c r="H63" s="37">
        <v>113.11799999999999</v>
      </c>
      <c r="I63" s="37">
        <v>112.154</v>
      </c>
      <c r="J63" s="37">
        <v>111.712</v>
      </c>
      <c r="K63" s="37">
        <v>113.327</v>
      </c>
      <c r="L63" s="37">
        <v>115.23099999999999</v>
      </c>
      <c r="M63" s="37">
        <v>113.05800000000001</v>
      </c>
      <c r="N63" s="37">
        <v>112.69199999999999</v>
      </c>
      <c r="O63" s="37">
        <v>115.44199999999999</v>
      </c>
      <c r="P63" s="37">
        <v>115.122</v>
      </c>
      <c r="Q63" s="37">
        <v>113.184</v>
      </c>
      <c r="S63" s="4">
        <f t="shared" si="7"/>
        <v>110.51119259852887</v>
      </c>
      <c r="T63" s="4">
        <f t="shared" si="8"/>
        <v>114.52905556755444</v>
      </c>
      <c r="U63" s="4">
        <f t="shared" si="9"/>
        <v>114.39505374314045</v>
      </c>
      <c r="V63" s="4">
        <f t="shared" si="10"/>
        <v>113.38473216781884</v>
      </c>
      <c r="W63" s="4">
        <f t="shared" si="11"/>
        <v>112.18379113488071</v>
      </c>
      <c r="X63" s="4">
        <f t="shared" si="12"/>
        <v>112.18093379502406</v>
      </c>
      <c r="Y63" s="4">
        <f t="shared" si="13"/>
        <v>112.06100072667707</v>
      </c>
      <c r="Z63" s="4">
        <f t="shared" si="14"/>
        <v>111.67418467681669</v>
      </c>
      <c r="AA63" s="4">
        <f t="shared" si="15"/>
        <v>112.58159107473701</v>
      </c>
      <c r="AB63" s="4">
        <f t="shared" si="16"/>
        <v>113.32543888697407</v>
      </c>
      <c r="AC63" s="4">
        <f t="shared" si="17"/>
        <v>112.05076147948354</v>
      </c>
      <c r="AD63" s="4">
        <f t="shared" si="18"/>
        <v>112.60851365383282</v>
      </c>
      <c r="AE63" s="4">
        <f t="shared" si="19"/>
        <v>114.4659166773492</v>
      </c>
      <c r="AF63" s="4">
        <f t="shared" si="20"/>
        <v>115.69827189503563</v>
      </c>
      <c r="AG63" s="4">
        <f t="shared" si="21"/>
        <v>113.90517697932177</v>
      </c>
      <c r="AI63" s="4">
        <f t="shared" si="22"/>
        <v>0.78480740147114147</v>
      </c>
      <c r="AJ63" s="4">
        <f t="shared" si="23"/>
        <v>0.60294443244556817</v>
      </c>
      <c r="AK63" s="4">
        <f t="shared" si="24"/>
        <v>1.0759462568595524</v>
      </c>
      <c r="AL63" s="4">
        <f t="shared" si="25"/>
        <v>1.2002678321811544</v>
      </c>
      <c r="AM63" s="4">
        <f t="shared" si="26"/>
        <v>0.94820886511929814</v>
      </c>
      <c r="AN63" s="4">
        <f t="shared" si="27"/>
        <v>0.93706620497593462</v>
      </c>
      <c r="AO63" s="4">
        <f t="shared" si="28"/>
        <v>9.2999273322931231E-2</v>
      </c>
      <c r="AP63" s="4">
        <f t="shared" si="29"/>
        <v>3.7815323183309602E-2</v>
      </c>
      <c r="AQ63" s="4">
        <f t="shared" si="30"/>
        <v>0.74540892526299274</v>
      </c>
      <c r="AR63" s="4">
        <f t="shared" si="31"/>
        <v>1.9055611130259251</v>
      </c>
      <c r="AS63" s="4">
        <f t="shared" si="32"/>
        <v>1.0072385205164665</v>
      </c>
      <c r="AT63" s="4">
        <f t="shared" si="33"/>
        <v>8.3486346167177317E-2</v>
      </c>
      <c r="AU63" s="4">
        <f t="shared" si="34"/>
        <v>0.97608332265079412</v>
      </c>
      <c r="AV63" s="4">
        <f t="shared" si="219"/>
        <v>-0.57627189503563159</v>
      </c>
      <c r="AW63" s="4">
        <f t="shared" si="219"/>
        <v>-0.72117697932176839</v>
      </c>
      <c r="AY63" s="2">
        <f t="shared" si="95"/>
        <v>110.49065731115003</v>
      </c>
      <c r="AZ63" s="2">
        <f t="shared" si="146"/>
        <v>114.51834657409346</v>
      </c>
      <c r="BA63" s="2">
        <f t="shared" si="147"/>
        <v>114.2744981991279</v>
      </c>
      <c r="BB63" s="2">
        <f t="shared" si="148"/>
        <v>113.33996199370151</v>
      </c>
      <c r="BC63" s="2">
        <f t="shared" si="149"/>
        <v>112.16146806931705</v>
      </c>
      <c r="BD63" s="2">
        <f t="shared" si="150"/>
        <v>112.15748307622403</v>
      </c>
      <c r="BE63" s="2">
        <f t="shared" si="151"/>
        <v>112.05749822009946</v>
      </c>
      <c r="BF63" s="2">
        <f t="shared" si="152"/>
        <v>111.67285558333903</v>
      </c>
      <c r="BG63" s="2">
        <f t="shared" si="153"/>
        <v>112.57787140731875</v>
      </c>
      <c r="BH63" s="2">
        <f t="shared" si="154"/>
        <v>113.3185509534752</v>
      </c>
      <c r="BI63" s="2">
        <f t="shared" si="155"/>
        <v>112.0478792547283</v>
      </c>
      <c r="BJ63" s="2">
        <f t="shared" si="156"/>
        <v>112.60397936534299</v>
      </c>
      <c r="BK63" s="2">
        <f t="shared" si="157"/>
        <v>114.45734808058594</v>
      </c>
      <c r="BL63" s="2">
        <f t="shared" si="158"/>
        <v>115.69459233495036</v>
      </c>
      <c r="BM63" s="2">
        <f t="shared" si="159"/>
        <v>113.90514349019138</v>
      </c>
      <c r="BO63" s="2">
        <f t="shared" si="37"/>
        <v>111.29600000000001</v>
      </c>
      <c r="BP63" s="2">
        <f t="shared" si="38"/>
        <v>115.13200000000001</v>
      </c>
      <c r="BQ63" s="2">
        <f t="shared" si="39"/>
        <v>115.471</v>
      </c>
      <c r="BR63" s="2">
        <f t="shared" si="40"/>
        <v>114.58499999999999</v>
      </c>
      <c r="BS63" s="2">
        <f t="shared" si="41"/>
        <v>113.13200000000001</v>
      </c>
      <c r="BT63" s="2">
        <f t="shared" si="42"/>
        <v>113.11799999999999</v>
      </c>
      <c r="BU63" s="2">
        <f t="shared" si="43"/>
        <v>112.154</v>
      </c>
      <c r="BV63" s="2">
        <f t="shared" si="44"/>
        <v>111.712</v>
      </c>
      <c r="BW63" s="2">
        <f t="shared" si="45"/>
        <v>113.327</v>
      </c>
      <c r="BX63" s="2">
        <f t="shared" si="46"/>
        <v>115.23099999999999</v>
      </c>
      <c r="BY63" s="2">
        <f t="shared" si="47"/>
        <v>113.05800000000001</v>
      </c>
      <c r="BZ63" s="2">
        <f t="shared" si="48"/>
        <v>112.69199999999999</v>
      </c>
      <c r="CA63" s="2">
        <f t="shared" si="49"/>
        <v>115.44199999999999</v>
      </c>
      <c r="CB63" s="2">
        <f t="shared" si="50"/>
        <v>115.122</v>
      </c>
      <c r="CC63" s="2">
        <f t="shared" si="51"/>
        <v>113.184</v>
      </c>
      <c r="CE63" s="2" t="str">
        <f t="shared" si="96"/>
        <v/>
      </c>
      <c r="CF63" s="2" t="str">
        <f t="shared" si="97"/>
        <v/>
      </c>
      <c r="CG63" s="2" t="str">
        <f t="shared" si="98"/>
        <v/>
      </c>
      <c r="CH63" s="2" t="str">
        <f t="shared" si="99"/>
        <v/>
      </c>
      <c r="CI63" s="2" t="str">
        <f t="shared" si="100"/>
        <v/>
      </c>
      <c r="CJ63" s="2" t="str">
        <f t="shared" si="101"/>
        <v/>
      </c>
      <c r="CK63" s="2" t="str">
        <f t="shared" si="102"/>
        <v/>
      </c>
      <c r="CL63" s="2" t="str">
        <f t="shared" si="103"/>
        <v/>
      </c>
      <c r="CM63" s="2" t="str">
        <f t="shared" si="104"/>
        <v/>
      </c>
      <c r="CN63" s="2" t="str">
        <f t="shared" si="105"/>
        <v/>
      </c>
      <c r="CO63" s="2" t="str">
        <f t="shared" si="106"/>
        <v/>
      </c>
      <c r="CP63" s="2" t="str">
        <f t="shared" si="107"/>
        <v/>
      </c>
      <c r="CQ63" s="2" t="str">
        <f t="shared" si="108"/>
        <v/>
      </c>
      <c r="CR63" s="2" t="str">
        <f t="shared" si="109"/>
        <v/>
      </c>
      <c r="CS63" s="2" t="str">
        <f t="shared" si="110"/>
        <v/>
      </c>
      <c r="CU63" s="2" t="str">
        <f t="shared" si="53"/>
        <v/>
      </c>
      <c r="CV63" s="2" t="str">
        <f t="shared" si="54"/>
        <v/>
      </c>
      <c r="CW63" s="2" t="str">
        <f t="shared" si="55"/>
        <v/>
      </c>
      <c r="CX63" s="2" t="str">
        <f t="shared" si="56"/>
        <v/>
      </c>
      <c r="CY63" s="2" t="str">
        <f t="shared" si="57"/>
        <v/>
      </c>
      <c r="CZ63" s="2" t="str">
        <f t="shared" si="58"/>
        <v/>
      </c>
      <c r="DA63" s="2" t="str">
        <f t="shared" si="59"/>
        <v/>
      </c>
      <c r="DB63" s="2" t="str">
        <f t="shared" si="60"/>
        <v/>
      </c>
      <c r="DC63" s="2" t="str">
        <f t="shared" si="61"/>
        <v/>
      </c>
      <c r="DD63" s="2" t="str">
        <f t="shared" si="62"/>
        <v/>
      </c>
      <c r="DE63" s="2" t="str">
        <f t="shared" si="63"/>
        <v/>
      </c>
      <c r="DF63" s="2" t="str">
        <f t="shared" si="64"/>
        <v/>
      </c>
      <c r="DG63" s="2" t="str">
        <f t="shared" si="65"/>
        <v/>
      </c>
      <c r="DH63" s="2" t="str">
        <f t="shared" si="66"/>
        <v/>
      </c>
      <c r="DI63" s="2" t="str">
        <f t="shared" si="67"/>
        <v/>
      </c>
      <c r="DK63" s="2">
        <f t="shared" si="68"/>
        <v>112.4894619047619</v>
      </c>
      <c r="DL63" s="2">
        <f t="shared" si="220"/>
        <v>116.67507107843137</v>
      </c>
      <c r="DM63" s="2">
        <f t="shared" si="220"/>
        <v>116.44554777327934</v>
      </c>
      <c r="DN63" s="2">
        <f t="shared" si="220"/>
        <v>114.85553109243699</v>
      </c>
      <c r="DO63" s="2">
        <f t="shared" si="220"/>
        <v>114.01775854341739</v>
      </c>
      <c r="DP63" s="2">
        <f t="shared" si="220"/>
        <v>113.63291204481793</v>
      </c>
      <c r="DQ63" s="2">
        <f t="shared" si="220"/>
        <v>112.7944741935484</v>
      </c>
      <c r="DR63" s="2">
        <f t="shared" si="220"/>
        <v>112.63410085279943</v>
      </c>
      <c r="DS63" s="2">
        <f t="shared" si="220"/>
        <v>114.04864516129032</v>
      </c>
      <c r="DT63" s="2">
        <f t="shared" si="220"/>
        <v>115.55460338680929</v>
      </c>
      <c r="DU63" s="2">
        <f t="shared" si="220"/>
        <v>114.08398313782992</v>
      </c>
      <c r="DV63" s="2">
        <f t="shared" si="220"/>
        <v>113.95260318914958</v>
      </c>
      <c r="DW63" s="2">
        <f t="shared" si="220"/>
        <v>115.96176336898395</v>
      </c>
      <c r="DX63" s="2">
        <f t="shared" si="220"/>
        <v>116.27554325513196</v>
      </c>
      <c r="DY63" s="2">
        <f t="shared" si="220"/>
        <v>113.89574188034184</v>
      </c>
      <c r="EA63" s="2">
        <f t="shared" si="70"/>
        <v>104.86200771742357</v>
      </c>
      <c r="EB63" s="2">
        <f t="shared" si="71"/>
        <v>108.23975830809414</v>
      </c>
      <c r="EC63" s="2">
        <f t="shared" si="72"/>
        <v>109.11952530389874</v>
      </c>
      <c r="ED63" s="2">
        <f t="shared" si="73"/>
        <v>109.51024585783009</v>
      </c>
      <c r="EE63" s="2">
        <f t="shared" si="74"/>
        <v>107.06492993687206</v>
      </c>
      <c r="EF63" s="2">
        <f t="shared" si="75"/>
        <v>108.1884607780291</v>
      </c>
      <c r="EG63" s="2">
        <f t="shared" si="76"/>
        <v>109.77395170838398</v>
      </c>
      <c r="EH63" s="2">
        <f t="shared" si="77"/>
        <v>108.48560399468198</v>
      </c>
      <c r="EI63" s="2">
        <f t="shared" si="78"/>
        <v>108.02483523411989</v>
      </c>
      <c r="EJ63" s="2">
        <f t="shared" si="79"/>
        <v>106.74669598854977</v>
      </c>
      <c r="EK63" s="2">
        <f t="shared" si="80"/>
        <v>105.64636610329434</v>
      </c>
      <c r="EL63" s="2">
        <f t="shared" si="81"/>
        <v>108.50570672185768</v>
      </c>
      <c r="EM63" s="2">
        <f t="shared" si="82"/>
        <v>110.03953257690368</v>
      </c>
      <c r="EN63" s="2">
        <f t="shared" si="83"/>
        <v>113.86608710382515</v>
      </c>
      <c r="EO63" s="2">
        <f t="shared" si="84"/>
        <v>113.94037860262011</v>
      </c>
      <c r="EQ63" s="2">
        <f t="shared" si="85"/>
        <v>103.86698467386469</v>
      </c>
      <c r="ER63" s="2">
        <f t="shared" si="221"/>
        <v>106.70218871812969</v>
      </c>
      <c r="ES63" s="2">
        <f t="shared" si="221"/>
        <v>106.86218239181017</v>
      </c>
      <c r="ET63" s="2">
        <f t="shared" si="221"/>
        <v>108.21889099649466</v>
      </c>
      <c r="EU63" s="2">
        <f t="shared" si="221"/>
        <v>106.57564287755257</v>
      </c>
      <c r="EV63" s="2">
        <f t="shared" si="221"/>
        <v>106.40959679868351</v>
      </c>
      <c r="EW63" s="2">
        <f t="shared" si="221"/>
        <v>108.96841529103375</v>
      </c>
      <c r="EX63" s="2">
        <f t="shared" si="221"/>
        <v>106.83688985571133</v>
      </c>
      <c r="EY63" s="2">
        <f t="shared" si="221"/>
        <v>108.23068481145066</v>
      </c>
      <c r="EZ63" s="2">
        <f t="shared" si="221"/>
        <v>106.78140350468649</v>
      </c>
      <c r="FA63" s="2">
        <f t="shared" si="221"/>
        <v>105.18064717977876</v>
      </c>
      <c r="FB63" s="2">
        <f t="shared" si="221"/>
        <v>107.52499064207433</v>
      </c>
      <c r="FC63" s="2">
        <f t="shared" si="221"/>
        <v>108.67188828335182</v>
      </c>
      <c r="FD63" s="2">
        <f t="shared" si="221"/>
        <v>112.84237228239741</v>
      </c>
      <c r="FE63" s="2">
        <f t="shared" si="221"/>
        <v>113.84839143092046</v>
      </c>
      <c r="FG63" s="2">
        <f t="shared" si="87"/>
        <v>0.26204518694998163</v>
      </c>
      <c r="FH63" s="2">
        <f t="shared" si="222"/>
        <v>0.25566487791781667</v>
      </c>
      <c r="FI63" s="2">
        <f t="shared" si="222"/>
        <v>0.2963250351658851</v>
      </c>
      <c r="FJ63" s="2">
        <f t="shared" si="222"/>
        <v>0.28351280850534244</v>
      </c>
      <c r="FK63" s="2">
        <f t="shared" si="222"/>
        <v>0.26697777607503348</v>
      </c>
      <c r="FL63" s="2">
        <f t="shared" si="222"/>
        <v>0.27097218853985267</v>
      </c>
      <c r="FM63" s="2">
        <f t="shared" si="222"/>
        <v>0.24396811907734764</v>
      </c>
      <c r="FN63" s="2">
        <f t="shared" si="222"/>
        <v>0.23167814809750858</v>
      </c>
      <c r="FO63" s="2">
        <f t="shared" si="222"/>
        <v>0.24416343358482429</v>
      </c>
      <c r="FP63" s="2">
        <f t="shared" si="222"/>
        <v>0.25386918753456106</v>
      </c>
      <c r="FQ63" s="2">
        <f t="shared" si="222"/>
        <v>0.24130728307258364</v>
      </c>
      <c r="FR63" s="2">
        <f t="shared" si="222"/>
        <v>0.24757996794972584</v>
      </c>
      <c r="FS63" s="2">
        <f t="shared" si="222"/>
        <v>0.25401225732870403</v>
      </c>
      <c r="FT63" s="2">
        <f t="shared" si="222"/>
        <v>0.24108960573100829</v>
      </c>
      <c r="FU63" s="2">
        <f t="shared" si="222"/>
        <v>0.21073769665696604</v>
      </c>
      <c r="FW63" s="2">
        <f t="shared" si="111"/>
        <v>6.7269937930099238E-5</v>
      </c>
      <c r="FX63" s="2">
        <f t="shared" si="163"/>
        <v>7.2383527724985863E-5</v>
      </c>
      <c r="FY63" s="2">
        <f t="shared" si="164"/>
        <v>7.340855716093978E-5</v>
      </c>
      <c r="FZ63" s="2">
        <f t="shared" si="165"/>
        <v>8.6939394663373829E-5</v>
      </c>
      <c r="GA63" s="2">
        <f t="shared" si="166"/>
        <v>8.1251472379361808E-5</v>
      </c>
      <c r="GB63" s="2">
        <f t="shared" si="167"/>
        <v>7.5381499164376569E-5</v>
      </c>
      <c r="GC63" s="2">
        <f t="shared" si="168"/>
        <v>8.0423567631701854E-5</v>
      </c>
      <c r="GD63" s="2">
        <f t="shared" si="169"/>
        <v>7.8364090148876696E-5</v>
      </c>
      <c r="GE63" s="2">
        <f t="shared" si="170"/>
        <v>9.8912560159372152E-5</v>
      </c>
      <c r="GF63" s="2">
        <f t="shared" si="171"/>
        <v>1.112652857486748E-4</v>
      </c>
      <c r="GG63" s="2">
        <f t="shared" si="172"/>
        <v>9.7571493448952602E-5</v>
      </c>
      <c r="GH63" s="2">
        <f t="shared" si="173"/>
        <v>8.297101542422833E-5</v>
      </c>
      <c r="GI63" s="2">
        <f t="shared" si="174"/>
        <v>7.024961139214779E-5</v>
      </c>
      <c r="GJ63" s="2">
        <f t="shared" si="175"/>
        <v>5.4787364334960397E-5</v>
      </c>
      <c r="GK63" s="2">
        <f t="shared" si="176"/>
        <v>5.4683599997120311E-5</v>
      </c>
      <c r="GM63" s="86">
        <f t="shared" si="112"/>
        <v>2.4511304537735747E-5</v>
      </c>
      <c r="GN63" s="86">
        <f t="shared" si="177"/>
        <v>1.0871546051999358E-5</v>
      </c>
      <c r="GO63" s="86">
        <f t="shared" si="178"/>
        <v>1.5766953138872012E-4</v>
      </c>
      <c r="GP63" s="86">
        <f t="shared" si="179"/>
        <v>5.3969166359658875E-5</v>
      </c>
      <c r="GQ63" s="86">
        <f t="shared" si="180"/>
        <v>2.5851305820726111E-5</v>
      </c>
      <c r="GR63" s="86">
        <f t="shared" si="181"/>
        <v>2.797048178704329E-5</v>
      </c>
      <c r="GS63" s="86">
        <f t="shared" si="182"/>
        <v>3.6687349190463419E-6</v>
      </c>
      <c r="GT63" s="86">
        <f t="shared" si="183"/>
        <v>1.3780976154386736E-6</v>
      </c>
      <c r="GU63" s="86">
        <f t="shared" si="184"/>
        <v>3.9395180603059187E-6</v>
      </c>
      <c r="GV63" s="86">
        <f t="shared" si="185"/>
        <v>7.8791933759013888E-6</v>
      </c>
      <c r="GW63" s="86">
        <f t="shared" si="186"/>
        <v>3.0954302043598597E-6</v>
      </c>
      <c r="GX63" s="86">
        <f t="shared" si="187"/>
        <v>4.9631382111603677E-6</v>
      </c>
      <c r="GY63" s="86">
        <f t="shared" si="188"/>
        <v>9.7498753193558965E-6</v>
      </c>
      <c r="GZ63" s="86">
        <f t="shared" si="189"/>
        <v>4.2945208190890176E-6</v>
      </c>
      <c r="HA63" s="86">
        <f t="shared" si="190"/>
        <v>3.9289523107976881E-8</v>
      </c>
      <c r="HC63" s="86">
        <f t="shared" si="144"/>
        <v>1.5214462680129721E-14</v>
      </c>
      <c r="HD63" s="86">
        <f t="shared" si="191"/>
        <v>1.0984035021193728E-14</v>
      </c>
      <c r="HE63" s="86">
        <f t="shared" si="192"/>
        <v>9.3010667588518772E-14</v>
      </c>
      <c r="HF63" s="86">
        <f t="shared" si="193"/>
        <v>2.9337843792398743E-15</v>
      </c>
      <c r="HG63" s="86">
        <f t="shared" si="194"/>
        <v>8.0105606639422208E-16</v>
      </c>
      <c r="HH63" s="86">
        <f t="shared" si="195"/>
        <v>2.1472081258169867E-16</v>
      </c>
      <c r="HI63" s="86">
        <f t="shared" si="196"/>
        <v>9.9059874177355251E-18</v>
      </c>
      <c r="HJ63" s="86">
        <f t="shared" si="197"/>
        <v>2.528920632138054E-18</v>
      </c>
      <c r="HK63" s="86">
        <f t="shared" si="198"/>
        <v>5.6963534523160526E-18</v>
      </c>
      <c r="HL63" s="86">
        <f t="shared" si="199"/>
        <v>6.013946185027309E-18</v>
      </c>
      <c r="HM63" s="86">
        <f t="shared" si="200"/>
        <v>1.486449920081215E-17</v>
      </c>
      <c r="HN63" s="86">
        <f t="shared" si="201"/>
        <v>2.8969282123916442E-17</v>
      </c>
      <c r="HO63" s="86">
        <f t="shared" si="202"/>
        <v>8.8279623784955692E-17</v>
      </c>
      <c r="HP63" s="86">
        <f t="shared" si="203"/>
        <v>5.4792168137484664E-19</v>
      </c>
      <c r="HQ63" s="86">
        <f t="shared" si="204"/>
        <v>1.2873141781291554E-23</v>
      </c>
      <c r="HS63" s="86">
        <f t="shared" si="113"/>
        <v>9.5472573564180555E-73</v>
      </c>
      <c r="HT63" s="86">
        <f t="shared" si="205"/>
        <v>3.2985159389898184E-73</v>
      </c>
      <c r="HU63" s="86">
        <f t="shared" si="206"/>
        <v>1.6833414160199273E-66</v>
      </c>
      <c r="HV63" s="86">
        <f t="shared" si="207"/>
        <v>1.1076041292910076E-76</v>
      </c>
      <c r="HW63" s="86">
        <f t="shared" si="208"/>
        <v>3.0493952975606469E-78</v>
      </c>
      <c r="HX63" s="86">
        <f t="shared" si="209"/>
        <v>1.0651091022722768E-84</v>
      </c>
      <c r="HY63" s="86">
        <f t="shared" si="210"/>
        <v>4.0768772223085526E-91</v>
      </c>
      <c r="HZ63" s="86">
        <f t="shared" si="211"/>
        <v>4.0037625258817723E-94</v>
      </c>
      <c r="IA63" s="86">
        <f t="shared" si="212"/>
        <v>2.3082777510771772E-91</v>
      </c>
      <c r="IB63" s="86">
        <f t="shared" si="213"/>
        <v>4.2498824229222409E-91</v>
      </c>
      <c r="IC63" s="86">
        <f t="shared" si="214"/>
        <v>4.1439295921455631E-89</v>
      </c>
      <c r="ID63" s="86">
        <f t="shared" si="215"/>
        <v>7.3575872384614351E-89</v>
      </c>
      <c r="IE63" s="86">
        <f t="shared" si="216"/>
        <v>1.3352940051429491E-85</v>
      </c>
      <c r="IF63" s="86">
        <f t="shared" si="217"/>
        <v>7.4044263135218393E-62</v>
      </c>
      <c r="IG63" s="86">
        <f t="shared" si="218"/>
        <v>5.7360097298626584E-52</v>
      </c>
      <c r="II63" s="86">
        <f t="shared" si="114"/>
        <v>9.3060966404696082E-260</v>
      </c>
      <c r="IJ63" s="86">
        <f t="shared" si="115"/>
        <v>4.6713136298531241E-261</v>
      </c>
      <c r="IK63" s="86">
        <f t="shared" si="116"/>
        <v>1.0206687911554677E-239</v>
      </c>
      <c r="IL63" s="86">
        <f t="shared" si="117"/>
        <v>1.0136571117304609E-278</v>
      </c>
      <c r="IM63" s="86">
        <f t="shared" si="118"/>
        <v>2.1636118751148626E-284</v>
      </c>
      <c r="IN63" s="86">
        <f t="shared" si="119"/>
        <v>0</v>
      </c>
      <c r="IO63" s="86">
        <f t="shared" si="120"/>
        <v>0</v>
      </c>
      <c r="IP63" s="86">
        <f t="shared" si="121"/>
        <v>0</v>
      </c>
      <c r="IQ63" s="86">
        <f t="shared" si="122"/>
        <v>0</v>
      </c>
      <c r="IR63" s="86">
        <f t="shared" si="123"/>
        <v>0</v>
      </c>
      <c r="IS63" s="86">
        <f t="shared" si="124"/>
        <v>0</v>
      </c>
      <c r="IT63" s="86">
        <f t="shared" si="125"/>
        <v>0</v>
      </c>
      <c r="IU63" s="86">
        <f t="shared" si="126"/>
        <v>2.4997724122170958E-307</v>
      </c>
      <c r="IV63" s="86">
        <f t="shared" si="127"/>
        <v>2.2628558079560507E-211</v>
      </c>
      <c r="IW63" s="86">
        <f t="shared" si="128"/>
        <v>1.7663468495011343E-172</v>
      </c>
      <c r="IY63" s="86">
        <f t="shared" si="129"/>
        <v>2.4511304552950211E-5</v>
      </c>
      <c r="IZ63" s="86">
        <f t="shared" si="130"/>
        <v>1.0871546062983393E-5</v>
      </c>
      <c r="JA63" s="86">
        <f t="shared" si="131"/>
        <v>1.5766953148173079E-4</v>
      </c>
      <c r="JB63" s="86">
        <f t="shared" si="132"/>
        <v>5.3969166362592658E-5</v>
      </c>
      <c r="JC63" s="86">
        <f t="shared" si="133"/>
        <v>2.5851305821527167E-5</v>
      </c>
      <c r="JD63" s="86">
        <f t="shared" si="134"/>
        <v>2.7970481787258009E-5</v>
      </c>
      <c r="JE63" s="86">
        <f t="shared" si="135"/>
        <v>3.6687349190562479E-6</v>
      </c>
      <c r="JF63" s="86">
        <f t="shared" si="136"/>
        <v>1.3780976154412024E-6</v>
      </c>
      <c r="JG63" s="86">
        <f t="shared" si="137"/>
        <v>3.939518060311615E-6</v>
      </c>
      <c r="JH63" s="86">
        <f t="shared" si="138"/>
        <v>7.8791933759074028E-6</v>
      </c>
      <c r="JI63" s="86">
        <f t="shared" si="139"/>
        <v>3.0954302043747243E-6</v>
      </c>
      <c r="JJ63" s="86">
        <f t="shared" si="140"/>
        <v>4.963138211189337E-6</v>
      </c>
      <c r="JK63" s="86">
        <f t="shared" si="141"/>
        <v>9.749875319444176E-6</v>
      </c>
      <c r="JL63" s="86">
        <f t="shared" si="142"/>
        <v>4.2945208190895656E-6</v>
      </c>
      <c r="JM63" s="86">
        <f t="shared" si="143"/>
        <v>3.9289523107976895E-8</v>
      </c>
    </row>
    <row r="64" spans="2:273" x14ac:dyDescent="0.25">
      <c r="B64" s="2">
        <v>37</v>
      </c>
      <c r="C64" s="37">
        <v>111.833</v>
      </c>
      <c r="D64" s="37">
        <v>115.679</v>
      </c>
      <c r="E64" s="37">
        <v>115.98</v>
      </c>
      <c r="F64" s="37">
        <v>113.774</v>
      </c>
      <c r="G64" s="37">
        <v>113.34</v>
      </c>
      <c r="H64" s="37">
        <v>112.627</v>
      </c>
      <c r="I64" s="37">
        <v>112.923</v>
      </c>
      <c r="J64" s="37">
        <v>112.13500000000001</v>
      </c>
      <c r="K64" s="37">
        <v>113.346</v>
      </c>
      <c r="L64" s="37">
        <v>115.26900000000001</v>
      </c>
      <c r="M64" s="37">
        <v>112.173</v>
      </c>
      <c r="N64" s="37">
        <v>112.346</v>
      </c>
      <c r="O64" s="37">
        <v>115.173</v>
      </c>
      <c r="P64" s="37">
        <v>115.551</v>
      </c>
      <c r="Q64" s="37">
        <v>112.878</v>
      </c>
      <c r="S64" s="4">
        <f t="shared" si="7"/>
        <v>110.4254523213045</v>
      </c>
      <c r="T64" s="4">
        <f t="shared" si="8"/>
        <v>114.43511715327777</v>
      </c>
      <c r="U64" s="4">
        <f t="shared" si="9"/>
        <v>114.29265326480785</v>
      </c>
      <c r="V64" s="4">
        <f t="shared" si="10"/>
        <v>113.29955876432709</v>
      </c>
      <c r="W64" s="4">
        <f t="shared" si="11"/>
        <v>112.05130448570316</v>
      </c>
      <c r="X64" s="4">
        <f t="shared" si="12"/>
        <v>112.09709537608974</v>
      </c>
      <c r="Y64" s="4">
        <f t="shared" si="13"/>
        <v>112.03469434321065</v>
      </c>
      <c r="Z64" s="4">
        <f t="shared" si="14"/>
        <v>111.65848845594898</v>
      </c>
      <c r="AA64" s="4">
        <f t="shared" si="15"/>
        <v>112.52121371977216</v>
      </c>
      <c r="AB64" s="4">
        <f t="shared" si="16"/>
        <v>113.19649536078495</v>
      </c>
      <c r="AC64" s="4">
        <f t="shared" si="17"/>
        <v>111.9273407509654</v>
      </c>
      <c r="AD64" s="4">
        <f t="shared" si="18"/>
        <v>112.5256966444302</v>
      </c>
      <c r="AE64" s="4">
        <f t="shared" si="19"/>
        <v>114.41264403588832</v>
      </c>
      <c r="AF64" s="4">
        <f t="shared" si="20"/>
        <v>115.65371975049584</v>
      </c>
      <c r="AG64" s="4">
        <f t="shared" si="21"/>
        <v>113.83628510256047</v>
      </c>
      <c r="AI64" s="4">
        <f t="shared" si="22"/>
        <v>1.4075476786954937</v>
      </c>
      <c r="AJ64" s="4">
        <f t="shared" si="23"/>
        <v>1.2438828467222294</v>
      </c>
      <c r="AK64" s="4">
        <f t="shared" si="24"/>
        <v>1.6873467351921505</v>
      </c>
      <c r="AL64" s="4">
        <f t="shared" si="25"/>
        <v>0.47444123567291285</v>
      </c>
      <c r="AM64" s="4">
        <f t="shared" si="26"/>
        <v>1.2886955142968475</v>
      </c>
      <c r="AN64" s="4">
        <f t="shared" si="27"/>
        <v>0.52990462391025517</v>
      </c>
      <c r="AO64" s="4">
        <f t="shared" si="28"/>
        <v>0.88830565678935614</v>
      </c>
      <c r="AP64" s="4">
        <f t="shared" si="29"/>
        <v>0.47651154405102147</v>
      </c>
      <c r="AQ64" s="4">
        <f t="shared" si="30"/>
        <v>0.82478628022784051</v>
      </c>
      <c r="AR64" s="4">
        <f t="shared" si="31"/>
        <v>2.0725046392150546</v>
      </c>
      <c r="AS64" s="4">
        <f t="shared" si="32"/>
        <v>0.24565924903460257</v>
      </c>
      <c r="AT64" s="4">
        <f t="shared" si="33"/>
        <v>-0.1796966444301944</v>
      </c>
      <c r="AU64" s="4">
        <f t="shared" si="34"/>
        <v>0.76035596411168171</v>
      </c>
      <c r="AV64" s="4">
        <f t="shared" si="219"/>
        <v>-0.10271975049583659</v>
      </c>
      <c r="AW64" s="4">
        <f t="shared" si="219"/>
        <v>-0.95828510256046684</v>
      </c>
      <c r="AY64" s="2">
        <f t="shared" si="95"/>
        <v>110.3867560629574</v>
      </c>
      <c r="AZ64" s="2">
        <f t="shared" si="146"/>
        <v>114.41340825330423</v>
      </c>
      <c r="BA64" s="2">
        <f t="shared" si="147"/>
        <v>114.09283905897468</v>
      </c>
      <c r="BB64" s="2">
        <f t="shared" si="148"/>
        <v>113.2175597827365</v>
      </c>
      <c r="BC64" s="2">
        <f t="shared" si="149"/>
        <v>112.00884713306333</v>
      </c>
      <c r="BD64" s="2">
        <f t="shared" si="150"/>
        <v>112.05234085156668</v>
      </c>
      <c r="BE64" s="2">
        <f t="shared" si="151"/>
        <v>112.0269949232849</v>
      </c>
      <c r="BF64" s="2">
        <f t="shared" si="152"/>
        <v>111.65538637741049</v>
      </c>
      <c r="BG64" s="2">
        <f t="shared" si="153"/>
        <v>112.51309547432513</v>
      </c>
      <c r="BH64" s="2">
        <f t="shared" si="154"/>
        <v>113.18209743177674</v>
      </c>
      <c r="BI64" s="2">
        <f t="shared" si="155"/>
        <v>111.92094823550359</v>
      </c>
      <c r="BJ64" s="2">
        <f t="shared" si="156"/>
        <v>112.51593129113043</v>
      </c>
      <c r="BK64" s="2">
        <f t="shared" si="157"/>
        <v>114.39515534427719</v>
      </c>
      <c r="BL64" s="2">
        <f t="shared" si="158"/>
        <v>115.64585282247798</v>
      </c>
      <c r="BM64" s="2">
        <f t="shared" si="159"/>
        <v>113.83618189518126</v>
      </c>
      <c r="BO64" s="2">
        <f t="shared" si="37"/>
        <v>111.833</v>
      </c>
      <c r="BP64" s="2">
        <f t="shared" si="38"/>
        <v>115.679</v>
      </c>
      <c r="BQ64" s="2">
        <f t="shared" si="39"/>
        <v>115.98</v>
      </c>
      <c r="BR64" s="2">
        <f t="shared" si="40"/>
        <v>113.774</v>
      </c>
      <c r="BS64" s="2">
        <f t="shared" si="41"/>
        <v>113.34</v>
      </c>
      <c r="BT64" s="2">
        <f t="shared" si="42"/>
        <v>112.627</v>
      </c>
      <c r="BU64" s="2">
        <f t="shared" si="43"/>
        <v>112.923</v>
      </c>
      <c r="BV64" s="2">
        <f t="shared" si="44"/>
        <v>112.13500000000001</v>
      </c>
      <c r="BW64" s="2">
        <f t="shared" si="45"/>
        <v>113.346</v>
      </c>
      <c r="BX64" s="2">
        <f t="shared" si="46"/>
        <v>115.26900000000001</v>
      </c>
      <c r="BY64" s="2">
        <f t="shared" si="47"/>
        <v>112.173</v>
      </c>
      <c r="BZ64" s="2">
        <f t="shared" si="48"/>
        <v>112.346</v>
      </c>
      <c r="CA64" s="2">
        <f t="shared" si="49"/>
        <v>115.173</v>
      </c>
      <c r="CB64" s="2">
        <f t="shared" si="50"/>
        <v>115.551</v>
      </c>
      <c r="CC64" s="2">
        <f t="shared" si="51"/>
        <v>112.878</v>
      </c>
      <c r="CE64" s="2" t="str">
        <f t="shared" si="96"/>
        <v/>
      </c>
      <c r="CF64" s="2" t="str">
        <f t="shared" si="97"/>
        <v/>
      </c>
      <c r="CG64" s="2" t="str">
        <f t="shared" si="98"/>
        <v/>
      </c>
      <c r="CH64" s="2" t="str">
        <f t="shared" si="99"/>
        <v/>
      </c>
      <c r="CI64" s="2" t="str">
        <f t="shared" si="100"/>
        <v/>
      </c>
      <c r="CJ64" s="2" t="str">
        <f t="shared" si="101"/>
        <v/>
      </c>
      <c r="CK64" s="2" t="str">
        <f t="shared" si="102"/>
        <v/>
      </c>
      <c r="CL64" s="2" t="str">
        <f t="shared" si="103"/>
        <v/>
      </c>
      <c r="CM64" s="2" t="str">
        <f t="shared" si="104"/>
        <v/>
      </c>
      <c r="CN64" s="2" t="str">
        <f t="shared" si="105"/>
        <v/>
      </c>
      <c r="CO64" s="2" t="str">
        <f t="shared" si="106"/>
        <v/>
      </c>
      <c r="CP64" s="2" t="str">
        <f t="shared" si="107"/>
        <v/>
      </c>
      <c r="CQ64" s="2" t="str">
        <f t="shared" si="108"/>
        <v/>
      </c>
      <c r="CR64" s="2" t="str">
        <f t="shared" si="109"/>
        <v/>
      </c>
      <c r="CS64" s="2" t="str">
        <f t="shared" si="110"/>
        <v/>
      </c>
      <c r="CU64" s="2" t="str">
        <f t="shared" si="53"/>
        <v/>
      </c>
      <c r="CV64" s="2" t="str">
        <f t="shared" si="54"/>
        <v/>
      </c>
      <c r="CW64" s="2" t="str">
        <f t="shared" si="55"/>
        <v/>
      </c>
      <c r="CX64" s="2" t="str">
        <f t="shared" si="56"/>
        <v/>
      </c>
      <c r="CY64" s="2" t="str">
        <f t="shared" si="57"/>
        <v/>
      </c>
      <c r="CZ64" s="2" t="str">
        <f t="shared" si="58"/>
        <v/>
      </c>
      <c r="DA64" s="2" t="str">
        <f t="shared" si="59"/>
        <v/>
      </c>
      <c r="DB64" s="2" t="str">
        <f t="shared" si="60"/>
        <v/>
      </c>
      <c r="DC64" s="2" t="str">
        <f t="shared" si="61"/>
        <v/>
      </c>
      <c r="DD64" s="2" t="str">
        <f t="shared" si="62"/>
        <v/>
      </c>
      <c r="DE64" s="2" t="str">
        <f t="shared" si="63"/>
        <v/>
      </c>
      <c r="DF64" s="2" t="str">
        <f t="shared" si="64"/>
        <v/>
      </c>
      <c r="DG64" s="2" t="str">
        <f t="shared" si="65"/>
        <v/>
      </c>
      <c r="DH64" s="2" t="str">
        <f t="shared" si="66"/>
        <v/>
      </c>
      <c r="DI64" s="2" t="str">
        <f t="shared" si="67"/>
        <v/>
      </c>
      <c r="DK64" s="2">
        <f t="shared" si="68"/>
        <v>112.58069523809523</v>
      </c>
      <c r="DL64" s="2">
        <f t="shared" si="220"/>
        <v>116.79615196078431</v>
      </c>
      <c r="DM64" s="2">
        <f t="shared" si="220"/>
        <v>116.46667449392712</v>
      </c>
      <c r="DN64" s="2">
        <f t="shared" si="220"/>
        <v>114.89691176470589</v>
      </c>
      <c r="DO64" s="2">
        <f t="shared" si="220"/>
        <v>114.03607507002803</v>
      </c>
      <c r="DP64" s="2">
        <f t="shared" si="220"/>
        <v>113.69171988795517</v>
      </c>
      <c r="DQ64" s="2">
        <f t="shared" si="220"/>
        <v>112.88452822580646</v>
      </c>
      <c r="DR64" s="2">
        <f t="shared" si="220"/>
        <v>112.75720786058586</v>
      </c>
      <c r="DS64" s="2">
        <f t="shared" si="220"/>
        <v>114.15695967741935</v>
      </c>
      <c r="DT64" s="2">
        <f t="shared" si="220"/>
        <v>115.63076648841357</v>
      </c>
      <c r="DU64" s="2">
        <f t="shared" si="220"/>
        <v>114.15790689149561</v>
      </c>
      <c r="DV64" s="2">
        <f t="shared" si="220"/>
        <v>114.02207056451616</v>
      </c>
      <c r="DW64" s="2">
        <f t="shared" si="220"/>
        <v>116.08942513368983</v>
      </c>
      <c r="DX64" s="2">
        <f t="shared" si="220"/>
        <v>116.33564314516128</v>
      </c>
      <c r="DY64" s="2">
        <f t="shared" si="220"/>
        <v>113.85948888888886</v>
      </c>
      <c r="EA64" s="2">
        <f t="shared" si="70"/>
        <v>104.75221846245176</v>
      </c>
      <c r="EB64" s="2">
        <f t="shared" si="71"/>
        <v>108.08718362555226</v>
      </c>
      <c r="EC64" s="2">
        <f t="shared" si="72"/>
        <v>108.95232584871199</v>
      </c>
      <c r="ED64" s="2">
        <f t="shared" si="73"/>
        <v>109.34736771779802</v>
      </c>
      <c r="EE64" s="2">
        <f t="shared" si="74"/>
        <v>106.93272877508076</v>
      </c>
      <c r="EF64" s="2">
        <f t="shared" si="75"/>
        <v>108.03031603769264</v>
      </c>
      <c r="EG64" s="2">
        <f t="shared" si="76"/>
        <v>109.60367891130014</v>
      </c>
      <c r="EH64" s="2">
        <f t="shared" si="77"/>
        <v>108.32345419410689</v>
      </c>
      <c r="EI64" s="2">
        <f t="shared" si="78"/>
        <v>107.8719938406367</v>
      </c>
      <c r="EJ64" s="2">
        <f t="shared" si="79"/>
        <v>106.61858833313993</v>
      </c>
      <c r="EK64" s="2">
        <f t="shared" si="80"/>
        <v>105.50677635287998</v>
      </c>
      <c r="EL64" s="2">
        <f t="shared" si="81"/>
        <v>108.34170976949405</v>
      </c>
      <c r="EM64" s="2">
        <f t="shared" si="82"/>
        <v>109.85758850226929</v>
      </c>
      <c r="EN64" s="2">
        <f t="shared" si="83"/>
        <v>113.66579595628416</v>
      </c>
      <c r="EO64" s="2">
        <f t="shared" si="84"/>
        <v>113.75659628820964</v>
      </c>
      <c r="EQ64" s="2">
        <f t="shared" si="85"/>
        <v>103.77204922213942</v>
      </c>
      <c r="ER64" s="2">
        <f t="shared" si="221"/>
        <v>106.57251474407207</v>
      </c>
      <c r="ES64" s="2">
        <f t="shared" si="221"/>
        <v>106.72787751512334</v>
      </c>
      <c r="ET64" s="2">
        <f t="shared" si="221"/>
        <v>108.07551905894385</v>
      </c>
      <c r="EU64" s="2">
        <f t="shared" si="221"/>
        <v>106.4507213768668</v>
      </c>
      <c r="EV64" s="2">
        <f t="shared" si="221"/>
        <v>106.27801433127772</v>
      </c>
      <c r="EW64" s="2">
        <f t="shared" si="221"/>
        <v>108.81024410539051</v>
      </c>
      <c r="EX64" s="2">
        <f t="shared" si="221"/>
        <v>106.69940609577293</v>
      </c>
      <c r="EY64" s="2">
        <f t="shared" si="221"/>
        <v>108.07470839646516</v>
      </c>
      <c r="EZ64" s="2">
        <f t="shared" si="221"/>
        <v>106.65280063456947</v>
      </c>
      <c r="FA64" s="2">
        <f t="shared" si="221"/>
        <v>105.04811988495966</v>
      </c>
      <c r="FB64" s="2">
        <f t="shared" si="221"/>
        <v>107.37563936584881</v>
      </c>
      <c r="FC64" s="2">
        <f t="shared" si="221"/>
        <v>108.50976717043838</v>
      </c>
      <c r="FD64" s="2">
        <f t="shared" si="221"/>
        <v>112.65699495084155</v>
      </c>
      <c r="FE64" s="2">
        <f t="shared" si="221"/>
        <v>113.66601029186444</v>
      </c>
      <c r="FG64" s="2">
        <f t="shared" si="87"/>
        <v>0.28024185817728803</v>
      </c>
      <c r="FH64" s="2">
        <f t="shared" si="222"/>
        <v>0.27358274848885439</v>
      </c>
      <c r="FI64" s="2">
        <f t="shared" si="222"/>
        <v>0.315883185686745</v>
      </c>
      <c r="FJ64" s="2">
        <f t="shared" si="222"/>
        <v>0.30258895633295985</v>
      </c>
      <c r="FK64" s="2">
        <f t="shared" si="222"/>
        <v>0.28538450905577878</v>
      </c>
      <c r="FL64" s="2">
        <f t="shared" si="222"/>
        <v>0.289545534244527</v>
      </c>
      <c r="FM64" s="2">
        <f t="shared" si="222"/>
        <v>0.26135407440351116</v>
      </c>
      <c r="FN64" s="2">
        <f t="shared" si="222"/>
        <v>0.24847612690177207</v>
      </c>
      <c r="FO64" s="2">
        <f t="shared" si="222"/>
        <v>0.26155849229364603</v>
      </c>
      <c r="FP64" s="2">
        <f t="shared" si="222"/>
        <v>0.27170714873834839</v>
      </c>
      <c r="FQ64" s="2">
        <f t="shared" si="222"/>
        <v>0.25856846999360122</v>
      </c>
      <c r="FR64" s="2">
        <f t="shared" si="222"/>
        <v>0.26513305039983187</v>
      </c>
      <c r="FS64" s="2">
        <f t="shared" si="222"/>
        <v>0.27185660848606558</v>
      </c>
      <c r="FT64" s="2">
        <f t="shared" si="222"/>
        <v>0.25834052376577327</v>
      </c>
      <c r="FU64" s="2">
        <f t="shared" si="222"/>
        <v>0.22646489740483522</v>
      </c>
      <c r="FW64" s="2">
        <f t="shared" si="111"/>
        <v>7.3759541490767017E-5</v>
      </c>
      <c r="FX64" s="2">
        <f t="shared" si="163"/>
        <v>7.936640566046095E-5</v>
      </c>
      <c r="FY64" s="2">
        <f t="shared" si="164"/>
        <v>8.0490312278735839E-5</v>
      </c>
      <c r="FZ64" s="2">
        <f t="shared" si="165"/>
        <v>9.5326351060106253E-5</v>
      </c>
      <c r="GA64" s="2">
        <f t="shared" si="166"/>
        <v>8.9089769494199236E-5</v>
      </c>
      <c r="GB64" s="2">
        <f t="shared" si="167"/>
        <v>8.2653569114104323E-5</v>
      </c>
      <c r="GC64" s="2">
        <f t="shared" si="168"/>
        <v>8.8182004149391216E-5</v>
      </c>
      <c r="GD64" s="2">
        <f t="shared" si="169"/>
        <v>8.5923866587802233E-5</v>
      </c>
      <c r="GE64" s="2">
        <f t="shared" si="170"/>
        <v>1.0845443056908364E-4</v>
      </c>
      <c r="GF64" s="2">
        <f t="shared" si="171"/>
        <v>1.2199865019531727E-4</v>
      </c>
      <c r="GG64" s="2">
        <f t="shared" si="172"/>
        <v>1.069840080356249E-4</v>
      </c>
      <c r="GH64" s="2">
        <f t="shared" si="173"/>
        <v>9.0975181077854143E-5</v>
      </c>
      <c r="GI64" s="2">
        <f t="shared" si="174"/>
        <v>7.7026645126637526E-5</v>
      </c>
      <c r="GJ64" s="2">
        <f t="shared" si="175"/>
        <v>6.0072832885292842E-5</v>
      </c>
      <c r="GK64" s="2">
        <f t="shared" si="176"/>
        <v>5.9959058752949574E-5</v>
      </c>
      <c r="GM64" s="86">
        <f t="shared" si="112"/>
        <v>4.7762815067115012E-5</v>
      </c>
      <c r="GN64" s="86">
        <f t="shared" si="177"/>
        <v>2.2815335557498499E-5</v>
      </c>
      <c r="GO64" s="86">
        <f t="shared" si="178"/>
        <v>2.7000728703963425E-4</v>
      </c>
      <c r="GP64" s="86">
        <f t="shared" si="179"/>
        <v>1.0234231445632131E-4</v>
      </c>
      <c r="GQ64" s="86">
        <f t="shared" si="180"/>
        <v>5.0878949991928869E-5</v>
      </c>
      <c r="GR64" s="86">
        <f t="shared" si="181"/>
        <v>5.5263768133678526E-5</v>
      </c>
      <c r="GS64" s="86">
        <f t="shared" si="182"/>
        <v>8.3533214290005843E-6</v>
      </c>
      <c r="GT64" s="86">
        <f t="shared" si="183"/>
        <v>3.3308834859456092E-6</v>
      </c>
      <c r="GU64" s="86">
        <f t="shared" si="184"/>
        <v>8.904595111123649E-6</v>
      </c>
      <c r="GV64" s="86">
        <f t="shared" si="185"/>
        <v>1.7058910057638252E-5</v>
      </c>
      <c r="GW64" s="86">
        <f t="shared" si="186"/>
        <v>7.1102391972490589E-6</v>
      </c>
      <c r="GX64" s="86">
        <f t="shared" si="187"/>
        <v>1.107095506481852E-5</v>
      </c>
      <c r="GY64" s="86">
        <f t="shared" si="188"/>
        <v>2.0601002185884101E-5</v>
      </c>
      <c r="GZ64" s="86">
        <f t="shared" si="189"/>
        <v>9.5023884162963508E-6</v>
      </c>
      <c r="HA64" s="86">
        <f t="shared" si="190"/>
        <v>1.2557838946947449E-7</v>
      </c>
      <c r="HC64" s="86">
        <f t="shared" si="144"/>
        <v>5.3498237101938393E-14</v>
      </c>
      <c r="HD64" s="86">
        <f t="shared" si="191"/>
        <v>3.9381382744993589E-14</v>
      </c>
      <c r="HE64" s="86">
        <f t="shared" si="192"/>
        <v>3.0344790835441815E-13</v>
      </c>
      <c r="HF64" s="86">
        <f t="shared" si="193"/>
        <v>1.1582049421406801E-14</v>
      </c>
      <c r="HG64" s="86">
        <f t="shared" si="194"/>
        <v>3.263396984729036E-15</v>
      </c>
      <c r="HH64" s="86">
        <f t="shared" si="195"/>
        <v>9.4460565648398973E-16</v>
      </c>
      <c r="HI64" s="86">
        <f t="shared" si="196"/>
        <v>4.9503294561733541E-17</v>
      </c>
      <c r="HJ64" s="86">
        <f t="shared" si="197"/>
        <v>1.3249266378020508E-17</v>
      </c>
      <c r="HK64" s="86">
        <f t="shared" si="198"/>
        <v>2.9491062511660935E-17</v>
      </c>
      <c r="HL64" s="86">
        <f t="shared" si="199"/>
        <v>3.1750103009318896E-17</v>
      </c>
      <c r="HM64" s="86">
        <f t="shared" si="200"/>
        <v>7.3999239441055634E-17</v>
      </c>
      <c r="HN64" s="86">
        <f t="shared" si="201"/>
        <v>1.3850786380179037E-16</v>
      </c>
      <c r="HO64" s="86">
        <f t="shared" si="202"/>
        <v>3.8956583199541695E-16</v>
      </c>
      <c r="HP64" s="86">
        <f t="shared" si="203"/>
        <v>2.9047397484561879E-18</v>
      </c>
      <c r="HQ64" s="86">
        <f t="shared" si="204"/>
        <v>1.1167623424337031E-22</v>
      </c>
      <c r="HS64" s="86">
        <f t="shared" si="113"/>
        <v>5.5327136991796213E-71</v>
      </c>
      <c r="HT64" s="86">
        <f t="shared" si="205"/>
        <v>2.0187364562238792E-71</v>
      </c>
      <c r="HU64" s="86">
        <f t="shared" si="206"/>
        <v>7.2131234421962751E-65</v>
      </c>
      <c r="HV64" s="86">
        <f t="shared" si="207"/>
        <v>9.3747326318455666E-75</v>
      </c>
      <c r="HW64" s="86">
        <f t="shared" si="208"/>
        <v>2.7383766457445686E-76</v>
      </c>
      <c r="HX64" s="86">
        <f t="shared" si="209"/>
        <v>1.3562244034474801E-82</v>
      </c>
      <c r="HY64" s="86">
        <f t="shared" si="210"/>
        <v>7.6809719076456357E-89</v>
      </c>
      <c r="HZ64" s="86">
        <f t="shared" si="211"/>
        <v>8.7468988424554805E-92</v>
      </c>
      <c r="IA64" s="86">
        <f t="shared" si="212"/>
        <v>4.7304534307651436E-89</v>
      </c>
      <c r="IB64" s="86">
        <f t="shared" si="213"/>
        <v>9.2424875351353556E-89</v>
      </c>
      <c r="IC64" s="86">
        <f t="shared" si="214"/>
        <v>7.4738050897620136E-87</v>
      </c>
      <c r="ID64" s="86">
        <f t="shared" si="215"/>
        <v>1.2095377405613879E-86</v>
      </c>
      <c r="IE64" s="86">
        <f t="shared" si="216"/>
        <v>1.6585355575824865E-83</v>
      </c>
      <c r="IF64" s="86">
        <f t="shared" si="217"/>
        <v>2.1400095005226463E-60</v>
      </c>
      <c r="IG64" s="86">
        <f t="shared" si="218"/>
        <v>9.4787467369543717E-51</v>
      </c>
      <c r="II64" s="86">
        <f t="shared" si="114"/>
        <v>7.6699250772190025E-255</v>
      </c>
      <c r="IJ64" s="86">
        <f t="shared" si="115"/>
        <v>4.4465761009237829E-256</v>
      </c>
      <c r="IK64" s="86">
        <f t="shared" si="116"/>
        <v>3.8389621070685077E-235</v>
      </c>
      <c r="IL64" s="86">
        <f t="shared" si="117"/>
        <v>2.6764507706999975E-273</v>
      </c>
      <c r="IM64" s="86">
        <f t="shared" si="118"/>
        <v>6.7355140548892276E-279</v>
      </c>
      <c r="IN64" s="86">
        <f t="shared" si="119"/>
        <v>2.2485235970809834E-303</v>
      </c>
      <c r="IO64" s="86">
        <f t="shared" si="120"/>
        <v>0</v>
      </c>
      <c r="IP64" s="86">
        <f t="shared" si="121"/>
        <v>0</v>
      </c>
      <c r="IQ64" s="86">
        <f t="shared" si="122"/>
        <v>0</v>
      </c>
      <c r="IR64" s="86">
        <f t="shared" si="123"/>
        <v>0</v>
      </c>
      <c r="IS64" s="86">
        <f t="shared" si="124"/>
        <v>0</v>
      </c>
      <c r="IT64" s="86">
        <f t="shared" si="125"/>
        <v>0</v>
      </c>
      <c r="IU64" s="86">
        <f t="shared" si="126"/>
        <v>1.7671619223826177E-301</v>
      </c>
      <c r="IV64" s="86">
        <f t="shared" si="127"/>
        <v>1.840971594537881E-207</v>
      </c>
      <c r="IW64" s="86">
        <f t="shared" si="128"/>
        <v>2.6974855916381661E-169</v>
      </c>
      <c r="IY64" s="86">
        <f t="shared" si="129"/>
        <v>4.7762815120613247E-5</v>
      </c>
      <c r="IZ64" s="86">
        <f t="shared" si="130"/>
        <v>2.2815335596879883E-5</v>
      </c>
      <c r="JA64" s="86">
        <f t="shared" si="131"/>
        <v>2.7000728734308217E-4</v>
      </c>
      <c r="JB64" s="86">
        <f t="shared" si="132"/>
        <v>1.0234231446790335E-4</v>
      </c>
      <c r="JC64" s="86">
        <f t="shared" si="133"/>
        <v>5.0878949995192263E-5</v>
      </c>
      <c r="JD64" s="86">
        <f t="shared" si="134"/>
        <v>5.5263768134623131E-5</v>
      </c>
      <c r="JE64" s="86">
        <f t="shared" si="135"/>
        <v>8.3533214290500883E-6</v>
      </c>
      <c r="JF64" s="86">
        <f t="shared" si="136"/>
        <v>3.3308834859588585E-6</v>
      </c>
      <c r="JG64" s="86">
        <f t="shared" si="137"/>
        <v>8.9045951111531393E-6</v>
      </c>
      <c r="JH64" s="86">
        <f t="shared" si="138"/>
        <v>1.7058910057670002E-5</v>
      </c>
      <c r="JI64" s="86">
        <f t="shared" si="139"/>
        <v>7.1102391973230583E-6</v>
      </c>
      <c r="JJ64" s="86">
        <f t="shared" si="140"/>
        <v>1.1070955064957029E-5</v>
      </c>
      <c r="JK64" s="86">
        <f t="shared" si="141"/>
        <v>2.0601002186273669E-5</v>
      </c>
      <c r="JL64" s="86">
        <f t="shared" si="142"/>
        <v>9.5023884162992561E-6</v>
      </c>
      <c r="JM64" s="86">
        <f t="shared" si="143"/>
        <v>1.255783894694746E-7</v>
      </c>
    </row>
    <row r="65" spans="2:273" x14ac:dyDescent="0.25">
      <c r="B65" s="2">
        <v>38</v>
      </c>
      <c r="C65" s="37">
        <v>112.70399999999999</v>
      </c>
      <c r="D65" s="37">
        <v>115.755</v>
      </c>
      <c r="E65" s="37">
        <v>117.02</v>
      </c>
      <c r="F65" s="37">
        <v>114.66</v>
      </c>
      <c r="G65" s="37">
        <v>113.792</v>
      </c>
      <c r="H65" s="37">
        <v>113.176</v>
      </c>
      <c r="I65" s="37">
        <v>112.462</v>
      </c>
      <c r="J65" s="37">
        <v>112.154</v>
      </c>
      <c r="K65" s="37">
        <v>113.94199999999999</v>
      </c>
      <c r="L65" s="37">
        <v>115.5</v>
      </c>
      <c r="M65" s="37">
        <v>112.36499999999999</v>
      </c>
      <c r="N65" s="37">
        <v>113.846</v>
      </c>
      <c r="O65" s="37">
        <v>115.5</v>
      </c>
      <c r="P65" s="37">
        <v>115.551</v>
      </c>
      <c r="Q65" s="37">
        <v>113.163</v>
      </c>
      <c r="S65" s="4">
        <f t="shared" si="7"/>
        <v>110.34073858989105</v>
      </c>
      <c r="T65" s="4">
        <f t="shared" si="8"/>
        <v>114.33465594666671</v>
      </c>
      <c r="U65" s="4">
        <f t="shared" si="9"/>
        <v>114.22371512647625</v>
      </c>
      <c r="V65" s="4">
        <f t="shared" si="10"/>
        <v>113.23002270288397</v>
      </c>
      <c r="W65" s="4">
        <f t="shared" si="11"/>
        <v>111.92412185344989</v>
      </c>
      <c r="X65" s="4">
        <f t="shared" si="12"/>
        <v>112.01815201826811</v>
      </c>
      <c r="Y65" s="4">
        <f t="shared" si="13"/>
        <v>112.00109788305222</v>
      </c>
      <c r="Z65" s="4">
        <f t="shared" si="14"/>
        <v>111.63158798903427</v>
      </c>
      <c r="AA65" s="4">
        <f t="shared" si="15"/>
        <v>112.45132357557748</v>
      </c>
      <c r="AB65" s="4">
        <f t="shared" si="16"/>
        <v>113.06055628800344</v>
      </c>
      <c r="AC65" s="4">
        <f t="shared" si="17"/>
        <v>111.79344625260465</v>
      </c>
      <c r="AD65" s="4">
        <f t="shared" si="18"/>
        <v>112.43552337804209</v>
      </c>
      <c r="AE65" s="4">
        <f t="shared" si="19"/>
        <v>114.35164865170361</v>
      </c>
      <c r="AF65" s="4">
        <f t="shared" si="20"/>
        <v>115.60217850203796</v>
      </c>
      <c r="AG65" s="4">
        <f t="shared" si="21"/>
        <v>113.76268088897598</v>
      </c>
      <c r="AI65" s="4">
        <f t="shared" si="22"/>
        <v>2.3632614101089473</v>
      </c>
      <c r="AJ65" s="4">
        <f t="shared" si="23"/>
        <v>1.420344053333281</v>
      </c>
      <c r="AK65" s="4">
        <f t="shared" si="24"/>
        <v>2.7962848735237458</v>
      </c>
      <c r="AL65" s="4">
        <f t="shared" si="25"/>
        <v>1.4299772971160252</v>
      </c>
      <c r="AM65" s="4">
        <f t="shared" si="26"/>
        <v>1.8678781465501118</v>
      </c>
      <c r="AN65" s="4">
        <f t="shared" si="27"/>
        <v>1.1578479817318907</v>
      </c>
      <c r="AO65" s="4">
        <f t="shared" si="28"/>
        <v>0.4609021169477785</v>
      </c>
      <c r="AP65" s="4">
        <f t="shared" si="29"/>
        <v>0.52241201096572354</v>
      </c>
      <c r="AQ65" s="4">
        <f t="shared" si="30"/>
        <v>1.4906764244225172</v>
      </c>
      <c r="AR65" s="4">
        <f t="shared" si="31"/>
        <v>2.4394437119965602</v>
      </c>
      <c r="AS65" s="4">
        <f t="shared" si="32"/>
        <v>0.57155374739534182</v>
      </c>
      <c r="AT65" s="4">
        <f t="shared" si="33"/>
        <v>1.4104766219579119</v>
      </c>
      <c r="AU65" s="4">
        <f t="shared" si="34"/>
        <v>1.1483513482963872</v>
      </c>
      <c r="AV65" s="4">
        <f t="shared" si="219"/>
        <v>-5.1178502037956264E-2</v>
      </c>
      <c r="AW65" s="4">
        <f t="shared" si="219"/>
        <v>-0.59968088897598193</v>
      </c>
      <c r="AY65" s="2">
        <f t="shared" si="95"/>
        <v>110.2695060048602</v>
      </c>
      <c r="AZ65" s="2">
        <f t="shared" si="146"/>
        <v>114.29181175687978</v>
      </c>
      <c r="BA65" s="2">
        <f t="shared" si="147"/>
        <v>113.8986184769855</v>
      </c>
      <c r="BB65" s="2">
        <f t="shared" si="148"/>
        <v>113.08330157442524</v>
      </c>
      <c r="BC65" s="2">
        <f t="shared" si="149"/>
        <v>111.84530378220522</v>
      </c>
      <c r="BD65" s="2">
        <f t="shared" si="150"/>
        <v>111.93482554992107</v>
      </c>
      <c r="BE65" s="2">
        <f t="shared" si="151"/>
        <v>111.98467385494858</v>
      </c>
      <c r="BF65" s="2">
        <f t="shared" si="152"/>
        <v>111.62457575668684</v>
      </c>
      <c r="BG65" s="2">
        <f t="shared" si="153"/>
        <v>112.43412394026289</v>
      </c>
      <c r="BH65" s="2">
        <f t="shared" si="154"/>
        <v>113.03129934859892</v>
      </c>
      <c r="BI65" s="2">
        <f t="shared" si="155"/>
        <v>111.77969115597867</v>
      </c>
      <c r="BJ65" s="2">
        <f t="shared" si="156"/>
        <v>112.41509962835633</v>
      </c>
      <c r="BK65" s="2">
        <f t="shared" si="157"/>
        <v>114.31690534957728</v>
      </c>
      <c r="BL65" s="2">
        <f t="shared" si="158"/>
        <v>115.58582921154061</v>
      </c>
      <c r="BM65" s="2">
        <f t="shared" si="159"/>
        <v>113.76237639567053</v>
      </c>
      <c r="BO65" s="2">
        <f t="shared" si="37"/>
        <v>112.70399999999999</v>
      </c>
      <c r="BP65" s="2">
        <f t="shared" si="38"/>
        <v>115.755</v>
      </c>
      <c r="BQ65" s="2">
        <f t="shared" si="39"/>
        <v>117.02</v>
      </c>
      <c r="BR65" s="2">
        <f t="shared" si="40"/>
        <v>114.66</v>
      </c>
      <c r="BS65" s="2">
        <f t="shared" si="41"/>
        <v>113.792</v>
      </c>
      <c r="BT65" s="2">
        <f t="shared" si="42"/>
        <v>113.176</v>
      </c>
      <c r="BU65" s="2">
        <f t="shared" si="43"/>
        <v>112.462</v>
      </c>
      <c r="BV65" s="2">
        <f t="shared" si="44"/>
        <v>112.154</v>
      </c>
      <c r="BW65" s="2">
        <f t="shared" si="45"/>
        <v>113.94199999999999</v>
      </c>
      <c r="BX65" s="2">
        <f t="shared" si="46"/>
        <v>115.5</v>
      </c>
      <c r="BY65" s="2">
        <f t="shared" si="47"/>
        <v>112.36499999999999</v>
      </c>
      <c r="BZ65" s="2">
        <f t="shared" si="48"/>
        <v>113.846</v>
      </c>
      <c r="CA65" s="2">
        <f t="shared" si="49"/>
        <v>115.5</v>
      </c>
      <c r="CB65" s="2">
        <f t="shared" si="50"/>
        <v>115.551</v>
      </c>
      <c r="CC65" s="2">
        <f t="shared" si="51"/>
        <v>113.163</v>
      </c>
      <c r="CE65" s="2" t="str">
        <f t="shared" si="96"/>
        <v/>
      </c>
      <c r="CF65" s="2" t="str">
        <f t="shared" si="97"/>
        <v/>
      </c>
      <c r="CG65" s="2" t="str">
        <f t="shared" si="98"/>
        <v/>
      </c>
      <c r="CH65" s="2" t="str">
        <f t="shared" si="99"/>
        <v/>
      </c>
      <c r="CI65" s="2" t="str">
        <f t="shared" si="100"/>
        <v/>
      </c>
      <c r="CJ65" s="2" t="str">
        <f t="shared" si="101"/>
        <v/>
      </c>
      <c r="CK65" s="2" t="str">
        <f t="shared" si="102"/>
        <v/>
      </c>
      <c r="CL65" s="2" t="str">
        <f t="shared" si="103"/>
        <v/>
      </c>
      <c r="CM65" s="2" t="str">
        <f t="shared" si="104"/>
        <v/>
      </c>
      <c r="CN65" s="2" t="str">
        <f t="shared" si="105"/>
        <v/>
      </c>
      <c r="CO65" s="2" t="str">
        <f t="shared" si="106"/>
        <v/>
      </c>
      <c r="CP65" s="2" t="str">
        <f t="shared" si="107"/>
        <v/>
      </c>
      <c r="CQ65" s="2" t="str">
        <f t="shared" si="108"/>
        <v/>
      </c>
      <c r="CR65" s="2" t="str">
        <f t="shared" si="109"/>
        <v/>
      </c>
      <c r="CS65" s="2" t="str">
        <f t="shared" si="110"/>
        <v/>
      </c>
      <c r="CU65" s="2" t="str">
        <f t="shared" si="53"/>
        <v/>
      </c>
      <c r="CV65" s="2" t="str">
        <f t="shared" si="54"/>
        <v/>
      </c>
      <c r="CW65" s="2" t="str">
        <f t="shared" si="55"/>
        <v/>
      </c>
      <c r="CX65" s="2" t="str">
        <f t="shared" si="56"/>
        <v/>
      </c>
      <c r="CY65" s="2" t="str">
        <f t="shared" si="57"/>
        <v/>
      </c>
      <c r="CZ65" s="2" t="str">
        <f t="shared" si="58"/>
        <v/>
      </c>
      <c r="DA65" s="2" t="str">
        <f t="shared" si="59"/>
        <v/>
      </c>
      <c r="DB65" s="2" t="str">
        <f t="shared" si="60"/>
        <v/>
      </c>
      <c r="DC65" s="2" t="str">
        <f t="shared" si="61"/>
        <v/>
      </c>
      <c r="DD65" s="2" t="str">
        <f t="shared" si="62"/>
        <v/>
      </c>
      <c r="DE65" s="2" t="str">
        <f t="shared" si="63"/>
        <v/>
      </c>
      <c r="DF65" s="2" t="str">
        <f t="shared" si="64"/>
        <v/>
      </c>
      <c r="DG65" s="2" t="str">
        <f t="shared" si="65"/>
        <v/>
      </c>
      <c r="DH65" s="2" t="str">
        <f t="shared" si="66"/>
        <v/>
      </c>
      <c r="DI65" s="2" t="str">
        <f t="shared" si="67"/>
        <v/>
      </c>
      <c r="DK65" s="2">
        <f t="shared" si="68"/>
        <v>112.67192857142857</v>
      </c>
      <c r="DL65" s="2">
        <f t="shared" si="220"/>
        <v>116.91723284313726</v>
      </c>
      <c r="DM65" s="2">
        <f t="shared" si="220"/>
        <v>116.4878012145749</v>
      </c>
      <c r="DN65" s="2">
        <f t="shared" si="220"/>
        <v>114.93829243697481</v>
      </c>
      <c r="DO65" s="2">
        <f t="shared" si="220"/>
        <v>114.05439159663867</v>
      </c>
      <c r="DP65" s="2">
        <f t="shared" si="220"/>
        <v>113.75052773109243</v>
      </c>
      <c r="DQ65" s="2">
        <f t="shared" si="220"/>
        <v>112.97458225806453</v>
      </c>
      <c r="DR65" s="2">
        <f t="shared" si="220"/>
        <v>112.8803148683723</v>
      </c>
      <c r="DS65" s="2">
        <f t="shared" si="220"/>
        <v>114.26527419354839</v>
      </c>
      <c r="DT65" s="2">
        <f t="shared" si="220"/>
        <v>115.70692959001785</v>
      </c>
      <c r="DU65" s="2">
        <f t="shared" si="220"/>
        <v>114.23183064516131</v>
      </c>
      <c r="DV65" s="2">
        <f t="shared" si="220"/>
        <v>114.09153793988271</v>
      </c>
      <c r="DW65" s="2">
        <f t="shared" si="220"/>
        <v>116.21708689839571</v>
      </c>
      <c r="DX65" s="2">
        <f t="shared" si="220"/>
        <v>116.39574303519061</v>
      </c>
      <c r="DY65" s="2">
        <f t="shared" si="220"/>
        <v>113.82323589743586</v>
      </c>
      <c r="EA65" s="2">
        <f t="shared" si="70"/>
        <v>104.64242920747996</v>
      </c>
      <c r="EB65" s="2">
        <f t="shared" si="71"/>
        <v>107.93460894301037</v>
      </c>
      <c r="EC65" s="2">
        <f t="shared" si="72"/>
        <v>108.78512639352525</v>
      </c>
      <c r="ED65" s="2">
        <f t="shared" si="73"/>
        <v>109.18448957776594</v>
      </c>
      <c r="EE65" s="2">
        <f t="shared" si="74"/>
        <v>106.80052761328947</v>
      </c>
      <c r="EF65" s="2">
        <f t="shared" si="75"/>
        <v>107.87217129735619</v>
      </c>
      <c r="EG65" s="2">
        <f t="shared" si="76"/>
        <v>109.4334061142163</v>
      </c>
      <c r="EH65" s="2">
        <f t="shared" si="77"/>
        <v>108.16130439353181</v>
      </c>
      <c r="EI65" s="2">
        <f t="shared" si="78"/>
        <v>107.71915244715352</v>
      </c>
      <c r="EJ65" s="2">
        <f t="shared" si="79"/>
        <v>106.49048067773008</v>
      </c>
      <c r="EK65" s="2">
        <f t="shared" si="80"/>
        <v>105.36718660246561</v>
      </c>
      <c r="EL65" s="2">
        <f t="shared" si="81"/>
        <v>108.17771281713043</v>
      </c>
      <c r="EM65" s="2">
        <f t="shared" si="82"/>
        <v>109.67564442763489</v>
      </c>
      <c r="EN65" s="2">
        <f t="shared" si="83"/>
        <v>113.46550480874318</v>
      </c>
      <c r="EO65" s="2">
        <f t="shared" si="84"/>
        <v>113.57281397379916</v>
      </c>
      <c r="EQ65" s="2">
        <f t="shared" si="85"/>
        <v>103.67711377041414</v>
      </c>
      <c r="ER65" s="2">
        <f t="shared" si="221"/>
        <v>106.44284077001444</v>
      </c>
      <c r="ES65" s="2">
        <f t="shared" si="221"/>
        <v>106.59357263843651</v>
      </c>
      <c r="ET65" s="2">
        <f t="shared" si="221"/>
        <v>107.93214712139306</v>
      </c>
      <c r="EU65" s="2">
        <f t="shared" si="221"/>
        <v>106.32579987618104</v>
      </c>
      <c r="EV65" s="2">
        <f t="shared" si="221"/>
        <v>106.14643186387194</v>
      </c>
      <c r="EW65" s="2">
        <f t="shared" si="221"/>
        <v>108.65207291974728</v>
      </c>
      <c r="EX65" s="2">
        <f t="shared" si="221"/>
        <v>106.56192233583451</v>
      </c>
      <c r="EY65" s="2">
        <f t="shared" si="221"/>
        <v>107.91873198147965</v>
      </c>
      <c r="EZ65" s="2">
        <f t="shared" si="221"/>
        <v>106.52419776445247</v>
      </c>
      <c r="FA65" s="2">
        <f t="shared" si="221"/>
        <v>104.91559259014056</v>
      </c>
      <c r="FB65" s="2">
        <f t="shared" si="221"/>
        <v>107.22628808962331</v>
      </c>
      <c r="FC65" s="2">
        <f t="shared" si="221"/>
        <v>108.34764605752494</v>
      </c>
      <c r="FD65" s="2">
        <f t="shared" si="221"/>
        <v>112.47161761928569</v>
      </c>
      <c r="FE65" s="2">
        <f t="shared" si="221"/>
        <v>113.48362915280843</v>
      </c>
      <c r="FG65" s="2">
        <f t="shared" si="87"/>
        <v>0.29918982338057731</v>
      </c>
      <c r="FH65" s="2">
        <f t="shared" si="222"/>
        <v>0.29226329605953305</v>
      </c>
      <c r="FI65" s="2">
        <f t="shared" si="222"/>
        <v>0.33611561980101579</v>
      </c>
      <c r="FJ65" s="2">
        <f t="shared" si="222"/>
        <v>0.32237113613681756</v>
      </c>
      <c r="FK65" s="2">
        <f t="shared" si="222"/>
        <v>0.30453306625663523</v>
      </c>
      <c r="FL65" s="2">
        <f t="shared" si="222"/>
        <v>0.30885261941041864</v>
      </c>
      <c r="FM65" s="2">
        <f t="shared" si="222"/>
        <v>0.27952093223296692</v>
      </c>
      <c r="FN65" s="2">
        <f t="shared" si="222"/>
        <v>0.26607027808338068</v>
      </c>
      <c r="FO65" s="2">
        <f t="shared" si="222"/>
        <v>0.2797341781228595</v>
      </c>
      <c r="FP65" s="2">
        <f t="shared" si="222"/>
        <v>0.29031081028342887</v>
      </c>
      <c r="FQ65" s="2">
        <f t="shared" si="222"/>
        <v>0.27661421072274062</v>
      </c>
      <c r="FR65" s="2">
        <f t="shared" si="222"/>
        <v>0.28346178163145325</v>
      </c>
      <c r="FS65" s="2">
        <f t="shared" si="222"/>
        <v>0.2904664220482836</v>
      </c>
      <c r="FT65" s="2">
        <f t="shared" si="222"/>
        <v>0.27637628599971892</v>
      </c>
      <c r="FU65" s="2">
        <f t="shared" si="222"/>
        <v>0.24300443653831041</v>
      </c>
      <c r="FW65" s="2">
        <f t="shared" si="111"/>
        <v>8.087515347938743E-5</v>
      </c>
      <c r="FX65" s="2">
        <f t="shared" si="163"/>
        <v>8.7022866967749417E-5</v>
      </c>
      <c r="FY65" s="2">
        <f t="shared" si="164"/>
        <v>8.8255187063427466E-5</v>
      </c>
      <c r="FZ65" s="2">
        <f t="shared" si="165"/>
        <v>1.0452230417261357E-4</v>
      </c>
      <c r="GA65" s="2">
        <f t="shared" si="166"/>
        <v>9.7684150133025812E-5</v>
      </c>
      <c r="GB65" s="2">
        <f t="shared" si="167"/>
        <v>9.062711368220445E-5</v>
      </c>
      <c r="GC65" s="2">
        <f t="shared" si="168"/>
        <v>9.6688822248256807E-5</v>
      </c>
      <c r="GD65" s="2">
        <f t="shared" si="169"/>
        <v>9.4212865237947653E-5</v>
      </c>
      <c r="GE65" s="2">
        <f t="shared" si="170"/>
        <v>1.1891667411095331E-4</v>
      </c>
      <c r="GF65" s="2">
        <f t="shared" si="171"/>
        <v>1.3376728542906398E-4</v>
      </c>
      <c r="GG65" s="2">
        <f t="shared" si="172"/>
        <v>1.1730442137492573E-4</v>
      </c>
      <c r="GH65" s="2">
        <f t="shared" si="173"/>
        <v>9.9751426911664847E-5</v>
      </c>
      <c r="GI65" s="2">
        <f t="shared" si="174"/>
        <v>8.4457409267319993E-5</v>
      </c>
      <c r="GJ65" s="2">
        <f t="shared" si="175"/>
        <v>6.5868169685903688E-5</v>
      </c>
      <c r="GK65" s="2">
        <f t="shared" si="176"/>
        <v>6.5743420275163992E-5</v>
      </c>
      <c r="GM65" s="86">
        <f t="shared" si="112"/>
        <v>9.1015934460902641E-5</v>
      </c>
      <c r="GN65" s="86">
        <f t="shared" si="177"/>
        <v>4.6668584063394126E-5</v>
      </c>
      <c r="GO65" s="86">
        <f t="shared" si="178"/>
        <v>4.5434198573928954E-4</v>
      </c>
      <c r="GP65" s="86">
        <f t="shared" si="179"/>
        <v>1.8981215044513343E-4</v>
      </c>
      <c r="GQ65" s="86">
        <f t="shared" si="180"/>
        <v>9.7847455122799596E-5</v>
      </c>
      <c r="GR65" s="86">
        <f t="shared" si="181"/>
        <v>1.0664521966153478E-4</v>
      </c>
      <c r="GS65" s="86">
        <f t="shared" si="182"/>
        <v>1.8478203634047418E-5</v>
      </c>
      <c r="GT65" s="86">
        <f t="shared" si="183"/>
        <v>7.8065128106287875E-6</v>
      </c>
      <c r="GU65" s="86">
        <f t="shared" si="184"/>
        <v>1.9561207504316553E-5</v>
      </c>
      <c r="GV65" s="86">
        <f t="shared" si="185"/>
        <v>3.5946046843183749E-5</v>
      </c>
      <c r="GW65" s="86">
        <f t="shared" si="186"/>
        <v>1.5863820654531432E-5</v>
      </c>
      <c r="GX65" s="86">
        <f t="shared" si="187"/>
        <v>2.4010201791423447E-5</v>
      </c>
      <c r="GY65" s="86">
        <f t="shared" si="188"/>
        <v>4.2417108744372614E-5</v>
      </c>
      <c r="GZ65" s="86">
        <f t="shared" si="189"/>
        <v>2.0460957328705228E-5</v>
      </c>
      <c r="HA65" s="86">
        <f t="shared" si="190"/>
        <v>3.8474942316589402E-7</v>
      </c>
      <c r="HC65" s="86">
        <f t="shared" si="144"/>
        <v>1.8328213700174061E-13</v>
      </c>
      <c r="HD65" s="86">
        <f t="shared" si="191"/>
        <v>1.3749399971105175E-13</v>
      </c>
      <c r="HE65" s="86">
        <f t="shared" si="192"/>
        <v>9.6611862409076992E-13</v>
      </c>
      <c r="HF65" s="86">
        <f t="shared" si="193"/>
        <v>4.4393963577287104E-14</v>
      </c>
      <c r="HG65" s="86">
        <f t="shared" si="194"/>
        <v>1.2905513138370438E-14</v>
      </c>
      <c r="HH65" s="86">
        <f t="shared" si="195"/>
        <v>4.0253174884952212E-15</v>
      </c>
      <c r="HI65" s="86">
        <f t="shared" si="196"/>
        <v>2.3897748149319275E-16</v>
      </c>
      <c r="HJ65" s="86">
        <f t="shared" si="197"/>
        <v>6.7001430881935269E-17</v>
      </c>
      <c r="HK65" s="86">
        <f t="shared" si="198"/>
        <v>1.4734036075668234E-16</v>
      </c>
      <c r="HL65" s="86">
        <f t="shared" si="199"/>
        <v>1.6161148101364732E-16</v>
      </c>
      <c r="HM65" s="86">
        <f t="shared" si="200"/>
        <v>3.5579603845592676E-16</v>
      </c>
      <c r="HN65" s="86">
        <f t="shared" si="201"/>
        <v>6.4033409138929888E-16</v>
      </c>
      <c r="HO65" s="86">
        <f t="shared" si="202"/>
        <v>1.6663281539938272E-15</v>
      </c>
      <c r="HP65" s="86">
        <f t="shared" si="203"/>
        <v>1.4876271878143269E-17</v>
      </c>
      <c r="HQ65" s="86">
        <f t="shared" si="204"/>
        <v>9.2511512900721121E-22</v>
      </c>
      <c r="HS65" s="86">
        <f t="shared" si="113"/>
        <v>3.0474149373019866E-69</v>
      </c>
      <c r="HT65" s="86">
        <f t="shared" si="205"/>
        <v>1.173060899951261E-69</v>
      </c>
      <c r="HU65" s="86">
        <f t="shared" si="206"/>
        <v>2.9468353436152625E-63</v>
      </c>
      <c r="HV65" s="86">
        <f t="shared" si="207"/>
        <v>7.490676757297494E-73</v>
      </c>
      <c r="HW65" s="86">
        <f t="shared" si="208"/>
        <v>2.3206604111085752E-74</v>
      </c>
      <c r="HX65" s="86">
        <f t="shared" si="209"/>
        <v>1.6229745483382564E-80</v>
      </c>
      <c r="HY65" s="86">
        <f t="shared" si="210"/>
        <v>1.3528841662130198E-86</v>
      </c>
      <c r="HZ65" s="86">
        <f t="shared" si="211"/>
        <v>1.7837048876192099E-89</v>
      </c>
      <c r="IA65" s="86">
        <f t="shared" si="212"/>
        <v>9.0449141376531381E-87</v>
      </c>
      <c r="IB65" s="86">
        <f t="shared" si="213"/>
        <v>1.8720411295980056E-86</v>
      </c>
      <c r="IC65" s="86">
        <f t="shared" si="214"/>
        <v>1.259650172730029E-84</v>
      </c>
      <c r="ID65" s="86">
        <f t="shared" si="215"/>
        <v>1.8622899936557942E-84</v>
      </c>
      <c r="IE65" s="86">
        <f t="shared" si="216"/>
        <v>1.9385705464575572E-81</v>
      </c>
      <c r="IF65" s="86">
        <f t="shared" si="217"/>
        <v>5.9357257938283563E-59</v>
      </c>
      <c r="IG65" s="86">
        <f t="shared" si="218"/>
        <v>1.5137477241755918E-49</v>
      </c>
      <c r="II65" s="86">
        <f t="shared" si="114"/>
        <v>5.6693932744869551E-250</v>
      </c>
      <c r="IJ65" s="86">
        <f t="shared" si="115"/>
        <v>3.7875857932724874E-251</v>
      </c>
      <c r="IK65" s="86">
        <f t="shared" si="116"/>
        <v>1.3035928102991993E-230</v>
      </c>
      <c r="IL65" s="86">
        <f t="shared" si="117"/>
        <v>6.246586239209069E-268</v>
      </c>
      <c r="IM65" s="86">
        <f t="shared" si="118"/>
        <v>1.8520845722506679E-273</v>
      </c>
      <c r="IN65" s="86">
        <f t="shared" si="119"/>
        <v>1.6784783565858041E-297</v>
      </c>
      <c r="IO65" s="86">
        <f t="shared" si="120"/>
        <v>0</v>
      </c>
      <c r="IP65" s="86">
        <f t="shared" si="121"/>
        <v>0</v>
      </c>
      <c r="IQ65" s="86">
        <f t="shared" si="122"/>
        <v>0</v>
      </c>
      <c r="IR65" s="86">
        <f t="shared" si="123"/>
        <v>0</v>
      </c>
      <c r="IS65" s="86">
        <f t="shared" si="124"/>
        <v>7.841753184833564E-307</v>
      </c>
      <c r="IT65" s="86">
        <f t="shared" si="125"/>
        <v>1.7218760579060189E-307</v>
      </c>
      <c r="IU65" s="86">
        <f t="shared" si="126"/>
        <v>1.0967982731597394E-295</v>
      </c>
      <c r="IV65" s="86">
        <f t="shared" si="127"/>
        <v>1.3760537268388001E-203</v>
      </c>
      <c r="IW65" s="86">
        <f t="shared" si="128"/>
        <v>3.8450133010050868E-166</v>
      </c>
      <c r="IY65" s="86">
        <f t="shared" si="129"/>
        <v>9.1015934644184782E-5</v>
      </c>
      <c r="IZ65" s="86">
        <f t="shared" si="130"/>
        <v>4.6668584200888126E-5</v>
      </c>
      <c r="JA65" s="86">
        <f t="shared" si="131"/>
        <v>4.5434198670540817E-4</v>
      </c>
      <c r="JB65" s="86">
        <f t="shared" si="132"/>
        <v>1.8981215048952739E-4</v>
      </c>
      <c r="JC65" s="86">
        <f t="shared" si="133"/>
        <v>9.7847455135705112E-5</v>
      </c>
      <c r="JD65" s="86">
        <f t="shared" si="134"/>
        <v>1.0664521966556009E-4</v>
      </c>
      <c r="JE65" s="86">
        <f t="shared" si="135"/>
        <v>1.8478203634286396E-5</v>
      </c>
      <c r="JF65" s="86">
        <f t="shared" si="136"/>
        <v>7.8065128106957895E-6</v>
      </c>
      <c r="JG65" s="86">
        <f t="shared" si="137"/>
        <v>1.9561207504463893E-5</v>
      </c>
      <c r="JH65" s="86">
        <f t="shared" si="138"/>
        <v>3.5946046843345362E-5</v>
      </c>
      <c r="JI65" s="86">
        <f t="shared" si="139"/>
        <v>1.5863820654887227E-5</v>
      </c>
      <c r="JJ65" s="86">
        <f t="shared" si="140"/>
        <v>2.4010201792063781E-5</v>
      </c>
      <c r="JK65" s="86">
        <f t="shared" si="141"/>
        <v>4.2417108746038945E-5</v>
      </c>
      <c r="JL65" s="86">
        <f t="shared" si="142"/>
        <v>2.0460957328720106E-5</v>
      </c>
      <c r="JM65" s="86">
        <f t="shared" si="143"/>
        <v>3.8474942316589492E-7</v>
      </c>
    </row>
    <row r="66" spans="2:273" x14ac:dyDescent="0.25">
      <c r="B66" s="2">
        <v>39</v>
      </c>
      <c r="C66" s="37">
        <v>112.889</v>
      </c>
      <c r="D66" s="37">
        <v>116.83</v>
      </c>
      <c r="E66" s="37">
        <v>117.68600000000001</v>
      </c>
      <c r="F66" s="37">
        <v>114.98099999999999</v>
      </c>
      <c r="G66" s="37">
        <v>114.208</v>
      </c>
      <c r="H66" s="37">
        <v>113.02</v>
      </c>
      <c r="I66" s="37">
        <v>112.288</v>
      </c>
      <c r="J66" s="37">
        <v>112.904</v>
      </c>
      <c r="K66" s="37">
        <v>114.404</v>
      </c>
      <c r="L66" s="37">
        <v>115.05800000000001</v>
      </c>
      <c r="M66" s="37">
        <v>113.712</v>
      </c>
      <c r="N66" s="37">
        <v>114.212</v>
      </c>
      <c r="O66" s="37">
        <v>114.962</v>
      </c>
      <c r="P66" s="37">
        <v>115</v>
      </c>
      <c r="Q66" s="37">
        <v>112.837</v>
      </c>
      <c r="S66" s="4">
        <f t="shared" si="7"/>
        <v>110.26685869838164</v>
      </c>
      <c r="T66" s="4">
        <f t="shared" si="8"/>
        <v>114.23557055847735</v>
      </c>
      <c r="U66" s="4">
        <f t="shared" si="9"/>
        <v>114.21109913241051</v>
      </c>
      <c r="V66" s="4">
        <f t="shared" si="10"/>
        <v>113.19351623114481</v>
      </c>
      <c r="W66" s="4">
        <f t="shared" si="11"/>
        <v>111.81361539537046</v>
      </c>
      <c r="X66" s="4">
        <f t="shared" si="12"/>
        <v>111.95607113123282</v>
      </c>
      <c r="Y66" s="4">
        <f t="shared" si="13"/>
        <v>111.96403007040114</v>
      </c>
      <c r="Z66" s="4">
        <f t="shared" si="14"/>
        <v>111.59520385317948</v>
      </c>
      <c r="AA66" s="4">
        <f t="shared" si="15"/>
        <v>112.37591202612276</v>
      </c>
      <c r="AB66" s="4">
        <f t="shared" si="16"/>
        <v>112.92379599889109</v>
      </c>
      <c r="AC66" s="4">
        <f t="shared" si="17"/>
        <v>111.6525646128772</v>
      </c>
      <c r="AD66" s="4">
        <f t="shared" si="18"/>
        <v>112.34260806508725</v>
      </c>
      <c r="AE66" s="4">
        <f t="shared" si="19"/>
        <v>114.28929872173794</v>
      </c>
      <c r="AF66" s="4">
        <f t="shared" si="20"/>
        <v>115.54702155676671</v>
      </c>
      <c r="AG66" s="4">
        <f t="shared" si="21"/>
        <v>113.6842318279723</v>
      </c>
      <c r="AI66" s="4">
        <f t="shared" si="22"/>
        <v>2.6221413016183561</v>
      </c>
      <c r="AJ66" s="4">
        <f t="shared" si="23"/>
        <v>2.5944294415226494</v>
      </c>
      <c r="AK66" s="4">
        <f t="shared" si="24"/>
        <v>3.474900867589497</v>
      </c>
      <c r="AL66" s="4">
        <f t="shared" si="25"/>
        <v>1.7874837688551821</v>
      </c>
      <c r="AM66" s="4">
        <f t="shared" si="26"/>
        <v>2.3943846046295363</v>
      </c>
      <c r="AN66" s="4">
        <f t="shared" si="27"/>
        <v>1.063928868767178</v>
      </c>
      <c r="AO66" s="4">
        <f t="shared" si="28"/>
        <v>0.32396992959886006</v>
      </c>
      <c r="AP66" s="4">
        <f t="shared" si="29"/>
        <v>1.3087961468205123</v>
      </c>
      <c r="AQ66" s="4">
        <f t="shared" si="30"/>
        <v>2.0280879738772342</v>
      </c>
      <c r="AR66" s="4">
        <f t="shared" si="31"/>
        <v>2.1342040011089125</v>
      </c>
      <c r="AS66" s="4">
        <f t="shared" si="32"/>
        <v>2.0594353871228037</v>
      </c>
      <c r="AT66" s="4">
        <f t="shared" si="33"/>
        <v>1.8693919349127555</v>
      </c>
      <c r="AU66" s="4">
        <f t="shared" si="34"/>
        <v>0.6727012782620676</v>
      </c>
      <c r="AV66" s="4">
        <f t="shared" si="219"/>
        <v>-0.54702155676670827</v>
      </c>
      <c r="AW66" s="4">
        <f t="shared" si="219"/>
        <v>-0.84723182797229413</v>
      </c>
      <c r="AY66" s="2">
        <f t="shared" si="95"/>
        <v>110.13876434696989</v>
      </c>
      <c r="AZ66" s="2">
        <f t="shared" si="146"/>
        <v>114.15324948896262</v>
      </c>
      <c r="BA66" s="2">
        <f t="shared" si="147"/>
        <v>113.69188610047055</v>
      </c>
      <c r="BB66" s="2">
        <f t="shared" si="148"/>
        <v>112.937043389632</v>
      </c>
      <c r="BC66" s="2">
        <f t="shared" si="149"/>
        <v>111.67080082716167</v>
      </c>
      <c r="BD66" s="2">
        <f t="shared" si="150"/>
        <v>111.80471701286594</v>
      </c>
      <c r="BE66" s="2">
        <f t="shared" si="151"/>
        <v>111.93003280559033</v>
      </c>
      <c r="BF66" s="2">
        <f t="shared" si="152"/>
        <v>111.5798518146043</v>
      </c>
      <c r="BG66" s="2">
        <f t="shared" si="153"/>
        <v>112.34053874923691</v>
      </c>
      <c r="BH66" s="2">
        <f t="shared" si="154"/>
        <v>112.8660029590316</v>
      </c>
      <c r="BI66" s="2">
        <f t="shared" si="155"/>
        <v>111.62384997001061</v>
      </c>
      <c r="BJ66" s="2">
        <f t="shared" si="156"/>
        <v>112.30112682750914</v>
      </c>
      <c r="BK66" s="2">
        <f t="shared" si="157"/>
        <v>114.22211701613888</v>
      </c>
      <c r="BL66" s="2">
        <f t="shared" si="158"/>
        <v>115.51399395027974</v>
      </c>
      <c r="BM66" s="2">
        <f t="shared" si="159"/>
        <v>113.68337181526832</v>
      </c>
      <c r="BO66" s="2">
        <f t="shared" si="37"/>
        <v>112.889</v>
      </c>
      <c r="BP66" s="2">
        <f t="shared" si="38"/>
        <v>116.83</v>
      </c>
      <c r="BQ66" s="2">
        <f t="shared" si="39"/>
        <v>117.68600000000001</v>
      </c>
      <c r="BR66" s="2">
        <f t="shared" si="40"/>
        <v>114.98099999999999</v>
      </c>
      <c r="BS66" s="2">
        <f t="shared" si="41"/>
        <v>114.208</v>
      </c>
      <c r="BT66" s="2">
        <f t="shared" si="42"/>
        <v>113.02</v>
      </c>
      <c r="BU66" s="2">
        <f t="shared" si="43"/>
        <v>112.288</v>
      </c>
      <c r="BV66" s="2">
        <f t="shared" si="44"/>
        <v>112.904</v>
      </c>
      <c r="BW66" s="2">
        <f t="shared" si="45"/>
        <v>114.404</v>
      </c>
      <c r="BX66" s="2">
        <f t="shared" si="46"/>
        <v>115.05800000000001</v>
      </c>
      <c r="BY66" s="2">
        <f t="shared" si="47"/>
        <v>113.712</v>
      </c>
      <c r="BZ66" s="2">
        <f t="shared" si="48"/>
        <v>114.212</v>
      </c>
      <c r="CA66" s="2">
        <f t="shared" si="49"/>
        <v>114.962</v>
      </c>
      <c r="CB66" s="2">
        <f t="shared" si="50"/>
        <v>115</v>
      </c>
      <c r="CC66" s="2">
        <f t="shared" si="51"/>
        <v>112.837</v>
      </c>
      <c r="CE66" s="2" t="str">
        <f t="shared" si="96"/>
        <v/>
      </c>
      <c r="CF66" s="2" t="str">
        <f t="shared" si="97"/>
        <v/>
      </c>
      <c r="CG66" s="2" t="str">
        <f t="shared" si="98"/>
        <v/>
      </c>
      <c r="CH66" s="2" t="str">
        <f t="shared" si="99"/>
        <v/>
      </c>
      <c r="CI66" s="2" t="str">
        <f t="shared" si="100"/>
        <v/>
      </c>
      <c r="CJ66" s="2" t="str">
        <f t="shared" si="101"/>
        <v/>
      </c>
      <c r="CK66" s="2" t="str">
        <f t="shared" si="102"/>
        <v/>
      </c>
      <c r="CL66" s="2" t="str">
        <f t="shared" si="103"/>
        <v/>
      </c>
      <c r="CM66" s="2" t="str">
        <f t="shared" si="104"/>
        <v/>
      </c>
      <c r="CN66" s="2" t="str">
        <f t="shared" si="105"/>
        <v/>
      </c>
      <c r="CO66" s="2" t="str">
        <f t="shared" si="106"/>
        <v/>
      </c>
      <c r="CP66" s="2" t="str">
        <f t="shared" si="107"/>
        <v/>
      </c>
      <c r="CQ66" s="2" t="str">
        <f t="shared" si="108"/>
        <v/>
      </c>
      <c r="CR66" s="2" t="str">
        <f t="shared" si="109"/>
        <v/>
      </c>
      <c r="CS66" s="2" t="str">
        <f t="shared" si="110"/>
        <v/>
      </c>
      <c r="CU66" s="2" t="str">
        <f t="shared" si="53"/>
        <v/>
      </c>
      <c r="CV66" s="2" t="str">
        <f t="shared" si="54"/>
        <v/>
      </c>
      <c r="CW66" s="2" t="str">
        <f t="shared" si="55"/>
        <v/>
      </c>
      <c r="CX66" s="2" t="str">
        <f t="shared" si="56"/>
        <v/>
      </c>
      <c r="CY66" s="2" t="str">
        <f t="shared" si="57"/>
        <v/>
      </c>
      <c r="CZ66" s="2" t="str">
        <f t="shared" si="58"/>
        <v/>
      </c>
      <c r="DA66" s="2" t="str">
        <f t="shared" si="59"/>
        <v/>
      </c>
      <c r="DB66" s="2" t="str">
        <f t="shared" si="60"/>
        <v/>
      </c>
      <c r="DC66" s="2" t="str">
        <f t="shared" si="61"/>
        <v/>
      </c>
      <c r="DD66" s="2" t="str">
        <f t="shared" si="62"/>
        <v/>
      </c>
      <c r="DE66" s="2" t="str">
        <f t="shared" si="63"/>
        <v/>
      </c>
      <c r="DF66" s="2" t="str">
        <f t="shared" si="64"/>
        <v/>
      </c>
      <c r="DG66" s="2" t="str">
        <f t="shared" si="65"/>
        <v/>
      </c>
      <c r="DH66" s="2" t="str">
        <f t="shared" si="66"/>
        <v/>
      </c>
      <c r="DI66" s="2" t="str">
        <f t="shared" si="67"/>
        <v/>
      </c>
      <c r="DK66" s="2">
        <f t="shared" si="68"/>
        <v>112.7631619047619</v>
      </c>
      <c r="DL66" s="2">
        <f t="shared" si="220"/>
        <v>117.0383137254902</v>
      </c>
      <c r="DM66" s="2">
        <f t="shared" si="220"/>
        <v>116.50892793522267</v>
      </c>
      <c r="DN66" s="2">
        <f t="shared" si="220"/>
        <v>114.97967310924371</v>
      </c>
      <c r="DO66" s="2">
        <f t="shared" si="220"/>
        <v>114.07270812324931</v>
      </c>
      <c r="DP66" s="2">
        <f t="shared" si="220"/>
        <v>113.80933557422969</v>
      </c>
      <c r="DQ66" s="2">
        <f t="shared" si="220"/>
        <v>113.0646362903226</v>
      </c>
      <c r="DR66" s="2">
        <f t="shared" si="220"/>
        <v>113.00342187615871</v>
      </c>
      <c r="DS66" s="2">
        <f t="shared" si="220"/>
        <v>114.37358870967742</v>
      </c>
      <c r="DT66" s="2">
        <f t="shared" si="220"/>
        <v>115.78309269162213</v>
      </c>
      <c r="DU66" s="2">
        <f t="shared" si="220"/>
        <v>114.30575439882699</v>
      </c>
      <c r="DV66" s="2">
        <f t="shared" si="220"/>
        <v>114.16100531524928</v>
      </c>
      <c r="DW66" s="2">
        <f t="shared" si="220"/>
        <v>116.3447486631016</v>
      </c>
      <c r="DX66" s="2">
        <f t="shared" si="220"/>
        <v>116.45584292521994</v>
      </c>
      <c r="DY66" s="2">
        <f t="shared" si="220"/>
        <v>113.78698290598288</v>
      </c>
      <c r="EA66" s="2">
        <f t="shared" si="70"/>
        <v>104.53263995250816</v>
      </c>
      <c r="EB66" s="2">
        <f t="shared" si="71"/>
        <v>107.78203426046848</v>
      </c>
      <c r="EC66" s="2">
        <f t="shared" si="72"/>
        <v>108.6179269383385</v>
      </c>
      <c r="ED66" s="2">
        <f t="shared" si="73"/>
        <v>109.02161143773388</v>
      </c>
      <c r="EE66" s="2">
        <f t="shared" si="74"/>
        <v>106.66832645149817</v>
      </c>
      <c r="EF66" s="2">
        <f t="shared" si="75"/>
        <v>107.71402655701975</v>
      </c>
      <c r="EG66" s="2">
        <f t="shared" si="76"/>
        <v>109.26313331713246</v>
      </c>
      <c r="EH66" s="2">
        <f t="shared" si="77"/>
        <v>107.99915459295673</v>
      </c>
      <c r="EI66" s="2">
        <f t="shared" si="78"/>
        <v>107.56631105367035</v>
      </c>
      <c r="EJ66" s="2">
        <f t="shared" si="79"/>
        <v>106.36237302232023</v>
      </c>
      <c r="EK66" s="2">
        <f t="shared" si="80"/>
        <v>105.22759685205125</v>
      </c>
      <c r="EL66" s="2">
        <f t="shared" si="81"/>
        <v>108.01371586476679</v>
      </c>
      <c r="EM66" s="2">
        <f t="shared" si="82"/>
        <v>109.49370035300051</v>
      </c>
      <c r="EN66" s="2">
        <f t="shared" si="83"/>
        <v>113.2652136612022</v>
      </c>
      <c r="EO66" s="2">
        <f t="shared" si="84"/>
        <v>113.38903165938868</v>
      </c>
      <c r="EQ66" s="2">
        <f t="shared" si="85"/>
        <v>103.58217831868886</v>
      </c>
      <c r="ER66" s="2">
        <f t="shared" si="221"/>
        <v>106.31316679595682</v>
      </c>
      <c r="ES66" s="2">
        <f t="shared" si="221"/>
        <v>106.45926776174967</v>
      </c>
      <c r="ET66" s="2">
        <f t="shared" si="221"/>
        <v>107.78877518384225</v>
      </c>
      <c r="EU66" s="2">
        <f t="shared" si="221"/>
        <v>106.20087837549526</v>
      </c>
      <c r="EV66" s="2">
        <f t="shared" si="221"/>
        <v>106.01484939646616</v>
      </c>
      <c r="EW66" s="2">
        <f t="shared" si="221"/>
        <v>108.49390173410406</v>
      </c>
      <c r="EX66" s="2">
        <f t="shared" si="221"/>
        <v>106.42443857589609</v>
      </c>
      <c r="EY66" s="2">
        <f t="shared" si="221"/>
        <v>107.76275556649415</v>
      </c>
      <c r="EZ66" s="2">
        <f t="shared" si="221"/>
        <v>106.39559489433545</v>
      </c>
      <c r="FA66" s="2">
        <f t="shared" si="221"/>
        <v>104.78306529532148</v>
      </c>
      <c r="FB66" s="2">
        <f t="shared" si="221"/>
        <v>107.07693681339779</v>
      </c>
      <c r="FC66" s="2">
        <f t="shared" si="221"/>
        <v>108.1855249446115</v>
      </c>
      <c r="FD66" s="2">
        <f t="shared" si="221"/>
        <v>112.28624028772984</v>
      </c>
      <c r="FE66" s="2">
        <f t="shared" si="221"/>
        <v>113.30124801375241</v>
      </c>
      <c r="FG66" s="2">
        <f t="shared" si="87"/>
        <v>0.31885137890241311</v>
      </c>
      <c r="FH66" s="2">
        <f t="shared" si="222"/>
        <v>0.31167210229737552</v>
      </c>
      <c r="FI66" s="2">
        <f t="shared" si="222"/>
        <v>0.35696775915192436</v>
      </c>
      <c r="FJ66" s="2">
        <f t="shared" si="222"/>
        <v>0.34281089097221706</v>
      </c>
      <c r="FK66" s="2">
        <f t="shared" si="222"/>
        <v>0.32438322811500342</v>
      </c>
      <c r="FL66" s="2">
        <f t="shared" si="222"/>
        <v>0.32885120489127817</v>
      </c>
      <c r="FM66" s="2">
        <f t="shared" si="222"/>
        <v>0.29844036469964269</v>
      </c>
      <c r="FN66" s="2">
        <f t="shared" si="222"/>
        <v>0.28443872211660182</v>
      </c>
      <c r="FO66" s="2">
        <f t="shared" si="222"/>
        <v>0.29866206098737474</v>
      </c>
      <c r="FP66" s="2">
        <f t="shared" si="222"/>
        <v>0.30964668387086519</v>
      </c>
      <c r="FQ66" s="2">
        <f t="shared" si="222"/>
        <v>0.29541757115610895</v>
      </c>
      <c r="FR66" s="2">
        <f t="shared" si="222"/>
        <v>0.30253594584253291</v>
      </c>
      <c r="FS66" s="2">
        <f t="shared" si="222"/>
        <v>0.30980813553903253</v>
      </c>
      <c r="FT66" s="2">
        <f t="shared" si="222"/>
        <v>0.29517007243831694</v>
      </c>
      <c r="FU66" s="2">
        <f t="shared" si="222"/>
        <v>0.26034536554312876</v>
      </c>
      <c r="FW66" s="2">
        <f t="shared" si="111"/>
        <v>8.8677150479662536E-5</v>
      </c>
      <c r="FX66" s="2">
        <f t="shared" si="163"/>
        <v>9.5417875085730209E-5</v>
      </c>
      <c r="FY66" s="2">
        <f t="shared" si="164"/>
        <v>9.6769064351913238E-5</v>
      </c>
      <c r="FZ66" s="2">
        <f t="shared" si="165"/>
        <v>1.1460527184221724E-4</v>
      </c>
      <c r="GA66" s="2">
        <f t="shared" si="166"/>
        <v>1.0710753130642928E-4</v>
      </c>
      <c r="GB66" s="2">
        <f t="shared" si="167"/>
        <v>9.9369785288189717E-5</v>
      </c>
      <c r="GC66" s="2">
        <f t="shared" si="168"/>
        <v>1.0601619644839658E-4</v>
      </c>
      <c r="GD66" s="2">
        <f t="shared" si="169"/>
        <v>1.0330141357269992E-4</v>
      </c>
      <c r="GE66" s="2">
        <f t="shared" si="170"/>
        <v>1.3038804439593636E-4</v>
      </c>
      <c r="GF66" s="2">
        <f t="shared" si="171"/>
        <v>1.4667101894885612E-4</v>
      </c>
      <c r="GG66" s="2">
        <f t="shared" si="172"/>
        <v>1.2862028471201018E-4</v>
      </c>
      <c r="GH66" s="2">
        <f t="shared" si="173"/>
        <v>1.0937421204314231E-4</v>
      </c>
      <c r="GI66" s="2">
        <f t="shared" si="174"/>
        <v>9.2604953191556809E-5</v>
      </c>
      <c r="GJ66" s="2">
        <f t="shared" si="175"/>
        <v>7.2222552917526326E-5</v>
      </c>
      <c r="GK66" s="2">
        <f t="shared" si="176"/>
        <v>7.2085769645499864E-5</v>
      </c>
      <c r="GM66" s="86">
        <f t="shared" si="112"/>
        <v>1.6961993706794427E-4</v>
      </c>
      <c r="GN66" s="86">
        <f t="shared" si="177"/>
        <v>9.3049918716547319E-5</v>
      </c>
      <c r="GO66" s="86">
        <f t="shared" si="178"/>
        <v>7.5126761950446445E-4</v>
      </c>
      <c r="GP66" s="86">
        <f t="shared" si="179"/>
        <v>3.4433622988012589E-4</v>
      </c>
      <c r="GQ66" s="86">
        <f t="shared" si="180"/>
        <v>1.8388503066483353E-4</v>
      </c>
      <c r="GR66" s="86">
        <f t="shared" si="181"/>
        <v>2.0101736311714145E-4</v>
      </c>
      <c r="GS66" s="86">
        <f t="shared" si="182"/>
        <v>3.9714710745977751E-5</v>
      </c>
      <c r="GT66" s="86">
        <f t="shared" si="183"/>
        <v>1.7742148246218748E-5</v>
      </c>
      <c r="GU66" s="86">
        <f t="shared" si="184"/>
        <v>4.1765777503611709E-5</v>
      </c>
      <c r="GV66" s="86">
        <f t="shared" si="185"/>
        <v>7.3724916761606625E-5</v>
      </c>
      <c r="GW66" s="86">
        <f t="shared" si="186"/>
        <v>3.4381509823964744E-5</v>
      </c>
      <c r="GX66" s="86">
        <f t="shared" si="187"/>
        <v>5.0631604399793882E-5</v>
      </c>
      <c r="GY66" s="86">
        <f t="shared" si="188"/>
        <v>8.5111575732162132E-5</v>
      </c>
      <c r="GZ66" s="86">
        <f t="shared" si="189"/>
        <v>4.2877081499594077E-5</v>
      </c>
      <c r="HA66" s="86">
        <f t="shared" si="190"/>
        <v>1.1300701096514859E-6</v>
      </c>
      <c r="HC66" s="86">
        <f t="shared" si="144"/>
        <v>6.1179523032124546E-13</v>
      </c>
      <c r="HD66" s="86">
        <f t="shared" si="191"/>
        <v>4.6746365496725269E-13</v>
      </c>
      <c r="HE66" s="86">
        <f t="shared" si="192"/>
        <v>3.0017813195286588E-12</v>
      </c>
      <c r="HF66" s="86">
        <f t="shared" si="193"/>
        <v>1.6521600953980291E-13</v>
      </c>
      <c r="HG66" s="86">
        <f t="shared" si="194"/>
        <v>4.95435422304071E-14</v>
      </c>
      <c r="HH66" s="86">
        <f t="shared" si="195"/>
        <v>1.6616188009425428E-14</v>
      </c>
      <c r="HI66" s="86">
        <f t="shared" si="196"/>
        <v>1.1144867528222527E-15</v>
      </c>
      <c r="HJ66" s="86">
        <f t="shared" si="197"/>
        <v>3.2705464067764287E-16</v>
      </c>
      <c r="HK66" s="86">
        <f t="shared" si="198"/>
        <v>7.1039447841099242E-16</v>
      </c>
      <c r="HL66" s="86">
        <f t="shared" si="199"/>
        <v>7.9313997593673684E-16</v>
      </c>
      <c r="HM66" s="86">
        <f t="shared" si="200"/>
        <v>1.65226825920751E-15</v>
      </c>
      <c r="HN66" s="86">
        <f t="shared" si="201"/>
        <v>2.8624822986237879E-15</v>
      </c>
      <c r="HO66" s="86">
        <f t="shared" si="202"/>
        <v>6.908875944160799E-15</v>
      </c>
      <c r="HP66" s="86">
        <f t="shared" si="203"/>
        <v>7.3601516731289118E-17</v>
      </c>
      <c r="HQ66" s="86">
        <f t="shared" si="204"/>
        <v>7.318096593093026E-21</v>
      </c>
      <c r="HS66" s="86">
        <f t="shared" si="113"/>
        <v>1.5953667975686064E-67</v>
      </c>
      <c r="HT66" s="86">
        <f t="shared" si="205"/>
        <v>6.4720693248789105E-68</v>
      </c>
      <c r="HU66" s="86">
        <f t="shared" si="206"/>
        <v>1.1478140456147817E-61</v>
      </c>
      <c r="HV66" s="86">
        <f t="shared" si="207"/>
        <v>5.6503194693137084E-71</v>
      </c>
      <c r="HW66" s="86">
        <f t="shared" si="208"/>
        <v>1.8559695956810702E-72</v>
      </c>
      <c r="HX66" s="86">
        <f t="shared" si="209"/>
        <v>1.8253091309201098E-78</v>
      </c>
      <c r="HY66" s="86">
        <f t="shared" si="210"/>
        <v>2.2277314392387792E-84</v>
      </c>
      <c r="HZ66" s="86">
        <f t="shared" si="211"/>
        <v>3.395289942083035E-87</v>
      </c>
      <c r="IA66" s="86">
        <f t="shared" si="212"/>
        <v>1.6135969521367663E-84</v>
      </c>
      <c r="IB66" s="86">
        <f t="shared" si="213"/>
        <v>3.5314942855361221E-84</v>
      </c>
      <c r="IC66" s="86">
        <f t="shared" si="214"/>
        <v>1.9839873110160836E-82</v>
      </c>
      <c r="ID66" s="86">
        <f t="shared" si="215"/>
        <v>2.6854740561058414E-82</v>
      </c>
      <c r="IE66" s="86">
        <f t="shared" si="216"/>
        <v>2.1323041221280703E-79</v>
      </c>
      <c r="IF66" s="86">
        <f t="shared" si="217"/>
        <v>1.5800375730155296E-57</v>
      </c>
      <c r="IG66" s="86">
        <f t="shared" si="218"/>
        <v>2.3362494790173149E-48</v>
      </c>
      <c r="II66" s="86">
        <f t="shared" si="114"/>
        <v>3.7584150388330519E-245</v>
      </c>
      <c r="IJ66" s="86">
        <f t="shared" si="115"/>
        <v>2.8870219443113783E-246</v>
      </c>
      <c r="IK66" s="86">
        <f t="shared" si="116"/>
        <v>3.9964100457589586E-226</v>
      </c>
      <c r="IL66" s="86">
        <f t="shared" si="117"/>
        <v>1.2886719431846407E-262</v>
      </c>
      <c r="IM66" s="86">
        <f t="shared" si="118"/>
        <v>4.4983205500102611E-268</v>
      </c>
      <c r="IN66" s="86">
        <f t="shared" si="119"/>
        <v>1.0969697526175515E-291</v>
      </c>
      <c r="IO66" s="86">
        <f t="shared" si="120"/>
        <v>0</v>
      </c>
      <c r="IP66" s="86">
        <f t="shared" si="121"/>
        <v>0</v>
      </c>
      <c r="IQ66" s="86">
        <f t="shared" si="122"/>
        <v>9.8734113275988501E-307</v>
      </c>
      <c r="IR66" s="86">
        <f t="shared" si="123"/>
        <v>2.2177975866111498E-306</v>
      </c>
      <c r="IS66" s="86">
        <f t="shared" si="124"/>
        <v>1.157304678865443E-300</v>
      </c>
      <c r="IT66" s="86">
        <f t="shared" si="125"/>
        <v>2.0422995028357691E-301</v>
      </c>
      <c r="IU66" s="86">
        <f t="shared" si="126"/>
        <v>5.9765769178681883E-290</v>
      </c>
      <c r="IV66" s="86">
        <f t="shared" si="127"/>
        <v>9.4497981342206582E-200</v>
      </c>
      <c r="IW66" s="86">
        <f t="shared" si="128"/>
        <v>5.1155562483552582E-163</v>
      </c>
      <c r="IY66" s="86">
        <f t="shared" si="129"/>
        <v>1.6961993767973949E-4</v>
      </c>
      <c r="IZ66" s="86">
        <f t="shared" si="130"/>
        <v>9.3049919184010979E-5</v>
      </c>
      <c r="JA66" s="86">
        <f t="shared" si="131"/>
        <v>7.5126762250624579E-4</v>
      </c>
      <c r="JB66" s="86">
        <f t="shared" si="132"/>
        <v>3.4433623004534187E-4</v>
      </c>
      <c r="JC66" s="86">
        <f t="shared" si="133"/>
        <v>1.8388503071437706E-4</v>
      </c>
      <c r="JD66" s="86">
        <f t="shared" si="134"/>
        <v>2.0101736313375763E-4</v>
      </c>
      <c r="JE66" s="86">
        <f t="shared" si="135"/>
        <v>3.9714710747092236E-5</v>
      </c>
      <c r="JF66" s="86">
        <f t="shared" si="136"/>
        <v>1.7742148246545801E-5</v>
      </c>
      <c r="JG66" s="86">
        <f t="shared" si="137"/>
        <v>4.1765777504322105E-5</v>
      </c>
      <c r="JH66" s="86">
        <f t="shared" si="138"/>
        <v>7.372491676239976E-5</v>
      </c>
      <c r="JI66" s="86">
        <f t="shared" si="139"/>
        <v>3.4381509825617014E-5</v>
      </c>
      <c r="JJ66" s="86">
        <f t="shared" si="140"/>
        <v>5.0631604402656365E-5</v>
      </c>
      <c r="JK66" s="86">
        <f t="shared" si="141"/>
        <v>8.5111575739071007E-5</v>
      </c>
      <c r="JL66" s="86">
        <f t="shared" si="142"/>
        <v>4.2877081499667681E-5</v>
      </c>
      <c r="JM66" s="86">
        <f t="shared" si="143"/>
        <v>1.1300701096514934E-6</v>
      </c>
    </row>
    <row r="67" spans="2:273" x14ac:dyDescent="0.25">
      <c r="B67" s="2">
        <v>40</v>
      </c>
      <c r="C67" s="37">
        <v>112.96299999999999</v>
      </c>
      <c r="D67" s="37">
        <v>116.509</v>
      </c>
      <c r="E67" s="37">
        <v>118.294</v>
      </c>
      <c r="F67" s="37">
        <v>115.849</v>
      </c>
      <c r="G67" s="37">
        <v>114.453</v>
      </c>
      <c r="H67" s="37">
        <v>113.667</v>
      </c>
      <c r="I67" s="37">
        <v>113.05800000000001</v>
      </c>
      <c r="J67" s="37">
        <v>112.038</v>
      </c>
      <c r="K67" s="37">
        <v>114.01900000000001</v>
      </c>
      <c r="L67" s="37">
        <v>115.38500000000001</v>
      </c>
      <c r="M67" s="37">
        <v>113.212</v>
      </c>
      <c r="N67" s="37">
        <v>113.61499999999999</v>
      </c>
      <c r="O67" s="37">
        <v>116.712</v>
      </c>
      <c r="P67" s="37">
        <v>116.143</v>
      </c>
      <c r="Q67" s="37">
        <v>112.694</v>
      </c>
      <c r="S67" s="4">
        <f t="shared" si="7"/>
        <v>110.21951664104405</v>
      </c>
      <c r="T67" s="4">
        <f t="shared" si="8"/>
        <v>114.15152943503895</v>
      </c>
      <c r="U67" s="4">
        <f t="shared" si="9"/>
        <v>114.28680599997122</v>
      </c>
      <c r="V67" s="4">
        <f t="shared" si="10"/>
        <v>113.21671674668546</v>
      </c>
      <c r="W67" s="4">
        <f t="shared" si="11"/>
        <v>111.73797095460485</v>
      </c>
      <c r="X67" s="4">
        <f t="shared" si="12"/>
        <v>111.93009677423549</v>
      </c>
      <c r="Y67" s="4">
        <f t="shared" si="13"/>
        <v>111.93092472926698</v>
      </c>
      <c r="Z67" s="4">
        <f t="shared" si="14"/>
        <v>111.55326650244962</v>
      </c>
      <c r="AA67" s="4">
        <f t="shared" si="15"/>
        <v>112.30263575859907</v>
      </c>
      <c r="AB67" s="4">
        <f t="shared" si="16"/>
        <v>112.79714845157984</v>
      </c>
      <c r="AC67" s="4">
        <f t="shared" si="17"/>
        <v>111.5114286451267</v>
      </c>
      <c r="AD67" s="4">
        <f t="shared" si="18"/>
        <v>112.2555570966305</v>
      </c>
      <c r="AE67" s="4">
        <f t="shared" si="19"/>
        <v>114.23685981832529</v>
      </c>
      <c r="AF67" s="4">
        <f t="shared" si="20"/>
        <v>115.49473285518093</v>
      </c>
      <c r="AG67" s="4">
        <f t="shared" si="21"/>
        <v>113.60114927867652</v>
      </c>
      <c r="AI67" s="4">
        <f t="shared" si="22"/>
        <v>2.7434833589559418</v>
      </c>
      <c r="AJ67" s="4">
        <f t="shared" si="23"/>
        <v>2.3574705649610479</v>
      </c>
      <c r="AK67" s="4">
        <f t="shared" si="24"/>
        <v>4.0071940000287753</v>
      </c>
      <c r="AL67" s="4">
        <f t="shared" si="25"/>
        <v>2.6322832533145402</v>
      </c>
      <c r="AM67" s="4">
        <f t="shared" si="26"/>
        <v>2.7150290453951555</v>
      </c>
      <c r="AN67" s="4">
        <f t="shared" si="27"/>
        <v>1.7369032257645074</v>
      </c>
      <c r="AO67" s="4">
        <f t="shared" si="28"/>
        <v>1.1270752707330303</v>
      </c>
      <c r="AP67" s="4">
        <f t="shared" si="29"/>
        <v>0.48473349755037987</v>
      </c>
      <c r="AQ67" s="4">
        <f t="shared" si="30"/>
        <v>1.7163642414009388</v>
      </c>
      <c r="AR67" s="4">
        <f t="shared" si="31"/>
        <v>2.5878515484201614</v>
      </c>
      <c r="AS67" s="4">
        <f t="shared" si="32"/>
        <v>1.7005713548733041</v>
      </c>
      <c r="AT67" s="4">
        <f t="shared" si="33"/>
        <v>1.3594429033694979</v>
      </c>
      <c r="AU67" s="4">
        <f t="shared" si="34"/>
        <v>2.4751401816747176</v>
      </c>
      <c r="AV67" s="4">
        <f t="shared" si="219"/>
        <v>0.64826714481907288</v>
      </c>
      <c r="AW67" s="4">
        <f t="shared" si="219"/>
        <v>-0.9071492786765134</v>
      </c>
      <c r="AY67" s="2">
        <f t="shared" si="95"/>
        <v>109.99449577296269</v>
      </c>
      <c r="AZ67" s="2">
        <f t="shared" si="146"/>
        <v>113.99753854574782</v>
      </c>
      <c r="BA67" s="2">
        <f t="shared" si="147"/>
        <v>113.47280369565364</v>
      </c>
      <c r="BB67" s="2">
        <f t="shared" si="148"/>
        <v>112.77873638962426</v>
      </c>
      <c r="BC67" s="2">
        <f t="shared" si="149"/>
        <v>111.48539439968329</v>
      </c>
      <c r="BD67" s="2">
        <f t="shared" si="150"/>
        <v>111.66188937838339</v>
      </c>
      <c r="BE67" s="2">
        <f t="shared" si="151"/>
        <v>111.86263570579898</v>
      </c>
      <c r="BF67" s="2">
        <f t="shared" si="152"/>
        <v>111.52071417432188</v>
      </c>
      <c r="BG67" s="2">
        <f t="shared" si="153"/>
        <v>112.23201533106216</v>
      </c>
      <c r="BH67" s="2">
        <f t="shared" si="154"/>
        <v>112.68616966631889</v>
      </c>
      <c r="BI67" s="2">
        <f t="shared" si="155"/>
        <v>111.45327310306578</v>
      </c>
      <c r="BJ67" s="2">
        <f t="shared" si="156"/>
        <v>112.17374139903538</v>
      </c>
      <c r="BK67" s="2">
        <f t="shared" si="157"/>
        <v>114.11041614119971</v>
      </c>
      <c r="BL67" s="2">
        <f t="shared" si="158"/>
        <v>115.42987840986605</v>
      </c>
      <c r="BM67" s="2">
        <f t="shared" si="159"/>
        <v>113.59882390847096</v>
      </c>
      <c r="BO67" s="2">
        <f t="shared" si="37"/>
        <v>112.96299999999999</v>
      </c>
      <c r="BP67" s="2">
        <f t="shared" si="38"/>
        <v>116.509</v>
      </c>
      <c r="BQ67" s="2">
        <f t="shared" si="39"/>
        <v>118.294</v>
      </c>
      <c r="BR67" s="2">
        <f t="shared" si="40"/>
        <v>115.849</v>
      </c>
      <c r="BS67" s="2">
        <f t="shared" si="41"/>
        <v>114.453</v>
      </c>
      <c r="BT67" s="2">
        <f t="shared" si="42"/>
        <v>113.667</v>
      </c>
      <c r="BU67" s="2">
        <f t="shared" si="43"/>
        <v>113.05800000000001</v>
      </c>
      <c r="BV67" s="2">
        <f t="shared" si="44"/>
        <v>112.038</v>
      </c>
      <c r="BW67" s="2">
        <f t="shared" si="45"/>
        <v>114.01900000000001</v>
      </c>
      <c r="BX67" s="2">
        <f t="shared" si="46"/>
        <v>115.38500000000001</v>
      </c>
      <c r="BY67" s="2">
        <f t="shared" si="47"/>
        <v>113.212</v>
      </c>
      <c r="BZ67" s="2">
        <f t="shared" si="48"/>
        <v>113.61499999999999</v>
      </c>
      <c r="CA67" s="2">
        <f t="shared" si="49"/>
        <v>116.712</v>
      </c>
      <c r="CB67" s="2">
        <f t="shared" si="50"/>
        <v>116.143</v>
      </c>
      <c r="CC67" s="2">
        <f t="shared" si="51"/>
        <v>112.694</v>
      </c>
      <c r="CE67" s="2" t="str">
        <f t="shared" si="96"/>
        <v/>
      </c>
      <c r="CF67" s="2" t="str">
        <f t="shared" si="97"/>
        <v/>
      </c>
      <c r="CG67" s="2" t="str">
        <f t="shared" si="98"/>
        <v/>
      </c>
      <c r="CH67" s="2" t="str">
        <f t="shared" si="99"/>
        <v/>
      </c>
      <c r="CI67" s="2" t="str">
        <f t="shared" si="100"/>
        <v/>
      </c>
      <c r="CJ67" s="2" t="str">
        <f t="shared" si="101"/>
        <v/>
      </c>
      <c r="CK67" s="2" t="str">
        <f t="shared" si="102"/>
        <v/>
      </c>
      <c r="CL67" s="2" t="str">
        <f t="shared" si="103"/>
        <v/>
      </c>
      <c r="CM67" s="2" t="str">
        <f t="shared" si="104"/>
        <v/>
      </c>
      <c r="CN67" s="2" t="str">
        <f t="shared" si="105"/>
        <v/>
      </c>
      <c r="CO67" s="2" t="str">
        <f t="shared" si="106"/>
        <v/>
      </c>
      <c r="CP67" s="2" t="str">
        <f t="shared" si="107"/>
        <v/>
      </c>
      <c r="CQ67" s="2" t="str">
        <f t="shared" si="108"/>
        <v/>
      </c>
      <c r="CR67" s="2" t="str">
        <f t="shared" si="109"/>
        <v/>
      </c>
      <c r="CS67" s="2" t="str">
        <f t="shared" si="110"/>
        <v/>
      </c>
      <c r="CU67" s="2" t="str">
        <f t="shared" si="53"/>
        <v/>
      </c>
      <c r="CV67" s="2" t="str">
        <f t="shared" si="54"/>
        <v/>
      </c>
      <c r="CW67" s="2" t="str">
        <f t="shared" si="55"/>
        <v/>
      </c>
      <c r="CX67" s="2" t="str">
        <f t="shared" si="56"/>
        <v/>
      </c>
      <c r="CY67" s="2" t="str">
        <f t="shared" si="57"/>
        <v/>
      </c>
      <c r="CZ67" s="2" t="str">
        <f t="shared" si="58"/>
        <v/>
      </c>
      <c r="DA67" s="2" t="str">
        <f t="shared" si="59"/>
        <v/>
      </c>
      <c r="DB67" s="2" t="str">
        <f t="shared" si="60"/>
        <v/>
      </c>
      <c r="DC67" s="2" t="str">
        <f t="shared" si="61"/>
        <v/>
      </c>
      <c r="DD67" s="2" t="str">
        <f t="shared" si="62"/>
        <v/>
      </c>
      <c r="DE67" s="2" t="str">
        <f t="shared" si="63"/>
        <v/>
      </c>
      <c r="DF67" s="2" t="str">
        <f t="shared" si="64"/>
        <v/>
      </c>
      <c r="DG67" s="2" t="str">
        <f t="shared" si="65"/>
        <v/>
      </c>
      <c r="DH67" s="2" t="str">
        <f t="shared" si="66"/>
        <v/>
      </c>
      <c r="DI67" s="2" t="str">
        <f t="shared" si="67"/>
        <v/>
      </c>
      <c r="DK67" s="2">
        <f t="shared" si="68"/>
        <v>112.85439523809524</v>
      </c>
      <c r="DL67" s="2">
        <f t="shared" si="220"/>
        <v>117.15939460784314</v>
      </c>
      <c r="DM67" s="2">
        <f t="shared" si="220"/>
        <v>116.53005465587044</v>
      </c>
      <c r="DN67" s="2">
        <f t="shared" si="220"/>
        <v>115.02105378151262</v>
      </c>
      <c r="DO67" s="2">
        <f t="shared" si="220"/>
        <v>114.09102464985996</v>
      </c>
      <c r="DP67" s="2">
        <f t="shared" si="220"/>
        <v>113.86814341736694</v>
      </c>
      <c r="DQ67" s="2">
        <f t="shared" si="220"/>
        <v>113.15469032258065</v>
      </c>
      <c r="DR67" s="2">
        <f t="shared" si="220"/>
        <v>113.12652888394514</v>
      </c>
      <c r="DS67" s="2">
        <f t="shared" si="220"/>
        <v>114.48190322580645</v>
      </c>
      <c r="DT67" s="2">
        <f t="shared" si="220"/>
        <v>115.85925579322641</v>
      </c>
      <c r="DU67" s="2">
        <f t="shared" si="220"/>
        <v>114.37967815249269</v>
      </c>
      <c r="DV67" s="2">
        <f t="shared" si="220"/>
        <v>114.23047269061585</v>
      </c>
      <c r="DW67" s="2">
        <f t="shared" si="220"/>
        <v>116.47241042780747</v>
      </c>
      <c r="DX67" s="2">
        <f t="shared" si="220"/>
        <v>116.51594281524926</v>
      </c>
      <c r="DY67" s="2">
        <f t="shared" si="220"/>
        <v>113.75072991452988</v>
      </c>
      <c r="EA67" s="2">
        <f t="shared" si="70"/>
        <v>104.42285069753635</v>
      </c>
      <c r="EB67" s="2">
        <f t="shared" si="71"/>
        <v>107.6294595779266</v>
      </c>
      <c r="EC67" s="2">
        <f t="shared" si="72"/>
        <v>108.45072748315175</v>
      </c>
      <c r="ED67" s="2">
        <f t="shared" si="73"/>
        <v>108.8587332977018</v>
      </c>
      <c r="EE67" s="2">
        <f t="shared" si="74"/>
        <v>106.53612528970689</v>
      </c>
      <c r="EF67" s="2">
        <f t="shared" si="75"/>
        <v>107.5558818166833</v>
      </c>
      <c r="EG67" s="2">
        <f t="shared" si="76"/>
        <v>109.09286052004862</v>
      </c>
      <c r="EH67" s="2">
        <f t="shared" si="77"/>
        <v>107.83700479238163</v>
      </c>
      <c r="EI67" s="2">
        <f t="shared" si="78"/>
        <v>107.41346966018716</v>
      </c>
      <c r="EJ67" s="2">
        <f t="shared" si="79"/>
        <v>106.23426536691038</v>
      </c>
      <c r="EK67" s="2">
        <f t="shared" si="80"/>
        <v>105.08800710163689</v>
      </c>
      <c r="EL67" s="2">
        <f t="shared" si="81"/>
        <v>107.84971891240318</v>
      </c>
      <c r="EM67" s="2">
        <f t="shared" si="82"/>
        <v>109.31175627836612</v>
      </c>
      <c r="EN67" s="2">
        <f t="shared" si="83"/>
        <v>113.06492251366122</v>
      </c>
      <c r="EO67" s="2">
        <f t="shared" si="84"/>
        <v>113.2052493449782</v>
      </c>
      <c r="EQ67" s="2">
        <f t="shared" si="85"/>
        <v>103.4872428669636</v>
      </c>
      <c r="ER67" s="2">
        <f t="shared" si="221"/>
        <v>106.18349282189919</v>
      </c>
      <c r="ES67" s="2">
        <f t="shared" si="221"/>
        <v>106.32496288506285</v>
      </c>
      <c r="ET67" s="2">
        <f t="shared" si="221"/>
        <v>107.64540324629145</v>
      </c>
      <c r="EU67" s="2">
        <f t="shared" si="221"/>
        <v>106.07595687480951</v>
      </c>
      <c r="EV67" s="2">
        <f t="shared" si="221"/>
        <v>105.88326692906038</v>
      </c>
      <c r="EW67" s="2">
        <f t="shared" si="221"/>
        <v>108.33573054846082</v>
      </c>
      <c r="EX67" s="2">
        <f t="shared" si="221"/>
        <v>106.28695481595769</v>
      </c>
      <c r="EY67" s="2">
        <f t="shared" si="221"/>
        <v>107.60677915150865</v>
      </c>
      <c r="EZ67" s="2">
        <f t="shared" si="221"/>
        <v>106.26699202421842</v>
      </c>
      <c r="FA67" s="2">
        <f t="shared" si="221"/>
        <v>104.65053800050238</v>
      </c>
      <c r="FB67" s="2">
        <f t="shared" si="221"/>
        <v>106.92758553717228</v>
      </c>
      <c r="FC67" s="2">
        <f t="shared" si="221"/>
        <v>108.02340383169808</v>
      </c>
      <c r="FD67" s="2">
        <f t="shared" si="221"/>
        <v>112.100862956174</v>
      </c>
      <c r="FE67" s="2">
        <f t="shared" si="221"/>
        <v>113.11886687469639</v>
      </c>
      <c r="FG67" s="2">
        <f t="shared" si="87"/>
        <v>0.33917966994157484</v>
      </c>
      <c r="FH67" s="2">
        <f t="shared" si="222"/>
        <v>0.3317656176340063</v>
      </c>
      <c r="FI67" s="2">
        <f t="shared" si="222"/>
        <v>0.37837623633227702</v>
      </c>
      <c r="FJ67" s="2">
        <f t="shared" si="222"/>
        <v>0.36385074904221426</v>
      </c>
      <c r="FK67" s="2">
        <f t="shared" si="222"/>
        <v>0.34488562770345815</v>
      </c>
      <c r="FL67" s="2">
        <f t="shared" si="222"/>
        <v>0.34948991938500718</v>
      </c>
      <c r="FM67" s="2">
        <f t="shared" si="222"/>
        <v>0.31807502242486996</v>
      </c>
      <c r="FN67" s="2">
        <f t="shared" si="222"/>
        <v>0.30355077562921595</v>
      </c>
      <c r="FO67" s="2">
        <f t="shared" si="222"/>
        <v>0.31830468667675321</v>
      </c>
      <c r="FP67" s="2">
        <f t="shared" si="222"/>
        <v>0.32967216064027999</v>
      </c>
      <c r="FQ67" s="2">
        <f t="shared" si="222"/>
        <v>0.31494263391355531</v>
      </c>
      <c r="FR67" s="2">
        <f t="shared" si="222"/>
        <v>0.32231626169279548</v>
      </c>
      <c r="FS67" s="2">
        <f t="shared" si="222"/>
        <v>0.32983906498817805</v>
      </c>
      <c r="FT67" s="2">
        <f t="shared" si="222"/>
        <v>0.31468608315658358</v>
      </c>
      <c r="FU67" s="2">
        <f t="shared" si="222"/>
        <v>0.27846854108809349</v>
      </c>
      <c r="FW67" s="2">
        <f t="shared" si="111"/>
        <v>9.7231730139594067E-5</v>
      </c>
      <c r="FX67" s="2">
        <f t="shared" si="163"/>
        <v>1.0462265642437653E-4</v>
      </c>
      <c r="FY67" s="2">
        <f t="shared" si="164"/>
        <v>1.0610417852332244E-4</v>
      </c>
      <c r="FZ67" s="2">
        <f t="shared" si="165"/>
        <v>1.2566079231799581E-4</v>
      </c>
      <c r="GA67" s="2">
        <f t="shared" si="166"/>
        <v>1.1743985915057529E-4</v>
      </c>
      <c r="GB67" s="2">
        <f t="shared" si="167"/>
        <v>1.0895575836315308E-4</v>
      </c>
      <c r="GC67" s="2">
        <f t="shared" si="168"/>
        <v>1.1624325887842456E-4</v>
      </c>
      <c r="GD67" s="2">
        <f t="shared" si="169"/>
        <v>1.1326661876027689E-4</v>
      </c>
      <c r="GE67" s="2">
        <f t="shared" si="170"/>
        <v>1.4296584926422169E-4</v>
      </c>
      <c r="GF67" s="2">
        <f t="shared" si="171"/>
        <v>1.6081929860114089E-4</v>
      </c>
      <c r="GG67" s="2">
        <f t="shared" si="172"/>
        <v>1.4102758774962897E-4</v>
      </c>
      <c r="GH67" s="2">
        <f t="shared" si="173"/>
        <v>1.1992517324803379E-4</v>
      </c>
      <c r="GI67" s="2">
        <f t="shared" si="174"/>
        <v>1.015384048488577E-4</v>
      </c>
      <c r="GJ67" s="2">
        <f t="shared" si="175"/>
        <v>7.9189902756412759E-5</v>
      </c>
      <c r="GK67" s="2">
        <f t="shared" si="176"/>
        <v>7.9039924969127767E-5</v>
      </c>
      <c r="GM67" s="86">
        <f t="shared" si="112"/>
        <v>3.0917091393074044E-4</v>
      </c>
      <c r="GN67" s="86">
        <f t="shared" si="177"/>
        <v>1.8085695364418098E-4</v>
      </c>
      <c r="GO67" s="86">
        <f t="shared" si="178"/>
        <v>1.2207805419989482E-3</v>
      </c>
      <c r="GP67" s="86">
        <f t="shared" si="179"/>
        <v>6.1103311036884501E-4</v>
      </c>
      <c r="GQ67" s="86">
        <f t="shared" si="180"/>
        <v>3.3772326243884692E-4</v>
      </c>
      <c r="GR67" s="86">
        <f t="shared" si="181"/>
        <v>3.7012694457342845E-4</v>
      </c>
      <c r="GS67" s="86">
        <f t="shared" si="182"/>
        <v>8.2941268980283933E-5</v>
      </c>
      <c r="GT67" s="86">
        <f t="shared" si="183"/>
        <v>3.9105988647511994E-5</v>
      </c>
      <c r="GU67" s="86">
        <f t="shared" si="184"/>
        <v>8.6681216828983078E-5</v>
      </c>
      <c r="GV67" s="86">
        <f t="shared" si="185"/>
        <v>1.4718947027268992E-4</v>
      </c>
      <c r="GW67" s="86">
        <f t="shared" si="186"/>
        <v>7.2388895483745124E-5</v>
      </c>
      <c r="GX67" s="86">
        <f t="shared" si="187"/>
        <v>1.0382428629577624E-4</v>
      </c>
      <c r="GY67" s="86">
        <f t="shared" si="188"/>
        <v>1.6644291744164529E-4</v>
      </c>
      <c r="GZ67" s="86">
        <f t="shared" si="189"/>
        <v>8.7450919773770464E-5</v>
      </c>
      <c r="HA67" s="86">
        <f t="shared" si="190"/>
        <v>3.1822961635460616E-6</v>
      </c>
      <c r="HC67" s="86">
        <f t="shared" si="144"/>
        <v>1.9897807337253265E-12</v>
      </c>
      <c r="HD67" s="86">
        <f t="shared" si="191"/>
        <v>1.5477161694061323E-12</v>
      </c>
      <c r="HE67" s="86">
        <f t="shared" si="192"/>
        <v>9.1020192212056478E-12</v>
      </c>
      <c r="HF67" s="86">
        <f t="shared" si="193"/>
        <v>5.970063864069586E-13</v>
      </c>
      <c r="HG67" s="86">
        <f t="shared" si="194"/>
        <v>1.8463488862254822E-13</v>
      </c>
      <c r="HH67" s="86">
        <f t="shared" si="195"/>
        <v>6.6443623613936278E-14</v>
      </c>
      <c r="HI67" s="86">
        <f t="shared" si="196"/>
        <v>5.0210777320448335E-15</v>
      </c>
      <c r="HJ67" s="86">
        <f t="shared" si="197"/>
        <v>1.5410241888542418E-15</v>
      </c>
      <c r="HK67" s="86">
        <f t="shared" si="198"/>
        <v>3.3054701899761642E-15</v>
      </c>
      <c r="HL67" s="86">
        <f t="shared" si="199"/>
        <v>3.7530790025971218E-15</v>
      </c>
      <c r="HM67" s="86">
        <f t="shared" si="200"/>
        <v>7.4109672122456246E-15</v>
      </c>
      <c r="HN67" s="86">
        <f t="shared" si="201"/>
        <v>1.2373484650516525E-14</v>
      </c>
      <c r="HO67" s="86">
        <f t="shared" si="202"/>
        <v>2.7767055926494459E-14</v>
      </c>
      <c r="HP67" s="86">
        <f t="shared" si="203"/>
        <v>3.5179795376280015E-16</v>
      </c>
      <c r="HQ67" s="86">
        <f t="shared" si="204"/>
        <v>5.5281127261876947E-20</v>
      </c>
      <c r="HS67" s="86">
        <f t="shared" si="113"/>
        <v>7.9382883857111233E-66</v>
      </c>
      <c r="HT67" s="86">
        <f t="shared" si="205"/>
        <v>3.3903869814588045E-66</v>
      </c>
      <c r="HU67" s="86">
        <f t="shared" si="206"/>
        <v>4.2625770162731633E-60</v>
      </c>
      <c r="HV67" s="86">
        <f t="shared" si="207"/>
        <v>4.0236180516724496E-69</v>
      </c>
      <c r="HW67" s="86">
        <f t="shared" si="208"/>
        <v>1.4007897199809044E-70</v>
      </c>
      <c r="HX67" s="86">
        <f t="shared" si="209"/>
        <v>1.9293350128601536E-76</v>
      </c>
      <c r="HY67" s="86">
        <f t="shared" si="210"/>
        <v>3.4294525716753537E-82</v>
      </c>
      <c r="HZ67" s="86">
        <f t="shared" si="211"/>
        <v>6.0327820043531974E-85</v>
      </c>
      <c r="IA67" s="86">
        <f t="shared" si="212"/>
        <v>2.6858185399081326E-82</v>
      </c>
      <c r="IB67" s="86">
        <f t="shared" si="213"/>
        <v>6.2046941285798521E-82</v>
      </c>
      <c r="IC67" s="86">
        <f t="shared" si="214"/>
        <v>2.9201868390322855E-80</v>
      </c>
      <c r="ID67" s="86">
        <f t="shared" si="215"/>
        <v>3.6269564076298364E-80</v>
      </c>
      <c r="IE67" s="86">
        <f t="shared" si="216"/>
        <v>2.2071367532263366E-77</v>
      </c>
      <c r="IF67" s="86">
        <f t="shared" si="217"/>
        <v>4.0364365265425066E-56</v>
      </c>
      <c r="IG67" s="86">
        <f t="shared" si="218"/>
        <v>3.4845741303588887E-47</v>
      </c>
      <c r="II67" s="86">
        <f t="shared" si="114"/>
        <v>2.2345825109444058E-240</v>
      </c>
      <c r="IJ67" s="86">
        <f t="shared" si="115"/>
        <v>1.9691979809148732E-241</v>
      </c>
      <c r="IK67" s="86">
        <f t="shared" si="116"/>
        <v>1.1061115286814521E-221</v>
      </c>
      <c r="IL67" s="86">
        <f t="shared" si="117"/>
        <v>2.3499522886821471E-257</v>
      </c>
      <c r="IM67" s="86">
        <f t="shared" si="118"/>
        <v>9.6502901479368014E-263</v>
      </c>
      <c r="IN67" s="86">
        <f t="shared" si="119"/>
        <v>6.2767526933983369E-286</v>
      </c>
      <c r="IO67" s="86">
        <f t="shared" si="120"/>
        <v>1.371472506810162E-305</v>
      </c>
      <c r="IP67" s="86">
        <f t="shared" si="121"/>
        <v>0</v>
      </c>
      <c r="IQ67" s="86">
        <f t="shared" si="122"/>
        <v>1.7140097565665646E-300</v>
      </c>
      <c r="IR67" s="86">
        <f t="shared" si="123"/>
        <v>4.5807223943853154E-300</v>
      </c>
      <c r="IS67" s="86">
        <f t="shared" si="124"/>
        <v>1.4773154647495563E-294</v>
      </c>
      <c r="IT67" s="86">
        <f t="shared" si="125"/>
        <v>2.1052048351270031E-295</v>
      </c>
      <c r="IU67" s="86">
        <f t="shared" si="126"/>
        <v>2.8592651971691493E-284</v>
      </c>
      <c r="IV67" s="86">
        <f t="shared" si="127"/>
        <v>5.9622374795051777E-196</v>
      </c>
      <c r="IW67" s="86">
        <f t="shared" si="128"/>
        <v>6.3525039837848244E-160</v>
      </c>
      <c r="IY67" s="86">
        <f t="shared" si="129"/>
        <v>3.0917091592052117E-4</v>
      </c>
      <c r="IZ67" s="86">
        <f t="shared" si="130"/>
        <v>1.8085695519189714E-4</v>
      </c>
      <c r="JA67" s="86">
        <f t="shared" si="131"/>
        <v>1.2207805511009675E-3</v>
      </c>
      <c r="JB67" s="86">
        <f t="shared" si="132"/>
        <v>6.1103311096585139E-4</v>
      </c>
      <c r="JC67" s="86">
        <f t="shared" si="133"/>
        <v>3.3772326262348183E-4</v>
      </c>
      <c r="JD67" s="86">
        <f t="shared" si="134"/>
        <v>3.701269446398721E-4</v>
      </c>
      <c r="JE67" s="86">
        <f t="shared" si="135"/>
        <v>8.2941268985305008E-5</v>
      </c>
      <c r="JF67" s="86">
        <f t="shared" si="136"/>
        <v>3.9105988649053018E-5</v>
      </c>
      <c r="JG67" s="86">
        <f t="shared" si="137"/>
        <v>8.6681216832288553E-5</v>
      </c>
      <c r="JH67" s="86">
        <f t="shared" si="138"/>
        <v>1.4718947027644299E-4</v>
      </c>
      <c r="JI67" s="86">
        <f t="shared" si="139"/>
        <v>7.2388895491156094E-5</v>
      </c>
      <c r="JJ67" s="86">
        <f t="shared" si="140"/>
        <v>1.0382428630814973E-4</v>
      </c>
      <c r="JK67" s="86">
        <f t="shared" si="141"/>
        <v>1.6644291746941236E-4</v>
      </c>
      <c r="JL67" s="86">
        <f t="shared" si="142"/>
        <v>8.7450919774122261E-5</v>
      </c>
      <c r="JM67" s="86">
        <f t="shared" si="143"/>
        <v>3.182296163546117E-6</v>
      </c>
    </row>
    <row r="68" spans="2:273" x14ac:dyDescent="0.25">
      <c r="B68" s="2">
        <v>41</v>
      </c>
      <c r="C68" s="37">
        <v>113.333</v>
      </c>
      <c r="D68" s="37">
        <v>116.52800000000001</v>
      </c>
      <c r="E68" s="37">
        <v>118.333</v>
      </c>
      <c r="F68" s="37">
        <v>115.69799999999999</v>
      </c>
      <c r="G68" s="37">
        <v>114.264</v>
      </c>
      <c r="H68" s="37">
        <v>114.54900000000001</v>
      </c>
      <c r="I68" s="37">
        <v>113.80800000000001</v>
      </c>
      <c r="J68" s="37">
        <v>113.212</v>
      </c>
      <c r="K68" s="37">
        <v>113.98099999999999</v>
      </c>
      <c r="L68" s="37">
        <v>115.154</v>
      </c>
      <c r="M68" s="37">
        <v>113.88500000000001</v>
      </c>
      <c r="N68" s="37">
        <v>115.154</v>
      </c>
      <c r="O68" s="37">
        <v>116.30800000000001</v>
      </c>
      <c r="P68" s="37">
        <v>115.959</v>
      </c>
      <c r="Q68" s="37">
        <v>113.633</v>
      </c>
      <c r="S68" s="4">
        <f t="shared" si="7"/>
        <v>110.22293180525008</v>
      </c>
      <c r="T68" s="4">
        <f t="shared" si="8"/>
        <v>114.10507567597472</v>
      </c>
      <c r="U68" s="4">
        <f t="shared" si="9"/>
        <v>114.49436501746514</v>
      </c>
      <c r="V68" s="4">
        <f t="shared" si="10"/>
        <v>113.33912243224711</v>
      </c>
      <c r="W68" s="4">
        <f t="shared" si="11"/>
        <v>111.72524050220029</v>
      </c>
      <c r="X68" s="4">
        <f t="shared" si="12"/>
        <v>111.9699933469763</v>
      </c>
      <c r="Y68" s="4">
        <f t="shared" si="13"/>
        <v>111.91523178995632</v>
      </c>
      <c r="Z68" s="4">
        <f t="shared" si="14"/>
        <v>111.51359850228873</v>
      </c>
      <c r="AA68" s="4">
        <f t="shared" si="15"/>
        <v>112.24519778561087</v>
      </c>
      <c r="AB68" s="4">
        <f t="shared" si="16"/>
        <v>112.69905317535533</v>
      </c>
      <c r="AC68" s="4">
        <f t="shared" si="17"/>
        <v>111.38219511690224</v>
      </c>
      <c r="AD68" s="4">
        <f t="shared" si="18"/>
        <v>112.18947673778035</v>
      </c>
      <c r="AE68" s="4">
        <f t="shared" si="19"/>
        <v>114.2131873294863</v>
      </c>
      <c r="AF68" s="4">
        <f t="shared" si="20"/>
        <v>115.45687554908379</v>
      </c>
      <c r="AG68" s="4">
        <f t="shared" si="21"/>
        <v>113.51442495127888</v>
      </c>
      <c r="AI68" s="4">
        <f t="shared" si="22"/>
        <v>3.110068194749914</v>
      </c>
      <c r="AJ68" s="4">
        <f t="shared" si="23"/>
        <v>2.4229243240252885</v>
      </c>
      <c r="AK68" s="4">
        <f t="shared" si="24"/>
        <v>3.838634982534856</v>
      </c>
      <c r="AL68" s="4">
        <f t="shared" si="25"/>
        <v>2.3588775677528844</v>
      </c>
      <c r="AM68" s="4">
        <f t="shared" si="26"/>
        <v>2.5387594977997026</v>
      </c>
      <c r="AN68" s="4">
        <f t="shared" si="27"/>
        <v>2.5790066530237112</v>
      </c>
      <c r="AO68" s="4">
        <f t="shared" si="28"/>
        <v>1.892768210043684</v>
      </c>
      <c r="AP68" s="4">
        <f t="shared" si="29"/>
        <v>1.6984014977112736</v>
      </c>
      <c r="AQ68" s="4">
        <f t="shared" si="30"/>
        <v>1.7358022143891247</v>
      </c>
      <c r="AR68" s="4">
        <f t="shared" si="31"/>
        <v>2.4549468246446651</v>
      </c>
      <c r="AS68" s="4">
        <f t="shared" si="32"/>
        <v>2.5028048830977667</v>
      </c>
      <c r="AT68" s="4">
        <f t="shared" si="33"/>
        <v>2.9645232622196431</v>
      </c>
      <c r="AU68" s="4">
        <f t="shared" si="34"/>
        <v>2.0948126705137042</v>
      </c>
      <c r="AV68" s="4">
        <f t="shared" si="219"/>
        <v>0.50212445091621305</v>
      </c>
      <c r="AW68" s="4">
        <f t="shared" si="219"/>
        <v>0.11857504872111235</v>
      </c>
      <c r="AY68" s="2">
        <f t="shared" si="95"/>
        <v>109.83678081231854</v>
      </c>
      <c r="AZ68" s="2">
        <f t="shared" si="146"/>
        <v>113.82463306382751</v>
      </c>
      <c r="BA68" s="2">
        <f t="shared" si="147"/>
        <v>113.24164896086756</v>
      </c>
      <c r="BB68" s="2">
        <f t="shared" si="148"/>
        <v>112.60843370332603</v>
      </c>
      <c r="BC68" s="2">
        <f t="shared" si="149"/>
        <v>111.28923961243564</v>
      </c>
      <c r="BD68" s="2">
        <f t="shared" si="150"/>
        <v>111.50631961216104</v>
      </c>
      <c r="BE68" s="2">
        <f t="shared" si="151"/>
        <v>111.78212492570226</v>
      </c>
      <c r="BF68" s="2">
        <f t="shared" si="152"/>
        <v>111.44674805728734</v>
      </c>
      <c r="BG68" s="2">
        <f t="shared" si="153"/>
        <v>112.10833531190798</v>
      </c>
      <c r="BH68" s="2">
        <f t="shared" si="154"/>
        <v>112.49188541207603</v>
      </c>
      <c r="BI68" s="2">
        <f t="shared" si="155"/>
        <v>111.26792656801052</v>
      </c>
      <c r="BJ68" s="2">
        <f t="shared" si="156"/>
        <v>112.03276905908551</v>
      </c>
      <c r="BK68" s="2">
        <f t="shared" si="157"/>
        <v>113.981549563361</v>
      </c>
      <c r="BL68" s="2">
        <f t="shared" si="158"/>
        <v>115.33308518111589</v>
      </c>
      <c r="BM68" s="2">
        <f t="shared" si="159"/>
        <v>113.50840574177199</v>
      </c>
      <c r="BO68" s="2">
        <f t="shared" si="37"/>
        <v>113.333</v>
      </c>
      <c r="BP68" s="2">
        <f t="shared" si="38"/>
        <v>116.52800000000001</v>
      </c>
      <c r="BQ68" s="2">
        <f t="shared" si="39"/>
        <v>118.333</v>
      </c>
      <c r="BR68" s="2">
        <f t="shared" si="40"/>
        <v>115.69799999999999</v>
      </c>
      <c r="BS68" s="2">
        <f t="shared" si="41"/>
        <v>114.264</v>
      </c>
      <c r="BT68" s="2">
        <f t="shared" si="42"/>
        <v>114.54900000000001</v>
      </c>
      <c r="BU68" s="2">
        <f t="shared" si="43"/>
        <v>113.80800000000001</v>
      </c>
      <c r="BV68" s="2">
        <f t="shared" si="44"/>
        <v>113.212</v>
      </c>
      <c r="BW68" s="2">
        <f t="shared" si="45"/>
        <v>113.98099999999999</v>
      </c>
      <c r="BX68" s="2">
        <f t="shared" si="46"/>
        <v>115.154</v>
      </c>
      <c r="BY68" s="2">
        <f t="shared" si="47"/>
        <v>113.88500000000001</v>
      </c>
      <c r="BZ68" s="2">
        <f t="shared" si="48"/>
        <v>115.154</v>
      </c>
      <c r="CA68" s="2">
        <f t="shared" si="49"/>
        <v>116.30800000000001</v>
      </c>
      <c r="CB68" s="2">
        <f t="shared" si="50"/>
        <v>115.959</v>
      </c>
      <c r="CC68" s="2">
        <f t="shared" si="51"/>
        <v>113.633</v>
      </c>
      <c r="CE68" s="2" t="str">
        <f t="shared" si="96"/>
        <v/>
      </c>
      <c r="CF68" s="2" t="str">
        <f t="shared" si="97"/>
        <v/>
      </c>
      <c r="CG68" s="2" t="str">
        <f t="shared" si="98"/>
        <v/>
      </c>
      <c r="CH68" s="2" t="str">
        <f t="shared" si="99"/>
        <v/>
      </c>
      <c r="CI68" s="2" t="str">
        <f t="shared" si="100"/>
        <v/>
      </c>
      <c r="CJ68" s="2" t="str">
        <f t="shared" si="101"/>
        <v/>
      </c>
      <c r="CK68" s="2" t="str">
        <f t="shared" si="102"/>
        <v/>
      </c>
      <c r="CL68" s="2" t="str">
        <f t="shared" si="103"/>
        <v/>
      </c>
      <c r="CM68" s="2" t="str">
        <f t="shared" si="104"/>
        <v/>
      </c>
      <c r="CN68" s="2" t="str">
        <f t="shared" si="105"/>
        <v/>
      </c>
      <c r="CO68" s="2" t="str">
        <f t="shared" si="106"/>
        <v/>
      </c>
      <c r="CP68" s="2" t="str">
        <f t="shared" si="107"/>
        <v/>
      </c>
      <c r="CQ68" s="2" t="str">
        <f t="shared" si="108"/>
        <v/>
      </c>
      <c r="CR68" s="2" t="str">
        <f t="shared" si="109"/>
        <v/>
      </c>
      <c r="CS68" s="2" t="str">
        <f t="shared" si="110"/>
        <v/>
      </c>
      <c r="CU68" s="2" t="str">
        <f t="shared" si="53"/>
        <v/>
      </c>
      <c r="CV68" s="2" t="str">
        <f t="shared" si="54"/>
        <v/>
      </c>
      <c r="CW68" s="2" t="str">
        <f t="shared" si="55"/>
        <v/>
      </c>
      <c r="CX68" s="2" t="str">
        <f t="shared" si="56"/>
        <v/>
      </c>
      <c r="CY68" s="2" t="str">
        <f t="shared" si="57"/>
        <v/>
      </c>
      <c r="CZ68" s="2" t="str">
        <f t="shared" si="58"/>
        <v/>
      </c>
      <c r="DA68" s="2" t="str">
        <f t="shared" si="59"/>
        <v/>
      </c>
      <c r="DB68" s="2" t="str">
        <f t="shared" si="60"/>
        <v/>
      </c>
      <c r="DC68" s="2" t="str">
        <f t="shared" si="61"/>
        <v/>
      </c>
      <c r="DD68" s="2" t="str">
        <f t="shared" si="62"/>
        <v/>
      </c>
      <c r="DE68" s="2" t="str">
        <f t="shared" si="63"/>
        <v/>
      </c>
      <c r="DF68" s="2" t="str">
        <f t="shared" si="64"/>
        <v/>
      </c>
      <c r="DG68" s="2" t="str">
        <f t="shared" si="65"/>
        <v/>
      </c>
      <c r="DH68" s="2" t="str">
        <f t="shared" si="66"/>
        <v/>
      </c>
      <c r="DI68" s="2" t="str">
        <f t="shared" si="67"/>
        <v/>
      </c>
      <c r="DK68" s="2">
        <f t="shared" si="68"/>
        <v>112.94562857142856</v>
      </c>
      <c r="DL68" s="2">
        <f t="shared" si="220"/>
        <v>117.28047549019608</v>
      </c>
      <c r="DM68" s="2">
        <f t="shared" si="220"/>
        <v>116.55118137651822</v>
      </c>
      <c r="DN68" s="2">
        <f t="shared" si="220"/>
        <v>115.06243445378152</v>
      </c>
      <c r="DO68" s="2">
        <f t="shared" si="220"/>
        <v>114.10934117647061</v>
      </c>
      <c r="DP68" s="2">
        <f t="shared" si="220"/>
        <v>113.9269512605042</v>
      </c>
      <c r="DQ68" s="2">
        <f t="shared" si="220"/>
        <v>113.24474435483872</v>
      </c>
      <c r="DR68" s="2">
        <f t="shared" si="220"/>
        <v>113.24963589173157</v>
      </c>
      <c r="DS68" s="2">
        <f t="shared" si="220"/>
        <v>114.59021774193549</v>
      </c>
      <c r="DT68" s="2">
        <f t="shared" si="220"/>
        <v>115.93541889483069</v>
      </c>
      <c r="DU68" s="2">
        <f t="shared" si="220"/>
        <v>114.45360190615837</v>
      </c>
      <c r="DV68" s="2">
        <f t="shared" si="220"/>
        <v>114.29994006598243</v>
      </c>
      <c r="DW68" s="2">
        <f t="shared" si="220"/>
        <v>116.60007219251335</v>
      </c>
      <c r="DX68" s="2">
        <f t="shared" si="220"/>
        <v>116.57604270527858</v>
      </c>
      <c r="DY68" s="2">
        <f t="shared" si="220"/>
        <v>113.71447692307689</v>
      </c>
      <c r="EA68" s="2">
        <f t="shared" si="70"/>
        <v>104.31306144256455</v>
      </c>
      <c r="EB68" s="2">
        <f t="shared" si="71"/>
        <v>107.4768848953847</v>
      </c>
      <c r="EC68" s="2">
        <f t="shared" si="72"/>
        <v>108.283528027965</v>
      </c>
      <c r="ED68" s="2">
        <f t="shared" si="73"/>
        <v>108.69585515766974</v>
      </c>
      <c r="EE68" s="2">
        <f t="shared" si="74"/>
        <v>106.40392412791559</v>
      </c>
      <c r="EF68" s="2">
        <f t="shared" si="75"/>
        <v>107.39773707634684</v>
      </c>
      <c r="EG68" s="2">
        <f t="shared" si="76"/>
        <v>108.92258772296478</v>
      </c>
      <c r="EH68" s="2">
        <f t="shared" si="77"/>
        <v>107.67485499180655</v>
      </c>
      <c r="EI68" s="2">
        <f t="shared" si="78"/>
        <v>107.26062826670397</v>
      </c>
      <c r="EJ68" s="2">
        <f t="shared" si="79"/>
        <v>106.10615771150053</v>
      </c>
      <c r="EK68" s="2">
        <f t="shared" si="80"/>
        <v>104.94841735122253</v>
      </c>
      <c r="EL68" s="2">
        <f t="shared" si="81"/>
        <v>107.68572196003956</v>
      </c>
      <c r="EM68" s="2">
        <f t="shared" si="82"/>
        <v>109.12981220373172</v>
      </c>
      <c r="EN68" s="2">
        <f t="shared" si="83"/>
        <v>112.86463136612022</v>
      </c>
      <c r="EO68" s="2">
        <f t="shared" si="84"/>
        <v>113.02146703056772</v>
      </c>
      <c r="EQ68" s="2">
        <f t="shared" si="85"/>
        <v>103.39230741523832</v>
      </c>
      <c r="ER68" s="2">
        <f t="shared" si="221"/>
        <v>106.05381884784157</v>
      </c>
      <c r="ES68" s="2">
        <f t="shared" si="221"/>
        <v>106.19065800837602</v>
      </c>
      <c r="ET68" s="2">
        <f t="shared" si="221"/>
        <v>107.50203130874064</v>
      </c>
      <c r="EU68" s="2">
        <f t="shared" si="221"/>
        <v>105.95103537412373</v>
      </c>
      <c r="EV68" s="2">
        <f t="shared" si="221"/>
        <v>105.75168446165461</v>
      </c>
      <c r="EW68" s="2">
        <f t="shared" si="221"/>
        <v>108.17755936281759</v>
      </c>
      <c r="EX68" s="2">
        <f t="shared" si="221"/>
        <v>106.14947105601927</v>
      </c>
      <c r="EY68" s="2">
        <f t="shared" si="221"/>
        <v>107.45080273652314</v>
      </c>
      <c r="EZ68" s="2">
        <f t="shared" si="221"/>
        <v>106.13838915410142</v>
      </c>
      <c r="FA68" s="2">
        <f t="shared" si="221"/>
        <v>104.51801070568328</v>
      </c>
      <c r="FB68" s="2">
        <f t="shared" si="221"/>
        <v>106.77823426094677</v>
      </c>
      <c r="FC68" s="2">
        <f t="shared" si="221"/>
        <v>107.86128271878464</v>
      </c>
      <c r="FD68" s="2">
        <f t="shared" si="221"/>
        <v>111.91548562461814</v>
      </c>
      <c r="FE68" s="2">
        <f t="shared" si="221"/>
        <v>112.93648573564037</v>
      </c>
      <c r="FG68" s="2">
        <f t="shared" si="87"/>
        <v>0.36011878619204157</v>
      </c>
      <c r="FH68" s="2">
        <f t="shared" si="222"/>
        <v>0.35249117611497593</v>
      </c>
      <c r="FI68" s="2">
        <f t="shared" si="222"/>
        <v>0.40026943465189196</v>
      </c>
      <c r="FJ68" s="2">
        <f t="shared" si="222"/>
        <v>0.38542459743529667</v>
      </c>
      <c r="FK68" s="2">
        <f t="shared" si="222"/>
        <v>0.36598190965261629</v>
      </c>
      <c r="FL68" s="2">
        <f t="shared" si="222"/>
        <v>0.37070846998799778</v>
      </c>
      <c r="FM68" s="2">
        <f t="shared" si="222"/>
        <v>0.33837840568828759</v>
      </c>
      <c r="FN68" s="2">
        <f t="shared" si="222"/>
        <v>0.32336668019182868</v>
      </c>
      <c r="FO68" s="2">
        <f t="shared" si="222"/>
        <v>0.33861545036744045</v>
      </c>
      <c r="FP68" s="2">
        <f t="shared" si="222"/>
        <v>0.35033550355068754</v>
      </c>
      <c r="FQ68" s="2">
        <f t="shared" si="222"/>
        <v>0.33514433783801106</v>
      </c>
      <c r="FR68" s="2">
        <f t="shared" si="222"/>
        <v>0.34275429711627303</v>
      </c>
      <c r="FS68" s="2">
        <f t="shared" si="222"/>
        <v>0.35050739909797085</v>
      </c>
      <c r="FT68" s="2">
        <f t="shared" si="222"/>
        <v>0.33487937522651806</v>
      </c>
      <c r="FU68" s="2">
        <f t="shared" si="222"/>
        <v>0.29734613984210417</v>
      </c>
      <c r="FW68" s="2">
        <f t="shared" si="111"/>
        <v>1.0661147197663743E-4</v>
      </c>
      <c r="FX68" s="2">
        <f t="shared" si="163"/>
        <v>1.1471530367798349E-4</v>
      </c>
      <c r="FY68" s="2">
        <f t="shared" si="164"/>
        <v>1.1633972733099606E-4</v>
      </c>
      <c r="FZ68" s="2">
        <f t="shared" si="165"/>
        <v>1.3778264847515989E-4</v>
      </c>
      <c r="GA68" s="2">
        <f t="shared" si="166"/>
        <v>1.2876878591671338E-4</v>
      </c>
      <c r="GB68" s="2">
        <f t="shared" si="167"/>
        <v>1.194663575764114E-4</v>
      </c>
      <c r="GC68" s="2">
        <f t="shared" si="168"/>
        <v>1.2745676938880773E-4</v>
      </c>
      <c r="GD68" s="2">
        <f t="shared" si="169"/>
        <v>1.2419302067009943E-4</v>
      </c>
      <c r="GE68" s="2">
        <f t="shared" si="170"/>
        <v>1.5675677435144706E-4</v>
      </c>
      <c r="GF68" s="2">
        <f t="shared" si="171"/>
        <v>1.7633211854436087E-4</v>
      </c>
      <c r="GG68" s="2">
        <f t="shared" si="172"/>
        <v>1.5463157109148648E-4</v>
      </c>
      <c r="GH68" s="2">
        <f t="shared" si="173"/>
        <v>1.3149381623009355E-4</v>
      </c>
      <c r="GI68" s="2">
        <f t="shared" si="174"/>
        <v>1.113335563374558E-4</v>
      </c>
      <c r="GJ68" s="2">
        <f t="shared" si="175"/>
        <v>8.6829338342367163E-5</v>
      </c>
      <c r="GK68" s="2">
        <f t="shared" si="176"/>
        <v>8.6664893479083561E-5</v>
      </c>
      <c r="GM68" s="86">
        <f t="shared" si="112"/>
        <v>5.5120811301796323E-4</v>
      </c>
      <c r="GN68" s="86">
        <f t="shared" si="177"/>
        <v>3.4270437610119282E-4</v>
      </c>
      <c r="GO68" s="86">
        <f t="shared" si="178"/>
        <v>1.9495777115403929E-3</v>
      </c>
      <c r="GP68" s="86">
        <f t="shared" si="179"/>
        <v>1.060733899078959E-3</v>
      </c>
      <c r="GQ68" s="86">
        <f t="shared" si="180"/>
        <v>6.0621758944222033E-4</v>
      </c>
      <c r="GR68" s="86">
        <f t="shared" si="181"/>
        <v>6.6577810392131991E-4</v>
      </c>
      <c r="GS68" s="86">
        <f t="shared" si="182"/>
        <v>1.6832846598349217E-4</v>
      </c>
      <c r="GT68" s="86">
        <f t="shared" si="183"/>
        <v>8.360037574732865E-5</v>
      </c>
      <c r="GU68" s="86">
        <f t="shared" si="184"/>
        <v>1.7488334983947396E-4</v>
      </c>
      <c r="GV68" s="86">
        <f t="shared" si="185"/>
        <v>2.8607366352708232E-4</v>
      </c>
      <c r="GW68" s="86">
        <f t="shared" si="186"/>
        <v>1.4807732081697261E-4</v>
      </c>
      <c r="GX68" s="86">
        <f t="shared" si="187"/>
        <v>2.0704620233950632E-4</v>
      </c>
      <c r="GY68" s="86">
        <f t="shared" si="188"/>
        <v>3.1725506109728805E-4</v>
      </c>
      <c r="GZ68" s="86">
        <f t="shared" si="189"/>
        <v>1.7361225601804896E-4</v>
      </c>
      <c r="HA68" s="86">
        <f t="shared" si="190"/>
        <v>8.592738912110008E-6</v>
      </c>
      <c r="HC68" s="86">
        <f t="shared" si="144"/>
        <v>6.3055930241123077E-12</v>
      </c>
      <c r="HD68" s="86">
        <f t="shared" si="191"/>
        <v>4.9902544950541961E-12</v>
      </c>
      <c r="HE68" s="86">
        <f t="shared" si="192"/>
        <v>2.6934866779966092E-11</v>
      </c>
      <c r="HF68" s="86">
        <f t="shared" si="193"/>
        <v>2.0946621304136777E-12</v>
      </c>
      <c r="HG68" s="86">
        <f t="shared" si="194"/>
        <v>6.6798158329830251E-13</v>
      </c>
      <c r="HH68" s="86">
        <f t="shared" si="195"/>
        <v>2.5738038738083952E-13</v>
      </c>
      <c r="HI68" s="86">
        <f t="shared" si="196"/>
        <v>2.1854089534658675E-14</v>
      </c>
      <c r="HJ68" s="86">
        <f t="shared" si="197"/>
        <v>7.0090794293353942E-15</v>
      </c>
      <c r="HK68" s="86">
        <f t="shared" si="198"/>
        <v>1.4843373617900865E-14</v>
      </c>
      <c r="HL68" s="86">
        <f t="shared" si="199"/>
        <v>1.7123641676976909E-14</v>
      </c>
      <c r="HM68" s="86">
        <f t="shared" si="200"/>
        <v>3.2106575844414187E-14</v>
      </c>
      <c r="HN68" s="86">
        <f t="shared" si="201"/>
        <v>5.1720639687369353E-14</v>
      </c>
      <c r="HO68" s="86">
        <f t="shared" si="202"/>
        <v>1.0817745759554708E-13</v>
      </c>
      <c r="HP68" s="86">
        <f t="shared" si="203"/>
        <v>1.6245098890755515E-15</v>
      </c>
      <c r="HQ68" s="86">
        <f t="shared" si="204"/>
        <v>3.9878765367784603E-19</v>
      </c>
      <c r="HS68" s="86">
        <f t="shared" si="113"/>
        <v>3.7543299027294812E-64</v>
      </c>
      <c r="HT68" s="86">
        <f t="shared" si="205"/>
        <v>1.6863231686463775E-64</v>
      </c>
      <c r="HU68" s="86">
        <f t="shared" si="206"/>
        <v>1.5092456611691194E-58</v>
      </c>
      <c r="HV68" s="86">
        <f t="shared" si="207"/>
        <v>2.7049197643092983E-67</v>
      </c>
      <c r="HW68" s="86">
        <f t="shared" si="208"/>
        <v>9.9774580451574975E-69</v>
      </c>
      <c r="HX68" s="86">
        <f t="shared" si="209"/>
        <v>1.9165819102824916E-74</v>
      </c>
      <c r="HY68" s="86">
        <f t="shared" si="210"/>
        <v>4.9356977674126262E-80</v>
      </c>
      <c r="HZ68" s="86">
        <f t="shared" si="211"/>
        <v>1.000569614445959E-82</v>
      </c>
      <c r="IA68" s="86">
        <f t="shared" si="212"/>
        <v>4.1711075296725738E-80</v>
      </c>
      <c r="IB68" s="86">
        <f t="shared" si="213"/>
        <v>1.0153206528117153E-79</v>
      </c>
      <c r="IC68" s="86">
        <f t="shared" si="214"/>
        <v>4.0166809258192149E-78</v>
      </c>
      <c r="ID68" s="86">
        <f t="shared" si="215"/>
        <v>4.5878950010197301E-78</v>
      </c>
      <c r="IE68" s="86">
        <f t="shared" si="216"/>
        <v>2.1499275126911743E-75</v>
      </c>
      <c r="IF68" s="86">
        <f t="shared" si="217"/>
        <v>9.8961827143987068E-55</v>
      </c>
      <c r="IG68" s="86">
        <f t="shared" si="218"/>
        <v>5.0228092103842998E-46</v>
      </c>
      <c r="II68" s="86">
        <f t="shared" si="114"/>
        <v>1.1915503479248563E-235</v>
      </c>
      <c r="IJ68" s="86">
        <f t="shared" si="115"/>
        <v>1.2019356828631722E-236</v>
      </c>
      <c r="IK68" s="86">
        <f t="shared" si="116"/>
        <v>2.7639453363062254E-217</v>
      </c>
      <c r="IL68" s="86">
        <f t="shared" si="117"/>
        <v>3.7878578128422119E-252</v>
      </c>
      <c r="IM68" s="86">
        <f t="shared" si="118"/>
        <v>1.8286543386814884E-257</v>
      </c>
      <c r="IN68" s="86">
        <f t="shared" si="119"/>
        <v>3.1443994559535216E-280</v>
      </c>
      <c r="IO68" s="86">
        <f t="shared" si="120"/>
        <v>1.8833985057967592E-299</v>
      </c>
      <c r="IP68" s="86">
        <f t="shared" si="121"/>
        <v>4.9910044234916483E-308</v>
      </c>
      <c r="IQ68" s="86">
        <f t="shared" si="122"/>
        <v>2.5649141406709774E-294</v>
      </c>
      <c r="IR68" s="86">
        <f t="shared" si="123"/>
        <v>8.1246551055896037E-294</v>
      </c>
      <c r="IS68" s="86">
        <f t="shared" si="124"/>
        <v>1.631138073075545E-288</v>
      </c>
      <c r="IT68" s="86">
        <f t="shared" si="125"/>
        <v>1.8859386862987967E-289</v>
      </c>
      <c r="IU68" s="86">
        <f t="shared" si="126"/>
        <v>1.2009733904023893E-278</v>
      </c>
      <c r="IV68" s="86">
        <f t="shared" si="127"/>
        <v>3.4561803102250738E-192</v>
      </c>
      <c r="IW68" s="86">
        <f t="shared" si="128"/>
        <v>7.3630012246178472E-157</v>
      </c>
      <c r="IY68" s="86">
        <f t="shared" si="129"/>
        <v>5.5120811932355622E-4</v>
      </c>
      <c r="IZ68" s="86">
        <f t="shared" si="130"/>
        <v>3.4270438109144734E-4</v>
      </c>
      <c r="JA68" s="86">
        <f t="shared" si="131"/>
        <v>1.9495777384752598E-3</v>
      </c>
      <c r="JB68" s="86">
        <f t="shared" si="132"/>
        <v>1.0607339011736211E-3</v>
      </c>
      <c r="JC68" s="86">
        <f t="shared" si="133"/>
        <v>6.0621759011020195E-4</v>
      </c>
      <c r="JD68" s="86">
        <f t="shared" si="134"/>
        <v>6.6577810417870029E-4</v>
      </c>
      <c r="JE68" s="86">
        <f t="shared" si="135"/>
        <v>1.6832846600534627E-4</v>
      </c>
      <c r="JF68" s="86">
        <f t="shared" si="136"/>
        <v>8.3600375754337732E-5</v>
      </c>
      <c r="JG68" s="86">
        <f t="shared" si="137"/>
        <v>1.7488334985431734E-4</v>
      </c>
      <c r="JH68" s="86">
        <f t="shared" si="138"/>
        <v>2.8607366354420593E-4</v>
      </c>
      <c r="JI68" s="86">
        <f t="shared" si="139"/>
        <v>1.480773208490792E-4</v>
      </c>
      <c r="JJ68" s="86">
        <f t="shared" si="140"/>
        <v>2.0704620239122697E-4</v>
      </c>
      <c r="JK68" s="86">
        <f t="shared" si="141"/>
        <v>3.1725506120546551E-4</v>
      </c>
      <c r="JL68" s="86">
        <f t="shared" si="142"/>
        <v>1.7361225601967347E-4</v>
      </c>
      <c r="JM68" s="86">
        <f t="shared" si="143"/>
        <v>8.5927389121104061E-6</v>
      </c>
    </row>
    <row r="69" spans="2:273" x14ac:dyDescent="0.25">
      <c r="B69" s="2">
        <v>42</v>
      </c>
      <c r="C69" s="37">
        <v>114.167</v>
      </c>
      <c r="D69" s="37">
        <v>117.792</v>
      </c>
      <c r="E69" s="37">
        <v>120.02</v>
      </c>
      <c r="F69" s="37">
        <v>116.245</v>
      </c>
      <c r="G69" s="37">
        <v>114.47199999999999</v>
      </c>
      <c r="H69" s="37">
        <v>114.627</v>
      </c>
      <c r="I69" s="37">
        <v>113.327</v>
      </c>
      <c r="J69" s="37">
        <v>113.538</v>
      </c>
      <c r="K69" s="37">
        <v>114.923</v>
      </c>
      <c r="L69" s="37">
        <v>116.73099999999999</v>
      </c>
      <c r="M69" s="37">
        <v>114.55800000000001</v>
      </c>
      <c r="N69" s="37">
        <v>115.462</v>
      </c>
      <c r="O69" s="37">
        <v>117.846</v>
      </c>
      <c r="P69" s="37">
        <v>117.06100000000001</v>
      </c>
      <c r="Q69" s="37">
        <v>113.79600000000001</v>
      </c>
      <c r="S69" s="4">
        <f t="shared" si="7"/>
        <v>110.31316293668448</v>
      </c>
      <c r="T69" s="4">
        <f t="shared" si="8"/>
        <v>114.13186493057917</v>
      </c>
      <c r="U69" s="4">
        <f t="shared" si="9"/>
        <v>114.89127624640538</v>
      </c>
      <c r="V69" s="4">
        <f t="shared" si="10"/>
        <v>113.61719357142101</v>
      </c>
      <c r="W69" s="4">
        <f t="shared" si="11"/>
        <v>111.81720199058488</v>
      </c>
      <c r="X69" s="4">
        <f t="shared" si="12"/>
        <v>112.12011705397184</v>
      </c>
      <c r="Y69" s="4">
        <f t="shared" si="13"/>
        <v>111.9399962066832</v>
      </c>
      <c r="Z69" s="4">
        <f t="shared" si="14"/>
        <v>111.49060127155551</v>
      </c>
      <c r="AA69" s="4">
        <f t="shared" si="15"/>
        <v>112.2268741805708</v>
      </c>
      <c r="AB69" s="4">
        <f t="shared" si="16"/>
        <v>112.65931093547447</v>
      </c>
      <c r="AC69" s="4">
        <f t="shared" si="17"/>
        <v>111.28572948513553</v>
      </c>
      <c r="AD69" s="4">
        <f t="shared" si="18"/>
        <v>112.16962507850113</v>
      </c>
      <c r="AE69" s="4">
        <f t="shared" si="19"/>
        <v>114.24843344278217</v>
      </c>
      <c r="AF69" s="4">
        <f t="shared" si="20"/>
        <v>115.45297726577601</v>
      </c>
      <c r="AG69" s="4">
        <f t="shared" si="21"/>
        <v>113.42673018549881</v>
      </c>
      <c r="AI69" s="4">
        <f t="shared" si="22"/>
        <v>3.8538370633155239</v>
      </c>
      <c r="AJ69" s="4">
        <f t="shared" si="23"/>
        <v>3.6601350694208321</v>
      </c>
      <c r="AK69" s="4">
        <f t="shared" si="24"/>
        <v>5.1287237535946133</v>
      </c>
      <c r="AL69" s="4">
        <f t="shared" si="25"/>
        <v>2.6278064285789924</v>
      </c>
      <c r="AM69" s="4">
        <f t="shared" si="26"/>
        <v>2.6547980094151171</v>
      </c>
      <c r="AN69" s="4">
        <f t="shared" si="27"/>
        <v>2.5068829460281563</v>
      </c>
      <c r="AO69" s="4">
        <f t="shared" si="28"/>
        <v>1.3870037933167936</v>
      </c>
      <c r="AP69" s="4">
        <f t="shared" si="29"/>
        <v>2.0473987284444917</v>
      </c>
      <c r="AQ69" s="4">
        <f t="shared" si="30"/>
        <v>2.6961258194291986</v>
      </c>
      <c r="AR69" s="4">
        <f t="shared" si="31"/>
        <v>4.071689064525529</v>
      </c>
      <c r="AS69" s="4">
        <f t="shared" si="32"/>
        <v>3.2722705148644735</v>
      </c>
      <c r="AT69" s="4">
        <f t="shared" si="33"/>
        <v>3.292374921498876</v>
      </c>
      <c r="AU69" s="4">
        <f t="shared" si="34"/>
        <v>3.5975665572178315</v>
      </c>
      <c r="AV69" s="4">
        <f t="shared" si="219"/>
        <v>1.6080227342239937</v>
      </c>
      <c r="AW69" s="4">
        <f t="shared" si="219"/>
        <v>0.36926981450119456</v>
      </c>
      <c r="AY69" s="2">
        <f t="shared" si="95"/>
        <v>109.66582201707756</v>
      </c>
      <c r="AZ69" s="2">
        <f t="shared" si="146"/>
        <v>113.63463423059646</v>
      </c>
      <c r="BA69" s="2">
        <f t="shared" si="147"/>
        <v>112.9988166548129</v>
      </c>
      <c r="BB69" s="2">
        <f t="shared" si="148"/>
        <v>112.42629517984719</v>
      </c>
      <c r="BC69" s="2">
        <f t="shared" si="149"/>
        <v>111.0825941960338</v>
      </c>
      <c r="BD69" s="2">
        <f t="shared" si="150"/>
        <v>111.33809413472495</v>
      </c>
      <c r="BE69" s="2">
        <f t="shared" si="151"/>
        <v>111.68823278741836</v>
      </c>
      <c r="BF69" s="2">
        <f t="shared" si="152"/>
        <v>111.35763766180327</v>
      </c>
      <c r="BG69" s="2">
        <f t="shared" si="153"/>
        <v>111.96939778416487</v>
      </c>
      <c r="BH69" s="2">
        <f t="shared" si="154"/>
        <v>112.28336779118686</v>
      </c>
      <c r="BI69" s="2">
        <f t="shared" si="155"/>
        <v>111.06790322669221</v>
      </c>
      <c r="BJ69" s="2">
        <f t="shared" si="156"/>
        <v>111.87814248554686</v>
      </c>
      <c r="BK69" s="2">
        <f t="shared" si="157"/>
        <v>113.83539756451677</v>
      </c>
      <c r="BL69" s="2">
        <f t="shared" si="158"/>
        <v>115.22329978531991</v>
      </c>
      <c r="BM69" s="2">
        <f t="shared" si="159"/>
        <v>113.41181437232218</v>
      </c>
      <c r="BO69" s="2">
        <f t="shared" si="37"/>
        <v>114.167</v>
      </c>
      <c r="BP69" s="2">
        <f t="shared" si="38"/>
        <v>117.792</v>
      </c>
      <c r="BQ69" s="2">
        <f t="shared" si="39"/>
        <v>120.02</v>
      </c>
      <c r="BR69" s="2">
        <f t="shared" si="40"/>
        <v>116.245</v>
      </c>
      <c r="BS69" s="2">
        <f t="shared" si="41"/>
        <v>114.47199999999999</v>
      </c>
      <c r="BT69" s="2">
        <f t="shared" si="42"/>
        <v>114.627</v>
      </c>
      <c r="BU69" s="2">
        <f t="shared" si="43"/>
        <v>113.327</v>
      </c>
      <c r="BV69" s="2">
        <f t="shared" si="44"/>
        <v>113.538</v>
      </c>
      <c r="BW69" s="2">
        <f t="shared" si="45"/>
        <v>114.923</v>
      </c>
      <c r="BX69" s="2">
        <f t="shared" si="46"/>
        <v>116.73099999999999</v>
      </c>
      <c r="BY69" s="2">
        <f t="shared" si="47"/>
        <v>114.55800000000001</v>
      </c>
      <c r="BZ69" s="2">
        <f t="shared" si="48"/>
        <v>115.462</v>
      </c>
      <c r="CA69" s="2">
        <f t="shared" si="49"/>
        <v>117.846</v>
      </c>
      <c r="CB69" s="2">
        <f t="shared" si="50"/>
        <v>117.06100000000001</v>
      </c>
      <c r="CC69" s="2">
        <f t="shared" si="51"/>
        <v>113.79600000000001</v>
      </c>
      <c r="CE69" s="2" t="str">
        <f t="shared" si="96"/>
        <v/>
      </c>
      <c r="CF69" s="2" t="str">
        <f t="shared" si="97"/>
        <v/>
      </c>
      <c r="CG69" s="2" t="str">
        <f t="shared" si="98"/>
        <v/>
      </c>
      <c r="CH69" s="2" t="str">
        <f t="shared" si="99"/>
        <v/>
      </c>
      <c r="CI69" s="2" t="str">
        <f t="shared" si="100"/>
        <v/>
      </c>
      <c r="CJ69" s="2" t="str">
        <f t="shared" si="101"/>
        <v/>
      </c>
      <c r="CK69" s="2" t="str">
        <f t="shared" si="102"/>
        <v/>
      </c>
      <c r="CL69" s="2" t="str">
        <f t="shared" si="103"/>
        <v/>
      </c>
      <c r="CM69" s="2" t="str">
        <f t="shared" si="104"/>
        <v/>
      </c>
      <c r="CN69" s="2" t="str">
        <f t="shared" si="105"/>
        <v/>
      </c>
      <c r="CO69" s="2" t="str">
        <f t="shared" si="106"/>
        <v/>
      </c>
      <c r="CP69" s="2" t="str">
        <f t="shared" si="107"/>
        <v/>
      </c>
      <c r="CQ69" s="2" t="str">
        <f t="shared" si="108"/>
        <v/>
      </c>
      <c r="CR69" s="2" t="str">
        <f t="shared" si="109"/>
        <v/>
      </c>
      <c r="CS69" s="2" t="str">
        <f t="shared" si="110"/>
        <v/>
      </c>
      <c r="CU69" s="2" t="str">
        <f t="shared" si="53"/>
        <v/>
      </c>
      <c r="CV69" s="2" t="str">
        <f t="shared" si="54"/>
        <v/>
      </c>
      <c r="CW69" s="2" t="str">
        <f t="shared" si="55"/>
        <v/>
      </c>
      <c r="CX69" s="2" t="str">
        <f t="shared" si="56"/>
        <v/>
      </c>
      <c r="CY69" s="2" t="str">
        <f t="shared" si="57"/>
        <v/>
      </c>
      <c r="CZ69" s="2" t="str">
        <f t="shared" si="58"/>
        <v/>
      </c>
      <c r="DA69" s="2" t="str">
        <f t="shared" si="59"/>
        <v/>
      </c>
      <c r="DB69" s="2" t="str">
        <f t="shared" si="60"/>
        <v/>
      </c>
      <c r="DC69" s="2" t="str">
        <f t="shared" si="61"/>
        <v/>
      </c>
      <c r="DD69" s="2" t="str">
        <f t="shared" si="62"/>
        <v/>
      </c>
      <c r="DE69" s="2" t="str">
        <f t="shared" si="63"/>
        <v/>
      </c>
      <c r="DF69" s="2" t="str">
        <f t="shared" si="64"/>
        <v/>
      </c>
      <c r="DG69" s="2" t="str">
        <f t="shared" si="65"/>
        <v/>
      </c>
      <c r="DH69" s="2" t="str">
        <f t="shared" si="66"/>
        <v/>
      </c>
      <c r="DI69" s="2" t="str">
        <f t="shared" si="67"/>
        <v/>
      </c>
      <c r="DK69" s="2">
        <f t="shared" si="68"/>
        <v>113.03686190476189</v>
      </c>
      <c r="DL69" s="2">
        <f t="shared" si="220"/>
        <v>117.40155637254902</v>
      </c>
      <c r="DM69" s="2">
        <f t="shared" si="220"/>
        <v>116.57230809716599</v>
      </c>
      <c r="DN69" s="2">
        <f t="shared" si="220"/>
        <v>115.10381512605043</v>
      </c>
      <c r="DO69" s="2">
        <f t="shared" si="220"/>
        <v>114.12765770308125</v>
      </c>
      <c r="DP69" s="2">
        <f t="shared" si="220"/>
        <v>113.98575910364146</v>
      </c>
      <c r="DQ69" s="2">
        <f t="shared" si="220"/>
        <v>113.33479838709678</v>
      </c>
      <c r="DR69" s="2">
        <f t="shared" si="220"/>
        <v>113.372742899518</v>
      </c>
      <c r="DS69" s="2">
        <f t="shared" si="220"/>
        <v>114.69853225806452</v>
      </c>
      <c r="DT69" s="2">
        <f t="shared" si="220"/>
        <v>116.01158199643496</v>
      </c>
      <c r="DU69" s="2">
        <f t="shared" si="220"/>
        <v>114.52752565982406</v>
      </c>
      <c r="DV69" s="2">
        <f t="shared" si="220"/>
        <v>114.369407441349</v>
      </c>
      <c r="DW69" s="2">
        <f t="shared" si="220"/>
        <v>116.72773395721924</v>
      </c>
      <c r="DX69" s="2">
        <f t="shared" si="220"/>
        <v>116.63614259530792</v>
      </c>
      <c r="DY69" s="2">
        <f t="shared" si="220"/>
        <v>113.6782239316239</v>
      </c>
      <c r="EA69" s="2">
        <f t="shared" si="70"/>
        <v>104.20327218759275</v>
      </c>
      <c r="EB69" s="2">
        <f t="shared" si="71"/>
        <v>107.32431021284282</v>
      </c>
      <c r="EC69" s="2">
        <f t="shared" si="72"/>
        <v>108.11632857277826</v>
      </c>
      <c r="ED69" s="2">
        <f t="shared" si="73"/>
        <v>108.53297701763768</v>
      </c>
      <c r="EE69" s="2">
        <f t="shared" si="74"/>
        <v>106.2717229661243</v>
      </c>
      <c r="EF69" s="2">
        <f t="shared" si="75"/>
        <v>107.23959233601039</v>
      </c>
      <c r="EG69" s="2">
        <f t="shared" si="76"/>
        <v>108.75231492588094</v>
      </c>
      <c r="EH69" s="2">
        <f t="shared" si="77"/>
        <v>107.51270519123146</v>
      </c>
      <c r="EI69" s="2">
        <f t="shared" si="78"/>
        <v>107.10778687322079</v>
      </c>
      <c r="EJ69" s="2">
        <f t="shared" si="79"/>
        <v>105.97805005609068</v>
      </c>
      <c r="EK69" s="2">
        <f t="shared" si="80"/>
        <v>104.80882760080816</v>
      </c>
      <c r="EL69" s="2">
        <f t="shared" si="81"/>
        <v>107.52172500767593</v>
      </c>
      <c r="EM69" s="2">
        <f t="shared" si="82"/>
        <v>108.94786812909733</v>
      </c>
      <c r="EN69" s="2">
        <f t="shared" si="83"/>
        <v>112.66434021857924</v>
      </c>
      <c r="EO69" s="2">
        <f t="shared" si="84"/>
        <v>112.83768471615724</v>
      </c>
      <c r="EQ69" s="2">
        <f t="shared" si="85"/>
        <v>103.29737196351304</v>
      </c>
      <c r="ER69" s="2">
        <f t="shared" si="221"/>
        <v>105.92414487378394</v>
      </c>
      <c r="ES69" s="2">
        <f t="shared" si="221"/>
        <v>106.05635313168918</v>
      </c>
      <c r="ET69" s="2">
        <f t="shared" si="221"/>
        <v>107.35865937118984</v>
      </c>
      <c r="EU69" s="2">
        <f t="shared" si="221"/>
        <v>105.82611387343798</v>
      </c>
      <c r="EV69" s="2">
        <f t="shared" si="221"/>
        <v>105.62010199424883</v>
      </c>
      <c r="EW69" s="2">
        <f t="shared" si="221"/>
        <v>108.01938817717436</v>
      </c>
      <c r="EX69" s="2">
        <f t="shared" si="221"/>
        <v>106.01198729608086</v>
      </c>
      <c r="EY69" s="2">
        <f t="shared" si="221"/>
        <v>107.29482632153764</v>
      </c>
      <c r="EZ69" s="2">
        <f t="shared" si="221"/>
        <v>106.0097862839844</v>
      </c>
      <c r="FA69" s="2">
        <f t="shared" si="221"/>
        <v>104.38548341086418</v>
      </c>
      <c r="FB69" s="2">
        <f t="shared" si="221"/>
        <v>106.62888298472126</v>
      </c>
      <c r="FC69" s="2">
        <f t="shared" si="221"/>
        <v>107.6991616058712</v>
      </c>
      <c r="FD69" s="2">
        <f t="shared" si="221"/>
        <v>111.73010829306229</v>
      </c>
      <c r="FE69" s="2">
        <f t="shared" si="221"/>
        <v>112.75410459658436</v>
      </c>
      <c r="FG69" s="2">
        <f t="shared" si="87"/>
        <v>0.38160409296158493</v>
      </c>
      <c r="FH69" s="2">
        <f t="shared" si="222"/>
        <v>0.37378723983197587</v>
      </c>
      <c r="FI69" s="2">
        <f t="shared" si="222"/>
        <v>0.42256827329615848</v>
      </c>
      <c r="FJ69" s="2">
        <f t="shared" si="222"/>
        <v>0.40745830190347038</v>
      </c>
      <c r="FK69" s="2">
        <f t="shared" si="222"/>
        <v>0.38760512825944704</v>
      </c>
      <c r="FL69" s="2">
        <f t="shared" si="222"/>
        <v>0.39243809438132166</v>
      </c>
      <c r="FM69" s="2">
        <f t="shared" si="222"/>
        <v>0.35929495125171046</v>
      </c>
      <c r="FN69" s="2">
        <f t="shared" si="222"/>
        <v>0.34383752806673484</v>
      </c>
      <c r="FO69" s="2">
        <f t="shared" si="222"/>
        <v>0.35953868605251083</v>
      </c>
      <c r="FP69" s="2">
        <f t="shared" si="222"/>
        <v>0.37157606746356636</v>
      </c>
      <c r="FQ69" s="2">
        <f t="shared" si="222"/>
        <v>0.35596852943939616</v>
      </c>
      <c r="FR69" s="2">
        <f t="shared" si="222"/>
        <v>0.36379260450672674</v>
      </c>
      <c r="FS69" s="2">
        <f t="shared" si="222"/>
        <v>0.37175242126478392</v>
      </c>
      <c r="FT69" s="2">
        <f t="shared" si="222"/>
        <v>0.35569591127720296</v>
      </c>
      <c r="FU69" s="2">
        <f t="shared" si="222"/>
        <v>0.31694133024111004</v>
      </c>
      <c r="FW69" s="2">
        <f t="shared" si="111"/>
        <v>1.1689595212646363E-4</v>
      </c>
      <c r="FX69" s="2">
        <f t="shared" si="163"/>
        <v>1.2578143715758112E-4</v>
      </c>
      <c r="FY69" s="2">
        <f t="shared" si="164"/>
        <v>1.2756254257019083E-4</v>
      </c>
      <c r="FZ69" s="2">
        <f t="shared" si="165"/>
        <v>1.5107366163445902E-4</v>
      </c>
      <c r="GA69" s="2">
        <f t="shared" si="166"/>
        <v>1.411904120393386E-4</v>
      </c>
      <c r="GB69" s="2">
        <f t="shared" si="167"/>
        <v>1.309907464691086E-4</v>
      </c>
      <c r="GC69" s="2">
        <f t="shared" si="168"/>
        <v>1.3975185008524018E-4</v>
      </c>
      <c r="GD69" s="2">
        <f t="shared" si="169"/>
        <v>1.3617330766043493E-4</v>
      </c>
      <c r="GE69" s="2">
        <f t="shared" si="170"/>
        <v>1.7187778576135794E-4</v>
      </c>
      <c r="GF69" s="2">
        <f t="shared" si="171"/>
        <v>1.9334103410637411E-4</v>
      </c>
      <c r="GG69" s="2">
        <f t="shared" si="172"/>
        <v>1.695476167283357E-4</v>
      </c>
      <c r="GH69" s="2">
        <f t="shared" si="173"/>
        <v>1.4417827333711787E-4</v>
      </c>
      <c r="GI69" s="2">
        <f t="shared" si="174"/>
        <v>1.2207350579975052E-4</v>
      </c>
      <c r="GJ69" s="2">
        <f t="shared" si="175"/>
        <v>9.5205678726842206E-5</v>
      </c>
      <c r="GK69" s="2">
        <f t="shared" si="176"/>
        <v>9.5025371537852221E-5</v>
      </c>
      <c r="GM69" s="86">
        <f t="shared" si="112"/>
        <v>9.6131059634489203E-4</v>
      </c>
      <c r="GN69" s="86">
        <f t="shared" si="177"/>
        <v>6.3315526403539624E-4</v>
      </c>
      <c r="GO69" s="86">
        <f t="shared" si="178"/>
        <v>3.0600943866387863E-3</v>
      </c>
      <c r="GP69" s="86">
        <f t="shared" si="179"/>
        <v>1.8015549741074142E-3</v>
      </c>
      <c r="GQ69" s="86">
        <f t="shared" si="180"/>
        <v>1.0636223658601609E-3</v>
      </c>
      <c r="GR69" s="86">
        <f t="shared" si="181"/>
        <v>1.1700653261633629E-3</v>
      </c>
      <c r="GS69" s="86">
        <f t="shared" si="182"/>
        <v>3.3201367999600317E-4</v>
      </c>
      <c r="GT69" s="86">
        <f t="shared" si="183"/>
        <v>1.7335843274390072E-4</v>
      </c>
      <c r="GU69" s="86">
        <f t="shared" si="184"/>
        <v>3.4303174894459481E-4</v>
      </c>
      <c r="GV69" s="86">
        <f t="shared" si="185"/>
        <v>5.4132847908518547E-4</v>
      </c>
      <c r="GW69" s="86">
        <f t="shared" si="186"/>
        <v>2.9431903655228607E-4</v>
      </c>
      <c r="GX69" s="86">
        <f t="shared" si="187"/>
        <v>4.0157821443846832E-4</v>
      </c>
      <c r="GY69" s="86">
        <f t="shared" si="188"/>
        <v>5.8946674839955541E-4</v>
      </c>
      <c r="GZ69" s="86">
        <f t="shared" si="189"/>
        <v>3.355163214801589E-4</v>
      </c>
      <c r="HA69" s="86">
        <f t="shared" si="190"/>
        <v>2.2250083659589973E-5</v>
      </c>
      <c r="HC69" s="86">
        <f t="shared" si="144"/>
        <v>1.9470502025334578E-11</v>
      </c>
      <c r="HD69" s="86">
        <f t="shared" si="191"/>
        <v>1.566935248303176E-11</v>
      </c>
      <c r="HE69" s="86">
        <f t="shared" si="192"/>
        <v>7.7789162811240769E-11</v>
      </c>
      <c r="HF69" s="86">
        <f t="shared" si="193"/>
        <v>7.1362043103072507E-12</v>
      </c>
      <c r="HG69" s="86">
        <f t="shared" si="194"/>
        <v>2.3461126728544889E-12</v>
      </c>
      <c r="HH69" s="86">
        <f t="shared" si="195"/>
        <v>9.6584630514746059E-13</v>
      </c>
      <c r="HI69" s="86">
        <f t="shared" si="196"/>
        <v>9.1895131308011603E-14</v>
      </c>
      <c r="HJ69" s="86">
        <f t="shared" si="197"/>
        <v>3.077407459570422E-14</v>
      </c>
      <c r="HK69" s="86">
        <f t="shared" si="198"/>
        <v>6.4329214224281806E-14</v>
      </c>
      <c r="HL69" s="86">
        <f t="shared" si="199"/>
        <v>7.533315123066568E-14</v>
      </c>
      <c r="HM69" s="86">
        <f t="shared" si="200"/>
        <v>1.343533197318156E-13</v>
      </c>
      <c r="HN69" s="86">
        <f t="shared" si="201"/>
        <v>2.0905889765507806E-13</v>
      </c>
      <c r="HO69" s="86">
        <f t="shared" si="202"/>
        <v>4.085429207037051E-13</v>
      </c>
      <c r="HP69" s="86">
        <f t="shared" si="203"/>
        <v>7.2474142019558615E-15</v>
      </c>
      <c r="HQ69" s="86">
        <f t="shared" si="204"/>
        <v>2.7472797797266866E-18</v>
      </c>
      <c r="HS69" s="86">
        <f t="shared" si="113"/>
        <v>1.6876375370471553E-62</v>
      </c>
      <c r="HT69" s="86">
        <f t="shared" si="205"/>
        <v>7.9637891958850939E-63</v>
      </c>
      <c r="HU69" s="86">
        <f t="shared" si="206"/>
        <v>5.0949116523103199E-57</v>
      </c>
      <c r="HV69" s="86">
        <f t="shared" si="207"/>
        <v>1.716675087522511E-65</v>
      </c>
      <c r="HW69" s="86">
        <f t="shared" si="208"/>
        <v>6.7067772828718668E-67</v>
      </c>
      <c r="HX69" s="86">
        <f t="shared" si="209"/>
        <v>1.7893600693989111E-72</v>
      </c>
      <c r="HY69" s="86">
        <f t="shared" si="210"/>
        <v>6.6410420669425424E-78</v>
      </c>
      <c r="HZ69" s="86">
        <f t="shared" si="211"/>
        <v>1.5490591192440163E-80</v>
      </c>
      <c r="IA69" s="86">
        <f t="shared" si="212"/>
        <v>6.0439580050615194E-78</v>
      </c>
      <c r="IB69" s="86">
        <f t="shared" si="213"/>
        <v>1.54742410297874E-77</v>
      </c>
      <c r="IC69" s="86">
        <f t="shared" si="214"/>
        <v>5.1631078632601521E-76</v>
      </c>
      <c r="ID69" s="86">
        <f t="shared" si="215"/>
        <v>5.4354622296375436E-76</v>
      </c>
      <c r="IE69" s="86">
        <f t="shared" si="216"/>
        <v>1.9707651122849099E-73</v>
      </c>
      <c r="IF69" s="86">
        <f t="shared" si="217"/>
        <v>2.3285091534100005E-53</v>
      </c>
      <c r="IG69" s="86">
        <f t="shared" si="218"/>
        <v>6.9970005954160065E-45</v>
      </c>
      <c r="II69" s="86">
        <f t="shared" si="114"/>
        <v>5.6984088873969818E-231</v>
      </c>
      <c r="IJ69" s="86">
        <f t="shared" si="115"/>
        <v>6.5648757493026647E-232</v>
      </c>
      <c r="IK69" s="86">
        <f t="shared" si="116"/>
        <v>6.2353742139439034E-213</v>
      </c>
      <c r="IL69" s="86">
        <f t="shared" si="117"/>
        <v>5.3969349695020314E-247</v>
      </c>
      <c r="IM69" s="86">
        <f t="shared" si="118"/>
        <v>3.0607303464363057E-252</v>
      </c>
      <c r="IN69" s="86">
        <f t="shared" si="119"/>
        <v>1.3791250154499379E-274</v>
      </c>
      <c r="IO69" s="86">
        <f t="shared" si="120"/>
        <v>2.2390891757778051E-293</v>
      </c>
      <c r="IP69" s="86">
        <f t="shared" si="121"/>
        <v>8.5217212439905684E-302</v>
      </c>
      <c r="IQ69" s="86">
        <f t="shared" si="122"/>
        <v>3.3086196272621558E-288</v>
      </c>
      <c r="IR69" s="86">
        <f t="shared" si="123"/>
        <v>1.2374732375910073E-287</v>
      </c>
      <c r="IS69" s="86">
        <f t="shared" si="124"/>
        <v>1.5577620936489461E-282</v>
      </c>
      <c r="IT69" s="86">
        <f t="shared" si="125"/>
        <v>1.4683175552747471E-283</v>
      </c>
      <c r="IU69" s="86">
        <f t="shared" si="126"/>
        <v>4.4288424589917936E-273</v>
      </c>
      <c r="IV69" s="86">
        <f t="shared" si="127"/>
        <v>1.8407071635223376E-188</v>
      </c>
      <c r="IW69" s="86">
        <f t="shared" si="128"/>
        <v>7.9656908647630392E-154</v>
      </c>
      <c r="IY69" s="86">
        <f t="shared" si="129"/>
        <v>9.6131061581539406E-4</v>
      </c>
      <c r="IZ69" s="86">
        <f t="shared" si="130"/>
        <v>6.3315527970474877E-4</v>
      </c>
      <c r="JA69" s="86">
        <f t="shared" si="131"/>
        <v>3.060094464427949E-3</v>
      </c>
      <c r="JB69" s="86">
        <f t="shared" si="132"/>
        <v>1.8015549812436186E-3</v>
      </c>
      <c r="JC69" s="86">
        <f t="shared" si="133"/>
        <v>1.0636223682062736E-3</v>
      </c>
      <c r="JD69" s="86">
        <f t="shared" si="134"/>
        <v>1.1700653271292092E-3</v>
      </c>
      <c r="JE69" s="86">
        <f t="shared" si="135"/>
        <v>3.320136800878983E-4</v>
      </c>
      <c r="JF69" s="86">
        <f t="shared" si="136"/>
        <v>1.733584327746748E-4</v>
      </c>
      <c r="JG69" s="86">
        <f t="shared" si="137"/>
        <v>3.4303174900892405E-4</v>
      </c>
      <c r="JH69" s="86">
        <f t="shared" si="138"/>
        <v>5.4132847916051865E-4</v>
      </c>
      <c r="JI69" s="86">
        <f t="shared" si="139"/>
        <v>2.9431903668663938E-4</v>
      </c>
      <c r="JJ69" s="86">
        <f t="shared" si="140"/>
        <v>4.0157821464752722E-4</v>
      </c>
      <c r="JK69" s="86">
        <f t="shared" si="141"/>
        <v>5.8946674880809829E-4</v>
      </c>
      <c r="JL69" s="86">
        <f t="shared" si="142"/>
        <v>3.3551632148740631E-4</v>
      </c>
      <c r="JM69" s="86">
        <f t="shared" si="143"/>
        <v>2.2250083659592721E-5</v>
      </c>
    </row>
    <row r="70" spans="2:273" x14ac:dyDescent="0.25">
      <c r="B70" s="2">
        <v>43</v>
      </c>
      <c r="C70" s="37">
        <v>114.01900000000001</v>
      </c>
      <c r="D70" s="37">
        <v>118.377</v>
      </c>
      <c r="E70" s="37">
        <v>119.196</v>
      </c>
      <c r="F70" s="37">
        <v>116.52800000000001</v>
      </c>
      <c r="G70" s="37">
        <v>115.34</v>
      </c>
      <c r="H70" s="37">
        <v>114.745</v>
      </c>
      <c r="I70" s="37">
        <v>114.19199999999999</v>
      </c>
      <c r="J70" s="37">
        <v>114.26900000000001</v>
      </c>
      <c r="K70" s="37">
        <v>115.212</v>
      </c>
      <c r="L70" s="37">
        <v>116.61499999999999</v>
      </c>
      <c r="M70" s="37">
        <v>115.23099999999999</v>
      </c>
      <c r="N70" s="37">
        <v>115.25</v>
      </c>
      <c r="O70" s="37">
        <v>117.154</v>
      </c>
      <c r="P70" s="37">
        <v>118.245</v>
      </c>
      <c r="Q70" s="37">
        <v>113.265</v>
      </c>
      <c r="S70" s="4">
        <f t="shared" si="7"/>
        <v>110.54205649692689</v>
      </c>
      <c r="T70" s="4">
        <f t="shared" si="8"/>
        <v>114.28609285311889</v>
      </c>
      <c r="U70" s="4">
        <f t="shared" si="9"/>
        <v>115.55120374838791</v>
      </c>
      <c r="V70" s="4">
        <f t="shared" si="10"/>
        <v>114.12877835109553</v>
      </c>
      <c r="W70" s="4">
        <f t="shared" si="11"/>
        <v>112.07390484181923</v>
      </c>
      <c r="X70" s="4">
        <f t="shared" si="12"/>
        <v>112.44415582606155</v>
      </c>
      <c r="Y70" s="4">
        <f t="shared" si="13"/>
        <v>112.04288271904932</v>
      </c>
      <c r="Z70" s="4">
        <f t="shared" si="14"/>
        <v>111.50931248809479</v>
      </c>
      <c r="AA70" s="4">
        <f t="shared" si="15"/>
        <v>112.28543598329213</v>
      </c>
      <c r="AB70" s="4">
        <f t="shared" si="16"/>
        <v>112.72416343464324</v>
      </c>
      <c r="AC70" s="4">
        <f t="shared" si="17"/>
        <v>111.25627809903537</v>
      </c>
      <c r="AD70" s="4">
        <f t="shared" si="18"/>
        <v>112.23641562863807</v>
      </c>
      <c r="AE70" s="4">
        <f t="shared" si="19"/>
        <v>114.38884059929754</v>
      </c>
      <c r="AF70" s="4">
        <f t="shared" si="20"/>
        <v>115.51452454004341</v>
      </c>
      <c r="AG70" s="4">
        <f t="shared" si="21"/>
        <v>113.34416225096199</v>
      </c>
      <c r="AI70" s="4">
        <f t="shared" si="22"/>
        <v>3.4769435030731159</v>
      </c>
      <c r="AJ70" s="4">
        <f t="shared" si="23"/>
        <v>4.0909071468811078</v>
      </c>
      <c r="AK70" s="4">
        <f t="shared" si="24"/>
        <v>3.6447962516120924</v>
      </c>
      <c r="AL70" s="4">
        <f t="shared" si="25"/>
        <v>2.3992216489044722</v>
      </c>
      <c r="AM70" s="4">
        <f t="shared" si="26"/>
        <v>3.2660951581807751</v>
      </c>
      <c r="AN70" s="4">
        <f t="shared" si="27"/>
        <v>2.300844173938458</v>
      </c>
      <c r="AO70" s="4">
        <f t="shared" si="28"/>
        <v>2.1491172809506764</v>
      </c>
      <c r="AP70" s="4">
        <f t="shared" si="29"/>
        <v>2.7596875119052129</v>
      </c>
      <c r="AQ70" s="4">
        <f t="shared" si="30"/>
        <v>2.9265640167078715</v>
      </c>
      <c r="AR70" s="4">
        <f t="shared" si="31"/>
        <v>3.89083656535675</v>
      </c>
      <c r="AS70" s="4">
        <f t="shared" si="32"/>
        <v>3.9747219009646244</v>
      </c>
      <c r="AT70" s="4">
        <f t="shared" si="33"/>
        <v>3.0135843713619295</v>
      </c>
      <c r="AU70" s="4">
        <f t="shared" si="34"/>
        <v>2.7651594007024585</v>
      </c>
      <c r="AV70" s="4">
        <f t="shared" si="219"/>
        <v>2.7304754599565939</v>
      </c>
      <c r="AW70" s="4">
        <f t="shared" si="219"/>
        <v>-7.9162250961985592E-2</v>
      </c>
      <c r="AY70" s="2">
        <f t="shared" si="95"/>
        <v>109.4819475223875</v>
      </c>
      <c r="AZ70" s="2">
        <f t="shared" si="146"/>
        <v>113.42779737846462</v>
      </c>
      <c r="BA70" s="2">
        <f t="shared" si="147"/>
        <v>112.74481681000231</v>
      </c>
      <c r="BB70" s="2">
        <f t="shared" si="148"/>
        <v>112.23258973377435</v>
      </c>
      <c r="BC70" s="2">
        <f t="shared" si="149"/>
        <v>110.86581980479392</v>
      </c>
      <c r="BD70" s="2">
        <f t="shared" si="150"/>
        <v>111.15741314437228</v>
      </c>
      <c r="BE70" s="2">
        <f t="shared" si="151"/>
        <v>111.58079180431558</v>
      </c>
      <c r="BF70" s="2">
        <f t="shared" si="152"/>
        <v>111.25317830757872</v>
      </c>
      <c r="BG70" s="2">
        <f t="shared" si="153"/>
        <v>111.81522859040723</v>
      </c>
      <c r="BH70" s="2">
        <f t="shared" si="154"/>
        <v>112.06097041913219</v>
      </c>
      <c r="BI70" s="2">
        <f t="shared" si="155"/>
        <v>110.8534296771862</v>
      </c>
      <c r="BJ70" s="2">
        <f t="shared" si="156"/>
        <v>111.70990920019645</v>
      </c>
      <c r="BK70" s="2">
        <f t="shared" si="157"/>
        <v>113.67198390083985</v>
      </c>
      <c r="BL70" s="2">
        <f t="shared" si="158"/>
        <v>115.10030132646688</v>
      </c>
      <c r="BM70" s="2">
        <f t="shared" si="159"/>
        <v>113.3087776314905</v>
      </c>
      <c r="BO70" s="2">
        <f t="shared" si="37"/>
        <v>114.01900000000001</v>
      </c>
      <c r="BP70" s="2">
        <f t="shared" si="38"/>
        <v>118.377</v>
      </c>
      <c r="BQ70" s="2">
        <f t="shared" si="39"/>
        <v>119.196</v>
      </c>
      <c r="BR70" s="2">
        <f t="shared" si="40"/>
        <v>116.52800000000001</v>
      </c>
      <c r="BS70" s="2">
        <f t="shared" si="41"/>
        <v>115.34</v>
      </c>
      <c r="BT70" s="2">
        <f t="shared" si="42"/>
        <v>114.745</v>
      </c>
      <c r="BU70" s="2">
        <f t="shared" si="43"/>
        <v>114.19199999999999</v>
      </c>
      <c r="BV70" s="2">
        <f t="shared" si="44"/>
        <v>114.26900000000001</v>
      </c>
      <c r="BW70" s="2">
        <f t="shared" si="45"/>
        <v>115.212</v>
      </c>
      <c r="BX70" s="2">
        <f t="shared" si="46"/>
        <v>116.61499999999999</v>
      </c>
      <c r="BY70" s="2">
        <f t="shared" si="47"/>
        <v>115.23099999999999</v>
      </c>
      <c r="BZ70" s="2">
        <f t="shared" si="48"/>
        <v>115.25</v>
      </c>
      <c r="CA70" s="2">
        <f t="shared" si="49"/>
        <v>117.154</v>
      </c>
      <c r="CB70" s="2">
        <f t="shared" si="50"/>
        <v>118.245</v>
      </c>
      <c r="CC70" s="2">
        <f t="shared" si="51"/>
        <v>113.265</v>
      </c>
      <c r="CE70" s="2" t="str">
        <f t="shared" si="96"/>
        <v/>
      </c>
      <c r="CF70" s="2" t="str">
        <f t="shared" si="97"/>
        <v/>
      </c>
      <c r="CG70" s="2" t="str">
        <f t="shared" si="98"/>
        <v/>
      </c>
      <c r="CH70" s="2" t="str">
        <f t="shared" si="99"/>
        <v/>
      </c>
      <c r="CI70" s="2" t="str">
        <f t="shared" si="100"/>
        <v/>
      </c>
      <c r="CJ70" s="2" t="str">
        <f t="shared" si="101"/>
        <v/>
      </c>
      <c r="CK70" s="2" t="str">
        <f t="shared" si="102"/>
        <v/>
      </c>
      <c r="CL70" s="2" t="str">
        <f t="shared" si="103"/>
        <v/>
      </c>
      <c r="CM70" s="2" t="str">
        <f t="shared" si="104"/>
        <v/>
      </c>
      <c r="CN70" s="2" t="str">
        <f t="shared" si="105"/>
        <v/>
      </c>
      <c r="CO70" s="2" t="str">
        <f t="shared" si="106"/>
        <v/>
      </c>
      <c r="CP70" s="2" t="str">
        <f t="shared" si="107"/>
        <v/>
      </c>
      <c r="CQ70" s="2" t="str">
        <f t="shared" si="108"/>
        <v/>
      </c>
      <c r="CR70" s="2" t="str">
        <f t="shared" si="109"/>
        <v/>
      </c>
      <c r="CS70" s="2" t="str">
        <f t="shared" si="110"/>
        <v/>
      </c>
      <c r="CU70" s="2" t="str">
        <f t="shared" si="53"/>
        <v/>
      </c>
      <c r="CV70" s="2" t="str">
        <f t="shared" si="54"/>
        <v/>
      </c>
      <c r="CW70" s="2" t="str">
        <f t="shared" si="55"/>
        <v/>
      </c>
      <c r="CX70" s="2" t="str">
        <f t="shared" si="56"/>
        <v/>
      </c>
      <c r="CY70" s="2" t="str">
        <f t="shared" si="57"/>
        <v/>
      </c>
      <c r="CZ70" s="2" t="str">
        <f t="shared" si="58"/>
        <v/>
      </c>
      <c r="DA70" s="2" t="str">
        <f t="shared" si="59"/>
        <v/>
      </c>
      <c r="DB70" s="2" t="str">
        <f t="shared" si="60"/>
        <v/>
      </c>
      <c r="DC70" s="2" t="str">
        <f t="shared" si="61"/>
        <v/>
      </c>
      <c r="DD70" s="2" t="str">
        <f t="shared" si="62"/>
        <v/>
      </c>
      <c r="DE70" s="2" t="str">
        <f t="shared" si="63"/>
        <v/>
      </c>
      <c r="DF70" s="2" t="str">
        <f t="shared" si="64"/>
        <v/>
      </c>
      <c r="DG70" s="2" t="str">
        <f t="shared" si="65"/>
        <v/>
      </c>
      <c r="DH70" s="2" t="str">
        <f t="shared" si="66"/>
        <v/>
      </c>
      <c r="DI70" s="2" t="str">
        <f t="shared" si="67"/>
        <v/>
      </c>
      <c r="DK70" s="2">
        <f t="shared" si="68"/>
        <v>113.12809523809523</v>
      </c>
      <c r="DL70" s="2">
        <f t="shared" si="220"/>
        <v>117.52263725490197</v>
      </c>
      <c r="DM70" s="2">
        <f t="shared" si="220"/>
        <v>116.59343481781376</v>
      </c>
      <c r="DN70" s="2">
        <f t="shared" si="220"/>
        <v>115.14519579831934</v>
      </c>
      <c r="DO70" s="2">
        <f t="shared" si="220"/>
        <v>114.14597422969189</v>
      </c>
      <c r="DP70" s="2">
        <f t="shared" si="220"/>
        <v>114.0445669467787</v>
      </c>
      <c r="DQ70" s="2">
        <f t="shared" si="220"/>
        <v>113.42485241935485</v>
      </c>
      <c r="DR70" s="2">
        <f t="shared" si="220"/>
        <v>113.49584990730443</v>
      </c>
      <c r="DS70" s="2">
        <f t="shared" si="220"/>
        <v>114.80684677419355</v>
      </c>
      <c r="DT70" s="2">
        <f t="shared" si="220"/>
        <v>116.08774509803924</v>
      </c>
      <c r="DU70" s="2">
        <f t="shared" si="220"/>
        <v>114.60144941348975</v>
      </c>
      <c r="DV70" s="2">
        <f t="shared" si="220"/>
        <v>114.43887481671557</v>
      </c>
      <c r="DW70" s="2">
        <f t="shared" si="220"/>
        <v>116.85539572192512</v>
      </c>
      <c r="DX70" s="2">
        <f t="shared" si="220"/>
        <v>116.69624248533724</v>
      </c>
      <c r="DY70" s="2">
        <f t="shared" si="220"/>
        <v>113.64197094017091</v>
      </c>
      <c r="EA70" s="2">
        <f t="shared" si="70"/>
        <v>104.09348293262094</v>
      </c>
      <c r="EB70" s="2">
        <f t="shared" si="71"/>
        <v>107.17173553030094</v>
      </c>
      <c r="EC70" s="2">
        <f t="shared" si="72"/>
        <v>107.94912911759151</v>
      </c>
      <c r="ED70" s="2">
        <f t="shared" si="73"/>
        <v>108.3700988776056</v>
      </c>
      <c r="EE70" s="2">
        <f t="shared" si="74"/>
        <v>106.13952180433301</v>
      </c>
      <c r="EF70" s="2">
        <f t="shared" si="75"/>
        <v>107.08144759567395</v>
      </c>
      <c r="EG70" s="2">
        <f t="shared" si="76"/>
        <v>108.5820421287971</v>
      </c>
      <c r="EH70" s="2">
        <f t="shared" si="77"/>
        <v>107.35055539065638</v>
      </c>
      <c r="EI70" s="2">
        <f t="shared" si="78"/>
        <v>106.9549454797376</v>
      </c>
      <c r="EJ70" s="2">
        <f t="shared" si="79"/>
        <v>105.84994240068083</v>
      </c>
      <c r="EK70" s="2">
        <f t="shared" si="80"/>
        <v>104.6692378503938</v>
      </c>
      <c r="EL70" s="2">
        <f t="shared" si="81"/>
        <v>107.35772805531231</v>
      </c>
      <c r="EM70" s="2">
        <f t="shared" si="82"/>
        <v>108.76592405446294</v>
      </c>
      <c r="EN70" s="2">
        <f t="shared" si="83"/>
        <v>112.46404907103826</v>
      </c>
      <c r="EO70" s="2">
        <f t="shared" si="84"/>
        <v>112.65390240174675</v>
      </c>
      <c r="EQ70" s="2">
        <f t="shared" si="85"/>
        <v>103.20243651178778</v>
      </c>
      <c r="ER70" s="2">
        <f t="shared" si="221"/>
        <v>105.79447089972632</v>
      </c>
      <c r="ES70" s="2">
        <f t="shared" si="221"/>
        <v>105.92204825500235</v>
      </c>
      <c r="ET70" s="2">
        <f t="shared" si="221"/>
        <v>107.21528743363903</v>
      </c>
      <c r="EU70" s="2">
        <f t="shared" si="221"/>
        <v>105.7011923727522</v>
      </c>
      <c r="EV70" s="2">
        <f t="shared" si="221"/>
        <v>105.48851952684305</v>
      </c>
      <c r="EW70" s="2">
        <f t="shared" si="221"/>
        <v>107.86121699153112</v>
      </c>
      <c r="EX70" s="2">
        <f t="shared" si="221"/>
        <v>105.87450353614244</v>
      </c>
      <c r="EY70" s="2">
        <f t="shared" si="221"/>
        <v>107.13884990655214</v>
      </c>
      <c r="EZ70" s="2">
        <f t="shared" si="221"/>
        <v>105.88118341386738</v>
      </c>
      <c r="FA70" s="2">
        <f t="shared" si="221"/>
        <v>104.25295611604508</v>
      </c>
      <c r="FB70" s="2">
        <f t="shared" si="221"/>
        <v>106.47953170849574</v>
      </c>
      <c r="FC70" s="2">
        <f t="shared" si="221"/>
        <v>107.53704049295777</v>
      </c>
      <c r="FD70" s="2">
        <f t="shared" si="221"/>
        <v>111.54473096150643</v>
      </c>
      <c r="FE70" s="2">
        <f t="shared" si="221"/>
        <v>112.57172345752834</v>
      </c>
      <c r="FG70" s="2">
        <f t="shared" si="87"/>
        <v>0.40356280766191938</v>
      </c>
      <c r="FH70" s="2">
        <f t="shared" si="222"/>
        <v>0.39558388631503261</v>
      </c>
      <c r="FI70" s="2">
        <f t="shared" si="222"/>
        <v>0.44518722704597652</v>
      </c>
      <c r="FJ70" s="2">
        <f t="shared" si="222"/>
        <v>0.42987056983579269</v>
      </c>
      <c r="FK70" s="2">
        <f t="shared" si="222"/>
        <v>0.40968039186569294</v>
      </c>
      <c r="FL70" s="2">
        <f t="shared" si="222"/>
        <v>0.4146022593989796</v>
      </c>
      <c r="FM70" s="2">
        <f t="shared" si="222"/>
        <v>0.38076035408351455</v>
      </c>
      <c r="FN70" s="2">
        <f t="shared" si="222"/>
        <v>0.36490540944377692</v>
      </c>
      <c r="FO70" s="2">
        <f t="shared" si="222"/>
        <v>0.38100999104473798</v>
      </c>
      <c r="FP70" s="2">
        <f t="shared" si="222"/>
        <v>0.39332476125340671</v>
      </c>
      <c r="FQ70" s="2">
        <f t="shared" si="222"/>
        <v>0.37735224675732154</v>
      </c>
      <c r="FR70" s="2">
        <f t="shared" si="222"/>
        <v>0.38536509379067385</v>
      </c>
      <c r="FS70" s="2">
        <f t="shared" si="222"/>
        <v>0.39350497370669785</v>
      </c>
      <c r="FT70" s="2">
        <f t="shared" si="222"/>
        <v>0.37707284026020105</v>
      </c>
      <c r="FU70" s="2">
        <f t="shared" si="222"/>
        <v>0.33720813213946926</v>
      </c>
      <c r="FW70" s="2">
        <f t="shared" si="111"/>
        <v>1.2817241720700261E-4</v>
      </c>
      <c r="FX70" s="2">
        <f t="shared" si="163"/>
        <v>1.3791492970225352E-4</v>
      </c>
      <c r="FY70" s="2">
        <f t="shared" si="164"/>
        <v>1.3986782521891594E-4</v>
      </c>
      <c r="FZ70" s="2">
        <f t="shared" si="165"/>
        <v>1.6564656164298901E-4</v>
      </c>
      <c r="GA70" s="2">
        <f t="shared" si="166"/>
        <v>1.5481009951397141E-4</v>
      </c>
      <c r="GB70" s="2">
        <f t="shared" si="167"/>
        <v>1.4362668228165974E-4</v>
      </c>
      <c r="GC70" s="2">
        <f t="shared" si="168"/>
        <v>1.5323279045044197E-4</v>
      </c>
      <c r="GD70" s="2">
        <f t="shared" si="169"/>
        <v>1.4930910115996141E-4</v>
      </c>
      <c r="GE70" s="2">
        <f t="shared" si="170"/>
        <v>1.884571194062941E-4</v>
      </c>
      <c r="GF70" s="2">
        <f t="shared" si="171"/>
        <v>2.1199027402166287E-4</v>
      </c>
      <c r="GG70" s="2">
        <f t="shared" si="172"/>
        <v>1.8590222402747753E-4</v>
      </c>
      <c r="GH70" s="2">
        <f t="shared" si="173"/>
        <v>1.5808613408415374E-4</v>
      </c>
      <c r="GI70" s="2">
        <f t="shared" si="174"/>
        <v>1.3384936103448588E-4</v>
      </c>
      <c r="GJ70" s="2">
        <f t="shared" si="175"/>
        <v>1.0438999202250928E-4</v>
      </c>
      <c r="GK70" s="2">
        <f t="shared" si="176"/>
        <v>1.0419229274959484E-4</v>
      </c>
      <c r="GM70" s="86">
        <f t="shared" si="112"/>
        <v>1.6401448469690817E-3</v>
      </c>
      <c r="GN70" s="86">
        <f t="shared" si="177"/>
        <v>1.1406483329099621E-3</v>
      </c>
      <c r="GO70" s="86">
        <f t="shared" si="178"/>
        <v>4.7212211676878838E-3</v>
      </c>
      <c r="GP70" s="86">
        <f t="shared" si="179"/>
        <v>2.9938589627691017E-3</v>
      </c>
      <c r="GQ70" s="86">
        <f t="shared" si="180"/>
        <v>1.8242306488841923E-3</v>
      </c>
      <c r="GR70" s="86">
        <f t="shared" si="181"/>
        <v>2.0092612703055809E-3</v>
      </c>
      <c r="GS70" s="86">
        <f t="shared" si="182"/>
        <v>6.3652314727930925E-4</v>
      </c>
      <c r="GT70" s="86">
        <f t="shared" si="183"/>
        <v>3.4874004037178767E-4</v>
      </c>
      <c r="GU70" s="86">
        <f t="shared" si="184"/>
        <v>6.5422964924859888E-4</v>
      </c>
      <c r="GV70" s="86">
        <f t="shared" si="185"/>
        <v>9.9740872566387532E-4</v>
      </c>
      <c r="GW70" s="86">
        <f t="shared" si="186"/>
        <v>5.6847233315361872E-4</v>
      </c>
      <c r="GX70" s="86">
        <f t="shared" si="187"/>
        <v>7.5762693606478424E-4</v>
      </c>
      <c r="GY70" s="86">
        <f t="shared" si="188"/>
        <v>1.0677325647673202E-3</v>
      </c>
      <c r="GZ70" s="86">
        <f t="shared" si="189"/>
        <v>6.3126040758284749E-4</v>
      </c>
      <c r="HA70" s="86">
        <f t="shared" si="190"/>
        <v>5.5258588720877907E-5</v>
      </c>
      <c r="HC70" s="86">
        <f t="shared" si="144"/>
        <v>5.85825591585914E-11</v>
      </c>
      <c r="HD70" s="86">
        <f t="shared" si="191"/>
        <v>4.7916605215010665E-11</v>
      </c>
      <c r="HE70" s="86">
        <f t="shared" si="192"/>
        <v>2.1926024469697345E-10</v>
      </c>
      <c r="HF70" s="86">
        <f t="shared" si="193"/>
        <v>2.3607482044481773E-11</v>
      </c>
      <c r="HG70" s="86">
        <f t="shared" si="194"/>
        <v>7.9997641200325997E-12</v>
      </c>
      <c r="HH70" s="86">
        <f t="shared" si="195"/>
        <v>3.5112512978739103E-12</v>
      </c>
      <c r="HI70" s="86">
        <f t="shared" si="196"/>
        <v>3.7332516297463922E-13</v>
      </c>
      <c r="HJ70" s="86">
        <f t="shared" si="197"/>
        <v>1.3043444811324134E-13</v>
      </c>
      <c r="HK70" s="86">
        <f t="shared" si="198"/>
        <v>2.6907378748769342E-13</v>
      </c>
      <c r="HL70" s="86">
        <f t="shared" si="199"/>
        <v>3.1957257170950732E-13</v>
      </c>
      <c r="HM70" s="86">
        <f t="shared" si="200"/>
        <v>5.4306196615014259E-13</v>
      </c>
      <c r="HN70" s="86">
        <f t="shared" si="201"/>
        <v>8.1717914390830974E-13</v>
      </c>
      <c r="HO70" s="86">
        <f t="shared" si="202"/>
        <v>1.4956938262074941E-12</v>
      </c>
      <c r="HP70" s="86">
        <f t="shared" si="203"/>
        <v>3.1238145448006125E-14</v>
      </c>
      <c r="HQ70" s="86">
        <f t="shared" si="204"/>
        <v>1.8074715208021461E-17</v>
      </c>
      <c r="HS70" s="86">
        <f t="shared" si="113"/>
        <v>7.2105621967455605E-61</v>
      </c>
      <c r="HT70" s="86">
        <f t="shared" si="205"/>
        <v>3.5709863259542582E-61</v>
      </c>
      <c r="HU70" s="86">
        <f t="shared" si="206"/>
        <v>1.6398514830413927E-55</v>
      </c>
      <c r="HV70" s="86">
        <f t="shared" si="207"/>
        <v>1.0285376028204088E-63</v>
      </c>
      <c r="HW70" s="86">
        <f t="shared" si="208"/>
        <v>4.254583885600005E-65</v>
      </c>
      <c r="HX70" s="86">
        <f t="shared" si="209"/>
        <v>1.5700768152198752E-70</v>
      </c>
      <c r="HY70" s="86">
        <f t="shared" si="210"/>
        <v>8.3539146363822341E-76</v>
      </c>
      <c r="HZ70" s="86">
        <f t="shared" si="211"/>
        <v>2.2386276260477112E-78</v>
      </c>
      <c r="IA70" s="86">
        <f t="shared" si="212"/>
        <v>8.171261962792623E-76</v>
      </c>
      <c r="IB70" s="86">
        <f t="shared" si="213"/>
        <v>2.1965505660087387E-75</v>
      </c>
      <c r="IC70" s="86">
        <f t="shared" si="214"/>
        <v>6.2021826025372238E-74</v>
      </c>
      <c r="ID70" s="86">
        <f t="shared" si="215"/>
        <v>6.0313367575278791E-74</v>
      </c>
      <c r="IE70" s="86">
        <f t="shared" si="216"/>
        <v>1.7000608331907238E-71</v>
      </c>
      <c r="IF70" s="86">
        <f t="shared" si="217"/>
        <v>5.258122895901831E-52</v>
      </c>
      <c r="IG70" s="86">
        <f t="shared" si="218"/>
        <v>9.4199204310706377E-44</v>
      </c>
      <c r="II70" s="86">
        <f t="shared" si="114"/>
        <v>2.4441109606752608E-226</v>
      </c>
      <c r="IJ70" s="86">
        <f t="shared" si="115"/>
        <v>3.2086780312139927E-227</v>
      </c>
      <c r="IK70" s="86">
        <f t="shared" si="116"/>
        <v>1.2699863525166476E-208</v>
      </c>
      <c r="IL70" s="86">
        <f t="shared" si="117"/>
        <v>6.7970515912423638E-242</v>
      </c>
      <c r="IM70" s="86">
        <f t="shared" si="118"/>
        <v>4.5250321244979273E-247</v>
      </c>
      <c r="IN70" s="86">
        <f t="shared" si="119"/>
        <v>5.2958260911758954E-269</v>
      </c>
      <c r="IO70" s="86">
        <f t="shared" si="120"/>
        <v>2.3044938861072452E-287</v>
      </c>
      <c r="IP70" s="86">
        <f t="shared" si="121"/>
        <v>1.2554653484424688E-295</v>
      </c>
      <c r="IQ70" s="86">
        <f t="shared" si="122"/>
        <v>3.6790554682780737E-282</v>
      </c>
      <c r="IR70" s="86">
        <f t="shared" si="123"/>
        <v>1.618555796997359E-281</v>
      </c>
      <c r="IS70" s="86">
        <f t="shared" si="124"/>
        <v>1.2867834768422973E-276</v>
      </c>
      <c r="IT70" s="86">
        <f t="shared" si="125"/>
        <v>9.9351077577189198E-278</v>
      </c>
      <c r="IU70" s="86">
        <f t="shared" si="126"/>
        <v>1.433923176186737E-267</v>
      </c>
      <c r="IV70" s="86">
        <f t="shared" si="127"/>
        <v>9.0068936213292055E-185</v>
      </c>
      <c r="IW70" s="86">
        <f t="shared" si="128"/>
        <v>8.0436191642722173E-151</v>
      </c>
      <c r="IY70" s="86">
        <f t="shared" si="129"/>
        <v>1.6401449055516409E-3</v>
      </c>
      <c r="IZ70" s="86">
        <f t="shared" si="130"/>
        <v>1.1406483808265673E-3</v>
      </c>
      <c r="JA70" s="86">
        <f t="shared" si="131"/>
        <v>4.7212213869481283E-3</v>
      </c>
      <c r="JB70" s="86">
        <f t="shared" si="132"/>
        <v>2.9938589863765836E-3</v>
      </c>
      <c r="JC70" s="86">
        <f t="shared" si="133"/>
        <v>1.8242306568839563E-3</v>
      </c>
      <c r="JD70" s="86">
        <f t="shared" si="134"/>
        <v>2.0092612738168321E-3</v>
      </c>
      <c r="JE70" s="86">
        <f t="shared" si="135"/>
        <v>6.3652314765263443E-4</v>
      </c>
      <c r="JF70" s="86">
        <f t="shared" si="136"/>
        <v>3.4874004050222213E-4</v>
      </c>
      <c r="JG70" s="86">
        <f t="shared" si="137"/>
        <v>6.5422964951767271E-4</v>
      </c>
      <c r="JH70" s="86">
        <f t="shared" si="138"/>
        <v>9.9740872598344781E-4</v>
      </c>
      <c r="JI70" s="86">
        <f t="shared" si="139"/>
        <v>5.6847233369668074E-4</v>
      </c>
      <c r="JJ70" s="86">
        <f t="shared" si="140"/>
        <v>7.5762693688196335E-4</v>
      </c>
      <c r="JK70" s="86">
        <f t="shared" si="141"/>
        <v>1.067732566263014E-3</v>
      </c>
      <c r="JL70" s="86">
        <f t="shared" si="142"/>
        <v>6.3126040761408563E-4</v>
      </c>
      <c r="JM70" s="86">
        <f t="shared" si="143"/>
        <v>5.5258588720895979E-5</v>
      </c>
    </row>
    <row r="71" spans="2:273" x14ac:dyDescent="0.25">
      <c r="B71" s="2">
        <v>44</v>
      </c>
      <c r="C71" s="37">
        <v>114.444</v>
      </c>
      <c r="D71" s="37">
        <v>119.264</v>
      </c>
      <c r="E71" s="37">
        <v>120.21599999999999</v>
      </c>
      <c r="F71" s="37">
        <v>116.887</v>
      </c>
      <c r="G71" s="37">
        <v>115.81100000000001</v>
      </c>
      <c r="H71" s="37">
        <v>115.31399999999999</v>
      </c>
      <c r="I71" s="37">
        <v>113.423</v>
      </c>
      <c r="J71" s="37">
        <v>113.788</v>
      </c>
      <c r="K71" s="37">
        <v>116.23099999999999</v>
      </c>
      <c r="L71" s="37">
        <v>117.01900000000001</v>
      </c>
      <c r="M71" s="37">
        <v>114.05800000000001</v>
      </c>
      <c r="N71" s="37">
        <v>114.827</v>
      </c>
      <c r="O71" s="37">
        <v>117.80800000000001</v>
      </c>
      <c r="P71" s="37">
        <v>117.38800000000001</v>
      </c>
      <c r="Q71" s="37">
        <v>113.959</v>
      </c>
      <c r="S71" s="4">
        <f t="shared" si="7"/>
        <v>110.98154785598234</v>
      </c>
      <c r="T71" s="4">
        <f t="shared" si="8"/>
        <v>114.6469189114748</v>
      </c>
      <c r="U71" s="4">
        <f t="shared" si="9"/>
        <v>116.5654899770386</v>
      </c>
      <c r="V71" s="4">
        <f t="shared" si="10"/>
        <v>114.97722552253299</v>
      </c>
      <c r="W71" s="4">
        <f t="shared" si="11"/>
        <v>112.57853920915807</v>
      </c>
      <c r="X71" s="4">
        <f t="shared" si="12"/>
        <v>113.03011120544467</v>
      </c>
      <c r="Y71" s="4">
        <f t="shared" si="13"/>
        <v>112.28275268385501</v>
      </c>
      <c r="Z71" s="4">
        <f t="shared" si="14"/>
        <v>111.61115542805595</v>
      </c>
      <c r="AA71" s="4">
        <f t="shared" si="15"/>
        <v>112.47955404216025</v>
      </c>
      <c r="AB71" s="4">
        <f t="shared" si="16"/>
        <v>112.96248536797786</v>
      </c>
      <c r="AC71" s="4">
        <f t="shared" si="17"/>
        <v>111.34767508142191</v>
      </c>
      <c r="AD71" s="4">
        <f t="shared" si="18"/>
        <v>112.45179356500513</v>
      </c>
      <c r="AE71" s="4">
        <f t="shared" si="19"/>
        <v>114.70247992948219</v>
      </c>
      <c r="AF71" s="4">
        <f t="shared" si="20"/>
        <v>115.69013593248525</v>
      </c>
      <c r="AG71" s="4">
        <f t="shared" si="21"/>
        <v>113.27942121762837</v>
      </c>
      <c r="AI71" s="4">
        <f t="shared" si="22"/>
        <v>3.4624521440176608</v>
      </c>
      <c r="AJ71" s="4">
        <f t="shared" si="23"/>
        <v>4.6170810885251967</v>
      </c>
      <c r="AK71" s="4">
        <f t="shared" si="24"/>
        <v>3.6505100229613987</v>
      </c>
      <c r="AL71" s="4">
        <f t="shared" si="25"/>
        <v>1.9097744774670105</v>
      </c>
      <c r="AM71" s="4">
        <f t="shared" si="26"/>
        <v>3.2324607908419409</v>
      </c>
      <c r="AN71" s="4">
        <f t="shared" si="27"/>
        <v>2.2838887945553239</v>
      </c>
      <c r="AO71" s="4">
        <f t="shared" si="28"/>
        <v>1.1402473161449933</v>
      </c>
      <c r="AP71" s="4">
        <f t="shared" si="29"/>
        <v>2.176844571944045</v>
      </c>
      <c r="AQ71" s="4">
        <f t="shared" si="30"/>
        <v>3.7514459578397492</v>
      </c>
      <c r="AR71" s="4">
        <f t="shared" si="31"/>
        <v>4.056514632022143</v>
      </c>
      <c r="AS71" s="4">
        <f t="shared" si="32"/>
        <v>2.7103249185780953</v>
      </c>
      <c r="AT71" s="4">
        <f t="shared" si="33"/>
        <v>2.3752064349948654</v>
      </c>
      <c r="AU71" s="4">
        <f t="shared" si="34"/>
        <v>3.1055200705178123</v>
      </c>
      <c r="AV71" s="4">
        <f t="shared" si="219"/>
        <v>1.6978640675147574</v>
      </c>
      <c r="AW71" s="4">
        <f t="shared" si="219"/>
        <v>0.67957878237163527</v>
      </c>
      <c r="AY71" s="2">
        <f t="shared" si="95"/>
        <v>109.28561165326202</v>
      </c>
      <c r="AZ71" s="2">
        <f t="shared" si="146"/>
        <v>113.20453566347976</v>
      </c>
      <c r="BA71" s="2">
        <f t="shared" si="147"/>
        <v>112.48026992444188</v>
      </c>
      <c r="BB71" s="2">
        <f t="shared" si="148"/>
        <v>112.0276950383868</v>
      </c>
      <c r="BC71" s="2">
        <f t="shared" si="149"/>
        <v>110.63938076438026</v>
      </c>
      <c r="BD71" s="2">
        <f t="shared" si="150"/>
        <v>110.96459230905948</v>
      </c>
      <c r="BE71" s="2">
        <f t="shared" si="151"/>
        <v>111.45974316657592</v>
      </c>
      <c r="BF71" s="2">
        <f t="shared" si="152"/>
        <v>111.13328679421383</v>
      </c>
      <c r="BG71" s="2">
        <f t="shared" si="153"/>
        <v>111.64598710925533</v>
      </c>
      <c r="BH71" s="2">
        <f t="shared" si="154"/>
        <v>111.82518416061436</v>
      </c>
      <c r="BI71" s="2">
        <f t="shared" si="155"/>
        <v>110.62487029948232</v>
      </c>
      <c r="BJ71" s="2">
        <f t="shared" si="156"/>
        <v>111.52823712862944</v>
      </c>
      <c r="BK71" s="2">
        <f t="shared" si="157"/>
        <v>113.49148290262335</v>
      </c>
      <c r="BL71" s="2">
        <f t="shared" si="158"/>
        <v>114.96397160798415</v>
      </c>
      <c r="BM71" s="2">
        <f t="shared" si="159"/>
        <v>113.19906078926448</v>
      </c>
      <c r="BO71" s="2">
        <f t="shared" si="37"/>
        <v>114.444</v>
      </c>
      <c r="BP71" s="2">
        <f t="shared" si="38"/>
        <v>119.264</v>
      </c>
      <c r="BQ71" s="2">
        <f t="shared" si="39"/>
        <v>120.21599999999999</v>
      </c>
      <c r="BR71" s="2">
        <f t="shared" si="40"/>
        <v>116.887</v>
      </c>
      <c r="BS71" s="2">
        <f t="shared" si="41"/>
        <v>115.81100000000001</v>
      </c>
      <c r="BT71" s="2">
        <f t="shared" si="42"/>
        <v>115.31399999999999</v>
      </c>
      <c r="BU71" s="2">
        <f t="shared" si="43"/>
        <v>113.423</v>
      </c>
      <c r="BV71" s="2">
        <f t="shared" si="44"/>
        <v>113.788</v>
      </c>
      <c r="BW71" s="2">
        <f t="shared" si="45"/>
        <v>116.23099999999999</v>
      </c>
      <c r="BX71" s="2">
        <f t="shared" si="46"/>
        <v>117.01900000000001</v>
      </c>
      <c r="BY71" s="2">
        <f t="shared" si="47"/>
        <v>114.05800000000001</v>
      </c>
      <c r="BZ71" s="2">
        <f t="shared" si="48"/>
        <v>114.827</v>
      </c>
      <c r="CA71" s="2">
        <f t="shared" si="49"/>
        <v>117.80800000000001</v>
      </c>
      <c r="CB71" s="2">
        <f t="shared" si="50"/>
        <v>117.38800000000001</v>
      </c>
      <c r="CC71" s="2">
        <f t="shared" si="51"/>
        <v>113.959</v>
      </c>
      <c r="CE71" s="2" t="str">
        <f t="shared" si="96"/>
        <v/>
      </c>
      <c r="CF71" s="2" t="str">
        <f t="shared" si="97"/>
        <v/>
      </c>
      <c r="CG71" s="2" t="str">
        <f t="shared" si="98"/>
        <v/>
      </c>
      <c r="CH71" s="2" t="str">
        <f t="shared" si="99"/>
        <v/>
      </c>
      <c r="CI71" s="2" t="str">
        <f t="shared" si="100"/>
        <v/>
      </c>
      <c r="CJ71" s="2" t="str">
        <f t="shared" si="101"/>
        <v/>
      </c>
      <c r="CK71" s="2" t="str">
        <f t="shared" si="102"/>
        <v/>
      </c>
      <c r="CL71" s="2" t="str">
        <f t="shared" si="103"/>
        <v/>
      </c>
      <c r="CM71" s="2" t="str">
        <f t="shared" si="104"/>
        <v/>
      </c>
      <c r="CN71" s="2" t="str">
        <f t="shared" si="105"/>
        <v/>
      </c>
      <c r="CO71" s="2" t="str">
        <f t="shared" si="106"/>
        <v/>
      </c>
      <c r="CP71" s="2" t="str">
        <f t="shared" si="107"/>
        <v/>
      </c>
      <c r="CQ71" s="2" t="str">
        <f t="shared" si="108"/>
        <v/>
      </c>
      <c r="CR71" s="2" t="str">
        <f t="shared" si="109"/>
        <v/>
      </c>
      <c r="CS71" s="2" t="str">
        <f t="shared" si="110"/>
        <v/>
      </c>
      <c r="CU71" s="2" t="str">
        <f t="shared" si="53"/>
        <v/>
      </c>
      <c r="CV71" s="2" t="str">
        <f t="shared" si="54"/>
        <v/>
      </c>
      <c r="CW71" s="2" t="str">
        <f t="shared" si="55"/>
        <v/>
      </c>
      <c r="CX71" s="2" t="str">
        <f t="shared" si="56"/>
        <v/>
      </c>
      <c r="CY71" s="2" t="str">
        <f t="shared" si="57"/>
        <v/>
      </c>
      <c r="CZ71" s="2" t="str">
        <f t="shared" si="58"/>
        <v/>
      </c>
      <c r="DA71" s="2" t="str">
        <f t="shared" si="59"/>
        <v/>
      </c>
      <c r="DB71" s="2" t="str">
        <f t="shared" si="60"/>
        <v/>
      </c>
      <c r="DC71" s="2" t="str">
        <f t="shared" si="61"/>
        <v/>
      </c>
      <c r="DD71" s="2" t="str">
        <f t="shared" si="62"/>
        <v/>
      </c>
      <c r="DE71" s="2" t="str">
        <f t="shared" si="63"/>
        <v/>
      </c>
      <c r="DF71" s="2" t="str">
        <f t="shared" si="64"/>
        <v/>
      </c>
      <c r="DG71" s="2" t="str">
        <f t="shared" si="65"/>
        <v/>
      </c>
      <c r="DH71" s="2" t="str">
        <f t="shared" si="66"/>
        <v/>
      </c>
      <c r="DI71" s="2" t="str">
        <f t="shared" si="67"/>
        <v/>
      </c>
      <c r="DK71" s="2">
        <f t="shared" si="68"/>
        <v>113.21932857142856</v>
      </c>
      <c r="DL71" s="2">
        <f t="shared" si="220"/>
        <v>117.64371813725491</v>
      </c>
      <c r="DM71" s="2">
        <f t="shared" si="220"/>
        <v>116.61456153846153</v>
      </c>
      <c r="DN71" s="2">
        <f t="shared" si="220"/>
        <v>115.18657647058825</v>
      </c>
      <c r="DO71" s="2">
        <f t="shared" si="220"/>
        <v>114.16429075630253</v>
      </c>
      <c r="DP71" s="2">
        <f t="shared" si="220"/>
        <v>114.10337478991596</v>
      </c>
      <c r="DQ71" s="2">
        <f t="shared" si="220"/>
        <v>113.51490645161292</v>
      </c>
      <c r="DR71" s="2">
        <f t="shared" si="220"/>
        <v>113.61895691509086</v>
      </c>
      <c r="DS71" s="2">
        <f t="shared" si="220"/>
        <v>114.91516129032259</v>
      </c>
      <c r="DT71" s="2">
        <f t="shared" si="220"/>
        <v>116.16390819964352</v>
      </c>
      <c r="DU71" s="2">
        <f t="shared" si="220"/>
        <v>114.67537316715544</v>
      </c>
      <c r="DV71" s="2">
        <f t="shared" si="220"/>
        <v>114.50834219208213</v>
      </c>
      <c r="DW71" s="2">
        <f t="shared" si="220"/>
        <v>116.983057486631</v>
      </c>
      <c r="DX71" s="2">
        <f t="shared" si="220"/>
        <v>116.75634237536656</v>
      </c>
      <c r="DY71" s="2">
        <f t="shared" si="220"/>
        <v>113.60571794871792</v>
      </c>
      <c r="EA71" s="2">
        <f t="shared" si="70"/>
        <v>103.98369367764914</v>
      </c>
      <c r="EB71" s="2">
        <f t="shared" si="71"/>
        <v>107.01916084775904</v>
      </c>
      <c r="EC71" s="2">
        <f t="shared" si="72"/>
        <v>107.78192966240476</v>
      </c>
      <c r="ED71" s="2">
        <f t="shared" si="73"/>
        <v>108.20722073757354</v>
      </c>
      <c r="EE71" s="2">
        <f t="shared" si="74"/>
        <v>106.00732064254171</v>
      </c>
      <c r="EF71" s="2">
        <f t="shared" si="75"/>
        <v>106.9233028553375</v>
      </c>
      <c r="EG71" s="2">
        <f t="shared" si="76"/>
        <v>108.41176933171326</v>
      </c>
      <c r="EH71" s="2">
        <f t="shared" si="77"/>
        <v>107.18840559008129</v>
      </c>
      <c r="EI71" s="2">
        <f t="shared" si="78"/>
        <v>106.80210408625442</v>
      </c>
      <c r="EJ71" s="2">
        <f t="shared" si="79"/>
        <v>105.72183474527098</v>
      </c>
      <c r="EK71" s="2">
        <f t="shared" si="80"/>
        <v>104.52964809997944</v>
      </c>
      <c r="EL71" s="2">
        <f t="shared" si="81"/>
        <v>107.19373110294868</v>
      </c>
      <c r="EM71" s="2">
        <f t="shared" si="82"/>
        <v>108.58397997982854</v>
      </c>
      <c r="EN71" s="2">
        <f t="shared" si="83"/>
        <v>112.26375792349728</v>
      </c>
      <c r="EO71" s="2">
        <f t="shared" si="84"/>
        <v>112.47012008733627</v>
      </c>
      <c r="EQ71" s="2">
        <f t="shared" si="85"/>
        <v>103.1075010600625</v>
      </c>
      <c r="ER71" s="2">
        <f t="shared" si="221"/>
        <v>105.6647969256687</v>
      </c>
      <c r="ES71" s="2">
        <f t="shared" si="221"/>
        <v>105.78774337831553</v>
      </c>
      <c r="ET71" s="2">
        <f t="shared" si="221"/>
        <v>107.07191549608824</v>
      </c>
      <c r="EU71" s="2">
        <f t="shared" si="221"/>
        <v>105.57627087206643</v>
      </c>
      <c r="EV71" s="2">
        <f t="shared" si="221"/>
        <v>105.35693705943726</v>
      </c>
      <c r="EW71" s="2">
        <f t="shared" si="221"/>
        <v>107.7030458058879</v>
      </c>
      <c r="EX71" s="2">
        <f t="shared" si="221"/>
        <v>105.73701977620404</v>
      </c>
      <c r="EY71" s="2">
        <f t="shared" si="221"/>
        <v>106.98287349156664</v>
      </c>
      <c r="EZ71" s="2">
        <f t="shared" si="221"/>
        <v>105.75258054375035</v>
      </c>
      <c r="FA71" s="2">
        <f t="shared" si="221"/>
        <v>104.120428821226</v>
      </c>
      <c r="FB71" s="2">
        <f t="shared" si="221"/>
        <v>106.33018043227024</v>
      </c>
      <c r="FC71" s="2">
        <f t="shared" si="221"/>
        <v>107.37491938004433</v>
      </c>
      <c r="FD71" s="2">
        <f t="shared" si="221"/>
        <v>111.35935362995059</v>
      </c>
      <c r="FE71" s="2">
        <f t="shared" si="221"/>
        <v>112.38934231847232</v>
      </c>
      <c r="FG71" s="2">
        <f t="shared" si="87"/>
        <v>0.42591482083728199</v>
      </c>
      <c r="FH71" s="2">
        <f t="shared" si="222"/>
        <v>0.41780354208362874</v>
      </c>
      <c r="FI71" s="2">
        <f t="shared" si="222"/>
        <v>0.46803555765916927</v>
      </c>
      <c r="FJ71" s="2">
        <f t="shared" si="222"/>
        <v>0.45257404168595433</v>
      </c>
      <c r="FK71" s="2">
        <f t="shared" si="222"/>
        <v>0.43212574950324145</v>
      </c>
      <c r="FL71" s="2">
        <f t="shared" si="222"/>
        <v>0.43711759938671069</v>
      </c>
      <c r="FM71" s="2">
        <f t="shared" si="222"/>
        <v>0.40270213426142104</v>
      </c>
      <c r="FN71" s="2">
        <f t="shared" si="222"/>
        <v>0.38650379823639286</v>
      </c>
      <c r="FO71" s="2">
        <f t="shared" si="222"/>
        <v>0.40295679571691856</v>
      </c>
      <c r="FP71" s="2">
        <f t="shared" si="222"/>
        <v>0.41550475626112449</v>
      </c>
      <c r="FQ71" s="2">
        <f t="shared" si="222"/>
        <v>0.39922424745593443</v>
      </c>
      <c r="FR71" s="2">
        <f t="shared" si="222"/>
        <v>0.40739765153300478</v>
      </c>
      <c r="FS71" s="2">
        <f t="shared" si="222"/>
        <v>0.41568816792371482</v>
      </c>
      <c r="FT71" s="2">
        <f t="shared" si="222"/>
        <v>0.39893902235777262</v>
      </c>
      <c r="FU71" s="2">
        <f t="shared" si="222"/>
        <v>0.35809149079357694</v>
      </c>
      <c r="FW71" s="2">
        <f t="shared" si="111"/>
        <v>1.4053652296178176E-4</v>
      </c>
      <c r="FX71" s="2">
        <f t="shared" si="163"/>
        <v>1.5121870125781996E-4</v>
      </c>
      <c r="FY71" s="2">
        <f t="shared" si="164"/>
        <v>1.5335995122534751E-4</v>
      </c>
      <c r="FZ71" s="2">
        <f t="shared" si="165"/>
        <v>1.8162494050833015E-4</v>
      </c>
      <c r="GA71" s="2">
        <f t="shared" si="166"/>
        <v>1.697433634070441E-4</v>
      </c>
      <c r="GB71" s="2">
        <f t="shared" si="167"/>
        <v>1.5748134331193948E-4</v>
      </c>
      <c r="GC71" s="2">
        <f t="shared" si="168"/>
        <v>1.6801392980845444E-4</v>
      </c>
      <c r="GD71" s="2">
        <f t="shared" si="169"/>
        <v>1.6371181562702103E-4</v>
      </c>
      <c r="GE71" s="2">
        <f t="shared" si="170"/>
        <v>2.066353652921371E-4</v>
      </c>
      <c r="GF71" s="2">
        <f t="shared" si="171"/>
        <v>2.324379593359325E-4</v>
      </c>
      <c r="GG71" s="2">
        <f t="shared" si="172"/>
        <v>2.0383407939223409E-4</v>
      </c>
      <c r="GH71" s="2">
        <f t="shared" si="173"/>
        <v>1.7333535544839247E-4</v>
      </c>
      <c r="GI71" s="2">
        <f t="shared" si="174"/>
        <v>1.4676101073710812E-4</v>
      </c>
      <c r="GJ71" s="2">
        <f t="shared" si="175"/>
        <v>1.1446019737860348E-4</v>
      </c>
      <c r="GK71" s="2">
        <f t="shared" si="176"/>
        <v>1.14243428798655E-4</v>
      </c>
      <c r="GM71" s="86">
        <f t="shared" si="112"/>
        <v>2.7378764910832142E-3</v>
      </c>
      <c r="GN71" s="86">
        <f t="shared" si="177"/>
        <v>2.0039807438797393E-3</v>
      </c>
      <c r="GO71" s="86">
        <f t="shared" si="178"/>
        <v>7.1603782746957429E-3</v>
      </c>
      <c r="GP71" s="86">
        <f t="shared" si="179"/>
        <v>4.8686146293950138E-3</v>
      </c>
      <c r="GQ71" s="86">
        <f t="shared" si="180"/>
        <v>3.0588020297302441E-3</v>
      </c>
      <c r="GR71" s="86">
        <f t="shared" si="181"/>
        <v>3.371759197386223E-3</v>
      </c>
      <c r="GS71" s="86">
        <f t="shared" si="182"/>
        <v>1.186275204625572E-3</v>
      </c>
      <c r="GT71" s="86">
        <f t="shared" si="183"/>
        <v>6.8066286462262963E-4</v>
      </c>
      <c r="GU71" s="86">
        <f t="shared" si="184"/>
        <v>1.2133572202450908E-3</v>
      </c>
      <c r="GV71" s="86">
        <f t="shared" si="185"/>
        <v>1.7896451807632937E-3</v>
      </c>
      <c r="GW71" s="86">
        <f t="shared" si="186"/>
        <v>1.0671226826451986E-3</v>
      </c>
      <c r="GX71" s="86">
        <f t="shared" si="187"/>
        <v>1.3905151757838735E-3</v>
      </c>
      <c r="GY71" s="86">
        <f t="shared" si="188"/>
        <v>1.8856775105857589E-3</v>
      </c>
      <c r="GZ71" s="86">
        <f t="shared" si="189"/>
        <v>1.1564153030277709E-3</v>
      </c>
      <c r="HA71" s="86">
        <f t="shared" si="190"/>
        <v>1.3164424342062783E-4</v>
      </c>
      <c r="HC71" s="86">
        <f t="shared" si="144"/>
        <v>1.7175508408573289E-10</v>
      </c>
      <c r="HD71" s="86">
        <f t="shared" si="191"/>
        <v>1.4270459322192182E-10</v>
      </c>
      <c r="HE71" s="86">
        <f t="shared" si="192"/>
        <v>6.0318032980890381E-10</v>
      </c>
      <c r="HF71" s="86">
        <f t="shared" si="193"/>
        <v>7.5835525324837473E-11</v>
      </c>
      <c r="HG71" s="86">
        <f t="shared" si="194"/>
        <v>2.6482586983910306E-11</v>
      </c>
      <c r="HH71" s="86">
        <f t="shared" si="195"/>
        <v>1.2366555442295412E-11</v>
      </c>
      <c r="HI71" s="86">
        <f t="shared" si="196"/>
        <v>1.465307318539427E-12</v>
      </c>
      <c r="HJ71" s="86">
        <f t="shared" si="197"/>
        <v>5.3369657599540451E-13</v>
      </c>
      <c r="HK71" s="86">
        <f t="shared" si="198"/>
        <v>1.0862607868687878E-12</v>
      </c>
      <c r="HL71" s="86">
        <f t="shared" si="199"/>
        <v>1.3072505485618742E-12</v>
      </c>
      <c r="HM71" s="86">
        <f t="shared" si="200"/>
        <v>2.1203570145020416E-12</v>
      </c>
      <c r="HN71" s="86">
        <f t="shared" si="201"/>
        <v>3.0890251000249509E-12</v>
      </c>
      <c r="HO71" s="86">
        <f t="shared" si="202"/>
        <v>5.3083871352097725E-12</v>
      </c>
      <c r="HP71" s="86">
        <f t="shared" si="203"/>
        <v>1.3008860332486063E-13</v>
      </c>
      <c r="HQ71" s="86">
        <f t="shared" si="204"/>
        <v>1.135688455495939E-16</v>
      </c>
      <c r="HS71" s="86">
        <f t="shared" si="113"/>
        <v>2.9282246320677864E-59</v>
      </c>
      <c r="HT71" s="86">
        <f t="shared" si="205"/>
        <v>1.5203663715695306E-59</v>
      </c>
      <c r="HU71" s="86">
        <f t="shared" si="206"/>
        <v>5.0322906148372943E-54</v>
      </c>
      <c r="HV71" s="86">
        <f t="shared" si="207"/>
        <v>5.8177219892516729E-62</v>
      </c>
      <c r="HW71" s="86">
        <f t="shared" si="208"/>
        <v>2.5471342949755339E-63</v>
      </c>
      <c r="HX71" s="86">
        <f t="shared" si="209"/>
        <v>1.2947894031457068E-68</v>
      </c>
      <c r="HY71" s="86">
        <f t="shared" si="210"/>
        <v>9.8245409974538043E-74</v>
      </c>
      <c r="HZ71" s="86">
        <f t="shared" si="211"/>
        <v>3.0198903687916408E-76</v>
      </c>
      <c r="IA71" s="86">
        <f t="shared" si="212"/>
        <v>1.0307583950770917E-73</v>
      </c>
      <c r="IB71" s="86">
        <f t="shared" si="213"/>
        <v>2.9040312570622697E-73</v>
      </c>
      <c r="IC71" s="86">
        <f t="shared" si="214"/>
        <v>6.9625736126337476E-72</v>
      </c>
      <c r="ID71" s="86">
        <f t="shared" si="215"/>
        <v>6.2682607472357032E-72</v>
      </c>
      <c r="IE71" s="86">
        <f t="shared" si="216"/>
        <v>1.3801133799959256E-69</v>
      </c>
      <c r="IF71" s="86">
        <f t="shared" si="217"/>
        <v>1.139535866849413E-50</v>
      </c>
      <c r="IG71" s="86">
        <f t="shared" si="218"/>
        <v>1.2256163991784869E-42</v>
      </c>
      <c r="II71" s="86">
        <f t="shared" si="114"/>
        <v>9.4018917312352055E-222</v>
      </c>
      <c r="IJ71" s="86">
        <f t="shared" si="115"/>
        <v>1.4033986664811699E-222</v>
      </c>
      <c r="IK71" s="86">
        <f t="shared" si="116"/>
        <v>2.3352855276860041E-204</v>
      </c>
      <c r="IL71" s="86">
        <f t="shared" si="117"/>
        <v>7.5668445824440315E-237</v>
      </c>
      <c r="IM71" s="86">
        <f t="shared" si="118"/>
        <v>5.9091143145839775E-242</v>
      </c>
      <c r="IN71" s="86">
        <f t="shared" si="119"/>
        <v>1.7804464029284048E-263</v>
      </c>
      <c r="IO71" s="86">
        <f t="shared" si="120"/>
        <v>2.0533156066315753E-281</v>
      </c>
      <c r="IP71" s="86">
        <f t="shared" si="121"/>
        <v>1.5959568445783702E-289</v>
      </c>
      <c r="IQ71" s="86">
        <f t="shared" si="122"/>
        <v>3.5264876136150829E-276</v>
      </c>
      <c r="IR71" s="86">
        <f t="shared" si="123"/>
        <v>1.8179486334809741E-275</v>
      </c>
      <c r="IS71" s="86">
        <f t="shared" si="124"/>
        <v>9.1940063855599794E-271</v>
      </c>
      <c r="IT71" s="86">
        <f t="shared" si="125"/>
        <v>5.8423332875590566E-272</v>
      </c>
      <c r="IU71" s="86">
        <f t="shared" si="126"/>
        <v>4.0760666297058535E-262</v>
      </c>
      <c r="IV71" s="86">
        <f t="shared" si="127"/>
        <v>4.0491907892667398E-181</v>
      </c>
      <c r="IW71" s="86">
        <f t="shared" si="128"/>
        <v>7.5812336448484389E-148</v>
      </c>
      <c r="IY71" s="86">
        <f t="shared" si="129"/>
        <v>2.7378766628382983E-3</v>
      </c>
      <c r="IZ71" s="86">
        <f t="shared" si="130"/>
        <v>2.0039808865843327E-3</v>
      </c>
      <c r="JA71" s="86">
        <f t="shared" si="131"/>
        <v>7.1603788778760724E-3</v>
      </c>
      <c r="JB71" s="86">
        <f t="shared" si="132"/>
        <v>4.8686147052305392E-3</v>
      </c>
      <c r="JC71" s="86">
        <f t="shared" si="133"/>
        <v>3.0588020562128311E-3</v>
      </c>
      <c r="JD71" s="86">
        <f t="shared" si="134"/>
        <v>3.3717592097527783E-3</v>
      </c>
      <c r="JE71" s="86">
        <f t="shared" si="135"/>
        <v>1.1862752060908793E-3</v>
      </c>
      <c r="JF71" s="86">
        <f t="shared" si="136"/>
        <v>6.806628651563262E-4</v>
      </c>
      <c r="JG71" s="86">
        <f t="shared" si="137"/>
        <v>1.2133572213313517E-3</v>
      </c>
      <c r="JH71" s="86">
        <f t="shared" si="138"/>
        <v>1.7896451820705443E-3</v>
      </c>
      <c r="JI71" s="86">
        <f t="shared" si="139"/>
        <v>1.0671226847655557E-3</v>
      </c>
      <c r="JJ71" s="86">
        <f t="shared" si="140"/>
        <v>1.3905151788728986E-3</v>
      </c>
      <c r="JK71" s="86">
        <f t="shared" si="141"/>
        <v>1.8856775158941461E-3</v>
      </c>
      <c r="JL71" s="86">
        <f t="shared" si="142"/>
        <v>1.1564153031578595E-3</v>
      </c>
      <c r="JM71" s="86">
        <f t="shared" si="143"/>
        <v>1.316442434207414E-4</v>
      </c>
    </row>
    <row r="72" spans="2:273" x14ac:dyDescent="0.25">
      <c r="B72" s="2">
        <v>45</v>
      </c>
      <c r="C72" s="37">
        <v>115.389</v>
      </c>
      <c r="D72" s="37">
        <v>119.47199999999999</v>
      </c>
      <c r="E72" s="37">
        <v>121.88200000000001</v>
      </c>
      <c r="F72" s="37">
        <v>118.30200000000001</v>
      </c>
      <c r="G72" s="37">
        <v>116.58499999999999</v>
      </c>
      <c r="H72" s="37">
        <v>117.059</v>
      </c>
      <c r="I72" s="37">
        <v>114.25</v>
      </c>
      <c r="J72" s="37">
        <v>113.827</v>
      </c>
      <c r="K72" s="37">
        <v>116</v>
      </c>
      <c r="L72" s="37">
        <v>118.13500000000001</v>
      </c>
      <c r="M72" s="37">
        <v>115.80800000000001</v>
      </c>
      <c r="N72" s="37">
        <v>115.76900000000001</v>
      </c>
      <c r="O72" s="37">
        <v>117.98099999999999</v>
      </c>
      <c r="P72" s="37">
        <v>118.306</v>
      </c>
      <c r="Q72" s="37">
        <v>113.20399999999999</v>
      </c>
      <c r="S72" s="4">
        <f t="shared" si="7"/>
        <v>111.72778406994767</v>
      </c>
      <c r="T72" s="4">
        <f t="shared" si="8"/>
        <v>115.3252975650442</v>
      </c>
      <c r="U72" s="4">
        <f t="shared" si="9"/>
        <v>118.04344546272013</v>
      </c>
      <c r="V72" s="4">
        <f t="shared" si="10"/>
        <v>116.29426905913485</v>
      </c>
      <c r="W72" s="4">
        <f t="shared" si="11"/>
        <v>113.44194601764117</v>
      </c>
      <c r="X72" s="4">
        <f t="shared" si="12"/>
        <v>113.99474573871122</v>
      </c>
      <c r="Y72" s="4">
        <f t="shared" si="13"/>
        <v>112.74755340275652</v>
      </c>
      <c r="Z72" s="4">
        <f t="shared" si="14"/>
        <v>111.86149635871513</v>
      </c>
      <c r="AA72" s="4">
        <f t="shared" si="15"/>
        <v>112.8964368868433</v>
      </c>
      <c r="AB72" s="4">
        <f t="shared" si="16"/>
        <v>113.47259349482624</v>
      </c>
      <c r="AC72" s="4">
        <f t="shared" si="17"/>
        <v>111.64092403211821</v>
      </c>
      <c r="AD72" s="4">
        <f t="shared" si="18"/>
        <v>112.90664632979897</v>
      </c>
      <c r="AE72" s="4">
        <f t="shared" si="19"/>
        <v>115.28544647468911</v>
      </c>
      <c r="AF72" s="4">
        <f t="shared" si="20"/>
        <v>116.05172998249435</v>
      </c>
      <c r="AG72" s="4">
        <f t="shared" si="21"/>
        <v>113.2571878059083</v>
      </c>
      <c r="AI72" s="4">
        <f t="shared" si="22"/>
        <v>3.6612159300523217</v>
      </c>
      <c r="AJ72" s="4">
        <f t="shared" si="23"/>
        <v>4.1467024349557988</v>
      </c>
      <c r="AK72" s="4">
        <f t="shared" si="24"/>
        <v>3.8385545372798759</v>
      </c>
      <c r="AL72" s="4">
        <f t="shared" si="25"/>
        <v>2.0077309408651587</v>
      </c>
      <c r="AM72" s="4">
        <f t="shared" si="26"/>
        <v>3.1430539823588219</v>
      </c>
      <c r="AN72" s="4">
        <f t="shared" si="27"/>
        <v>3.0642542612887809</v>
      </c>
      <c r="AO72" s="4">
        <f t="shared" si="28"/>
        <v>1.5024465972434768</v>
      </c>
      <c r="AP72" s="4">
        <f t="shared" si="29"/>
        <v>1.9655036412848688</v>
      </c>
      <c r="AQ72" s="4">
        <f t="shared" si="30"/>
        <v>3.1035631131566959</v>
      </c>
      <c r="AR72" s="4">
        <f t="shared" si="31"/>
        <v>4.6624065051737631</v>
      </c>
      <c r="AS72" s="4">
        <f t="shared" si="32"/>
        <v>4.1670759678818001</v>
      </c>
      <c r="AT72" s="4">
        <f t="shared" si="33"/>
        <v>2.8623536702010313</v>
      </c>
      <c r="AU72" s="4">
        <f t="shared" si="34"/>
        <v>2.6955535253108849</v>
      </c>
      <c r="AV72" s="4">
        <f t="shared" si="219"/>
        <v>2.2542700175056467</v>
      </c>
      <c r="AW72" s="4">
        <f t="shared" si="219"/>
        <v>-5.3187805908308405E-2</v>
      </c>
      <c r="AY72" s="2">
        <f t="shared" si="95"/>
        <v>109.07739235254679</v>
      </c>
      <c r="AZ72" s="2">
        <f t="shared" si="146"/>
        <v>112.96541994715737</v>
      </c>
      <c r="BA72" s="2">
        <f t="shared" si="147"/>
        <v>112.20589916344393</v>
      </c>
      <c r="BB72" s="2">
        <f t="shared" si="148"/>
        <v>111.81209443231751</v>
      </c>
      <c r="BC72" s="2">
        <f t="shared" si="149"/>
        <v>110.40384013859492</v>
      </c>
      <c r="BD72" s="2">
        <f t="shared" si="150"/>
        <v>110.76006160081852</v>
      </c>
      <c r="BE72" s="2">
        <f t="shared" si="151"/>
        <v>111.32514302838126</v>
      </c>
      <c r="BF72" s="2">
        <f t="shared" si="152"/>
        <v>110.9980094461713</v>
      </c>
      <c r="BG72" s="2">
        <f t="shared" si="153"/>
        <v>111.46197009919521</v>
      </c>
      <c r="BH72" s="2">
        <f t="shared" si="154"/>
        <v>111.57663494249196</v>
      </c>
      <c r="BI72" s="2">
        <f t="shared" si="155"/>
        <v>110.38272808033477</v>
      </c>
      <c r="BJ72" s="2">
        <f t="shared" si="156"/>
        <v>111.33341745712308</v>
      </c>
      <c r="BK72" s="2">
        <f t="shared" si="157"/>
        <v>113.29422317152523</v>
      </c>
      <c r="BL72" s="2">
        <f t="shared" si="158"/>
        <v>114.81430226176504</v>
      </c>
      <c r="BM72" s="2">
        <f t="shared" si="159"/>
        <v>113.08247285287234</v>
      </c>
      <c r="BO72" s="2">
        <f t="shared" si="37"/>
        <v>115.389</v>
      </c>
      <c r="BP72" s="2">
        <f t="shared" si="38"/>
        <v>119.47199999999999</v>
      </c>
      <c r="BQ72" s="2" t="str">
        <f t="shared" si="39"/>
        <v/>
      </c>
      <c r="BR72" s="2">
        <f t="shared" si="40"/>
        <v>118.30200000000001</v>
      </c>
      <c r="BS72" s="2">
        <f t="shared" si="41"/>
        <v>116.58499999999999</v>
      </c>
      <c r="BT72" s="2">
        <f t="shared" si="42"/>
        <v>117.059</v>
      </c>
      <c r="BU72" s="2">
        <f t="shared" si="43"/>
        <v>114.25</v>
      </c>
      <c r="BV72" s="2">
        <f t="shared" si="44"/>
        <v>113.827</v>
      </c>
      <c r="BW72" s="2">
        <f t="shared" si="45"/>
        <v>116</v>
      </c>
      <c r="BX72" s="2">
        <f t="shared" si="46"/>
        <v>118.13500000000001</v>
      </c>
      <c r="BY72" s="2">
        <f t="shared" si="47"/>
        <v>115.80800000000001</v>
      </c>
      <c r="BZ72" s="2">
        <f t="shared" si="48"/>
        <v>115.76900000000001</v>
      </c>
      <c r="CA72" s="2">
        <f t="shared" si="49"/>
        <v>117.98099999999999</v>
      </c>
      <c r="CB72" s="2">
        <f t="shared" si="50"/>
        <v>118.306</v>
      </c>
      <c r="CC72" s="2">
        <f t="shared" si="51"/>
        <v>113.20399999999999</v>
      </c>
      <c r="CE72" s="2" t="str">
        <f t="shared" si="96"/>
        <v/>
      </c>
      <c r="CF72" s="2" t="str">
        <f t="shared" si="97"/>
        <v/>
      </c>
      <c r="CG72" s="2" t="str">
        <f t="shared" si="98"/>
        <v/>
      </c>
      <c r="CH72" s="2" t="str">
        <f t="shared" si="99"/>
        <v/>
      </c>
      <c r="CI72" s="2" t="str">
        <f t="shared" si="100"/>
        <v/>
      </c>
      <c r="CJ72" s="2" t="str">
        <f t="shared" si="101"/>
        <v/>
      </c>
      <c r="CK72" s="2" t="str">
        <f t="shared" si="102"/>
        <v/>
      </c>
      <c r="CL72" s="2" t="str">
        <f t="shared" si="103"/>
        <v/>
      </c>
      <c r="CM72" s="2" t="str">
        <f t="shared" si="104"/>
        <v/>
      </c>
      <c r="CN72" s="2" t="str">
        <f t="shared" si="105"/>
        <v/>
      </c>
      <c r="CO72" s="2" t="str">
        <f t="shared" si="106"/>
        <v/>
      </c>
      <c r="CP72" s="2" t="str">
        <f t="shared" si="107"/>
        <v/>
      </c>
      <c r="CQ72" s="2" t="str">
        <f t="shared" si="108"/>
        <v/>
      </c>
      <c r="CR72" s="2" t="str">
        <f t="shared" si="109"/>
        <v/>
      </c>
      <c r="CS72" s="2" t="str">
        <f t="shared" si="110"/>
        <v/>
      </c>
      <c r="CU72" s="2" t="str">
        <f t="shared" si="53"/>
        <v/>
      </c>
      <c r="CV72" s="2" t="str">
        <f t="shared" si="54"/>
        <v/>
      </c>
      <c r="CW72" s="2" t="str">
        <f t="shared" si="55"/>
        <v/>
      </c>
      <c r="CX72" s="2" t="str">
        <f t="shared" si="56"/>
        <v/>
      </c>
      <c r="CY72" s="2" t="str">
        <f t="shared" si="57"/>
        <v/>
      </c>
      <c r="CZ72" s="2" t="str">
        <f t="shared" si="58"/>
        <v/>
      </c>
      <c r="DA72" s="2" t="str">
        <f t="shared" si="59"/>
        <v/>
      </c>
      <c r="DB72" s="2" t="str">
        <f t="shared" si="60"/>
        <v/>
      </c>
      <c r="DC72" s="2" t="str">
        <f t="shared" si="61"/>
        <v/>
      </c>
      <c r="DD72" s="2" t="str">
        <f t="shared" si="62"/>
        <v/>
      </c>
      <c r="DE72" s="2" t="str">
        <f t="shared" si="63"/>
        <v/>
      </c>
      <c r="DF72" s="2" t="str">
        <f t="shared" si="64"/>
        <v/>
      </c>
      <c r="DG72" s="2" t="str">
        <f t="shared" si="65"/>
        <v/>
      </c>
      <c r="DH72" s="2" t="str">
        <f t="shared" si="66"/>
        <v/>
      </c>
      <c r="DI72" s="2" t="str">
        <f t="shared" si="67"/>
        <v/>
      </c>
      <c r="DK72" s="2">
        <f t="shared" si="68"/>
        <v>113.3105619047619</v>
      </c>
      <c r="DL72" s="2">
        <f t="shared" si="220"/>
        <v>117.76479901960785</v>
      </c>
      <c r="DM72" s="2">
        <f t="shared" si="220"/>
        <v>116.6356882591093</v>
      </c>
      <c r="DN72" s="2">
        <f t="shared" si="220"/>
        <v>115.22795714285715</v>
      </c>
      <c r="DO72" s="2">
        <f t="shared" si="220"/>
        <v>114.18260728291318</v>
      </c>
      <c r="DP72" s="2">
        <f t="shared" si="220"/>
        <v>114.16218263305322</v>
      </c>
      <c r="DQ72" s="2">
        <f t="shared" si="220"/>
        <v>113.60496048387098</v>
      </c>
      <c r="DR72" s="2">
        <f t="shared" si="220"/>
        <v>113.74206392287729</v>
      </c>
      <c r="DS72" s="2">
        <f t="shared" si="220"/>
        <v>115.02347580645161</v>
      </c>
      <c r="DT72" s="2">
        <f t="shared" si="220"/>
        <v>116.2400713012478</v>
      </c>
      <c r="DU72" s="2">
        <f t="shared" si="220"/>
        <v>114.74929692082112</v>
      </c>
      <c r="DV72" s="2">
        <f t="shared" si="220"/>
        <v>114.5778095674487</v>
      </c>
      <c r="DW72" s="2">
        <f t="shared" si="220"/>
        <v>117.11071925133689</v>
      </c>
      <c r="DX72" s="2">
        <f t="shared" si="220"/>
        <v>116.81644226539589</v>
      </c>
      <c r="DY72" s="2">
        <f t="shared" si="220"/>
        <v>113.56946495726493</v>
      </c>
      <c r="EA72" s="2">
        <f t="shared" si="70"/>
        <v>103.87390442267734</v>
      </c>
      <c r="EB72" s="2">
        <f t="shared" si="71"/>
        <v>106.86658616521716</v>
      </c>
      <c r="EC72" s="2">
        <f t="shared" si="72"/>
        <v>107.61473020721802</v>
      </c>
      <c r="ED72" s="2">
        <f t="shared" si="73"/>
        <v>108.04434259754147</v>
      </c>
      <c r="EE72" s="2">
        <f t="shared" si="74"/>
        <v>105.87511948075043</v>
      </c>
      <c r="EF72" s="2">
        <f t="shared" si="75"/>
        <v>106.76515811500104</v>
      </c>
      <c r="EG72" s="2">
        <f t="shared" si="76"/>
        <v>108.24149653462942</v>
      </c>
      <c r="EH72" s="2">
        <f t="shared" si="77"/>
        <v>107.02625578950621</v>
      </c>
      <c r="EI72" s="2">
        <f t="shared" si="78"/>
        <v>106.64926269277123</v>
      </c>
      <c r="EJ72" s="2">
        <f t="shared" si="79"/>
        <v>105.59372708986113</v>
      </c>
      <c r="EK72" s="2">
        <f t="shared" si="80"/>
        <v>104.39005834956507</v>
      </c>
      <c r="EL72" s="2">
        <f t="shared" si="81"/>
        <v>107.02973415058506</v>
      </c>
      <c r="EM72" s="2">
        <f t="shared" si="82"/>
        <v>108.40203590519415</v>
      </c>
      <c r="EN72" s="2">
        <f t="shared" si="83"/>
        <v>112.0634667759563</v>
      </c>
      <c r="EO72" s="2">
        <f t="shared" si="84"/>
        <v>112.28633777292579</v>
      </c>
      <c r="EQ72" s="2">
        <f t="shared" si="85"/>
        <v>103.01256560833723</v>
      </c>
      <c r="ER72" s="2">
        <f t="shared" si="221"/>
        <v>105.53512295161107</v>
      </c>
      <c r="ES72" s="2">
        <f t="shared" si="221"/>
        <v>105.65343850162868</v>
      </c>
      <c r="ET72" s="2">
        <f t="shared" si="221"/>
        <v>106.92854355853743</v>
      </c>
      <c r="EU72" s="2">
        <f t="shared" si="221"/>
        <v>105.45134937138067</v>
      </c>
      <c r="EV72" s="2">
        <f t="shared" si="221"/>
        <v>105.22535459203148</v>
      </c>
      <c r="EW72" s="2">
        <f t="shared" si="221"/>
        <v>107.54487462024466</v>
      </c>
      <c r="EX72" s="2">
        <f t="shared" si="221"/>
        <v>105.59953601626562</v>
      </c>
      <c r="EY72" s="2">
        <f t="shared" si="221"/>
        <v>106.82689707658113</v>
      </c>
      <c r="EZ72" s="2">
        <f t="shared" si="221"/>
        <v>105.62397767363335</v>
      </c>
      <c r="FA72" s="2">
        <f t="shared" si="221"/>
        <v>103.9879015264069</v>
      </c>
      <c r="FB72" s="2">
        <f t="shared" si="221"/>
        <v>106.18082915604472</v>
      </c>
      <c r="FC72" s="2">
        <f t="shared" si="221"/>
        <v>107.21279826713089</v>
      </c>
      <c r="FD72" s="2">
        <f t="shared" si="221"/>
        <v>111.17397629839473</v>
      </c>
      <c r="FE72" s="2">
        <f t="shared" si="221"/>
        <v>112.2069611794163</v>
      </c>
      <c r="FG72" s="2">
        <f t="shared" si="87"/>
        <v>0.44857374911038606</v>
      </c>
      <c r="FH72" s="2">
        <f t="shared" si="222"/>
        <v>0.44036195406786866</v>
      </c>
      <c r="FI72" s="2">
        <f t="shared" si="222"/>
        <v>0.49101872244676559</v>
      </c>
      <c r="FJ72" s="2">
        <f t="shared" si="222"/>
        <v>0.47547658410362326</v>
      </c>
      <c r="FK72" s="2">
        <f t="shared" si="222"/>
        <v>0.45485330385644085</v>
      </c>
      <c r="FL72" s="2">
        <f t="shared" si="222"/>
        <v>0.4598950757315573</v>
      </c>
      <c r="FM72" s="2">
        <f t="shared" si="222"/>
        <v>0.42504044866153212</v>
      </c>
      <c r="FN72" s="2">
        <f t="shared" si="222"/>
        <v>0.40855818404562688</v>
      </c>
      <c r="FO72" s="2">
        <f t="shared" si="222"/>
        <v>0.42529917795696276</v>
      </c>
      <c r="FP72" s="2">
        <f t="shared" si="222"/>
        <v>0.43803243402128711</v>
      </c>
      <c r="FQ72" s="2">
        <f t="shared" si="222"/>
        <v>0.42150578252643084</v>
      </c>
      <c r="FR72" s="2">
        <f t="shared" si="222"/>
        <v>0.42980900326173249</v>
      </c>
      <c r="FS72" s="2">
        <f t="shared" si="222"/>
        <v>0.43821833432439639</v>
      </c>
      <c r="FT72" s="2">
        <f t="shared" si="222"/>
        <v>0.42121579955333216</v>
      </c>
      <c r="FU72" s="2">
        <f t="shared" si="222"/>
        <v>0.3795275848746032</v>
      </c>
      <c r="FW72" s="2">
        <f t="shared" si="111"/>
        <v>1.5409314388508403E-4</v>
      </c>
      <c r="FX72" s="2">
        <f t="shared" si="163"/>
        <v>1.6580558978955152E-4</v>
      </c>
      <c r="FY72" s="2">
        <f t="shared" si="164"/>
        <v>1.6815335470139189E-4</v>
      </c>
      <c r="FZ72" s="2">
        <f t="shared" si="165"/>
        <v>1.9914429756820253E-4</v>
      </c>
      <c r="GA72" s="2">
        <f t="shared" si="166"/>
        <v>1.8611684896701909E-4</v>
      </c>
      <c r="GB72" s="2">
        <f t="shared" si="167"/>
        <v>1.7267223574251702E-4</v>
      </c>
      <c r="GC72" s="2">
        <f t="shared" si="168"/>
        <v>1.842206245257676E-4</v>
      </c>
      <c r="GD72" s="2">
        <f t="shared" si="169"/>
        <v>1.7950360109475575E-4</v>
      </c>
      <c r="GE72" s="2">
        <f t="shared" si="170"/>
        <v>2.265666558057192E-4</v>
      </c>
      <c r="GF72" s="2">
        <f t="shared" si="171"/>
        <v>2.5485743914008854E-4</v>
      </c>
      <c r="GG72" s="2">
        <f t="shared" si="172"/>
        <v>2.2349522852918778E-4</v>
      </c>
      <c r="GH72" s="2">
        <f t="shared" si="173"/>
        <v>1.9005525956012115E-4</v>
      </c>
      <c r="GI72" s="2">
        <f t="shared" si="174"/>
        <v>1.6091796984140896E-4</v>
      </c>
      <c r="GJ72" s="2">
        <f t="shared" si="175"/>
        <v>1.2550172484720854E-4</v>
      </c>
      <c r="GK72" s="2">
        <f t="shared" si="176"/>
        <v>1.2526404807003229E-4</v>
      </c>
      <c r="GM72" s="86">
        <f t="shared" si="112"/>
        <v>4.4720387585461957E-3</v>
      </c>
      <c r="GN72" s="86">
        <f t="shared" si="177"/>
        <v>3.4339165299598208E-3</v>
      </c>
      <c r="GO72" s="86">
        <f t="shared" si="178"/>
        <v>1.0676274722536131E-2</v>
      </c>
      <c r="GP72" s="86">
        <f t="shared" si="179"/>
        <v>7.7485741507958431E-3</v>
      </c>
      <c r="GQ72" s="86">
        <f t="shared" si="180"/>
        <v>5.0147900190463746E-3</v>
      </c>
      <c r="GR72" s="86">
        <f t="shared" si="181"/>
        <v>5.529977702409739E-3</v>
      </c>
      <c r="GS72" s="86">
        <f t="shared" si="182"/>
        <v>2.1494557421104406E-3</v>
      </c>
      <c r="GT72" s="86">
        <f t="shared" si="183"/>
        <v>1.2891238371883578E-3</v>
      </c>
      <c r="GU72" s="86">
        <f t="shared" si="184"/>
        <v>2.188606282097375E-3</v>
      </c>
      <c r="GV72" s="86">
        <f t="shared" si="185"/>
        <v>3.1275174997651691E-3</v>
      </c>
      <c r="GW72" s="86">
        <f t="shared" si="186"/>
        <v>1.9471158454460514E-3</v>
      </c>
      <c r="GX72" s="86">
        <f t="shared" si="187"/>
        <v>2.4830716997898804E-3</v>
      </c>
      <c r="GY72" s="86">
        <f t="shared" si="188"/>
        <v>3.2473447883290887E-3</v>
      </c>
      <c r="GZ72" s="86">
        <f t="shared" si="189"/>
        <v>2.0629237355777284E-3</v>
      </c>
      <c r="HA72" s="86">
        <f t="shared" si="190"/>
        <v>3.0089256046990115E-4</v>
      </c>
      <c r="HC72" s="86">
        <f t="shared" si="144"/>
        <v>4.9069506690845757E-10</v>
      </c>
      <c r="HD72" s="86">
        <f t="shared" si="191"/>
        <v>4.1392127128331982E-10</v>
      </c>
      <c r="HE72" s="86">
        <f t="shared" si="192"/>
        <v>1.6195394142019367E-9</v>
      </c>
      <c r="HF72" s="86">
        <f t="shared" si="193"/>
        <v>2.3656402904588901E-10</v>
      </c>
      <c r="HG72" s="86">
        <f t="shared" si="194"/>
        <v>8.5115814588012104E-11</v>
      </c>
      <c r="HH72" s="86">
        <f t="shared" si="195"/>
        <v>4.2196941114247458E-11</v>
      </c>
      <c r="HI72" s="86">
        <f t="shared" si="196"/>
        <v>5.5568594174286659E-12</v>
      </c>
      <c r="HJ72" s="86">
        <f t="shared" si="197"/>
        <v>2.1081604883604917E-12</v>
      </c>
      <c r="HK72" s="86">
        <f t="shared" si="198"/>
        <v>4.2326199877822707E-12</v>
      </c>
      <c r="HL72" s="86">
        <f t="shared" si="199"/>
        <v>5.1566500666999008E-12</v>
      </c>
      <c r="HM72" s="86">
        <f t="shared" si="200"/>
        <v>7.9972396175997031E-12</v>
      </c>
      <c r="HN72" s="86">
        <f t="shared" si="201"/>
        <v>1.1292592593963274E-11</v>
      </c>
      <c r="HO72" s="86">
        <f t="shared" si="202"/>
        <v>1.8264545346243749E-11</v>
      </c>
      <c r="HP72" s="86">
        <f t="shared" si="203"/>
        <v>5.2342712350418318E-13</v>
      </c>
      <c r="HQ72" s="86">
        <f t="shared" si="204"/>
        <v>6.8152024653323906E-16</v>
      </c>
      <c r="HS72" s="86">
        <f t="shared" si="113"/>
        <v>1.1302828912408096E-57</v>
      </c>
      <c r="HT72" s="86">
        <f t="shared" si="205"/>
        <v>6.1461364960210691E-58</v>
      </c>
      <c r="HU72" s="86">
        <f t="shared" si="206"/>
        <v>1.4723889122457322E-52</v>
      </c>
      <c r="HV72" s="86">
        <f t="shared" si="207"/>
        <v>3.1066257960821822E-60</v>
      </c>
      <c r="HW72" s="86">
        <f t="shared" si="208"/>
        <v>1.439131747556946E-61</v>
      </c>
      <c r="HX72" s="86">
        <f t="shared" si="209"/>
        <v>1.0035403039933921E-66</v>
      </c>
      <c r="HY72" s="86">
        <f t="shared" si="210"/>
        <v>1.0802029082805586E-71</v>
      </c>
      <c r="HZ72" s="86">
        <f t="shared" si="211"/>
        <v>3.802754692761318E-74</v>
      </c>
      <c r="IA72" s="86">
        <f t="shared" si="212"/>
        <v>1.213185439666692E-71</v>
      </c>
      <c r="IB72" s="86">
        <f t="shared" si="213"/>
        <v>3.5759565372275169E-71</v>
      </c>
      <c r="IC72" s="86">
        <f t="shared" si="214"/>
        <v>7.3044827960687669E-70</v>
      </c>
      <c r="ID72" s="86">
        <f t="shared" si="215"/>
        <v>6.1015377786594233E-70</v>
      </c>
      <c r="IE72" s="86">
        <f t="shared" si="216"/>
        <v>1.0543578286854815E-67</v>
      </c>
      <c r="IF72" s="86">
        <f t="shared" si="217"/>
        <v>2.3701278399379871E-49</v>
      </c>
      <c r="IG72" s="86">
        <f t="shared" si="218"/>
        <v>1.5411179669629334E-41</v>
      </c>
      <c r="II72" s="86">
        <f t="shared" si="114"/>
        <v>3.243676514780943E-217</v>
      </c>
      <c r="IJ72" s="86">
        <f t="shared" si="115"/>
        <v>5.492780410508845E-218</v>
      </c>
      <c r="IK72" s="86">
        <f t="shared" si="116"/>
        <v>3.8769151695228605E-200</v>
      </c>
      <c r="IL72" s="86">
        <f t="shared" si="117"/>
        <v>7.4461359615924509E-232</v>
      </c>
      <c r="IM72" s="86">
        <f t="shared" si="118"/>
        <v>6.8159791721284685E-237</v>
      </c>
      <c r="IN72" s="86">
        <f t="shared" si="119"/>
        <v>5.2407107515201981E-258</v>
      </c>
      <c r="IO72" s="86">
        <f t="shared" si="120"/>
        <v>1.5838455994268344E-275</v>
      </c>
      <c r="IP72" s="86">
        <f t="shared" si="121"/>
        <v>1.7505622666447713E-283</v>
      </c>
      <c r="IQ72" s="86">
        <f t="shared" si="122"/>
        <v>2.91384205024904E-270</v>
      </c>
      <c r="IR72" s="86">
        <f t="shared" si="123"/>
        <v>1.7534716230298304E-269</v>
      </c>
      <c r="IS72" s="86">
        <f t="shared" si="124"/>
        <v>5.6819863451762229E-265</v>
      </c>
      <c r="IT72" s="86">
        <f t="shared" si="125"/>
        <v>2.9858105623234382E-266</v>
      </c>
      <c r="IU72" s="86">
        <f t="shared" si="126"/>
        <v>1.0172726431014997E-256</v>
      </c>
      <c r="IV72" s="86">
        <f t="shared" si="127"/>
        <v>1.672496450807895E-177</v>
      </c>
      <c r="IW72" s="86">
        <f t="shared" si="128"/>
        <v>6.6694415355494526E-145</v>
      </c>
      <c r="IY72" s="86">
        <f t="shared" si="129"/>
        <v>4.4720392492412627E-3</v>
      </c>
      <c r="IZ72" s="86">
        <f t="shared" si="130"/>
        <v>3.4339169438810922E-3</v>
      </c>
      <c r="JA72" s="86">
        <f t="shared" si="131"/>
        <v>1.0676276342075545E-2</v>
      </c>
      <c r="JB72" s="86">
        <f t="shared" si="132"/>
        <v>7.7485743873598719E-3</v>
      </c>
      <c r="JC72" s="86">
        <f t="shared" si="133"/>
        <v>5.0147901041621892E-3</v>
      </c>
      <c r="JD72" s="86">
        <f t="shared" si="134"/>
        <v>5.5299777446066803E-3</v>
      </c>
      <c r="JE72" s="86">
        <f t="shared" si="135"/>
        <v>2.1494557476672998E-3</v>
      </c>
      <c r="JF72" s="86">
        <f t="shared" si="136"/>
        <v>1.2891238392965182E-3</v>
      </c>
      <c r="JG72" s="86">
        <f t="shared" si="137"/>
        <v>2.1886062863299949E-3</v>
      </c>
      <c r="JH72" s="86">
        <f t="shared" si="138"/>
        <v>3.1275175049218194E-3</v>
      </c>
      <c r="JI72" s="86">
        <f t="shared" si="139"/>
        <v>1.947115853443291E-3</v>
      </c>
      <c r="JJ72" s="86">
        <f t="shared" si="140"/>
        <v>2.4830717110824732E-3</v>
      </c>
      <c r="JK72" s="86">
        <f t="shared" si="141"/>
        <v>3.247344806593634E-3</v>
      </c>
      <c r="JL72" s="86">
        <f t="shared" si="142"/>
        <v>2.0629237361011557E-3</v>
      </c>
      <c r="JM72" s="86">
        <f t="shared" si="143"/>
        <v>3.0089256047058268E-4</v>
      </c>
    </row>
    <row r="73" spans="2:273" x14ac:dyDescent="0.25">
      <c r="B73" s="2">
        <v>46</v>
      </c>
      <c r="C73" s="37">
        <v>115.352</v>
      </c>
      <c r="D73" s="37">
        <v>119.849</v>
      </c>
      <c r="E73" s="37">
        <v>123.176</v>
      </c>
      <c r="F73" s="37">
        <v>119.41500000000001</v>
      </c>
      <c r="G73" s="37">
        <v>117.642</v>
      </c>
      <c r="H73" s="37">
        <v>118.745</v>
      </c>
      <c r="I73" s="37">
        <v>114.827</v>
      </c>
      <c r="J73" s="37">
        <v>114.327</v>
      </c>
      <c r="K73" s="37">
        <v>116.80800000000001</v>
      </c>
      <c r="L73" s="37">
        <v>117.30800000000001</v>
      </c>
      <c r="M73" s="37">
        <v>116.346</v>
      </c>
      <c r="N73" s="37">
        <v>116.19199999999999</v>
      </c>
      <c r="O73" s="37">
        <v>119.30800000000001</v>
      </c>
      <c r="P73" s="37">
        <v>118.878</v>
      </c>
      <c r="Q73" s="37">
        <v>114.46899999999999</v>
      </c>
      <c r="S73" s="4">
        <f t="shared" si="7"/>
        <v>112.90423042408028</v>
      </c>
      <c r="T73" s="4">
        <f t="shared" si="8"/>
        <v>116.47009623672675</v>
      </c>
      <c r="U73" s="4">
        <f t="shared" si="9"/>
        <v>120.11079090409206</v>
      </c>
      <c r="V73" s="4">
        <f t="shared" si="10"/>
        <v>118.24046900647257</v>
      </c>
      <c r="W73" s="4">
        <f t="shared" si="11"/>
        <v>114.80571543652923</v>
      </c>
      <c r="X73" s="4">
        <f t="shared" si="12"/>
        <v>115.48632801535943</v>
      </c>
      <c r="Y73" s="4">
        <f t="shared" si="13"/>
        <v>113.56271109963456</v>
      </c>
      <c r="Z73" s="4">
        <f t="shared" si="14"/>
        <v>112.35868317088628</v>
      </c>
      <c r="AA73" s="4">
        <f t="shared" si="15"/>
        <v>113.65990301024242</v>
      </c>
      <c r="AB73" s="4">
        <f t="shared" si="16"/>
        <v>114.38863510210088</v>
      </c>
      <c r="AC73" s="4">
        <f t="shared" si="17"/>
        <v>112.25246842232141</v>
      </c>
      <c r="AD73" s="4">
        <f t="shared" si="18"/>
        <v>113.72835460046851</v>
      </c>
      <c r="AE73" s="4">
        <f t="shared" si="19"/>
        <v>116.2675477594681</v>
      </c>
      <c r="AF73" s="4">
        <f t="shared" si="20"/>
        <v>116.70109443612225</v>
      </c>
      <c r="AG73" s="4">
        <f t="shared" si="21"/>
        <v>113.3225175833219</v>
      </c>
      <c r="AI73" s="4">
        <f t="shared" si="22"/>
        <v>2.4477695759197218</v>
      </c>
      <c r="AJ73" s="4">
        <f t="shared" si="23"/>
        <v>3.3789037632732573</v>
      </c>
      <c r="AK73" s="4">
        <f t="shared" si="24"/>
        <v>3.0652090959079459</v>
      </c>
      <c r="AL73" s="4">
        <f t="shared" si="25"/>
        <v>1.1745309935274406</v>
      </c>
      <c r="AM73" s="4">
        <f t="shared" si="26"/>
        <v>2.8362845634707696</v>
      </c>
      <c r="AN73" s="4">
        <f t="shared" si="27"/>
        <v>3.2586719846405714</v>
      </c>
      <c r="AO73" s="4">
        <f t="shared" si="28"/>
        <v>1.2642889003654432</v>
      </c>
      <c r="AP73" s="4">
        <f t="shared" si="29"/>
        <v>1.9683168291137179</v>
      </c>
      <c r="AQ73" s="4">
        <f t="shared" si="30"/>
        <v>3.1480969897575903</v>
      </c>
      <c r="AR73" s="4">
        <f t="shared" si="31"/>
        <v>2.9193648978991291</v>
      </c>
      <c r="AS73" s="4">
        <f t="shared" si="32"/>
        <v>4.0935315776785899</v>
      </c>
      <c r="AT73" s="4">
        <f t="shared" si="33"/>
        <v>2.4636453995314866</v>
      </c>
      <c r="AU73" s="4">
        <f t="shared" si="34"/>
        <v>3.0404522405319057</v>
      </c>
      <c r="AV73" s="4">
        <f t="shared" si="219"/>
        <v>2.176905563877753</v>
      </c>
      <c r="AW73" s="4">
        <f t="shared" si="219"/>
        <v>1.1464824166780971</v>
      </c>
      <c r="AY73" s="2">
        <f t="shared" si="95"/>
        <v>108.85798534156135</v>
      </c>
      <c r="AZ73" s="2">
        <f t="shared" si="146"/>
        <v>112.71117465317852</v>
      </c>
      <c r="BA73" s="2">
        <f t="shared" si="147"/>
        <v>111.92251974869198</v>
      </c>
      <c r="BB73" s="2">
        <f t="shared" si="148"/>
        <v>111.58637103165238</v>
      </c>
      <c r="BC73" s="2">
        <f t="shared" si="149"/>
        <v>110.15985311300973</v>
      </c>
      <c r="BD73" s="2">
        <f t="shared" si="150"/>
        <v>110.54436116883605</v>
      </c>
      <c r="BE73" s="2">
        <f t="shared" si="151"/>
        <v>111.17716621899721</v>
      </c>
      <c r="BF73" s="2">
        <f t="shared" si="152"/>
        <v>110.84752737661556</v>
      </c>
      <c r="BG73" s="2">
        <f t="shared" si="153"/>
        <v>111.26361225913536</v>
      </c>
      <c r="BH73" s="2">
        <f t="shared" si="154"/>
        <v>111.31607801621973</v>
      </c>
      <c r="BI73" s="2">
        <f t="shared" si="155"/>
        <v>110.12764195868999</v>
      </c>
      <c r="BJ73" s="2">
        <f t="shared" si="156"/>
        <v>111.12586450341007</v>
      </c>
      <c r="BK73" s="2">
        <f t="shared" si="157"/>
        <v>113.08068753009951</v>
      </c>
      <c r="BL73" s="2">
        <f t="shared" si="158"/>
        <v>114.65139949237812</v>
      </c>
      <c r="BM73" s="2">
        <f t="shared" si="159"/>
        <v>112.95887224244059</v>
      </c>
      <c r="BO73" s="2">
        <f t="shared" si="37"/>
        <v>115.352</v>
      </c>
      <c r="BP73" s="2">
        <f t="shared" si="38"/>
        <v>119.849</v>
      </c>
      <c r="BQ73" s="2" t="str">
        <f t="shared" si="39"/>
        <v/>
      </c>
      <c r="BR73" s="2" t="str">
        <f t="shared" si="40"/>
        <v/>
      </c>
      <c r="BS73" s="2">
        <f t="shared" si="41"/>
        <v>117.642</v>
      </c>
      <c r="BT73" s="2">
        <f t="shared" si="42"/>
        <v>118.745</v>
      </c>
      <c r="BU73" s="2">
        <f t="shared" si="43"/>
        <v>114.827</v>
      </c>
      <c r="BV73" s="2">
        <f t="shared" si="44"/>
        <v>114.327</v>
      </c>
      <c r="BW73" s="2">
        <f t="shared" si="45"/>
        <v>116.80800000000001</v>
      </c>
      <c r="BX73" s="2">
        <f t="shared" si="46"/>
        <v>117.30800000000001</v>
      </c>
      <c r="BY73" s="2">
        <f t="shared" si="47"/>
        <v>116.346</v>
      </c>
      <c r="BZ73" s="2">
        <f t="shared" si="48"/>
        <v>116.19199999999999</v>
      </c>
      <c r="CA73" s="2">
        <f t="shared" si="49"/>
        <v>119.30800000000001</v>
      </c>
      <c r="CB73" s="2">
        <f t="shared" si="50"/>
        <v>118.878</v>
      </c>
      <c r="CC73" s="2">
        <f t="shared" si="51"/>
        <v>114.46899999999999</v>
      </c>
      <c r="CE73" s="2" t="str">
        <f t="shared" si="96"/>
        <v/>
      </c>
      <c r="CF73" s="2" t="str">
        <f t="shared" si="97"/>
        <v/>
      </c>
      <c r="CG73" s="2" t="str">
        <f t="shared" si="98"/>
        <v/>
      </c>
      <c r="CH73" s="2" t="str">
        <f t="shared" si="99"/>
        <v/>
      </c>
      <c r="CI73" s="2" t="str">
        <f t="shared" si="100"/>
        <v/>
      </c>
      <c r="CJ73" s="2" t="str">
        <f t="shared" si="101"/>
        <v/>
      </c>
      <c r="CK73" s="2" t="str">
        <f t="shared" si="102"/>
        <v/>
      </c>
      <c r="CL73" s="2" t="str">
        <f t="shared" si="103"/>
        <v/>
      </c>
      <c r="CM73" s="2" t="str">
        <f t="shared" si="104"/>
        <v/>
      </c>
      <c r="CN73" s="2" t="str">
        <f t="shared" si="105"/>
        <v/>
      </c>
      <c r="CO73" s="2" t="str">
        <f t="shared" si="106"/>
        <v/>
      </c>
      <c r="CP73" s="2" t="str">
        <f t="shared" si="107"/>
        <v/>
      </c>
      <c r="CQ73" s="2" t="str">
        <f t="shared" si="108"/>
        <v/>
      </c>
      <c r="CR73" s="2" t="str">
        <f t="shared" si="109"/>
        <v/>
      </c>
      <c r="CS73" s="2" t="str">
        <f t="shared" si="110"/>
        <v/>
      </c>
      <c r="CU73" s="2" t="str">
        <f t="shared" si="53"/>
        <v/>
      </c>
      <c r="CV73" s="2" t="str">
        <f t="shared" si="54"/>
        <v/>
      </c>
      <c r="CW73" s="2" t="str">
        <f t="shared" si="55"/>
        <v/>
      </c>
      <c r="CX73" s="2" t="str">
        <f t="shared" si="56"/>
        <v/>
      </c>
      <c r="CY73" s="2" t="str">
        <f t="shared" si="57"/>
        <v/>
      </c>
      <c r="CZ73" s="2" t="str">
        <f t="shared" si="58"/>
        <v/>
      </c>
      <c r="DA73" s="2" t="str">
        <f t="shared" si="59"/>
        <v/>
      </c>
      <c r="DB73" s="2" t="str">
        <f t="shared" si="60"/>
        <v/>
      </c>
      <c r="DC73" s="2" t="str">
        <f t="shared" si="61"/>
        <v/>
      </c>
      <c r="DD73" s="2" t="str">
        <f t="shared" si="62"/>
        <v/>
      </c>
      <c r="DE73" s="2" t="str">
        <f t="shared" si="63"/>
        <v/>
      </c>
      <c r="DF73" s="2" t="str">
        <f t="shared" si="64"/>
        <v/>
      </c>
      <c r="DG73" s="2" t="str">
        <f t="shared" si="65"/>
        <v/>
      </c>
      <c r="DH73" s="2" t="str">
        <f t="shared" si="66"/>
        <v/>
      </c>
      <c r="DI73" s="2" t="str">
        <f t="shared" si="67"/>
        <v/>
      </c>
      <c r="DK73" s="2">
        <f t="shared" si="68"/>
        <v>113.40179523809523</v>
      </c>
      <c r="DL73" s="2">
        <f t="shared" si="220"/>
        <v>117.88587990196079</v>
      </c>
      <c r="DM73" s="2">
        <f t="shared" si="220"/>
        <v>116.65681497975709</v>
      </c>
      <c r="DN73" s="2">
        <f t="shared" si="220"/>
        <v>115.26933781512606</v>
      </c>
      <c r="DO73" s="2">
        <f t="shared" si="220"/>
        <v>114.20092380952383</v>
      </c>
      <c r="DP73" s="2">
        <f t="shared" si="220"/>
        <v>114.22099047619047</v>
      </c>
      <c r="DQ73" s="2">
        <f t="shared" si="220"/>
        <v>113.69501451612904</v>
      </c>
      <c r="DR73" s="2">
        <f t="shared" si="220"/>
        <v>113.86517093066372</v>
      </c>
      <c r="DS73" s="2">
        <f t="shared" si="220"/>
        <v>115.13179032258064</v>
      </c>
      <c r="DT73" s="2">
        <f t="shared" si="220"/>
        <v>116.31623440285207</v>
      </c>
      <c r="DU73" s="2">
        <f t="shared" si="220"/>
        <v>114.82322067448682</v>
      </c>
      <c r="DV73" s="2">
        <f t="shared" si="220"/>
        <v>114.64727694281527</v>
      </c>
      <c r="DW73" s="2">
        <f t="shared" si="220"/>
        <v>117.23838101604277</v>
      </c>
      <c r="DX73" s="2">
        <f t="shared" si="220"/>
        <v>116.87654215542521</v>
      </c>
      <c r="DY73" s="2">
        <f t="shared" si="220"/>
        <v>113.53321196581193</v>
      </c>
      <c r="EA73" s="2">
        <f t="shared" si="70"/>
        <v>103.76411516770554</v>
      </c>
      <c r="EB73" s="2">
        <f t="shared" si="71"/>
        <v>106.71401148267526</v>
      </c>
      <c r="EC73" s="2">
        <f t="shared" si="72"/>
        <v>107.44753075203127</v>
      </c>
      <c r="ED73" s="2">
        <f t="shared" si="73"/>
        <v>107.8814644575094</v>
      </c>
      <c r="EE73" s="2">
        <f t="shared" si="74"/>
        <v>105.74291831895913</v>
      </c>
      <c r="EF73" s="2">
        <f t="shared" si="75"/>
        <v>106.60701337466459</v>
      </c>
      <c r="EG73" s="2">
        <f t="shared" si="76"/>
        <v>108.07122373754558</v>
      </c>
      <c r="EH73" s="2">
        <f t="shared" si="77"/>
        <v>106.86410598893112</v>
      </c>
      <c r="EI73" s="2">
        <f t="shared" si="78"/>
        <v>106.49642129928804</v>
      </c>
      <c r="EJ73" s="2">
        <f t="shared" si="79"/>
        <v>105.46561943445128</v>
      </c>
      <c r="EK73" s="2">
        <f t="shared" si="80"/>
        <v>104.25046859915071</v>
      </c>
      <c r="EL73" s="2">
        <f t="shared" si="81"/>
        <v>106.86573719822144</v>
      </c>
      <c r="EM73" s="2">
        <f t="shared" si="82"/>
        <v>108.22009183055977</v>
      </c>
      <c r="EN73" s="2">
        <f t="shared" si="83"/>
        <v>111.86317562841531</v>
      </c>
      <c r="EO73" s="2">
        <f t="shared" si="84"/>
        <v>112.10255545851531</v>
      </c>
      <c r="EQ73" s="2">
        <f t="shared" si="85"/>
        <v>102.91763015661195</v>
      </c>
      <c r="ER73" s="2">
        <f t="shared" si="221"/>
        <v>105.40544897755345</v>
      </c>
      <c r="ES73" s="2">
        <f t="shared" si="221"/>
        <v>105.51913362494186</v>
      </c>
      <c r="ET73" s="2">
        <f t="shared" si="221"/>
        <v>106.78517162098663</v>
      </c>
      <c r="EU73" s="2">
        <f t="shared" si="221"/>
        <v>105.3264278706949</v>
      </c>
      <c r="EV73" s="2">
        <f t="shared" si="221"/>
        <v>105.0937721246257</v>
      </c>
      <c r="EW73" s="2">
        <f t="shared" si="221"/>
        <v>107.38670343460143</v>
      </c>
      <c r="EX73" s="2">
        <f t="shared" si="221"/>
        <v>105.46205225632721</v>
      </c>
      <c r="EY73" s="2">
        <f t="shared" si="221"/>
        <v>106.67092066159563</v>
      </c>
      <c r="EZ73" s="2">
        <f t="shared" si="221"/>
        <v>105.49537480351633</v>
      </c>
      <c r="FA73" s="2">
        <f t="shared" si="221"/>
        <v>103.8553742315878</v>
      </c>
      <c r="FB73" s="2">
        <f t="shared" si="221"/>
        <v>106.03147787981921</v>
      </c>
      <c r="FC73" s="2">
        <f t="shared" si="221"/>
        <v>107.05067715421745</v>
      </c>
      <c r="FD73" s="2">
        <f t="shared" si="221"/>
        <v>110.98859896683888</v>
      </c>
      <c r="FE73" s="2">
        <f t="shared" si="221"/>
        <v>112.02458004036028</v>
      </c>
      <c r="FG73" s="2">
        <f t="shared" si="87"/>
        <v>0.47144819537068572</v>
      </c>
      <c r="FH73" s="2">
        <f t="shared" si="222"/>
        <v>0.46316937855218077</v>
      </c>
      <c r="FI73" s="2">
        <f t="shared" si="222"/>
        <v>0.51403991544674743</v>
      </c>
      <c r="FJ73" s="2">
        <f t="shared" si="222"/>
        <v>0.49848274681704408</v>
      </c>
      <c r="FK73" s="2">
        <f t="shared" si="222"/>
        <v>0.47777052262085529</v>
      </c>
      <c r="FL73" s="2">
        <f t="shared" si="222"/>
        <v>0.48284132708968819</v>
      </c>
      <c r="FM73" s="2">
        <f t="shared" si="222"/>
        <v>0.44768913528093884</v>
      </c>
      <c r="FN73" s="2">
        <f t="shared" si="222"/>
        <v>0.43098694687474914</v>
      </c>
      <c r="FO73" s="2">
        <f t="shared" si="222"/>
        <v>0.44795091004649945</v>
      </c>
      <c r="FP73" s="2">
        <f t="shared" si="222"/>
        <v>0.46081855415541995</v>
      </c>
      <c r="FQ73" s="2">
        <f t="shared" si="222"/>
        <v>0.44411160533525856</v>
      </c>
      <c r="FR73" s="2">
        <f t="shared" si="222"/>
        <v>0.45251180430348442</v>
      </c>
      <c r="FS73" s="2">
        <f t="shared" si="222"/>
        <v>0.46100619181211033</v>
      </c>
      <c r="FT73" s="2">
        <f t="shared" si="222"/>
        <v>0.44381800175702663</v>
      </c>
      <c r="FU73" s="2">
        <f t="shared" si="222"/>
        <v>0.40144437934800986</v>
      </c>
      <c r="FW73" s="2">
        <f t="shared" si="111"/>
        <v>1.6895726062031265E-4</v>
      </c>
      <c r="FX73" s="2">
        <f t="shared" si="163"/>
        <v>1.8179930582772701E-4</v>
      </c>
      <c r="FY73" s="2">
        <f t="shared" si="164"/>
        <v>1.8437349592278343E-4</v>
      </c>
      <c r="FZ73" s="2">
        <f t="shared" si="165"/>
        <v>2.183531849320063E-4</v>
      </c>
      <c r="GA73" s="2">
        <f t="shared" si="166"/>
        <v>2.0406940251256091E-4</v>
      </c>
      <c r="GB73" s="2">
        <f t="shared" si="167"/>
        <v>1.8932818753265342E-4</v>
      </c>
      <c r="GC73" s="2">
        <f t="shared" si="168"/>
        <v>2.019903080433863E-4</v>
      </c>
      <c r="GD73" s="2">
        <f t="shared" si="169"/>
        <v>1.968183761928019E-4</v>
      </c>
      <c r="GE73" s="2">
        <f t="shared" si="170"/>
        <v>2.4841996791599827E-4</v>
      </c>
      <c r="GF73" s="2">
        <f t="shared" si="171"/>
        <v>2.7943875424993005E-4</v>
      </c>
      <c r="GG73" s="2">
        <f t="shared" si="172"/>
        <v>2.4505236110321937E-4</v>
      </c>
      <c r="GH73" s="2">
        <f t="shared" si="173"/>
        <v>2.0838762713517133E-4</v>
      </c>
      <c r="GI73" s="2">
        <f t="shared" si="174"/>
        <v>1.7644030604966663E-4</v>
      </c>
      <c r="GJ73" s="2">
        <f t="shared" si="175"/>
        <v>1.3760823868799838E-4</v>
      </c>
      <c r="GK73" s="2">
        <f t="shared" si="176"/>
        <v>1.3734763758896747E-4</v>
      </c>
      <c r="GM73" s="86">
        <f t="shared" si="112"/>
        <v>7.1483980384658349E-3</v>
      </c>
      <c r="GN73" s="86">
        <f t="shared" si="177"/>
        <v>5.7398438715333087E-3</v>
      </c>
      <c r="GO73" s="86">
        <f t="shared" si="178"/>
        <v>1.565125876536189E-2</v>
      </c>
      <c r="GP73" s="86">
        <f t="shared" si="179"/>
        <v>1.207084663742879E-2</v>
      </c>
      <c r="GQ73" s="86">
        <f t="shared" si="180"/>
        <v>8.0396899320959326E-3</v>
      </c>
      <c r="GR73" s="86">
        <f t="shared" si="181"/>
        <v>8.8653328647056006E-3</v>
      </c>
      <c r="GS73" s="86">
        <f t="shared" si="182"/>
        <v>3.7871142985963484E-3</v>
      </c>
      <c r="GT73" s="86">
        <f t="shared" si="183"/>
        <v>2.3694899334522003E-3</v>
      </c>
      <c r="GU73" s="86">
        <f t="shared" si="184"/>
        <v>3.8399999259416122E-3</v>
      </c>
      <c r="GV73" s="86">
        <f t="shared" si="185"/>
        <v>5.3239650692142523E-3</v>
      </c>
      <c r="GW73" s="86">
        <f t="shared" si="186"/>
        <v>3.453872223282764E-3</v>
      </c>
      <c r="GX73" s="86">
        <f t="shared" si="187"/>
        <v>4.3147961659394706E-3</v>
      </c>
      <c r="GY73" s="86">
        <f t="shared" si="188"/>
        <v>5.4538764337464848E-3</v>
      </c>
      <c r="GZ73" s="86">
        <f t="shared" si="189"/>
        <v>3.5840644935272599E-3</v>
      </c>
      <c r="HA73" s="86">
        <f t="shared" si="190"/>
        <v>6.5994984621363839E-4</v>
      </c>
      <c r="HC73" s="86">
        <f t="shared" si="144"/>
        <v>1.3661113210310463E-9</v>
      </c>
      <c r="HD73" s="86">
        <f t="shared" si="191"/>
        <v>1.1693300926333919E-9</v>
      </c>
      <c r="HE73" s="86">
        <f t="shared" si="192"/>
        <v>4.2442821667841204E-9</v>
      </c>
      <c r="HF73" s="86">
        <f t="shared" si="193"/>
        <v>7.1662326387730624E-10</v>
      </c>
      <c r="HG73" s="86">
        <f t="shared" si="194"/>
        <v>2.6560684914330068E-10</v>
      </c>
      <c r="HH73" s="86">
        <f t="shared" si="195"/>
        <v>1.3949925817720544E-10</v>
      </c>
      <c r="HI73" s="86">
        <f t="shared" si="196"/>
        <v>2.0361172158924472E-11</v>
      </c>
      <c r="HJ73" s="86">
        <f t="shared" si="197"/>
        <v>8.0395784348496857E-12</v>
      </c>
      <c r="HK73" s="86">
        <f t="shared" si="198"/>
        <v>1.591881576007711E-11</v>
      </c>
      <c r="HL73" s="86">
        <f t="shared" si="199"/>
        <v>1.9616002031690871E-11</v>
      </c>
      <c r="HM73" s="86">
        <f t="shared" si="200"/>
        <v>2.9137787270787414E-11</v>
      </c>
      <c r="HN73" s="86">
        <f t="shared" si="201"/>
        <v>3.9925223160518236E-11</v>
      </c>
      <c r="HO73" s="86">
        <f t="shared" si="202"/>
        <v>6.0924763059935993E-11</v>
      </c>
      <c r="HP73" s="86">
        <f t="shared" si="203"/>
        <v>2.0349232985738153E-12</v>
      </c>
      <c r="HQ73" s="86">
        <f t="shared" si="204"/>
        <v>3.9061027875684187E-15</v>
      </c>
      <c r="HS73" s="86">
        <f t="shared" si="113"/>
        <v>4.146863129470775E-56</v>
      </c>
      <c r="HT73" s="86">
        <f t="shared" si="205"/>
        <v>2.3591326462513965E-56</v>
      </c>
      <c r="HU73" s="86">
        <f t="shared" si="206"/>
        <v>4.1074981604307014E-51</v>
      </c>
      <c r="HV73" s="86">
        <f t="shared" si="207"/>
        <v>1.5661403935311667E-58</v>
      </c>
      <c r="HW73" s="86">
        <f t="shared" si="208"/>
        <v>7.6737162788263904E-60</v>
      </c>
      <c r="HX73" s="86">
        <f t="shared" si="209"/>
        <v>7.3102195461435366E-65</v>
      </c>
      <c r="HY73" s="86">
        <f t="shared" si="210"/>
        <v>1.1103803238952836E-69</v>
      </c>
      <c r="HZ73" s="86">
        <f t="shared" si="211"/>
        <v>4.4699814944883835E-72</v>
      </c>
      <c r="IA73" s="86">
        <f t="shared" si="212"/>
        <v>1.332302000279688E-69</v>
      </c>
      <c r="IB73" s="86">
        <f t="shared" si="213"/>
        <v>4.1012551467539511E-69</v>
      </c>
      <c r="IC73" s="86">
        <f t="shared" si="214"/>
        <v>7.1615361480365066E-68</v>
      </c>
      <c r="ID73" s="86">
        <f t="shared" si="215"/>
        <v>5.5627920600394493E-68</v>
      </c>
      <c r="IE73" s="86">
        <f t="shared" si="216"/>
        <v>7.5803033698437357E-66</v>
      </c>
      <c r="IF73" s="86">
        <f t="shared" si="217"/>
        <v>4.7311220652993865E-48</v>
      </c>
      <c r="IG73" s="86">
        <f t="shared" si="218"/>
        <v>1.8728080185304019E-40</v>
      </c>
      <c r="II73" s="86">
        <f t="shared" si="114"/>
        <v>1.0036649707804036E-212</v>
      </c>
      <c r="IJ73" s="86">
        <f t="shared" si="115"/>
        <v>1.9238033422510732E-213</v>
      </c>
      <c r="IK73" s="86">
        <f t="shared" si="116"/>
        <v>5.8108409724412449E-196</v>
      </c>
      <c r="IL73" s="86">
        <f t="shared" si="117"/>
        <v>6.4769430363285247E-227</v>
      </c>
      <c r="IM73" s="86">
        <f t="shared" si="118"/>
        <v>6.9444890654152478E-232</v>
      </c>
      <c r="IN73" s="86">
        <f t="shared" si="119"/>
        <v>1.3505746372595368E-252</v>
      </c>
      <c r="IO73" s="86">
        <f t="shared" si="120"/>
        <v>1.0576646844730105E-269</v>
      </c>
      <c r="IP73" s="86">
        <f t="shared" si="121"/>
        <v>1.6568188239910101E-277</v>
      </c>
      <c r="IQ73" s="86">
        <f t="shared" si="122"/>
        <v>2.075431411399054E-264</v>
      </c>
      <c r="IR73" s="86">
        <f t="shared" si="123"/>
        <v>1.4523799488734221E-263</v>
      </c>
      <c r="IS73" s="86">
        <f t="shared" si="124"/>
        <v>3.0373353372637258E-259</v>
      </c>
      <c r="IT73" s="86">
        <f t="shared" si="125"/>
        <v>1.3261767140721456E-260</v>
      </c>
      <c r="IU73" s="86">
        <f t="shared" si="126"/>
        <v>2.2290260770970579E-251</v>
      </c>
      <c r="IV73" s="86">
        <f t="shared" si="127"/>
        <v>6.3469757025948567E-174</v>
      </c>
      <c r="IW73" s="86">
        <f t="shared" si="128"/>
        <v>5.4764757764341643E-142</v>
      </c>
      <c r="IY73" s="86">
        <f t="shared" si="129"/>
        <v>7.1483994045771562E-3</v>
      </c>
      <c r="IZ73" s="86">
        <f t="shared" si="130"/>
        <v>5.7398450408634016E-3</v>
      </c>
      <c r="JA73" s="86">
        <f t="shared" si="131"/>
        <v>1.5651263009644055E-2</v>
      </c>
      <c r="JB73" s="86">
        <f t="shared" si="132"/>
        <v>1.2070847354052054E-2</v>
      </c>
      <c r="JC73" s="86">
        <f t="shared" si="133"/>
        <v>8.0396901977027816E-3</v>
      </c>
      <c r="JD73" s="86">
        <f t="shared" si="134"/>
        <v>8.8653330042048582E-3</v>
      </c>
      <c r="JE73" s="86">
        <f t="shared" si="135"/>
        <v>3.7871143189575204E-3</v>
      </c>
      <c r="JF73" s="86">
        <f t="shared" si="136"/>
        <v>2.3694899414917789E-3</v>
      </c>
      <c r="JG73" s="86">
        <f t="shared" si="137"/>
        <v>3.8399999418604279E-3</v>
      </c>
      <c r="JH73" s="86">
        <f t="shared" si="138"/>
        <v>5.3239650888302547E-3</v>
      </c>
      <c r="JI73" s="86">
        <f t="shared" si="139"/>
        <v>3.4538722524205512E-3</v>
      </c>
      <c r="JJ73" s="86">
        <f t="shared" si="140"/>
        <v>4.3147962058646934E-3</v>
      </c>
      <c r="JK73" s="86">
        <f t="shared" si="141"/>
        <v>5.4538764946712474E-3</v>
      </c>
      <c r="JL73" s="86">
        <f t="shared" si="142"/>
        <v>3.5840644955621834E-3</v>
      </c>
      <c r="JM73" s="86">
        <f t="shared" si="143"/>
        <v>6.5994984621754445E-4</v>
      </c>
    </row>
    <row r="74" spans="2:273" x14ac:dyDescent="0.25">
      <c r="B74" s="2">
        <v>47</v>
      </c>
      <c r="C74" s="37">
        <v>117.056</v>
      </c>
      <c r="D74" s="37">
        <v>121</v>
      </c>
      <c r="E74" s="37">
        <v>123.88200000000001</v>
      </c>
      <c r="F74" s="37">
        <v>120.377</v>
      </c>
      <c r="G74" s="37">
        <v>118.547</v>
      </c>
      <c r="H74" s="37">
        <v>118.941</v>
      </c>
      <c r="I74" s="37">
        <v>116.077</v>
      </c>
      <c r="J74" s="37">
        <v>115.577</v>
      </c>
      <c r="K74" s="37">
        <v>117.19199999999999</v>
      </c>
      <c r="L74" s="37">
        <v>118.654</v>
      </c>
      <c r="M74" s="37">
        <v>117.38500000000001</v>
      </c>
      <c r="N74" s="37">
        <v>117.05800000000001</v>
      </c>
      <c r="O74" s="37">
        <v>120.327</v>
      </c>
      <c r="P74" s="37">
        <v>118.673</v>
      </c>
      <c r="Q74" s="37">
        <v>113.93899999999999</v>
      </c>
      <c r="S74" s="4">
        <f t="shared" si="7"/>
        <v>114.66261994693309</v>
      </c>
      <c r="T74" s="4">
        <f t="shared" si="8"/>
        <v>118.27177669937517</v>
      </c>
      <c r="U74" s="4">
        <f t="shared" si="9"/>
        <v>122.90562518550502</v>
      </c>
      <c r="V74" s="4">
        <f t="shared" si="10"/>
        <v>121.00179557816914</v>
      </c>
      <c r="W74" s="4">
        <f t="shared" si="11"/>
        <v>116.84247324646782</v>
      </c>
      <c r="X74" s="4">
        <f t="shared" si="12"/>
        <v>117.68415645599727</v>
      </c>
      <c r="Y74" s="4">
        <f t="shared" si="13"/>
        <v>114.89844113605137</v>
      </c>
      <c r="Z74" s="4">
        <f t="shared" si="14"/>
        <v>113.24350884532952</v>
      </c>
      <c r="AA74" s="4">
        <f t="shared" si="15"/>
        <v>114.93734662160385</v>
      </c>
      <c r="AB74" s="4">
        <f t="shared" si="16"/>
        <v>115.88487355390849</v>
      </c>
      <c r="AC74" s="4">
        <f t="shared" si="17"/>
        <v>113.34172160648495</v>
      </c>
      <c r="AD74" s="4">
        <f t="shared" si="18"/>
        <v>115.08686990081812</v>
      </c>
      <c r="AE74" s="4">
        <f t="shared" si="19"/>
        <v>117.81597147976495</v>
      </c>
      <c r="AF74" s="4">
        <f t="shared" si="20"/>
        <v>117.77570752186666</v>
      </c>
      <c r="AG74" s="4">
        <f t="shared" si="21"/>
        <v>113.55275118373065</v>
      </c>
      <c r="AI74" s="4">
        <f t="shared" si="22"/>
        <v>2.393380053066906</v>
      </c>
      <c r="AJ74" s="4">
        <f t="shared" si="23"/>
        <v>2.7282233006248333</v>
      </c>
      <c r="AK74" s="4">
        <f t="shared" si="24"/>
        <v>0.97637481449498864</v>
      </c>
      <c r="AL74" s="4">
        <f t="shared" si="25"/>
        <v>-0.62479557816914166</v>
      </c>
      <c r="AM74" s="4">
        <f t="shared" si="26"/>
        <v>1.7045267535321784</v>
      </c>
      <c r="AN74" s="4">
        <f t="shared" si="27"/>
        <v>1.2568435440027343</v>
      </c>
      <c r="AO74" s="4">
        <f t="shared" si="28"/>
        <v>1.1785588639486235</v>
      </c>
      <c r="AP74" s="4">
        <f t="shared" si="29"/>
        <v>2.3334911546704831</v>
      </c>
      <c r="AQ74" s="4">
        <f t="shared" si="30"/>
        <v>2.2546533783961422</v>
      </c>
      <c r="AR74" s="4">
        <f t="shared" si="31"/>
        <v>2.769126446091505</v>
      </c>
      <c r="AS74" s="4">
        <f t="shared" si="32"/>
        <v>4.0432783935150525</v>
      </c>
      <c r="AT74" s="4">
        <f t="shared" si="33"/>
        <v>1.9711300991818916</v>
      </c>
      <c r="AU74" s="4">
        <f t="shared" si="34"/>
        <v>2.511028520235044</v>
      </c>
      <c r="AV74" s="4">
        <f t="shared" si="219"/>
        <v>0.89729247813333757</v>
      </c>
      <c r="AW74" s="4">
        <f t="shared" si="219"/>
        <v>0.38624881626934382</v>
      </c>
      <c r="AY74" s="2">
        <f t="shared" si="95"/>
        <v>108.62819507684284</v>
      </c>
      <c r="AZ74" s="2">
        <f t="shared" si="146"/>
        <v>112.44266954966965</v>
      </c>
      <c r="BA74" s="2">
        <f t="shared" si="147"/>
        <v>111.63102585244896</v>
      </c>
      <c r="BB74" s="2">
        <f t="shared" si="148"/>
        <v>111.35119917340057</v>
      </c>
      <c r="BC74" s="2">
        <f t="shared" si="149"/>
        <v>109.90815782205897</v>
      </c>
      <c r="BD74" s="2">
        <f t="shared" si="150"/>
        <v>110.31813428437076</v>
      </c>
      <c r="BE74" s="2">
        <f t="shared" si="151"/>
        <v>111.01610709630239</v>
      </c>
      <c r="BF74" s="2">
        <f t="shared" si="152"/>
        <v>110.6821585971701</v>
      </c>
      <c r="BG74" s="2">
        <f t="shared" si="153"/>
        <v>111.05148329743479</v>
      </c>
      <c r="BH74" s="2">
        <f t="shared" si="154"/>
        <v>111.04438869694923</v>
      </c>
      <c r="BI74" s="2">
        <f t="shared" si="155"/>
        <v>109.8603805808382</v>
      </c>
      <c r="BJ74" s="2">
        <f t="shared" si="156"/>
        <v>110.90611244206733</v>
      </c>
      <c r="BK74" s="2">
        <f t="shared" si="157"/>
        <v>112.85150903633144</v>
      </c>
      <c r="BL74" s="2">
        <f t="shared" si="158"/>
        <v>114.47548612406629</v>
      </c>
      <c r="BM74" s="2">
        <f t="shared" si="159"/>
        <v>112.82817159041713</v>
      </c>
      <c r="BO74" s="2" t="str">
        <f t="shared" si="37"/>
        <v/>
      </c>
      <c r="BP74" s="2">
        <f t="shared" si="38"/>
        <v>121</v>
      </c>
      <c r="BQ74" s="2" t="str">
        <f t="shared" si="39"/>
        <v/>
      </c>
      <c r="BR74" s="2" t="str">
        <f t="shared" si="40"/>
        <v/>
      </c>
      <c r="BS74" s="2" t="str">
        <f t="shared" si="41"/>
        <v/>
      </c>
      <c r="BT74" s="2" t="str">
        <f t="shared" si="42"/>
        <v/>
      </c>
      <c r="BU74" s="2">
        <f t="shared" si="43"/>
        <v>116.077</v>
      </c>
      <c r="BV74" s="2">
        <f t="shared" si="44"/>
        <v>115.577</v>
      </c>
      <c r="BW74" s="2">
        <f t="shared" si="45"/>
        <v>117.19199999999999</v>
      </c>
      <c r="BX74" s="2">
        <f t="shared" si="46"/>
        <v>118.654</v>
      </c>
      <c r="BY74" s="2">
        <f t="shared" si="47"/>
        <v>117.38500000000001</v>
      </c>
      <c r="BZ74" s="2">
        <f t="shared" si="48"/>
        <v>117.05800000000001</v>
      </c>
      <c r="CA74" s="2">
        <f t="shared" si="49"/>
        <v>120.327</v>
      </c>
      <c r="CB74" s="2">
        <f t="shared" si="50"/>
        <v>118.673</v>
      </c>
      <c r="CC74" s="2">
        <f t="shared" si="51"/>
        <v>113.93899999999999</v>
      </c>
      <c r="CE74" s="2" t="str">
        <f t="shared" si="96"/>
        <v/>
      </c>
      <c r="CF74" s="2" t="str">
        <f t="shared" si="97"/>
        <v/>
      </c>
      <c r="CG74" s="2" t="str">
        <f t="shared" si="98"/>
        <v/>
      </c>
      <c r="CH74" s="2" t="str">
        <f t="shared" si="99"/>
        <v/>
      </c>
      <c r="CI74" s="2" t="str">
        <f t="shared" si="100"/>
        <v/>
      </c>
      <c r="CJ74" s="2" t="str">
        <f t="shared" si="101"/>
        <v/>
      </c>
      <c r="CK74" s="2" t="str">
        <f t="shared" si="102"/>
        <v/>
      </c>
      <c r="CL74" s="2" t="str">
        <f t="shared" si="103"/>
        <v/>
      </c>
      <c r="CM74" s="2" t="str">
        <f t="shared" si="104"/>
        <v/>
      </c>
      <c r="CN74" s="2" t="str">
        <f t="shared" si="105"/>
        <v/>
      </c>
      <c r="CO74" s="2" t="str">
        <f t="shared" si="106"/>
        <v/>
      </c>
      <c r="CP74" s="2" t="str">
        <f t="shared" si="107"/>
        <v/>
      </c>
      <c r="CQ74" s="2" t="str">
        <f t="shared" si="108"/>
        <v/>
      </c>
      <c r="CR74" s="2" t="str">
        <f t="shared" si="109"/>
        <v/>
      </c>
      <c r="CS74" s="2" t="str">
        <f t="shared" si="110"/>
        <v/>
      </c>
      <c r="CU74" s="2" t="str">
        <f t="shared" si="53"/>
        <v/>
      </c>
      <c r="CV74" s="2" t="str">
        <f t="shared" si="54"/>
        <v/>
      </c>
      <c r="CW74" s="2" t="str">
        <f t="shared" si="55"/>
        <v/>
      </c>
      <c r="CX74" s="2" t="str">
        <f t="shared" si="56"/>
        <v/>
      </c>
      <c r="CY74" s="2" t="str">
        <f t="shared" si="57"/>
        <v/>
      </c>
      <c r="CZ74" s="2" t="str">
        <f t="shared" si="58"/>
        <v/>
      </c>
      <c r="DA74" s="2" t="str">
        <f t="shared" si="59"/>
        <v/>
      </c>
      <c r="DB74" s="2" t="str">
        <f t="shared" si="60"/>
        <v/>
      </c>
      <c r="DC74" s="2" t="str">
        <f t="shared" si="61"/>
        <v/>
      </c>
      <c r="DD74" s="2" t="str">
        <f t="shared" si="62"/>
        <v/>
      </c>
      <c r="DE74" s="2" t="str">
        <f t="shared" si="63"/>
        <v/>
      </c>
      <c r="DF74" s="2" t="str">
        <f t="shared" si="64"/>
        <v/>
      </c>
      <c r="DG74" s="2" t="str">
        <f t="shared" si="65"/>
        <v/>
      </c>
      <c r="DH74" s="2" t="str">
        <f t="shared" si="66"/>
        <v/>
      </c>
      <c r="DI74" s="2" t="str">
        <f t="shared" si="67"/>
        <v/>
      </c>
      <c r="DK74" s="2">
        <f t="shared" si="68"/>
        <v>113.49302857142857</v>
      </c>
      <c r="DL74" s="2">
        <f t="shared" si="220"/>
        <v>118.00696078431373</v>
      </c>
      <c r="DM74" s="2">
        <f t="shared" si="220"/>
        <v>116.67794170040486</v>
      </c>
      <c r="DN74" s="2">
        <f t="shared" si="220"/>
        <v>115.31071848739496</v>
      </c>
      <c r="DO74" s="2">
        <f t="shared" si="220"/>
        <v>114.21924033613448</v>
      </c>
      <c r="DP74" s="2">
        <f t="shared" si="220"/>
        <v>114.27979831932772</v>
      </c>
      <c r="DQ74" s="2">
        <f t="shared" si="220"/>
        <v>113.7850685483871</v>
      </c>
      <c r="DR74" s="2">
        <f t="shared" si="220"/>
        <v>113.98827793845015</v>
      </c>
      <c r="DS74" s="2">
        <f t="shared" si="220"/>
        <v>115.24010483870968</v>
      </c>
      <c r="DT74" s="2">
        <f t="shared" si="220"/>
        <v>116.39239750445635</v>
      </c>
      <c r="DU74" s="2">
        <f t="shared" si="220"/>
        <v>114.8971444281525</v>
      </c>
      <c r="DV74" s="2">
        <f t="shared" si="220"/>
        <v>114.71674431818184</v>
      </c>
      <c r="DW74" s="2">
        <f t="shared" si="220"/>
        <v>117.36604278074866</v>
      </c>
      <c r="DX74" s="2">
        <f t="shared" si="220"/>
        <v>116.93664204545453</v>
      </c>
      <c r="DY74" s="2">
        <f t="shared" si="220"/>
        <v>113.49695897435895</v>
      </c>
      <c r="EA74" s="2">
        <f t="shared" si="70"/>
        <v>103.65432591273374</v>
      </c>
      <c r="EB74" s="2">
        <f t="shared" si="71"/>
        <v>106.56143680013338</v>
      </c>
      <c r="EC74" s="2">
        <f t="shared" si="72"/>
        <v>107.28033129684452</v>
      </c>
      <c r="ED74" s="2">
        <f t="shared" si="73"/>
        <v>107.71858631747733</v>
      </c>
      <c r="EE74" s="2">
        <f t="shared" si="74"/>
        <v>105.61071715716784</v>
      </c>
      <c r="EF74" s="2">
        <f t="shared" si="75"/>
        <v>106.44886863432815</v>
      </c>
      <c r="EG74" s="2">
        <f t="shared" si="76"/>
        <v>107.90095094046174</v>
      </c>
      <c r="EH74" s="2">
        <f t="shared" si="77"/>
        <v>106.70195618835604</v>
      </c>
      <c r="EI74" s="2">
        <f t="shared" si="78"/>
        <v>106.34357990580487</v>
      </c>
      <c r="EJ74" s="2">
        <f t="shared" si="79"/>
        <v>105.33751177904144</v>
      </c>
      <c r="EK74" s="2">
        <f t="shared" si="80"/>
        <v>104.11087884873635</v>
      </c>
      <c r="EL74" s="2">
        <f t="shared" si="81"/>
        <v>106.70174024585781</v>
      </c>
      <c r="EM74" s="2">
        <f t="shared" si="82"/>
        <v>108.03814775592537</v>
      </c>
      <c r="EN74" s="2">
        <f t="shared" si="83"/>
        <v>111.66288448087433</v>
      </c>
      <c r="EO74" s="2">
        <f t="shared" si="84"/>
        <v>111.91877314410483</v>
      </c>
      <c r="EQ74" s="2">
        <f t="shared" si="85"/>
        <v>102.82269470488669</v>
      </c>
      <c r="ER74" s="2">
        <f t="shared" si="221"/>
        <v>105.27577500349582</v>
      </c>
      <c r="ES74" s="2">
        <f t="shared" si="221"/>
        <v>105.38482874825503</v>
      </c>
      <c r="ET74" s="2">
        <f t="shared" si="221"/>
        <v>106.64179968343583</v>
      </c>
      <c r="EU74" s="2">
        <f t="shared" si="221"/>
        <v>105.20150637000914</v>
      </c>
      <c r="EV74" s="2">
        <f t="shared" si="221"/>
        <v>104.96218965721992</v>
      </c>
      <c r="EW74" s="2">
        <f t="shared" si="221"/>
        <v>107.2285322489582</v>
      </c>
      <c r="EX74" s="2">
        <f t="shared" si="221"/>
        <v>105.32456849638879</v>
      </c>
      <c r="EY74" s="2">
        <f t="shared" si="221"/>
        <v>106.51494424661013</v>
      </c>
      <c r="EZ74" s="2">
        <f t="shared" si="221"/>
        <v>105.36677193339931</v>
      </c>
      <c r="FA74" s="2">
        <f t="shared" si="221"/>
        <v>103.7228469367687</v>
      </c>
      <c r="FB74" s="2">
        <f t="shared" si="221"/>
        <v>105.8821266035937</v>
      </c>
      <c r="FC74" s="2">
        <f t="shared" si="221"/>
        <v>106.88855604130403</v>
      </c>
      <c r="FD74" s="2">
        <f t="shared" si="221"/>
        <v>110.80322163528302</v>
      </c>
      <c r="FE74" s="2">
        <f t="shared" si="221"/>
        <v>111.84219890130426</v>
      </c>
      <c r="FG74" s="2">
        <f t="shared" si="87"/>
        <v>0.49444318011819405</v>
      </c>
      <c r="FH74" s="2">
        <f t="shared" si="222"/>
        <v>0.48613195554217759</v>
      </c>
      <c r="FI74" s="2">
        <f t="shared" si="222"/>
        <v>0.53700168876836718</v>
      </c>
      <c r="FJ74" s="2">
        <f t="shared" si="222"/>
        <v>0.52149533584106034</v>
      </c>
      <c r="FK74" s="2">
        <f t="shared" si="222"/>
        <v>0.50078170926775145</v>
      </c>
      <c r="FL74" s="2">
        <f t="shared" si="222"/>
        <v>0.50586016909403686</v>
      </c>
      <c r="FM74" s="2">
        <f t="shared" si="222"/>
        <v>0.47055696598104735</v>
      </c>
      <c r="FN74" s="2">
        <f t="shared" si="222"/>
        <v>0.45370245925469505</v>
      </c>
      <c r="FO74" s="2">
        <f t="shared" si="222"/>
        <v>0.47082071361324884</v>
      </c>
      <c r="FP74" s="2">
        <f t="shared" si="222"/>
        <v>0.48376961149746861</v>
      </c>
      <c r="FQ74" s="2">
        <f t="shared" si="222"/>
        <v>0.46695119368494181</v>
      </c>
      <c r="FR74" s="2">
        <f t="shared" si="222"/>
        <v>0.47541393241153423</v>
      </c>
      <c r="FS74" s="2">
        <f t="shared" si="222"/>
        <v>0.48395820630345149</v>
      </c>
      <c r="FT74" s="2">
        <f t="shared" si="222"/>
        <v>0.46665516630832155</v>
      </c>
      <c r="FU74" s="2">
        <f t="shared" si="222"/>
        <v>0.42376242346967874</v>
      </c>
      <c r="FW74" s="2">
        <f t="shared" si="111"/>
        <v>1.8525493256670708E-4</v>
      </c>
      <c r="FX74" s="2">
        <f t="shared" si="163"/>
        <v>1.9933547863573684E-4</v>
      </c>
      <c r="FY74" s="2">
        <f t="shared" si="164"/>
        <v>2.0215792223639688E-4</v>
      </c>
      <c r="FZ74" s="2">
        <f t="shared" si="165"/>
        <v>2.3941446275434425E-4</v>
      </c>
      <c r="GA74" s="2">
        <f t="shared" si="166"/>
        <v>2.2375324504564619E-4</v>
      </c>
      <c r="GB74" s="2">
        <f t="shared" si="167"/>
        <v>2.0759043768920623E-4</v>
      </c>
      <c r="GC74" s="2">
        <f t="shared" si="168"/>
        <v>2.2147365259845398E-4</v>
      </c>
      <c r="GD74" s="2">
        <f t="shared" si="169"/>
        <v>2.1580296028194765E-4</v>
      </c>
      <c r="GE74" s="2">
        <f t="shared" si="170"/>
        <v>2.7238055013176877E-4</v>
      </c>
      <c r="GF74" s="2">
        <f t="shared" si="171"/>
        <v>3.0639024098909931E-4</v>
      </c>
      <c r="GG74" s="2">
        <f t="shared" si="172"/>
        <v>2.6868821847986549E-4</v>
      </c>
      <c r="GH74" s="2">
        <f t="shared" si="173"/>
        <v>2.2848789578203452E-4</v>
      </c>
      <c r="GI74" s="2">
        <f t="shared" si="174"/>
        <v>1.9345965530974822E-4</v>
      </c>
      <c r="GJ74" s="2">
        <f t="shared" si="175"/>
        <v>1.5088243018654589E-4</v>
      </c>
      <c r="GK74" s="2">
        <f t="shared" si="176"/>
        <v>1.5059669434340308E-4</v>
      </c>
      <c r="GM74" s="86">
        <f t="shared" si="112"/>
        <v>1.1183553272938136E-2</v>
      </c>
      <c r="GN74" s="86">
        <f t="shared" si="177"/>
        <v>9.3603170055526364E-3</v>
      </c>
      <c r="GO74" s="86">
        <f t="shared" si="178"/>
        <v>2.2561713585997688E-2</v>
      </c>
      <c r="GP74" s="86">
        <f t="shared" si="179"/>
        <v>1.8408404967591881E-2</v>
      </c>
      <c r="GQ74" s="86">
        <f t="shared" si="180"/>
        <v>1.2605845508236955E-2</v>
      </c>
      <c r="GR74" s="86">
        <f t="shared" si="181"/>
        <v>1.3894266405513328E-2</v>
      </c>
      <c r="GS74" s="86">
        <f t="shared" si="182"/>
        <v>6.4892919328934668E-3</v>
      </c>
      <c r="GT74" s="86">
        <f t="shared" si="183"/>
        <v>4.2275161691832956E-3</v>
      </c>
      <c r="GU74" s="86">
        <f t="shared" si="184"/>
        <v>6.5546643995603128E-3</v>
      </c>
      <c r="GV74" s="86">
        <f t="shared" si="185"/>
        <v>8.8296540269129972E-3</v>
      </c>
      <c r="GW74" s="86">
        <f t="shared" si="186"/>
        <v>5.9570252608490632E-3</v>
      </c>
      <c r="GX74" s="86">
        <f t="shared" si="187"/>
        <v>7.2972639870576362E-3</v>
      </c>
      <c r="GY74" s="86">
        <f t="shared" si="188"/>
        <v>8.9343760071695279E-3</v>
      </c>
      <c r="GZ74" s="86">
        <f t="shared" si="189"/>
        <v>6.0653693431749599E-3</v>
      </c>
      <c r="HA74" s="86">
        <f t="shared" si="190"/>
        <v>1.3892900852191343E-3</v>
      </c>
      <c r="HC74" s="86">
        <f t="shared" si="144"/>
        <v>3.7063383243319265E-9</v>
      </c>
      <c r="HD74" s="86">
        <f t="shared" si="191"/>
        <v>3.2174262899559737E-9</v>
      </c>
      <c r="HE74" s="86">
        <f t="shared" si="192"/>
        <v>1.0856689486001475E-8</v>
      </c>
      <c r="HF74" s="86">
        <f t="shared" si="193"/>
        <v>2.1082079245851266E-9</v>
      </c>
      <c r="HG74" s="86">
        <f t="shared" si="194"/>
        <v>8.0474976153098186E-10</v>
      </c>
      <c r="HH74" s="86">
        <f t="shared" si="195"/>
        <v>4.4682331188078602E-10</v>
      </c>
      <c r="HI74" s="86">
        <f t="shared" si="196"/>
        <v>7.2088043780991553E-11</v>
      </c>
      <c r="HJ74" s="86">
        <f t="shared" si="197"/>
        <v>2.9600388714061535E-11</v>
      </c>
      <c r="HK74" s="86">
        <f t="shared" si="198"/>
        <v>5.7790093159225673E-11</v>
      </c>
      <c r="HL74" s="86">
        <f t="shared" si="199"/>
        <v>7.196195451124047E-11</v>
      </c>
      <c r="HM74" s="86">
        <f t="shared" si="200"/>
        <v>1.0255886808555839E-10</v>
      </c>
      <c r="HN74" s="86">
        <f t="shared" si="201"/>
        <v>1.3652019533288909E-10</v>
      </c>
      <c r="HO74" s="86">
        <f t="shared" si="202"/>
        <v>1.9702925814600618E-10</v>
      </c>
      <c r="HP74" s="86">
        <f t="shared" si="203"/>
        <v>7.6441189031125321E-12</v>
      </c>
      <c r="HQ74" s="86">
        <f t="shared" si="204"/>
        <v>2.138299273234184E-14</v>
      </c>
      <c r="HS74" s="86">
        <f t="shared" si="113"/>
        <v>1.4461202542635849E-54</v>
      </c>
      <c r="HT74" s="86">
        <f t="shared" si="205"/>
        <v>8.5980737817281461E-55</v>
      </c>
      <c r="HU74" s="86">
        <f t="shared" si="206"/>
        <v>1.0925283605876434E-49</v>
      </c>
      <c r="HV74" s="86">
        <f t="shared" si="207"/>
        <v>7.4538541916564232E-57</v>
      </c>
      <c r="HW74" s="86">
        <f t="shared" si="208"/>
        <v>3.8616243083957539E-58</v>
      </c>
      <c r="HX74" s="86">
        <f t="shared" si="209"/>
        <v>5.0048206291771324E-63</v>
      </c>
      <c r="HY74" s="86">
        <f t="shared" si="210"/>
        <v>1.0671221366224373E-67</v>
      </c>
      <c r="HZ74" s="86">
        <f t="shared" si="211"/>
        <v>4.9047400031710808E-70</v>
      </c>
      <c r="IA74" s="86">
        <f t="shared" si="212"/>
        <v>1.3651679620656102E-67</v>
      </c>
      <c r="IB74" s="86">
        <f t="shared" si="213"/>
        <v>4.3810461420162425E-67</v>
      </c>
      <c r="IC74" s="86">
        <f t="shared" si="214"/>
        <v>6.5617955864802815E-66</v>
      </c>
      <c r="ID74" s="86">
        <f t="shared" si="215"/>
        <v>4.7501817074956512E-66</v>
      </c>
      <c r="IE74" s="86">
        <f t="shared" si="216"/>
        <v>5.1287660309001353E-64</v>
      </c>
      <c r="IF74" s="86">
        <f t="shared" si="217"/>
        <v>9.063737782486036E-47</v>
      </c>
      <c r="IG74" s="86">
        <f t="shared" si="218"/>
        <v>2.1995246873018231E-39</v>
      </c>
      <c r="II74" s="86">
        <f t="shared" si="114"/>
        <v>2.7852869517846829E-208</v>
      </c>
      <c r="IJ74" s="86">
        <f t="shared" si="115"/>
        <v>6.029584774960038E-209</v>
      </c>
      <c r="IK74" s="86">
        <f t="shared" si="116"/>
        <v>7.8631959816153741E-192</v>
      </c>
      <c r="IL74" s="86">
        <f t="shared" si="117"/>
        <v>4.9800449551655319E-222</v>
      </c>
      <c r="IM74" s="86">
        <f t="shared" si="118"/>
        <v>6.2497061710861515E-227</v>
      </c>
      <c r="IN74" s="86">
        <f t="shared" si="119"/>
        <v>3.0472995809641389E-247</v>
      </c>
      <c r="IO74" s="86">
        <f t="shared" si="120"/>
        <v>6.1145185381514801E-264</v>
      </c>
      <c r="IP74" s="86">
        <f t="shared" si="121"/>
        <v>1.3530522881781552E-271</v>
      </c>
      <c r="IQ74" s="86">
        <f t="shared" si="122"/>
        <v>1.2742969863303531E-258</v>
      </c>
      <c r="IR74" s="86">
        <f t="shared" si="123"/>
        <v>1.0330642249242963E-257</v>
      </c>
      <c r="IS74" s="86">
        <f t="shared" si="124"/>
        <v>1.4043767238159964E-253</v>
      </c>
      <c r="IT74" s="86">
        <f t="shared" si="125"/>
        <v>5.119232547447174E-255</v>
      </c>
      <c r="IU74" s="86">
        <f t="shared" si="126"/>
        <v>4.2882061012489595E-246</v>
      </c>
      <c r="IV74" s="86">
        <f t="shared" si="127"/>
        <v>2.212962577925533E-170</v>
      </c>
      <c r="IW74" s="86">
        <f t="shared" si="128"/>
        <v>4.1973570852452896E-139</v>
      </c>
      <c r="IY74" s="86">
        <f t="shared" si="129"/>
        <v>1.1183556979276461E-2</v>
      </c>
      <c r="IZ74" s="86">
        <f t="shared" si="130"/>
        <v>9.3603202229789271E-3</v>
      </c>
      <c r="JA74" s="86">
        <f t="shared" si="131"/>
        <v>2.2561724442687173E-2</v>
      </c>
      <c r="JB74" s="86">
        <f t="shared" si="132"/>
        <v>1.8408407075799806E-2</v>
      </c>
      <c r="JC74" s="86">
        <f t="shared" si="133"/>
        <v>1.2605846312986717E-2</v>
      </c>
      <c r="JD74" s="86">
        <f t="shared" si="134"/>
        <v>1.3894266852336641E-2</v>
      </c>
      <c r="JE74" s="86">
        <f t="shared" si="135"/>
        <v>6.4892920049815107E-3</v>
      </c>
      <c r="JF74" s="86">
        <f t="shared" si="136"/>
        <v>4.2275161987836846E-3</v>
      </c>
      <c r="JG74" s="86">
        <f t="shared" si="137"/>
        <v>6.5546644573504058E-3</v>
      </c>
      <c r="JH74" s="86">
        <f t="shared" si="138"/>
        <v>8.8296540988749509E-3</v>
      </c>
      <c r="JI74" s="86">
        <f t="shared" si="139"/>
        <v>5.9570253634079317E-3</v>
      </c>
      <c r="JJ74" s="86">
        <f t="shared" si="140"/>
        <v>7.2972641235778315E-3</v>
      </c>
      <c r="JK74" s="86">
        <f t="shared" si="141"/>
        <v>8.9343762041987854E-3</v>
      </c>
      <c r="JL74" s="86">
        <f t="shared" si="142"/>
        <v>6.0653693508190788E-3</v>
      </c>
      <c r="JM74" s="86">
        <f t="shared" si="143"/>
        <v>1.3892900852405174E-3</v>
      </c>
    </row>
    <row r="75" spans="2:273" x14ac:dyDescent="0.25">
      <c r="B75" s="2">
        <v>48</v>
      </c>
      <c r="C75" s="37">
        <v>118.63</v>
      </c>
      <c r="D75" s="37">
        <v>122.17</v>
      </c>
      <c r="E75" s="37">
        <v>126.41200000000001</v>
      </c>
      <c r="F75" s="37">
        <v>121.642</v>
      </c>
      <c r="G75" s="37">
        <v>120.30200000000001</v>
      </c>
      <c r="H75" s="37">
        <v>120.059</v>
      </c>
      <c r="I75" s="37">
        <v>115.846</v>
      </c>
      <c r="J75" s="37">
        <v>115.962</v>
      </c>
      <c r="K75" s="37">
        <v>118.19199999999999</v>
      </c>
      <c r="L75" s="37">
        <v>119.154</v>
      </c>
      <c r="M75" s="37">
        <v>117.98099999999999</v>
      </c>
      <c r="N75" s="37">
        <v>119.096</v>
      </c>
      <c r="O75" s="37">
        <v>120.26900000000001</v>
      </c>
      <c r="P75" s="37">
        <v>119.20399999999999</v>
      </c>
      <c r="Q75" s="37">
        <v>114.53100000000001</v>
      </c>
      <c r="S75" s="4">
        <f t="shared" si="7"/>
        <v>117.18038658007515</v>
      </c>
      <c r="T75" s="4">
        <f t="shared" si="8"/>
        <v>120.96137676061757</v>
      </c>
      <c r="U75" s="4">
        <f t="shared" si="9"/>
        <v>126.57139731657983</v>
      </c>
      <c r="V75" s="4">
        <f t="shared" si="10"/>
        <v>124.78095884347826</v>
      </c>
      <c r="W75" s="4">
        <f t="shared" si="11"/>
        <v>119.75173418960215</v>
      </c>
      <c r="X75" s="4">
        <f t="shared" si="12"/>
        <v>120.79315325233226</v>
      </c>
      <c r="Y75" s="4">
        <f t="shared" si="13"/>
        <v>116.97351180342469</v>
      </c>
      <c r="Z75" s="4">
        <f t="shared" si="14"/>
        <v>114.70705607175903</v>
      </c>
      <c r="AA75" s="4">
        <f t="shared" si="15"/>
        <v>116.94322579523492</v>
      </c>
      <c r="AB75" s="4">
        <f t="shared" si="16"/>
        <v>118.17557635233369</v>
      </c>
      <c r="AC75" s="4">
        <f t="shared" si="17"/>
        <v>115.11555774972531</v>
      </c>
      <c r="AD75" s="4">
        <f t="shared" si="18"/>
        <v>117.19694072263096</v>
      </c>
      <c r="AE75" s="4">
        <f t="shared" si="19"/>
        <v>120.13490836926272</v>
      </c>
      <c r="AF75" s="4">
        <f t="shared" si="20"/>
        <v>119.45203220501381</v>
      </c>
      <c r="AG75" s="4">
        <f t="shared" si="21"/>
        <v>114.0724886007777</v>
      </c>
      <c r="AI75" s="4">
        <f t="shared" si="22"/>
        <v>1.4496134199248445</v>
      </c>
      <c r="AJ75" s="4">
        <f t="shared" si="23"/>
        <v>1.2086232393824332</v>
      </c>
      <c r="AK75" s="4">
        <f t="shared" si="24"/>
        <v>-0.15939731657982747</v>
      </c>
      <c r="AL75" s="4">
        <f t="shared" si="25"/>
        <v>-3.1389588434782638</v>
      </c>
      <c r="AM75" s="4">
        <f t="shared" si="26"/>
        <v>0.55026581039786038</v>
      </c>
      <c r="AN75" s="4">
        <f t="shared" si="27"/>
        <v>-0.7341532523322627</v>
      </c>
      <c r="AO75" s="4">
        <f t="shared" si="28"/>
        <v>-1.1275118034246816</v>
      </c>
      <c r="AP75" s="4">
        <f t="shared" si="29"/>
        <v>1.2549439282409764</v>
      </c>
      <c r="AQ75" s="4">
        <f t="shared" si="30"/>
        <v>1.2487742047650698</v>
      </c>
      <c r="AR75" s="4">
        <f t="shared" si="31"/>
        <v>0.97842364766630396</v>
      </c>
      <c r="AS75" s="4">
        <f t="shared" si="32"/>
        <v>2.8654422502746826</v>
      </c>
      <c r="AT75" s="4">
        <f t="shared" si="33"/>
        <v>1.899059277369048</v>
      </c>
      <c r="AU75" s="4">
        <f t="shared" si="34"/>
        <v>0.13409163073728791</v>
      </c>
      <c r="AV75" s="4">
        <f t="shared" ref="AV75:AW90" si="223">IF(OR($B75 &lt; P$230, $B75 &gt; P$233), 0, P75-AF75)</f>
        <v>-0.24803220501381418</v>
      </c>
      <c r="AW75" s="4">
        <f t="shared" si="223"/>
        <v>0.45851139922230288</v>
      </c>
      <c r="AY75" s="2">
        <f t="shared" si="95"/>
        <v>108.3889227232454</v>
      </c>
      <c r="AZ75" s="2">
        <f t="shared" si="146"/>
        <v>112.16090760124294</v>
      </c>
      <c r="BA75" s="2">
        <f t="shared" si="147"/>
        <v>111.33237544010636</v>
      </c>
      <c r="BB75" s="2">
        <f t="shared" si="148"/>
        <v>111.10733344774215</v>
      </c>
      <c r="BC75" s="2">
        <f t="shared" si="149"/>
        <v>109.64956387420931</v>
      </c>
      <c r="BD75" s="2">
        <f t="shared" si="150"/>
        <v>110.08211753254602</v>
      </c>
      <c r="BE75" s="2">
        <f t="shared" si="151"/>
        <v>110.84237738211661</v>
      </c>
      <c r="BF75" s="2">
        <f t="shared" si="152"/>
        <v>110.50235672644136</v>
      </c>
      <c r="BG75" s="2">
        <f t="shared" si="153"/>
        <v>110.82628145679244</v>
      </c>
      <c r="BH75" s="2">
        <f t="shared" si="154"/>
        <v>110.76254977726659</v>
      </c>
      <c r="BI75" s="2">
        <f t="shared" si="155"/>
        <v>109.58183252030626</v>
      </c>
      <c r="BJ75" s="2">
        <f t="shared" si="156"/>
        <v>110.67480886755702</v>
      </c>
      <c r="BK75" s="2">
        <f t="shared" si="157"/>
        <v>112.60746305556341</v>
      </c>
      <c r="BL75" s="2">
        <f t="shared" si="158"/>
        <v>114.28690074867035</v>
      </c>
      <c r="BM75" s="2">
        <f t="shared" si="159"/>
        <v>112.69034143141799</v>
      </c>
      <c r="BO75" s="2" t="str">
        <f t="shared" si="37"/>
        <v/>
      </c>
      <c r="BP75" s="2" t="str">
        <f t="shared" si="38"/>
        <v/>
      </c>
      <c r="BQ75" s="2" t="str">
        <f t="shared" si="39"/>
        <v/>
      </c>
      <c r="BR75" s="2" t="str">
        <f t="shared" si="40"/>
        <v/>
      </c>
      <c r="BS75" s="2" t="str">
        <f t="shared" si="41"/>
        <v/>
      </c>
      <c r="BT75" s="2" t="str">
        <f t="shared" si="42"/>
        <v/>
      </c>
      <c r="BU75" s="2" t="str">
        <f t="shared" si="43"/>
        <v/>
      </c>
      <c r="BV75" s="2">
        <f t="shared" si="44"/>
        <v>115.962</v>
      </c>
      <c r="BW75" s="2" t="str">
        <f t="shared" si="45"/>
        <v/>
      </c>
      <c r="BX75" s="2" t="str">
        <f t="shared" si="46"/>
        <v/>
      </c>
      <c r="BY75" s="2">
        <f t="shared" si="47"/>
        <v>117.98099999999999</v>
      </c>
      <c r="BZ75" s="2" t="str">
        <f t="shared" si="48"/>
        <v/>
      </c>
      <c r="CA75" s="2" t="str">
        <f t="shared" si="49"/>
        <v/>
      </c>
      <c r="CB75" s="2" t="str">
        <f t="shared" si="50"/>
        <v/>
      </c>
      <c r="CC75" s="2">
        <f t="shared" si="51"/>
        <v>114.53100000000001</v>
      </c>
      <c r="CE75" s="2" t="str">
        <f t="shared" si="96"/>
        <v/>
      </c>
      <c r="CF75" s="2" t="str">
        <f t="shared" si="97"/>
        <v/>
      </c>
      <c r="CG75" s="2" t="str">
        <f t="shared" si="98"/>
        <v/>
      </c>
      <c r="CH75" s="2" t="str">
        <f t="shared" si="99"/>
        <v/>
      </c>
      <c r="CI75" s="2" t="str">
        <f t="shared" si="100"/>
        <v/>
      </c>
      <c r="CJ75" s="2" t="str">
        <f t="shared" si="101"/>
        <v/>
      </c>
      <c r="CK75" s="2" t="str">
        <f t="shared" si="102"/>
        <v/>
      </c>
      <c r="CL75" s="2" t="str">
        <f t="shared" si="103"/>
        <v/>
      </c>
      <c r="CM75" s="2" t="str">
        <f t="shared" si="104"/>
        <v/>
      </c>
      <c r="CN75" s="2" t="str">
        <f t="shared" si="105"/>
        <v/>
      </c>
      <c r="CO75" s="2" t="str">
        <f t="shared" si="106"/>
        <v/>
      </c>
      <c r="CP75" s="2" t="str">
        <f t="shared" si="107"/>
        <v/>
      </c>
      <c r="CQ75" s="2" t="str">
        <f t="shared" si="108"/>
        <v/>
      </c>
      <c r="CR75" s="2" t="str">
        <f t="shared" si="109"/>
        <v/>
      </c>
      <c r="CS75" s="2" t="str">
        <f t="shared" si="110"/>
        <v/>
      </c>
      <c r="CU75" s="2" t="str">
        <f t="shared" si="53"/>
        <v/>
      </c>
      <c r="CV75" s="2" t="str">
        <f t="shared" si="54"/>
        <v/>
      </c>
      <c r="CW75" s="2" t="str">
        <f t="shared" si="55"/>
        <v/>
      </c>
      <c r="CX75" s="2" t="str">
        <f t="shared" si="56"/>
        <v/>
      </c>
      <c r="CY75" s="2" t="str">
        <f t="shared" si="57"/>
        <v/>
      </c>
      <c r="CZ75" s="2" t="str">
        <f t="shared" si="58"/>
        <v/>
      </c>
      <c r="DA75" s="2" t="str">
        <f t="shared" si="59"/>
        <v/>
      </c>
      <c r="DB75" s="2" t="str">
        <f t="shared" si="60"/>
        <v/>
      </c>
      <c r="DC75" s="2" t="str">
        <f t="shared" si="61"/>
        <v/>
      </c>
      <c r="DD75" s="2" t="str">
        <f t="shared" si="62"/>
        <v/>
      </c>
      <c r="DE75" s="2" t="str">
        <f t="shared" si="63"/>
        <v/>
      </c>
      <c r="DF75" s="2" t="str">
        <f t="shared" si="64"/>
        <v/>
      </c>
      <c r="DG75" s="2" t="str">
        <f t="shared" si="65"/>
        <v/>
      </c>
      <c r="DH75" s="2" t="str">
        <f t="shared" si="66"/>
        <v/>
      </c>
      <c r="DI75" s="2" t="str">
        <f t="shared" si="67"/>
        <v/>
      </c>
      <c r="DK75" s="2">
        <f t="shared" si="68"/>
        <v>113.5842619047619</v>
      </c>
      <c r="DL75" s="2">
        <f t="shared" ref="DL75:DY90" si="224">BP$228*$B75+BP$229</f>
        <v>118.12804166666668</v>
      </c>
      <c r="DM75" s="2">
        <f t="shared" si="224"/>
        <v>116.69906842105263</v>
      </c>
      <c r="DN75" s="2">
        <f t="shared" si="224"/>
        <v>115.35209915966388</v>
      </c>
      <c r="DO75" s="2">
        <f t="shared" si="224"/>
        <v>114.23755686274512</v>
      </c>
      <c r="DP75" s="2">
        <f t="shared" si="224"/>
        <v>114.33860616246498</v>
      </c>
      <c r="DQ75" s="2">
        <f t="shared" si="224"/>
        <v>113.87512258064517</v>
      </c>
      <c r="DR75" s="2">
        <f t="shared" si="224"/>
        <v>114.11138494623658</v>
      </c>
      <c r="DS75" s="2">
        <f t="shared" si="224"/>
        <v>115.34841935483871</v>
      </c>
      <c r="DT75" s="2">
        <f t="shared" si="224"/>
        <v>116.46856060606063</v>
      </c>
      <c r="DU75" s="2">
        <f t="shared" si="224"/>
        <v>114.9710681818182</v>
      </c>
      <c r="DV75" s="2">
        <f t="shared" si="224"/>
        <v>114.78621169354841</v>
      </c>
      <c r="DW75" s="2">
        <f t="shared" si="224"/>
        <v>117.49370454545453</v>
      </c>
      <c r="DX75" s="2">
        <f t="shared" si="224"/>
        <v>116.99674193548387</v>
      </c>
      <c r="DY75" s="2">
        <f t="shared" si="224"/>
        <v>113.46070598290595</v>
      </c>
      <c r="EA75" s="2">
        <f t="shared" si="70"/>
        <v>103.54453665776194</v>
      </c>
      <c r="EB75" s="2">
        <f t="shared" si="71"/>
        <v>106.4088621175915</v>
      </c>
      <c r="EC75" s="2">
        <f t="shared" si="72"/>
        <v>107.11313184165778</v>
      </c>
      <c r="ED75" s="2">
        <f t="shared" si="73"/>
        <v>107.55570817744527</v>
      </c>
      <c r="EE75" s="2">
        <f t="shared" si="74"/>
        <v>105.47851599537654</v>
      </c>
      <c r="EF75" s="2">
        <f t="shared" si="75"/>
        <v>106.2907238939917</v>
      </c>
      <c r="EG75" s="2">
        <f t="shared" si="76"/>
        <v>107.7306781433779</v>
      </c>
      <c r="EH75" s="2">
        <f t="shared" si="77"/>
        <v>106.53980638778094</v>
      </c>
      <c r="EI75" s="2">
        <f t="shared" si="78"/>
        <v>106.19073851232169</v>
      </c>
      <c r="EJ75" s="2">
        <f t="shared" si="79"/>
        <v>105.20940412363159</v>
      </c>
      <c r="EK75" s="2">
        <f t="shared" si="80"/>
        <v>103.97128909832199</v>
      </c>
      <c r="EL75" s="2">
        <f t="shared" si="81"/>
        <v>106.53774329349419</v>
      </c>
      <c r="EM75" s="2">
        <f t="shared" si="82"/>
        <v>107.85620368129098</v>
      </c>
      <c r="EN75" s="2">
        <f t="shared" si="83"/>
        <v>111.46259333333334</v>
      </c>
      <c r="EO75" s="2">
        <f t="shared" si="84"/>
        <v>111.73499082969435</v>
      </c>
      <c r="EQ75" s="2">
        <f t="shared" si="85"/>
        <v>102.72775925316141</v>
      </c>
      <c r="ER75" s="2">
        <f t="shared" ref="ER75:FE90" si="225">CV$228*$B75+CV$229</f>
        <v>105.1461010294382</v>
      </c>
      <c r="ES75" s="2">
        <f t="shared" si="225"/>
        <v>105.25052387156819</v>
      </c>
      <c r="ET75" s="2">
        <f t="shared" si="225"/>
        <v>106.49842774588502</v>
      </c>
      <c r="EU75" s="2">
        <f t="shared" si="225"/>
        <v>105.07658486932337</v>
      </c>
      <c r="EV75" s="2">
        <f t="shared" si="225"/>
        <v>104.83060718981415</v>
      </c>
      <c r="EW75" s="2">
        <f t="shared" si="225"/>
        <v>107.07036106331496</v>
      </c>
      <c r="EX75" s="2">
        <f t="shared" si="225"/>
        <v>105.18708473645037</v>
      </c>
      <c r="EY75" s="2">
        <f t="shared" si="225"/>
        <v>106.35896783162462</v>
      </c>
      <c r="EZ75" s="2">
        <f t="shared" si="225"/>
        <v>105.2381690632823</v>
      </c>
      <c r="FA75" s="2">
        <f t="shared" si="225"/>
        <v>103.59031964194961</v>
      </c>
      <c r="FB75" s="2">
        <f t="shared" si="225"/>
        <v>105.73277532736819</v>
      </c>
      <c r="FC75" s="2">
        <f t="shared" si="225"/>
        <v>106.72643492839059</v>
      </c>
      <c r="FD75" s="2">
        <f t="shared" si="225"/>
        <v>110.61784430372718</v>
      </c>
      <c r="FE75" s="2">
        <f t="shared" si="225"/>
        <v>111.65981776224824</v>
      </c>
      <c r="FG75" s="2">
        <f t="shared" si="87"/>
        <v>0.5174616980358312</v>
      </c>
      <c r="FH75" s="2">
        <f t="shared" ref="FH75:FU90" si="226">POWER(10,($B75-D$231)/D$229)/(1+POWER(10,($B75-D$231)/D$229))</f>
        <v>0.50915322594336121</v>
      </c>
      <c r="FI75" s="2">
        <f t="shared" si="226"/>
        <v>0.55980759684807924</v>
      </c>
      <c r="FJ75" s="2">
        <f t="shared" si="226"/>
        <v>0.54441704866159302</v>
      </c>
      <c r="FK75" s="2">
        <f t="shared" si="226"/>
        <v>0.52378958497055939</v>
      </c>
      <c r="FL75" s="2">
        <f t="shared" si="226"/>
        <v>0.52885419358539687</v>
      </c>
      <c r="FM75" s="2">
        <f t="shared" si="226"/>
        <v>0.49354907198460335</v>
      </c>
      <c r="FN75" s="2">
        <f t="shared" si="226"/>
        <v>0.47661238844949994</v>
      </c>
      <c r="FO75" s="2">
        <f t="shared" si="226"/>
        <v>0.49381368686567284</v>
      </c>
      <c r="FP75" s="2">
        <f t="shared" si="226"/>
        <v>0.50678934083569616</v>
      </c>
      <c r="FQ75" s="2">
        <f t="shared" si="226"/>
        <v>0.48993015094284592</v>
      </c>
      <c r="FR75" s="2">
        <f t="shared" si="226"/>
        <v>0.49841994426247344</v>
      </c>
      <c r="FS75" s="2">
        <f t="shared" si="226"/>
        <v>0.50697809648281134</v>
      </c>
      <c r="FT75" s="2">
        <f t="shared" si="226"/>
        <v>0.48963293705396715</v>
      </c>
      <c r="FU75" s="2">
        <f t="shared" si="226"/>
        <v>0.44639588243016637</v>
      </c>
      <c r="FW75" s="2">
        <f t="shared" si="111"/>
        <v>2.0312436383307893E-4</v>
      </c>
      <c r="FX75" s="2">
        <f t="shared" si="163"/>
        <v>2.1856280274532009E-4</v>
      </c>
      <c r="FY75" s="2">
        <f t="shared" si="164"/>
        <v>2.2165743074060071E-4</v>
      </c>
      <c r="FZ75" s="2">
        <f t="shared" si="165"/>
        <v>2.6250667479997861E-4</v>
      </c>
      <c r="GA75" s="2">
        <f t="shared" si="166"/>
        <v>2.4533525838068925E-4</v>
      </c>
      <c r="GB75" s="2">
        <f t="shared" si="167"/>
        <v>2.276138300154085E-4</v>
      </c>
      <c r="GC75" s="2">
        <f t="shared" si="168"/>
        <v>2.4283584232903964E-4</v>
      </c>
      <c r="GD75" s="2">
        <f t="shared" si="169"/>
        <v>2.366183141526773E-4</v>
      </c>
      <c r="GE75" s="2">
        <f t="shared" si="170"/>
        <v>2.9865148607503405E-4</v>
      </c>
      <c r="GF75" s="2">
        <f t="shared" si="171"/>
        <v>3.3594028836814817E-4</v>
      </c>
      <c r="GG75" s="2">
        <f t="shared" si="172"/>
        <v>2.9460313625783086E-4</v>
      </c>
      <c r="GH75" s="2">
        <f t="shared" si="173"/>
        <v>2.5052647317700338E-4</v>
      </c>
      <c r="GI75" s="2">
        <f t="shared" si="174"/>
        <v>2.1212033473113368E-4</v>
      </c>
      <c r="GJ75" s="2">
        <f t="shared" si="175"/>
        <v>1.6543688663826989E-4</v>
      </c>
      <c r="GK75" s="2">
        <f t="shared" si="176"/>
        <v>1.6512359262899358E-4</v>
      </c>
      <c r="GM75" s="86">
        <f t="shared" si="112"/>
        <v>1.7126984629207368E-2</v>
      </c>
      <c r="GN75" s="86">
        <f t="shared" si="177"/>
        <v>1.4894782659760868E-2</v>
      </c>
      <c r="GO75" s="86">
        <f t="shared" si="178"/>
        <v>3.1984533750867003E-2</v>
      </c>
      <c r="GP75" s="86">
        <f t="shared" si="179"/>
        <v>2.748694227329922E-2</v>
      </c>
      <c r="GQ75" s="86">
        <f t="shared" si="180"/>
        <v>1.9333834773446301E-2</v>
      </c>
      <c r="GR75" s="86">
        <f t="shared" si="181"/>
        <v>2.1291968945321201E-2</v>
      </c>
      <c r="GS75" s="86">
        <f t="shared" si="182"/>
        <v>1.0816216816642297E-2</v>
      </c>
      <c r="GT75" s="86">
        <f t="shared" si="183"/>
        <v>7.3226218020065736E-3</v>
      </c>
      <c r="GU75" s="86">
        <f t="shared" si="184"/>
        <v>1.0886901723038899E-2</v>
      </c>
      <c r="GV75" s="86">
        <f t="shared" si="185"/>
        <v>1.4269321163781278E-2</v>
      </c>
      <c r="GW75" s="86">
        <f t="shared" si="186"/>
        <v>9.9917363260981166E-3</v>
      </c>
      <c r="GX75" s="86">
        <f t="shared" si="187"/>
        <v>1.2013448841458706E-2</v>
      </c>
      <c r="GY75" s="86">
        <f t="shared" si="188"/>
        <v>1.4278361937204125E-2</v>
      </c>
      <c r="GZ75" s="86">
        <f t="shared" si="189"/>
        <v>1.0000000724148035E-2</v>
      </c>
      <c r="HA75" s="86">
        <f t="shared" si="190"/>
        <v>2.8077721776204171E-3</v>
      </c>
      <c r="HC75" s="86">
        <f t="shared" si="144"/>
        <v>9.7994504229490212E-9</v>
      </c>
      <c r="HD75" s="86">
        <f t="shared" si="191"/>
        <v>8.6227456154383406E-9</v>
      </c>
      <c r="HE75" s="86">
        <f t="shared" si="192"/>
        <v>2.7107153988495604E-8</v>
      </c>
      <c r="HF75" s="86">
        <f t="shared" si="193"/>
        <v>6.0232587966291846E-9</v>
      </c>
      <c r="HG75" s="86">
        <f t="shared" si="194"/>
        <v>2.3674968502105065E-9</v>
      </c>
      <c r="HH75" s="86">
        <f t="shared" si="195"/>
        <v>1.386717809225909E-9</v>
      </c>
      <c r="HI75" s="86">
        <f t="shared" si="196"/>
        <v>2.4661887034699891E-10</v>
      </c>
      <c r="HJ75" s="86">
        <f t="shared" si="197"/>
        <v>1.0522315381875361E-10</v>
      </c>
      <c r="HK75" s="86">
        <f t="shared" si="198"/>
        <v>2.0251312478172314E-10</v>
      </c>
      <c r="HL75" s="86">
        <f t="shared" si="199"/>
        <v>2.546020083390602E-10</v>
      </c>
      <c r="HM75" s="86">
        <f t="shared" si="200"/>
        <v>3.4874342657931127E-10</v>
      </c>
      <c r="HN75" s="86">
        <f t="shared" si="201"/>
        <v>4.5150001242649838E-10</v>
      </c>
      <c r="HO75" s="86">
        <f t="shared" si="202"/>
        <v>6.1777968552803618E-10</v>
      </c>
      <c r="HP75" s="86">
        <f t="shared" si="203"/>
        <v>2.7746488546625564E-11</v>
      </c>
      <c r="HQ75" s="86">
        <f t="shared" si="204"/>
        <v>1.1180697537683802E-13</v>
      </c>
      <c r="HS75" s="86">
        <f t="shared" si="113"/>
        <v>4.7934009113815905E-53</v>
      </c>
      <c r="HT75" s="86">
        <f t="shared" si="205"/>
        <v>2.9754397490243556E-53</v>
      </c>
      <c r="HU75" s="86">
        <f t="shared" si="206"/>
        <v>2.7707105560916353E-48</v>
      </c>
      <c r="HV75" s="86">
        <f t="shared" si="207"/>
        <v>3.34920984064571E-55</v>
      </c>
      <c r="HW75" s="86">
        <f t="shared" si="208"/>
        <v>1.833986518173503E-56</v>
      </c>
      <c r="HX75" s="86">
        <f t="shared" si="209"/>
        <v>3.220414702160413E-61</v>
      </c>
      <c r="HY75" s="86">
        <f t="shared" si="210"/>
        <v>9.588158101625423E-66</v>
      </c>
      <c r="HZ75" s="86">
        <f t="shared" si="211"/>
        <v>5.0237936311137594E-68</v>
      </c>
      <c r="IA75" s="86">
        <f t="shared" si="212"/>
        <v>1.3052096325145666E-65</v>
      </c>
      <c r="IB75" s="86">
        <f t="shared" si="213"/>
        <v>4.3589144894845382E-65</v>
      </c>
      <c r="IC75" s="86">
        <f t="shared" si="214"/>
        <v>5.6187778696145489E-64</v>
      </c>
      <c r="ID75" s="86">
        <f t="shared" si="215"/>
        <v>3.7992179986434159E-64</v>
      </c>
      <c r="IE75" s="86">
        <f t="shared" si="216"/>
        <v>3.2656487894706365E-62</v>
      </c>
      <c r="IF75" s="86">
        <f t="shared" si="217"/>
        <v>1.6664933660507483E-45</v>
      </c>
      <c r="IG75" s="86">
        <f t="shared" si="218"/>
        <v>2.4965764027838833E-38</v>
      </c>
      <c r="II75" s="86">
        <f t="shared" si="114"/>
        <v>6.932375981280266E-204</v>
      </c>
      <c r="IJ75" s="86">
        <f t="shared" si="115"/>
        <v>1.691116379207206E-204</v>
      </c>
      <c r="IK75" s="86">
        <f t="shared" si="116"/>
        <v>9.6065555621310009E-188</v>
      </c>
      <c r="IL75" s="86">
        <f t="shared" si="117"/>
        <v>3.3847115051553954E-217</v>
      </c>
      <c r="IM75" s="86">
        <f t="shared" si="118"/>
        <v>4.9680650070683564E-222</v>
      </c>
      <c r="IN75" s="86">
        <f t="shared" si="119"/>
        <v>6.0197847296445709E-242</v>
      </c>
      <c r="IO75" s="86">
        <f t="shared" si="120"/>
        <v>3.0602488238000209E-258</v>
      </c>
      <c r="IP75" s="86">
        <f t="shared" si="121"/>
        <v>9.5344872547491022E-266</v>
      </c>
      <c r="IQ75" s="86">
        <f t="shared" si="122"/>
        <v>6.7445660660230185E-253</v>
      </c>
      <c r="IR75" s="86">
        <f t="shared" si="123"/>
        <v>6.3101723657930381E-252</v>
      </c>
      <c r="IS75" s="86">
        <f t="shared" si="124"/>
        <v>5.6166067095969645E-248</v>
      </c>
      <c r="IT75" s="86">
        <f t="shared" si="125"/>
        <v>1.717409072263585E-249</v>
      </c>
      <c r="IU75" s="86">
        <f t="shared" si="126"/>
        <v>7.2430240319339937E-241</v>
      </c>
      <c r="IV75" s="86">
        <f t="shared" si="127"/>
        <v>7.089047287948922E-167</v>
      </c>
      <c r="IW75" s="86">
        <f t="shared" si="128"/>
        <v>3.002718865478247E-136</v>
      </c>
      <c r="IY75" s="86">
        <f t="shared" si="129"/>
        <v>1.7126994428657789E-2</v>
      </c>
      <c r="IZ75" s="86">
        <f t="shared" si="130"/>
        <v>1.4894791282506483E-2</v>
      </c>
      <c r="JA75" s="86">
        <f t="shared" si="131"/>
        <v>3.198456085802099E-2</v>
      </c>
      <c r="JB75" s="86">
        <f t="shared" si="132"/>
        <v>2.7486948296558018E-2</v>
      </c>
      <c r="JC75" s="86">
        <f t="shared" si="133"/>
        <v>1.9333837140943153E-2</v>
      </c>
      <c r="JD75" s="86">
        <f t="shared" si="134"/>
        <v>2.1291970332039011E-2</v>
      </c>
      <c r="JE75" s="86">
        <f t="shared" si="135"/>
        <v>1.0816217063261168E-2</v>
      </c>
      <c r="JF75" s="86">
        <f t="shared" si="136"/>
        <v>7.3226219072297276E-3</v>
      </c>
      <c r="JG75" s="86">
        <f t="shared" si="137"/>
        <v>1.0886901925552023E-2</v>
      </c>
      <c r="JH75" s="86">
        <f t="shared" si="138"/>
        <v>1.4269321418383286E-2</v>
      </c>
      <c r="JI75" s="86">
        <f t="shared" si="139"/>
        <v>9.9917366748415431E-3</v>
      </c>
      <c r="JJ75" s="86">
        <f t="shared" si="140"/>
        <v>1.2013449292958719E-2</v>
      </c>
      <c r="JK75" s="86">
        <f t="shared" si="141"/>
        <v>1.427836255498381E-2</v>
      </c>
      <c r="JL75" s="86">
        <f t="shared" si="142"/>
        <v>1.0000000751894524E-2</v>
      </c>
      <c r="JM75" s="86">
        <f t="shared" si="143"/>
        <v>2.8077721777322239E-3</v>
      </c>
    </row>
    <row r="76" spans="2:273" x14ac:dyDescent="0.25">
      <c r="B76" s="2">
        <v>49</v>
      </c>
      <c r="C76" s="37">
        <v>120.056</v>
      </c>
      <c r="D76" s="37">
        <v>123.264</v>
      </c>
      <c r="E76" s="37">
        <v>128.27500000000001</v>
      </c>
      <c r="F76" s="37">
        <v>124.41500000000001</v>
      </c>
      <c r="G76" s="37">
        <v>121.736</v>
      </c>
      <c r="H76" s="37">
        <v>121.078</v>
      </c>
      <c r="I76" s="37">
        <v>118.827</v>
      </c>
      <c r="J76" s="37">
        <v>117.404</v>
      </c>
      <c r="K76" s="37">
        <v>120.077</v>
      </c>
      <c r="L76" s="37">
        <v>120.69199999999999</v>
      </c>
      <c r="M76" s="37">
        <v>118.69199999999999</v>
      </c>
      <c r="N76" s="37">
        <v>120.69199999999999</v>
      </c>
      <c r="O76" s="37">
        <v>122.154</v>
      </c>
      <c r="P76" s="37">
        <v>119.163</v>
      </c>
      <c r="Q76" s="37">
        <v>114.102</v>
      </c>
      <c r="S76" s="4">
        <f t="shared" si="7"/>
        <v>120.65319274248137</v>
      </c>
      <c r="T76" s="4">
        <f t="shared" si="8"/>
        <v>124.80225455632367</v>
      </c>
      <c r="U76" s="4">
        <f t="shared" si="9"/>
        <v>131.24659955727486</v>
      </c>
      <c r="V76" s="4">
        <f t="shared" si="10"/>
        <v>129.7824220606999</v>
      </c>
      <c r="W76" s="4">
        <f t="shared" si="11"/>
        <v>123.74974063797892</v>
      </c>
      <c r="X76" s="4">
        <f t="shared" si="12"/>
        <v>125.03193519682205</v>
      </c>
      <c r="Y76" s="4">
        <f t="shared" si="13"/>
        <v>120.05225004256407</v>
      </c>
      <c r="Z76" s="4">
        <f t="shared" si="14"/>
        <v>116.99379494227101</v>
      </c>
      <c r="AA76" s="4">
        <f t="shared" si="15"/>
        <v>119.93600213054339</v>
      </c>
      <c r="AB76" s="4">
        <f t="shared" si="16"/>
        <v>121.50784809305424</v>
      </c>
      <c r="AC76" s="4">
        <f t="shared" si="17"/>
        <v>117.82667689472889</v>
      </c>
      <c r="AD76" s="4">
        <f t="shared" si="18"/>
        <v>120.31352324352501</v>
      </c>
      <c r="AE76" s="4">
        <f t="shared" si="19"/>
        <v>123.4588186278537</v>
      </c>
      <c r="AF76" s="4">
        <f t="shared" si="20"/>
        <v>121.94395122383784</v>
      </c>
      <c r="AG76" s="4">
        <f t="shared" si="21"/>
        <v>115.06937333283196</v>
      </c>
      <c r="AI76" s="4">
        <f t="shared" si="22"/>
        <v>-0.59719274248136855</v>
      </c>
      <c r="AJ76" s="4">
        <f t="shared" si="23"/>
        <v>-1.5382545563236789</v>
      </c>
      <c r="AK76" s="4">
        <f t="shared" si="24"/>
        <v>-2.9715995572748568</v>
      </c>
      <c r="AL76" s="4">
        <f t="shared" si="25"/>
        <v>-5.3674220606998944</v>
      </c>
      <c r="AM76" s="4">
        <f t="shared" si="26"/>
        <v>-2.0137406379789127</v>
      </c>
      <c r="AN76" s="4">
        <f t="shared" si="27"/>
        <v>-3.9539351968220444</v>
      </c>
      <c r="AO76" s="4">
        <f t="shared" si="28"/>
        <v>-1.2252500425640704</v>
      </c>
      <c r="AP76" s="4">
        <f t="shared" si="29"/>
        <v>0.4102050577289873</v>
      </c>
      <c r="AQ76" s="4">
        <f t="shared" si="30"/>
        <v>0.14099786945661208</v>
      </c>
      <c r="AR76" s="4">
        <f t="shared" si="31"/>
        <v>-0.81584809305424244</v>
      </c>
      <c r="AS76" s="4">
        <f t="shared" si="32"/>
        <v>0.86532310527110212</v>
      </c>
      <c r="AT76" s="4">
        <f t="shared" si="33"/>
        <v>0.37847675647498136</v>
      </c>
      <c r="AU76" s="4">
        <f t="shared" si="34"/>
        <v>-1.3048186278537059</v>
      </c>
      <c r="AV76" s="4">
        <f t="shared" si="223"/>
        <v>-2.780951223837846</v>
      </c>
      <c r="AW76" s="4">
        <f t="shared" si="223"/>
        <v>-0.96737333283195426</v>
      </c>
      <c r="AY76" s="2">
        <f t="shared" si="95"/>
        <v>108.14115151351901</v>
      </c>
      <c r="AZ76" s="2">
        <f t="shared" si="146"/>
        <v>111.86700922880559</v>
      </c>
      <c r="BA76" s="2">
        <f t="shared" si="147"/>
        <v>111.02757360416727</v>
      </c>
      <c r="BB76" s="2">
        <f t="shared" si="148"/>
        <v>110.85559569528439</v>
      </c>
      <c r="BC76" s="2">
        <f t="shared" si="149"/>
        <v>109.38493894698975</v>
      </c>
      <c r="BD76" s="2">
        <f t="shared" si="150"/>
        <v>109.83712856204056</v>
      </c>
      <c r="BE76" s="2">
        <f t="shared" si="151"/>
        <v>110.65650095648543</v>
      </c>
      <c r="BF76" s="2">
        <f t="shared" si="152"/>
        <v>110.30870620003832</v>
      </c>
      <c r="BG76" s="2">
        <f t="shared" si="153"/>
        <v>110.58882361036279</v>
      </c>
      <c r="BH76" s="2">
        <f t="shared" si="154"/>
        <v>110.47163598058826</v>
      </c>
      <c r="BI76" s="2">
        <f t="shared" si="155"/>
        <v>109.29299319008216</v>
      </c>
      <c r="BJ76" s="2">
        <f t="shared" si="156"/>
        <v>110.43270532919068</v>
      </c>
      <c r="BK76" s="2">
        <f t="shared" si="157"/>
        <v>112.34945557121146</v>
      </c>
      <c r="BL76" s="2">
        <f t="shared" si="158"/>
        <v>114.0860939023779</v>
      </c>
      <c r="BM76" s="2">
        <f t="shared" si="159"/>
        <v>112.54541258529588</v>
      </c>
      <c r="BO76" s="2" t="str">
        <f t="shared" si="37"/>
        <v/>
      </c>
      <c r="BP76" s="2" t="str">
        <f t="shared" si="38"/>
        <v/>
      </c>
      <c r="BQ76" s="2" t="str">
        <f t="shared" si="39"/>
        <v/>
      </c>
      <c r="BR76" s="2" t="str">
        <f t="shared" si="40"/>
        <v/>
      </c>
      <c r="BS76" s="2" t="str">
        <f t="shared" si="41"/>
        <v/>
      </c>
      <c r="BT76" s="2" t="str">
        <f t="shared" si="42"/>
        <v/>
      </c>
      <c r="BU76" s="2" t="str">
        <f t="shared" si="43"/>
        <v/>
      </c>
      <c r="BV76" s="2" t="str">
        <f t="shared" si="44"/>
        <v/>
      </c>
      <c r="BW76" s="2" t="str">
        <f t="shared" si="45"/>
        <v/>
      </c>
      <c r="BX76" s="2" t="str">
        <f t="shared" si="46"/>
        <v/>
      </c>
      <c r="BY76" s="2" t="str">
        <f t="shared" si="47"/>
        <v/>
      </c>
      <c r="BZ76" s="2" t="str">
        <f t="shared" si="48"/>
        <v/>
      </c>
      <c r="CA76" s="2" t="str">
        <f t="shared" si="49"/>
        <v/>
      </c>
      <c r="CB76" s="2" t="str">
        <f t="shared" si="50"/>
        <v/>
      </c>
      <c r="CC76" s="2">
        <f t="shared" si="51"/>
        <v>114.102</v>
      </c>
      <c r="CE76" s="2" t="str">
        <f t="shared" si="96"/>
        <v/>
      </c>
      <c r="CF76" s="2" t="str">
        <f t="shared" si="97"/>
        <v/>
      </c>
      <c r="CG76" s="2" t="str">
        <f t="shared" si="98"/>
        <v/>
      </c>
      <c r="CH76" s="2" t="str">
        <f t="shared" si="99"/>
        <v/>
      </c>
      <c r="CI76" s="2" t="str">
        <f t="shared" si="100"/>
        <v/>
      </c>
      <c r="CJ76" s="2" t="str">
        <f t="shared" si="101"/>
        <v/>
      </c>
      <c r="CK76" s="2" t="str">
        <f t="shared" si="102"/>
        <v/>
      </c>
      <c r="CL76" s="2" t="str">
        <f t="shared" si="103"/>
        <v/>
      </c>
      <c r="CM76" s="2" t="str">
        <f t="shared" si="104"/>
        <v/>
      </c>
      <c r="CN76" s="2" t="str">
        <f t="shared" si="105"/>
        <v/>
      </c>
      <c r="CO76" s="2" t="str">
        <f t="shared" si="106"/>
        <v/>
      </c>
      <c r="CP76" s="2" t="str">
        <f t="shared" si="107"/>
        <v/>
      </c>
      <c r="CQ76" s="2" t="str">
        <f t="shared" si="108"/>
        <v/>
      </c>
      <c r="CR76" s="2" t="str">
        <f t="shared" si="109"/>
        <v/>
      </c>
      <c r="CS76" s="2" t="str">
        <f t="shared" si="110"/>
        <v/>
      </c>
      <c r="CU76" s="2" t="str">
        <f t="shared" si="53"/>
        <v/>
      </c>
      <c r="CV76" s="2" t="str">
        <f t="shared" si="54"/>
        <v/>
      </c>
      <c r="CW76" s="2" t="str">
        <f t="shared" si="55"/>
        <v/>
      </c>
      <c r="CX76" s="2" t="str">
        <f t="shared" si="56"/>
        <v/>
      </c>
      <c r="CY76" s="2" t="str">
        <f t="shared" si="57"/>
        <v/>
      </c>
      <c r="CZ76" s="2" t="str">
        <f t="shared" si="58"/>
        <v/>
      </c>
      <c r="DA76" s="2" t="str">
        <f t="shared" si="59"/>
        <v/>
      </c>
      <c r="DB76" s="2" t="str">
        <f t="shared" si="60"/>
        <v/>
      </c>
      <c r="DC76" s="2" t="str">
        <f t="shared" si="61"/>
        <v/>
      </c>
      <c r="DD76" s="2" t="str">
        <f t="shared" si="62"/>
        <v/>
      </c>
      <c r="DE76" s="2" t="str">
        <f t="shared" si="63"/>
        <v/>
      </c>
      <c r="DF76" s="2" t="str">
        <f t="shared" si="64"/>
        <v/>
      </c>
      <c r="DG76" s="2" t="str">
        <f t="shared" si="65"/>
        <v/>
      </c>
      <c r="DH76" s="2" t="str">
        <f t="shared" si="66"/>
        <v/>
      </c>
      <c r="DI76" s="2" t="str">
        <f t="shared" si="67"/>
        <v/>
      </c>
      <c r="DK76" s="2">
        <f t="shared" si="68"/>
        <v>113.67549523809524</v>
      </c>
      <c r="DL76" s="2">
        <f t="shared" si="224"/>
        <v>118.2491225490196</v>
      </c>
      <c r="DM76" s="2">
        <f t="shared" si="224"/>
        <v>116.7201951417004</v>
      </c>
      <c r="DN76" s="2">
        <f t="shared" si="224"/>
        <v>115.39347983193278</v>
      </c>
      <c r="DO76" s="2">
        <f t="shared" si="224"/>
        <v>114.25587338935576</v>
      </c>
      <c r="DP76" s="2">
        <f t="shared" si="224"/>
        <v>114.39741400560224</v>
      </c>
      <c r="DQ76" s="2">
        <f t="shared" si="224"/>
        <v>113.96517661290324</v>
      </c>
      <c r="DR76" s="2">
        <f t="shared" si="224"/>
        <v>114.23449195402301</v>
      </c>
      <c r="DS76" s="2">
        <f t="shared" si="224"/>
        <v>115.45673387096774</v>
      </c>
      <c r="DT76" s="2">
        <f t="shared" si="224"/>
        <v>116.54472370766491</v>
      </c>
      <c r="DU76" s="2">
        <f t="shared" si="224"/>
        <v>115.04499193548388</v>
      </c>
      <c r="DV76" s="2">
        <f t="shared" si="224"/>
        <v>114.85567906891498</v>
      </c>
      <c r="DW76" s="2">
        <f t="shared" si="224"/>
        <v>117.62136631016041</v>
      </c>
      <c r="DX76" s="2">
        <f t="shared" si="224"/>
        <v>117.05684182551319</v>
      </c>
      <c r="DY76" s="2">
        <f t="shared" si="224"/>
        <v>113.42445299145297</v>
      </c>
      <c r="EA76" s="2">
        <f t="shared" si="70"/>
        <v>103.43474740279014</v>
      </c>
      <c r="EB76" s="2">
        <f t="shared" si="71"/>
        <v>106.2562874350496</v>
      </c>
      <c r="EC76" s="2">
        <f t="shared" si="72"/>
        <v>106.94593238647101</v>
      </c>
      <c r="ED76" s="2">
        <f t="shared" si="73"/>
        <v>107.39283003741319</v>
      </c>
      <c r="EE76" s="2">
        <f t="shared" si="74"/>
        <v>105.34631483358525</v>
      </c>
      <c r="EF76" s="2">
        <f t="shared" si="75"/>
        <v>106.13257915365524</v>
      </c>
      <c r="EG76" s="2">
        <f t="shared" si="76"/>
        <v>107.56040534629406</v>
      </c>
      <c r="EH76" s="2">
        <f t="shared" si="77"/>
        <v>106.37765658720586</v>
      </c>
      <c r="EI76" s="2">
        <f t="shared" si="78"/>
        <v>106.0378971188385</v>
      </c>
      <c r="EJ76" s="2">
        <f t="shared" si="79"/>
        <v>105.08129646822174</v>
      </c>
      <c r="EK76" s="2">
        <f t="shared" si="80"/>
        <v>103.83169934790762</v>
      </c>
      <c r="EL76" s="2">
        <f t="shared" si="81"/>
        <v>106.37374634113056</v>
      </c>
      <c r="EM76" s="2">
        <f t="shared" si="82"/>
        <v>107.67425960665659</v>
      </c>
      <c r="EN76" s="2">
        <f t="shared" si="83"/>
        <v>111.26230218579235</v>
      </c>
      <c r="EO76" s="2">
        <f t="shared" si="84"/>
        <v>111.55120851528388</v>
      </c>
      <c r="EQ76" s="2">
        <f t="shared" si="85"/>
        <v>102.63282380143613</v>
      </c>
      <c r="ER76" s="2">
        <f t="shared" si="225"/>
        <v>105.01642705538057</v>
      </c>
      <c r="ES76" s="2">
        <f t="shared" si="225"/>
        <v>105.11621899488136</v>
      </c>
      <c r="ET76" s="2">
        <f t="shared" si="225"/>
        <v>106.35505580833423</v>
      </c>
      <c r="EU76" s="2">
        <f t="shared" si="225"/>
        <v>104.9516633686376</v>
      </c>
      <c r="EV76" s="2">
        <f t="shared" si="225"/>
        <v>104.69902472240837</v>
      </c>
      <c r="EW76" s="2">
        <f t="shared" si="225"/>
        <v>106.91218987767174</v>
      </c>
      <c r="EX76" s="2">
        <f t="shared" si="225"/>
        <v>105.04960097651197</v>
      </c>
      <c r="EY76" s="2">
        <f t="shared" si="225"/>
        <v>106.20299141663912</v>
      </c>
      <c r="EZ76" s="2">
        <f t="shared" si="225"/>
        <v>105.10956619316528</v>
      </c>
      <c r="FA76" s="2">
        <f t="shared" si="225"/>
        <v>103.45779234713052</v>
      </c>
      <c r="FB76" s="2">
        <f t="shared" si="225"/>
        <v>105.58342405114267</v>
      </c>
      <c r="FC76" s="2">
        <f t="shared" si="225"/>
        <v>106.56431381547715</v>
      </c>
      <c r="FD76" s="2">
        <f t="shared" si="225"/>
        <v>110.43246697217133</v>
      </c>
      <c r="FE76" s="2">
        <f t="shared" si="225"/>
        <v>111.47743662319222</v>
      </c>
      <c r="FG76" s="2">
        <f t="shared" si="87"/>
        <v>0.54040634644094154</v>
      </c>
      <c r="FH76" s="2">
        <f t="shared" si="226"/>
        <v>0.53213574055681034</v>
      </c>
      <c r="FI76" s="2">
        <f t="shared" si="226"/>
        <v>0.582363804963971</v>
      </c>
      <c r="FJ76" s="2">
        <f t="shared" si="226"/>
        <v>0.56715211329614756</v>
      </c>
      <c r="FK76" s="2">
        <f t="shared" si="226"/>
        <v>0.54669692681921112</v>
      </c>
      <c r="FL76" s="2">
        <f t="shared" si="226"/>
        <v>0.55172641144805168</v>
      </c>
      <c r="FM76" s="2">
        <f t="shared" si="226"/>
        <v>0.51656849654143366</v>
      </c>
      <c r="FN76" s="2">
        <f t="shared" si="226"/>
        <v>0.4996211602728956</v>
      </c>
      <c r="FO76" s="2">
        <f t="shared" si="226"/>
        <v>0.51683285842331417</v>
      </c>
      <c r="FP76" s="2">
        <f t="shared" si="226"/>
        <v>0.52978031901577272</v>
      </c>
      <c r="FQ76" s="2">
        <f t="shared" si="226"/>
        <v>0.51295174207405925</v>
      </c>
      <c r="FR76" s="2">
        <f t="shared" si="226"/>
        <v>0.5214326484184002</v>
      </c>
      <c r="FS76" s="2">
        <f t="shared" si="226"/>
        <v>0.52996843647770109</v>
      </c>
      <c r="FT76" s="2">
        <f t="shared" si="226"/>
        <v>0.51265459895680154</v>
      </c>
      <c r="FU76" s="2">
        <f t="shared" si="226"/>
        <v>0.46925377911188942</v>
      </c>
      <c r="FW76" s="2">
        <f t="shared" si="111"/>
        <v>2.2271707144589354E-4</v>
      </c>
      <c r="FX76" s="2">
        <f t="shared" si="163"/>
        <v>2.3964429442800009E-4</v>
      </c>
      <c r="FY76" s="2">
        <f t="shared" si="164"/>
        <v>2.4303734244010821E-4</v>
      </c>
      <c r="FZ76" s="2">
        <f t="shared" si="165"/>
        <v>2.8782555574113862E-4</v>
      </c>
      <c r="GA76" s="2">
        <f t="shared" si="166"/>
        <v>2.689983945012265E-4</v>
      </c>
      <c r="GB76" s="2">
        <f t="shared" si="167"/>
        <v>2.4956812129356057E-4</v>
      </c>
      <c r="GC76" s="2">
        <f t="shared" si="168"/>
        <v>2.6625796836724874E-4</v>
      </c>
      <c r="GD76" s="2">
        <f t="shared" si="169"/>
        <v>2.5944089962788417E-4</v>
      </c>
      <c r="GE76" s="2">
        <f t="shared" si="170"/>
        <v>3.2745540763758633E-4</v>
      </c>
      <c r="GF76" s="2">
        <f t="shared" si="171"/>
        <v>3.6833926318990219E-4</v>
      </c>
      <c r="GG76" s="2">
        <f t="shared" si="172"/>
        <v>3.2301673438880332E-4</v>
      </c>
      <c r="GH76" s="2">
        <f t="shared" si="173"/>
        <v>2.7469017603967623E-4</v>
      </c>
      <c r="GI76" s="2">
        <f t="shared" si="174"/>
        <v>2.3258056223303934E-4</v>
      </c>
      <c r="GJ76" s="2">
        <f t="shared" si="175"/>
        <v>1.8139504378087613E-4</v>
      </c>
      <c r="GK76" s="2">
        <f t="shared" si="176"/>
        <v>1.8105153468596038E-4</v>
      </c>
      <c r="GM76" s="86">
        <f t="shared" si="112"/>
        <v>2.5679137279128378E-2</v>
      </c>
      <c r="GN76" s="86">
        <f t="shared" si="177"/>
        <v>2.313192834535889E-2</v>
      </c>
      <c r="GO76" s="86">
        <f t="shared" si="178"/>
        <v>4.4597420930698226E-2</v>
      </c>
      <c r="GP76" s="86">
        <f t="shared" si="179"/>
        <v>4.019250478143447E-2</v>
      </c>
      <c r="GQ76" s="86">
        <f t="shared" si="180"/>
        <v>2.9010256437196208E-2</v>
      </c>
      <c r="GR76" s="86">
        <f t="shared" si="181"/>
        <v>3.1909047014391602E-2</v>
      </c>
      <c r="GS76" s="86">
        <f t="shared" si="182"/>
        <v>1.7540094222303789E-2</v>
      </c>
      <c r="GT76" s="86">
        <f t="shared" si="183"/>
        <v>1.2316545550122166E-2</v>
      </c>
      <c r="GU76" s="86">
        <f t="shared" si="184"/>
        <v>1.7598699945063672E-2</v>
      </c>
      <c r="GV76" s="86">
        <f t="shared" si="185"/>
        <v>2.2475060364719655E-2</v>
      </c>
      <c r="GW76" s="86">
        <f t="shared" si="186"/>
        <v>1.6301574145261725E-2</v>
      </c>
      <c r="GX76" s="86">
        <f t="shared" si="187"/>
        <v>1.9256229693588683E-2</v>
      </c>
      <c r="GY76" s="86">
        <f t="shared" si="188"/>
        <v>2.2265318959704388E-2</v>
      </c>
      <c r="GZ76" s="86">
        <f t="shared" si="189"/>
        <v>1.6065146141746641E-2</v>
      </c>
      <c r="HA76" s="86">
        <f t="shared" si="190"/>
        <v>5.4492379097413933E-3</v>
      </c>
      <c r="HC76" s="86">
        <f t="shared" si="144"/>
        <v>2.5250508017267787E-8</v>
      </c>
      <c r="HD76" s="86">
        <f t="shared" si="191"/>
        <v>2.2509320132055986E-8</v>
      </c>
      <c r="HE76" s="86">
        <f t="shared" si="192"/>
        <v>6.60659328968564E-8</v>
      </c>
      <c r="HF76" s="86">
        <f t="shared" si="193"/>
        <v>1.6713272240446882E-8</v>
      </c>
      <c r="HG76" s="86">
        <f t="shared" si="194"/>
        <v>6.7630154830913884E-9</v>
      </c>
      <c r="HH76" s="86">
        <f t="shared" si="195"/>
        <v>4.1700879740620274E-9</v>
      </c>
      <c r="HI76" s="86">
        <f t="shared" si="196"/>
        <v>8.1528349821190133E-10</v>
      </c>
      <c r="HJ76" s="86">
        <f t="shared" si="197"/>
        <v>3.6115311831883516E-10</v>
      </c>
      <c r="HK76" s="86">
        <f t="shared" si="198"/>
        <v>6.8505795506330651E-10</v>
      </c>
      <c r="HL76" s="86">
        <f t="shared" si="199"/>
        <v>8.6877086669152895E-10</v>
      </c>
      <c r="HM76" s="86">
        <f t="shared" si="200"/>
        <v>1.1457034031881112E-9</v>
      </c>
      <c r="HN76" s="86">
        <f t="shared" si="201"/>
        <v>1.4442640025509861E-9</v>
      </c>
      <c r="HO76" s="86">
        <f t="shared" si="202"/>
        <v>1.87809575981056E-9</v>
      </c>
      <c r="HP76" s="86">
        <f t="shared" si="203"/>
        <v>9.7320530531402089E-11</v>
      </c>
      <c r="HQ76" s="86">
        <f t="shared" si="204"/>
        <v>5.5842107147975334E-13</v>
      </c>
      <c r="HS76" s="86">
        <f t="shared" si="113"/>
        <v>1.510220362606909E-51</v>
      </c>
      <c r="HT76" s="86">
        <f t="shared" si="205"/>
        <v>9.7769858769886444E-52</v>
      </c>
      <c r="HU76" s="86">
        <f t="shared" si="206"/>
        <v>6.6997007644425209E-47</v>
      </c>
      <c r="HV76" s="86">
        <f t="shared" si="207"/>
        <v>1.4207511685367767E-53</v>
      </c>
      <c r="HW76" s="86">
        <f t="shared" si="208"/>
        <v>8.2202865624499204E-55</v>
      </c>
      <c r="HX76" s="86">
        <f t="shared" si="209"/>
        <v>1.9476148663302713E-59</v>
      </c>
      <c r="HY76" s="86">
        <f t="shared" si="210"/>
        <v>8.0544850773448801E-64</v>
      </c>
      <c r="HZ76" s="86">
        <f t="shared" si="211"/>
        <v>4.8034793607726795E-66</v>
      </c>
      <c r="IA76" s="86">
        <f t="shared" si="212"/>
        <v>1.1643625139878829E-63</v>
      </c>
      <c r="IB76" s="86">
        <f t="shared" si="213"/>
        <v>4.0394430934535151E-63</v>
      </c>
      <c r="IC76" s="86">
        <f t="shared" si="214"/>
        <v>4.4964180600594206E-62</v>
      </c>
      <c r="ID76" s="86">
        <f t="shared" si="215"/>
        <v>2.8460835148421585E-62</v>
      </c>
      <c r="IE76" s="86">
        <f t="shared" si="216"/>
        <v>1.9568566386886175E-60</v>
      </c>
      <c r="IF76" s="86">
        <f t="shared" si="217"/>
        <v>2.9407309793160748E-44</v>
      </c>
      <c r="IG76" s="86">
        <f t="shared" si="218"/>
        <v>2.7386948785168683E-37</v>
      </c>
      <c r="II76" s="86">
        <f t="shared" si="114"/>
        <v>1.5474845898456145E-199</v>
      </c>
      <c r="IJ76" s="86">
        <f t="shared" si="115"/>
        <v>4.2444365622408633E-200</v>
      </c>
      <c r="IK76" s="86">
        <f t="shared" si="116"/>
        <v>1.0596096191474989E-183</v>
      </c>
      <c r="IL76" s="86">
        <f t="shared" si="117"/>
        <v>2.0334637640276128E-212</v>
      </c>
      <c r="IM76" s="86">
        <f t="shared" si="118"/>
        <v>3.4883853860456088E-217</v>
      </c>
      <c r="IN76" s="86">
        <f t="shared" si="119"/>
        <v>1.0411591886005643E-236</v>
      </c>
      <c r="IO76" s="86">
        <f t="shared" si="120"/>
        <v>1.3259665577803628E-252</v>
      </c>
      <c r="IP76" s="86">
        <f t="shared" si="121"/>
        <v>5.7972822308470294E-260</v>
      </c>
      <c r="IQ76" s="86">
        <f t="shared" si="122"/>
        <v>3.0772281202361417E-247</v>
      </c>
      <c r="IR76" s="86">
        <f t="shared" si="123"/>
        <v>3.3099637376435949E-246</v>
      </c>
      <c r="IS76" s="86">
        <f t="shared" si="124"/>
        <v>1.9429657581316402E-242</v>
      </c>
      <c r="IT76" s="86">
        <f t="shared" si="125"/>
        <v>5.0073648926603986E-244</v>
      </c>
      <c r="IU76" s="86">
        <f t="shared" si="126"/>
        <v>1.0741107629741853E-235</v>
      </c>
      <c r="IV76" s="86">
        <f t="shared" si="127"/>
        <v>2.0864560583851774E-163</v>
      </c>
      <c r="IW76" s="86">
        <f t="shared" si="128"/>
        <v>2.0050187004504295E-133</v>
      </c>
      <c r="IY76" s="86">
        <f t="shared" si="129"/>
        <v>2.5679162529636396E-2</v>
      </c>
      <c r="IZ76" s="86">
        <f t="shared" si="130"/>
        <v>2.3131950854679024E-2</v>
      </c>
      <c r="JA76" s="86">
        <f t="shared" si="131"/>
        <v>4.4597486996631124E-2</v>
      </c>
      <c r="JB76" s="86">
        <f t="shared" si="132"/>
        <v>4.0192521494706708E-2</v>
      </c>
      <c r="JC76" s="86">
        <f t="shared" si="133"/>
        <v>2.9010263200211692E-2</v>
      </c>
      <c r="JD76" s="86">
        <f t="shared" si="134"/>
        <v>3.1909051184479578E-2</v>
      </c>
      <c r="JE76" s="86">
        <f t="shared" si="135"/>
        <v>1.7540095037587286E-2</v>
      </c>
      <c r="JF76" s="86">
        <f t="shared" si="136"/>
        <v>1.2316545911275284E-2</v>
      </c>
      <c r="JG76" s="86">
        <f t="shared" si="137"/>
        <v>1.7598700630121627E-2</v>
      </c>
      <c r="JH76" s="86">
        <f t="shared" si="138"/>
        <v>2.2475061233490523E-2</v>
      </c>
      <c r="JI76" s="86">
        <f t="shared" si="139"/>
        <v>1.6301575290965129E-2</v>
      </c>
      <c r="JJ76" s="86">
        <f t="shared" si="140"/>
        <v>1.9256231137852686E-2</v>
      </c>
      <c r="JK76" s="86">
        <f t="shared" si="141"/>
        <v>2.2265320837800147E-2</v>
      </c>
      <c r="JL76" s="86">
        <f t="shared" si="142"/>
        <v>1.6065146239067171E-2</v>
      </c>
      <c r="JM76" s="86">
        <f t="shared" si="143"/>
        <v>5.4492379102998147E-3</v>
      </c>
    </row>
    <row r="77" spans="2:273" x14ac:dyDescent="0.25">
      <c r="B77" s="2">
        <v>50</v>
      </c>
      <c r="C77" s="37">
        <v>121.148</v>
      </c>
      <c r="D77" s="37">
        <v>125.358</v>
      </c>
      <c r="E77" s="37">
        <v>132.45099999999999</v>
      </c>
      <c r="F77" s="37">
        <v>129.321</v>
      </c>
      <c r="G77" s="37">
        <v>124.075</v>
      </c>
      <c r="H77" s="37">
        <v>126.098</v>
      </c>
      <c r="I77" s="37">
        <v>120.462</v>
      </c>
      <c r="J77" s="37">
        <v>118.346</v>
      </c>
      <c r="K77" s="37">
        <v>120.846</v>
      </c>
      <c r="L77" s="37">
        <v>122.538</v>
      </c>
      <c r="M77" s="37">
        <v>121.288</v>
      </c>
      <c r="N77" s="37">
        <v>122.423</v>
      </c>
      <c r="O77" s="37">
        <v>124.288</v>
      </c>
      <c r="P77" s="37">
        <v>121.224</v>
      </c>
      <c r="Q77" s="37">
        <v>115.857</v>
      </c>
      <c r="S77" s="4">
        <f t="shared" si="7"/>
        <v>125.28142888593362</v>
      </c>
      <c r="T77" s="4">
        <f t="shared" si="8"/>
        <v>130.07228802958974</v>
      </c>
      <c r="U77" s="4">
        <f t="shared" si="9"/>
        <v>137.05128205516934</v>
      </c>
      <c r="V77" s="4">
        <f t="shared" si="10"/>
        <v>136.19076677417698</v>
      </c>
      <c r="W77" s="4">
        <f t="shared" si="11"/>
        <v>129.05213265967123</v>
      </c>
      <c r="X77" s="4">
        <f t="shared" si="12"/>
        <v>130.61332073155992</v>
      </c>
      <c r="Y77" s="4">
        <f t="shared" si="13"/>
        <v>124.43130035938914</v>
      </c>
      <c r="Z77" s="4">
        <f t="shared" si="14"/>
        <v>120.39594959705791</v>
      </c>
      <c r="AA77" s="4">
        <f t="shared" si="15"/>
        <v>124.20521345050318</v>
      </c>
      <c r="AB77" s="4">
        <f t="shared" si="16"/>
        <v>126.14490702374783</v>
      </c>
      <c r="AC77" s="4">
        <f t="shared" si="17"/>
        <v>121.76237733989313</v>
      </c>
      <c r="AD77" s="4">
        <f t="shared" si="18"/>
        <v>124.71731571305763</v>
      </c>
      <c r="AE77" s="4">
        <f t="shared" si="19"/>
        <v>128.03718467870206</v>
      </c>
      <c r="AF77" s="4">
        <f t="shared" si="20"/>
        <v>125.49376087004391</v>
      </c>
      <c r="AG77" s="4">
        <f t="shared" si="21"/>
        <v>116.80583778823173</v>
      </c>
      <c r="AI77" s="4">
        <f t="shared" si="22"/>
        <v>-4.1334288859336255</v>
      </c>
      <c r="AJ77" s="4">
        <f t="shared" si="23"/>
        <v>-4.7142880295897385</v>
      </c>
      <c r="AK77" s="4">
        <f t="shared" si="24"/>
        <v>-4.6002820551693446</v>
      </c>
      <c r="AL77" s="4">
        <f t="shared" si="25"/>
        <v>-6.8697667741769806</v>
      </c>
      <c r="AM77" s="4">
        <f t="shared" si="26"/>
        <v>-4.9771326596712271</v>
      </c>
      <c r="AN77" s="4">
        <f t="shared" si="27"/>
        <v>-4.5153207315599246</v>
      </c>
      <c r="AO77" s="4">
        <f t="shared" si="28"/>
        <v>-3.9693003593891376</v>
      </c>
      <c r="AP77" s="4">
        <f t="shared" si="29"/>
        <v>-2.0499495970579034</v>
      </c>
      <c r="AQ77" s="4">
        <f t="shared" si="30"/>
        <v>-3.3592134505031765</v>
      </c>
      <c r="AR77" s="4">
        <f t="shared" si="31"/>
        <v>-3.6069070237478371</v>
      </c>
      <c r="AS77" s="4">
        <f t="shared" si="32"/>
        <v>-0.47437733989313813</v>
      </c>
      <c r="AT77" s="4">
        <f t="shared" si="33"/>
        <v>-2.2943157130576282</v>
      </c>
      <c r="AU77" s="4">
        <f t="shared" si="34"/>
        <v>-3.7491846787020648</v>
      </c>
      <c r="AV77" s="4">
        <f t="shared" si="223"/>
        <v>-4.2697608700439105</v>
      </c>
      <c r="AW77" s="4">
        <f t="shared" si="223"/>
        <v>-0.94883778823172804</v>
      </c>
      <c r="AY77" s="2">
        <f t="shared" si="95"/>
        <v>107.88592999561936</v>
      </c>
      <c r="AZ77" s="2">
        <f t="shared" si="146"/>
        <v>111.56219349443811</v>
      </c>
      <c r="BA77" s="2">
        <f t="shared" si="147"/>
        <v>110.71765499948211</v>
      </c>
      <c r="BB77" s="2">
        <f t="shared" si="148"/>
        <v>110.59686044243514</v>
      </c>
      <c r="BC77" s="2">
        <f t="shared" si="149"/>
        <v>109.11519392064281</v>
      </c>
      <c r="BD77" s="2">
        <f t="shared" si="150"/>
        <v>109.58405182321106</v>
      </c>
      <c r="BE77" s="2">
        <f t="shared" si="151"/>
        <v>110.4591057332028</v>
      </c>
      <c r="BF77" s="2">
        <f t="shared" si="152"/>
        <v>110.10191404885816</v>
      </c>
      <c r="BG77" s="2">
        <f t="shared" si="153"/>
        <v>110.34003221249823</v>
      </c>
      <c r="BH77" s="2">
        <f t="shared" si="154"/>
        <v>110.17279596947022</v>
      </c>
      <c r="BI77" s="2">
        <f t="shared" si="155"/>
        <v>108.99494884110544</v>
      </c>
      <c r="BJ77" s="2">
        <f t="shared" si="156"/>
        <v>110.18064512123027</v>
      </c>
      <c r="BK77" s="2">
        <f t="shared" si="157"/>
        <v>112.0785080999064</v>
      </c>
      <c r="BL77" s="2">
        <f t="shared" si="158"/>
        <v>113.87362133932822</v>
      </c>
      <c r="BM77" s="2">
        <f t="shared" si="159"/>
        <v>112.39347708727159</v>
      </c>
      <c r="BO77" s="2" t="str">
        <f t="shared" si="37"/>
        <v/>
      </c>
      <c r="BP77" s="2" t="str">
        <f t="shared" si="38"/>
        <v/>
      </c>
      <c r="BQ77" s="2" t="str">
        <f t="shared" si="39"/>
        <v/>
      </c>
      <c r="BR77" s="2" t="str">
        <f t="shared" si="40"/>
        <v/>
      </c>
      <c r="BS77" s="2" t="str">
        <f t="shared" si="41"/>
        <v/>
      </c>
      <c r="BT77" s="2" t="str">
        <f t="shared" si="42"/>
        <v/>
      </c>
      <c r="BU77" s="2" t="str">
        <f t="shared" si="43"/>
        <v/>
      </c>
      <c r="BV77" s="2" t="str">
        <f t="shared" si="44"/>
        <v/>
      </c>
      <c r="BW77" s="2" t="str">
        <f t="shared" si="45"/>
        <v/>
      </c>
      <c r="BX77" s="2" t="str">
        <f t="shared" si="46"/>
        <v/>
      </c>
      <c r="BY77" s="2" t="str">
        <f t="shared" si="47"/>
        <v/>
      </c>
      <c r="BZ77" s="2" t="str">
        <f t="shared" si="48"/>
        <v/>
      </c>
      <c r="CA77" s="2" t="str">
        <f t="shared" si="49"/>
        <v/>
      </c>
      <c r="CB77" s="2" t="str">
        <f t="shared" si="50"/>
        <v/>
      </c>
      <c r="CC77" s="2" t="str">
        <f t="shared" si="51"/>
        <v/>
      </c>
      <c r="CE77" s="2" t="str">
        <f t="shared" si="96"/>
        <v/>
      </c>
      <c r="CF77" s="2" t="str">
        <f t="shared" si="97"/>
        <v/>
      </c>
      <c r="CG77" s="2" t="str">
        <f t="shared" si="98"/>
        <v/>
      </c>
      <c r="CH77" s="2" t="str">
        <f t="shared" si="99"/>
        <v/>
      </c>
      <c r="CI77" s="2" t="str">
        <f t="shared" si="100"/>
        <v/>
      </c>
      <c r="CJ77" s="2" t="str">
        <f t="shared" si="101"/>
        <v/>
      </c>
      <c r="CK77" s="2" t="str">
        <f t="shared" si="102"/>
        <v/>
      </c>
      <c r="CL77" s="2" t="str">
        <f t="shared" si="103"/>
        <v/>
      </c>
      <c r="CM77" s="2" t="str">
        <f t="shared" si="104"/>
        <v/>
      </c>
      <c r="CN77" s="2" t="str">
        <f t="shared" si="105"/>
        <v/>
      </c>
      <c r="CO77" s="2" t="str">
        <f t="shared" si="106"/>
        <v/>
      </c>
      <c r="CP77" s="2" t="str">
        <f t="shared" si="107"/>
        <v/>
      </c>
      <c r="CQ77" s="2" t="str">
        <f t="shared" si="108"/>
        <v/>
      </c>
      <c r="CR77" s="2" t="str">
        <f t="shared" si="109"/>
        <v/>
      </c>
      <c r="CS77" s="2" t="str">
        <f t="shared" si="110"/>
        <v/>
      </c>
      <c r="CU77" s="2" t="str">
        <f t="shared" si="53"/>
        <v/>
      </c>
      <c r="CV77" s="2" t="str">
        <f t="shared" si="54"/>
        <v/>
      </c>
      <c r="CW77" s="2" t="str">
        <f t="shared" si="55"/>
        <v/>
      </c>
      <c r="CX77" s="2" t="str">
        <f t="shared" si="56"/>
        <v/>
      </c>
      <c r="CY77" s="2" t="str">
        <f t="shared" si="57"/>
        <v/>
      </c>
      <c r="CZ77" s="2" t="str">
        <f t="shared" si="58"/>
        <v/>
      </c>
      <c r="DA77" s="2" t="str">
        <f t="shared" si="59"/>
        <v/>
      </c>
      <c r="DB77" s="2" t="str">
        <f t="shared" si="60"/>
        <v/>
      </c>
      <c r="DC77" s="2" t="str">
        <f t="shared" si="61"/>
        <v/>
      </c>
      <c r="DD77" s="2" t="str">
        <f t="shared" si="62"/>
        <v/>
      </c>
      <c r="DE77" s="2" t="str">
        <f t="shared" si="63"/>
        <v/>
      </c>
      <c r="DF77" s="2" t="str">
        <f t="shared" si="64"/>
        <v/>
      </c>
      <c r="DG77" s="2" t="str">
        <f t="shared" si="65"/>
        <v/>
      </c>
      <c r="DH77" s="2" t="str">
        <f t="shared" si="66"/>
        <v/>
      </c>
      <c r="DI77" s="2" t="str">
        <f t="shared" si="67"/>
        <v/>
      </c>
      <c r="DK77" s="2">
        <f t="shared" si="68"/>
        <v>113.76672857142856</v>
      </c>
      <c r="DL77" s="2">
        <f t="shared" si="224"/>
        <v>118.37020343137254</v>
      </c>
      <c r="DM77" s="2">
        <f t="shared" si="224"/>
        <v>116.74132186234817</v>
      </c>
      <c r="DN77" s="2">
        <f t="shared" si="224"/>
        <v>115.43486050420169</v>
      </c>
      <c r="DO77" s="2">
        <f t="shared" si="224"/>
        <v>114.2741899159664</v>
      </c>
      <c r="DP77" s="2">
        <f t="shared" si="224"/>
        <v>114.45622184873949</v>
      </c>
      <c r="DQ77" s="2">
        <f t="shared" si="224"/>
        <v>114.0552306451613</v>
      </c>
      <c r="DR77" s="2">
        <f t="shared" si="224"/>
        <v>114.35759896180944</v>
      </c>
      <c r="DS77" s="2">
        <f t="shared" si="224"/>
        <v>115.56504838709678</v>
      </c>
      <c r="DT77" s="2">
        <f t="shared" si="224"/>
        <v>116.62088680926918</v>
      </c>
      <c r="DU77" s="2">
        <f t="shared" si="224"/>
        <v>115.11891568914957</v>
      </c>
      <c r="DV77" s="2">
        <f t="shared" si="224"/>
        <v>114.92514644428155</v>
      </c>
      <c r="DW77" s="2">
        <f t="shared" si="224"/>
        <v>117.7490280748663</v>
      </c>
      <c r="DX77" s="2">
        <f t="shared" si="224"/>
        <v>117.11694171554251</v>
      </c>
      <c r="DY77" s="2">
        <f t="shared" si="224"/>
        <v>113.38819999999997</v>
      </c>
      <c r="EA77" s="2">
        <f t="shared" si="70"/>
        <v>103.32495814781834</v>
      </c>
      <c r="EB77" s="2">
        <f t="shared" si="71"/>
        <v>106.10371275250772</v>
      </c>
      <c r="EC77" s="2">
        <f t="shared" si="72"/>
        <v>106.77873293128427</v>
      </c>
      <c r="ED77" s="2">
        <f t="shared" si="73"/>
        <v>107.22995189738113</v>
      </c>
      <c r="EE77" s="2">
        <f t="shared" si="74"/>
        <v>105.21411367179397</v>
      </c>
      <c r="EF77" s="2">
        <f t="shared" si="75"/>
        <v>105.97443441331879</v>
      </c>
      <c r="EG77" s="2">
        <f t="shared" si="76"/>
        <v>107.39013254921022</v>
      </c>
      <c r="EH77" s="2">
        <f t="shared" si="77"/>
        <v>106.21550678663078</v>
      </c>
      <c r="EI77" s="2">
        <f t="shared" si="78"/>
        <v>105.88505572535531</v>
      </c>
      <c r="EJ77" s="2">
        <f t="shared" si="79"/>
        <v>104.95318881281189</v>
      </c>
      <c r="EK77" s="2">
        <f t="shared" si="80"/>
        <v>103.69210959749326</v>
      </c>
      <c r="EL77" s="2">
        <f t="shared" si="81"/>
        <v>106.20974938876694</v>
      </c>
      <c r="EM77" s="2">
        <f t="shared" si="82"/>
        <v>107.49231553202219</v>
      </c>
      <c r="EN77" s="2">
        <f t="shared" si="83"/>
        <v>111.06201103825137</v>
      </c>
      <c r="EO77" s="2">
        <f t="shared" si="84"/>
        <v>111.3674262008734</v>
      </c>
      <c r="EQ77" s="2">
        <f t="shared" si="85"/>
        <v>102.53788834971085</v>
      </c>
      <c r="ER77" s="2">
        <f t="shared" si="225"/>
        <v>104.88675308132295</v>
      </c>
      <c r="ES77" s="2">
        <f t="shared" si="225"/>
        <v>104.98191411819454</v>
      </c>
      <c r="ET77" s="2">
        <f t="shared" si="225"/>
        <v>106.21168387078342</v>
      </c>
      <c r="EU77" s="2">
        <f t="shared" si="225"/>
        <v>104.82674186795184</v>
      </c>
      <c r="EV77" s="2">
        <f t="shared" si="225"/>
        <v>104.56744225500259</v>
      </c>
      <c r="EW77" s="2">
        <f t="shared" si="225"/>
        <v>106.75401869202851</v>
      </c>
      <c r="EX77" s="2">
        <f t="shared" si="225"/>
        <v>104.91211721657355</v>
      </c>
      <c r="EY77" s="2">
        <f t="shared" si="225"/>
        <v>106.04701500165362</v>
      </c>
      <c r="EZ77" s="2">
        <f t="shared" si="225"/>
        <v>104.98096332304826</v>
      </c>
      <c r="FA77" s="2">
        <f t="shared" si="225"/>
        <v>103.32526505231142</v>
      </c>
      <c r="FB77" s="2">
        <f t="shared" si="225"/>
        <v>105.43407277491717</v>
      </c>
      <c r="FC77" s="2">
        <f t="shared" si="225"/>
        <v>106.40219270256372</v>
      </c>
      <c r="FD77" s="2">
        <f t="shared" si="225"/>
        <v>110.24708964061547</v>
      </c>
      <c r="FE77" s="2">
        <f t="shared" si="225"/>
        <v>111.2950554841362</v>
      </c>
      <c r="FG77" s="2">
        <f t="shared" si="87"/>
        <v>0.56318096792517458</v>
      </c>
      <c r="FH77" s="2">
        <f t="shared" si="226"/>
        <v>0.55498270438188002</v>
      </c>
      <c r="FI77" s="2">
        <f t="shared" si="226"/>
        <v>0.60458060552788018</v>
      </c>
      <c r="FJ77" s="2">
        <f t="shared" si="226"/>
        <v>0.58960787289388461</v>
      </c>
      <c r="FK77" s="2">
        <f t="shared" si="226"/>
        <v>0.56940820403743986</v>
      </c>
      <c r="FL77" s="2">
        <f t="shared" si="226"/>
        <v>0.57438188048342387</v>
      </c>
      <c r="FM77" s="2">
        <f t="shared" si="226"/>
        <v>0.53951782164783013</v>
      </c>
      <c r="FN77" s="2">
        <f t="shared" si="226"/>
        <v>0.52263153668196993</v>
      </c>
      <c r="FO77" s="2">
        <f t="shared" si="226"/>
        <v>0.53978081455792049</v>
      </c>
      <c r="FP77" s="2">
        <f t="shared" si="226"/>
        <v>0.55264560831240939</v>
      </c>
      <c r="FQ77" s="2">
        <f t="shared" si="226"/>
        <v>0.53591851245886513</v>
      </c>
      <c r="FR77" s="2">
        <f t="shared" si="226"/>
        <v>0.54435474042045018</v>
      </c>
      <c r="FS77" s="2">
        <f t="shared" si="226"/>
        <v>0.55283229932755051</v>
      </c>
      <c r="FT77" s="2">
        <f t="shared" si="226"/>
        <v>0.53562269620095182</v>
      </c>
      <c r="FU77" s="2">
        <f t="shared" si="226"/>
        <v>0.49224141091031443</v>
      </c>
      <c r="FW77" s="2">
        <f t="shared" si="111"/>
        <v>2.4419916555846978E-4</v>
      </c>
      <c r="FX77" s="2">
        <f t="shared" si="163"/>
        <v>2.6275866857196047E-4</v>
      </c>
      <c r="FY77" s="2">
        <f t="shared" si="164"/>
        <v>2.6647889848907644E-4</v>
      </c>
      <c r="FZ77" s="2">
        <f t="shared" si="165"/>
        <v>3.1558568269871229E-4</v>
      </c>
      <c r="GA77" s="2">
        <f t="shared" si="166"/>
        <v>2.9494321986014277E-4</v>
      </c>
      <c r="GB77" s="2">
        <f t="shared" si="167"/>
        <v>2.736394147932238E-4</v>
      </c>
      <c r="GC77" s="2">
        <f t="shared" si="168"/>
        <v>2.9193855752056882E-4</v>
      </c>
      <c r="GD77" s="2">
        <f t="shared" si="169"/>
        <v>2.8446416938064678E-4</v>
      </c>
      <c r="GE77" s="2">
        <f t="shared" si="170"/>
        <v>3.5903637189649068E-4</v>
      </c>
      <c r="GF77" s="2">
        <f t="shared" si="171"/>
        <v>4.0386161895887747E-4</v>
      </c>
      <c r="GG77" s="2">
        <f t="shared" si="172"/>
        <v>3.5416976887457018E-4</v>
      </c>
      <c r="GH77" s="2">
        <f t="shared" si="173"/>
        <v>3.0118380686564218E-4</v>
      </c>
      <c r="GI77" s="2">
        <f t="shared" si="174"/>
        <v>2.5501379309270702E-4</v>
      </c>
      <c r="GJ77" s="2">
        <f t="shared" si="175"/>
        <v>1.9889222964756598E-4</v>
      </c>
      <c r="GK77" s="2">
        <f t="shared" si="176"/>
        <v>1.9851559258524627E-4</v>
      </c>
      <c r="GM77" s="86">
        <f t="shared" si="112"/>
        <v>3.7701085203580523E-2</v>
      </c>
      <c r="GN77" s="86">
        <f t="shared" si="177"/>
        <v>3.5068193887231688E-2</v>
      </c>
      <c r="GO77" s="86">
        <f t="shared" si="178"/>
        <v>6.1170662521610873E-2</v>
      </c>
      <c r="GP77" s="86">
        <f t="shared" si="179"/>
        <v>5.7564752782650837E-2</v>
      </c>
      <c r="GQ77" s="86">
        <f t="shared" si="180"/>
        <v>4.2594617206926776E-2</v>
      </c>
      <c r="GR77" s="86">
        <f t="shared" si="181"/>
        <v>4.6775259843661959E-2</v>
      </c>
      <c r="GS77" s="86">
        <f t="shared" si="182"/>
        <v>2.7680030580657621E-2</v>
      </c>
      <c r="GT77" s="86">
        <f t="shared" si="183"/>
        <v>2.0121155284503926E-2</v>
      </c>
      <c r="GU77" s="86">
        <f t="shared" si="184"/>
        <v>2.7693463315941278E-2</v>
      </c>
      <c r="GV77" s="86">
        <f t="shared" si="185"/>
        <v>3.4509048160512493E-2</v>
      </c>
      <c r="GW77" s="86">
        <f t="shared" si="186"/>
        <v>2.5875823151868288E-2</v>
      </c>
      <c r="GX77" s="86">
        <f t="shared" si="187"/>
        <v>3.0058607793912142E-2</v>
      </c>
      <c r="GY77" s="86">
        <f t="shared" si="188"/>
        <v>3.3884878733911397E-2</v>
      </c>
      <c r="GZ77" s="86">
        <f t="shared" si="189"/>
        <v>2.5153633835112283E-2</v>
      </c>
      <c r="HA77" s="86">
        <f t="shared" si="190"/>
        <v>1.0158942815025451E-2</v>
      </c>
      <c r="HC77" s="86">
        <f t="shared" si="144"/>
        <v>6.3411106219128944E-8</v>
      </c>
      <c r="HD77" s="86">
        <f t="shared" si="191"/>
        <v>5.7236677336208835E-8</v>
      </c>
      <c r="HE77" s="86">
        <f t="shared" si="192"/>
        <v>1.5717850655008047E-7</v>
      </c>
      <c r="HF77" s="86">
        <f t="shared" si="193"/>
        <v>4.5042337740249077E-8</v>
      </c>
      <c r="HG77" s="86">
        <f t="shared" si="194"/>
        <v>1.875989439094446E-8</v>
      </c>
      <c r="HH77" s="86">
        <f t="shared" si="195"/>
        <v>1.2151362619758541E-8</v>
      </c>
      <c r="HI77" s="86">
        <f t="shared" si="196"/>
        <v>2.6045234503020374E-9</v>
      </c>
      <c r="HJ77" s="86">
        <f t="shared" si="197"/>
        <v>1.1968927721053489E-9</v>
      </c>
      <c r="HK77" s="86">
        <f t="shared" si="198"/>
        <v>2.237146308972603E-9</v>
      </c>
      <c r="HL77" s="86">
        <f t="shared" si="199"/>
        <v>2.859254449552931E-9</v>
      </c>
      <c r="HM77" s="86">
        <f t="shared" si="200"/>
        <v>3.6365561166853311E-9</v>
      </c>
      <c r="HN77" s="86">
        <f t="shared" si="201"/>
        <v>4.4687009739799237E-9</v>
      </c>
      <c r="HO77" s="86">
        <f t="shared" si="202"/>
        <v>5.5360419420913916E-9</v>
      </c>
      <c r="HP77" s="86">
        <f t="shared" si="203"/>
        <v>3.2986215202654489E-10</v>
      </c>
      <c r="HQ77" s="86">
        <f t="shared" si="204"/>
        <v>2.6641914702603761E-12</v>
      </c>
      <c r="HS77" s="86">
        <f t="shared" si="113"/>
        <v>4.5226898760736378E-50</v>
      </c>
      <c r="HT77" s="86">
        <f t="shared" si="205"/>
        <v>3.0504605646980391E-50</v>
      </c>
      <c r="HU77" s="86">
        <f t="shared" si="206"/>
        <v>1.5446435942389138E-45</v>
      </c>
      <c r="HV77" s="86">
        <f t="shared" si="207"/>
        <v>5.6899827724976049E-52</v>
      </c>
      <c r="HW77" s="86">
        <f t="shared" si="208"/>
        <v>3.4773264771382523E-53</v>
      </c>
      <c r="HX77" s="86">
        <f t="shared" si="209"/>
        <v>1.1070450506575189E-57</v>
      </c>
      <c r="HY77" s="86">
        <f t="shared" si="210"/>
        <v>6.3259374515646254E-62</v>
      </c>
      <c r="HZ77" s="86">
        <f t="shared" si="211"/>
        <v>4.2873736433481045E-64</v>
      </c>
      <c r="IA77" s="86">
        <f t="shared" si="212"/>
        <v>9.6919920066660455E-62</v>
      </c>
      <c r="IB77" s="86">
        <f t="shared" si="213"/>
        <v>3.4866676210368059E-61</v>
      </c>
      <c r="IC77" s="86">
        <f t="shared" si="214"/>
        <v>3.3627942242407182E-60</v>
      </c>
      <c r="ID77" s="86">
        <f t="shared" si="215"/>
        <v>1.996978866884814E-60</v>
      </c>
      <c r="IE77" s="86">
        <f t="shared" si="216"/>
        <v>1.1035303074402491E-58</v>
      </c>
      <c r="IF77" s="86">
        <f t="shared" si="217"/>
        <v>4.9804080897555338E-43</v>
      </c>
      <c r="IG77" s="86">
        <f t="shared" si="218"/>
        <v>2.9035387831284849E-36</v>
      </c>
      <c r="II77" s="86">
        <f t="shared" si="114"/>
        <v>3.0981591623221561E-195</v>
      </c>
      <c r="IJ77" s="86">
        <f t="shared" si="115"/>
        <v>9.5329693467321962E-196</v>
      </c>
      <c r="IK77" s="86">
        <f t="shared" si="116"/>
        <v>1.0552000956156991E-179</v>
      </c>
      <c r="IL77" s="86">
        <f t="shared" si="117"/>
        <v>1.0798882609797623E-207</v>
      </c>
      <c r="IM77" s="86">
        <f t="shared" si="118"/>
        <v>2.1635769815266834E-212</v>
      </c>
      <c r="IN77" s="86">
        <f t="shared" si="119"/>
        <v>1.576612024885709E-231</v>
      </c>
      <c r="IO77" s="86">
        <f t="shared" si="120"/>
        <v>4.9738300798752792E-247</v>
      </c>
      <c r="IP77" s="86">
        <f t="shared" si="121"/>
        <v>3.0415646912420613E-254</v>
      </c>
      <c r="IQ77" s="86">
        <f t="shared" si="122"/>
        <v>1.2102886822096275E-241</v>
      </c>
      <c r="IR77" s="86">
        <f t="shared" si="123"/>
        <v>1.4909898889049707E-240</v>
      </c>
      <c r="IS77" s="86">
        <f t="shared" si="124"/>
        <v>5.8137759576059064E-237</v>
      </c>
      <c r="IT77" s="86">
        <f t="shared" si="125"/>
        <v>1.2688565281527877E-238</v>
      </c>
      <c r="IU77" s="86">
        <f t="shared" si="126"/>
        <v>1.3985055843552397E-230</v>
      </c>
      <c r="IV77" s="86">
        <f t="shared" si="127"/>
        <v>5.6420795664683442E-160</v>
      </c>
      <c r="IW77" s="86">
        <f t="shared" si="128"/>
        <v>1.2496494630903514E-130</v>
      </c>
      <c r="IY77" s="86">
        <f t="shared" si="129"/>
        <v>3.7701148614686743E-2</v>
      </c>
      <c r="IZ77" s="86">
        <f t="shared" si="130"/>
        <v>3.5068251123909024E-2</v>
      </c>
      <c r="JA77" s="86">
        <f t="shared" si="131"/>
        <v>6.1170819700117424E-2</v>
      </c>
      <c r="JB77" s="86">
        <f t="shared" si="132"/>
        <v>5.7564797824988578E-2</v>
      </c>
      <c r="JC77" s="86">
        <f t="shared" si="133"/>
        <v>4.2594635966821164E-2</v>
      </c>
      <c r="JD77" s="86">
        <f t="shared" si="134"/>
        <v>4.6775271995024577E-2</v>
      </c>
      <c r="JE77" s="86">
        <f t="shared" si="135"/>
        <v>2.7680033185181072E-2</v>
      </c>
      <c r="JF77" s="86">
        <f t="shared" si="136"/>
        <v>2.0121156481396698E-2</v>
      </c>
      <c r="JG77" s="86">
        <f t="shared" si="137"/>
        <v>2.7693465553087587E-2</v>
      </c>
      <c r="JH77" s="86">
        <f t="shared" si="138"/>
        <v>3.4509051019766944E-2</v>
      </c>
      <c r="JI77" s="86">
        <f t="shared" si="139"/>
        <v>2.5875826788424403E-2</v>
      </c>
      <c r="JJ77" s="86">
        <f t="shared" si="140"/>
        <v>3.0058612262613117E-2</v>
      </c>
      <c r="JK77" s="86">
        <f t="shared" si="141"/>
        <v>3.3884884269953341E-2</v>
      </c>
      <c r="JL77" s="86">
        <f t="shared" si="142"/>
        <v>2.5153634164974435E-2</v>
      </c>
      <c r="JM77" s="86">
        <f t="shared" si="143"/>
        <v>1.0158942817689642E-2</v>
      </c>
    </row>
    <row r="78" spans="2:273" x14ac:dyDescent="0.25">
      <c r="B78" s="2">
        <v>51</v>
      </c>
      <c r="C78" s="37">
        <v>125.51900000000001</v>
      </c>
      <c r="D78" s="37">
        <v>128.73599999999999</v>
      </c>
      <c r="E78" s="37">
        <v>137.68600000000001</v>
      </c>
      <c r="F78" s="37">
        <v>137.113</v>
      </c>
      <c r="G78" s="37">
        <v>129.49100000000001</v>
      </c>
      <c r="H78" s="37">
        <v>131.78399999999999</v>
      </c>
      <c r="I78" s="37">
        <v>125.13500000000001</v>
      </c>
      <c r="J78" s="37">
        <v>121.538</v>
      </c>
      <c r="K78" s="37">
        <v>125.423</v>
      </c>
      <c r="L78" s="37">
        <v>127.25</v>
      </c>
      <c r="M78" s="37">
        <v>124.30800000000001</v>
      </c>
      <c r="N78" s="37">
        <v>126.73099999999999</v>
      </c>
      <c r="O78" s="37">
        <v>128.51900000000001</v>
      </c>
      <c r="P78" s="37">
        <v>124.143</v>
      </c>
      <c r="Q78" s="37">
        <v>116.857</v>
      </c>
      <c r="S78" s="4">
        <f t="shared" si="7"/>
        <v>131.25020763257615</v>
      </c>
      <c r="T78" s="4">
        <f t="shared" si="8"/>
        <v>137.0351681470766</v>
      </c>
      <c r="U78" s="4">
        <f t="shared" si="9"/>
        <v>144.07099782762285</v>
      </c>
      <c r="V78" s="4">
        <f t="shared" si="10"/>
        <v>144.14320178908272</v>
      </c>
      <c r="W78" s="4">
        <f t="shared" si="11"/>
        <v>135.84919494966366</v>
      </c>
      <c r="X78" s="4">
        <f t="shared" si="12"/>
        <v>137.71729300307541</v>
      </c>
      <c r="Y78" s="4">
        <f t="shared" si="13"/>
        <v>130.41323283366341</v>
      </c>
      <c r="Z78" s="4">
        <f t="shared" si="14"/>
        <v>125.23499140161286</v>
      </c>
      <c r="AA78" s="4">
        <f t="shared" si="15"/>
        <v>130.04592964738109</v>
      </c>
      <c r="AB78" s="4">
        <f t="shared" si="16"/>
        <v>132.33823357074834</v>
      </c>
      <c r="AC78" s="4">
        <f t="shared" si="17"/>
        <v>127.22068755565716</v>
      </c>
      <c r="AD78" s="4">
        <f t="shared" si="18"/>
        <v>130.68807737365796</v>
      </c>
      <c r="AE78" s="4">
        <f t="shared" si="19"/>
        <v>134.10938865238361</v>
      </c>
      <c r="AF78" s="4">
        <f t="shared" si="20"/>
        <v>130.35345780697605</v>
      </c>
      <c r="AG78" s="4">
        <f t="shared" si="21"/>
        <v>119.61915851748054</v>
      </c>
      <c r="AI78" s="4">
        <f t="shared" si="22"/>
        <v>-5.7312076325761439</v>
      </c>
      <c r="AJ78" s="4">
        <f t="shared" si="23"/>
        <v>-8.2991681470766139</v>
      </c>
      <c r="AK78" s="4">
        <f t="shared" si="24"/>
        <v>-6.3849978276228398</v>
      </c>
      <c r="AL78" s="4">
        <f t="shared" si="25"/>
        <v>-7.0302017890827244</v>
      </c>
      <c r="AM78" s="4">
        <f t="shared" si="26"/>
        <v>-6.3581949496636412</v>
      </c>
      <c r="AN78" s="4">
        <f t="shared" si="27"/>
        <v>-5.9332930030754198</v>
      </c>
      <c r="AO78" s="4">
        <f t="shared" si="28"/>
        <v>-5.2782328336634095</v>
      </c>
      <c r="AP78" s="4">
        <f t="shared" si="29"/>
        <v>-3.6969914016128627</v>
      </c>
      <c r="AQ78" s="4">
        <f t="shared" si="30"/>
        <v>-4.6229296473810848</v>
      </c>
      <c r="AR78" s="4">
        <f t="shared" si="31"/>
        <v>-5.0882335707483435</v>
      </c>
      <c r="AS78" s="4">
        <f t="shared" si="32"/>
        <v>-2.9126875556571576</v>
      </c>
      <c r="AT78" s="4">
        <f t="shared" si="33"/>
        <v>-3.9570773736579667</v>
      </c>
      <c r="AU78" s="4">
        <f t="shared" si="34"/>
        <v>-5.5903886523836093</v>
      </c>
      <c r="AV78" s="4">
        <f t="shared" si="223"/>
        <v>-6.2104578069760521</v>
      </c>
      <c r="AW78" s="4">
        <f t="shared" si="223"/>
        <v>-2.7621585174805432</v>
      </c>
      <c r="AY78" s="2">
        <f t="shared" si="95"/>
        <v>107.62435377097127</v>
      </c>
      <c r="AZ78" s="2">
        <f t="shared" si="146"/>
        <v>111.24775687926851</v>
      </c>
      <c r="BA78" s="2">
        <f t="shared" si="147"/>
        <v>110.40366601842885</v>
      </c>
      <c r="BB78" s="2">
        <f t="shared" si="148"/>
        <v>110.33203931556857</v>
      </c>
      <c r="BC78" s="2">
        <f t="shared" si="149"/>
        <v>108.84126708822141</v>
      </c>
      <c r="BD78" s="2">
        <f t="shared" si="150"/>
        <v>109.32382281890749</v>
      </c>
      <c r="BE78" s="2">
        <f t="shared" si="151"/>
        <v>110.25091288043244</v>
      </c>
      <c r="BF78" s="2">
        <f t="shared" si="152"/>
        <v>109.88279847869823</v>
      </c>
      <c r="BG78" s="2">
        <f t="shared" si="153"/>
        <v>110.08091954269639</v>
      </c>
      <c r="BH78" s="2">
        <f t="shared" si="154"/>
        <v>109.86723254550887</v>
      </c>
      <c r="BI78" s="2">
        <f t="shared" si="155"/>
        <v>108.68885818802448</v>
      </c>
      <c r="BJ78" s="2">
        <f t="shared" si="156"/>
        <v>109.91954874647548</v>
      </c>
      <c r="BK78" s="2">
        <f t="shared" si="157"/>
        <v>111.7957397418951</v>
      </c>
      <c r="BL78" s="2">
        <f t="shared" si="158"/>
        <v>113.65013461024975</v>
      </c>
      <c r="BM78" s="2">
        <f t="shared" si="159"/>
        <v>112.23468758208264</v>
      </c>
      <c r="BO78" s="2" t="str">
        <f t="shared" si="37"/>
        <v/>
      </c>
      <c r="BP78" s="2" t="str">
        <f t="shared" si="38"/>
        <v/>
      </c>
      <c r="BQ78" s="2" t="str">
        <f t="shared" si="39"/>
        <v/>
      </c>
      <c r="BR78" s="2" t="str">
        <f t="shared" si="40"/>
        <v/>
      </c>
      <c r="BS78" s="2" t="str">
        <f t="shared" si="41"/>
        <v/>
      </c>
      <c r="BT78" s="2" t="str">
        <f t="shared" si="42"/>
        <v/>
      </c>
      <c r="BU78" s="2" t="str">
        <f t="shared" si="43"/>
        <v/>
      </c>
      <c r="BV78" s="2" t="str">
        <f t="shared" si="44"/>
        <v/>
      </c>
      <c r="BW78" s="2" t="str">
        <f t="shared" si="45"/>
        <v/>
      </c>
      <c r="BX78" s="2" t="str">
        <f t="shared" si="46"/>
        <v/>
      </c>
      <c r="BY78" s="2" t="str">
        <f t="shared" si="47"/>
        <v/>
      </c>
      <c r="BZ78" s="2" t="str">
        <f t="shared" si="48"/>
        <v/>
      </c>
      <c r="CA78" s="2" t="str">
        <f t="shared" si="49"/>
        <v/>
      </c>
      <c r="CB78" s="2" t="str">
        <f t="shared" si="50"/>
        <v/>
      </c>
      <c r="CC78" s="2" t="str">
        <f t="shared" si="51"/>
        <v/>
      </c>
      <c r="CE78" s="2" t="str">
        <f t="shared" si="96"/>
        <v/>
      </c>
      <c r="CF78" s="2" t="str">
        <f t="shared" si="97"/>
        <v/>
      </c>
      <c r="CG78" s="2" t="str">
        <f t="shared" si="98"/>
        <v/>
      </c>
      <c r="CH78" s="2" t="str">
        <f t="shared" si="99"/>
        <v/>
      </c>
      <c r="CI78" s="2" t="str">
        <f t="shared" si="100"/>
        <v/>
      </c>
      <c r="CJ78" s="2" t="str">
        <f t="shared" si="101"/>
        <v/>
      </c>
      <c r="CK78" s="2" t="str">
        <f t="shared" si="102"/>
        <v/>
      </c>
      <c r="CL78" s="2" t="str">
        <f t="shared" si="103"/>
        <v/>
      </c>
      <c r="CM78" s="2" t="str">
        <f t="shared" si="104"/>
        <v/>
      </c>
      <c r="CN78" s="2" t="str">
        <f t="shared" si="105"/>
        <v/>
      </c>
      <c r="CO78" s="2" t="str">
        <f t="shared" si="106"/>
        <v/>
      </c>
      <c r="CP78" s="2" t="str">
        <f t="shared" si="107"/>
        <v/>
      </c>
      <c r="CQ78" s="2" t="str">
        <f t="shared" si="108"/>
        <v/>
      </c>
      <c r="CR78" s="2" t="str">
        <f t="shared" si="109"/>
        <v/>
      </c>
      <c r="CS78" s="2" t="str">
        <f t="shared" si="110"/>
        <v/>
      </c>
      <c r="CU78" s="2" t="str">
        <f t="shared" si="53"/>
        <v/>
      </c>
      <c r="CV78" s="2" t="str">
        <f t="shared" si="54"/>
        <v/>
      </c>
      <c r="CW78" s="2" t="str">
        <f t="shared" si="55"/>
        <v/>
      </c>
      <c r="CX78" s="2" t="str">
        <f t="shared" si="56"/>
        <v/>
      </c>
      <c r="CY78" s="2" t="str">
        <f t="shared" si="57"/>
        <v/>
      </c>
      <c r="CZ78" s="2" t="str">
        <f t="shared" si="58"/>
        <v/>
      </c>
      <c r="DA78" s="2" t="str">
        <f t="shared" si="59"/>
        <v/>
      </c>
      <c r="DB78" s="2" t="str">
        <f t="shared" si="60"/>
        <v/>
      </c>
      <c r="DC78" s="2" t="str">
        <f t="shared" si="61"/>
        <v/>
      </c>
      <c r="DD78" s="2" t="str">
        <f t="shared" si="62"/>
        <v/>
      </c>
      <c r="DE78" s="2" t="str">
        <f t="shared" si="63"/>
        <v/>
      </c>
      <c r="DF78" s="2" t="str">
        <f t="shared" si="64"/>
        <v/>
      </c>
      <c r="DG78" s="2" t="str">
        <f t="shared" si="65"/>
        <v/>
      </c>
      <c r="DH78" s="2" t="str">
        <f t="shared" si="66"/>
        <v/>
      </c>
      <c r="DI78" s="2" t="str">
        <f t="shared" si="67"/>
        <v/>
      </c>
      <c r="DK78" s="2">
        <f t="shared" si="68"/>
        <v>113.85796190476189</v>
      </c>
      <c r="DL78" s="2">
        <f t="shared" si="224"/>
        <v>118.49128431372549</v>
      </c>
      <c r="DM78" s="2">
        <f t="shared" si="224"/>
        <v>116.76244858299594</v>
      </c>
      <c r="DN78" s="2">
        <f t="shared" si="224"/>
        <v>115.47624117647059</v>
      </c>
      <c r="DO78" s="2">
        <f t="shared" si="224"/>
        <v>114.29250644257705</v>
      </c>
      <c r="DP78" s="2">
        <f t="shared" si="224"/>
        <v>114.51502969187675</v>
      </c>
      <c r="DQ78" s="2">
        <f t="shared" si="224"/>
        <v>114.14528467741937</v>
      </c>
      <c r="DR78" s="2">
        <f t="shared" si="224"/>
        <v>114.48070596959587</v>
      </c>
      <c r="DS78" s="2">
        <f t="shared" si="224"/>
        <v>115.67336290322581</v>
      </c>
      <c r="DT78" s="2">
        <f t="shared" si="224"/>
        <v>116.69704991087346</v>
      </c>
      <c r="DU78" s="2">
        <f t="shared" si="224"/>
        <v>115.19283944281527</v>
      </c>
      <c r="DV78" s="2">
        <f t="shared" si="224"/>
        <v>114.99461381964811</v>
      </c>
      <c r="DW78" s="2">
        <f t="shared" si="224"/>
        <v>117.87668983957218</v>
      </c>
      <c r="DX78" s="2">
        <f t="shared" si="224"/>
        <v>117.17704160557184</v>
      </c>
      <c r="DY78" s="2">
        <f t="shared" si="224"/>
        <v>113.35194700854697</v>
      </c>
      <c r="EA78" s="2">
        <f t="shared" si="70"/>
        <v>103.21516889284653</v>
      </c>
      <c r="EB78" s="2">
        <f t="shared" si="71"/>
        <v>105.95113806996582</v>
      </c>
      <c r="EC78" s="2">
        <f t="shared" si="72"/>
        <v>106.61153347609752</v>
      </c>
      <c r="ED78" s="2">
        <f t="shared" si="73"/>
        <v>107.06707375734905</v>
      </c>
      <c r="EE78" s="2">
        <f t="shared" si="74"/>
        <v>105.08191251000267</v>
      </c>
      <c r="EF78" s="2">
        <f t="shared" si="75"/>
        <v>105.81628967298235</v>
      </c>
      <c r="EG78" s="2">
        <f t="shared" si="76"/>
        <v>107.21985975212638</v>
      </c>
      <c r="EH78" s="2">
        <f t="shared" si="77"/>
        <v>106.05335698605569</v>
      </c>
      <c r="EI78" s="2">
        <f t="shared" si="78"/>
        <v>105.73221433187213</v>
      </c>
      <c r="EJ78" s="2">
        <f t="shared" si="79"/>
        <v>104.82508115740204</v>
      </c>
      <c r="EK78" s="2">
        <f t="shared" si="80"/>
        <v>103.5525198470789</v>
      </c>
      <c r="EL78" s="2">
        <f t="shared" si="81"/>
        <v>106.04575243640332</v>
      </c>
      <c r="EM78" s="2">
        <f t="shared" si="82"/>
        <v>107.3103714573878</v>
      </c>
      <c r="EN78" s="2">
        <f t="shared" si="83"/>
        <v>110.86171989071039</v>
      </c>
      <c r="EO78" s="2">
        <f t="shared" si="84"/>
        <v>111.18364388646292</v>
      </c>
      <c r="EQ78" s="2">
        <f t="shared" si="85"/>
        <v>102.44295289798559</v>
      </c>
      <c r="ER78" s="2">
        <f t="shared" si="225"/>
        <v>104.75707910726533</v>
      </c>
      <c r="ES78" s="2">
        <f t="shared" si="225"/>
        <v>104.8476092415077</v>
      </c>
      <c r="ET78" s="2">
        <f t="shared" si="225"/>
        <v>106.06831193323262</v>
      </c>
      <c r="EU78" s="2">
        <f t="shared" si="225"/>
        <v>104.70182036726607</v>
      </c>
      <c r="EV78" s="2">
        <f t="shared" si="225"/>
        <v>104.4358597875968</v>
      </c>
      <c r="EW78" s="2">
        <f t="shared" si="225"/>
        <v>106.59584750638527</v>
      </c>
      <c r="EX78" s="2">
        <f t="shared" si="225"/>
        <v>104.77463345663514</v>
      </c>
      <c r="EY78" s="2">
        <f t="shared" si="225"/>
        <v>105.89103858666812</v>
      </c>
      <c r="EZ78" s="2">
        <f t="shared" si="225"/>
        <v>104.85236045293124</v>
      </c>
      <c r="FA78" s="2">
        <f t="shared" si="225"/>
        <v>103.19273775749232</v>
      </c>
      <c r="FB78" s="2">
        <f t="shared" si="225"/>
        <v>105.28472149869165</v>
      </c>
      <c r="FC78" s="2">
        <f t="shared" si="225"/>
        <v>106.24007158965028</v>
      </c>
      <c r="FD78" s="2">
        <f t="shared" si="225"/>
        <v>110.06171230905963</v>
      </c>
      <c r="FE78" s="2">
        <f t="shared" si="225"/>
        <v>111.11267434508019</v>
      </c>
      <c r="FG78" s="2">
        <f t="shared" si="87"/>
        <v>0.58569224862814429</v>
      </c>
      <c r="FH78" s="2">
        <f t="shared" si="226"/>
        <v>0.57759959756994939</v>
      </c>
      <c r="FI78" s="2">
        <f t="shared" si="226"/>
        <v>0.62637379121311976</v>
      </c>
      <c r="FJ78" s="2">
        <f t="shared" si="226"/>
        <v>0.61169626083994955</v>
      </c>
      <c r="FK78" s="2">
        <f t="shared" si="226"/>
        <v>0.5918311540397273</v>
      </c>
      <c r="FL78" s="2">
        <f t="shared" si="226"/>
        <v>0.59672926066606979</v>
      </c>
      <c r="FM78" s="2">
        <f t="shared" si="226"/>
        <v>0.56230081123406805</v>
      </c>
      <c r="FN78" s="2">
        <f t="shared" si="226"/>
        <v>0.54554625253487221</v>
      </c>
      <c r="FO78" s="2">
        <f t="shared" si="226"/>
        <v>0.56256134222813681</v>
      </c>
      <c r="FP78" s="2">
        <f t="shared" si="226"/>
        <v>0.57529038247033926</v>
      </c>
      <c r="FQ78" s="2">
        <f t="shared" si="226"/>
        <v>0.55873393238924518</v>
      </c>
      <c r="FR78" s="2">
        <f t="shared" si="226"/>
        <v>0.56709044191878011</v>
      </c>
      <c r="FS78" s="2">
        <f t="shared" si="226"/>
        <v>0.57547488264086399</v>
      </c>
      <c r="FT78" s="2">
        <f t="shared" si="226"/>
        <v>0.55844067673110154</v>
      </c>
      <c r="FU78" s="2">
        <f t="shared" si="226"/>
        <v>0.51526189654096144</v>
      </c>
      <c r="FW78" s="2">
        <f t="shared" si="111"/>
        <v>2.6775275232449356E-4</v>
      </c>
      <c r="FX78" s="2">
        <f t="shared" si="163"/>
        <v>2.8810184741596593E-4</v>
      </c>
      <c r="FY78" s="2">
        <f t="shared" si="164"/>
        <v>2.9218079013171598E-4</v>
      </c>
      <c r="FZ78" s="2">
        <f t="shared" si="165"/>
        <v>3.460222847060552E-4</v>
      </c>
      <c r="GA78" s="2">
        <f t="shared" si="166"/>
        <v>3.2338960743489182E-4</v>
      </c>
      <c r="GB78" s="2">
        <f t="shared" si="167"/>
        <v>3.000317310173045E-4</v>
      </c>
      <c r="GC78" s="2">
        <f t="shared" si="168"/>
        <v>3.2009524722635815E-4</v>
      </c>
      <c r="GD78" s="2">
        <f t="shared" si="169"/>
        <v>3.1190019933679131E-4</v>
      </c>
      <c r="GE78" s="2">
        <f t="shared" si="170"/>
        <v>3.9366191728025139E-4</v>
      </c>
      <c r="GF78" s="2">
        <f t="shared" si="171"/>
        <v>4.4280820593919288E-4</v>
      </c>
      <c r="GG78" s="2">
        <f t="shared" si="172"/>
        <v>3.883261603310029E-4</v>
      </c>
      <c r="GH78" s="2">
        <f t="shared" si="173"/>
        <v>3.3023188149041078E-4</v>
      </c>
      <c r="GI78" s="2">
        <f t="shared" si="174"/>
        <v>2.7961018451684881E-4</v>
      </c>
      <c r="GJ78" s="2">
        <f t="shared" si="175"/>
        <v>2.1807680856654528E-4</v>
      </c>
      <c r="GK78" s="2">
        <f t="shared" si="176"/>
        <v>2.1766385007332409E-4</v>
      </c>
      <c r="GM78" s="86">
        <f t="shared" si="112"/>
        <v>5.4210643785651637E-2</v>
      </c>
      <c r="GN78" s="86">
        <f t="shared" si="177"/>
        <v>5.1908522749252388E-2</v>
      </c>
      <c r="GO78" s="86">
        <f t="shared" si="178"/>
        <v>8.2548300961911417E-2</v>
      </c>
      <c r="GP78" s="86">
        <f t="shared" si="179"/>
        <v>8.0770852941543625E-2</v>
      </c>
      <c r="GQ78" s="86">
        <f t="shared" si="180"/>
        <v>6.1209424583985907E-2</v>
      </c>
      <c r="GR78" s="86">
        <f t="shared" si="181"/>
        <v>6.7083990550867958E-2</v>
      </c>
      <c r="GS78" s="86">
        <f t="shared" si="182"/>
        <v>4.2519750878923609E-2</v>
      </c>
      <c r="GT78" s="86">
        <f t="shared" si="183"/>
        <v>3.1935329741652335E-2</v>
      </c>
      <c r="GU78" s="86">
        <f t="shared" si="184"/>
        <v>4.2433001862363026E-2</v>
      </c>
      <c r="GV78" s="86">
        <f t="shared" si="185"/>
        <v>5.1666307217840622E-2</v>
      </c>
      <c r="GW78" s="86">
        <f t="shared" si="186"/>
        <v>3.9971049002004218E-2</v>
      </c>
      <c r="GX78" s="86">
        <f t="shared" si="187"/>
        <v>4.570567159137693E-2</v>
      </c>
      <c r="GY78" s="86">
        <f t="shared" si="188"/>
        <v>5.0339572073042779E-2</v>
      </c>
      <c r="GZ78" s="86">
        <f t="shared" si="189"/>
        <v>3.8392628348075351E-2</v>
      </c>
      <c r="HA78" s="86">
        <f t="shared" si="190"/>
        <v>1.8199198796056318E-2</v>
      </c>
      <c r="HC78" s="86">
        <f t="shared" si="144"/>
        <v>1.5520422228071421E-7</v>
      </c>
      <c r="HD78" s="86">
        <f t="shared" si="191"/>
        <v>1.4177453391211659E-7</v>
      </c>
      <c r="HE78" s="86">
        <f t="shared" si="192"/>
        <v>3.650451283317555E-7</v>
      </c>
      <c r="HF78" s="86">
        <f t="shared" si="193"/>
        <v>1.1790406950052579E-7</v>
      </c>
      <c r="HG78" s="86">
        <f t="shared" si="194"/>
        <v>5.053326146093563E-8</v>
      </c>
      <c r="HH78" s="86">
        <f t="shared" si="195"/>
        <v>3.4312042929728771E-8</v>
      </c>
      <c r="HI78" s="86">
        <f t="shared" si="196"/>
        <v>8.040898643872374E-9</v>
      </c>
      <c r="HJ78" s="86">
        <f t="shared" si="197"/>
        <v>3.8302049455114386E-9</v>
      </c>
      <c r="HK78" s="86">
        <f t="shared" si="198"/>
        <v>7.0530095851310332E-9</v>
      </c>
      <c r="HL78" s="86">
        <f t="shared" si="199"/>
        <v>9.0766521005727158E-9</v>
      </c>
      <c r="HM78" s="86">
        <f t="shared" si="200"/>
        <v>1.1152708583514948E-8</v>
      </c>
      <c r="HN78" s="86">
        <f t="shared" si="201"/>
        <v>1.3374613775536246E-8</v>
      </c>
      <c r="HO78" s="86">
        <f t="shared" si="202"/>
        <v>1.5823265692360523E-8</v>
      </c>
      <c r="HP78" s="86">
        <f t="shared" si="203"/>
        <v>1.0804608481593663E-9</v>
      </c>
      <c r="HQ78" s="86">
        <f t="shared" si="204"/>
        <v>1.2142260625059636E-11</v>
      </c>
      <c r="HS78" s="86">
        <f t="shared" si="113"/>
        <v>1.2874074939710121E-48</v>
      </c>
      <c r="HT78" s="86">
        <f t="shared" si="205"/>
        <v>9.0372299036074226E-49</v>
      </c>
      <c r="HU78" s="86">
        <f t="shared" si="206"/>
        <v>3.3955705715586781E-44</v>
      </c>
      <c r="HV78" s="86">
        <f t="shared" si="207"/>
        <v>2.1514158207340988E-50</v>
      </c>
      <c r="HW78" s="86">
        <f t="shared" si="208"/>
        <v>1.388272745475594E-51</v>
      </c>
      <c r="HX78" s="86">
        <f t="shared" si="209"/>
        <v>5.9142749811898496E-56</v>
      </c>
      <c r="HY78" s="86">
        <f t="shared" si="210"/>
        <v>4.6451489122083091E-60</v>
      </c>
      <c r="HZ78" s="86">
        <f t="shared" si="211"/>
        <v>3.5722436147220056E-62</v>
      </c>
      <c r="IA78" s="86">
        <f t="shared" si="212"/>
        <v>7.527626074065532E-60</v>
      </c>
      <c r="IB78" s="86">
        <f t="shared" si="213"/>
        <v>2.80316689523366E-59</v>
      </c>
      <c r="IC78" s="86">
        <f t="shared" si="214"/>
        <v>2.3504226996224574E-58</v>
      </c>
      <c r="ID78" s="86">
        <f t="shared" si="215"/>
        <v>1.3124259434900134E-58</v>
      </c>
      <c r="IE78" s="86">
        <f t="shared" si="216"/>
        <v>5.8566347682120773E-57</v>
      </c>
      <c r="IF78" s="86">
        <f t="shared" si="217"/>
        <v>8.09533955176907E-42</v>
      </c>
      <c r="IG78" s="86">
        <f t="shared" si="218"/>
        <v>2.975084703237871E-35</v>
      </c>
      <c r="II78" s="86">
        <f t="shared" si="114"/>
        <v>5.5630816018675288E-191</v>
      </c>
      <c r="IJ78" s="86">
        <f t="shared" si="115"/>
        <v>1.916015951382645E-191</v>
      </c>
      <c r="IK78" s="86">
        <f t="shared" si="116"/>
        <v>9.4871478423735549E-176</v>
      </c>
      <c r="IL78" s="86">
        <f t="shared" si="117"/>
        <v>5.0693241581810646E-203</v>
      </c>
      <c r="IM78" s="86">
        <f t="shared" si="118"/>
        <v>1.185310629809526E-207</v>
      </c>
      <c r="IN78" s="86">
        <f t="shared" si="119"/>
        <v>2.090283784933878E-226</v>
      </c>
      <c r="IO78" s="86">
        <f t="shared" si="120"/>
        <v>1.6152252145177203E-241</v>
      </c>
      <c r="IP78" s="86">
        <f t="shared" si="121"/>
        <v>1.3769443833829902E-248</v>
      </c>
      <c r="IQ78" s="86">
        <f t="shared" si="122"/>
        <v>4.1033935803324124E-236</v>
      </c>
      <c r="IR78" s="86">
        <f t="shared" si="123"/>
        <v>5.7676246934393693E-235</v>
      </c>
      <c r="IS78" s="86">
        <f t="shared" si="124"/>
        <v>1.5047167801388454E-231</v>
      </c>
      <c r="IT78" s="86">
        <f t="shared" si="125"/>
        <v>2.7943758957317616E-233</v>
      </c>
      <c r="IU78" s="86">
        <f t="shared" si="126"/>
        <v>1.5986982555063238E-225</v>
      </c>
      <c r="IV78" s="86">
        <f t="shared" si="127"/>
        <v>1.4017766646834604E-156</v>
      </c>
      <c r="IW78" s="86">
        <f t="shared" si="128"/>
        <v>7.2698435985329912E-128</v>
      </c>
      <c r="IY78" s="86">
        <f t="shared" si="129"/>
        <v>5.4210798989873916E-2</v>
      </c>
      <c r="IZ78" s="86">
        <f t="shared" si="130"/>
        <v>5.1908664523786299E-2</v>
      </c>
      <c r="JA78" s="86">
        <f t="shared" si="131"/>
        <v>8.254866600703975E-2</v>
      </c>
      <c r="JB78" s="86">
        <f t="shared" si="132"/>
        <v>8.0770970845613119E-2</v>
      </c>
      <c r="JC78" s="86">
        <f t="shared" si="133"/>
        <v>6.1209475117247371E-2</v>
      </c>
      <c r="JD78" s="86">
        <f t="shared" si="134"/>
        <v>6.7084024862910888E-2</v>
      </c>
      <c r="JE78" s="86">
        <f t="shared" si="135"/>
        <v>4.2519758919822251E-2</v>
      </c>
      <c r="JF78" s="86">
        <f t="shared" si="136"/>
        <v>3.193533357185728E-2</v>
      </c>
      <c r="JG78" s="86">
        <f t="shared" si="137"/>
        <v>4.2433008915372612E-2</v>
      </c>
      <c r="JH78" s="86">
        <f t="shared" si="138"/>
        <v>5.1666316294492726E-2</v>
      </c>
      <c r="JI78" s="86">
        <f t="shared" si="139"/>
        <v>3.9971060154712801E-2</v>
      </c>
      <c r="JJ78" s="86">
        <f t="shared" si="140"/>
        <v>4.5705684965990707E-2</v>
      </c>
      <c r="JK78" s="86">
        <f t="shared" si="141"/>
        <v>5.033958789630847E-2</v>
      </c>
      <c r="JL78" s="86">
        <f t="shared" si="142"/>
        <v>3.8392629428536197E-2</v>
      </c>
      <c r="JM78" s="86">
        <f t="shared" si="143"/>
        <v>1.8199198808198577E-2</v>
      </c>
    </row>
    <row r="79" spans="2:273" x14ac:dyDescent="0.25">
      <c r="B79" s="2">
        <v>52</v>
      </c>
      <c r="C79" s="37">
        <v>131.98099999999999</v>
      </c>
      <c r="D79" s="37">
        <v>136.71700000000001</v>
      </c>
      <c r="E79" s="37">
        <v>146.97999999999999</v>
      </c>
      <c r="F79" s="37">
        <v>149.98099999999999</v>
      </c>
      <c r="G79" s="37">
        <v>137.07499999999999</v>
      </c>
      <c r="H79" s="37">
        <v>141.37299999999999</v>
      </c>
      <c r="I79" s="37">
        <v>131.154</v>
      </c>
      <c r="J79" s="37">
        <v>126.11499999999999</v>
      </c>
      <c r="K79" s="37">
        <v>131.827</v>
      </c>
      <c r="L79" s="37">
        <v>134.25</v>
      </c>
      <c r="M79" s="37">
        <v>129.55799999999999</v>
      </c>
      <c r="N79" s="37">
        <v>132.827</v>
      </c>
      <c r="O79" s="37">
        <v>136.73099999999999</v>
      </c>
      <c r="P79" s="37">
        <v>128.46899999999999</v>
      </c>
      <c r="Q79" s="37">
        <v>119.91800000000001</v>
      </c>
      <c r="S79" s="4">
        <f t="shared" si="7"/>
        <v>138.7034147272422</v>
      </c>
      <c r="T79" s="4">
        <f t="shared" si="8"/>
        <v>145.90115215186358</v>
      </c>
      <c r="U79" s="4">
        <f t="shared" si="9"/>
        <v>152.33936536136451</v>
      </c>
      <c r="V79" s="4">
        <f t="shared" si="10"/>
        <v>153.69840227806085</v>
      </c>
      <c r="W79" s="4">
        <f t="shared" si="11"/>
        <v>144.27478172407825</v>
      </c>
      <c r="X79" s="4">
        <f t="shared" si="12"/>
        <v>146.45794992962638</v>
      </c>
      <c r="Y79" s="4">
        <f t="shared" si="13"/>
        <v>138.26585411673076</v>
      </c>
      <c r="Z79" s="4">
        <f t="shared" si="14"/>
        <v>131.8271638928102</v>
      </c>
      <c r="AA79" s="4">
        <f t="shared" si="15"/>
        <v>137.71950060596276</v>
      </c>
      <c r="AB79" s="4">
        <f t="shared" si="16"/>
        <v>140.28885233312639</v>
      </c>
      <c r="AC79" s="4">
        <f t="shared" si="17"/>
        <v>134.47236459227724</v>
      </c>
      <c r="AD79" s="4">
        <f t="shared" si="18"/>
        <v>138.46515628738558</v>
      </c>
      <c r="AE79" s="4">
        <f t="shared" si="19"/>
        <v>141.86985567033454</v>
      </c>
      <c r="AF79" s="4">
        <f t="shared" si="20"/>
        <v>136.75514231047725</v>
      </c>
      <c r="AG79" s="4">
        <f t="shared" si="21"/>
        <v>123.90039674825155</v>
      </c>
      <c r="AI79" s="4">
        <f t="shared" si="22"/>
        <v>-6.7224147272422101</v>
      </c>
      <c r="AJ79" s="4">
        <f t="shared" si="23"/>
        <v>-9.1841521518635716</v>
      </c>
      <c r="AK79" s="4">
        <f t="shared" si="24"/>
        <v>-5.3593653613645245</v>
      </c>
      <c r="AL79" s="4">
        <f t="shared" si="25"/>
        <v>-3.7174022780608595</v>
      </c>
      <c r="AM79" s="4">
        <f t="shared" si="26"/>
        <v>-7.1997817240782638</v>
      </c>
      <c r="AN79" s="4">
        <f t="shared" si="27"/>
        <v>-5.08494992962639</v>
      </c>
      <c r="AO79" s="4">
        <f t="shared" si="28"/>
        <v>-7.1118541167307683</v>
      </c>
      <c r="AP79" s="4">
        <f t="shared" si="29"/>
        <v>-5.7121638928102101</v>
      </c>
      <c r="AQ79" s="4">
        <f t="shared" si="30"/>
        <v>-5.8925006059627663</v>
      </c>
      <c r="AR79" s="4">
        <f t="shared" si="31"/>
        <v>-6.0388523331263855</v>
      </c>
      <c r="AS79" s="4">
        <f t="shared" si="32"/>
        <v>-4.9143645922772521</v>
      </c>
      <c r="AT79" s="4">
        <f t="shared" si="33"/>
        <v>-5.6381562873855842</v>
      </c>
      <c r="AU79" s="4">
        <f t="shared" si="34"/>
        <v>-5.13885567033455</v>
      </c>
      <c r="AV79" s="4">
        <f t="shared" si="223"/>
        <v>-8.2861423104772598</v>
      </c>
      <c r="AW79" s="4">
        <f t="shared" si="223"/>
        <v>-3.9823967482515457</v>
      </c>
      <c r="AY79" s="2">
        <f t="shared" si="95"/>
        <v>107.35754639186658</v>
      </c>
      <c r="AZ79" s="2">
        <f t="shared" si="146"/>
        <v>110.9250504324762</v>
      </c>
      <c r="BA79" s="2">
        <f t="shared" si="147"/>
        <v>110.0866473346052</v>
      </c>
      <c r="BB79" s="2">
        <f t="shared" si="148"/>
        <v>110.06206500829903</v>
      </c>
      <c r="BC79" s="2">
        <f t="shared" si="149"/>
        <v>108.56410801589314</v>
      </c>
      <c r="BD79" s="2">
        <f t="shared" si="150"/>
        <v>109.05741145321362</v>
      </c>
      <c r="BE79" s="2">
        <f t="shared" si="151"/>
        <v>110.0327237774206</v>
      </c>
      <c r="BF79" s="2">
        <f t="shared" si="152"/>
        <v>109.65227464010378</v>
      </c>
      <c r="BG79" s="2">
        <f t="shared" si="153"/>
        <v>109.81256981151679</v>
      </c>
      <c r="BH79" s="2">
        <f t="shared" si="154"/>
        <v>109.55618176053271</v>
      </c>
      <c r="BI79" s="2">
        <f t="shared" si="155"/>
        <v>108.37593231928092</v>
      </c>
      <c r="BJ79" s="2">
        <f t="shared" si="156"/>
        <v>109.65039758244825</v>
      </c>
      <c r="BK79" s="2">
        <f t="shared" si="157"/>
        <v>111.502347030903</v>
      </c>
      <c r="BL79" s="2">
        <f t="shared" si="158"/>
        <v>113.41636928375135</v>
      </c>
      <c r="BM79" s="2">
        <f t="shared" si="159"/>
        <v>112.06925517010461</v>
      </c>
      <c r="BO79" s="2" t="str">
        <f t="shared" si="37"/>
        <v/>
      </c>
      <c r="BP79" s="2" t="str">
        <f t="shared" si="38"/>
        <v/>
      </c>
      <c r="BQ79" s="2" t="str">
        <f t="shared" si="39"/>
        <v/>
      </c>
      <c r="BR79" s="2" t="str">
        <f t="shared" si="40"/>
        <v/>
      </c>
      <c r="BS79" s="2" t="str">
        <f t="shared" si="41"/>
        <v/>
      </c>
      <c r="BT79" s="2" t="str">
        <f t="shared" si="42"/>
        <v/>
      </c>
      <c r="BU79" s="2" t="str">
        <f t="shared" si="43"/>
        <v/>
      </c>
      <c r="BV79" s="2" t="str">
        <f t="shared" si="44"/>
        <v/>
      </c>
      <c r="BW79" s="2" t="str">
        <f t="shared" si="45"/>
        <v/>
      </c>
      <c r="BX79" s="2" t="str">
        <f t="shared" si="46"/>
        <v/>
      </c>
      <c r="BY79" s="2" t="str">
        <f t="shared" si="47"/>
        <v/>
      </c>
      <c r="BZ79" s="2" t="str">
        <f t="shared" si="48"/>
        <v/>
      </c>
      <c r="CA79" s="2" t="str">
        <f t="shared" si="49"/>
        <v/>
      </c>
      <c r="CB79" s="2" t="str">
        <f t="shared" si="50"/>
        <v/>
      </c>
      <c r="CC79" s="2" t="str">
        <f t="shared" si="51"/>
        <v/>
      </c>
      <c r="CE79" s="2" t="str">
        <f t="shared" si="96"/>
        <v/>
      </c>
      <c r="CF79" s="2" t="str">
        <f t="shared" si="97"/>
        <v/>
      </c>
      <c r="CG79" s="2" t="str">
        <f t="shared" si="98"/>
        <v/>
      </c>
      <c r="CH79" s="2" t="str">
        <f t="shared" si="99"/>
        <v/>
      </c>
      <c r="CI79" s="2" t="str">
        <f t="shared" si="100"/>
        <v/>
      </c>
      <c r="CJ79" s="2" t="str">
        <f t="shared" si="101"/>
        <v/>
      </c>
      <c r="CK79" s="2" t="str">
        <f t="shared" si="102"/>
        <v/>
      </c>
      <c r="CL79" s="2" t="str">
        <f t="shared" si="103"/>
        <v/>
      </c>
      <c r="CM79" s="2" t="str">
        <f t="shared" si="104"/>
        <v/>
      </c>
      <c r="CN79" s="2" t="str">
        <f t="shared" si="105"/>
        <v/>
      </c>
      <c r="CO79" s="2" t="str">
        <f t="shared" si="106"/>
        <v/>
      </c>
      <c r="CP79" s="2" t="str">
        <f t="shared" si="107"/>
        <v/>
      </c>
      <c r="CQ79" s="2" t="str">
        <f t="shared" si="108"/>
        <v/>
      </c>
      <c r="CR79" s="2" t="str">
        <f t="shared" si="109"/>
        <v/>
      </c>
      <c r="CS79" s="2" t="str">
        <f t="shared" si="110"/>
        <v/>
      </c>
      <c r="CU79" s="2" t="str">
        <f t="shared" si="53"/>
        <v/>
      </c>
      <c r="CV79" s="2" t="str">
        <f t="shared" si="54"/>
        <v/>
      </c>
      <c r="CW79" s="2" t="str">
        <f t="shared" si="55"/>
        <v/>
      </c>
      <c r="CX79" s="2" t="str">
        <f t="shared" si="56"/>
        <v/>
      </c>
      <c r="CY79" s="2" t="str">
        <f t="shared" si="57"/>
        <v/>
      </c>
      <c r="CZ79" s="2" t="str">
        <f t="shared" si="58"/>
        <v/>
      </c>
      <c r="DA79" s="2" t="str">
        <f t="shared" si="59"/>
        <v/>
      </c>
      <c r="DB79" s="2" t="str">
        <f t="shared" si="60"/>
        <v/>
      </c>
      <c r="DC79" s="2" t="str">
        <f t="shared" si="61"/>
        <v/>
      </c>
      <c r="DD79" s="2" t="str">
        <f t="shared" si="62"/>
        <v/>
      </c>
      <c r="DE79" s="2" t="str">
        <f t="shared" si="63"/>
        <v/>
      </c>
      <c r="DF79" s="2" t="str">
        <f t="shared" si="64"/>
        <v/>
      </c>
      <c r="DG79" s="2" t="str">
        <f t="shared" si="65"/>
        <v/>
      </c>
      <c r="DH79" s="2" t="str">
        <f t="shared" si="66"/>
        <v/>
      </c>
      <c r="DI79" s="2" t="str">
        <f t="shared" si="67"/>
        <v/>
      </c>
      <c r="DK79" s="2">
        <f t="shared" si="68"/>
        <v>113.94919523809523</v>
      </c>
      <c r="DL79" s="2">
        <f t="shared" si="224"/>
        <v>118.61236519607843</v>
      </c>
      <c r="DM79" s="2">
        <f t="shared" si="224"/>
        <v>116.78357530364372</v>
      </c>
      <c r="DN79" s="2">
        <f t="shared" si="224"/>
        <v>115.51762184873951</v>
      </c>
      <c r="DO79" s="2">
        <f t="shared" si="224"/>
        <v>114.3108229691877</v>
      </c>
      <c r="DP79" s="2">
        <f t="shared" si="224"/>
        <v>114.57383753501401</v>
      </c>
      <c r="DQ79" s="2">
        <f t="shared" si="224"/>
        <v>114.23533870967742</v>
      </c>
      <c r="DR79" s="2">
        <f t="shared" si="224"/>
        <v>114.6038129773823</v>
      </c>
      <c r="DS79" s="2">
        <f t="shared" si="224"/>
        <v>115.78167741935484</v>
      </c>
      <c r="DT79" s="2">
        <f t="shared" si="224"/>
        <v>116.77321301247774</v>
      </c>
      <c r="DU79" s="2">
        <f t="shared" si="224"/>
        <v>115.26676319648095</v>
      </c>
      <c r="DV79" s="2">
        <f t="shared" si="224"/>
        <v>115.06408119501468</v>
      </c>
      <c r="DW79" s="2">
        <f t="shared" si="224"/>
        <v>118.00435160427807</v>
      </c>
      <c r="DX79" s="2">
        <f t="shared" si="224"/>
        <v>117.23714149560116</v>
      </c>
      <c r="DY79" s="2">
        <f t="shared" si="224"/>
        <v>113.31569401709399</v>
      </c>
      <c r="EA79" s="2">
        <f t="shared" si="70"/>
        <v>103.10537963787473</v>
      </c>
      <c r="EB79" s="2">
        <f t="shared" si="71"/>
        <v>105.79856338742394</v>
      </c>
      <c r="EC79" s="2">
        <f t="shared" si="72"/>
        <v>106.44433402091077</v>
      </c>
      <c r="ED79" s="2">
        <f t="shared" si="73"/>
        <v>106.90419561731699</v>
      </c>
      <c r="EE79" s="2">
        <f t="shared" si="74"/>
        <v>104.94971134821138</v>
      </c>
      <c r="EF79" s="2">
        <f t="shared" si="75"/>
        <v>105.6581449326459</v>
      </c>
      <c r="EG79" s="2">
        <f t="shared" si="76"/>
        <v>107.04958695504254</v>
      </c>
      <c r="EH79" s="2">
        <f t="shared" si="77"/>
        <v>105.89120718548061</v>
      </c>
      <c r="EI79" s="2">
        <f t="shared" si="78"/>
        <v>105.57937293838894</v>
      </c>
      <c r="EJ79" s="2">
        <f t="shared" si="79"/>
        <v>104.69697350199219</v>
      </c>
      <c r="EK79" s="2">
        <f t="shared" si="80"/>
        <v>103.41293009666452</v>
      </c>
      <c r="EL79" s="2">
        <f t="shared" si="81"/>
        <v>105.88175548403969</v>
      </c>
      <c r="EM79" s="2">
        <f t="shared" si="82"/>
        <v>107.12842738275342</v>
      </c>
      <c r="EN79" s="2">
        <f t="shared" si="83"/>
        <v>110.66142874316941</v>
      </c>
      <c r="EO79" s="2">
        <f t="shared" si="84"/>
        <v>110.99986157205242</v>
      </c>
      <c r="EQ79" s="2">
        <f t="shared" si="85"/>
        <v>102.34801744626031</v>
      </c>
      <c r="ER79" s="2">
        <f t="shared" si="225"/>
        <v>104.6274051332077</v>
      </c>
      <c r="ES79" s="2">
        <f t="shared" si="225"/>
        <v>104.71330436482087</v>
      </c>
      <c r="ET79" s="2">
        <f t="shared" si="225"/>
        <v>105.92493999568181</v>
      </c>
      <c r="EU79" s="2">
        <f t="shared" si="225"/>
        <v>104.57689886658031</v>
      </c>
      <c r="EV79" s="2">
        <f t="shared" si="225"/>
        <v>104.30427732019102</v>
      </c>
      <c r="EW79" s="2">
        <f t="shared" si="225"/>
        <v>106.43767632074204</v>
      </c>
      <c r="EX79" s="2">
        <f t="shared" si="225"/>
        <v>104.63714969669672</v>
      </c>
      <c r="EY79" s="2">
        <f t="shared" si="225"/>
        <v>105.73506217168261</v>
      </c>
      <c r="EZ79" s="2">
        <f t="shared" si="225"/>
        <v>104.72375758281423</v>
      </c>
      <c r="FA79" s="2">
        <f t="shared" si="225"/>
        <v>103.06021046267323</v>
      </c>
      <c r="FB79" s="2">
        <f t="shared" si="225"/>
        <v>105.13537022246614</v>
      </c>
      <c r="FC79" s="2">
        <f t="shared" si="225"/>
        <v>106.07795047673685</v>
      </c>
      <c r="FD79" s="2">
        <f t="shared" si="225"/>
        <v>109.87633497750377</v>
      </c>
      <c r="FE79" s="2">
        <f t="shared" si="225"/>
        <v>110.93029320602417</v>
      </c>
      <c r="FG79" s="2">
        <f t="shared" si="87"/>
        <v>0.60785121628384331</v>
      </c>
      <c r="FH79" s="2">
        <f t="shared" si="226"/>
        <v>0.59989571579397527</v>
      </c>
      <c r="FI79" s="2">
        <f t="shared" si="226"/>
        <v>0.64766584237817304</v>
      </c>
      <c r="FJ79" s="2">
        <f t="shared" si="226"/>
        <v>0.63333511786413854</v>
      </c>
      <c r="FK79" s="2">
        <f t="shared" si="226"/>
        <v>0.6138782438074325</v>
      </c>
      <c r="FL79" s="2">
        <f t="shared" si="226"/>
        <v>0.61868224351162215</v>
      </c>
      <c r="FM79" s="2">
        <f t="shared" si="226"/>
        <v>0.58482401223209124</v>
      </c>
      <c r="FN79" s="2">
        <f t="shared" si="226"/>
        <v>0.56826965331635371</v>
      </c>
      <c r="FO79" s="2">
        <f t="shared" si="226"/>
        <v>0.58508102932911199</v>
      </c>
      <c r="FP79" s="2">
        <f t="shared" si="226"/>
        <v>0.59762347787037473</v>
      </c>
      <c r="FQ79" s="2">
        <f t="shared" si="226"/>
        <v>0.58130400857663067</v>
      </c>
      <c r="FR79" s="2">
        <f t="shared" si="226"/>
        <v>0.58954708549830581</v>
      </c>
      <c r="FS79" s="2">
        <f t="shared" si="226"/>
        <v>0.59780505891978564</v>
      </c>
      <c r="FT79" s="2">
        <f t="shared" si="226"/>
        <v>0.58101450455543846</v>
      </c>
      <c r="FU79" s="2">
        <f t="shared" si="226"/>
        <v>0.53821780006817621</v>
      </c>
      <c r="FW79" s="2">
        <f t="shared" si="111"/>
        <v>2.9357747109907631E-4</v>
      </c>
      <c r="FX79" s="2">
        <f t="shared" si="163"/>
        <v>3.1588861366351346E-4</v>
      </c>
      <c r="FY79" s="2">
        <f t="shared" si="164"/>
        <v>3.2036083503552272E-4</v>
      </c>
      <c r="FZ79" s="2">
        <f t="shared" si="165"/>
        <v>3.7939322504595063E-4</v>
      </c>
      <c r="GA79" s="2">
        <f t="shared" si="166"/>
        <v>3.5457859054333578E-4</v>
      </c>
      <c r="GB79" s="2">
        <f t="shared" si="167"/>
        <v>3.2896872871162214E-4</v>
      </c>
      <c r="GC79" s="2">
        <f t="shared" si="168"/>
        <v>3.5096662064716455E-4</v>
      </c>
      <c r="GD79" s="2">
        <f t="shared" si="169"/>
        <v>3.419814771864209E-4</v>
      </c>
      <c r="GE79" s="2">
        <f t="shared" si="170"/>
        <v>4.3162531591014048E-4</v>
      </c>
      <c r="GF79" s="2">
        <f t="shared" si="171"/>
        <v>4.8550880130051558E-4</v>
      </c>
      <c r="GG79" s="2">
        <f t="shared" si="172"/>
        <v>4.2577521612329752E-4</v>
      </c>
      <c r="GH79" s="2">
        <f t="shared" si="173"/>
        <v>3.6208052177634037E-4</v>
      </c>
      <c r="GI79" s="2">
        <f t="shared" si="174"/>
        <v>3.0657820040101295E-4</v>
      </c>
      <c r="GJ79" s="2">
        <f t="shared" si="175"/>
        <v>2.3911143485510754E-4</v>
      </c>
      <c r="GK79" s="2">
        <f t="shared" si="176"/>
        <v>2.3865865390625064E-4</v>
      </c>
      <c r="GM79" s="86">
        <f t="shared" si="112"/>
        <v>7.6359806632654195E-2</v>
      </c>
      <c r="GN79" s="86">
        <f t="shared" si="177"/>
        <v>7.5040916495574525E-2</v>
      </c>
      <c r="GO79" s="86">
        <f t="shared" si="178"/>
        <v>0.10961722557558201</v>
      </c>
      <c r="GP79" s="86">
        <f t="shared" si="179"/>
        <v>0.11105610885225874</v>
      </c>
      <c r="GQ79" s="86">
        <f t="shared" si="180"/>
        <v>8.6107886469342684E-2</v>
      </c>
      <c r="GR79" s="86">
        <f t="shared" si="181"/>
        <v>9.4151686046133429E-2</v>
      </c>
      <c r="GS79" s="86">
        <f t="shared" si="182"/>
        <v>6.3595894834151775E-2</v>
      </c>
      <c r="GT79" s="86">
        <f t="shared" si="183"/>
        <v>4.925734821862688E-2</v>
      </c>
      <c r="GU79" s="86">
        <f t="shared" si="184"/>
        <v>6.3326005423826867E-2</v>
      </c>
      <c r="GV79" s="86">
        <f t="shared" si="185"/>
        <v>7.5447439187918006E-2</v>
      </c>
      <c r="GW79" s="86">
        <f t="shared" si="186"/>
        <v>6.0104587033608638E-2</v>
      </c>
      <c r="GX79" s="86">
        <f t="shared" si="187"/>
        <v>6.771693279817792E-2</v>
      </c>
      <c r="GY79" s="86">
        <f t="shared" si="188"/>
        <v>7.3021403770668722E-2</v>
      </c>
      <c r="GZ79" s="86">
        <f t="shared" si="189"/>
        <v>5.7139520235553923E-2</v>
      </c>
      <c r="HA79" s="86">
        <f t="shared" si="190"/>
        <v>3.1341494771659255E-2</v>
      </c>
      <c r="HC79" s="86">
        <f t="shared" si="144"/>
        <v>3.702560229227442E-7</v>
      </c>
      <c r="HD79" s="86">
        <f t="shared" si="191"/>
        <v>3.4209885640288387E-7</v>
      </c>
      <c r="HE79" s="86">
        <f t="shared" si="192"/>
        <v>8.2766545477832065E-7</v>
      </c>
      <c r="HF79" s="86">
        <f t="shared" si="193"/>
        <v>2.9978202316700661E-7</v>
      </c>
      <c r="HG79" s="86">
        <f t="shared" si="194"/>
        <v>1.3219057906352718E-7</v>
      </c>
      <c r="HH79" s="86">
        <f t="shared" si="195"/>
        <v>9.3892465795070438E-8</v>
      </c>
      <c r="HI79" s="86">
        <f t="shared" si="196"/>
        <v>2.3991566700081672E-8</v>
      </c>
      <c r="HJ79" s="86">
        <f t="shared" si="197"/>
        <v>1.1836200093865126E-8</v>
      </c>
      <c r="HK79" s="86">
        <f t="shared" si="198"/>
        <v>2.1467887430614052E-8</v>
      </c>
      <c r="HL79" s="86">
        <f t="shared" si="199"/>
        <v>2.7793732871898057E-8</v>
      </c>
      <c r="HM79" s="86">
        <f t="shared" si="200"/>
        <v>3.3049438935096873E-8</v>
      </c>
      <c r="HN79" s="86">
        <f t="shared" si="201"/>
        <v>3.872285654665399E-8</v>
      </c>
      <c r="HO79" s="86">
        <f t="shared" si="202"/>
        <v>4.3855789983501074E-8</v>
      </c>
      <c r="HP79" s="86">
        <f t="shared" si="203"/>
        <v>3.4202069123139801E-9</v>
      </c>
      <c r="HQ79" s="86">
        <f t="shared" si="204"/>
        <v>5.2867107337896635E-11</v>
      </c>
      <c r="HS79" s="86">
        <f t="shared" si="113"/>
        <v>3.4833806659473512E-47</v>
      </c>
      <c r="HT79" s="86">
        <f t="shared" si="205"/>
        <v>2.5422470671074657E-47</v>
      </c>
      <c r="HU79" s="86">
        <f t="shared" si="206"/>
        <v>7.1172450100364987E-43</v>
      </c>
      <c r="HV79" s="86">
        <f t="shared" si="207"/>
        <v>7.6800067722935941E-49</v>
      </c>
      <c r="HW79" s="86">
        <f t="shared" si="208"/>
        <v>5.230921752444391E-50</v>
      </c>
      <c r="HX79" s="86">
        <f t="shared" si="209"/>
        <v>2.9697162095153565E-54</v>
      </c>
      <c r="HY79" s="86">
        <f t="shared" si="210"/>
        <v>3.1890790683448456E-58</v>
      </c>
      <c r="HZ79" s="86">
        <f t="shared" si="211"/>
        <v>2.7784868067147305E-60</v>
      </c>
      <c r="IA79" s="86">
        <f t="shared" si="212"/>
        <v>5.4554001761431901E-58</v>
      </c>
      <c r="IB79" s="86">
        <f t="shared" si="213"/>
        <v>2.0991347801235758E-57</v>
      </c>
      <c r="IC79" s="86">
        <f t="shared" si="214"/>
        <v>1.5353491778219733E-56</v>
      </c>
      <c r="ID79" s="86">
        <f t="shared" si="215"/>
        <v>8.0789496801082757E-57</v>
      </c>
      <c r="IE79" s="86">
        <f t="shared" si="216"/>
        <v>2.9251872416819809E-55</v>
      </c>
      <c r="IF79" s="86">
        <f t="shared" si="217"/>
        <v>1.2628983876446486E-40</v>
      </c>
      <c r="IG79" s="86">
        <f t="shared" si="218"/>
        <v>2.9461943873619542E-34</v>
      </c>
      <c r="II79" s="86">
        <f t="shared" si="114"/>
        <v>8.9590638610418467E-187</v>
      </c>
      <c r="IJ79" s="86">
        <f t="shared" si="115"/>
        <v>3.4461488645515125E-187</v>
      </c>
      <c r="IK79" s="86">
        <f t="shared" si="116"/>
        <v>7.7010448385449371E-172</v>
      </c>
      <c r="IL79" s="86">
        <f t="shared" si="117"/>
        <v>2.1035433590737972E-198</v>
      </c>
      <c r="IM79" s="86">
        <f t="shared" si="118"/>
        <v>5.7359480413986182E-203</v>
      </c>
      <c r="IN79" s="86">
        <f t="shared" si="119"/>
        <v>2.4263845026149655E-221</v>
      </c>
      <c r="IO79" s="86">
        <f t="shared" si="120"/>
        <v>4.5410915888603512E-236</v>
      </c>
      <c r="IP79" s="86">
        <f t="shared" si="121"/>
        <v>5.3787792643203547E-243</v>
      </c>
      <c r="IQ79" s="86">
        <f t="shared" si="122"/>
        <v>1.1992885003705373E-230</v>
      </c>
      <c r="IR79" s="86">
        <f t="shared" si="123"/>
        <v>1.9159825565536912E-229</v>
      </c>
      <c r="IS79" s="86">
        <f t="shared" si="124"/>
        <v>3.368650277571388E-226</v>
      </c>
      <c r="IT79" s="86">
        <f t="shared" si="125"/>
        <v>5.3484439077475009E-228</v>
      </c>
      <c r="IU79" s="86">
        <f t="shared" si="126"/>
        <v>1.6045644339513234E-220</v>
      </c>
      <c r="IV79" s="86">
        <f t="shared" si="127"/>
        <v>3.1998468863542451E-153</v>
      </c>
      <c r="IW79" s="86">
        <f t="shared" si="128"/>
        <v>3.9475723748092128E-125</v>
      </c>
      <c r="IY79" s="86">
        <f t="shared" si="129"/>
        <v>7.636017688867712E-2</v>
      </c>
      <c r="IZ79" s="86">
        <f t="shared" si="130"/>
        <v>7.5041258594430935E-2</v>
      </c>
      <c r="JA79" s="86">
        <f t="shared" si="131"/>
        <v>0.10961805324103679</v>
      </c>
      <c r="JB79" s="86">
        <f t="shared" si="132"/>
        <v>0.1110564086342819</v>
      </c>
      <c r="JC79" s="86">
        <f t="shared" si="133"/>
        <v>8.6108018659921751E-2</v>
      </c>
      <c r="JD79" s="86">
        <f t="shared" si="134"/>
        <v>9.4151779938599217E-2</v>
      </c>
      <c r="JE79" s="86">
        <f t="shared" si="135"/>
        <v>6.3595918825718481E-2</v>
      </c>
      <c r="JF79" s="86">
        <f t="shared" si="136"/>
        <v>4.9257360054826976E-2</v>
      </c>
      <c r="JG79" s="86">
        <f t="shared" si="137"/>
        <v>6.3326026891714293E-2</v>
      </c>
      <c r="JH79" s="86">
        <f t="shared" si="138"/>
        <v>7.5447466981650876E-2</v>
      </c>
      <c r="JI79" s="86">
        <f t="shared" si="139"/>
        <v>6.0104620083047573E-2</v>
      </c>
      <c r="JJ79" s="86">
        <f t="shared" si="140"/>
        <v>6.7716971521034466E-2</v>
      </c>
      <c r="JK79" s="86">
        <f t="shared" si="141"/>
        <v>7.3021447626458708E-2</v>
      </c>
      <c r="JL79" s="86">
        <f t="shared" si="142"/>
        <v>5.7139523655760832E-2</v>
      </c>
      <c r="JM79" s="86">
        <f t="shared" si="143"/>
        <v>3.1341494824526361E-2</v>
      </c>
    </row>
    <row r="80" spans="2:273" x14ac:dyDescent="0.25">
      <c r="B80" s="2">
        <v>53</v>
      </c>
      <c r="C80" s="37">
        <v>143.815</v>
      </c>
      <c r="D80" s="37">
        <v>150.66</v>
      </c>
      <c r="E80" s="37">
        <v>160.03899999999999</v>
      </c>
      <c r="F80" s="37">
        <v>166.05699999999999</v>
      </c>
      <c r="G80" s="37">
        <v>151.34</v>
      </c>
      <c r="H80" s="37">
        <v>155.56899999999999</v>
      </c>
      <c r="I80" s="37">
        <v>143.75</v>
      </c>
      <c r="J80" s="37">
        <v>133.94200000000001</v>
      </c>
      <c r="K80" s="37">
        <v>142.25</v>
      </c>
      <c r="L80" s="37">
        <v>146.346</v>
      </c>
      <c r="M80" s="37">
        <v>137.36500000000001</v>
      </c>
      <c r="N80" s="37">
        <v>143.846</v>
      </c>
      <c r="O80" s="37">
        <v>147.98099999999999</v>
      </c>
      <c r="P80" s="37">
        <v>137.12200000000001</v>
      </c>
      <c r="Q80" s="37">
        <v>127.408</v>
      </c>
      <c r="S80" s="4">
        <f t="shared" si="7"/>
        <v>147.71373008537171</v>
      </c>
      <c r="T80" s="4">
        <f t="shared" si="8"/>
        <v>156.77982103493136</v>
      </c>
      <c r="U80" s="4">
        <f t="shared" si="9"/>
        <v>161.82096278936589</v>
      </c>
      <c r="V80" s="4">
        <f t="shared" si="10"/>
        <v>164.8051443535482</v>
      </c>
      <c r="W80" s="4">
        <f t="shared" si="11"/>
        <v>154.37163938446056</v>
      </c>
      <c r="X80" s="4">
        <f t="shared" si="12"/>
        <v>156.84760759529749</v>
      </c>
      <c r="Y80" s="4">
        <f t="shared" si="13"/>
        <v>148.16904620200825</v>
      </c>
      <c r="Z80" s="4">
        <f t="shared" si="14"/>
        <v>140.43254691877374</v>
      </c>
      <c r="AA80" s="4">
        <f t="shared" si="15"/>
        <v>147.40217896234321</v>
      </c>
      <c r="AB80" s="4">
        <f t="shared" si="16"/>
        <v>150.10059915263901</v>
      </c>
      <c r="AC80" s="4">
        <f t="shared" si="17"/>
        <v>143.71005357567117</v>
      </c>
      <c r="AD80" s="4">
        <f t="shared" si="18"/>
        <v>148.19734086165565</v>
      </c>
      <c r="AE80" s="4">
        <f t="shared" si="19"/>
        <v>151.42549050470228</v>
      </c>
      <c r="AF80" s="4">
        <f t="shared" si="20"/>
        <v>144.8711747889202</v>
      </c>
      <c r="AG80" s="4">
        <f t="shared" si="21"/>
        <v>130.04365286401543</v>
      </c>
      <c r="AI80" s="4">
        <f t="shared" si="22"/>
        <v>-3.8987300853717102</v>
      </c>
      <c r="AJ80" s="4">
        <f t="shared" si="23"/>
        <v>-6.1198210349313626</v>
      </c>
      <c r="AK80" s="4">
        <f t="shared" si="24"/>
        <v>-1.781962789365906</v>
      </c>
      <c r="AL80" s="4">
        <f t="shared" si="25"/>
        <v>1.2518556464517872</v>
      </c>
      <c r="AM80" s="4">
        <f t="shared" si="26"/>
        <v>-3.0316393844605614</v>
      </c>
      <c r="AN80" s="4">
        <f t="shared" si="27"/>
        <v>-1.2786075952975011</v>
      </c>
      <c r="AO80" s="4">
        <f t="shared" si="28"/>
        <v>-4.4190462020082464</v>
      </c>
      <c r="AP80" s="4">
        <f t="shared" si="29"/>
        <v>-6.490546918773731</v>
      </c>
      <c r="AQ80" s="4">
        <f t="shared" si="30"/>
        <v>-5.1521789623432142</v>
      </c>
      <c r="AR80" s="4">
        <f t="shared" si="31"/>
        <v>-3.7545991526390026</v>
      </c>
      <c r="AS80" s="4">
        <f t="shared" si="32"/>
        <v>-6.3450535756711588</v>
      </c>
      <c r="AT80" s="4">
        <f t="shared" si="33"/>
        <v>-4.3513408616556433</v>
      </c>
      <c r="AU80" s="4">
        <f t="shared" si="34"/>
        <v>-3.4444905047022871</v>
      </c>
      <c r="AV80" s="4">
        <f t="shared" si="223"/>
        <v>-7.7491747889201861</v>
      </c>
      <c r="AW80" s="4">
        <f t="shared" si="223"/>
        <v>-2.6356528640154266</v>
      </c>
      <c r="AY80" s="2">
        <f t="shared" si="95"/>
        <v>107.08664010970769</v>
      </c>
      <c r="AZ80" s="2">
        <f t="shared" si="146"/>
        <v>110.5954561313049</v>
      </c>
      <c r="BA80" s="2">
        <f t="shared" si="147"/>
        <v>109.76761739689368</v>
      </c>
      <c r="BB80" s="2">
        <f t="shared" si="148"/>
        <v>109.78787537447842</v>
      </c>
      <c r="BC80" s="2">
        <f t="shared" si="149"/>
        <v>108.28466162789668</v>
      </c>
      <c r="BD80" s="2">
        <f t="shared" si="150"/>
        <v>108.78580508768323</v>
      </c>
      <c r="BE80" s="2">
        <f t="shared" si="151"/>
        <v>109.80540520126347</v>
      </c>
      <c r="BF80" s="2">
        <f t="shared" si="152"/>
        <v>109.41133811069928</v>
      </c>
      <c r="BG80" s="2">
        <f t="shared" si="153"/>
        <v>109.5361197924297</v>
      </c>
      <c r="BH80" s="2">
        <f t="shared" si="154"/>
        <v>109.24089169732423</v>
      </c>
      <c r="BI80" s="2">
        <f t="shared" si="155"/>
        <v>108.05741362459229</v>
      </c>
      <c r="BJ80" s="2">
        <f t="shared" si="156"/>
        <v>109.37421635725644</v>
      </c>
      <c r="BK80" s="2">
        <f t="shared" si="157"/>
        <v>111.19958233927701</v>
      </c>
      <c r="BL80" s="2">
        <f t="shared" si="158"/>
        <v>113.17313125670643</v>
      </c>
      <c r="BM80" s="2">
        <f t="shared" si="159"/>
        <v>111.8974457671499</v>
      </c>
      <c r="BO80" s="2" t="str">
        <f t="shared" si="37"/>
        <v/>
      </c>
      <c r="BP80" s="2" t="str">
        <f t="shared" si="38"/>
        <v/>
      </c>
      <c r="BQ80" s="2" t="str">
        <f t="shared" si="39"/>
        <v/>
      </c>
      <c r="BR80" s="2" t="str">
        <f t="shared" si="40"/>
        <v/>
      </c>
      <c r="BS80" s="2" t="str">
        <f t="shared" si="41"/>
        <v/>
      </c>
      <c r="BT80" s="2" t="str">
        <f t="shared" si="42"/>
        <v/>
      </c>
      <c r="BU80" s="2" t="str">
        <f t="shared" si="43"/>
        <v/>
      </c>
      <c r="BV80" s="2" t="str">
        <f t="shared" si="44"/>
        <v/>
      </c>
      <c r="BW80" s="2" t="str">
        <f t="shared" si="45"/>
        <v/>
      </c>
      <c r="BX80" s="2" t="str">
        <f t="shared" si="46"/>
        <v/>
      </c>
      <c r="BY80" s="2" t="str">
        <f t="shared" si="47"/>
        <v/>
      </c>
      <c r="BZ80" s="2" t="str">
        <f t="shared" si="48"/>
        <v/>
      </c>
      <c r="CA80" s="2" t="str">
        <f t="shared" si="49"/>
        <v/>
      </c>
      <c r="CB80" s="2" t="str">
        <f t="shared" si="50"/>
        <v/>
      </c>
      <c r="CC80" s="2" t="str">
        <f t="shared" si="51"/>
        <v/>
      </c>
      <c r="CE80" s="2" t="str">
        <f t="shared" si="96"/>
        <v/>
      </c>
      <c r="CF80" s="2" t="str">
        <f t="shared" si="97"/>
        <v/>
      </c>
      <c r="CG80" s="2" t="str">
        <f t="shared" si="98"/>
        <v/>
      </c>
      <c r="CH80" s="2" t="str">
        <f t="shared" si="99"/>
        <v/>
      </c>
      <c r="CI80" s="2" t="str">
        <f t="shared" si="100"/>
        <v/>
      </c>
      <c r="CJ80" s="2" t="str">
        <f t="shared" si="101"/>
        <v/>
      </c>
      <c r="CK80" s="2" t="str">
        <f t="shared" si="102"/>
        <v/>
      </c>
      <c r="CL80" s="2" t="str">
        <f t="shared" si="103"/>
        <v/>
      </c>
      <c r="CM80" s="2" t="str">
        <f t="shared" si="104"/>
        <v/>
      </c>
      <c r="CN80" s="2" t="str">
        <f t="shared" si="105"/>
        <v/>
      </c>
      <c r="CO80" s="2" t="str">
        <f t="shared" si="106"/>
        <v/>
      </c>
      <c r="CP80" s="2" t="str">
        <f t="shared" si="107"/>
        <v/>
      </c>
      <c r="CQ80" s="2" t="str">
        <f t="shared" si="108"/>
        <v/>
      </c>
      <c r="CR80" s="2" t="str">
        <f t="shared" si="109"/>
        <v/>
      </c>
      <c r="CS80" s="2" t="str">
        <f t="shared" si="110"/>
        <v/>
      </c>
      <c r="CU80" s="2" t="str">
        <f t="shared" si="53"/>
        <v/>
      </c>
      <c r="CV80" s="2" t="str">
        <f t="shared" si="54"/>
        <v/>
      </c>
      <c r="CW80" s="2" t="str">
        <f t="shared" si="55"/>
        <v/>
      </c>
      <c r="CX80" s="2" t="str">
        <f t="shared" si="56"/>
        <v/>
      </c>
      <c r="CY80" s="2" t="str">
        <f t="shared" si="57"/>
        <v/>
      </c>
      <c r="CZ80" s="2" t="str">
        <f t="shared" si="58"/>
        <v/>
      </c>
      <c r="DA80" s="2" t="str">
        <f t="shared" si="59"/>
        <v/>
      </c>
      <c r="DB80" s="2" t="str">
        <f t="shared" si="60"/>
        <v/>
      </c>
      <c r="DC80" s="2" t="str">
        <f t="shared" si="61"/>
        <v/>
      </c>
      <c r="DD80" s="2" t="str">
        <f t="shared" si="62"/>
        <v/>
      </c>
      <c r="DE80" s="2" t="str">
        <f t="shared" si="63"/>
        <v/>
      </c>
      <c r="DF80" s="2" t="str">
        <f t="shared" si="64"/>
        <v/>
      </c>
      <c r="DG80" s="2" t="str">
        <f t="shared" si="65"/>
        <v/>
      </c>
      <c r="DH80" s="2" t="str">
        <f t="shared" si="66"/>
        <v/>
      </c>
      <c r="DI80" s="2" t="str">
        <f t="shared" si="67"/>
        <v/>
      </c>
      <c r="DK80" s="2">
        <f t="shared" si="68"/>
        <v>114.04042857142856</v>
      </c>
      <c r="DL80" s="2">
        <f t="shared" si="224"/>
        <v>118.73344607843137</v>
      </c>
      <c r="DM80" s="2">
        <f t="shared" si="224"/>
        <v>116.80470202429149</v>
      </c>
      <c r="DN80" s="2">
        <f t="shared" si="224"/>
        <v>115.55900252100841</v>
      </c>
      <c r="DO80" s="2">
        <f t="shared" si="224"/>
        <v>114.32913949579834</v>
      </c>
      <c r="DP80" s="2">
        <f t="shared" si="224"/>
        <v>114.63264537815125</v>
      </c>
      <c r="DQ80" s="2">
        <f t="shared" si="224"/>
        <v>114.32539274193549</v>
      </c>
      <c r="DR80" s="2">
        <f t="shared" si="224"/>
        <v>114.72691998516873</v>
      </c>
      <c r="DS80" s="2">
        <f t="shared" si="224"/>
        <v>115.88999193548388</v>
      </c>
      <c r="DT80" s="2">
        <f t="shared" si="224"/>
        <v>116.84937611408202</v>
      </c>
      <c r="DU80" s="2">
        <f t="shared" si="224"/>
        <v>115.34068695014665</v>
      </c>
      <c r="DV80" s="2">
        <f t="shared" si="224"/>
        <v>115.13354857038125</v>
      </c>
      <c r="DW80" s="2">
        <f t="shared" si="224"/>
        <v>118.13201336898395</v>
      </c>
      <c r="DX80" s="2">
        <f t="shared" si="224"/>
        <v>117.29724138563049</v>
      </c>
      <c r="DY80" s="2">
        <f t="shared" si="224"/>
        <v>113.27944102564099</v>
      </c>
      <c r="EA80" s="2">
        <f t="shared" si="70"/>
        <v>102.99559038290293</v>
      </c>
      <c r="EB80" s="2">
        <f t="shared" si="71"/>
        <v>105.64598870488206</v>
      </c>
      <c r="EC80" s="2">
        <f t="shared" si="72"/>
        <v>106.27713456572403</v>
      </c>
      <c r="ED80" s="2">
        <f t="shared" si="73"/>
        <v>106.74131747728492</v>
      </c>
      <c r="EE80" s="2">
        <f t="shared" si="74"/>
        <v>104.81751018642008</v>
      </c>
      <c r="EF80" s="2">
        <f t="shared" si="75"/>
        <v>105.50000019230944</v>
      </c>
      <c r="EG80" s="2">
        <f t="shared" si="76"/>
        <v>106.8793141579587</v>
      </c>
      <c r="EH80" s="2">
        <f t="shared" si="77"/>
        <v>105.72905738490552</v>
      </c>
      <c r="EI80" s="2">
        <f t="shared" si="78"/>
        <v>105.42653154490577</v>
      </c>
      <c r="EJ80" s="2">
        <f t="shared" si="79"/>
        <v>104.56886584658234</v>
      </c>
      <c r="EK80" s="2">
        <f t="shared" si="80"/>
        <v>103.27334034625017</v>
      </c>
      <c r="EL80" s="2">
        <f t="shared" si="81"/>
        <v>105.71775853167607</v>
      </c>
      <c r="EM80" s="2">
        <f t="shared" si="82"/>
        <v>106.94648330811901</v>
      </c>
      <c r="EN80" s="2">
        <f t="shared" si="83"/>
        <v>110.46113759562843</v>
      </c>
      <c r="EO80" s="2">
        <f t="shared" si="84"/>
        <v>110.81607925764195</v>
      </c>
      <c r="EQ80" s="2">
        <f t="shared" si="85"/>
        <v>102.25308199453504</v>
      </c>
      <c r="ER80" s="2">
        <f t="shared" si="225"/>
        <v>104.49773115915008</v>
      </c>
      <c r="ES80" s="2">
        <f t="shared" si="225"/>
        <v>104.57899948813404</v>
      </c>
      <c r="ET80" s="2">
        <f t="shared" si="225"/>
        <v>105.78156805813101</v>
      </c>
      <c r="EU80" s="2">
        <f t="shared" si="225"/>
        <v>104.45197736589454</v>
      </c>
      <c r="EV80" s="2">
        <f t="shared" si="225"/>
        <v>104.17269485278524</v>
      </c>
      <c r="EW80" s="2">
        <f t="shared" si="225"/>
        <v>106.27950513509882</v>
      </c>
      <c r="EX80" s="2">
        <f t="shared" si="225"/>
        <v>104.49966593675832</v>
      </c>
      <c r="EY80" s="2">
        <f t="shared" si="225"/>
        <v>105.57908575669711</v>
      </c>
      <c r="EZ80" s="2">
        <f t="shared" si="225"/>
        <v>104.59515471269721</v>
      </c>
      <c r="FA80" s="2">
        <f t="shared" si="225"/>
        <v>102.92768316785413</v>
      </c>
      <c r="FB80" s="2">
        <f t="shared" si="225"/>
        <v>104.98601894624063</v>
      </c>
      <c r="FC80" s="2">
        <f t="shared" si="225"/>
        <v>105.91582936382341</v>
      </c>
      <c r="FD80" s="2">
        <f t="shared" si="225"/>
        <v>109.69095764594792</v>
      </c>
      <c r="FE80" s="2">
        <f t="shared" si="225"/>
        <v>110.74791206696815</v>
      </c>
      <c r="FG80" s="2">
        <f t="shared" si="87"/>
        <v>0.62957458818201473</v>
      </c>
      <c r="FH80" s="2">
        <f t="shared" si="226"/>
        <v>0.62178557765505793</v>
      </c>
      <c r="FI80" s="2">
        <f t="shared" si="226"/>
        <v>0.6683868967713289</v>
      </c>
      <c r="FJ80" s="2">
        <f t="shared" si="226"/>
        <v>0.65444931183481903</v>
      </c>
      <c r="FK80" s="2">
        <f t="shared" si="226"/>
        <v>0.63546796889376089</v>
      </c>
      <c r="FL80" s="2">
        <f t="shared" si="226"/>
        <v>0.64016080974529521</v>
      </c>
      <c r="FM80" s="2">
        <f t="shared" si="226"/>
        <v>0.60699825749335479</v>
      </c>
      <c r="FN80" s="2">
        <f t="shared" si="226"/>
        <v>0.59070927557599262</v>
      </c>
      <c r="FO80" s="2">
        <f t="shared" si="226"/>
        <v>0.60725076617649698</v>
      </c>
      <c r="FP80" s="2">
        <f t="shared" si="226"/>
        <v>0.61955881679535341</v>
      </c>
      <c r="FQ80" s="2">
        <f t="shared" si="226"/>
        <v>0.60353880600870791</v>
      </c>
      <c r="FR80" s="2">
        <f t="shared" si="226"/>
        <v>0.6116365901512808</v>
      </c>
      <c r="FS80" s="2">
        <f t="shared" si="226"/>
        <v>0.61973679757731936</v>
      </c>
      <c r="FT80" s="2">
        <f t="shared" si="226"/>
        <v>0.60325418310187806</v>
      </c>
      <c r="FU80" s="2">
        <f t="shared" si="226"/>
        <v>0.56101277473366618</v>
      </c>
      <c r="FW80" s="2">
        <f t="shared" si="111"/>
        <v>3.218921787213056E-4</v>
      </c>
      <c r="FX80" s="2">
        <f t="shared" si="163"/>
        <v>3.4635442166864152E-4</v>
      </c>
      <c r="FY80" s="2">
        <f t="shared" si="164"/>
        <v>3.5125781389595161E-4</v>
      </c>
      <c r="FZ80" s="2">
        <f t="shared" si="165"/>
        <v>4.1598117279608847E-4</v>
      </c>
      <c r="GA80" s="2">
        <f t="shared" si="166"/>
        <v>3.8877439372674618E-4</v>
      </c>
      <c r="GB80" s="2">
        <f t="shared" si="167"/>
        <v>3.6069559037694168E-4</v>
      </c>
      <c r="GC80" s="2">
        <f t="shared" si="168"/>
        <v>3.848142170632094E-4</v>
      </c>
      <c r="GD80" s="2">
        <f t="shared" si="169"/>
        <v>3.749628617865654E-4</v>
      </c>
      <c r="GE80" s="2">
        <f t="shared" si="170"/>
        <v>4.7324804059958582E-4</v>
      </c>
      <c r="GF80" s="2">
        <f t="shared" si="171"/>
        <v>5.3232488002481195E-4</v>
      </c>
      <c r="GG80" s="2">
        <f t="shared" si="172"/>
        <v>4.6683406431606979E-4</v>
      </c>
      <c r="GH80" s="2">
        <f t="shared" si="173"/>
        <v>3.9699952904074365E-4</v>
      </c>
      <c r="GI80" s="2">
        <f t="shared" si="174"/>
        <v>3.3614636957764236E-4</v>
      </c>
      <c r="GJ80" s="2">
        <f t="shared" si="175"/>
        <v>2.6217442665482443E-4</v>
      </c>
      <c r="GK80" s="2">
        <f t="shared" si="176"/>
        <v>2.6167798510021183E-4</v>
      </c>
      <c r="GM80" s="86">
        <f t="shared" si="112"/>
        <v>0.10538936400296221</v>
      </c>
      <c r="GN80" s="86">
        <f t="shared" si="177"/>
        <v>0.10597682219807442</v>
      </c>
      <c r="GO80" s="86">
        <f t="shared" si="178"/>
        <v>0.14326363517027635</v>
      </c>
      <c r="GP80" s="86">
        <f t="shared" si="179"/>
        <v>0.14966916584577913</v>
      </c>
      <c r="GQ80" s="86">
        <f t="shared" si="180"/>
        <v>0.11861499425997539</v>
      </c>
      <c r="GR80" s="86">
        <f t="shared" si="181"/>
        <v>0.12934802621178748</v>
      </c>
      <c r="GS80" s="86">
        <f t="shared" si="182"/>
        <v>9.2644824109180998E-2</v>
      </c>
      <c r="GT80" s="86">
        <f t="shared" si="183"/>
        <v>7.3857413067282052E-2</v>
      </c>
      <c r="GU80" s="86">
        <f t="shared" si="184"/>
        <v>9.2076004974708137E-2</v>
      </c>
      <c r="GV80" s="86">
        <f t="shared" si="185"/>
        <v>0.10749248273446027</v>
      </c>
      <c r="GW80" s="86">
        <f t="shared" si="186"/>
        <v>8.8007386579342164E-2</v>
      </c>
      <c r="GX80" s="86">
        <f t="shared" si="187"/>
        <v>9.7787977552150476E-2</v>
      </c>
      <c r="GY80" s="86">
        <f t="shared" si="188"/>
        <v>0.10345363069111338</v>
      </c>
      <c r="GZ80" s="86">
        <f t="shared" si="189"/>
        <v>8.2944403665015015E-2</v>
      </c>
      <c r="HA80" s="86">
        <f t="shared" si="190"/>
        <v>5.1908999527694261E-2</v>
      </c>
      <c r="HC80" s="86">
        <f t="shared" si="144"/>
        <v>8.6095385465677007E-7</v>
      </c>
      <c r="HD80" s="86">
        <f t="shared" si="191"/>
        <v>8.0418095409222178E-7</v>
      </c>
      <c r="HE80" s="86">
        <f t="shared" si="192"/>
        <v>1.8320458213444909E-6</v>
      </c>
      <c r="HF80" s="86">
        <f t="shared" si="193"/>
        <v>7.4041200242924375E-7</v>
      </c>
      <c r="HG80" s="86">
        <f t="shared" si="194"/>
        <v>3.3583099280471678E-7</v>
      </c>
      <c r="HH80" s="86">
        <f t="shared" si="195"/>
        <v>2.4900033974931079E-7</v>
      </c>
      <c r="HI80" s="86">
        <f t="shared" si="196"/>
        <v>6.9185184142448177E-8</v>
      </c>
      <c r="HJ80" s="86">
        <f t="shared" si="197"/>
        <v>3.5322256744247636E-8</v>
      </c>
      <c r="HK80" s="86">
        <f t="shared" si="198"/>
        <v>6.3090282092725684E-8</v>
      </c>
      <c r="HL80" s="86">
        <f t="shared" si="199"/>
        <v>8.2099655014563216E-8</v>
      </c>
      <c r="HM80" s="86">
        <f t="shared" si="200"/>
        <v>9.4637888291947714E-8</v>
      </c>
      <c r="HN80" s="86">
        <f t="shared" si="201"/>
        <v>1.0845819832320593E-7</v>
      </c>
      <c r="HO80" s="86">
        <f t="shared" si="202"/>
        <v>1.1787244953723868E-7</v>
      </c>
      <c r="HP80" s="86">
        <f t="shared" si="203"/>
        <v>1.0463627372386912E-8</v>
      </c>
      <c r="HQ80" s="86">
        <f t="shared" si="204"/>
        <v>2.1991085482612429E-10</v>
      </c>
      <c r="HS80" s="86">
        <f t="shared" si="113"/>
        <v>8.958898151193373E-46</v>
      </c>
      <c r="HT80" s="86">
        <f t="shared" si="205"/>
        <v>6.7907203590821456E-46</v>
      </c>
      <c r="HU80" s="86">
        <f t="shared" si="206"/>
        <v>1.4224237283273024E-41</v>
      </c>
      <c r="HV80" s="86">
        <f t="shared" si="207"/>
        <v>2.5883691142676478E-47</v>
      </c>
      <c r="HW80" s="86">
        <f t="shared" si="208"/>
        <v>1.8601980102375099E-48</v>
      </c>
      <c r="HX80" s="86">
        <f t="shared" si="209"/>
        <v>1.4015512053833237E-52</v>
      </c>
      <c r="HY80" s="86">
        <f t="shared" si="210"/>
        <v>2.0470349124740065E-56</v>
      </c>
      <c r="HZ80" s="86">
        <f t="shared" si="211"/>
        <v>2.0174208335196892E-58</v>
      </c>
      <c r="IA80" s="86">
        <f t="shared" si="212"/>
        <v>3.6891164599633092E-56</v>
      </c>
      <c r="IB80" s="86">
        <f t="shared" si="213"/>
        <v>1.4641596754562095E-55</v>
      </c>
      <c r="IC80" s="86">
        <f t="shared" si="214"/>
        <v>9.373190858046891E-55</v>
      </c>
      <c r="ID80" s="86">
        <f t="shared" si="215"/>
        <v>4.6581896050015446E-55</v>
      </c>
      <c r="IE80" s="86">
        <f t="shared" si="216"/>
        <v>1.3750042000567821E-53</v>
      </c>
      <c r="IF80" s="86">
        <f t="shared" si="217"/>
        <v>1.8908965061393502E-39</v>
      </c>
      <c r="IG80" s="86">
        <f t="shared" si="218"/>
        <v>2.8197887420846472E-33</v>
      </c>
      <c r="II80" s="86">
        <f t="shared" si="114"/>
        <v>1.2940365828074893E-182</v>
      </c>
      <c r="IJ80" s="86">
        <f t="shared" si="115"/>
        <v>5.546693829604335E-183</v>
      </c>
      <c r="IK80" s="86">
        <f t="shared" si="116"/>
        <v>5.6438834233146981E-168</v>
      </c>
      <c r="IL80" s="86">
        <f t="shared" si="117"/>
        <v>7.7158607825074303E-194</v>
      </c>
      <c r="IM80" s="86">
        <f t="shared" si="118"/>
        <v>2.4518435486789793E-198</v>
      </c>
      <c r="IN80" s="86">
        <f t="shared" si="119"/>
        <v>2.4659781772982104E-216</v>
      </c>
      <c r="IO80" s="86">
        <f t="shared" si="120"/>
        <v>1.1052837436547149E-230</v>
      </c>
      <c r="IP80" s="86">
        <f t="shared" si="121"/>
        <v>1.813010527745041E-237</v>
      </c>
      <c r="IQ80" s="86">
        <f t="shared" si="122"/>
        <v>3.0215645329831217E-225</v>
      </c>
      <c r="IR80" s="86">
        <f t="shared" si="123"/>
        <v>5.4658770367485289E-224</v>
      </c>
      <c r="IS80" s="86">
        <f t="shared" si="124"/>
        <v>6.5232374620913767E-221</v>
      </c>
      <c r="IT80" s="86">
        <f t="shared" si="125"/>
        <v>8.8969613008283361E-223</v>
      </c>
      <c r="IU80" s="86">
        <f t="shared" si="126"/>
        <v>1.4139610044651587E-215</v>
      </c>
      <c r="IV80" s="86">
        <f t="shared" si="127"/>
        <v>6.7110651317358812E-150</v>
      </c>
      <c r="IW80" s="86">
        <f t="shared" si="128"/>
        <v>2.0008034817787371E-122</v>
      </c>
      <c r="IY80" s="86">
        <f t="shared" si="129"/>
        <v>0.10539022495681687</v>
      </c>
      <c r="IZ80" s="86">
        <f t="shared" si="130"/>
        <v>0.10597762637902851</v>
      </c>
      <c r="JA80" s="86">
        <f t="shared" si="131"/>
        <v>0.1432654672160977</v>
      </c>
      <c r="JB80" s="86">
        <f t="shared" si="132"/>
        <v>0.14966990625778157</v>
      </c>
      <c r="JC80" s="86">
        <f t="shared" si="133"/>
        <v>0.1186153300909682</v>
      </c>
      <c r="JD80" s="86">
        <f t="shared" si="134"/>
        <v>0.12934827521212722</v>
      </c>
      <c r="JE80" s="86">
        <f t="shared" si="135"/>
        <v>9.2644893294365135E-2</v>
      </c>
      <c r="JF80" s="86">
        <f t="shared" si="136"/>
        <v>7.3857448389538796E-2</v>
      </c>
      <c r="JG80" s="86">
        <f t="shared" si="137"/>
        <v>9.2076068064990232E-2</v>
      </c>
      <c r="JH80" s="86">
        <f t="shared" si="138"/>
        <v>0.10749256483411529</v>
      </c>
      <c r="JI80" s="86">
        <f t="shared" si="139"/>
        <v>8.8007481217230454E-2</v>
      </c>
      <c r="JJ80" s="86">
        <f t="shared" si="140"/>
        <v>9.7788086010348801E-2</v>
      </c>
      <c r="JK80" s="86">
        <f t="shared" si="141"/>
        <v>0.10345374856356292</v>
      </c>
      <c r="JL80" s="86">
        <f t="shared" si="142"/>
        <v>8.2944414128642382E-2</v>
      </c>
      <c r="JM80" s="86">
        <f t="shared" si="143"/>
        <v>5.1908999747605114E-2</v>
      </c>
    </row>
    <row r="81" spans="2:273" x14ac:dyDescent="0.25">
      <c r="B81" s="2">
        <v>54</v>
      </c>
      <c r="C81" s="37">
        <v>157.40700000000001</v>
      </c>
      <c r="D81" s="37">
        <v>170.30199999999999</v>
      </c>
      <c r="E81" s="37">
        <v>174.62700000000001</v>
      </c>
      <c r="F81" s="37">
        <v>183.62299999999999</v>
      </c>
      <c r="G81" s="37">
        <v>167.86799999999999</v>
      </c>
      <c r="H81" s="37">
        <v>172.09800000000001</v>
      </c>
      <c r="I81" s="37">
        <v>160.904</v>
      </c>
      <c r="J81" s="37">
        <v>148.38499999999999</v>
      </c>
      <c r="K81" s="37">
        <v>158.75</v>
      </c>
      <c r="L81" s="37">
        <v>161.73099999999999</v>
      </c>
      <c r="M81" s="37">
        <v>152.404</v>
      </c>
      <c r="N81" s="37">
        <v>158.96199999999999</v>
      </c>
      <c r="O81" s="37">
        <v>163.827</v>
      </c>
      <c r="P81" s="37">
        <v>147.245</v>
      </c>
      <c r="Q81" s="37">
        <v>137.857</v>
      </c>
      <c r="S81" s="4">
        <f t="shared" si="7"/>
        <v>158.25199078229062</v>
      </c>
      <c r="T81" s="4">
        <f t="shared" si="8"/>
        <v>169.62854387915175</v>
      </c>
      <c r="U81" s="4">
        <f t="shared" si="9"/>
        <v>172.39639389558442</v>
      </c>
      <c r="V81" s="4">
        <f t="shared" si="10"/>
        <v>177.27404122983236</v>
      </c>
      <c r="W81" s="4">
        <f t="shared" si="11"/>
        <v>166.05707532596713</v>
      </c>
      <c r="X81" s="4">
        <f t="shared" si="12"/>
        <v>168.76181775578254</v>
      </c>
      <c r="Y81" s="4">
        <f t="shared" si="13"/>
        <v>160.15453343073773</v>
      </c>
      <c r="Z81" s="4">
        <f t="shared" si="14"/>
        <v>151.19120509286958</v>
      </c>
      <c r="AA81" s="4">
        <f t="shared" si="15"/>
        <v>159.12577577104165</v>
      </c>
      <c r="AB81" s="4">
        <f t="shared" si="16"/>
        <v>161.73075443061924</v>
      </c>
      <c r="AC81" s="4">
        <f t="shared" si="17"/>
        <v>154.98944431325873</v>
      </c>
      <c r="AD81" s="4">
        <f t="shared" si="18"/>
        <v>159.88668518689633</v>
      </c>
      <c r="AE81" s="4">
        <f t="shared" si="19"/>
        <v>162.74829380195698</v>
      </c>
      <c r="AF81" s="4">
        <f t="shared" si="20"/>
        <v>154.76645893357824</v>
      </c>
      <c r="AG81" s="4">
        <f t="shared" si="21"/>
        <v>138.3611859959189</v>
      </c>
      <c r="AI81" s="4">
        <f t="shared" si="22"/>
        <v>-0.84499078229060842</v>
      </c>
      <c r="AJ81" s="4">
        <f t="shared" si="23"/>
        <v>0.67345612084824324</v>
      </c>
      <c r="AK81" s="4">
        <f t="shared" si="24"/>
        <v>2.2306061044155854</v>
      </c>
      <c r="AL81" s="4">
        <f t="shared" si="25"/>
        <v>6.3489587701676271</v>
      </c>
      <c r="AM81" s="4">
        <f t="shared" si="26"/>
        <v>1.8109246740328615</v>
      </c>
      <c r="AN81" s="4">
        <f t="shared" si="27"/>
        <v>3.3361822442174685</v>
      </c>
      <c r="AO81" s="4">
        <f t="shared" si="28"/>
        <v>0.74946656926226751</v>
      </c>
      <c r="AP81" s="4">
        <f t="shared" si="29"/>
        <v>-2.8062050928695896</v>
      </c>
      <c r="AQ81" s="4">
        <f t="shared" si="30"/>
        <v>-0.37577577104164561</v>
      </c>
      <c r="AR81" s="4">
        <f t="shared" si="31"/>
        <v>2.4556938075193102E-4</v>
      </c>
      <c r="AS81" s="4">
        <f t="shared" si="32"/>
        <v>-2.5854443132587335</v>
      </c>
      <c r="AT81" s="4">
        <f t="shared" si="33"/>
        <v>-0.92468518689634038</v>
      </c>
      <c r="AU81" s="4">
        <f t="shared" si="34"/>
        <v>1.0787061980430224</v>
      </c>
      <c r="AV81" s="4">
        <f t="shared" si="223"/>
        <v>-7.5214589335782307</v>
      </c>
      <c r="AW81" s="4">
        <f t="shared" si="223"/>
        <v>-0.50418599591890256</v>
      </c>
      <c r="AY81" s="2">
        <f t="shared" si="95"/>
        <v>106.81275714736607</v>
      </c>
      <c r="AZ81" s="2">
        <f t="shared" si="146"/>
        <v>110.26036330175572</v>
      </c>
      <c r="BA81" s="2">
        <f t="shared" si="147"/>
        <v>109.4475573780032</v>
      </c>
      <c r="BB81" s="2">
        <f t="shared" si="148"/>
        <v>109.51039818430716</v>
      </c>
      <c r="BC81" s="2">
        <f t="shared" si="149"/>
        <v>108.00385305716358</v>
      </c>
      <c r="BD81" s="2">
        <f t="shared" si="150"/>
        <v>108.50999190190433</v>
      </c>
      <c r="BE81" s="2">
        <f t="shared" si="151"/>
        <v>109.56987330904319</v>
      </c>
      <c r="BF81" s="2">
        <f t="shared" si="152"/>
        <v>109.16104671297524</v>
      </c>
      <c r="BG81" s="2">
        <f t="shared" si="153"/>
        <v>109.25273869704206</v>
      </c>
      <c r="BH81" s="2">
        <f t="shared" si="154"/>
        <v>108.92260167024598</v>
      </c>
      <c r="BI81" s="2">
        <f t="shared" si="155"/>
        <v>107.73455450351119</v>
      </c>
      <c r="BJ81" s="2">
        <f t="shared" si="156"/>
        <v>109.09205508205056</v>
      </c>
      <c r="BK81" s="2">
        <f t="shared" si="157"/>
        <v>110.88873163815755</v>
      </c>
      <c r="BL81" s="2">
        <f t="shared" si="158"/>
        <v>112.92128168035757</v>
      </c>
      <c r="BM81" s="2">
        <f t="shared" si="159"/>
        <v>111.7195751105654</v>
      </c>
      <c r="BO81" s="2" t="str">
        <f t="shared" si="37"/>
        <v/>
      </c>
      <c r="BP81" s="2" t="str">
        <f t="shared" si="38"/>
        <v/>
      </c>
      <c r="BQ81" s="2" t="str">
        <f t="shared" si="39"/>
        <v/>
      </c>
      <c r="BR81" s="2" t="str">
        <f t="shared" si="40"/>
        <v/>
      </c>
      <c r="BS81" s="2" t="str">
        <f t="shared" si="41"/>
        <v/>
      </c>
      <c r="BT81" s="2" t="str">
        <f t="shared" si="42"/>
        <v/>
      </c>
      <c r="BU81" s="2" t="str">
        <f t="shared" si="43"/>
        <v/>
      </c>
      <c r="BV81" s="2" t="str">
        <f t="shared" si="44"/>
        <v/>
      </c>
      <c r="BW81" s="2" t="str">
        <f t="shared" si="45"/>
        <v/>
      </c>
      <c r="BX81" s="2" t="str">
        <f t="shared" si="46"/>
        <v/>
      </c>
      <c r="BY81" s="2" t="str">
        <f t="shared" si="47"/>
        <v/>
      </c>
      <c r="BZ81" s="2" t="str">
        <f t="shared" si="48"/>
        <v/>
      </c>
      <c r="CA81" s="2" t="str">
        <f t="shared" si="49"/>
        <v/>
      </c>
      <c r="CB81" s="2" t="str">
        <f t="shared" si="50"/>
        <v/>
      </c>
      <c r="CC81" s="2" t="str">
        <f t="shared" si="51"/>
        <v/>
      </c>
      <c r="CE81" s="2" t="str">
        <f t="shared" si="96"/>
        <v/>
      </c>
      <c r="CF81" s="2" t="str">
        <f t="shared" si="97"/>
        <v/>
      </c>
      <c r="CG81" s="2" t="str">
        <f t="shared" si="98"/>
        <v/>
      </c>
      <c r="CH81" s="2" t="str">
        <f t="shared" si="99"/>
        <v/>
      </c>
      <c r="CI81" s="2" t="str">
        <f t="shared" si="100"/>
        <v/>
      </c>
      <c r="CJ81" s="2" t="str">
        <f t="shared" si="101"/>
        <v/>
      </c>
      <c r="CK81" s="2" t="str">
        <f t="shared" si="102"/>
        <v/>
      </c>
      <c r="CL81" s="2" t="str">
        <f t="shared" si="103"/>
        <v/>
      </c>
      <c r="CM81" s="2" t="str">
        <f t="shared" si="104"/>
        <v/>
      </c>
      <c r="CN81" s="2" t="str">
        <f t="shared" si="105"/>
        <v/>
      </c>
      <c r="CO81" s="2" t="str">
        <f t="shared" si="106"/>
        <v/>
      </c>
      <c r="CP81" s="2" t="str">
        <f t="shared" si="107"/>
        <v/>
      </c>
      <c r="CQ81" s="2" t="str">
        <f t="shared" si="108"/>
        <v/>
      </c>
      <c r="CR81" s="2" t="str">
        <f t="shared" si="109"/>
        <v/>
      </c>
      <c r="CS81" s="2" t="str">
        <f t="shared" si="110"/>
        <v/>
      </c>
      <c r="CU81" s="2" t="str">
        <f t="shared" si="53"/>
        <v/>
      </c>
      <c r="CV81" s="2" t="str">
        <f t="shared" si="54"/>
        <v/>
      </c>
      <c r="CW81" s="2" t="str">
        <f t="shared" si="55"/>
        <v/>
      </c>
      <c r="CX81" s="2" t="str">
        <f t="shared" si="56"/>
        <v/>
      </c>
      <c r="CY81" s="2" t="str">
        <f t="shared" si="57"/>
        <v/>
      </c>
      <c r="CZ81" s="2" t="str">
        <f t="shared" si="58"/>
        <v/>
      </c>
      <c r="DA81" s="2" t="str">
        <f t="shared" si="59"/>
        <v/>
      </c>
      <c r="DB81" s="2" t="str">
        <f t="shared" si="60"/>
        <v/>
      </c>
      <c r="DC81" s="2" t="str">
        <f t="shared" si="61"/>
        <v/>
      </c>
      <c r="DD81" s="2" t="str">
        <f t="shared" si="62"/>
        <v/>
      </c>
      <c r="DE81" s="2" t="str">
        <f t="shared" si="63"/>
        <v/>
      </c>
      <c r="DF81" s="2" t="str">
        <f t="shared" si="64"/>
        <v/>
      </c>
      <c r="DG81" s="2" t="str">
        <f t="shared" si="65"/>
        <v/>
      </c>
      <c r="DH81" s="2" t="str">
        <f t="shared" si="66"/>
        <v/>
      </c>
      <c r="DI81" s="2" t="str">
        <f t="shared" si="67"/>
        <v/>
      </c>
      <c r="DK81" s="2">
        <f t="shared" si="68"/>
        <v>114.1316619047619</v>
      </c>
      <c r="DL81" s="2">
        <f t="shared" si="224"/>
        <v>118.85452696078431</v>
      </c>
      <c r="DM81" s="2">
        <f t="shared" si="224"/>
        <v>116.82582874493927</v>
      </c>
      <c r="DN81" s="2">
        <f t="shared" si="224"/>
        <v>115.60038319327732</v>
      </c>
      <c r="DO81" s="2">
        <f t="shared" si="224"/>
        <v>114.34745602240898</v>
      </c>
      <c r="DP81" s="2">
        <f t="shared" si="224"/>
        <v>114.69145322128851</v>
      </c>
      <c r="DQ81" s="2">
        <f t="shared" si="224"/>
        <v>114.41544677419355</v>
      </c>
      <c r="DR81" s="2">
        <f t="shared" si="224"/>
        <v>114.85002699295515</v>
      </c>
      <c r="DS81" s="2">
        <f t="shared" si="224"/>
        <v>115.9983064516129</v>
      </c>
      <c r="DT81" s="2">
        <f t="shared" si="224"/>
        <v>116.9255392156863</v>
      </c>
      <c r="DU81" s="2">
        <f t="shared" si="224"/>
        <v>115.41461070381233</v>
      </c>
      <c r="DV81" s="2">
        <f t="shared" si="224"/>
        <v>115.20301594574782</v>
      </c>
      <c r="DW81" s="2">
        <f t="shared" si="224"/>
        <v>118.25967513368983</v>
      </c>
      <c r="DX81" s="2">
        <f t="shared" si="224"/>
        <v>117.35734127565982</v>
      </c>
      <c r="DY81" s="2">
        <f t="shared" si="224"/>
        <v>113.24318803418801</v>
      </c>
      <c r="EA81" s="2">
        <f t="shared" si="70"/>
        <v>102.88580112793113</v>
      </c>
      <c r="EB81" s="2">
        <f t="shared" si="71"/>
        <v>105.49341402234016</v>
      </c>
      <c r="EC81" s="2">
        <f t="shared" si="72"/>
        <v>106.10993511053728</v>
      </c>
      <c r="ED81" s="2">
        <f t="shared" si="73"/>
        <v>106.57843933725285</v>
      </c>
      <c r="EE81" s="2">
        <f t="shared" si="74"/>
        <v>104.68530902462879</v>
      </c>
      <c r="EF81" s="2">
        <f t="shared" si="75"/>
        <v>105.34185545197299</v>
      </c>
      <c r="EG81" s="2">
        <f t="shared" si="76"/>
        <v>106.70904136087486</v>
      </c>
      <c r="EH81" s="2">
        <f t="shared" si="77"/>
        <v>105.56690758433044</v>
      </c>
      <c r="EI81" s="2">
        <f t="shared" si="78"/>
        <v>105.27369015142258</v>
      </c>
      <c r="EJ81" s="2">
        <f t="shared" si="79"/>
        <v>104.44075819117249</v>
      </c>
      <c r="EK81" s="2">
        <f t="shared" si="80"/>
        <v>103.13375059583581</v>
      </c>
      <c r="EL81" s="2">
        <f t="shared" si="81"/>
        <v>105.55376157931244</v>
      </c>
      <c r="EM81" s="2">
        <f t="shared" si="82"/>
        <v>106.76453923348463</v>
      </c>
      <c r="EN81" s="2">
        <f t="shared" si="83"/>
        <v>110.26084644808743</v>
      </c>
      <c r="EO81" s="2">
        <f t="shared" si="84"/>
        <v>110.63229694323147</v>
      </c>
      <c r="EQ81" s="2">
        <f t="shared" si="85"/>
        <v>102.15814654280976</v>
      </c>
      <c r="ER81" s="2">
        <f t="shared" si="225"/>
        <v>104.36805718509245</v>
      </c>
      <c r="ES81" s="2">
        <f t="shared" si="225"/>
        <v>104.4446946114472</v>
      </c>
      <c r="ET81" s="2">
        <f t="shared" si="225"/>
        <v>105.6381961205802</v>
      </c>
      <c r="EU81" s="2">
        <f t="shared" si="225"/>
        <v>104.32705586520876</v>
      </c>
      <c r="EV81" s="2">
        <f t="shared" si="225"/>
        <v>104.04111238537946</v>
      </c>
      <c r="EW81" s="2">
        <f t="shared" si="225"/>
        <v>106.12133394945558</v>
      </c>
      <c r="EX81" s="2">
        <f t="shared" si="225"/>
        <v>104.3621821768199</v>
      </c>
      <c r="EY81" s="2">
        <f t="shared" si="225"/>
        <v>105.42310934171161</v>
      </c>
      <c r="EZ81" s="2">
        <f t="shared" si="225"/>
        <v>104.46655184258019</v>
      </c>
      <c r="FA81" s="2">
        <f t="shared" si="225"/>
        <v>102.79515587303503</v>
      </c>
      <c r="FB81" s="2">
        <f t="shared" si="225"/>
        <v>104.83666767001512</v>
      </c>
      <c r="FC81" s="2">
        <f t="shared" si="225"/>
        <v>105.75370825090997</v>
      </c>
      <c r="FD81" s="2">
        <f t="shared" si="225"/>
        <v>109.50558031439206</v>
      </c>
      <c r="FE81" s="2">
        <f t="shared" si="225"/>
        <v>110.56553092791214</v>
      </c>
      <c r="FG81" s="2">
        <f t="shared" si="87"/>
        <v>0.65078592795644652</v>
      </c>
      <c r="FH81" s="2">
        <f t="shared" si="226"/>
        <v>0.64319015459675954</v>
      </c>
      <c r="FI81" s="2">
        <f t="shared" si="226"/>
        <v>0.6884754812588435</v>
      </c>
      <c r="FJ81" s="2">
        <f t="shared" si="226"/>
        <v>0.67497163194505128</v>
      </c>
      <c r="FK81" s="2">
        <f t="shared" si="226"/>
        <v>0.65652595177096684</v>
      </c>
      <c r="FL81" s="2">
        <f t="shared" si="226"/>
        <v>0.66109227932633163</v>
      </c>
      <c r="FM81" s="2">
        <f t="shared" si="226"/>
        <v>0.62874002040991372</v>
      </c>
      <c r="FN81" s="2">
        <f t="shared" si="226"/>
        <v>0.61277731529470636</v>
      </c>
      <c r="FO81" s="2">
        <f t="shared" si="226"/>
        <v>0.62898709816305143</v>
      </c>
      <c r="FP81" s="2">
        <f t="shared" si="226"/>
        <v>0.64101665734140867</v>
      </c>
      <c r="FQ81" s="2">
        <f t="shared" si="226"/>
        <v>0.6253538288817404</v>
      </c>
      <c r="FR81" s="2">
        <f t="shared" si="226"/>
        <v>0.63327677887504197</v>
      </c>
      <c r="FS81" s="2">
        <f t="shared" si="226"/>
        <v>0.64119041326559911</v>
      </c>
      <c r="FT81" s="2">
        <f t="shared" si="226"/>
        <v>0.6250751382646611</v>
      </c>
      <c r="FU81" s="2">
        <f t="shared" si="226"/>
        <v>0.58355316795774936</v>
      </c>
      <c r="FW81" s="2">
        <f t="shared" si="111"/>
        <v>3.5293679482121566E-4</v>
      </c>
      <c r="FX81" s="2">
        <f t="shared" si="163"/>
        <v>3.7975738165776257E-4</v>
      </c>
      <c r="FY81" s="2">
        <f t="shared" si="164"/>
        <v>3.8513348248097896E-4</v>
      </c>
      <c r="FZ81" s="2">
        <f t="shared" si="165"/>
        <v>4.5609598142533797E-4</v>
      </c>
      <c r="GA81" s="2">
        <f t="shared" si="166"/>
        <v>4.2626665742286649E-4</v>
      </c>
      <c r="GB81" s="2">
        <f t="shared" si="167"/>
        <v>3.9548108784414222E-4</v>
      </c>
      <c r="GC81" s="2">
        <f t="shared" si="168"/>
        <v>4.2192473412145634E-4</v>
      </c>
      <c r="GD81" s="2">
        <f t="shared" si="169"/>
        <v>4.1112372960705327E-4</v>
      </c>
      <c r="GE81" s="2">
        <f t="shared" si="170"/>
        <v>5.1888246668840962E-4</v>
      </c>
      <c r="GF81" s="2">
        <f t="shared" si="171"/>
        <v>5.83652649128295E-4</v>
      </c>
      <c r="GG81" s="2">
        <f t="shared" si="172"/>
        <v>5.1185031935507591E-4</v>
      </c>
      <c r="GH81" s="2">
        <f t="shared" si="173"/>
        <v>4.3528465528716169E-4</v>
      </c>
      <c r="GI81" s="2">
        <f t="shared" si="174"/>
        <v>3.6856521209159722E-4</v>
      </c>
      <c r="GJ81" s="2">
        <f t="shared" si="175"/>
        <v>2.8746127133468278E-4</v>
      </c>
      <c r="GK81" s="2">
        <f t="shared" si="176"/>
        <v>2.8691696150433932E-4</v>
      </c>
      <c r="GM81" s="86">
        <f t="shared" si="112"/>
        <v>0.14255868622299131</v>
      </c>
      <c r="GN81" s="86">
        <f t="shared" si="177"/>
        <v>0.14624807609248058</v>
      </c>
      <c r="GO81" s="86">
        <f t="shared" si="178"/>
        <v>0.18431670068098246</v>
      </c>
      <c r="GP81" s="86">
        <f t="shared" si="179"/>
        <v>0.19775861667992145</v>
      </c>
      <c r="GQ81" s="86">
        <f t="shared" si="180"/>
        <v>0.16003926463172116</v>
      </c>
      <c r="GR81" s="86">
        <f t="shared" si="181"/>
        <v>0.17399248326465194</v>
      </c>
      <c r="GS81" s="86">
        <f t="shared" si="182"/>
        <v>0.13149825527831219</v>
      </c>
      <c r="GT81" s="86">
        <f t="shared" si="183"/>
        <v>0.10769604888935889</v>
      </c>
      <c r="GU81" s="86">
        <f t="shared" si="184"/>
        <v>0.1304767267769473</v>
      </c>
      <c r="GV81" s="86">
        <f t="shared" si="185"/>
        <v>0.14946948065514518</v>
      </c>
      <c r="GW81" s="86">
        <f t="shared" si="186"/>
        <v>0.12552578941162956</v>
      </c>
      <c r="GX81" s="86">
        <f t="shared" si="187"/>
        <v>0.13768104756211511</v>
      </c>
      <c r="GY81" s="86">
        <f t="shared" si="188"/>
        <v>0.14318693676388788</v>
      </c>
      <c r="GZ81" s="86">
        <f t="shared" si="189"/>
        <v>0.11746751667549694</v>
      </c>
      <c r="HA81" s="86">
        <f t="shared" si="190"/>
        <v>8.2720388121493529E-2</v>
      </c>
      <c r="HC81" s="86">
        <f t="shared" si="144"/>
        <v>1.9514479848876715E-6</v>
      </c>
      <c r="HD81" s="86">
        <f t="shared" si="191"/>
        <v>1.8417276937539678E-6</v>
      </c>
      <c r="HE81" s="86">
        <f t="shared" si="192"/>
        <v>3.9592310604107379E-6</v>
      </c>
      <c r="HF81" s="86">
        <f t="shared" si="193"/>
        <v>1.7764639193890121E-6</v>
      </c>
      <c r="HG81" s="86">
        <f t="shared" si="194"/>
        <v>8.28630095815865E-7</v>
      </c>
      <c r="HH81" s="86">
        <f t="shared" si="195"/>
        <v>6.399978469674601E-7</v>
      </c>
      <c r="HI81" s="86">
        <f t="shared" si="196"/>
        <v>1.9283806939324032E-7</v>
      </c>
      <c r="HJ81" s="86">
        <f t="shared" si="197"/>
        <v>1.0180162058362036E-7</v>
      </c>
      <c r="HK81" s="86">
        <f t="shared" si="198"/>
        <v>1.7902742742520169E-7</v>
      </c>
      <c r="HL81" s="86">
        <f t="shared" si="199"/>
        <v>2.339570891912092E-7</v>
      </c>
      <c r="HM81" s="86">
        <f t="shared" si="200"/>
        <v>2.6188388474303643E-7</v>
      </c>
      <c r="HN81" s="86">
        <f t="shared" si="201"/>
        <v>2.9389409126637843E-7</v>
      </c>
      <c r="HO81" s="86">
        <f t="shared" si="202"/>
        <v>3.0723762331475421E-7</v>
      </c>
      <c r="HP81" s="86">
        <f t="shared" si="203"/>
        <v>3.0939981327419297E-8</v>
      </c>
      <c r="HQ81" s="86">
        <f t="shared" si="204"/>
        <v>8.7399348185727007E-10</v>
      </c>
      <c r="HS81" s="86">
        <f t="shared" si="113"/>
        <v>2.190182175656438E-44</v>
      </c>
      <c r="HT81" s="86">
        <f t="shared" si="205"/>
        <v>1.722395618911259E-44</v>
      </c>
      <c r="HU81" s="86">
        <f t="shared" si="206"/>
        <v>2.7106120362120042E-40</v>
      </c>
      <c r="HV81" s="86">
        <f t="shared" si="207"/>
        <v>8.2361048933181343E-46</v>
      </c>
      <c r="HW81" s="86">
        <f t="shared" si="208"/>
        <v>6.2434012741319903E-47</v>
      </c>
      <c r="HX81" s="86">
        <f t="shared" si="209"/>
        <v>6.2170891982114612E-51</v>
      </c>
      <c r="HY81" s="86">
        <f t="shared" si="210"/>
        <v>1.2285224906023244E-54</v>
      </c>
      <c r="HZ81" s="86">
        <f t="shared" si="211"/>
        <v>1.3674424992310369E-56</v>
      </c>
      <c r="IA81" s="86">
        <f t="shared" si="212"/>
        <v>2.3278182129995968E-54</v>
      </c>
      <c r="IB81" s="86">
        <f t="shared" si="213"/>
        <v>9.5125572383489685E-54</v>
      </c>
      <c r="IC81" s="86">
        <f t="shared" si="214"/>
        <v>5.3479907979502896E-53</v>
      </c>
      <c r="ID81" s="86">
        <f t="shared" si="215"/>
        <v>2.5157364981100796E-53</v>
      </c>
      <c r="IE81" s="86">
        <f t="shared" si="216"/>
        <v>6.0827858185721763E-52</v>
      </c>
      <c r="IF81" s="86">
        <f t="shared" si="217"/>
        <v>2.7172904287997109E-38</v>
      </c>
      <c r="IG81" s="86">
        <f t="shared" si="218"/>
        <v>2.6083612072601419E-32</v>
      </c>
      <c r="II81" s="86">
        <f t="shared" si="114"/>
        <v>1.6763645231265163E-178</v>
      </c>
      <c r="IJ81" s="86">
        <f t="shared" si="115"/>
        <v>7.9891559951405126E-179</v>
      </c>
      <c r="IK81" s="86">
        <f t="shared" si="116"/>
        <v>3.7344110710599021E-164</v>
      </c>
      <c r="IL81" s="86">
        <f t="shared" si="117"/>
        <v>2.5017862560968406E-189</v>
      </c>
      <c r="IM81" s="86">
        <f t="shared" si="118"/>
        <v>9.2575523508184552E-194</v>
      </c>
      <c r="IN81" s="86">
        <f t="shared" si="119"/>
        <v>2.1942969093494424E-211</v>
      </c>
      <c r="IO81" s="86">
        <f t="shared" si="120"/>
        <v>2.329029591392944E-225</v>
      </c>
      <c r="IP81" s="86">
        <f t="shared" si="121"/>
        <v>5.2731187906229012E-232</v>
      </c>
      <c r="IQ81" s="86">
        <f t="shared" si="122"/>
        <v>6.5624991159481018E-220</v>
      </c>
      <c r="IR81" s="86">
        <f t="shared" si="123"/>
        <v>1.339070524159476E-218</v>
      </c>
      <c r="IS81" s="86">
        <f t="shared" si="124"/>
        <v>1.0926423032538896E-215</v>
      </c>
      <c r="IT81" s="86">
        <f t="shared" si="125"/>
        <v>1.2862606014129544E-217</v>
      </c>
      <c r="IU81" s="86">
        <f t="shared" si="126"/>
        <v>1.0939780335471408E-210</v>
      </c>
      <c r="IV81" s="86">
        <f t="shared" si="127"/>
        <v>1.2932031806889936E-146</v>
      </c>
      <c r="IW81" s="86">
        <f t="shared" si="128"/>
        <v>9.4656236357195911E-120</v>
      </c>
      <c r="IY81" s="86">
        <f t="shared" si="129"/>
        <v>0.14256063767097621</v>
      </c>
      <c r="IZ81" s="86">
        <f t="shared" si="130"/>
        <v>0.14624991782017432</v>
      </c>
      <c r="JA81" s="86">
        <f t="shared" si="131"/>
        <v>0.18432065991204288</v>
      </c>
      <c r="JB81" s="86">
        <f t="shared" si="132"/>
        <v>0.19776039314384083</v>
      </c>
      <c r="JC81" s="86">
        <f t="shared" si="133"/>
        <v>0.16004009326181698</v>
      </c>
      <c r="JD81" s="86">
        <f t="shared" si="134"/>
        <v>0.17399312326249891</v>
      </c>
      <c r="JE81" s="86">
        <f t="shared" si="135"/>
        <v>0.13149844811638159</v>
      </c>
      <c r="JF81" s="86">
        <f t="shared" si="136"/>
        <v>0.10769615069097947</v>
      </c>
      <c r="JG81" s="86">
        <f t="shared" si="137"/>
        <v>0.13047690580437474</v>
      </c>
      <c r="JH81" s="86">
        <f t="shared" si="138"/>
        <v>0.14946971461223438</v>
      </c>
      <c r="JI81" s="86">
        <f t="shared" si="139"/>
        <v>0.12552605129551431</v>
      </c>
      <c r="JJ81" s="86">
        <f t="shared" si="140"/>
        <v>0.13768134145620636</v>
      </c>
      <c r="JK81" s="86">
        <f t="shared" si="141"/>
        <v>0.1431872440015112</v>
      </c>
      <c r="JL81" s="86">
        <f t="shared" si="142"/>
        <v>0.11746754761547827</v>
      </c>
      <c r="JM81" s="86">
        <f t="shared" si="143"/>
        <v>8.2720388995487018E-2</v>
      </c>
    </row>
    <row r="82" spans="2:273" x14ac:dyDescent="0.25">
      <c r="B82" s="2">
        <v>55</v>
      </c>
      <c r="C82" s="37">
        <v>172.92599999999999</v>
      </c>
      <c r="D82" s="37">
        <v>190.30199999999999</v>
      </c>
      <c r="E82" s="37">
        <v>189.804</v>
      </c>
      <c r="F82" s="37">
        <v>200</v>
      </c>
      <c r="G82" s="37">
        <v>185</v>
      </c>
      <c r="H82" s="37">
        <v>188.23500000000001</v>
      </c>
      <c r="I82" s="37">
        <v>179.63499999999999</v>
      </c>
      <c r="J82" s="37">
        <v>165.86500000000001</v>
      </c>
      <c r="K82" s="37">
        <v>177.673</v>
      </c>
      <c r="L82" s="37">
        <v>180</v>
      </c>
      <c r="M82" s="37">
        <v>170.423</v>
      </c>
      <c r="N82" s="37">
        <v>177</v>
      </c>
      <c r="O82" s="37">
        <v>180.327</v>
      </c>
      <c r="P82" s="37">
        <v>160.34700000000001</v>
      </c>
      <c r="Q82" s="37">
        <v>150.12200000000001</v>
      </c>
      <c r="S82" s="4">
        <f t="shared" si="7"/>
        <v>170.16047347777419</v>
      </c>
      <c r="T82" s="4">
        <f t="shared" si="8"/>
        <v>184.19613865500952</v>
      </c>
      <c r="U82" s="4">
        <f t="shared" si="9"/>
        <v>183.84984457763625</v>
      </c>
      <c r="V82" s="4">
        <f t="shared" si="10"/>
        <v>190.74944344829279</v>
      </c>
      <c r="W82" s="4">
        <f t="shared" si="11"/>
        <v>179.09141913477873</v>
      </c>
      <c r="X82" s="4">
        <f t="shared" si="12"/>
        <v>181.90468394246949</v>
      </c>
      <c r="Y82" s="4">
        <f t="shared" si="13"/>
        <v>174.0454902478634</v>
      </c>
      <c r="Z82" s="4">
        <f t="shared" si="14"/>
        <v>164.05408256398425</v>
      </c>
      <c r="AA82" s="4">
        <f t="shared" si="15"/>
        <v>172.71292696269487</v>
      </c>
      <c r="AB82" s="4">
        <f t="shared" si="16"/>
        <v>174.9427227877207</v>
      </c>
      <c r="AC82" s="4">
        <f t="shared" si="17"/>
        <v>168.16931013668304</v>
      </c>
      <c r="AD82" s="4">
        <f t="shared" si="18"/>
        <v>173.3293231141364</v>
      </c>
      <c r="AE82" s="4">
        <f t="shared" si="19"/>
        <v>175.62197149326255</v>
      </c>
      <c r="AF82" s="4">
        <f t="shared" si="20"/>
        <v>166.3442123418248</v>
      </c>
      <c r="AG82" s="4">
        <f t="shared" si="21"/>
        <v>148.96377990005806</v>
      </c>
      <c r="AI82" s="4">
        <f t="shared" si="22"/>
        <v>2.7655265222257981</v>
      </c>
      <c r="AJ82" s="4">
        <f t="shared" si="23"/>
        <v>6.1058613449904726</v>
      </c>
      <c r="AK82" s="4">
        <f t="shared" si="24"/>
        <v>5.9541554223637547</v>
      </c>
      <c r="AL82" s="4">
        <f t="shared" si="25"/>
        <v>9.2505565517072057</v>
      </c>
      <c r="AM82" s="4">
        <f t="shared" si="26"/>
        <v>5.9085808652212677</v>
      </c>
      <c r="AN82" s="4">
        <f t="shared" si="27"/>
        <v>6.3303160575305242</v>
      </c>
      <c r="AO82" s="4">
        <f t="shared" si="28"/>
        <v>5.5895097521365926</v>
      </c>
      <c r="AP82" s="4">
        <f t="shared" si="29"/>
        <v>1.8109174360157567</v>
      </c>
      <c r="AQ82" s="4">
        <f t="shared" si="30"/>
        <v>4.9600730373051363</v>
      </c>
      <c r="AR82" s="4">
        <f t="shared" si="31"/>
        <v>5.0572772122793026</v>
      </c>
      <c r="AS82" s="4">
        <f t="shared" si="32"/>
        <v>2.2536898633169642</v>
      </c>
      <c r="AT82" s="4">
        <f t="shared" si="33"/>
        <v>3.6706768858635996</v>
      </c>
      <c r="AU82" s="4">
        <f t="shared" si="34"/>
        <v>4.7050285067374489</v>
      </c>
      <c r="AV82" s="4">
        <f t="shared" si="223"/>
        <v>-5.9972123418247918</v>
      </c>
      <c r="AW82" s="4">
        <f t="shared" si="223"/>
        <v>1.158220099941957</v>
      </c>
      <c r="AY82" s="2">
        <f t="shared" si="95"/>
        <v>106.53699211175778</v>
      </c>
      <c r="AZ82" s="2">
        <f t="shared" si="146"/>
        <v>109.92114590879568</v>
      </c>
      <c r="BA82" s="2">
        <f t="shared" si="147"/>
        <v>109.12739798063423</v>
      </c>
      <c r="BB82" s="2">
        <f t="shared" si="148"/>
        <v>109.23053701687263</v>
      </c>
      <c r="BC82" s="2">
        <f t="shared" si="149"/>
        <v>107.72257373920013</v>
      </c>
      <c r="BD82" s="2">
        <f t="shared" si="150"/>
        <v>108.23094510830181</v>
      </c>
      <c r="BE82" s="2">
        <f t="shared" si="151"/>
        <v>109.32707701597019</v>
      </c>
      <c r="BF82" s="2">
        <f t="shared" si="152"/>
        <v>108.90250135158685</v>
      </c>
      <c r="BG82" s="2">
        <f t="shared" si="153"/>
        <v>108.9636080201209</v>
      </c>
      <c r="BH82" s="2">
        <f t="shared" si="154"/>
        <v>108.60252254420632</v>
      </c>
      <c r="BI82" s="2">
        <f t="shared" si="155"/>
        <v>107.40859660284093</v>
      </c>
      <c r="BJ82" s="2">
        <f t="shared" si="156"/>
        <v>108.80497108694442</v>
      </c>
      <c r="BK82" s="2">
        <f t="shared" si="157"/>
        <v>110.57109240721717</v>
      </c>
      <c r="BL82" s="2">
        <f t="shared" si="158"/>
        <v>112.66172107507749</v>
      </c>
      <c r="BM82" s="2">
        <f t="shared" si="159"/>
        <v>111.53600260693794</v>
      </c>
      <c r="BO82" s="2" t="str">
        <f t="shared" si="37"/>
        <v/>
      </c>
      <c r="BP82" s="2" t="str">
        <f t="shared" si="38"/>
        <v/>
      </c>
      <c r="BQ82" s="2" t="str">
        <f t="shared" si="39"/>
        <v/>
      </c>
      <c r="BR82" s="2" t="str">
        <f t="shared" si="40"/>
        <v/>
      </c>
      <c r="BS82" s="2" t="str">
        <f t="shared" si="41"/>
        <v/>
      </c>
      <c r="BT82" s="2" t="str">
        <f t="shared" si="42"/>
        <v/>
      </c>
      <c r="BU82" s="2" t="str">
        <f t="shared" si="43"/>
        <v/>
      </c>
      <c r="BV82" s="2" t="str">
        <f t="shared" si="44"/>
        <v/>
      </c>
      <c r="BW82" s="2" t="str">
        <f t="shared" si="45"/>
        <v/>
      </c>
      <c r="BX82" s="2" t="str">
        <f t="shared" si="46"/>
        <v/>
      </c>
      <c r="BY82" s="2" t="str">
        <f t="shared" si="47"/>
        <v/>
      </c>
      <c r="BZ82" s="2" t="str">
        <f t="shared" si="48"/>
        <v/>
      </c>
      <c r="CA82" s="2" t="str">
        <f t="shared" si="49"/>
        <v/>
      </c>
      <c r="CB82" s="2" t="str">
        <f t="shared" si="50"/>
        <v/>
      </c>
      <c r="CC82" s="2" t="str">
        <f t="shared" si="51"/>
        <v/>
      </c>
      <c r="CE82" s="2" t="str">
        <f t="shared" si="96"/>
        <v/>
      </c>
      <c r="CF82" s="2" t="str">
        <f t="shared" si="97"/>
        <v/>
      </c>
      <c r="CG82" s="2" t="str">
        <f t="shared" si="98"/>
        <v/>
      </c>
      <c r="CH82" s="2" t="str">
        <f t="shared" si="99"/>
        <v/>
      </c>
      <c r="CI82" s="2" t="str">
        <f t="shared" si="100"/>
        <v/>
      </c>
      <c r="CJ82" s="2" t="str">
        <f t="shared" si="101"/>
        <v/>
      </c>
      <c r="CK82" s="2" t="str">
        <f t="shared" si="102"/>
        <v/>
      </c>
      <c r="CL82" s="2" t="str">
        <f t="shared" si="103"/>
        <v/>
      </c>
      <c r="CM82" s="2" t="str">
        <f t="shared" si="104"/>
        <v/>
      </c>
      <c r="CN82" s="2" t="str">
        <f t="shared" si="105"/>
        <v/>
      </c>
      <c r="CO82" s="2" t="str">
        <f t="shared" si="106"/>
        <v/>
      </c>
      <c r="CP82" s="2" t="str">
        <f t="shared" si="107"/>
        <v/>
      </c>
      <c r="CQ82" s="2" t="str">
        <f t="shared" si="108"/>
        <v/>
      </c>
      <c r="CR82" s="2" t="str">
        <f t="shared" si="109"/>
        <v/>
      </c>
      <c r="CS82" s="2" t="str">
        <f t="shared" si="110"/>
        <v/>
      </c>
      <c r="CU82" s="2" t="str">
        <f t="shared" si="53"/>
        <v/>
      </c>
      <c r="CV82" s="2" t="str">
        <f t="shared" si="54"/>
        <v/>
      </c>
      <c r="CW82" s="2" t="str">
        <f t="shared" si="55"/>
        <v/>
      </c>
      <c r="CX82" s="2" t="str">
        <f t="shared" si="56"/>
        <v/>
      </c>
      <c r="CY82" s="2" t="str">
        <f t="shared" si="57"/>
        <v/>
      </c>
      <c r="CZ82" s="2" t="str">
        <f t="shared" si="58"/>
        <v/>
      </c>
      <c r="DA82" s="2" t="str">
        <f t="shared" si="59"/>
        <v/>
      </c>
      <c r="DB82" s="2" t="str">
        <f t="shared" si="60"/>
        <v/>
      </c>
      <c r="DC82" s="2" t="str">
        <f t="shared" si="61"/>
        <v/>
      </c>
      <c r="DD82" s="2" t="str">
        <f t="shared" si="62"/>
        <v/>
      </c>
      <c r="DE82" s="2" t="str">
        <f t="shared" si="63"/>
        <v/>
      </c>
      <c r="DF82" s="2" t="str">
        <f t="shared" si="64"/>
        <v/>
      </c>
      <c r="DG82" s="2" t="str">
        <f t="shared" si="65"/>
        <v/>
      </c>
      <c r="DH82" s="2" t="str">
        <f t="shared" si="66"/>
        <v/>
      </c>
      <c r="DI82" s="2" t="str">
        <f t="shared" si="67"/>
        <v/>
      </c>
      <c r="DK82" s="2">
        <f t="shared" si="68"/>
        <v>114.22289523809523</v>
      </c>
      <c r="DL82" s="2">
        <f t="shared" si="224"/>
        <v>118.97560784313725</v>
      </c>
      <c r="DM82" s="2">
        <f t="shared" si="224"/>
        <v>116.84695546558704</v>
      </c>
      <c r="DN82" s="2">
        <f t="shared" si="224"/>
        <v>115.64176386554622</v>
      </c>
      <c r="DO82" s="2">
        <f t="shared" si="224"/>
        <v>114.36577254901962</v>
      </c>
      <c r="DP82" s="2">
        <f t="shared" si="224"/>
        <v>114.75026106442577</v>
      </c>
      <c r="DQ82" s="2">
        <f t="shared" si="224"/>
        <v>114.50550080645162</v>
      </c>
      <c r="DR82" s="2">
        <f t="shared" si="224"/>
        <v>114.97313400074158</v>
      </c>
      <c r="DS82" s="2">
        <f t="shared" si="224"/>
        <v>116.10662096774193</v>
      </c>
      <c r="DT82" s="2">
        <f t="shared" si="224"/>
        <v>117.00170231729058</v>
      </c>
      <c r="DU82" s="2">
        <f t="shared" si="224"/>
        <v>115.48853445747802</v>
      </c>
      <c r="DV82" s="2">
        <f t="shared" si="224"/>
        <v>115.27248332111439</v>
      </c>
      <c r="DW82" s="2">
        <f t="shared" si="224"/>
        <v>118.38733689839572</v>
      </c>
      <c r="DX82" s="2">
        <f t="shared" si="224"/>
        <v>117.41744116568914</v>
      </c>
      <c r="DY82" s="2">
        <f t="shared" si="224"/>
        <v>113.20693504273501</v>
      </c>
      <c r="EA82" s="2">
        <f t="shared" si="70"/>
        <v>102.77601187295933</v>
      </c>
      <c r="EB82" s="2">
        <f t="shared" si="71"/>
        <v>105.34083933979828</v>
      </c>
      <c r="EC82" s="2">
        <f t="shared" si="72"/>
        <v>105.94273565535053</v>
      </c>
      <c r="ED82" s="2">
        <f t="shared" si="73"/>
        <v>106.41556119722078</v>
      </c>
      <c r="EE82" s="2">
        <f t="shared" si="74"/>
        <v>104.55310786283749</v>
      </c>
      <c r="EF82" s="2">
        <f t="shared" si="75"/>
        <v>105.18371071163654</v>
      </c>
      <c r="EG82" s="2">
        <f t="shared" si="76"/>
        <v>106.53876856379102</v>
      </c>
      <c r="EH82" s="2">
        <f t="shared" si="77"/>
        <v>105.40475778375534</v>
      </c>
      <c r="EI82" s="2">
        <f t="shared" si="78"/>
        <v>105.1208487579394</v>
      </c>
      <c r="EJ82" s="2">
        <f t="shared" si="79"/>
        <v>104.31265053576264</v>
      </c>
      <c r="EK82" s="2">
        <f t="shared" si="80"/>
        <v>102.99416084542145</v>
      </c>
      <c r="EL82" s="2">
        <f t="shared" si="81"/>
        <v>105.38976462694882</v>
      </c>
      <c r="EM82" s="2">
        <f t="shared" si="82"/>
        <v>106.58259515885024</v>
      </c>
      <c r="EN82" s="2">
        <f t="shared" si="83"/>
        <v>110.06055530054645</v>
      </c>
      <c r="EO82" s="2">
        <f t="shared" si="84"/>
        <v>110.44851462882099</v>
      </c>
      <c r="EQ82" s="2">
        <f t="shared" si="85"/>
        <v>102.0632110910845</v>
      </c>
      <c r="ER82" s="2">
        <f t="shared" si="225"/>
        <v>104.23838321103483</v>
      </c>
      <c r="ES82" s="2">
        <f t="shared" si="225"/>
        <v>104.31038973476038</v>
      </c>
      <c r="ET82" s="2">
        <f t="shared" si="225"/>
        <v>105.49482418302941</v>
      </c>
      <c r="EU82" s="2">
        <f t="shared" si="225"/>
        <v>104.202134364523</v>
      </c>
      <c r="EV82" s="2">
        <f t="shared" si="225"/>
        <v>103.90952991797369</v>
      </c>
      <c r="EW82" s="2">
        <f t="shared" si="225"/>
        <v>105.96316276381235</v>
      </c>
      <c r="EX82" s="2">
        <f t="shared" si="225"/>
        <v>104.22469841688149</v>
      </c>
      <c r="EY82" s="2">
        <f t="shared" si="225"/>
        <v>105.26713292672611</v>
      </c>
      <c r="EZ82" s="2">
        <f t="shared" si="225"/>
        <v>104.33794897246318</v>
      </c>
      <c r="FA82" s="2">
        <f t="shared" si="225"/>
        <v>102.66262857821594</v>
      </c>
      <c r="FB82" s="2">
        <f t="shared" si="225"/>
        <v>104.6873163937896</v>
      </c>
      <c r="FC82" s="2">
        <f t="shared" si="225"/>
        <v>105.59158713799654</v>
      </c>
      <c r="FD82" s="2">
        <f t="shared" si="225"/>
        <v>109.32020298283622</v>
      </c>
      <c r="FE82" s="2">
        <f t="shared" si="225"/>
        <v>110.38314978885612</v>
      </c>
      <c r="FG82" s="2">
        <f t="shared" si="87"/>
        <v>0.6714165808787308</v>
      </c>
      <c r="FH82" s="2">
        <f t="shared" si="226"/>
        <v>0.66403788894279736</v>
      </c>
      <c r="FI82" s="2">
        <f t="shared" si="226"/>
        <v>0.70787899737669968</v>
      </c>
      <c r="FJ82" s="2">
        <f t="shared" si="226"/>
        <v>0.69484344095409711</v>
      </c>
      <c r="FK82" s="2">
        <f t="shared" si="226"/>
        <v>0.67698581239417621</v>
      </c>
      <c r="FL82" s="2">
        <f t="shared" si="226"/>
        <v>0.68141212931004025</v>
      </c>
      <c r="FM82" s="2">
        <f t="shared" si="226"/>
        <v>0.64997257976734535</v>
      </c>
      <c r="FN82" s="2">
        <f t="shared" si="226"/>
        <v>0.63439193607724786</v>
      </c>
      <c r="FO82" s="2">
        <f t="shared" si="226"/>
        <v>0.6502133882295893</v>
      </c>
      <c r="FP82" s="2">
        <f t="shared" si="226"/>
        <v>0.66192463446702299</v>
      </c>
      <c r="FQ82" s="2">
        <f t="shared" si="226"/>
        <v>0.64667121761702595</v>
      </c>
      <c r="FR82" s="2">
        <f t="shared" si="226"/>
        <v>0.65439249904789831</v>
      </c>
      <c r="FS82" s="2">
        <f t="shared" si="226"/>
        <v>0.66209360509677195</v>
      </c>
      <c r="FT82" s="2">
        <f t="shared" si="226"/>
        <v>0.6463994180274315</v>
      </c>
      <c r="FU82" s="2">
        <f t="shared" si="226"/>
        <v>0.60574953124525721</v>
      </c>
      <c r="FW82" s="2">
        <f t="shared" si="111"/>
        <v>3.8697432338947286E-4</v>
      </c>
      <c r="FX82" s="2">
        <f t="shared" si="163"/>
        <v>4.1638043333795297E-4</v>
      </c>
      <c r="FY82" s="2">
        <f t="shared" si="164"/>
        <v>4.2227477568814462E-4</v>
      </c>
      <c r="FZ82" s="2">
        <f t="shared" si="165"/>
        <v>5.0007729392144244E-4</v>
      </c>
      <c r="GA82" s="2">
        <f t="shared" si="166"/>
        <v>4.6737287469274225E-4</v>
      </c>
      <c r="GB82" s="2">
        <f t="shared" si="167"/>
        <v>4.3361984491196911E-4</v>
      </c>
      <c r="GC82" s="2">
        <f t="shared" si="168"/>
        <v>4.6261244002716211E-4</v>
      </c>
      <c r="GD82" s="2">
        <f t="shared" si="169"/>
        <v>4.5077032586250812E-4</v>
      </c>
      <c r="GE82" s="2">
        <f t="shared" si="170"/>
        <v>5.6891483072801742E-4</v>
      </c>
      <c r="GF82" s="2">
        <f t="shared" si="171"/>
        <v>6.3992636979343564E-4</v>
      </c>
      <c r="GG82" s="2">
        <f t="shared" si="172"/>
        <v>5.6120500121443692E-4</v>
      </c>
      <c r="GH82" s="2">
        <f t="shared" si="173"/>
        <v>4.7726009087226096E-4</v>
      </c>
      <c r="GI82" s="2">
        <f t="shared" si="174"/>
        <v>4.0410934939026698E-4</v>
      </c>
      <c r="GJ82" s="2">
        <f t="shared" si="175"/>
        <v>3.1518627495832777E-4</v>
      </c>
      <c r="GK82" s="2">
        <f t="shared" si="176"/>
        <v>3.1458948416901509E-4</v>
      </c>
      <c r="GM82" s="86">
        <f t="shared" si="112"/>
        <v>0.1890517276994402</v>
      </c>
      <c r="GN82" s="86">
        <f t="shared" si="177"/>
        <v>0.19723526852271969</v>
      </c>
      <c r="GO82" s="86">
        <f t="shared" si="178"/>
        <v>0.23347483818787496</v>
      </c>
      <c r="GP82" s="86">
        <f t="shared" si="179"/>
        <v>0.25621738987473458</v>
      </c>
      <c r="GQ82" s="86">
        <f t="shared" si="180"/>
        <v>0.21154724213688364</v>
      </c>
      <c r="GR82" s="86">
        <f t="shared" si="181"/>
        <v>0.22919778245661321</v>
      </c>
      <c r="GS82" s="86">
        <f t="shared" si="182"/>
        <v>0.18191722955777387</v>
      </c>
      <c r="GT82" s="86">
        <f t="shared" si="183"/>
        <v>0.1527771533881537</v>
      </c>
      <c r="GU82" s="86">
        <f t="shared" si="184"/>
        <v>0.18023167178423183</v>
      </c>
      <c r="GV82" s="86">
        <f t="shared" si="185"/>
        <v>0.2029064120985801</v>
      </c>
      <c r="GW82" s="86">
        <f t="shared" si="186"/>
        <v>0.17446209356499132</v>
      </c>
      <c r="GX82" s="86">
        <f t="shared" si="187"/>
        <v>0.18904394485790832</v>
      </c>
      <c r="GY82" s="86">
        <f t="shared" si="188"/>
        <v>0.1936214536314087</v>
      </c>
      <c r="GZ82" s="86">
        <f t="shared" si="189"/>
        <v>0.16233061308207311</v>
      </c>
      <c r="HA82" s="86">
        <f t="shared" si="190"/>
        <v>0.12686300295712183</v>
      </c>
      <c r="HC82" s="86">
        <f t="shared" si="144"/>
        <v>4.3117670482407783E-6</v>
      </c>
      <c r="HD82" s="86">
        <f t="shared" si="191"/>
        <v>4.1094993242987086E-6</v>
      </c>
      <c r="HE82" s="86">
        <f t="shared" si="192"/>
        <v>8.3541011164011679E-6</v>
      </c>
      <c r="HF82" s="86">
        <f t="shared" si="193"/>
        <v>4.140763839984503E-6</v>
      </c>
      <c r="HG82" s="86">
        <f t="shared" si="194"/>
        <v>1.9858423013525217E-6</v>
      </c>
      <c r="HH82" s="86">
        <f t="shared" si="195"/>
        <v>1.5943839725772174E-6</v>
      </c>
      <c r="HI82" s="86">
        <f t="shared" si="196"/>
        <v>5.1954659653899894E-7</v>
      </c>
      <c r="HJ82" s="86">
        <f t="shared" si="197"/>
        <v>2.8337230642508457E-7</v>
      </c>
      <c r="HK82" s="86">
        <f t="shared" si="198"/>
        <v>4.9055590028902895E-7</v>
      </c>
      <c r="HL82" s="86">
        <f t="shared" si="199"/>
        <v>6.4322235033245081E-7</v>
      </c>
      <c r="HM82" s="86">
        <f t="shared" si="200"/>
        <v>7.0036288446174385E-7</v>
      </c>
      <c r="HN82" s="86">
        <f t="shared" si="201"/>
        <v>7.7051225200480188E-7</v>
      </c>
      <c r="HO82" s="86">
        <f t="shared" si="202"/>
        <v>7.7667125049576639E-7</v>
      </c>
      <c r="HP82" s="86">
        <f t="shared" si="203"/>
        <v>8.8427811538638117E-8</v>
      </c>
      <c r="HQ82" s="86">
        <f t="shared" si="204"/>
        <v>3.3189270271726971E-9</v>
      </c>
      <c r="HS82" s="86">
        <f t="shared" si="113"/>
        <v>5.0895716340871446E-43</v>
      </c>
      <c r="HT82" s="86">
        <f t="shared" si="205"/>
        <v>4.1483215699194047E-43</v>
      </c>
      <c r="HU82" s="86">
        <f t="shared" si="206"/>
        <v>4.9252761578365874E-39</v>
      </c>
      <c r="HV82" s="86">
        <f t="shared" si="207"/>
        <v>2.4743005894252661E-44</v>
      </c>
      <c r="HW82" s="86">
        <f t="shared" si="208"/>
        <v>1.9777355230976439E-45</v>
      </c>
      <c r="HX82" s="86">
        <f t="shared" si="209"/>
        <v>2.5921076527595511E-49</v>
      </c>
      <c r="HY82" s="86">
        <f t="shared" si="210"/>
        <v>6.8935452473878769E-53</v>
      </c>
      <c r="HZ82" s="86">
        <f t="shared" si="211"/>
        <v>8.6526620834191273E-55</v>
      </c>
      <c r="IA82" s="86">
        <f t="shared" si="212"/>
        <v>1.3705997794052171E-52</v>
      </c>
      <c r="IB82" s="86">
        <f t="shared" si="213"/>
        <v>5.756665902275196E-52</v>
      </c>
      <c r="IC82" s="86">
        <f t="shared" si="214"/>
        <v>2.8518107530847449E-51</v>
      </c>
      <c r="ID82" s="86">
        <f t="shared" si="215"/>
        <v>1.2726313301437125E-51</v>
      </c>
      <c r="IE82" s="86">
        <f t="shared" si="216"/>
        <v>2.5325186339871299E-50</v>
      </c>
      <c r="IF82" s="86">
        <f t="shared" si="217"/>
        <v>3.7477997580080235E-37</v>
      </c>
      <c r="IG82" s="86">
        <f t="shared" si="218"/>
        <v>2.3319427371437756E-31</v>
      </c>
      <c r="II82" s="86">
        <f t="shared" si="114"/>
        <v>1.9477340781707589E-174</v>
      </c>
      <c r="IJ82" s="86">
        <f t="shared" si="115"/>
        <v>1.0297587745494137E-174</v>
      </c>
      <c r="IK82" s="86">
        <f t="shared" si="116"/>
        <v>2.2309162402819195E-160</v>
      </c>
      <c r="IL82" s="86">
        <f t="shared" si="117"/>
        <v>7.1705153700103353E-185</v>
      </c>
      <c r="IM82" s="86">
        <f t="shared" si="118"/>
        <v>3.0875705013432679E-189</v>
      </c>
      <c r="IN82" s="86">
        <f t="shared" si="119"/>
        <v>1.7095408409243408E-206</v>
      </c>
      <c r="IO82" s="86">
        <f t="shared" si="120"/>
        <v>4.2487907047630041E-220</v>
      </c>
      <c r="IP82" s="86">
        <f t="shared" si="121"/>
        <v>1.3233868076476124E-226</v>
      </c>
      <c r="IQ82" s="86">
        <f t="shared" si="122"/>
        <v>1.2286759099274316E-214</v>
      </c>
      <c r="IR82" s="86">
        <f t="shared" si="123"/>
        <v>2.8172405147953086E-213</v>
      </c>
      <c r="IS82" s="86">
        <f t="shared" si="124"/>
        <v>1.5830765226586444E-210</v>
      </c>
      <c r="IT82" s="86">
        <f t="shared" si="125"/>
        <v>1.6161834837395363E-212</v>
      </c>
      <c r="IU82" s="86">
        <f t="shared" si="126"/>
        <v>7.4314233650562114E-206</v>
      </c>
      <c r="IV82" s="86">
        <f t="shared" si="127"/>
        <v>2.2895827176610847E-143</v>
      </c>
      <c r="IW82" s="86">
        <f t="shared" si="128"/>
        <v>4.1798981411264745E-117</v>
      </c>
      <c r="IY82" s="86">
        <f t="shared" si="129"/>
        <v>0.18905603946648844</v>
      </c>
      <c r="IZ82" s="86">
        <f t="shared" si="130"/>
        <v>0.197239378022044</v>
      </c>
      <c r="JA82" s="86">
        <f t="shared" si="131"/>
        <v>0.23348319228899136</v>
      </c>
      <c r="JB82" s="86">
        <f t="shared" si="132"/>
        <v>0.25622153063857456</v>
      </c>
      <c r="JC82" s="86">
        <f t="shared" si="133"/>
        <v>0.21154922797918499</v>
      </c>
      <c r="JD82" s="86">
        <f t="shared" si="134"/>
        <v>0.22919937684058578</v>
      </c>
      <c r="JE82" s="86">
        <f t="shared" si="135"/>
        <v>0.18191774910437042</v>
      </c>
      <c r="JF82" s="86">
        <f t="shared" si="136"/>
        <v>0.15277743676046013</v>
      </c>
      <c r="JG82" s="86">
        <f t="shared" si="137"/>
        <v>0.18023216234013212</v>
      </c>
      <c r="JH82" s="86">
        <f t="shared" si="138"/>
        <v>0.20290705532093042</v>
      </c>
      <c r="JI82" s="86">
        <f t="shared" si="139"/>
        <v>0.17446279392787578</v>
      </c>
      <c r="JJ82" s="86">
        <f t="shared" si="140"/>
        <v>0.18904471537016032</v>
      </c>
      <c r="JK82" s="86">
        <f t="shared" si="141"/>
        <v>0.19362223030265921</v>
      </c>
      <c r="JL82" s="86">
        <f t="shared" si="142"/>
        <v>0.16233070150988466</v>
      </c>
      <c r="JM82" s="86">
        <f t="shared" si="143"/>
        <v>0.12686300627604885</v>
      </c>
    </row>
    <row r="83" spans="2:273" x14ac:dyDescent="0.25">
      <c r="B83" s="2">
        <v>56</v>
      </c>
      <c r="C83" s="37">
        <v>189.685</v>
      </c>
      <c r="D83" s="37">
        <v>207.66</v>
      </c>
      <c r="E83" s="37">
        <v>203.31399999999999</v>
      </c>
      <c r="F83" s="37">
        <v>212.73599999999999</v>
      </c>
      <c r="G83" s="37">
        <v>201.453</v>
      </c>
      <c r="H83" s="37">
        <v>202.51</v>
      </c>
      <c r="I83" s="37">
        <v>198.03800000000001</v>
      </c>
      <c r="J83" s="37">
        <v>186.38499999999999</v>
      </c>
      <c r="K83" s="37">
        <v>194.904</v>
      </c>
      <c r="L83" s="37">
        <v>195.76900000000001</v>
      </c>
      <c r="M83" s="37">
        <v>189.19200000000001</v>
      </c>
      <c r="N83" s="37">
        <v>194.53800000000001</v>
      </c>
      <c r="O83" s="37">
        <v>196.346</v>
      </c>
      <c r="P83" s="37">
        <v>175.49</v>
      </c>
      <c r="Q83" s="37">
        <v>165.102</v>
      </c>
      <c r="S83" s="4">
        <f t="shared" si="7"/>
        <v>183.13462219628056</v>
      </c>
      <c r="T83" s="4">
        <f t="shared" si="8"/>
        <v>199.94362085518722</v>
      </c>
      <c r="U83" s="4">
        <f t="shared" si="9"/>
        <v>195.85250869172125</v>
      </c>
      <c r="V83" s="4">
        <f t="shared" si="10"/>
        <v>204.65507552666045</v>
      </c>
      <c r="W83" s="4">
        <f t="shared" si="11"/>
        <v>193.0402312949571</v>
      </c>
      <c r="X83" s="4">
        <f t="shared" si="12"/>
        <v>195.75509288295402</v>
      </c>
      <c r="Y83" s="4">
        <f t="shared" si="13"/>
        <v>189.39279551123829</v>
      </c>
      <c r="Z83" s="4">
        <f t="shared" si="14"/>
        <v>178.71476227133596</v>
      </c>
      <c r="AA83" s="4">
        <f t="shared" si="15"/>
        <v>187.69435252250733</v>
      </c>
      <c r="AB83" s="4">
        <f t="shared" si="16"/>
        <v>189.25108295320226</v>
      </c>
      <c r="AC83" s="4">
        <f t="shared" si="17"/>
        <v>182.84962320692446</v>
      </c>
      <c r="AD83" s="4">
        <f t="shared" si="18"/>
        <v>188.04028069631718</v>
      </c>
      <c r="AE83" s="4">
        <f t="shared" si="19"/>
        <v>189.56611534559974</v>
      </c>
      <c r="AF83" s="4">
        <f t="shared" si="20"/>
        <v>179.27742212716674</v>
      </c>
      <c r="AG83" s="4">
        <f t="shared" si="21"/>
        <v>161.59810115564594</v>
      </c>
      <c r="AI83" s="4">
        <f t="shared" si="22"/>
        <v>6.5503778037194422</v>
      </c>
      <c r="AJ83" s="4">
        <f t="shared" si="23"/>
        <v>7.7163791448127768</v>
      </c>
      <c r="AK83" s="4">
        <f t="shared" si="24"/>
        <v>7.4614913082787382</v>
      </c>
      <c r="AL83" s="4">
        <f t="shared" si="25"/>
        <v>8.080924473339536</v>
      </c>
      <c r="AM83" s="4">
        <f t="shared" si="26"/>
        <v>8.4127687050429074</v>
      </c>
      <c r="AN83" s="4">
        <f t="shared" si="27"/>
        <v>6.754907117045974</v>
      </c>
      <c r="AO83" s="4">
        <f t="shared" si="28"/>
        <v>8.6452044887617205</v>
      </c>
      <c r="AP83" s="4">
        <f t="shared" si="29"/>
        <v>7.6702377286640342</v>
      </c>
      <c r="AQ83" s="4">
        <f t="shared" si="30"/>
        <v>7.2096474774926662</v>
      </c>
      <c r="AR83" s="4">
        <f t="shared" si="31"/>
        <v>6.5179170467977485</v>
      </c>
      <c r="AS83" s="4">
        <f t="shared" si="32"/>
        <v>6.3423767930755446</v>
      </c>
      <c r="AT83" s="4">
        <f t="shared" si="33"/>
        <v>6.4977193036828282</v>
      </c>
      <c r="AU83" s="4">
        <f t="shared" si="34"/>
        <v>6.7798846544002629</v>
      </c>
      <c r="AV83" s="4">
        <f t="shared" si="223"/>
        <v>-3.7874221271667352</v>
      </c>
      <c r="AW83" s="4">
        <f t="shared" si="223"/>
        <v>3.5038988443540688</v>
      </c>
      <c r="AY83" s="2">
        <f t="shared" si="95"/>
        <v>106.26039607334708</v>
      </c>
      <c r="AZ83" s="2">
        <f t="shared" si="146"/>
        <v>109.57914143921801</v>
      </c>
      <c r="BA83" s="2">
        <f t="shared" si="147"/>
        <v>108.80800838942298</v>
      </c>
      <c r="BB83" s="2">
        <f t="shared" si="148"/>
        <v>108.94915867632595</v>
      </c>
      <c r="BC83" s="2">
        <f t="shared" si="149"/>
        <v>107.44166913995511</v>
      </c>
      <c r="BD83" s="2">
        <f t="shared" si="150"/>
        <v>107.94960849569252</v>
      </c>
      <c r="BE83" s="2">
        <f t="shared" si="151"/>
        <v>109.07798136846468</v>
      </c>
      <c r="BF83" s="2">
        <f t="shared" si="152"/>
        <v>108.63682657243329</v>
      </c>
      <c r="BG83" s="2">
        <f t="shared" si="153"/>
        <v>108.66990204663458</v>
      </c>
      <c r="BH83" s="2">
        <f t="shared" si="154"/>
        <v>108.28181878054117</v>
      </c>
      <c r="BI83" s="2">
        <f t="shared" si="155"/>
        <v>107.08075127140638</v>
      </c>
      <c r="BJ83" s="2">
        <f t="shared" si="156"/>
        <v>108.51401176925538</v>
      </c>
      <c r="BK83" s="2">
        <f t="shared" si="157"/>
        <v>110.24795243717762</v>
      </c>
      <c r="BL83" s="2">
        <f t="shared" si="158"/>
        <v>112.39537321715477</v>
      </c>
      <c r="BM83" s="2">
        <f t="shared" si="159"/>
        <v>111.34712426654454</v>
      </c>
      <c r="BO83" s="2" t="str">
        <f t="shared" si="37"/>
        <v/>
      </c>
      <c r="BP83" s="2" t="str">
        <f t="shared" si="38"/>
        <v/>
      </c>
      <c r="BQ83" s="2" t="str">
        <f t="shared" si="39"/>
        <v/>
      </c>
      <c r="BR83" s="2" t="str">
        <f t="shared" si="40"/>
        <v/>
      </c>
      <c r="BS83" s="2" t="str">
        <f t="shared" si="41"/>
        <v/>
      </c>
      <c r="BT83" s="2" t="str">
        <f t="shared" si="42"/>
        <v/>
      </c>
      <c r="BU83" s="2" t="str">
        <f t="shared" si="43"/>
        <v/>
      </c>
      <c r="BV83" s="2" t="str">
        <f t="shared" si="44"/>
        <v/>
      </c>
      <c r="BW83" s="2" t="str">
        <f t="shared" si="45"/>
        <v/>
      </c>
      <c r="BX83" s="2" t="str">
        <f t="shared" si="46"/>
        <v/>
      </c>
      <c r="BY83" s="2" t="str">
        <f t="shared" si="47"/>
        <v/>
      </c>
      <c r="BZ83" s="2" t="str">
        <f t="shared" si="48"/>
        <v/>
      </c>
      <c r="CA83" s="2" t="str">
        <f t="shared" si="49"/>
        <v/>
      </c>
      <c r="CB83" s="2" t="str">
        <f t="shared" si="50"/>
        <v/>
      </c>
      <c r="CC83" s="2" t="str">
        <f t="shared" si="51"/>
        <v/>
      </c>
      <c r="CE83" s="2" t="str">
        <f t="shared" si="96"/>
        <v/>
      </c>
      <c r="CF83" s="2" t="str">
        <f t="shared" si="97"/>
        <v/>
      </c>
      <c r="CG83" s="2" t="str">
        <f t="shared" si="98"/>
        <v/>
      </c>
      <c r="CH83" s="2" t="str">
        <f t="shared" si="99"/>
        <v/>
      </c>
      <c r="CI83" s="2" t="str">
        <f t="shared" si="100"/>
        <v/>
      </c>
      <c r="CJ83" s="2" t="str">
        <f t="shared" si="101"/>
        <v/>
      </c>
      <c r="CK83" s="2" t="str">
        <f t="shared" si="102"/>
        <v/>
      </c>
      <c r="CL83" s="2" t="str">
        <f t="shared" si="103"/>
        <v/>
      </c>
      <c r="CM83" s="2" t="str">
        <f t="shared" si="104"/>
        <v/>
      </c>
      <c r="CN83" s="2" t="str">
        <f t="shared" si="105"/>
        <v/>
      </c>
      <c r="CO83" s="2" t="str">
        <f t="shared" si="106"/>
        <v/>
      </c>
      <c r="CP83" s="2" t="str">
        <f t="shared" si="107"/>
        <v/>
      </c>
      <c r="CQ83" s="2" t="str">
        <f t="shared" si="108"/>
        <v/>
      </c>
      <c r="CR83" s="2" t="str">
        <f t="shared" si="109"/>
        <v/>
      </c>
      <c r="CS83" s="2" t="str">
        <f t="shared" si="110"/>
        <v/>
      </c>
      <c r="CU83" s="2" t="str">
        <f t="shared" si="53"/>
        <v/>
      </c>
      <c r="CV83" s="2" t="str">
        <f t="shared" si="54"/>
        <v/>
      </c>
      <c r="CW83" s="2" t="str">
        <f t="shared" si="55"/>
        <v/>
      </c>
      <c r="CX83" s="2" t="str">
        <f t="shared" si="56"/>
        <v/>
      </c>
      <c r="CY83" s="2" t="str">
        <f t="shared" si="57"/>
        <v/>
      </c>
      <c r="CZ83" s="2" t="str">
        <f t="shared" si="58"/>
        <v/>
      </c>
      <c r="DA83" s="2" t="str">
        <f t="shared" si="59"/>
        <v/>
      </c>
      <c r="DB83" s="2" t="str">
        <f t="shared" si="60"/>
        <v/>
      </c>
      <c r="DC83" s="2" t="str">
        <f t="shared" si="61"/>
        <v/>
      </c>
      <c r="DD83" s="2" t="str">
        <f t="shared" si="62"/>
        <v/>
      </c>
      <c r="DE83" s="2" t="str">
        <f t="shared" si="63"/>
        <v/>
      </c>
      <c r="DF83" s="2" t="str">
        <f t="shared" si="64"/>
        <v/>
      </c>
      <c r="DG83" s="2" t="str">
        <f t="shared" si="65"/>
        <v/>
      </c>
      <c r="DH83" s="2" t="str">
        <f t="shared" si="66"/>
        <v/>
      </c>
      <c r="DI83" s="2" t="str">
        <f t="shared" si="67"/>
        <v/>
      </c>
      <c r="DK83" s="2">
        <f t="shared" si="68"/>
        <v>114.31412857142857</v>
      </c>
      <c r="DL83" s="2">
        <f t="shared" si="224"/>
        <v>119.0966887254902</v>
      </c>
      <c r="DM83" s="2">
        <f t="shared" si="224"/>
        <v>116.86808218623482</v>
      </c>
      <c r="DN83" s="2">
        <f t="shared" si="224"/>
        <v>115.68314453781514</v>
      </c>
      <c r="DO83" s="2">
        <f t="shared" si="224"/>
        <v>114.38408907563027</v>
      </c>
      <c r="DP83" s="2">
        <f t="shared" si="224"/>
        <v>114.80906890756302</v>
      </c>
      <c r="DQ83" s="2">
        <f t="shared" si="224"/>
        <v>114.59555483870969</v>
      </c>
      <c r="DR83" s="2">
        <f t="shared" si="224"/>
        <v>115.09624100852801</v>
      </c>
      <c r="DS83" s="2">
        <f t="shared" si="224"/>
        <v>116.21493548387097</v>
      </c>
      <c r="DT83" s="2">
        <f t="shared" si="224"/>
        <v>117.07786541889486</v>
      </c>
      <c r="DU83" s="2">
        <f t="shared" si="224"/>
        <v>115.56245821114371</v>
      </c>
      <c r="DV83" s="2">
        <f t="shared" si="224"/>
        <v>115.34195069648096</v>
      </c>
      <c r="DW83" s="2">
        <f t="shared" si="224"/>
        <v>118.51499866310159</v>
      </c>
      <c r="DX83" s="2">
        <f t="shared" si="224"/>
        <v>117.47754105571846</v>
      </c>
      <c r="DY83" s="2">
        <f t="shared" si="224"/>
        <v>113.17068205128201</v>
      </c>
      <c r="EA83" s="2">
        <f t="shared" si="70"/>
        <v>102.66622261798753</v>
      </c>
      <c r="EB83" s="2">
        <f t="shared" si="71"/>
        <v>105.18826465725638</v>
      </c>
      <c r="EC83" s="2">
        <f t="shared" si="72"/>
        <v>105.77553620016378</v>
      </c>
      <c r="ED83" s="2">
        <f t="shared" si="73"/>
        <v>106.2526830571887</v>
      </c>
      <c r="EE83" s="2">
        <f t="shared" si="74"/>
        <v>104.42090670104621</v>
      </c>
      <c r="EF83" s="2">
        <f t="shared" si="75"/>
        <v>105.0255659713001</v>
      </c>
      <c r="EG83" s="2">
        <f t="shared" si="76"/>
        <v>106.36849576670718</v>
      </c>
      <c r="EH83" s="2">
        <f t="shared" si="77"/>
        <v>105.24260798318026</v>
      </c>
      <c r="EI83" s="2">
        <f t="shared" si="78"/>
        <v>104.96800736445621</v>
      </c>
      <c r="EJ83" s="2">
        <f t="shared" si="79"/>
        <v>104.18454288035279</v>
      </c>
      <c r="EK83" s="2">
        <f t="shared" si="80"/>
        <v>102.85457109500707</v>
      </c>
      <c r="EL83" s="2">
        <f t="shared" si="81"/>
        <v>105.2257676745852</v>
      </c>
      <c r="EM83" s="2">
        <f t="shared" si="82"/>
        <v>106.40065108421584</v>
      </c>
      <c r="EN83" s="2">
        <f t="shared" si="83"/>
        <v>109.86026415300547</v>
      </c>
      <c r="EO83" s="2">
        <f t="shared" si="84"/>
        <v>110.26473231441051</v>
      </c>
      <c r="EQ83" s="2">
        <f t="shared" si="85"/>
        <v>101.96827563935922</v>
      </c>
      <c r="ER83" s="2">
        <f t="shared" si="225"/>
        <v>104.10870923697721</v>
      </c>
      <c r="ES83" s="2">
        <f t="shared" si="225"/>
        <v>104.17608485807355</v>
      </c>
      <c r="ET83" s="2">
        <f t="shared" si="225"/>
        <v>105.3514522454786</v>
      </c>
      <c r="EU83" s="2">
        <f t="shared" si="225"/>
        <v>104.07721286383723</v>
      </c>
      <c r="EV83" s="2">
        <f t="shared" si="225"/>
        <v>103.77794745056791</v>
      </c>
      <c r="EW83" s="2">
        <f t="shared" si="225"/>
        <v>105.80499157816911</v>
      </c>
      <c r="EX83" s="2">
        <f t="shared" si="225"/>
        <v>104.08721465694308</v>
      </c>
      <c r="EY83" s="2">
        <f t="shared" si="225"/>
        <v>105.1111565117406</v>
      </c>
      <c r="EZ83" s="2">
        <f t="shared" si="225"/>
        <v>104.20934610234616</v>
      </c>
      <c r="FA83" s="2">
        <f t="shared" si="225"/>
        <v>102.53010128339685</v>
      </c>
      <c r="FB83" s="2">
        <f t="shared" si="225"/>
        <v>104.5379651175641</v>
      </c>
      <c r="FC83" s="2">
        <f t="shared" si="225"/>
        <v>105.4294660250831</v>
      </c>
      <c r="FD83" s="2">
        <f t="shared" si="225"/>
        <v>109.13482565128037</v>
      </c>
      <c r="FE83" s="2">
        <f t="shared" si="225"/>
        <v>110.2007686498001</v>
      </c>
      <c r="FG83" s="2">
        <f t="shared" si="87"/>
        <v>0.69140636919703102</v>
      </c>
      <c r="FH83" s="2">
        <f t="shared" si="226"/>
        <v>0.68426547724766529</v>
      </c>
      <c r="FI83" s="2">
        <f t="shared" si="226"/>
        <v>0.7265539639866071</v>
      </c>
      <c r="FJ83" s="2">
        <f t="shared" si="226"/>
        <v>0.71401508110872514</v>
      </c>
      <c r="FK83" s="2">
        <f t="shared" si="226"/>
        <v>0.69678979585383194</v>
      </c>
      <c r="FL83" s="2">
        <f t="shared" si="226"/>
        <v>0.70106456708532339</v>
      </c>
      <c r="FM83" s="2">
        <f t="shared" si="226"/>
        <v>0.67062696406342492</v>
      </c>
      <c r="FN83" s="2">
        <f t="shared" si="226"/>
        <v>0.65547837836061984</v>
      </c>
      <c r="FO83" s="2">
        <f t="shared" si="226"/>
        <v>0.67086075851559868</v>
      </c>
      <c r="FP83" s="2">
        <f t="shared" si="226"/>
        <v>0.68221856814220294</v>
      </c>
      <c r="FQ83" s="2">
        <f t="shared" si="226"/>
        <v>0.66742072941361341</v>
      </c>
      <c r="FR83" s="2">
        <f t="shared" si="226"/>
        <v>0.6749165172583339</v>
      </c>
      <c r="FS83" s="2">
        <f t="shared" si="226"/>
        <v>0.68238226281660119</v>
      </c>
      <c r="FT83" s="2">
        <f t="shared" si="226"/>
        <v>0.66715667596992401</v>
      </c>
      <c r="FU83" s="2">
        <f t="shared" si="226"/>
        <v>0.62751798443396223</v>
      </c>
      <c r="FW83" s="2">
        <f t="shared" si="111"/>
        <v>4.2429306725837266E-4</v>
      </c>
      <c r="FX83" s="2">
        <f t="shared" si="163"/>
        <v>4.5653372675033934E-4</v>
      </c>
      <c r="FY83" s="2">
        <f t="shared" si="164"/>
        <v>4.6299622171433512E-4</v>
      </c>
      <c r="FZ83" s="2">
        <f t="shared" si="165"/>
        <v>5.4829739571055287E-4</v>
      </c>
      <c r="GA83" s="2">
        <f t="shared" si="166"/>
        <v>5.1244105993994936E-4</v>
      </c>
      <c r="GB83" s="2">
        <f t="shared" si="167"/>
        <v>4.7543481561180016E-4</v>
      </c>
      <c r="GC83" s="2">
        <f t="shared" si="168"/>
        <v>5.0722181542335164E-4</v>
      </c>
      <c r="GD83" s="2">
        <f t="shared" si="169"/>
        <v>4.9423833959441707E-4</v>
      </c>
      <c r="GE83" s="2">
        <f t="shared" si="170"/>
        <v>6.2376847002893528E-4</v>
      </c>
      <c r="GF83" s="2">
        <f t="shared" si="171"/>
        <v>7.0162199421608081E-4</v>
      </c>
      <c r="GG83" s="2">
        <f t="shared" si="172"/>
        <v>6.1531573171474398E-4</v>
      </c>
      <c r="GH83" s="2">
        <f t="shared" si="173"/>
        <v>5.2328118894758989E-4</v>
      </c>
      <c r="GI83" s="2">
        <f t="shared" si="174"/>
        <v>4.4307981578290345E-4</v>
      </c>
      <c r="GJ83" s="2">
        <f t="shared" si="175"/>
        <v>3.4558436947741374E-4</v>
      </c>
      <c r="GK83" s="2">
        <f t="shared" si="176"/>
        <v>3.4493004114662427E-4</v>
      </c>
      <c r="GM83" s="86">
        <f t="shared" si="112"/>
        <v>0.24586182978129398</v>
      </c>
      <c r="GN83" s="86">
        <f t="shared" si="177"/>
        <v>0.25983724191428043</v>
      </c>
      <c r="GO83" s="86">
        <f t="shared" si="178"/>
        <v>0.29118479275913978</v>
      </c>
      <c r="GP83" s="86">
        <f t="shared" si="179"/>
        <v>0.32535781525546298</v>
      </c>
      <c r="GQ83" s="86">
        <f t="shared" si="180"/>
        <v>0.27395252423334698</v>
      </c>
      <c r="GR83" s="86">
        <f t="shared" si="181"/>
        <v>0.29556670553942488</v>
      </c>
      <c r="GS83" s="86">
        <f t="shared" si="182"/>
        <v>0.24531821413551269</v>
      </c>
      <c r="GT83" s="86">
        <f t="shared" si="183"/>
        <v>0.21091414792832122</v>
      </c>
      <c r="GU83" s="86">
        <f t="shared" si="184"/>
        <v>0.24261462017350749</v>
      </c>
      <c r="GV83" s="86">
        <f t="shared" si="185"/>
        <v>0.2689020701949883</v>
      </c>
      <c r="GW83" s="86">
        <f t="shared" si="186"/>
        <v>0.23631505157487542</v>
      </c>
      <c r="GX83" s="86">
        <f t="shared" si="187"/>
        <v>0.25307402108709043</v>
      </c>
      <c r="GY83" s="86">
        <f t="shared" si="188"/>
        <v>0.25566021825887603</v>
      </c>
      <c r="GZ83" s="86">
        <f t="shared" si="189"/>
        <v>0.21883923932935243</v>
      </c>
      <c r="HA83" s="86">
        <f t="shared" si="190"/>
        <v>0.18714128934677077</v>
      </c>
      <c r="HC83" s="86">
        <f t="shared" si="144"/>
        <v>9.2874916350918809E-6</v>
      </c>
      <c r="HD83" s="86">
        <f t="shared" si="191"/>
        <v>8.934464022007746E-6</v>
      </c>
      <c r="HE83" s="86">
        <f t="shared" si="192"/>
        <v>1.7211790310793193E-5</v>
      </c>
      <c r="HF83" s="86">
        <f t="shared" si="193"/>
        <v>9.3772175081492567E-6</v>
      </c>
      <c r="HG83" s="86">
        <f t="shared" si="194"/>
        <v>4.6227403671839046E-6</v>
      </c>
      <c r="HH83" s="86">
        <f t="shared" si="195"/>
        <v>3.8500995198639993E-6</v>
      </c>
      <c r="HI83" s="86">
        <f t="shared" si="196"/>
        <v>1.3531239195735911E-6</v>
      </c>
      <c r="HJ83" s="86">
        <f t="shared" si="197"/>
        <v>7.6187776448988403E-7</v>
      </c>
      <c r="HK83" s="86">
        <f t="shared" si="198"/>
        <v>1.298074712376747E-6</v>
      </c>
      <c r="HL83" s="86">
        <f t="shared" si="199"/>
        <v>1.7062727039720445E-6</v>
      </c>
      <c r="HM83" s="86">
        <f t="shared" si="200"/>
        <v>1.8102495034117249E-6</v>
      </c>
      <c r="HN83" s="86">
        <f t="shared" si="201"/>
        <v>1.9545987236005989E-6</v>
      </c>
      <c r="HO83" s="86">
        <f t="shared" si="202"/>
        <v>1.9042628593511415E-6</v>
      </c>
      <c r="HP83" s="86">
        <f t="shared" si="203"/>
        <v>2.4429461483516578E-7</v>
      </c>
      <c r="HQ83" s="86">
        <f t="shared" si="204"/>
        <v>1.2043295133403281E-8</v>
      </c>
      <c r="HS83" s="86">
        <f t="shared" si="113"/>
        <v>1.1242453634687636E-41</v>
      </c>
      <c r="HT83" s="86">
        <f t="shared" si="205"/>
        <v>9.4871984327305262E-42</v>
      </c>
      <c r="HU83" s="86">
        <f t="shared" si="206"/>
        <v>8.533405415876247E-38</v>
      </c>
      <c r="HV83" s="86">
        <f t="shared" si="207"/>
        <v>7.0181403151037833E-43</v>
      </c>
      <c r="HW83" s="86">
        <f t="shared" si="208"/>
        <v>5.912947598417429E-44</v>
      </c>
      <c r="HX83" s="86">
        <f t="shared" si="209"/>
        <v>1.0158057268958819E-47</v>
      </c>
      <c r="HY83" s="86">
        <f t="shared" si="210"/>
        <v>3.6166605702865427E-51</v>
      </c>
      <c r="HZ83" s="86">
        <f t="shared" si="211"/>
        <v>5.1111941971144414E-53</v>
      </c>
      <c r="IA83" s="86">
        <f t="shared" si="212"/>
        <v>7.5302831749186849E-51</v>
      </c>
      <c r="IB83" s="86">
        <f t="shared" si="213"/>
        <v>3.2449952138270122E-50</v>
      </c>
      <c r="IC83" s="86">
        <f t="shared" si="214"/>
        <v>1.4212869952829757E-49</v>
      </c>
      <c r="ID83" s="86">
        <f t="shared" si="215"/>
        <v>6.0302243446246049E-50</v>
      </c>
      <c r="IE83" s="86">
        <f t="shared" si="216"/>
        <v>9.9233439901246606E-49</v>
      </c>
      <c r="IF83" s="86">
        <f t="shared" si="217"/>
        <v>4.9612593588088023E-36</v>
      </c>
      <c r="IG83" s="86">
        <f t="shared" si="218"/>
        <v>2.0149773082822325E-30</v>
      </c>
      <c r="II83" s="86">
        <f t="shared" si="114"/>
        <v>2.0296984211509271E-170</v>
      </c>
      <c r="IJ83" s="86">
        <f t="shared" si="115"/>
        <v>1.1877892423198541E-170</v>
      </c>
      <c r="IK83" s="86">
        <f t="shared" si="116"/>
        <v>1.2032693742937071E-156</v>
      </c>
      <c r="IL83" s="86">
        <f t="shared" si="117"/>
        <v>1.8167132617376214E-180</v>
      </c>
      <c r="IM83" s="86">
        <f t="shared" si="118"/>
        <v>9.0961231686885023E-185</v>
      </c>
      <c r="IN83" s="86">
        <f t="shared" si="119"/>
        <v>1.1661191166708759E-201</v>
      </c>
      <c r="IO83" s="86">
        <f t="shared" si="120"/>
        <v>6.7103663914275421E-215</v>
      </c>
      <c r="IP83" s="86">
        <f t="shared" si="121"/>
        <v>2.8658899232138368E-221</v>
      </c>
      <c r="IQ83" s="86">
        <f t="shared" si="122"/>
        <v>1.9830684688921215E-209</v>
      </c>
      <c r="IR83" s="86">
        <f t="shared" si="123"/>
        <v>5.0900604198227268E-208</v>
      </c>
      <c r="IS83" s="86">
        <f t="shared" si="124"/>
        <v>1.9839761648954143E-205</v>
      </c>
      <c r="IT83" s="86">
        <f t="shared" si="125"/>
        <v>1.7649331704749961E-207</v>
      </c>
      <c r="IU83" s="86">
        <f t="shared" si="126"/>
        <v>4.4322986799670568E-201</v>
      </c>
      <c r="IV83" s="86">
        <f t="shared" si="127"/>
        <v>3.7244438121989929E-140</v>
      </c>
      <c r="IW83" s="86">
        <f t="shared" si="128"/>
        <v>1.7228801920202881E-114</v>
      </c>
      <c r="IY83" s="86">
        <f t="shared" si="129"/>
        <v>0.24587111727292907</v>
      </c>
      <c r="IZ83" s="86">
        <f t="shared" si="130"/>
        <v>0.25984617637830243</v>
      </c>
      <c r="JA83" s="86">
        <f t="shared" si="131"/>
        <v>0.29120200454945055</v>
      </c>
      <c r="JB83" s="86">
        <f t="shared" si="132"/>
        <v>0.32536719247297113</v>
      </c>
      <c r="JC83" s="86">
        <f t="shared" si="133"/>
        <v>0.27395714697371415</v>
      </c>
      <c r="JD83" s="86">
        <f t="shared" si="134"/>
        <v>0.29557055563894474</v>
      </c>
      <c r="JE83" s="86">
        <f t="shared" si="135"/>
        <v>0.24531956725943227</v>
      </c>
      <c r="JF83" s="86">
        <f t="shared" si="136"/>
        <v>0.21091490980608571</v>
      </c>
      <c r="JG83" s="86">
        <f t="shared" si="137"/>
        <v>0.24261591824821988</v>
      </c>
      <c r="JH83" s="86">
        <f t="shared" si="138"/>
        <v>0.26890377646769226</v>
      </c>
      <c r="JI83" s="86">
        <f t="shared" si="139"/>
        <v>0.23631686182437883</v>
      </c>
      <c r="JJ83" s="86">
        <f t="shared" si="140"/>
        <v>0.25307597568581403</v>
      </c>
      <c r="JK83" s="86">
        <f t="shared" si="141"/>
        <v>0.25566212252173537</v>
      </c>
      <c r="JL83" s="86">
        <f t="shared" si="142"/>
        <v>0.21883948362396727</v>
      </c>
      <c r="JM83" s="86">
        <f t="shared" si="143"/>
        <v>0.18714130139006591</v>
      </c>
    </row>
    <row r="84" spans="2:273" x14ac:dyDescent="0.25">
      <c r="B84" s="2">
        <v>57</v>
      </c>
      <c r="C84" s="37">
        <v>203.46299999999999</v>
      </c>
      <c r="D84" s="37">
        <v>219.92500000000001</v>
      </c>
      <c r="E84" s="37">
        <v>213.96100000000001</v>
      </c>
      <c r="F84" s="37">
        <v>220.90600000000001</v>
      </c>
      <c r="G84" s="37">
        <v>213.58500000000001</v>
      </c>
      <c r="H84" s="37">
        <v>213.56899999999999</v>
      </c>
      <c r="I84" s="37">
        <v>212.21199999999999</v>
      </c>
      <c r="J84" s="37">
        <v>201.96199999999999</v>
      </c>
      <c r="K84" s="37">
        <v>208.80799999999999</v>
      </c>
      <c r="L84" s="37">
        <v>209.71199999999999</v>
      </c>
      <c r="M84" s="37">
        <v>204.98099999999999</v>
      </c>
      <c r="N84" s="37">
        <v>208.904</v>
      </c>
      <c r="O84" s="37">
        <v>208.596</v>
      </c>
      <c r="P84" s="37">
        <v>188.755</v>
      </c>
      <c r="Q84" s="37">
        <v>178.59200000000001</v>
      </c>
      <c r="S84" s="4">
        <f t="shared" si="7"/>
        <v>196.71111089584556</v>
      </c>
      <c r="T84" s="4">
        <f t="shared" si="8"/>
        <v>215.89306442462285</v>
      </c>
      <c r="U84" s="4">
        <f t="shared" si="9"/>
        <v>207.91635533736277</v>
      </c>
      <c r="V84" s="4">
        <f t="shared" si="10"/>
        <v>218.04086967678509</v>
      </c>
      <c r="W84" s="4">
        <f t="shared" si="11"/>
        <v>207.18740609406683</v>
      </c>
      <c r="X84" s="4">
        <f t="shared" si="12"/>
        <v>209.43519180338265</v>
      </c>
      <c r="Y84" s="4">
        <f t="shared" si="13"/>
        <v>205.36157111110563</v>
      </c>
      <c r="Z84" s="4">
        <f t="shared" si="14"/>
        <v>194.52252271096691</v>
      </c>
      <c r="AA84" s="4">
        <f t="shared" si="15"/>
        <v>203.16006814914178</v>
      </c>
      <c r="AB84" s="4">
        <f t="shared" si="16"/>
        <v>203.80273554126794</v>
      </c>
      <c r="AC84" s="4">
        <f t="shared" si="17"/>
        <v>198.26960999174398</v>
      </c>
      <c r="AD84" s="4">
        <f t="shared" si="18"/>
        <v>203.10945944189194</v>
      </c>
      <c r="AE84" s="4">
        <f t="shared" si="19"/>
        <v>203.69807540789165</v>
      </c>
      <c r="AF84" s="4">
        <f t="shared" si="20"/>
        <v>192.8983292911939</v>
      </c>
      <c r="AG84" s="4">
        <f t="shared" si="21"/>
        <v>175.40775602488935</v>
      </c>
      <c r="AI84" s="4">
        <f t="shared" si="22"/>
        <v>6.7518891041544293</v>
      </c>
      <c r="AJ84" s="4">
        <f t="shared" si="23"/>
        <v>4.0319355753771617</v>
      </c>
      <c r="AK84" s="4">
        <f t="shared" si="24"/>
        <v>6.0446446626372392</v>
      </c>
      <c r="AL84" s="4">
        <f t="shared" si="25"/>
        <v>2.8651303232149132</v>
      </c>
      <c r="AM84" s="4">
        <f t="shared" si="26"/>
        <v>6.3975939059331779</v>
      </c>
      <c r="AN84" s="4">
        <f t="shared" si="27"/>
        <v>4.1338081966173377</v>
      </c>
      <c r="AO84" s="4">
        <f t="shared" si="28"/>
        <v>6.8504288888943563</v>
      </c>
      <c r="AP84" s="4">
        <f t="shared" si="29"/>
        <v>7.4394772890330785</v>
      </c>
      <c r="AQ84" s="4">
        <f t="shared" si="30"/>
        <v>5.6479318508582139</v>
      </c>
      <c r="AR84" s="4">
        <f t="shared" si="31"/>
        <v>5.9092644587320535</v>
      </c>
      <c r="AS84" s="4">
        <f t="shared" si="32"/>
        <v>6.7113900082560178</v>
      </c>
      <c r="AT84" s="4">
        <f t="shared" si="33"/>
        <v>5.7945405581080536</v>
      </c>
      <c r="AU84" s="4">
        <f t="shared" si="34"/>
        <v>4.8979245921083532</v>
      </c>
      <c r="AV84" s="4">
        <f t="shared" si="223"/>
        <v>-4.1433292911939077</v>
      </c>
      <c r="AW84" s="4">
        <f t="shared" si="223"/>
        <v>3.184243975110661</v>
      </c>
      <c r="AY84" s="2">
        <f t="shared" si="95"/>
        <v>105.98396272649744</v>
      </c>
      <c r="AZ84" s="2">
        <f t="shared" si="146"/>
        <v>109.23563197904721</v>
      </c>
      <c r="BA84" s="2">
        <f t="shared" si="147"/>
        <v>108.49018753719088</v>
      </c>
      <c r="BB84" s="2">
        <f t="shared" si="148"/>
        <v>108.66708241885719</v>
      </c>
      <c r="BC84" s="2">
        <f t="shared" si="149"/>
        <v>107.16192840612543</v>
      </c>
      <c r="BD84" s="2">
        <f t="shared" si="150"/>
        <v>107.6668836799454</v>
      </c>
      <c r="BE84" s="2">
        <f t="shared" si="151"/>
        <v>108.82355147472822</v>
      </c>
      <c r="BF84" s="2">
        <f t="shared" si="152"/>
        <v>108.36515152187313</v>
      </c>
      <c r="BG84" s="2">
        <f t="shared" si="153"/>
        <v>108.37276964073885</v>
      </c>
      <c r="BH84" s="2">
        <f t="shared" si="154"/>
        <v>107.96159269968419</v>
      </c>
      <c r="BI84" s="2">
        <f t="shared" si="155"/>
        <v>106.75218182483195</v>
      </c>
      <c r="BJ84" s="2">
        <f t="shared" si="156"/>
        <v>108.22019859209701</v>
      </c>
      <c r="BK84" s="2">
        <f t="shared" si="157"/>
        <v>109.92057017774061</v>
      </c>
      <c r="BL84" s="2">
        <f t="shared" si="158"/>
        <v>112.12316935683133</v>
      </c>
      <c r="BM84" s="2">
        <f t="shared" si="159"/>
        <v>111.15336500329626</v>
      </c>
      <c r="BO84" s="2" t="str">
        <f t="shared" si="37"/>
        <v/>
      </c>
      <c r="BP84" s="2" t="str">
        <f t="shared" si="38"/>
        <v/>
      </c>
      <c r="BQ84" s="2" t="str">
        <f t="shared" si="39"/>
        <v/>
      </c>
      <c r="BR84" s="2" t="str">
        <f t="shared" si="40"/>
        <v/>
      </c>
      <c r="BS84" s="2" t="str">
        <f t="shared" si="41"/>
        <v/>
      </c>
      <c r="BT84" s="2" t="str">
        <f t="shared" si="42"/>
        <v/>
      </c>
      <c r="BU84" s="2" t="str">
        <f t="shared" si="43"/>
        <v/>
      </c>
      <c r="BV84" s="2" t="str">
        <f t="shared" si="44"/>
        <v/>
      </c>
      <c r="BW84" s="2" t="str">
        <f t="shared" si="45"/>
        <v/>
      </c>
      <c r="BX84" s="2" t="str">
        <f t="shared" si="46"/>
        <v/>
      </c>
      <c r="BY84" s="2" t="str">
        <f t="shared" si="47"/>
        <v/>
      </c>
      <c r="BZ84" s="2" t="str">
        <f t="shared" si="48"/>
        <v/>
      </c>
      <c r="CA84" s="2" t="str">
        <f t="shared" si="49"/>
        <v/>
      </c>
      <c r="CB84" s="2" t="str">
        <f t="shared" si="50"/>
        <v/>
      </c>
      <c r="CC84" s="2" t="str">
        <f t="shared" si="51"/>
        <v/>
      </c>
      <c r="CE84" s="2" t="str">
        <f t="shared" si="96"/>
        <v/>
      </c>
      <c r="CF84" s="2" t="str">
        <f t="shared" si="97"/>
        <v/>
      </c>
      <c r="CG84" s="2" t="str">
        <f t="shared" si="98"/>
        <v/>
      </c>
      <c r="CH84" s="2" t="str">
        <f t="shared" si="99"/>
        <v/>
      </c>
      <c r="CI84" s="2" t="str">
        <f t="shared" si="100"/>
        <v/>
      </c>
      <c r="CJ84" s="2" t="str">
        <f t="shared" si="101"/>
        <v/>
      </c>
      <c r="CK84" s="2" t="str">
        <f t="shared" si="102"/>
        <v/>
      </c>
      <c r="CL84" s="2" t="str">
        <f t="shared" si="103"/>
        <v/>
      </c>
      <c r="CM84" s="2" t="str">
        <f t="shared" si="104"/>
        <v/>
      </c>
      <c r="CN84" s="2" t="str">
        <f t="shared" si="105"/>
        <v/>
      </c>
      <c r="CO84" s="2" t="str">
        <f t="shared" si="106"/>
        <v/>
      </c>
      <c r="CP84" s="2" t="str">
        <f t="shared" si="107"/>
        <v/>
      </c>
      <c r="CQ84" s="2" t="str">
        <f t="shared" si="108"/>
        <v/>
      </c>
      <c r="CR84" s="2" t="str">
        <f t="shared" si="109"/>
        <v/>
      </c>
      <c r="CS84" s="2" t="str">
        <f t="shared" si="110"/>
        <v/>
      </c>
      <c r="CU84" s="2" t="str">
        <f t="shared" si="53"/>
        <v/>
      </c>
      <c r="CV84" s="2" t="str">
        <f t="shared" si="54"/>
        <v/>
      </c>
      <c r="CW84" s="2" t="str">
        <f t="shared" si="55"/>
        <v/>
      </c>
      <c r="CX84" s="2" t="str">
        <f t="shared" si="56"/>
        <v/>
      </c>
      <c r="CY84" s="2" t="str">
        <f t="shared" si="57"/>
        <v/>
      </c>
      <c r="CZ84" s="2" t="str">
        <f t="shared" si="58"/>
        <v/>
      </c>
      <c r="DA84" s="2" t="str">
        <f t="shared" si="59"/>
        <v/>
      </c>
      <c r="DB84" s="2" t="str">
        <f t="shared" si="60"/>
        <v/>
      </c>
      <c r="DC84" s="2" t="str">
        <f t="shared" si="61"/>
        <v/>
      </c>
      <c r="DD84" s="2" t="str">
        <f t="shared" si="62"/>
        <v/>
      </c>
      <c r="DE84" s="2" t="str">
        <f t="shared" si="63"/>
        <v/>
      </c>
      <c r="DF84" s="2" t="str">
        <f t="shared" si="64"/>
        <v/>
      </c>
      <c r="DG84" s="2" t="str">
        <f t="shared" si="65"/>
        <v/>
      </c>
      <c r="DH84" s="2" t="str">
        <f t="shared" si="66"/>
        <v/>
      </c>
      <c r="DI84" s="2" t="str">
        <f t="shared" si="67"/>
        <v/>
      </c>
      <c r="DK84" s="2">
        <f t="shared" si="68"/>
        <v>114.4053619047619</v>
      </c>
      <c r="DL84" s="2">
        <f t="shared" si="224"/>
        <v>119.21776960784314</v>
      </c>
      <c r="DM84" s="2">
        <f t="shared" si="224"/>
        <v>116.88920890688259</v>
      </c>
      <c r="DN84" s="2">
        <f t="shared" si="224"/>
        <v>115.72452521008404</v>
      </c>
      <c r="DO84" s="2">
        <f t="shared" si="224"/>
        <v>114.40240560224092</v>
      </c>
      <c r="DP84" s="2">
        <f t="shared" si="224"/>
        <v>114.86787675070028</v>
      </c>
      <c r="DQ84" s="2">
        <f t="shared" si="224"/>
        <v>114.68560887096776</v>
      </c>
      <c r="DR84" s="2">
        <f t="shared" si="224"/>
        <v>115.21934801631444</v>
      </c>
      <c r="DS84" s="2">
        <f t="shared" si="224"/>
        <v>116.32325</v>
      </c>
      <c r="DT84" s="2">
        <f t="shared" si="224"/>
        <v>117.15402852049914</v>
      </c>
      <c r="DU84" s="2">
        <f t="shared" si="224"/>
        <v>115.6363819648094</v>
      </c>
      <c r="DV84" s="2">
        <f t="shared" si="224"/>
        <v>115.41141807184754</v>
      </c>
      <c r="DW84" s="2">
        <f t="shared" si="224"/>
        <v>118.64266042780747</v>
      </c>
      <c r="DX84" s="2">
        <f t="shared" si="224"/>
        <v>117.5376409457478</v>
      </c>
      <c r="DY84" s="2">
        <f t="shared" si="224"/>
        <v>113.13442905982903</v>
      </c>
      <c r="EA84" s="2">
        <f>CE$228*$B84+CE$229</f>
        <v>102.55643336301573</v>
      </c>
      <c r="EB84" s="2">
        <f t="shared" si="71"/>
        <v>105.0356899747145</v>
      </c>
      <c r="EC84" s="2">
        <f t="shared" si="72"/>
        <v>105.60833674497704</v>
      </c>
      <c r="ED84" s="2">
        <f t="shared" si="73"/>
        <v>106.08980491715664</v>
      </c>
      <c r="EE84" s="2">
        <f t="shared" si="74"/>
        <v>104.28870553925492</v>
      </c>
      <c r="EF84" s="2">
        <f t="shared" si="75"/>
        <v>104.86742123096364</v>
      </c>
      <c r="EG84" s="2">
        <f t="shared" si="76"/>
        <v>106.19822296962334</v>
      </c>
      <c r="EH84" s="2">
        <f t="shared" si="77"/>
        <v>105.08045818260518</v>
      </c>
      <c r="EI84" s="2">
        <f t="shared" si="78"/>
        <v>104.81516597097303</v>
      </c>
      <c r="EJ84" s="2">
        <f t="shared" si="79"/>
        <v>104.05643522494294</v>
      </c>
      <c r="EK84" s="2">
        <f t="shared" si="80"/>
        <v>102.71498134459272</v>
      </c>
      <c r="EL84" s="2">
        <f t="shared" si="81"/>
        <v>105.06177072222157</v>
      </c>
      <c r="EM84" s="2">
        <f t="shared" si="82"/>
        <v>106.21870700958145</v>
      </c>
      <c r="EN84" s="2">
        <f t="shared" si="83"/>
        <v>109.65997300546449</v>
      </c>
      <c r="EO84" s="2">
        <f t="shared" si="84"/>
        <v>110.08095000000003</v>
      </c>
      <c r="EQ84" s="2">
        <f t="shared" si="85"/>
        <v>101.87334018763394</v>
      </c>
      <c r="ER84" s="2">
        <f t="shared" si="225"/>
        <v>103.97903526291958</v>
      </c>
      <c r="ES84" s="2">
        <f t="shared" si="225"/>
        <v>104.04177998138672</v>
      </c>
      <c r="ET84" s="2">
        <f t="shared" si="225"/>
        <v>105.2080803079278</v>
      </c>
      <c r="EU84" s="2">
        <f t="shared" si="225"/>
        <v>103.95229136315147</v>
      </c>
      <c r="EV84" s="2">
        <f t="shared" si="225"/>
        <v>103.64636498316213</v>
      </c>
      <c r="EW84" s="2">
        <f t="shared" si="225"/>
        <v>105.64682039252588</v>
      </c>
      <c r="EX84" s="2">
        <f t="shared" si="225"/>
        <v>103.94973089700466</v>
      </c>
      <c r="EY84" s="2">
        <f t="shared" si="225"/>
        <v>104.9551800967551</v>
      </c>
      <c r="EZ84" s="2">
        <f t="shared" si="225"/>
        <v>104.08074323222914</v>
      </c>
      <c r="FA84" s="2">
        <f t="shared" si="225"/>
        <v>102.39757398857775</v>
      </c>
      <c r="FB84" s="2">
        <f t="shared" si="225"/>
        <v>104.38861384133858</v>
      </c>
      <c r="FC84" s="2">
        <f t="shared" si="225"/>
        <v>105.26734491216966</v>
      </c>
      <c r="FD84" s="2">
        <f t="shared" si="225"/>
        <v>108.94944831972451</v>
      </c>
      <c r="FE84" s="2">
        <f t="shared" si="225"/>
        <v>110.01838751074408</v>
      </c>
      <c r="FG84" s="2">
        <f t="shared" si="87"/>
        <v>0.71070404108401786</v>
      </c>
      <c r="FH84" s="2">
        <f t="shared" si="226"/>
        <v>0.70381840822018271</v>
      </c>
      <c r="FI84" s="2">
        <f t="shared" si="226"/>
        <v>0.74446603048344051</v>
      </c>
      <c r="FJ84" s="2">
        <f t="shared" si="226"/>
        <v>0.73244604049540041</v>
      </c>
      <c r="FK84" s="2">
        <f t="shared" si="226"/>
        <v>0.71588915390222674</v>
      </c>
      <c r="FL84" s="2">
        <f t="shared" si="226"/>
        <v>0.72000285830436239</v>
      </c>
      <c r="FM84" s="2">
        <f t="shared" si="226"/>
        <v>0.69064265636250044</v>
      </c>
      <c r="FN84" s="2">
        <f t="shared" si="226"/>
        <v>0.67596984192234788</v>
      </c>
      <c r="FO84" s="2">
        <f t="shared" si="226"/>
        <v>0.69086879239843457</v>
      </c>
      <c r="FP84" s="2">
        <f t="shared" si="226"/>
        <v>0.70184302662225373</v>
      </c>
      <c r="FQ84" s="2">
        <f t="shared" si="226"/>
        <v>0.68754048150977987</v>
      </c>
      <c r="FR84" s="2">
        <f t="shared" si="226"/>
        <v>0.69479017221769257</v>
      </c>
      <c r="FS84" s="2">
        <f t="shared" si="226"/>
        <v>0.70200102805405429</v>
      </c>
      <c r="FT84" s="2">
        <f t="shared" si="226"/>
        <v>0.68728491767523336</v>
      </c>
      <c r="FU84" s="2">
        <f t="shared" si="226"/>
        <v>0.64878139225894038</v>
      </c>
      <c r="FW84" s="2">
        <f t="shared" si="111"/>
        <v>4.652090536770601E-4</v>
      </c>
      <c r="FX84" s="2">
        <f t="shared" si="163"/>
        <v>5.0055722986702418E-4</v>
      </c>
      <c r="FY84" s="2">
        <f t="shared" si="164"/>
        <v>5.0764258609931176E-4</v>
      </c>
      <c r="FZ84" s="2">
        <f t="shared" si="165"/>
        <v>6.011643385604535E-4</v>
      </c>
      <c r="GA84" s="2">
        <f t="shared" si="166"/>
        <v>5.6185267137982408E-4</v>
      </c>
      <c r="GB84" s="2">
        <f t="shared" si="167"/>
        <v>5.212799983647647E-4</v>
      </c>
      <c r="GC84" s="2">
        <f t="shared" si="168"/>
        <v>5.5613044650609485E-4</v>
      </c>
      <c r="GD84" s="2">
        <f t="shared" si="169"/>
        <v>5.4189572372839831E-4</v>
      </c>
      <c r="GE84" s="2">
        <f t="shared" si="170"/>
        <v>6.839073692439943E-4</v>
      </c>
      <c r="GF84" s="2">
        <f t="shared" si="171"/>
        <v>7.6926114636357028E-4</v>
      </c>
      <c r="GG84" s="2">
        <f t="shared" si="172"/>
        <v>6.7464023385396127E-4</v>
      </c>
      <c r="GH84" s="2">
        <f t="shared" si="173"/>
        <v>5.7373744886861095E-4</v>
      </c>
      <c r="GI84" s="2">
        <f t="shared" si="174"/>
        <v>4.8580659011978152E-4</v>
      </c>
      <c r="GJ84" s="2">
        <f t="shared" si="175"/>
        <v>3.789130925833412E-4</v>
      </c>
      <c r="GK84" s="2">
        <f t="shared" si="176"/>
        <v>3.7819568362979406E-4</v>
      </c>
      <c r="GM84" s="86">
        <f t="shared" si="112"/>
        <v>0.31363810750217086</v>
      </c>
      <c r="GN84" s="86">
        <f t="shared" si="177"/>
        <v>0.33373563292445585</v>
      </c>
      <c r="GO84" s="86">
        <f t="shared" si="178"/>
        <v>0.35735902369170508</v>
      </c>
      <c r="GP84" s="86">
        <f t="shared" si="179"/>
        <v>0.40405254864834894</v>
      </c>
      <c r="GQ84" s="86">
        <f t="shared" si="180"/>
        <v>0.3472235839663968</v>
      </c>
      <c r="GR84" s="86">
        <f t="shared" si="181"/>
        <v>0.37244344600017926</v>
      </c>
      <c r="GS84" s="86">
        <f t="shared" si="182"/>
        <v>0.32217121159140549</v>
      </c>
      <c r="GT84" s="86">
        <f t="shared" si="183"/>
        <v>0.28329122003701313</v>
      </c>
      <c r="GU84" s="86">
        <f t="shared" si="184"/>
        <v>0.31771296776386271</v>
      </c>
      <c r="GV84" s="86">
        <f t="shared" si="185"/>
        <v>0.3474396336823577</v>
      </c>
      <c r="GW84" s="86">
        <f t="shared" si="186"/>
        <v>0.31172979083939767</v>
      </c>
      <c r="GX84" s="86">
        <f t="shared" si="187"/>
        <v>0.32974933347162916</v>
      </c>
      <c r="GY84" s="86">
        <f t="shared" si="188"/>
        <v>0.32895549871433194</v>
      </c>
      <c r="GZ84" s="86">
        <f t="shared" si="189"/>
        <v>0.28740198229609287</v>
      </c>
      <c r="HA84" s="86">
        <f t="shared" si="190"/>
        <v>0.26482266089742612</v>
      </c>
      <c r="HC84" s="86">
        <f t="shared" si="144"/>
        <v>1.9503476447712276E-5</v>
      </c>
      <c r="HD84" s="86">
        <f t="shared" si="191"/>
        <v>1.8927378892308448E-5</v>
      </c>
      <c r="HE84" s="86">
        <f t="shared" si="192"/>
        <v>3.4626993421467806E-5</v>
      </c>
      <c r="HF84" s="86">
        <f t="shared" si="193"/>
        <v>2.0633258997381807E-5</v>
      </c>
      <c r="HG84" s="86">
        <f t="shared" si="194"/>
        <v>1.0453310103308093E-5</v>
      </c>
      <c r="HH84" s="86">
        <f t="shared" si="195"/>
        <v>9.0125361620292483E-6</v>
      </c>
      <c r="HI84" s="86">
        <f t="shared" si="196"/>
        <v>3.406935768968052E-6</v>
      </c>
      <c r="HJ84" s="86">
        <f t="shared" si="197"/>
        <v>1.9786533592145303E-6</v>
      </c>
      <c r="HK84" s="86">
        <f t="shared" si="198"/>
        <v>3.3173124786156931E-6</v>
      </c>
      <c r="HL84" s="86">
        <f t="shared" si="199"/>
        <v>4.3675068102429223E-6</v>
      </c>
      <c r="HM84" s="86">
        <f t="shared" si="200"/>
        <v>4.5225969384372319E-6</v>
      </c>
      <c r="HN84" s="86">
        <f t="shared" si="201"/>
        <v>4.7979624627118228E-6</v>
      </c>
      <c r="HO84" s="86">
        <f t="shared" si="202"/>
        <v>4.5286815485512447E-6</v>
      </c>
      <c r="HP84" s="86">
        <f t="shared" si="203"/>
        <v>6.5241276048434637E-7</v>
      </c>
      <c r="HQ84" s="86">
        <f t="shared" si="204"/>
        <v>4.1762267690847539E-8</v>
      </c>
      <c r="HS84" s="86">
        <f t="shared" si="113"/>
        <v>2.3606063201028372E-40</v>
      </c>
      <c r="HT84" s="86">
        <f t="shared" si="205"/>
        <v>2.06031407083686E-40</v>
      </c>
      <c r="HU84" s="86">
        <f t="shared" si="206"/>
        <v>1.4097647388836579E-36</v>
      </c>
      <c r="HV84" s="86">
        <f t="shared" si="207"/>
        <v>1.8794678906825411E-41</v>
      </c>
      <c r="HW84" s="86">
        <f t="shared" si="208"/>
        <v>1.6685255242427001E-42</v>
      </c>
      <c r="HX84" s="86">
        <f t="shared" si="209"/>
        <v>3.7416575879281167E-46</v>
      </c>
      <c r="HY84" s="86">
        <f t="shared" si="210"/>
        <v>1.7741184737423683E-49</v>
      </c>
      <c r="HZ84" s="86">
        <f t="shared" si="211"/>
        <v>2.8185844699690921E-51</v>
      </c>
      <c r="IA84" s="86">
        <f t="shared" si="212"/>
        <v>3.8606051197083408E-49</v>
      </c>
      <c r="IB84" s="86">
        <f t="shared" si="213"/>
        <v>1.7038486389558926E-48</v>
      </c>
      <c r="IC84" s="86">
        <f t="shared" si="214"/>
        <v>6.6203092263225696E-48</v>
      </c>
      <c r="ID84" s="86">
        <f t="shared" si="215"/>
        <v>2.6764667523069501E-48</v>
      </c>
      <c r="IE84" s="86">
        <f t="shared" si="216"/>
        <v>3.6595066573045619E-47</v>
      </c>
      <c r="IF84" s="86">
        <f t="shared" si="217"/>
        <v>6.3035627248105023E-35</v>
      </c>
      <c r="IG84" s="86">
        <f t="shared" si="218"/>
        <v>1.6827819740722203E-29</v>
      </c>
      <c r="II84" s="86">
        <f t="shared" si="114"/>
        <v>1.8970353220252137E-166</v>
      </c>
      <c r="IJ84" s="86">
        <f t="shared" si="115"/>
        <v>1.2260664357185894E-166</v>
      </c>
      <c r="IK84" s="86">
        <f t="shared" si="116"/>
        <v>5.8595243787487913E-153</v>
      </c>
      <c r="IL84" s="86">
        <f t="shared" si="117"/>
        <v>4.068738710048133E-176</v>
      </c>
      <c r="IM84" s="86">
        <f t="shared" si="118"/>
        <v>2.3670968990723163E-180</v>
      </c>
      <c r="IN84" s="86">
        <f t="shared" si="119"/>
        <v>6.9644554455274322E-197</v>
      </c>
      <c r="IO84" s="86">
        <f t="shared" si="120"/>
        <v>9.1752773540721701E-210</v>
      </c>
      <c r="IP84" s="86">
        <f t="shared" si="121"/>
        <v>5.3553414013122818E-216</v>
      </c>
      <c r="IQ84" s="86">
        <f t="shared" si="122"/>
        <v>2.7591289203969921E-204</v>
      </c>
      <c r="IR84" s="86">
        <f t="shared" si="123"/>
        <v>7.8977285908513128E-203</v>
      </c>
      <c r="IS84" s="86">
        <f t="shared" si="124"/>
        <v>2.1507169875178718E-200</v>
      </c>
      <c r="IT84" s="86">
        <f t="shared" si="125"/>
        <v>1.6751098687159765E-202</v>
      </c>
      <c r="IU84" s="86">
        <f t="shared" si="126"/>
        <v>2.3210317248752068E-196</v>
      </c>
      <c r="IV84" s="86">
        <f t="shared" si="127"/>
        <v>5.5665142268234431E-137</v>
      </c>
      <c r="IW84" s="86">
        <f t="shared" si="128"/>
        <v>6.6285518463347908E-112</v>
      </c>
      <c r="IY84" s="86">
        <f t="shared" si="129"/>
        <v>0.31365761097861855</v>
      </c>
      <c r="IZ84" s="86">
        <f t="shared" si="130"/>
        <v>0.33375456030334816</v>
      </c>
      <c r="JA84" s="86">
        <f t="shared" si="131"/>
        <v>0.35739365068512657</v>
      </c>
      <c r="JB84" s="86">
        <f t="shared" si="132"/>
        <v>0.40407318190734631</v>
      </c>
      <c r="JC84" s="86">
        <f t="shared" si="133"/>
        <v>0.3472340372765001</v>
      </c>
      <c r="JD84" s="86">
        <f t="shared" si="134"/>
        <v>0.37245245853634129</v>
      </c>
      <c r="JE84" s="86">
        <f t="shared" si="135"/>
        <v>0.32217461852717444</v>
      </c>
      <c r="JF84" s="86">
        <f t="shared" si="136"/>
        <v>0.28329319869037234</v>
      </c>
      <c r="JG84" s="86">
        <f t="shared" si="137"/>
        <v>0.31771628507634131</v>
      </c>
      <c r="JH84" s="86">
        <f t="shared" si="138"/>
        <v>0.34744400118916796</v>
      </c>
      <c r="JI84" s="86">
        <f t="shared" si="139"/>
        <v>0.31173431343633612</v>
      </c>
      <c r="JJ84" s="86">
        <f t="shared" si="140"/>
        <v>0.32975413143409188</v>
      </c>
      <c r="JK84" s="86">
        <f t="shared" si="141"/>
        <v>0.32896002739588048</v>
      </c>
      <c r="JL84" s="86">
        <f t="shared" si="142"/>
        <v>0.28740263470885336</v>
      </c>
      <c r="JM84" s="86">
        <f t="shared" si="143"/>
        <v>0.26482270265969382</v>
      </c>
    </row>
    <row r="85" spans="2:273" x14ac:dyDescent="0.25">
      <c r="B85" s="2">
        <v>58</v>
      </c>
      <c r="C85" s="37">
        <v>215.07400000000001</v>
      </c>
      <c r="D85" s="37">
        <v>228.245</v>
      </c>
      <c r="E85" s="37">
        <v>221.76499999999999</v>
      </c>
      <c r="F85" s="37">
        <v>226.226</v>
      </c>
      <c r="G85" s="37">
        <v>221.887</v>
      </c>
      <c r="H85" s="37">
        <v>220.70599999999999</v>
      </c>
      <c r="I85" s="37">
        <v>221.5</v>
      </c>
      <c r="J85" s="37">
        <v>214.46199999999999</v>
      </c>
      <c r="K85" s="37">
        <v>218.98099999999999</v>
      </c>
      <c r="L85" s="37">
        <v>217.80799999999999</v>
      </c>
      <c r="M85" s="37">
        <v>215.654</v>
      </c>
      <c r="N85" s="37">
        <v>218.596</v>
      </c>
      <c r="O85" s="37">
        <v>217.53800000000001</v>
      </c>
      <c r="P85" s="37">
        <v>200.34700000000001</v>
      </c>
      <c r="Q85" s="37">
        <v>190.184</v>
      </c>
      <c r="S85" s="4">
        <f t="shared" si="7"/>
        <v>210.22363711635376</v>
      </c>
      <c r="T85" s="4">
        <f t="shared" si="8"/>
        <v>230.35949635305866</v>
      </c>
      <c r="U85" s="4">
        <f t="shared" si="9"/>
        <v>219.2651003637155</v>
      </c>
      <c r="V85" s="4">
        <f t="shared" si="10"/>
        <v>229.25294098134148</v>
      </c>
      <c r="W85" s="4">
        <f t="shared" si="11"/>
        <v>220.31252259848912</v>
      </c>
      <c r="X85" s="4">
        <f t="shared" si="12"/>
        <v>221.42876836531272</v>
      </c>
      <c r="Y85" s="4">
        <f t="shared" si="13"/>
        <v>220.44779187138795</v>
      </c>
      <c r="Z85" s="4">
        <f t="shared" si="14"/>
        <v>210.28134356080568</v>
      </c>
      <c r="AA85" s="4">
        <f t="shared" si="15"/>
        <v>217.48183215646256</v>
      </c>
      <c r="AB85" s="4">
        <f t="shared" si="16"/>
        <v>217.0799915231903</v>
      </c>
      <c r="AC85" s="4">
        <f t="shared" si="17"/>
        <v>213.05608570207025</v>
      </c>
      <c r="AD85" s="4">
        <f t="shared" si="18"/>
        <v>216.9127924942776</v>
      </c>
      <c r="AE85" s="4">
        <f t="shared" si="19"/>
        <v>216.50458730898293</v>
      </c>
      <c r="AF85" s="4">
        <f t="shared" si="20"/>
        <v>206.01085642407881</v>
      </c>
      <c r="AG85" s="4">
        <f t="shared" si="21"/>
        <v>188.59947112764249</v>
      </c>
      <c r="AI85" s="4">
        <f t="shared" si="22"/>
        <v>4.8503628836462553</v>
      </c>
      <c r="AJ85" s="4">
        <f t="shared" si="23"/>
        <v>-2.1144963530586551</v>
      </c>
      <c r="AK85" s="4">
        <f t="shared" si="24"/>
        <v>2.4998996362844821</v>
      </c>
      <c r="AL85" s="4">
        <f t="shared" si="25"/>
        <v>-3.0269409813414825</v>
      </c>
      <c r="AM85" s="4">
        <f t="shared" si="26"/>
        <v>1.574477401510876</v>
      </c>
      <c r="AN85" s="4">
        <f t="shared" si="27"/>
        <v>-0.72276836531273148</v>
      </c>
      <c r="AO85" s="4">
        <f t="shared" si="28"/>
        <v>1.052208128612051</v>
      </c>
      <c r="AP85" s="4">
        <f t="shared" si="29"/>
        <v>4.1806564391943084</v>
      </c>
      <c r="AQ85" s="4">
        <f t="shared" si="30"/>
        <v>1.4991678435374354</v>
      </c>
      <c r="AR85" s="4">
        <f t="shared" si="31"/>
        <v>0.72800847680969127</v>
      </c>
      <c r="AS85" s="4">
        <f t="shared" si="32"/>
        <v>2.5979142979297478</v>
      </c>
      <c r="AT85" s="4">
        <f t="shared" si="33"/>
        <v>1.6832075057224074</v>
      </c>
      <c r="AU85" s="4">
        <f t="shared" si="34"/>
        <v>1.0334126910170767</v>
      </c>
      <c r="AV85" s="4">
        <f t="shared" si="223"/>
        <v>-5.6638564240788014</v>
      </c>
      <c r="AW85" s="4">
        <f t="shared" si="223"/>
        <v>1.5845288723575095</v>
      </c>
      <c r="AY85" s="2">
        <f t="shared" si="95"/>
        <v>105.70861691844578</v>
      </c>
      <c r="AZ85" s="2">
        <f t="shared" si="146"/>
        <v>108.8918279421887</v>
      </c>
      <c r="BA85" s="2">
        <f t="shared" si="147"/>
        <v>108.17465773843789</v>
      </c>
      <c r="BB85" s="2">
        <f t="shared" si="148"/>
        <v>108.38507117200722</v>
      </c>
      <c r="BC85" s="2">
        <f t="shared" si="149"/>
        <v>106.88407611728708</v>
      </c>
      <c r="BD85" s="2">
        <f t="shared" si="150"/>
        <v>107.38361933189435</v>
      </c>
      <c r="BE85" s="2">
        <f t="shared" si="151"/>
        <v>108.56473748950275</v>
      </c>
      <c r="BF85" s="2">
        <f t="shared" si="152"/>
        <v>108.08859192282442</v>
      </c>
      <c r="BG85" s="2">
        <f t="shared" si="153"/>
        <v>108.07331783428474</v>
      </c>
      <c r="BH85" s="2">
        <f t="shared" si="154"/>
        <v>107.64287131377299</v>
      </c>
      <c r="BI85" s="2">
        <f t="shared" si="155"/>
        <v>106.42398809009657</v>
      </c>
      <c r="BJ85" s="2">
        <f t="shared" si="156"/>
        <v>107.92451277532975</v>
      </c>
      <c r="BK85" s="2">
        <f t="shared" si="157"/>
        <v>109.5901571634449</v>
      </c>
      <c r="BL85" s="2">
        <f t="shared" si="158"/>
        <v>111.84603327234143</v>
      </c>
      <c r="BM85" s="2">
        <f t="shared" si="159"/>
        <v>110.95517059455341</v>
      </c>
      <c r="BO85" s="2" t="str">
        <f t="shared" si="37"/>
        <v/>
      </c>
      <c r="BP85" s="2" t="str">
        <f t="shared" si="38"/>
        <v/>
      </c>
      <c r="BQ85" s="2" t="str">
        <f t="shared" si="39"/>
        <v/>
      </c>
      <c r="BR85" s="2" t="str">
        <f t="shared" si="40"/>
        <v/>
      </c>
      <c r="BS85" s="2" t="str">
        <f t="shared" si="41"/>
        <v/>
      </c>
      <c r="BT85" s="2" t="str">
        <f t="shared" si="42"/>
        <v/>
      </c>
      <c r="BU85" s="2" t="str">
        <f t="shared" si="43"/>
        <v/>
      </c>
      <c r="BV85" s="2" t="str">
        <f t="shared" si="44"/>
        <v/>
      </c>
      <c r="BW85" s="2" t="str">
        <f t="shared" si="45"/>
        <v/>
      </c>
      <c r="BX85" s="2" t="str">
        <f t="shared" si="46"/>
        <v/>
      </c>
      <c r="BY85" s="2" t="str">
        <f t="shared" si="47"/>
        <v/>
      </c>
      <c r="BZ85" s="2" t="str">
        <f t="shared" si="48"/>
        <v/>
      </c>
      <c r="CA85" s="2" t="str">
        <f t="shared" si="49"/>
        <v/>
      </c>
      <c r="CB85" s="2" t="str">
        <f t="shared" si="50"/>
        <v/>
      </c>
      <c r="CC85" s="2" t="str">
        <f t="shared" si="51"/>
        <v/>
      </c>
      <c r="CE85" s="2" t="str">
        <f t="shared" si="96"/>
        <v/>
      </c>
      <c r="CF85" s="2" t="str">
        <f t="shared" si="97"/>
        <v/>
      </c>
      <c r="CG85" s="2" t="str">
        <f t="shared" si="98"/>
        <v/>
      </c>
      <c r="CH85" s="2" t="str">
        <f t="shared" si="99"/>
        <v/>
      </c>
      <c r="CI85" s="2" t="str">
        <f t="shared" si="100"/>
        <v/>
      </c>
      <c r="CJ85" s="2" t="str">
        <f t="shared" si="101"/>
        <v/>
      </c>
      <c r="CK85" s="2" t="str">
        <f t="shared" si="102"/>
        <v/>
      </c>
      <c r="CL85" s="2" t="str">
        <f t="shared" si="103"/>
        <v/>
      </c>
      <c r="CM85" s="2" t="str">
        <f t="shared" si="104"/>
        <v/>
      </c>
      <c r="CN85" s="2" t="str">
        <f t="shared" si="105"/>
        <v/>
      </c>
      <c r="CO85" s="2" t="str">
        <f t="shared" si="106"/>
        <v/>
      </c>
      <c r="CP85" s="2" t="str">
        <f t="shared" si="107"/>
        <v/>
      </c>
      <c r="CQ85" s="2" t="str">
        <f t="shared" si="108"/>
        <v/>
      </c>
      <c r="CR85" s="2" t="str">
        <f t="shared" si="109"/>
        <v/>
      </c>
      <c r="CS85" s="2" t="str">
        <f t="shared" si="110"/>
        <v/>
      </c>
      <c r="CU85" s="2" t="str">
        <f t="shared" si="53"/>
        <v/>
      </c>
      <c r="CV85" s="2" t="str">
        <f t="shared" si="54"/>
        <v/>
      </c>
      <c r="CW85" s="2" t="str">
        <f t="shared" si="55"/>
        <v/>
      </c>
      <c r="CX85" s="2" t="str">
        <f t="shared" si="56"/>
        <v/>
      </c>
      <c r="CY85" s="2" t="str">
        <f t="shared" si="57"/>
        <v/>
      </c>
      <c r="CZ85" s="2" t="str">
        <f t="shared" si="58"/>
        <v/>
      </c>
      <c r="DA85" s="2" t="str">
        <f t="shared" si="59"/>
        <v/>
      </c>
      <c r="DB85" s="2" t="str">
        <f t="shared" si="60"/>
        <v/>
      </c>
      <c r="DC85" s="2" t="str">
        <f t="shared" si="61"/>
        <v/>
      </c>
      <c r="DD85" s="2" t="str">
        <f t="shared" si="62"/>
        <v/>
      </c>
      <c r="DE85" s="2" t="str">
        <f t="shared" si="63"/>
        <v/>
      </c>
      <c r="DF85" s="2" t="str">
        <f t="shared" si="64"/>
        <v/>
      </c>
      <c r="DG85" s="2" t="str">
        <f t="shared" si="65"/>
        <v/>
      </c>
      <c r="DH85" s="2" t="str">
        <f t="shared" si="66"/>
        <v/>
      </c>
      <c r="DI85" s="2" t="str">
        <f t="shared" si="67"/>
        <v/>
      </c>
      <c r="DK85" s="2">
        <f t="shared" si="68"/>
        <v>114.49659523809524</v>
      </c>
      <c r="DL85" s="2">
        <f t="shared" si="224"/>
        <v>119.33885049019608</v>
      </c>
      <c r="DM85" s="2">
        <f t="shared" si="224"/>
        <v>116.91033562753036</v>
      </c>
      <c r="DN85" s="2">
        <f t="shared" si="224"/>
        <v>115.76590588235295</v>
      </c>
      <c r="DO85" s="2">
        <f t="shared" si="224"/>
        <v>114.42072212885157</v>
      </c>
      <c r="DP85" s="2">
        <f t="shared" si="224"/>
        <v>114.92668459383754</v>
      </c>
      <c r="DQ85" s="2">
        <f t="shared" si="224"/>
        <v>114.77566290322582</v>
      </c>
      <c r="DR85" s="2">
        <f t="shared" si="224"/>
        <v>115.34245502410087</v>
      </c>
      <c r="DS85" s="2">
        <f t="shared" si="224"/>
        <v>116.43156451612903</v>
      </c>
      <c r="DT85" s="2">
        <f t="shared" si="224"/>
        <v>117.2301916221034</v>
      </c>
      <c r="DU85" s="2">
        <f t="shared" si="224"/>
        <v>115.71030571847508</v>
      </c>
      <c r="DV85" s="2">
        <f t="shared" si="224"/>
        <v>115.48088544721409</v>
      </c>
      <c r="DW85" s="2">
        <f t="shared" si="224"/>
        <v>118.77032219251336</v>
      </c>
      <c r="DX85" s="2">
        <f t="shared" si="224"/>
        <v>117.59774083577712</v>
      </c>
      <c r="DY85" s="2">
        <f t="shared" si="224"/>
        <v>113.09817606837603</v>
      </c>
      <c r="EA85" s="2">
        <f t="shared" ref="EA85:EA148" si="227">CE$228*$B85+CE$229</f>
        <v>102.44664410804393</v>
      </c>
      <c r="EB85" s="2">
        <f t="shared" si="71"/>
        <v>104.88311529217262</v>
      </c>
      <c r="EC85" s="2">
        <f t="shared" si="72"/>
        <v>105.44113728979029</v>
      </c>
      <c r="ED85" s="2">
        <f t="shared" si="73"/>
        <v>105.92692677712458</v>
      </c>
      <c r="EE85" s="2">
        <f t="shared" si="74"/>
        <v>104.15650437746362</v>
      </c>
      <c r="EF85" s="2">
        <f t="shared" si="75"/>
        <v>104.70927649062719</v>
      </c>
      <c r="EG85" s="2">
        <f t="shared" si="76"/>
        <v>106.02795017253951</v>
      </c>
      <c r="EH85" s="2">
        <f t="shared" si="77"/>
        <v>104.91830838203009</v>
      </c>
      <c r="EI85" s="2">
        <f t="shared" si="78"/>
        <v>104.66232457748984</v>
      </c>
      <c r="EJ85" s="2">
        <f t="shared" si="79"/>
        <v>103.9283275695331</v>
      </c>
      <c r="EK85" s="2">
        <f t="shared" si="80"/>
        <v>102.57539159417836</v>
      </c>
      <c r="EL85" s="2">
        <f t="shared" si="81"/>
        <v>104.89777376985795</v>
      </c>
      <c r="EM85" s="2">
        <f t="shared" si="82"/>
        <v>106.03676293494705</v>
      </c>
      <c r="EN85" s="2">
        <f t="shared" si="83"/>
        <v>109.4596818579235</v>
      </c>
      <c r="EO85" s="2">
        <f t="shared" si="84"/>
        <v>109.89716768558955</v>
      </c>
      <c r="EQ85" s="2">
        <f t="shared" si="85"/>
        <v>101.77840473590868</v>
      </c>
      <c r="ER85" s="2">
        <f t="shared" si="225"/>
        <v>103.84936128886196</v>
      </c>
      <c r="ES85" s="2">
        <f t="shared" si="225"/>
        <v>103.90747510469988</v>
      </c>
      <c r="ET85" s="2">
        <f t="shared" si="225"/>
        <v>105.06470837037699</v>
      </c>
      <c r="EU85" s="2">
        <f t="shared" si="225"/>
        <v>103.8273698624657</v>
      </c>
      <c r="EV85" s="2">
        <f t="shared" si="225"/>
        <v>103.51478251575634</v>
      </c>
      <c r="EW85" s="2">
        <f t="shared" si="225"/>
        <v>105.48864920688266</v>
      </c>
      <c r="EX85" s="2">
        <f t="shared" si="225"/>
        <v>103.81224713706625</v>
      </c>
      <c r="EY85" s="2">
        <f t="shared" si="225"/>
        <v>104.7992036817696</v>
      </c>
      <c r="EZ85" s="2">
        <f t="shared" si="225"/>
        <v>103.95214036211212</v>
      </c>
      <c r="FA85" s="2">
        <f t="shared" si="225"/>
        <v>102.26504669375865</v>
      </c>
      <c r="FB85" s="2">
        <f t="shared" si="225"/>
        <v>104.23926256511307</v>
      </c>
      <c r="FC85" s="2">
        <f t="shared" si="225"/>
        <v>105.10522379925624</v>
      </c>
      <c r="FD85" s="2">
        <f t="shared" si="225"/>
        <v>108.76407098816865</v>
      </c>
      <c r="FE85" s="2">
        <f t="shared" si="225"/>
        <v>109.83600637168806</v>
      </c>
      <c r="FG85" s="2">
        <f t="shared" si="87"/>
        <v>0.72926747808564185</v>
      </c>
      <c r="FH85" s="2">
        <f t="shared" si="226"/>
        <v>0.72265125615046111</v>
      </c>
      <c r="FI85" s="2">
        <f t="shared" si="226"/>
        <v>0.76158978231321739</v>
      </c>
      <c r="FJ85" s="2">
        <f t="shared" si="226"/>
        <v>0.75010489618841725</v>
      </c>
      <c r="FK85" s="2">
        <f t="shared" si="226"/>
        <v>0.73424428814254961</v>
      </c>
      <c r="FL85" s="2">
        <f t="shared" si="226"/>
        <v>0.73818941952763351</v>
      </c>
      <c r="FM85" s="2">
        <f t="shared" si="226"/>
        <v>0.70996805279057029</v>
      </c>
      <c r="FN85" s="2">
        <f t="shared" si="226"/>
        <v>0.69580812595045227</v>
      </c>
      <c r="FO85" s="2">
        <f t="shared" si="226"/>
        <v>0.71018599016208839</v>
      </c>
      <c r="FP85" s="2">
        <f t="shared" si="226"/>
        <v>0.72075164462049235</v>
      </c>
      <c r="FQ85" s="2">
        <f t="shared" si="226"/>
        <v>0.70697744838962928</v>
      </c>
      <c r="FR85" s="2">
        <f t="shared" si="226"/>
        <v>0.71396378134890814</v>
      </c>
      <c r="FS85" s="2">
        <f t="shared" si="226"/>
        <v>0.72090361051397089</v>
      </c>
      <c r="FT85" s="2">
        <f t="shared" si="226"/>
        <v>0.70673100111988341</v>
      </c>
      <c r="FU85" s="2">
        <f t="shared" si="226"/>
        <v>0.66947032181957922</v>
      </c>
      <c r="FW85" s="2">
        <f t="shared" si="111"/>
        <v>5.1006869083181539E-4</v>
      </c>
      <c r="FX85" s="2">
        <f t="shared" si="163"/>
        <v>5.4882358421127326E-4</v>
      </c>
      <c r="FY85" s="2">
        <f t="shared" si="164"/>
        <v>5.565917672077916E-4</v>
      </c>
      <c r="FZ85" s="2">
        <f t="shared" si="165"/>
        <v>6.5912536075315845E-4</v>
      </c>
      <c r="GA85" s="2">
        <f t="shared" si="166"/>
        <v>6.160258109897997E-4</v>
      </c>
      <c r="GB85" s="2">
        <f t="shared" si="167"/>
        <v>5.7154340814346118E-4</v>
      </c>
      <c r="GC85" s="2">
        <f t="shared" si="168"/>
        <v>6.0975219287926266E-4</v>
      </c>
      <c r="GD85" s="2">
        <f t="shared" si="169"/>
        <v>5.9414578304329635E-4</v>
      </c>
      <c r="GE85" s="2">
        <f t="shared" si="170"/>
        <v>7.4984004250004069E-4</v>
      </c>
      <c r="GF85" s="2">
        <f t="shared" si="171"/>
        <v>8.4341547842212866E-4</v>
      </c>
      <c r="GG85" s="2">
        <f t="shared" si="172"/>
        <v>7.3968016230554882E-4</v>
      </c>
      <c r="GH85" s="2">
        <f t="shared" si="173"/>
        <v>6.2905578277354943E-4</v>
      </c>
      <c r="GI85" s="2">
        <f t="shared" si="174"/>
        <v>5.3265136837600503E-4</v>
      </c>
      <c r="GJ85" s="2">
        <f t="shared" si="175"/>
        <v>4.1545475653290836E-4</v>
      </c>
      <c r="GK85" s="2">
        <f t="shared" si="176"/>
        <v>4.146681907129735E-4</v>
      </c>
      <c r="GM85" s="86">
        <f t="shared" si="112"/>
        <v>0.3923293669430386</v>
      </c>
      <c r="GN85" s="86">
        <f t="shared" si="177"/>
        <v>0.41584894691462365</v>
      </c>
      <c r="GO85" s="86">
        <f t="shared" si="178"/>
        <v>0.43064056736002165</v>
      </c>
      <c r="GP85" s="86">
        <f t="shared" si="179"/>
        <v>0.48769828036975738</v>
      </c>
      <c r="GQ85" s="86">
        <f t="shared" si="180"/>
        <v>0.4292144796033463</v>
      </c>
      <c r="GR85" s="86">
        <f t="shared" si="181"/>
        <v>0.45615559394081084</v>
      </c>
      <c r="GS85" s="86">
        <f t="shared" si="182"/>
        <v>0.41041415701515804</v>
      </c>
      <c r="GT85" s="86">
        <f t="shared" si="183"/>
        <v>0.36934178400853013</v>
      </c>
      <c r="GU85" s="86">
        <f t="shared" si="184"/>
        <v>0.402752479212517</v>
      </c>
      <c r="GV85" s="86">
        <f t="shared" si="185"/>
        <v>0.43559077645430944</v>
      </c>
      <c r="GW85" s="86">
        <f t="shared" si="186"/>
        <v>0.3990575946246076</v>
      </c>
      <c r="GX85" s="86">
        <f t="shared" si="187"/>
        <v>0.41605511628505881</v>
      </c>
      <c r="GY85" s="86">
        <f t="shared" si="188"/>
        <v>0.4103886852550972</v>
      </c>
      <c r="GZ85" s="86">
        <f t="shared" si="189"/>
        <v>0.36632359750225102</v>
      </c>
      <c r="HA85" s="86">
        <f t="shared" si="190"/>
        <v>0.35705342800760698</v>
      </c>
      <c r="HC85" s="86">
        <f t="shared" si="144"/>
        <v>3.9932258515362501E-5</v>
      </c>
      <c r="HD85" s="86">
        <f t="shared" si="191"/>
        <v>3.9073596020972414E-5</v>
      </c>
      <c r="HE85" s="86">
        <f t="shared" si="192"/>
        <v>6.8028833673257103E-5</v>
      </c>
      <c r="HF85" s="86">
        <f t="shared" si="193"/>
        <v>4.4115951902428274E-5</v>
      </c>
      <c r="HG85" s="86">
        <f t="shared" si="194"/>
        <v>2.2963561520226716E-5</v>
      </c>
      <c r="HH85" s="86">
        <f t="shared" si="195"/>
        <v>2.0452783607136413E-5</v>
      </c>
      <c r="HI85" s="86">
        <f t="shared" si="196"/>
        <v>8.2935144125552873E-6</v>
      </c>
      <c r="HJ85" s="86">
        <f t="shared" si="197"/>
        <v>4.9641505187938665E-6</v>
      </c>
      <c r="HK85" s="86">
        <f t="shared" si="198"/>
        <v>8.188135244735128E-6</v>
      </c>
      <c r="HL85" s="86">
        <f t="shared" si="199"/>
        <v>1.0788360492581969E-5</v>
      </c>
      <c r="HM85" s="86">
        <f t="shared" si="200"/>
        <v>1.0922141130111168E-5</v>
      </c>
      <c r="HN85" s="86">
        <f t="shared" si="201"/>
        <v>1.1397563903959045E-5</v>
      </c>
      <c r="HO85" s="86">
        <f t="shared" si="202"/>
        <v>1.0447270065007292E-5</v>
      </c>
      <c r="HP85" s="86">
        <f t="shared" si="203"/>
        <v>1.6843965711556896E-6</v>
      </c>
      <c r="HQ85" s="86">
        <f t="shared" si="204"/>
        <v>1.3840448523772706E-7</v>
      </c>
      <c r="HS85" s="86">
        <f t="shared" si="113"/>
        <v>4.7116443215234158E-39</v>
      </c>
      <c r="HT85" s="86">
        <f t="shared" si="205"/>
        <v>4.2487653257331845E-39</v>
      </c>
      <c r="HU85" s="86">
        <f t="shared" si="206"/>
        <v>2.2207899209612721E-35</v>
      </c>
      <c r="HV85" s="86">
        <f t="shared" si="207"/>
        <v>4.7522091614616282E-40</v>
      </c>
      <c r="HW85" s="86">
        <f t="shared" si="208"/>
        <v>4.4438465969790049E-41</v>
      </c>
      <c r="HX85" s="86">
        <f t="shared" si="209"/>
        <v>1.2954404968209263E-44</v>
      </c>
      <c r="HY85" s="86">
        <f t="shared" si="210"/>
        <v>8.1371362455888128E-48</v>
      </c>
      <c r="HZ85" s="86">
        <f t="shared" si="211"/>
        <v>1.4510421696545793E-49</v>
      </c>
      <c r="IA85" s="86">
        <f t="shared" si="212"/>
        <v>1.8469174205275078E-47</v>
      </c>
      <c r="IB85" s="86">
        <f t="shared" si="213"/>
        <v>8.3334867152370428E-47</v>
      </c>
      <c r="IC85" s="86">
        <f t="shared" si="214"/>
        <v>2.8821381524020617E-46</v>
      </c>
      <c r="ID85" s="86">
        <f t="shared" si="215"/>
        <v>1.1127358928332754E-46</v>
      </c>
      <c r="IE85" s="86">
        <f t="shared" si="216"/>
        <v>1.2701357868308765E-45</v>
      </c>
      <c r="IF85" s="86">
        <f t="shared" si="217"/>
        <v>7.6870966895178389E-34</v>
      </c>
      <c r="IG85" s="86">
        <f t="shared" si="218"/>
        <v>1.3582959166416649E-28</v>
      </c>
      <c r="II85" s="86">
        <f t="shared" si="114"/>
        <v>1.5902405613695787E-162</v>
      </c>
      <c r="IJ85" s="86">
        <f t="shared" si="115"/>
        <v>1.1325590234590126E-162</v>
      </c>
      <c r="IK85" s="86">
        <f t="shared" si="116"/>
        <v>2.5762219356974769E-149</v>
      </c>
      <c r="IL85" s="86">
        <f t="shared" si="117"/>
        <v>8.0551238813714999E-172</v>
      </c>
      <c r="IM85" s="86">
        <f t="shared" si="118"/>
        <v>5.4412359985262762E-176</v>
      </c>
      <c r="IN85" s="86">
        <f t="shared" si="119"/>
        <v>3.6417803813711534E-192</v>
      </c>
      <c r="IO85" s="86">
        <f t="shared" si="120"/>
        <v>1.0861399922315979E-204</v>
      </c>
      <c r="IP85" s="86">
        <f t="shared" si="121"/>
        <v>8.6351785092594492E-211</v>
      </c>
      <c r="IQ85" s="86">
        <f t="shared" si="122"/>
        <v>3.3093438625360698E-199</v>
      </c>
      <c r="IR85" s="86">
        <f t="shared" si="123"/>
        <v>1.052358011798537E-197</v>
      </c>
      <c r="IS85" s="86">
        <f t="shared" si="124"/>
        <v>2.0167127474731414E-195</v>
      </c>
      <c r="IT85" s="86">
        <f t="shared" si="125"/>
        <v>1.3817750378535614E-197</v>
      </c>
      <c r="IU85" s="86">
        <f t="shared" si="126"/>
        <v>1.0671602972631005E-191</v>
      </c>
      <c r="IV85" s="86">
        <f t="shared" si="127"/>
        <v>7.6440473177380604E-134</v>
      </c>
      <c r="IW85" s="86">
        <f t="shared" si="128"/>
        <v>2.380442906181576E-109</v>
      </c>
      <c r="IY85" s="86">
        <f t="shared" si="129"/>
        <v>0.39236929920155394</v>
      </c>
      <c r="IZ85" s="86">
        <f t="shared" si="130"/>
        <v>0.41588802051064461</v>
      </c>
      <c r="JA85" s="86">
        <f t="shared" si="131"/>
        <v>0.43070859619369489</v>
      </c>
      <c r="JB85" s="86">
        <f t="shared" si="132"/>
        <v>0.48774239632165978</v>
      </c>
      <c r="JC85" s="86">
        <f t="shared" si="133"/>
        <v>0.42923744316486651</v>
      </c>
      <c r="JD85" s="86">
        <f t="shared" si="134"/>
        <v>0.45617604672441797</v>
      </c>
      <c r="JE85" s="86">
        <f t="shared" si="135"/>
        <v>0.4104224505295706</v>
      </c>
      <c r="JF85" s="86">
        <f t="shared" si="136"/>
        <v>0.36934674815904894</v>
      </c>
      <c r="JG85" s="86">
        <f t="shared" si="137"/>
        <v>0.40276066734776172</v>
      </c>
      <c r="JH85" s="86">
        <f t="shared" si="138"/>
        <v>0.435601564814802</v>
      </c>
      <c r="JI85" s="86">
        <f t="shared" si="139"/>
        <v>0.39906851676573774</v>
      </c>
      <c r="JJ85" s="86">
        <f t="shared" si="140"/>
        <v>0.41606651384896276</v>
      </c>
      <c r="JK85" s="86">
        <f t="shared" si="141"/>
        <v>0.41039913252516219</v>
      </c>
      <c r="JL85" s="86">
        <f t="shared" si="142"/>
        <v>0.36632528189882219</v>
      </c>
      <c r="JM85" s="86">
        <f t="shared" si="143"/>
        <v>0.35705356641209224</v>
      </c>
    </row>
    <row r="86" spans="2:273" x14ac:dyDescent="0.25">
      <c r="B86" s="2">
        <v>59</v>
      </c>
      <c r="C86" s="37">
        <v>222.667</v>
      </c>
      <c r="D86" s="37">
        <v>231.96199999999999</v>
      </c>
      <c r="E86" s="37">
        <v>225.863</v>
      </c>
      <c r="F86" s="37">
        <v>227.245</v>
      </c>
      <c r="G86" s="37">
        <v>225.566</v>
      </c>
      <c r="H86" s="37">
        <v>223.98</v>
      </c>
      <c r="I86" s="37">
        <v>227.26900000000001</v>
      </c>
      <c r="J86" s="37">
        <v>221.63499999999999</v>
      </c>
      <c r="K86" s="37">
        <v>223.904</v>
      </c>
      <c r="L86" s="37">
        <v>221.98099999999999</v>
      </c>
      <c r="M86" s="37">
        <v>222.11500000000001</v>
      </c>
      <c r="N86" s="37">
        <v>222.71199999999999</v>
      </c>
      <c r="O86" s="37">
        <v>221.63499999999999</v>
      </c>
      <c r="P86" s="37">
        <v>208.34700000000001</v>
      </c>
      <c r="Q86" s="37">
        <v>195.898</v>
      </c>
      <c r="S86" s="4">
        <f t="shared" si="7"/>
        <v>222.57784892988076</v>
      </c>
      <c r="T86" s="4">
        <f t="shared" si="8"/>
        <v>240.67825211275769</v>
      </c>
      <c r="U86" s="4">
        <f t="shared" si="9"/>
        <v>228.58312319301101</v>
      </c>
      <c r="V86" s="4">
        <f t="shared" si="10"/>
        <v>235.57340501368296</v>
      </c>
      <c r="W86" s="4">
        <f t="shared" si="11"/>
        <v>230.30867990275513</v>
      </c>
      <c r="X86" s="4">
        <f t="shared" si="12"/>
        <v>229.24319376984965</v>
      </c>
      <c r="Y86" s="4">
        <f t="shared" si="13"/>
        <v>231.96730430810726</v>
      </c>
      <c r="Z86" s="4">
        <f t="shared" si="14"/>
        <v>223.78649083681785</v>
      </c>
      <c r="AA86" s="4">
        <f t="shared" si="15"/>
        <v>227.99127877088199</v>
      </c>
      <c r="AB86" s="4">
        <f t="shared" si="16"/>
        <v>226.43072551312707</v>
      </c>
      <c r="AC86" s="4">
        <f t="shared" si="17"/>
        <v>224.74427399913205</v>
      </c>
      <c r="AD86" s="4">
        <f t="shared" si="18"/>
        <v>226.75636945691912</v>
      </c>
      <c r="AE86" s="4">
        <f t="shared" si="19"/>
        <v>225.63463511963627</v>
      </c>
      <c r="AF86" s="4">
        <f t="shared" si="20"/>
        <v>216.66822268737718</v>
      </c>
      <c r="AG86" s="4">
        <f t="shared" si="21"/>
        <v>198.20841518104851</v>
      </c>
      <c r="AI86" s="4">
        <f t="shared" si="22"/>
        <v>8.9151070119243059E-2</v>
      </c>
      <c r="AJ86" s="4">
        <f t="shared" si="23"/>
        <v>-8.7162521127577008</v>
      </c>
      <c r="AK86" s="4">
        <f t="shared" si="24"/>
        <v>-2.7201231930110055</v>
      </c>
      <c r="AL86" s="4">
        <f t="shared" si="25"/>
        <v>-8.3284050136829535</v>
      </c>
      <c r="AM86" s="4">
        <f t="shared" si="26"/>
        <v>-4.7426799027551283</v>
      </c>
      <c r="AN86" s="4">
        <f t="shared" si="27"/>
        <v>-5.2631937698496642</v>
      </c>
      <c r="AO86" s="4">
        <f t="shared" si="28"/>
        <v>-4.6983043081072537</v>
      </c>
      <c r="AP86" s="4">
        <f t="shared" si="29"/>
        <v>-2.1514908368178567</v>
      </c>
      <c r="AQ86" s="4">
        <f t="shared" si="30"/>
        <v>-4.0872787708819942</v>
      </c>
      <c r="AR86" s="4">
        <f t="shared" si="31"/>
        <v>-4.4497255131270776</v>
      </c>
      <c r="AS86" s="4">
        <f t="shared" si="32"/>
        <v>-2.6292739991320389</v>
      </c>
      <c r="AT86" s="4">
        <f t="shared" si="33"/>
        <v>-4.044369456919128</v>
      </c>
      <c r="AU86" s="4">
        <f t="shared" si="34"/>
        <v>-3.9996351196362809</v>
      </c>
      <c r="AV86" s="4">
        <f t="shared" si="223"/>
        <v>-8.3212226873771726</v>
      </c>
      <c r="AW86" s="4">
        <f t="shared" si="223"/>
        <v>-2.3104151810485121</v>
      </c>
      <c r="AY86" s="2">
        <f t="shared" si="95"/>
        <v>105.43520570528374</v>
      </c>
      <c r="AZ86" s="2">
        <f t="shared" si="146"/>
        <v>108.54885475036015</v>
      </c>
      <c r="BA86" s="2">
        <f t="shared" si="147"/>
        <v>107.86206063866847</v>
      </c>
      <c r="BB86" s="2">
        <f t="shared" si="148"/>
        <v>108.10382482447083</v>
      </c>
      <c r="BC86" s="2">
        <f t="shared" si="149"/>
        <v>106.60876621161363</v>
      </c>
      <c r="BD86" s="2">
        <f t="shared" si="150"/>
        <v>107.10060254114786</v>
      </c>
      <c r="BE86" s="2">
        <f t="shared" si="151"/>
        <v>108.30246106166192</v>
      </c>
      <c r="BF86" s="2">
        <f t="shared" si="152"/>
        <v>107.80823359255957</v>
      </c>
      <c r="BG86" s="2">
        <f t="shared" si="153"/>
        <v>107.77259760991839</v>
      </c>
      <c r="BH86" s="2">
        <f t="shared" si="154"/>
        <v>107.32659593888143</v>
      </c>
      <c r="BI86" s="2">
        <f t="shared" si="155"/>
        <v>106.09719356075415</v>
      </c>
      <c r="BJ86" s="2">
        <f t="shared" si="156"/>
        <v>107.62788300872299</v>
      </c>
      <c r="BK86" s="2">
        <f t="shared" si="157"/>
        <v>109.25786291155225</v>
      </c>
      <c r="BL86" s="2">
        <f t="shared" si="158"/>
        <v>111.56486758637982</v>
      </c>
      <c r="BM86" s="2">
        <f t="shared" si="159"/>
        <v>110.75299959276167</v>
      </c>
      <c r="BO86" s="2" t="str">
        <f t="shared" si="37"/>
        <v/>
      </c>
      <c r="BP86" s="2" t="str">
        <f t="shared" si="38"/>
        <v/>
      </c>
      <c r="BQ86" s="2" t="str">
        <f t="shared" si="39"/>
        <v/>
      </c>
      <c r="BR86" s="2" t="str">
        <f t="shared" si="40"/>
        <v/>
      </c>
      <c r="BS86" s="2" t="str">
        <f t="shared" si="41"/>
        <v/>
      </c>
      <c r="BT86" s="2" t="str">
        <f t="shared" si="42"/>
        <v/>
      </c>
      <c r="BU86" s="2" t="str">
        <f t="shared" si="43"/>
        <v/>
      </c>
      <c r="BV86" s="2" t="str">
        <f t="shared" si="44"/>
        <v/>
      </c>
      <c r="BW86" s="2" t="str">
        <f t="shared" si="45"/>
        <v/>
      </c>
      <c r="BX86" s="2" t="str">
        <f t="shared" si="46"/>
        <v/>
      </c>
      <c r="BY86" s="2" t="str">
        <f t="shared" si="47"/>
        <v/>
      </c>
      <c r="BZ86" s="2" t="str">
        <f t="shared" si="48"/>
        <v/>
      </c>
      <c r="CA86" s="2" t="str">
        <f t="shared" si="49"/>
        <v/>
      </c>
      <c r="CB86" s="2" t="str">
        <f t="shared" si="50"/>
        <v/>
      </c>
      <c r="CC86" s="2" t="str">
        <f t="shared" si="51"/>
        <v/>
      </c>
      <c r="CE86" s="2" t="str">
        <f t="shared" si="96"/>
        <v/>
      </c>
      <c r="CF86" s="2" t="str">
        <f t="shared" si="97"/>
        <v/>
      </c>
      <c r="CG86" s="2" t="str">
        <f t="shared" si="98"/>
        <v/>
      </c>
      <c r="CH86" s="2" t="str">
        <f t="shared" si="99"/>
        <v/>
      </c>
      <c r="CI86" s="2" t="str">
        <f t="shared" si="100"/>
        <v/>
      </c>
      <c r="CJ86" s="2" t="str">
        <f t="shared" si="101"/>
        <v/>
      </c>
      <c r="CK86" s="2" t="str">
        <f t="shared" si="102"/>
        <v/>
      </c>
      <c r="CL86" s="2" t="str">
        <f t="shared" si="103"/>
        <v/>
      </c>
      <c r="CM86" s="2" t="str">
        <f t="shared" si="104"/>
        <v/>
      </c>
      <c r="CN86" s="2" t="str">
        <f t="shared" si="105"/>
        <v/>
      </c>
      <c r="CO86" s="2" t="str">
        <f t="shared" si="106"/>
        <v/>
      </c>
      <c r="CP86" s="2" t="str">
        <f t="shared" si="107"/>
        <v/>
      </c>
      <c r="CQ86" s="2" t="str">
        <f t="shared" si="108"/>
        <v/>
      </c>
      <c r="CR86" s="2" t="str">
        <f t="shared" si="109"/>
        <v/>
      </c>
      <c r="CS86" s="2" t="str">
        <f t="shared" si="110"/>
        <v/>
      </c>
      <c r="CU86" s="2" t="str">
        <f t="shared" si="53"/>
        <v/>
      </c>
      <c r="CV86" s="2" t="str">
        <f t="shared" si="54"/>
        <v/>
      </c>
      <c r="CW86" s="2" t="str">
        <f t="shared" si="55"/>
        <v/>
      </c>
      <c r="CX86" s="2" t="str">
        <f t="shared" si="56"/>
        <v/>
      </c>
      <c r="CY86" s="2" t="str">
        <f t="shared" si="57"/>
        <v/>
      </c>
      <c r="CZ86" s="2" t="str">
        <f t="shared" si="58"/>
        <v/>
      </c>
      <c r="DA86" s="2" t="str">
        <f t="shared" si="59"/>
        <v/>
      </c>
      <c r="DB86" s="2" t="str">
        <f t="shared" si="60"/>
        <v/>
      </c>
      <c r="DC86" s="2" t="str">
        <f t="shared" si="61"/>
        <v/>
      </c>
      <c r="DD86" s="2" t="str">
        <f t="shared" si="62"/>
        <v/>
      </c>
      <c r="DE86" s="2" t="str">
        <f t="shared" si="63"/>
        <v/>
      </c>
      <c r="DF86" s="2" t="str">
        <f t="shared" si="64"/>
        <v/>
      </c>
      <c r="DG86" s="2" t="str">
        <f t="shared" si="65"/>
        <v/>
      </c>
      <c r="DH86" s="2" t="str">
        <f t="shared" si="66"/>
        <v/>
      </c>
      <c r="DI86" s="2" t="str">
        <f t="shared" si="67"/>
        <v/>
      </c>
      <c r="DK86" s="2">
        <f t="shared" si="68"/>
        <v>114.58782857142856</v>
      </c>
      <c r="DL86" s="2">
        <f t="shared" si="224"/>
        <v>119.45993137254902</v>
      </c>
      <c r="DM86" s="2">
        <f t="shared" si="224"/>
        <v>116.93146234817813</v>
      </c>
      <c r="DN86" s="2">
        <f t="shared" si="224"/>
        <v>115.80728655462185</v>
      </c>
      <c r="DO86" s="2">
        <f t="shared" si="224"/>
        <v>114.4390386554622</v>
      </c>
      <c r="DP86" s="2">
        <f t="shared" si="224"/>
        <v>114.98549243697478</v>
      </c>
      <c r="DQ86" s="2">
        <f t="shared" si="224"/>
        <v>114.86571693548387</v>
      </c>
      <c r="DR86" s="2">
        <f t="shared" si="224"/>
        <v>115.4655620318873</v>
      </c>
      <c r="DS86" s="2">
        <f t="shared" si="224"/>
        <v>116.53987903225807</v>
      </c>
      <c r="DT86" s="2">
        <f t="shared" si="224"/>
        <v>117.30635472370768</v>
      </c>
      <c r="DU86" s="2">
        <f t="shared" si="224"/>
        <v>115.78422947214078</v>
      </c>
      <c r="DV86" s="2">
        <f t="shared" si="224"/>
        <v>115.55035282258066</v>
      </c>
      <c r="DW86" s="2">
        <f t="shared" si="224"/>
        <v>118.89798395721924</v>
      </c>
      <c r="DX86" s="2">
        <f t="shared" si="224"/>
        <v>117.65784072580644</v>
      </c>
      <c r="DY86" s="2">
        <f t="shared" si="224"/>
        <v>113.06192307692305</v>
      </c>
      <c r="EA86" s="2">
        <f t="shared" si="227"/>
        <v>102.33685485307213</v>
      </c>
      <c r="EB86" s="2">
        <f t="shared" si="71"/>
        <v>104.73054060963072</v>
      </c>
      <c r="EC86" s="2">
        <f t="shared" si="72"/>
        <v>105.27393783460354</v>
      </c>
      <c r="ED86" s="2">
        <f t="shared" si="73"/>
        <v>105.76404863709251</v>
      </c>
      <c r="EE86" s="2">
        <f t="shared" si="74"/>
        <v>104.02430321567233</v>
      </c>
      <c r="EF86" s="2">
        <f t="shared" si="75"/>
        <v>104.55113175029075</v>
      </c>
      <c r="EG86" s="2">
        <f t="shared" si="76"/>
        <v>105.85767737545567</v>
      </c>
      <c r="EH86" s="2">
        <f t="shared" si="77"/>
        <v>104.75615858145501</v>
      </c>
      <c r="EI86" s="2">
        <f t="shared" si="78"/>
        <v>104.50948318400665</v>
      </c>
      <c r="EJ86" s="2">
        <f t="shared" si="79"/>
        <v>103.80021991412325</v>
      </c>
      <c r="EK86" s="2">
        <f t="shared" si="80"/>
        <v>102.43580184376398</v>
      </c>
      <c r="EL86" s="2">
        <f t="shared" si="81"/>
        <v>104.73377681749432</v>
      </c>
      <c r="EM86" s="2">
        <f t="shared" si="82"/>
        <v>105.85481886031266</v>
      </c>
      <c r="EN86" s="2">
        <f t="shared" si="83"/>
        <v>109.25939071038252</v>
      </c>
      <c r="EO86" s="2">
        <f t="shared" si="84"/>
        <v>109.71338537117907</v>
      </c>
      <c r="EQ86" s="2">
        <f t="shared" si="85"/>
        <v>101.6834692841834</v>
      </c>
      <c r="ER86" s="2">
        <f t="shared" si="225"/>
        <v>103.71968731480433</v>
      </c>
      <c r="ES86" s="2">
        <f t="shared" si="225"/>
        <v>103.77317022801306</v>
      </c>
      <c r="ET86" s="2">
        <f t="shared" si="225"/>
        <v>104.92133643282619</v>
      </c>
      <c r="EU86" s="2">
        <f t="shared" si="225"/>
        <v>103.70244836177994</v>
      </c>
      <c r="EV86" s="2">
        <f t="shared" si="225"/>
        <v>103.38320004835056</v>
      </c>
      <c r="EW86" s="2">
        <f t="shared" si="225"/>
        <v>105.33047802123941</v>
      </c>
      <c r="EX86" s="2">
        <f t="shared" si="225"/>
        <v>103.67476337712783</v>
      </c>
      <c r="EY86" s="2">
        <f t="shared" si="225"/>
        <v>104.64322726678409</v>
      </c>
      <c r="EZ86" s="2">
        <f t="shared" si="225"/>
        <v>103.82353749199511</v>
      </c>
      <c r="FA86" s="2">
        <f t="shared" si="225"/>
        <v>102.13251939893955</v>
      </c>
      <c r="FB86" s="2">
        <f t="shared" si="225"/>
        <v>104.08991128888756</v>
      </c>
      <c r="FC86" s="2">
        <f t="shared" si="225"/>
        <v>104.9431026863428</v>
      </c>
      <c r="FD86" s="2">
        <f t="shared" si="225"/>
        <v>108.57869365661281</v>
      </c>
      <c r="FE86" s="2">
        <f t="shared" si="225"/>
        <v>109.65362523263204</v>
      </c>
      <c r="FG86" s="2">
        <f t="shared" si="87"/>
        <v>0.74706367588204814</v>
      </c>
      <c r="FH86" s="2">
        <f t="shared" si="226"/>
        <v>0.74072774126881014</v>
      </c>
      <c r="FI86" s="2">
        <f t="shared" si="226"/>
        <v>0.77790836670013697</v>
      </c>
      <c r="FJ86" s="2">
        <f t="shared" si="226"/>
        <v>0.76696905819049532</v>
      </c>
      <c r="FK86" s="2">
        <f t="shared" si="226"/>
        <v>0.75182467210233828</v>
      </c>
      <c r="FL86" s="2">
        <f t="shared" si="226"/>
        <v>0.75559569462660947</v>
      </c>
      <c r="FM86" s="2">
        <f t="shared" si="226"/>
        <v>0.7285606791450886</v>
      </c>
      <c r="FN86" s="2">
        <f t="shared" si="226"/>
        <v>0.71494402287556691</v>
      </c>
      <c r="FO86" s="2">
        <f t="shared" si="226"/>
        <v>0.72876998289338624</v>
      </c>
      <c r="FP86" s="2">
        <f t="shared" si="226"/>
        <v>0.73890720680317867</v>
      </c>
      <c r="FQ86" s="2">
        <f t="shared" si="226"/>
        <v>0.72568771569699519</v>
      </c>
      <c r="FR86" s="2">
        <f t="shared" si="226"/>
        <v>0.73239680777381633</v>
      </c>
      <c r="FS86" s="2">
        <f t="shared" si="226"/>
        <v>0.73905286961702776</v>
      </c>
      <c r="FT86" s="2">
        <f t="shared" si="226"/>
        <v>0.7254508936668127</v>
      </c>
      <c r="FU86" s="2">
        <f t="shared" si="226"/>
        <v>0.6895237613328643</v>
      </c>
      <c r="FW86" s="2">
        <f t="shared" si="111"/>
        <v>5.5925167697370754E-4</v>
      </c>
      <c r="FX86" s="2">
        <f t="shared" si="163"/>
        <v>6.0174123171380628E-4</v>
      </c>
      <c r="FY86" s="2">
        <f t="shared" si="164"/>
        <v>6.1025796667209232E-4</v>
      </c>
      <c r="FZ86" s="2">
        <f t="shared" si="165"/>
        <v>7.2267063107954172E-4</v>
      </c>
      <c r="GA86" s="2">
        <f t="shared" si="166"/>
        <v>6.7541872781062362E-4</v>
      </c>
      <c r="GB86" s="2">
        <f t="shared" si="167"/>
        <v>6.2665033075384789E-4</v>
      </c>
      <c r="GC86" s="2">
        <f t="shared" si="168"/>
        <v>6.6854065577218874E-4</v>
      </c>
      <c r="GD86" s="2">
        <f t="shared" si="169"/>
        <v>6.5143055506124798E-4</v>
      </c>
      <c r="GE86" s="2">
        <f t="shared" si="170"/>
        <v>8.2212378211909683E-4</v>
      </c>
      <c r="GF86" s="2">
        <f t="shared" si="171"/>
        <v>9.2471143749655498E-4</v>
      </c>
      <c r="GG86" s="2">
        <f t="shared" si="172"/>
        <v>8.1098529573771618E-4</v>
      </c>
      <c r="GH86" s="2">
        <f t="shared" si="173"/>
        <v>6.8970409171233984E-4</v>
      </c>
      <c r="GI86" s="2">
        <f t="shared" si="174"/>
        <v>5.840105997073846E-4</v>
      </c>
      <c r="GJ86" s="2">
        <f t="shared" si="175"/>
        <v>4.5551882376854879E-4</v>
      </c>
      <c r="GK86" s="2">
        <f t="shared" si="176"/>
        <v>4.5465644056574654E-4</v>
      </c>
      <c r="GM86" s="86">
        <f t="shared" si="112"/>
        <v>0.47989467839561945</v>
      </c>
      <c r="GN86" s="86">
        <f t="shared" si="177"/>
        <v>0.49787599132247179</v>
      </c>
      <c r="GO86" s="86">
        <f t="shared" si="178"/>
        <v>0.50679957904283246</v>
      </c>
      <c r="GP86" s="86">
        <f t="shared" si="179"/>
        <v>0.56489803829607599</v>
      </c>
      <c r="GQ86" s="86">
        <f t="shared" si="180"/>
        <v>0.51302620579250469</v>
      </c>
      <c r="GR86" s="86">
        <f t="shared" si="181"/>
        <v>0.53700616035890425</v>
      </c>
      <c r="GS86" s="86">
        <f t="shared" si="182"/>
        <v>0.50195755586371982</v>
      </c>
      <c r="GT86" s="86">
        <f t="shared" si="183"/>
        <v>0.46386841578150945</v>
      </c>
      <c r="GU86" s="86">
        <f t="shared" si="184"/>
        <v>0.48922081839162307</v>
      </c>
      <c r="GV86" s="86">
        <f t="shared" si="185"/>
        <v>0.52386507170866026</v>
      </c>
      <c r="GW86" s="86">
        <f t="shared" si="186"/>
        <v>0.49107975592299657</v>
      </c>
      <c r="GX86" s="86">
        <f t="shared" si="187"/>
        <v>0.50284413277582007</v>
      </c>
      <c r="GY86" s="86">
        <f t="shared" si="188"/>
        <v>0.49176259854649007</v>
      </c>
      <c r="GZ86" s="86">
        <f t="shared" si="189"/>
        <v>0.44974915679312522</v>
      </c>
      <c r="HA86" s="86">
        <f t="shared" si="190"/>
        <v>0.45288472673722047</v>
      </c>
      <c r="HC86" s="86">
        <f t="shared" si="144"/>
        <v>7.971943209902617E-5</v>
      </c>
      <c r="HD86" s="86">
        <f t="shared" si="191"/>
        <v>7.8610090160019297E-5</v>
      </c>
      <c r="HE86" s="86">
        <f t="shared" si="192"/>
        <v>1.3052394188337708E-4</v>
      </c>
      <c r="HF86" s="86">
        <f t="shared" si="193"/>
        <v>9.1663045410469513E-5</v>
      </c>
      <c r="HG86" s="86">
        <f t="shared" si="194"/>
        <v>4.9010611596326765E-5</v>
      </c>
      <c r="HH86" s="86">
        <f t="shared" si="195"/>
        <v>4.5001369241737519E-5</v>
      </c>
      <c r="HI86" s="86">
        <f t="shared" si="196"/>
        <v>1.9520902394606772E-5</v>
      </c>
      <c r="HJ86" s="86">
        <f t="shared" si="197"/>
        <v>1.2032297174843113E-5</v>
      </c>
      <c r="HK86" s="86">
        <f t="shared" si="198"/>
        <v>1.9522505353581177E-5</v>
      </c>
      <c r="HL86" s="86">
        <f t="shared" si="199"/>
        <v>2.5719160078631271E-5</v>
      </c>
      <c r="HM86" s="86">
        <f t="shared" si="200"/>
        <v>2.5499871502346564E-5</v>
      </c>
      <c r="HN86" s="86">
        <f t="shared" si="201"/>
        <v>2.6203620240715443E-5</v>
      </c>
      <c r="HO86" s="86">
        <f t="shared" si="202"/>
        <v>2.3380500023847634E-5</v>
      </c>
      <c r="HP86" s="86">
        <f t="shared" si="203"/>
        <v>4.2044787398027206E-6</v>
      </c>
      <c r="HQ86" s="86">
        <f t="shared" si="204"/>
        <v>4.3841305168674575E-7</v>
      </c>
      <c r="HS86" s="86">
        <f t="shared" si="113"/>
        <v>8.9394743838776989E-38</v>
      </c>
      <c r="HT86" s="86">
        <f t="shared" si="205"/>
        <v>8.3201303364350875E-38</v>
      </c>
      <c r="HU86" s="86">
        <f t="shared" si="206"/>
        <v>3.3358705315462102E-34</v>
      </c>
      <c r="HV86" s="86">
        <f t="shared" si="207"/>
        <v>1.1345109488637498E-38</v>
      </c>
      <c r="HW86" s="86">
        <f t="shared" si="208"/>
        <v>1.1170876250900264E-39</v>
      </c>
      <c r="HX86" s="86">
        <f t="shared" si="209"/>
        <v>4.2157558002984897E-43</v>
      </c>
      <c r="HY86" s="86">
        <f t="shared" si="210"/>
        <v>3.4896288961314911E-46</v>
      </c>
      <c r="HZ86" s="86">
        <f t="shared" si="211"/>
        <v>6.9738694667202268E-48</v>
      </c>
      <c r="IA86" s="86">
        <f t="shared" si="212"/>
        <v>8.2450337232903853E-46</v>
      </c>
      <c r="IB86" s="86">
        <f t="shared" si="213"/>
        <v>3.796701036593706E-45</v>
      </c>
      <c r="IC86" s="86">
        <f t="shared" si="214"/>
        <v>1.1727250409733445E-44</v>
      </c>
      <c r="ID86" s="86">
        <f t="shared" si="215"/>
        <v>4.3333998611396138E-45</v>
      </c>
      <c r="IE86" s="86">
        <f t="shared" si="216"/>
        <v>4.1490159183490211E-44</v>
      </c>
      <c r="IF86" s="86">
        <f t="shared" si="217"/>
        <v>8.9975530942465126E-33</v>
      </c>
      <c r="IG86" s="86">
        <f t="shared" si="218"/>
        <v>1.0596767205902958E-27</v>
      </c>
      <c r="II86" s="86">
        <f t="shared" si="114"/>
        <v>1.1956257164177561E-158</v>
      </c>
      <c r="IJ86" s="86">
        <f t="shared" si="115"/>
        <v>9.3622764554594405E-159</v>
      </c>
      <c r="IK86" s="86">
        <f t="shared" si="116"/>
        <v>1.0226502876151427E-145</v>
      </c>
      <c r="IL86" s="86">
        <f t="shared" si="117"/>
        <v>1.409695541056647E-167</v>
      </c>
      <c r="IM86" s="86">
        <f t="shared" si="118"/>
        <v>1.1048480068379693E-171</v>
      </c>
      <c r="IN86" s="86">
        <f t="shared" si="119"/>
        <v>1.6673403384827358E-187</v>
      </c>
      <c r="IO86" s="86">
        <f t="shared" si="120"/>
        <v>1.113134561704332E-199</v>
      </c>
      <c r="IP86" s="86">
        <f t="shared" si="121"/>
        <v>1.2014718077367032E-205</v>
      </c>
      <c r="IQ86" s="86">
        <f t="shared" si="122"/>
        <v>3.4217571283029354E-194</v>
      </c>
      <c r="IR86" s="86">
        <f t="shared" si="123"/>
        <v>1.2042279744854835E-192</v>
      </c>
      <c r="IS86" s="86">
        <f t="shared" si="124"/>
        <v>1.6357635968314038E-190</v>
      </c>
      <c r="IT86" s="86">
        <f t="shared" si="125"/>
        <v>9.9063129625393439E-193</v>
      </c>
      <c r="IU86" s="86">
        <f t="shared" si="126"/>
        <v>4.3080060296736875E-187</v>
      </c>
      <c r="IV86" s="86">
        <f t="shared" si="127"/>
        <v>9.6445716274777289E-131</v>
      </c>
      <c r="IW86" s="86">
        <f t="shared" si="128"/>
        <v>7.9794653459134236E-107</v>
      </c>
      <c r="IY86" s="86">
        <f t="shared" si="129"/>
        <v>0.47997439782771845</v>
      </c>
      <c r="IZ86" s="86">
        <f t="shared" si="130"/>
        <v>0.49795460141263181</v>
      </c>
      <c r="JA86" s="86">
        <f t="shared" si="131"/>
        <v>0.50693010298471586</v>
      </c>
      <c r="JB86" s="86">
        <f t="shared" si="132"/>
        <v>0.56498970134148641</v>
      </c>
      <c r="JC86" s="86">
        <f t="shared" si="133"/>
        <v>0.51307521640410103</v>
      </c>
      <c r="JD86" s="86">
        <f t="shared" si="134"/>
        <v>0.53705116172814604</v>
      </c>
      <c r="JE86" s="86">
        <f t="shared" si="135"/>
        <v>0.50197707676611447</v>
      </c>
      <c r="JF86" s="86">
        <f t="shared" si="136"/>
        <v>0.46388044807868428</v>
      </c>
      <c r="JG86" s="86">
        <f t="shared" si="137"/>
        <v>0.48924034089697666</v>
      </c>
      <c r="JH86" s="86">
        <f t="shared" si="138"/>
        <v>0.52389079086873891</v>
      </c>
      <c r="JI86" s="86">
        <f t="shared" si="139"/>
        <v>0.49110525579449893</v>
      </c>
      <c r="JJ86" s="86">
        <f t="shared" si="140"/>
        <v>0.50287033639606082</v>
      </c>
      <c r="JK86" s="86">
        <f t="shared" si="141"/>
        <v>0.49178597904651394</v>
      </c>
      <c r="JL86" s="86">
        <f t="shared" si="142"/>
        <v>0.44975336127186499</v>
      </c>
      <c r="JM86" s="86">
        <f t="shared" si="143"/>
        <v>0.45288516515027216</v>
      </c>
    </row>
    <row r="87" spans="2:273" x14ac:dyDescent="0.25">
      <c r="B87" s="2">
        <v>60</v>
      </c>
      <c r="C87" s="37">
        <v>226.38900000000001</v>
      </c>
      <c r="D87" s="37">
        <v>232.05699999999999</v>
      </c>
      <c r="E87" s="37">
        <v>227.21600000000001</v>
      </c>
      <c r="F87" s="37">
        <v>225.566</v>
      </c>
      <c r="G87" s="37">
        <v>226.245</v>
      </c>
      <c r="H87" s="37">
        <v>222.608</v>
      </c>
      <c r="I87" s="37">
        <v>227.5</v>
      </c>
      <c r="J87" s="37">
        <v>224.36500000000001</v>
      </c>
      <c r="K87" s="37">
        <v>224.01900000000001</v>
      </c>
      <c r="L87" s="37">
        <v>221.577</v>
      </c>
      <c r="M87" s="37">
        <v>223.154</v>
      </c>
      <c r="N87" s="37">
        <v>222.21199999999999</v>
      </c>
      <c r="O87" s="37">
        <v>221.78800000000001</v>
      </c>
      <c r="P87" s="37">
        <v>211.59200000000001</v>
      </c>
      <c r="Q87" s="37">
        <v>196.34700000000001</v>
      </c>
      <c r="S87" s="4">
        <f t="shared" si="7"/>
        <v>231.61150168827575</v>
      </c>
      <c r="T87" s="4">
        <f t="shared" si="8"/>
        <v>243.38369227444781</v>
      </c>
      <c r="U87" s="4">
        <f t="shared" si="9"/>
        <v>233.76595108427412</v>
      </c>
      <c r="V87" s="4">
        <f t="shared" si="10"/>
        <v>233.49269499892529</v>
      </c>
      <c r="W87" s="4">
        <f t="shared" si="11"/>
        <v>233.98215613838656</v>
      </c>
      <c r="X87" s="4">
        <f t="shared" si="12"/>
        <v>229.54262102229106</v>
      </c>
      <c r="Y87" s="4">
        <f t="shared" si="13"/>
        <v>235.80841698000503</v>
      </c>
      <c r="Z87" s="4">
        <f t="shared" si="14"/>
        <v>231.28442860623224</v>
      </c>
      <c r="AA87" s="4">
        <f t="shared" si="15"/>
        <v>231.09971428264984</v>
      </c>
      <c r="AB87" s="4">
        <f t="shared" si="16"/>
        <v>227.99967719913585</v>
      </c>
      <c r="AC87" s="4">
        <f t="shared" si="17"/>
        <v>229.4660025001709</v>
      </c>
      <c r="AD87" s="4">
        <f t="shared" si="18"/>
        <v>228.98588159945328</v>
      </c>
      <c r="AE87" s="4">
        <f t="shared" si="19"/>
        <v>228.09547911860258</v>
      </c>
      <c r="AF87" s="4">
        <f t="shared" si="20"/>
        <v>222.17502868393635</v>
      </c>
      <c r="AG87" s="4">
        <f t="shared" si="21"/>
        <v>200.56981340744608</v>
      </c>
      <c r="AI87" s="4">
        <f t="shared" si="22"/>
        <v>-5.2225016882757416</v>
      </c>
      <c r="AJ87" s="4">
        <f t="shared" si="23"/>
        <v>-11.326692274447822</v>
      </c>
      <c r="AK87" s="4">
        <f t="shared" si="24"/>
        <v>-6.5499510842741131</v>
      </c>
      <c r="AL87" s="4">
        <f t="shared" si="25"/>
        <v>-7.9266949989252851</v>
      </c>
      <c r="AM87" s="4">
        <f t="shared" si="26"/>
        <v>-7.7371561383865526</v>
      </c>
      <c r="AN87" s="4">
        <f t="shared" si="27"/>
        <v>-6.9346210222910543</v>
      </c>
      <c r="AO87" s="4">
        <f t="shared" si="28"/>
        <v>-8.3084169800050347</v>
      </c>
      <c r="AP87" s="4">
        <f t="shared" si="29"/>
        <v>-6.9194286062322305</v>
      </c>
      <c r="AQ87" s="4">
        <f t="shared" si="30"/>
        <v>-7.0807142826498364</v>
      </c>
      <c r="AR87" s="4">
        <f t="shared" si="31"/>
        <v>-6.4226771991358476</v>
      </c>
      <c r="AS87" s="4">
        <f t="shared" si="32"/>
        <v>-6.3120025001709053</v>
      </c>
      <c r="AT87" s="4">
        <f t="shared" si="33"/>
        <v>-6.7738815994532899</v>
      </c>
      <c r="AU87" s="4">
        <f t="shared" si="34"/>
        <v>-6.307479118602572</v>
      </c>
      <c r="AV87" s="4">
        <f t="shared" si="223"/>
        <v>-10.583028683936334</v>
      </c>
      <c r="AW87" s="4">
        <f t="shared" si="223"/>
        <v>-4.2228134074460684</v>
      </c>
      <c r="AY87" s="2">
        <f t="shared" si="95"/>
        <v>105.16449196985509</v>
      </c>
      <c r="AZ87" s="2">
        <f t="shared" si="146"/>
        <v>108.20774260819603</v>
      </c>
      <c r="BA87" s="2">
        <f t="shared" si="147"/>
        <v>107.5529553402785</v>
      </c>
      <c r="BB87" s="2">
        <f t="shared" si="148"/>
        <v>107.8239755699578</v>
      </c>
      <c r="BC87" s="2">
        <f t="shared" si="149"/>
        <v>106.33657805785209</v>
      </c>
      <c r="BD87" s="2">
        <f t="shared" si="150"/>
        <v>106.81855236753923</v>
      </c>
      <c r="BE87" s="2">
        <f t="shared" si="151"/>
        <v>108.03760355141671</v>
      </c>
      <c r="BF87" s="2">
        <f t="shared" si="152"/>
        <v>107.5251179140089</v>
      </c>
      <c r="BG87" s="2">
        <f t="shared" si="153"/>
        <v>107.47159214174106</v>
      </c>
      <c r="BH87" s="2">
        <f t="shared" si="154"/>
        <v>107.0136146569471</v>
      </c>
      <c r="BI87" s="2">
        <f t="shared" si="155"/>
        <v>105.7727353500821</v>
      </c>
      <c r="BJ87" s="2">
        <f t="shared" si="156"/>
        <v>107.33117539833718</v>
      </c>
      <c r="BK87" s="2">
        <f t="shared" si="157"/>
        <v>108.9247625408711</v>
      </c>
      <c r="BL87" s="2">
        <f t="shared" si="158"/>
        <v>111.28054167710243</v>
      </c>
      <c r="BM87" s="2">
        <f t="shared" si="159"/>
        <v>110.54731546189045</v>
      </c>
      <c r="BO87" s="2" t="str">
        <f t="shared" si="37"/>
        <v/>
      </c>
      <c r="BP87" s="2" t="str">
        <f t="shared" si="38"/>
        <v/>
      </c>
      <c r="BQ87" s="2" t="str">
        <f t="shared" si="39"/>
        <v/>
      </c>
      <c r="BR87" s="2" t="str">
        <f t="shared" si="40"/>
        <v/>
      </c>
      <c r="BS87" s="2" t="str">
        <f t="shared" si="41"/>
        <v/>
      </c>
      <c r="BT87" s="2" t="str">
        <f t="shared" si="42"/>
        <v/>
      </c>
      <c r="BU87" s="2" t="str">
        <f t="shared" si="43"/>
        <v/>
      </c>
      <c r="BV87" s="2" t="str">
        <f t="shared" si="44"/>
        <v/>
      </c>
      <c r="BW87" s="2" t="str">
        <f t="shared" si="45"/>
        <v/>
      </c>
      <c r="BX87" s="2" t="str">
        <f t="shared" si="46"/>
        <v/>
      </c>
      <c r="BY87" s="2" t="str">
        <f t="shared" si="47"/>
        <v/>
      </c>
      <c r="BZ87" s="2" t="str">
        <f t="shared" si="48"/>
        <v/>
      </c>
      <c r="CA87" s="2" t="str">
        <f t="shared" si="49"/>
        <v/>
      </c>
      <c r="CB87" s="2" t="str">
        <f t="shared" si="50"/>
        <v/>
      </c>
      <c r="CC87" s="2" t="str">
        <f t="shared" si="51"/>
        <v/>
      </c>
      <c r="CE87" s="2" t="str">
        <f t="shared" si="96"/>
        <v/>
      </c>
      <c r="CF87" s="2" t="str">
        <f t="shared" si="97"/>
        <v/>
      </c>
      <c r="CG87" s="2" t="str">
        <f t="shared" si="98"/>
        <v/>
      </c>
      <c r="CH87" s="2" t="str">
        <f t="shared" si="99"/>
        <v/>
      </c>
      <c r="CI87" s="2" t="str">
        <f t="shared" si="100"/>
        <v/>
      </c>
      <c r="CJ87" s="2" t="str">
        <f t="shared" si="101"/>
        <v/>
      </c>
      <c r="CK87" s="2" t="str">
        <f t="shared" si="102"/>
        <v/>
      </c>
      <c r="CL87" s="2" t="str">
        <f t="shared" si="103"/>
        <v/>
      </c>
      <c r="CM87" s="2" t="str">
        <f t="shared" si="104"/>
        <v/>
      </c>
      <c r="CN87" s="2" t="str">
        <f t="shared" si="105"/>
        <v/>
      </c>
      <c r="CO87" s="2" t="str">
        <f t="shared" si="106"/>
        <v/>
      </c>
      <c r="CP87" s="2" t="str">
        <f t="shared" si="107"/>
        <v/>
      </c>
      <c r="CQ87" s="2" t="str">
        <f t="shared" si="108"/>
        <v/>
      </c>
      <c r="CR87" s="2" t="str">
        <f t="shared" si="109"/>
        <v/>
      </c>
      <c r="CS87" s="2" t="str">
        <f t="shared" si="110"/>
        <v/>
      </c>
      <c r="CU87" s="2" t="str">
        <f t="shared" si="53"/>
        <v/>
      </c>
      <c r="CV87" s="2" t="str">
        <f t="shared" si="54"/>
        <v/>
      </c>
      <c r="CW87" s="2" t="str">
        <f t="shared" si="55"/>
        <v/>
      </c>
      <c r="CX87" s="2" t="str">
        <f t="shared" si="56"/>
        <v/>
      </c>
      <c r="CY87" s="2" t="str">
        <f t="shared" si="57"/>
        <v/>
      </c>
      <c r="CZ87" s="2" t="str">
        <f t="shared" si="58"/>
        <v/>
      </c>
      <c r="DA87" s="2" t="str">
        <f t="shared" si="59"/>
        <v/>
      </c>
      <c r="DB87" s="2" t="str">
        <f t="shared" si="60"/>
        <v/>
      </c>
      <c r="DC87" s="2" t="str">
        <f t="shared" si="61"/>
        <v/>
      </c>
      <c r="DD87" s="2" t="str">
        <f t="shared" si="62"/>
        <v/>
      </c>
      <c r="DE87" s="2" t="str">
        <f t="shared" si="63"/>
        <v/>
      </c>
      <c r="DF87" s="2" t="str">
        <f t="shared" si="64"/>
        <v/>
      </c>
      <c r="DG87" s="2" t="str">
        <f t="shared" si="65"/>
        <v/>
      </c>
      <c r="DH87" s="2" t="str">
        <f t="shared" si="66"/>
        <v/>
      </c>
      <c r="DI87" s="2" t="str">
        <f t="shared" si="67"/>
        <v/>
      </c>
      <c r="DK87" s="2">
        <f t="shared" si="68"/>
        <v>114.67906190476189</v>
      </c>
      <c r="DL87" s="2">
        <f t="shared" si="224"/>
        <v>119.58101225490196</v>
      </c>
      <c r="DM87" s="2">
        <f t="shared" si="224"/>
        <v>116.9525890688259</v>
      </c>
      <c r="DN87" s="2">
        <f t="shared" si="224"/>
        <v>115.84866722689077</v>
      </c>
      <c r="DO87" s="2">
        <f t="shared" si="224"/>
        <v>114.45735518207285</v>
      </c>
      <c r="DP87" s="2">
        <f t="shared" si="224"/>
        <v>115.04430028011204</v>
      </c>
      <c r="DQ87" s="2">
        <f t="shared" si="224"/>
        <v>114.95577096774194</v>
      </c>
      <c r="DR87" s="2">
        <f t="shared" si="224"/>
        <v>115.58866903967373</v>
      </c>
      <c r="DS87" s="2">
        <f t="shared" si="224"/>
        <v>116.6481935483871</v>
      </c>
      <c r="DT87" s="2">
        <f t="shared" si="224"/>
        <v>117.38251782531196</v>
      </c>
      <c r="DU87" s="2">
        <f t="shared" si="224"/>
        <v>115.85815322580646</v>
      </c>
      <c r="DV87" s="2">
        <f t="shared" si="224"/>
        <v>115.61982019794723</v>
      </c>
      <c r="DW87" s="2">
        <f t="shared" si="224"/>
        <v>119.02564572192512</v>
      </c>
      <c r="DX87" s="2">
        <f t="shared" si="224"/>
        <v>117.71794061583577</v>
      </c>
      <c r="DY87" s="2">
        <f t="shared" si="224"/>
        <v>113.02567008547005</v>
      </c>
      <c r="EA87" s="2">
        <f t="shared" si="227"/>
        <v>102.22706559810032</v>
      </c>
      <c r="EB87" s="2">
        <f t="shared" si="71"/>
        <v>104.57796592708884</v>
      </c>
      <c r="EC87" s="2">
        <f t="shared" si="72"/>
        <v>105.1067383794168</v>
      </c>
      <c r="ED87" s="2">
        <f t="shared" si="73"/>
        <v>105.60117049706044</v>
      </c>
      <c r="EE87" s="2">
        <f t="shared" si="74"/>
        <v>103.89210205388103</v>
      </c>
      <c r="EF87" s="2">
        <f t="shared" si="75"/>
        <v>104.3929870099543</v>
      </c>
      <c r="EG87" s="2">
        <f t="shared" si="76"/>
        <v>105.68740457837183</v>
      </c>
      <c r="EH87" s="2">
        <f t="shared" si="77"/>
        <v>104.59400878087992</v>
      </c>
      <c r="EI87" s="2">
        <f t="shared" si="78"/>
        <v>104.35664179052347</v>
      </c>
      <c r="EJ87" s="2">
        <f t="shared" si="79"/>
        <v>103.6721122587134</v>
      </c>
      <c r="EK87" s="2">
        <f t="shared" si="80"/>
        <v>102.29621209334962</v>
      </c>
      <c r="EL87" s="2">
        <f t="shared" si="81"/>
        <v>104.5697798651307</v>
      </c>
      <c r="EM87" s="2">
        <f t="shared" si="82"/>
        <v>105.67287478567827</v>
      </c>
      <c r="EN87" s="2">
        <f t="shared" si="83"/>
        <v>109.05909956284154</v>
      </c>
      <c r="EO87" s="2">
        <f t="shared" si="84"/>
        <v>109.52960305676859</v>
      </c>
      <c r="EQ87" s="2">
        <f t="shared" si="85"/>
        <v>101.58853383245813</v>
      </c>
      <c r="ER87" s="2">
        <f t="shared" si="225"/>
        <v>103.59001334074671</v>
      </c>
      <c r="ES87" s="2">
        <f t="shared" si="225"/>
        <v>103.63886535132622</v>
      </c>
      <c r="ET87" s="2">
        <f t="shared" si="225"/>
        <v>104.7779644952754</v>
      </c>
      <c r="EU87" s="2">
        <f t="shared" si="225"/>
        <v>103.57752686109417</v>
      </c>
      <c r="EV87" s="2">
        <f t="shared" si="225"/>
        <v>103.25161758094478</v>
      </c>
      <c r="EW87" s="2">
        <f t="shared" si="225"/>
        <v>105.17230683559619</v>
      </c>
      <c r="EX87" s="2">
        <f t="shared" si="225"/>
        <v>103.53727961718943</v>
      </c>
      <c r="EY87" s="2">
        <f t="shared" si="225"/>
        <v>104.48725085179861</v>
      </c>
      <c r="EZ87" s="2">
        <f t="shared" si="225"/>
        <v>103.69493462187809</v>
      </c>
      <c r="FA87" s="2">
        <f t="shared" si="225"/>
        <v>101.99999210412047</v>
      </c>
      <c r="FB87" s="2">
        <f t="shared" si="225"/>
        <v>103.94056001266205</v>
      </c>
      <c r="FC87" s="2">
        <f t="shared" si="225"/>
        <v>104.78098157342936</v>
      </c>
      <c r="FD87" s="2">
        <f t="shared" si="225"/>
        <v>108.39331632505696</v>
      </c>
      <c r="FE87" s="2">
        <f t="shared" si="225"/>
        <v>109.47124409357602</v>
      </c>
      <c r="FG87" s="2">
        <f t="shared" si="87"/>
        <v>0.76406852117530866</v>
      </c>
      <c r="FH87" s="2">
        <f t="shared" si="226"/>
        <v>0.75802057720507721</v>
      </c>
      <c r="FI87" s="2">
        <f t="shared" si="226"/>
        <v>0.7934129703501257</v>
      </c>
      <c r="FJ87" s="2">
        <f t="shared" si="226"/>
        <v>0.78302434356635453</v>
      </c>
      <c r="FK87" s="2">
        <f t="shared" si="226"/>
        <v>0.76860857682961536</v>
      </c>
      <c r="FL87" s="2">
        <f t="shared" si="226"/>
        <v>0.77220184092023936</v>
      </c>
      <c r="FM87" s="2">
        <f t="shared" si="226"/>
        <v>0.74638718007874549</v>
      </c>
      <c r="FN87" s="2">
        <f t="shared" si="226"/>
        <v>0.73333747323191545</v>
      </c>
      <c r="FO87" s="2">
        <f t="shared" si="226"/>
        <v>0.74658751916936061</v>
      </c>
      <c r="FP87" s="2">
        <f t="shared" si="226"/>
        <v>0.75628151597114401</v>
      </c>
      <c r="FQ87" s="2">
        <f t="shared" si="226"/>
        <v>0.74363650386140234</v>
      </c>
      <c r="FR87" s="2">
        <f t="shared" si="226"/>
        <v>0.75005780404041822</v>
      </c>
      <c r="FS87" s="2">
        <f t="shared" si="226"/>
        <v>0.75642068101649995</v>
      </c>
      <c r="FT87" s="2">
        <f t="shared" si="226"/>
        <v>0.74340969854449979</v>
      </c>
      <c r="FU87" s="2">
        <f t="shared" si="226"/>
        <v>0.70888959260455475</v>
      </c>
      <c r="FW87" s="2">
        <f t="shared" si="111"/>
        <v>6.1317418578138579E-4</v>
      </c>
      <c r="FX87" s="2">
        <f t="shared" si="163"/>
        <v>6.5975783811355519E-4</v>
      </c>
      <c r="FY87" s="2">
        <f t="shared" si="164"/>
        <v>6.6909516043865951E-4</v>
      </c>
      <c r="FZ87" s="2">
        <f t="shared" si="165"/>
        <v>7.9233734665984108E-4</v>
      </c>
      <c r="GA87" s="2">
        <f t="shared" si="166"/>
        <v>7.4053365278303491E-4</v>
      </c>
      <c r="GB87" s="2">
        <f t="shared" si="167"/>
        <v>6.8706688552348772E-4</v>
      </c>
      <c r="GC87" s="2">
        <f t="shared" si="168"/>
        <v>7.329929745383643E-4</v>
      </c>
      <c r="GD87" s="2">
        <f t="shared" si="169"/>
        <v>7.1423451111212474E-4</v>
      </c>
      <c r="GE87" s="2">
        <f t="shared" si="170"/>
        <v>9.013693076974005E-4</v>
      </c>
      <c r="GF87" s="2">
        <f t="shared" si="171"/>
        <v>1.0138354801224275E-3</v>
      </c>
      <c r="GG87" s="2">
        <f t="shared" si="172"/>
        <v>8.8915812430490743E-4</v>
      </c>
      <c r="GH87" s="2">
        <f t="shared" si="173"/>
        <v>7.5619518006234338E-4</v>
      </c>
      <c r="GI87" s="2">
        <f t="shared" si="174"/>
        <v>6.4031881058741671E-4</v>
      </c>
      <c r="GJ87" s="2">
        <f t="shared" si="175"/>
        <v>4.9944450879031493E-4</v>
      </c>
      <c r="GK87" s="2">
        <f t="shared" si="176"/>
        <v>4.9849900743997378E-4</v>
      </c>
      <c r="GM87" s="86">
        <f t="shared" si="112"/>
        <v>0.56841422040534528</v>
      </c>
      <c r="GN87" s="86">
        <f t="shared" si="177"/>
        <v>0.56427390074983674</v>
      </c>
      <c r="GO87" s="86">
        <f t="shared" si="178"/>
        <v>0.57633079892768579</v>
      </c>
      <c r="GP87" s="86">
        <f t="shared" si="179"/>
        <v>0.61533340234228695</v>
      </c>
      <c r="GQ87" s="86">
        <f t="shared" si="180"/>
        <v>0.58366981308932309</v>
      </c>
      <c r="GR87" s="86">
        <f t="shared" si="181"/>
        <v>0.59679799499788777</v>
      </c>
      <c r="GS87" s="86">
        <f t="shared" si="182"/>
        <v>0.57811222940032925</v>
      </c>
      <c r="GT87" s="86">
        <f t="shared" si="183"/>
        <v>0.55191401249755645</v>
      </c>
      <c r="GU87" s="86">
        <f t="shared" si="184"/>
        <v>0.56018951160549102</v>
      </c>
      <c r="GV87" s="86">
        <f t="shared" si="185"/>
        <v>0.59221102554422111</v>
      </c>
      <c r="GW87" s="86">
        <f t="shared" si="186"/>
        <v>0.57037739614258198</v>
      </c>
      <c r="GX87" s="86">
        <f t="shared" si="187"/>
        <v>0.57190856716079019</v>
      </c>
      <c r="GY87" s="86">
        <f t="shared" si="188"/>
        <v>0.55802672762576477</v>
      </c>
      <c r="GZ87" s="86">
        <f t="shared" si="189"/>
        <v>0.52544520143019247</v>
      </c>
      <c r="HA87" s="86">
        <f t="shared" si="190"/>
        <v>0.53047671024513166</v>
      </c>
      <c r="HC87" s="86">
        <f t="shared" si="144"/>
        <v>1.5519078259173253E-4</v>
      </c>
      <c r="HD87" s="86">
        <f t="shared" si="191"/>
        <v>1.5413777477444376E-4</v>
      </c>
      <c r="HE87" s="86">
        <f t="shared" si="192"/>
        <v>2.4458974611013242E-4</v>
      </c>
      <c r="HF87" s="86">
        <f t="shared" si="193"/>
        <v>1.8509898947677975E-4</v>
      </c>
      <c r="HG87" s="86">
        <f t="shared" si="194"/>
        <v>1.0163518465813947E-4</v>
      </c>
      <c r="HH87" s="86">
        <f t="shared" si="195"/>
        <v>9.600815950923417E-5</v>
      </c>
      <c r="HI87" s="86">
        <f t="shared" si="196"/>
        <v>4.4431393631783116E-5</v>
      </c>
      <c r="HJ87" s="86">
        <f t="shared" si="197"/>
        <v>2.8178756198179084E-5</v>
      </c>
      <c r="HK87" s="86">
        <f t="shared" si="198"/>
        <v>4.4965766977643601E-5</v>
      </c>
      <c r="HL87" s="86">
        <f t="shared" si="199"/>
        <v>5.9181330350282429E-5</v>
      </c>
      <c r="HM87" s="86">
        <f t="shared" si="200"/>
        <v>5.7560206465097641E-5</v>
      </c>
      <c r="HN87" s="86">
        <f t="shared" si="201"/>
        <v>5.8310462699647249E-5</v>
      </c>
      <c r="HO87" s="86">
        <f t="shared" si="202"/>
        <v>5.0764681504743654E-5</v>
      </c>
      <c r="HP87" s="86">
        <f t="shared" si="203"/>
        <v>1.0147557499490099E-5</v>
      </c>
      <c r="HQ87" s="86">
        <f t="shared" si="204"/>
        <v>1.32748001580268E-6</v>
      </c>
      <c r="HS87" s="86">
        <f t="shared" si="113"/>
        <v>1.6123016950913401E-36</v>
      </c>
      <c r="HT87" s="86">
        <f t="shared" si="205"/>
        <v>1.5471769943929906E-36</v>
      </c>
      <c r="HU87" s="86">
        <f t="shared" si="206"/>
        <v>4.7781117136269023E-33</v>
      </c>
      <c r="HV87" s="86">
        <f t="shared" si="207"/>
        <v>2.5572861773730056E-37</v>
      </c>
      <c r="HW87" s="86">
        <f t="shared" si="208"/>
        <v>2.6504660405153715E-38</v>
      </c>
      <c r="HX87" s="86">
        <f t="shared" si="209"/>
        <v>1.2895634443953087E-41</v>
      </c>
      <c r="HY87" s="86">
        <f t="shared" si="210"/>
        <v>1.3992986534586707E-44</v>
      </c>
      <c r="HZ87" s="86">
        <f t="shared" si="211"/>
        <v>3.1290833181404051E-46</v>
      </c>
      <c r="IA87" s="86">
        <f t="shared" si="212"/>
        <v>3.4347518193996148E-44</v>
      </c>
      <c r="IB87" s="86">
        <f t="shared" si="213"/>
        <v>1.6112962205158957E-43</v>
      </c>
      <c r="IC87" s="86">
        <f t="shared" si="214"/>
        <v>4.4599255583628362E-43</v>
      </c>
      <c r="ID87" s="86">
        <f t="shared" si="215"/>
        <v>1.58079903312354E-43</v>
      </c>
      <c r="IE87" s="86">
        <f t="shared" si="216"/>
        <v>1.275592114061639E-42</v>
      </c>
      <c r="IF87" s="86">
        <f t="shared" si="217"/>
        <v>1.0108254652037011E-31</v>
      </c>
      <c r="IG87" s="86">
        <f t="shared" si="218"/>
        <v>7.9904018870552175E-27</v>
      </c>
      <c r="II87" s="86">
        <f t="shared" si="114"/>
        <v>8.0625838041867942E-155</v>
      </c>
      <c r="IJ87" s="86">
        <f t="shared" si="115"/>
        <v>6.9259198432005486E-155</v>
      </c>
      <c r="IK87" s="86">
        <f t="shared" si="116"/>
        <v>3.6651824066913615E-142</v>
      </c>
      <c r="IL87" s="86">
        <f t="shared" si="117"/>
        <v>2.1808251208894086E-163</v>
      </c>
      <c r="IM87" s="86">
        <f t="shared" si="118"/>
        <v>1.9816759798334344E-167</v>
      </c>
      <c r="IN87" s="86">
        <f t="shared" si="119"/>
        <v>6.6837518733719446E-183</v>
      </c>
      <c r="IO87" s="86">
        <f t="shared" si="120"/>
        <v>9.8765774109424757E-195</v>
      </c>
      <c r="IP87" s="86">
        <f t="shared" si="121"/>
        <v>1.442499339516619E-200</v>
      </c>
      <c r="IQ87" s="86">
        <f t="shared" si="122"/>
        <v>3.0499708044658407E-189</v>
      </c>
      <c r="IR87" s="86">
        <f t="shared" si="123"/>
        <v>1.1834222535876743E-187</v>
      </c>
      <c r="IS87" s="86">
        <f t="shared" si="124"/>
        <v>1.1476635124183125E-185</v>
      </c>
      <c r="IT87" s="86">
        <f t="shared" si="125"/>
        <v>6.1726138060571867E-188</v>
      </c>
      <c r="IU87" s="86">
        <f t="shared" si="126"/>
        <v>1.5269422028846869E-182</v>
      </c>
      <c r="IV87" s="86">
        <f t="shared" si="127"/>
        <v>1.1180558207943206E-127</v>
      </c>
      <c r="IW87" s="86">
        <f t="shared" si="128"/>
        <v>2.4967103153605757E-104</v>
      </c>
      <c r="IY87" s="86">
        <f t="shared" si="129"/>
        <v>0.56856941118793702</v>
      </c>
      <c r="IZ87" s="86">
        <f t="shared" si="130"/>
        <v>0.56442803852461121</v>
      </c>
      <c r="JA87" s="86">
        <f t="shared" si="131"/>
        <v>0.57657538867379587</v>
      </c>
      <c r="JB87" s="86">
        <f t="shared" si="132"/>
        <v>0.61551850133176378</v>
      </c>
      <c r="JC87" s="86">
        <f t="shared" si="133"/>
        <v>0.5837714482739812</v>
      </c>
      <c r="JD87" s="86">
        <f t="shared" si="134"/>
        <v>0.59689400315739705</v>
      </c>
      <c r="JE87" s="86">
        <f t="shared" si="135"/>
        <v>0.578156660793961</v>
      </c>
      <c r="JF87" s="86">
        <f t="shared" si="136"/>
        <v>0.55194219125375465</v>
      </c>
      <c r="JG87" s="86">
        <f t="shared" si="137"/>
        <v>0.56023447737246868</v>
      </c>
      <c r="JH87" s="86">
        <f t="shared" si="138"/>
        <v>0.59227020687457144</v>
      </c>
      <c r="JI87" s="86">
        <f t="shared" si="139"/>
        <v>0.57043495634904706</v>
      </c>
      <c r="JJ87" s="86">
        <f t="shared" si="140"/>
        <v>0.57196687762348986</v>
      </c>
      <c r="JK87" s="86">
        <f t="shared" si="141"/>
        <v>0.55807749230726955</v>
      </c>
      <c r="JL87" s="86">
        <f t="shared" si="142"/>
        <v>0.52545534898769197</v>
      </c>
      <c r="JM87" s="86">
        <f t="shared" si="143"/>
        <v>0.53047803772514746</v>
      </c>
    </row>
    <row r="88" spans="2:273" x14ac:dyDescent="0.25">
      <c r="B88" s="2">
        <v>61</v>
      </c>
      <c r="C88" s="37">
        <v>226</v>
      </c>
      <c r="D88" s="37">
        <v>228.18899999999999</v>
      </c>
      <c r="E88" s="37">
        <v>224.745</v>
      </c>
      <c r="F88" s="37">
        <v>218.50899999999999</v>
      </c>
      <c r="G88" s="37">
        <v>221.98099999999999</v>
      </c>
      <c r="H88" s="37">
        <v>216.255</v>
      </c>
      <c r="I88" s="37">
        <v>222.78800000000001</v>
      </c>
      <c r="J88" s="37">
        <v>221.404</v>
      </c>
      <c r="K88" s="37">
        <v>218.827</v>
      </c>
      <c r="L88" s="37">
        <v>214.11500000000001</v>
      </c>
      <c r="M88" s="37">
        <v>217.51900000000001</v>
      </c>
      <c r="N88" s="37">
        <v>216.346</v>
      </c>
      <c r="O88" s="37">
        <v>217.03800000000001</v>
      </c>
      <c r="P88" s="37">
        <v>210.571</v>
      </c>
      <c r="Q88" s="37">
        <v>191.26499999999999</v>
      </c>
      <c r="S88" s="4">
        <f t="shared" si="7"/>
        <v>233.34165825612925</v>
      </c>
      <c r="T88" s="4">
        <f t="shared" si="8"/>
        <v>235.43075308585284</v>
      </c>
      <c r="U88" s="4">
        <f t="shared" si="9"/>
        <v>232.10769830218734</v>
      </c>
      <c r="V88" s="4">
        <f t="shared" si="10"/>
        <v>220.40233011752065</v>
      </c>
      <c r="W88" s="4">
        <f t="shared" si="11"/>
        <v>227.86077016603721</v>
      </c>
      <c r="X88" s="4">
        <f t="shared" si="12"/>
        <v>219.49518774962235</v>
      </c>
      <c r="Y88" s="4">
        <f t="shared" si="13"/>
        <v>227.7102686179627</v>
      </c>
      <c r="Z88" s="4">
        <f t="shared" si="14"/>
        <v>227.99825943563727</v>
      </c>
      <c r="AA88" s="4">
        <f t="shared" si="15"/>
        <v>223.58133559729646</v>
      </c>
      <c r="AB88" s="4">
        <f t="shared" si="16"/>
        <v>218.195215335912</v>
      </c>
      <c r="AC88" s="4">
        <f t="shared" si="17"/>
        <v>222.97956326499727</v>
      </c>
      <c r="AD88" s="4">
        <f t="shared" si="18"/>
        <v>220.37552758510378</v>
      </c>
      <c r="AE88" s="4">
        <f t="shared" si="19"/>
        <v>221.30532201454307</v>
      </c>
      <c r="AF88" s="4">
        <f t="shared" si="20"/>
        <v>219.75451424900785</v>
      </c>
      <c r="AG88" s="4">
        <f t="shared" si="21"/>
        <v>193.06542311278267</v>
      </c>
      <c r="AI88" s="4">
        <f t="shared" si="22"/>
        <v>-7.34165825612925</v>
      </c>
      <c r="AJ88" s="4">
        <f t="shared" si="23"/>
        <v>-7.2417530858528494</v>
      </c>
      <c r="AK88" s="4">
        <f t="shared" si="24"/>
        <v>-7.36269830218734</v>
      </c>
      <c r="AL88" s="4">
        <f t="shared" si="25"/>
        <v>-1.8933301175206623</v>
      </c>
      <c r="AM88" s="4">
        <f t="shared" si="26"/>
        <v>-5.8797701660372184</v>
      </c>
      <c r="AN88" s="4">
        <f t="shared" si="27"/>
        <v>-3.2401877496223506</v>
      </c>
      <c r="AO88" s="4">
        <f t="shared" si="28"/>
        <v>-4.9222686179626862</v>
      </c>
      <c r="AP88" s="4">
        <f t="shared" si="29"/>
        <v>-6.5942594356372695</v>
      </c>
      <c r="AQ88" s="4">
        <f t="shared" si="30"/>
        <v>-4.7543355972964605</v>
      </c>
      <c r="AR88" s="4">
        <f t="shared" si="31"/>
        <v>-4.080215335911987</v>
      </c>
      <c r="AS88" s="4">
        <f t="shared" si="32"/>
        <v>-5.460563264997262</v>
      </c>
      <c r="AT88" s="4">
        <f t="shared" si="33"/>
        <v>-4.0295275851037786</v>
      </c>
      <c r="AU88" s="4">
        <f t="shared" si="34"/>
        <v>-4.2673220145430548</v>
      </c>
      <c r="AV88" s="4">
        <f t="shared" si="223"/>
        <v>-9.1835142490078567</v>
      </c>
      <c r="AW88" s="4">
        <f t="shared" si="223"/>
        <v>-1.8004231127826813</v>
      </c>
      <c r="AY88" s="2">
        <f t="shared" si="95"/>
        <v>104.8971505263661</v>
      </c>
      <c r="AZ88" s="2">
        <f t="shared" si="146"/>
        <v>107.8694193721943</v>
      </c>
      <c r="BA88" s="2">
        <f t="shared" si="147"/>
        <v>107.2478184974956</v>
      </c>
      <c r="BB88" s="2">
        <f t="shared" si="148"/>
        <v>107.54608520776878</v>
      </c>
      <c r="BC88" s="2">
        <f t="shared" si="149"/>
        <v>106.06801456108755</v>
      </c>
      <c r="BD88" s="2">
        <f t="shared" si="150"/>
        <v>106.53811553607856</v>
      </c>
      <c r="BE88" s="2">
        <f t="shared" si="151"/>
        <v>107.77099621677078</v>
      </c>
      <c r="BF88" s="2">
        <f t="shared" si="152"/>
        <v>107.24022954836407</v>
      </c>
      <c r="BG88" s="2">
        <f t="shared" si="153"/>
        <v>107.17120762488668</v>
      </c>
      <c r="BH88" s="2">
        <f t="shared" si="154"/>
        <v>106.70467757058051</v>
      </c>
      <c r="BI88" s="2">
        <f t="shared" si="155"/>
        <v>105.45145699137531</v>
      </c>
      <c r="BJ88" s="2">
        <f t="shared" si="156"/>
        <v>107.03518574044155</v>
      </c>
      <c r="BK88" s="2">
        <f t="shared" si="157"/>
        <v>108.59184721904199</v>
      </c>
      <c r="BL88" s="2">
        <f t="shared" si="158"/>
        <v>110.99388141369543</v>
      </c>
      <c r="BM88" s="2">
        <f t="shared" si="159"/>
        <v>110.33857917894974</v>
      </c>
      <c r="BO88" s="2" t="str">
        <f t="shared" si="37"/>
        <v/>
      </c>
      <c r="BP88" s="2" t="str">
        <f t="shared" si="38"/>
        <v/>
      </c>
      <c r="BQ88" s="2" t="str">
        <f t="shared" si="39"/>
        <v/>
      </c>
      <c r="BR88" s="2" t="str">
        <f t="shared" si="40"/>
        <v/>
      </c>
      <c r="BS88" s="2" t="str">
        <f t="shared" si="41"/>
        <v/>
      </c>
      <c r="BT88" s="2" t="str">
        <f t="shared" si="42"/>
        <v/>
      </c>
      <c r="BU88" s="2" t="str">
        <f t="shared" si="43"/>
        <v/>
      </c>
      <c r="BV88" s="2" t="str">
        <f t="shared" si="44"/>
        <v/>
      </c>
      <c r="BW88" s="2" t="str">
        <f t="shared" si="45"/>
        <v/>
      </c>
      <c r="BX88" s="2" t="str">
        <f t="shared" si="46"/>
        <v/>
      </c>
      <c r="BY88" s="2" t="str">
        <f t="shared" si="47"/>
        <v/>
      </c>
      <c r="BZ88" s="2" t="str">
        <f t="shared" si="48"/>
        <v/>
      </c>
      <c r="CA88" s="2" t="str">
        <f t="shared" si="49"/>
        <v/>
      </c>
      <c r="CB88" s="2" t="str">
        <f t="shared" si="50"/>
        <v/>
      </c>
      <c r="CC88" s="2" t="str">
        <f t="shared" si="51"/>
        <v/>
      </c>
      <c r="CE88" s="2" t="str">
        <f t="shared" si="96"/>
        <v/>
      </c>
      <c r="CF88" s="2" t="str">
        <f t="shared" si="97"/>
        <v/>
      </c>
      <c r="CG88" s="2" t="str">
        <f t="shared" si="98"/>
        <v/>
      </c>
      <c r="CH88" s="2" t="str">
        <f t="shared" si="99"/>
        <v/>
      </c>
      <c r="CI88" s="2" t="str">
        <f t="shared" si="100"/>
        <v/>
      </c>
      <c r="CJ88" s="2" t="str">
        <f t="shared" si="101"/>
        <v/>
      </c>
      <c r="CK88" s="2" t="str">
        <f t="shared" si="102"/>
        <v/>
      </c>
      <c r="CL88" s="2" t="str">
        <f t="shared" si="103"/>
        <v/>
      </c>
      <c r="CM88" s="2" t="str">
        <f t="shared" si="104"/>
        <v/>
      </c>
      <c r="CN88" s="2" t="str">
        <f t="shared" si="105"/>
        <v/>
      </c>
      <c r="CO88" s="2" t="str">
        <f t="shared" si="106"/>
        <v/>
      </c>
      <c r="CP88" s="2" t="str">
        <f t="shared" si="107"/>
        <v/>
      </c>
      <c r="CQ88" s="2" t="str">
        <f t="shared" si="108"/>
        <v/>
      </c>
      <c r="CR88" s="2" t="str">
        <f t="shared" si="109"/>
        <v/>
      </c>
      <c r="CS88" s="2" t="str">
        <f t="shared" si="110"/>
        <v/>
      </c>
      <c r="CU88" s="2" t="str">
        <f t="shared" si="53"/>
        <v/>
      </c>
      <c r="CV88" s="2" t="str">
        <f t="shared" si="54"/>
        <v/>
      </c>
      <c r="CW88" s="2" t="str">
        <f t="shared" si="55"/>
        <v/>
      </c>
      <c r="CX88" s="2" t="str">
        <f t="shared" si="56"/>
        <v/>
      </c>
      <c r="CY88" s="2" t="str">
        <f t="shared" si="57"/>
        <v/>
      </c>
      <c r="CZ88" s="2" t="str">
        <f t="shared" si="58"/>
        <v/>
      </c>
      <c r="DA88" s="2" t="str">
        <f t="shared" si="59"/>
        <v/>
      </c>
      <c r="DB88" s="2" t="str">
        <f t="shared" si="60"/>
        <v/>
      </c>
      <c r="DC88" s="2" t="str">
        <f t="shared" si="61"/>
        <v/>
      </c>
      <c r="DD88" s="2" t="str">
        <f t="shared" si="62"/>
        <v/>
      </c>
      <c r="DE88" s="2" t="str">
        <f t="shared" si="63"/>
        <v/>
      </c>
      <c r="DF88" s="2" t="str">
        <f t="shared" si="64"/>
        <v/>
      </c>
      <c r="DG88" s="2" t="str">
        <f t="shared" si="65"/>
        <v/>
      </c>
      <c r="DH88" s="2" t="str">
        <f t="shared" si="66"/>
        <v/>
      </c>
      <c r="DI88" s="2" t="str">
        <f t="shared" si="67"/>
        <v/>
      </c>
      <c r="DK88" s="2">
        <f t="shared" si="68"/>
        <v>114.77029523809523</v>
      </c>
      <c r="DL88" s="2">
        <f t="shared" si="224"/>
        <v>119.70209313725491</v>
      </c>
      <c r="DM88" s="2">
        <f t="shared" si="224"/>
        <v>116.97371578947367</v>
      </c>
      <c r="DN88" s="2">
        <f t="shared" si="224"/>
        <v>115.89004789915967</v>
      </c>
      <c r="DO88" s="2">
        <f t="shared" si="224"/>
        <v>114.47567170868349</v>
      </c>
      <c r="DP88" s="2">
        <f t="shared" si="224"/>
        <v>115.1031081232493</v>
      </c>
      <c r="DQ88" s="2">
        <f t="shared" si="224"/>
        <v>115.04582500000001</v>
      </c>
      <c r="DR88" s="2">
        <f t="shared" si="224"/>
        <v>115.71177604746016</v>
      </c>
      <c r="DS88" s="2">
        <f t="shared" si="224"/>
        <v>116.75650806451613</v>
      </c>
      <c r="DT88" s="2">
        <f t="shared" si="224"/>
        <v>117.45868092691624</v>
      </c>
      <c r="DU88" s="2">
        <f t="shared" si="224"/>
        <v>115.93207697947216</v>
      </c>
      <c r="DV88" s="2">
        <f t="shared" si="224"/>
        <v>115.68928757331381</v>
      </c>
      <c r="DW88" s="2">
        <f t="shared" si="224"/>
        <v>119.15330748663101</v>
      </c>
      <c r="DX88" s="2">
        <f t="shared" si="224"/>
        <v>117.77804050586509</v>
      </c>
      <c r="DY88" s="2">
        <f t="shared" si="224"/>
        <v>112.98941709401706</v>
      </c>
      <c r="EA88" s="2">
        <f t="shared" si="227"/>
        <v>102.11727634312852</v>
      </c>
      <c r="EB88" s="2">
        <f t="shared" si="71"/>
        <v>104.42539124454694</v>
      </c>
      <c r="EC88" s="2">
        <f t="shared" si="72"/>
        <v>104.93953892423005</v>
      </c>
      <c r="ED88" s="2">
        <f t="shared" si="73"/>
        <v>105.43829235702837</v>
      </c>
      <c r="EE88" s="2">
        <f t="shared" si="74"/>
        <v>103.75990089208975</v>
      </c>
      <c r="EF88" s="2">
        <f t="shared" si="75"/>
        <v>104.23484226961784</v>
      </c>
      <c r="EG88" s="2">
        <f t="shared" si="76"/>
        <v>105.51713178128799</v>
      </c>
      <c r="EH88" s="2">
        <f t="shared" si="77"/>
        <v>104.43185898030484</v>
      </c>
      <c r="EI88" s="2">
        <f t="shared" si="78"/>
        <v>104.2038003970403</v>
      </c>
      <c r="EJ88" s="2">
        <f t="shared" si="79"/>
        <v>103.54400460330355</v>
      </c>
      <c r="EK88" s="2">
        <f t="shared" si="80"/>
        <v>102.15662234293526</v>
      </c>
      <c r="EL88" s="2">
        <f t="shared" si="81"/>
        <v>104.40578291276708</v>
      </c>
      <c r="EM88" s="2">
        <f t="shared" si="82"/>
        <v>105.49093071104387</v>
      </c>
      <c r="EN88" s="2">
        <f t="shared" si="83"/>
        <v>108.85880841530056</v>
      </c>
      <c r="EO88" s="2">
        <f t="shared" si="84"/>
        <v>109.34582074235811</v>
      </c>
      <c r="EQ88" s="2">
        <f t="shared" si="85"/>
        <v>101.49359838073285</v>
      </c>
      <c r="ER88" s="2">
        <f t="shared" si="225"/>
        <v>103.46033936668907</v>
      </c>
      <c r="ES88" s="2">
        <f t="shared" si="225"/>
        <v>103.50456047463939</v>
      </c>
      <c r="ET88" s="2">
        <f t="shared" si="225"/>
        <v>104.63459255772459</v>
      </c>
      <c r="EU88" s="2">
        <f t="shared" si="225"/>
        <v>103.4526053604084</v>
      </c>
      <c r="EV88" s="2">
        <f t="shared" si="225"/>
        <v>103.120035113539</v>
      </c>
      <c r="EW88" s="2">
        <f t="shared" si="225"/>
        <v>105.01413564995296</v>
      </c>
      <c r="EX88" s="2">
        <f t="shared" si="225"/>
        <v>103.39979585725101</v>
      </c>
      <c r="EY88" s="2">
        <f t="shared" si="225"/>
        <v>104.3312744368131</v>
      </c>
      <c r="EZ88" s="2">
        <f t="shared" si="225"/>
        <v>103.56633175176107</v>
      </c>
      <c r="FA88" s="2">
        <f t="shared" si="225"/>
        <v>101.86746480930137</v>
      </c>
      <c r="FB88" s="2">
        <f t="shared" si="225"/>
        <v>103.79120873643653</v>
      </c>
      <c r="FC88" s="2">
        <f t="shared" si="225"/>
        <v>104.61886046051592</v>
      </c>
      <c r="FD88" s="2">
        <f t="shared" si="225"/>
        <v>108.2079389935011</v>
      </c>
      <c r="FE88" s="2">
        <f t="shared" si="225"/>
        <v>109.28886295452</v>
      </c>
      <c r="FG88" s="2">
        <f t="shared" si="87"/>
        <v>0.7802663933214502</v>
      </c>
      <c r="FH88" s="2">
        <f t="shared" si="226"/>
        <v>0.77451113233300273</v>
      </c>
      <c r="FI88" s="2">
        <f t="shared" si="226"/>
        <v>0.80810218259173405</v>
      </c>
      <c r="FJ88" s="2">
        <f t="shared" si="226"/>
        <v>0.79826441331476872</v>
      </c>
      <c r="FK88" s="2">
        <f t="shared" si="226"/>
        <v>0.78458262982656257</v>
      </c>
      <c r="FL88" s="2">
        <f t="shared" si="226"/>
        <v>0.78799625569545806</v>
      </c>
      <c r="FM88" s="2">
        <f t="shared" si="226"/>
        <v>0.7634231034010236</v>
      </c>
      <c r="FN88" s="2">
        <f t="shared" si="226"/>
        <v>0.75095749833900949</v>
      </c>
      <c r="FO88" s="2">
        <f t="shared" si="226"/>
        <v>0.7636142471601115</v>
      </c>
      <c r="FP88" s="2">
        <f t="shared" si="226"/>
        <v>0.77285507213704496</v>
      </c>
      <c r="FQ88" s="2">
        <f t="shared" si="226"/>
        <v>0.76079798284940603</v>
      </c>
      <c r="FR88" s="2">
        <f t="shared" si="226"/>
        <v>0.76692415656876667</v>
      </c>
      <c r="FS88" s="2">
        <f t="shared" si="226"/>
        <v>0.77298761424759377</v>
      </c>
      <c r="FT88" s="2">
        <f t="shared" si="226"/>
        <v>0.76058147213028371</v>
      </c>
      <c r="FU88" s="2">
        <f t="shared" si="226"/>
        <v>0.72752482107762673</v>
      </c>
      <c r="FW88" s="2">
        <f t="shared" si="111"/>
        <v>6.7229235371684261E-4</v>
      </c>
      <c r="FX88" s="2">
        <f t="shared" si="163"/>
        <v>7.2336404048014516E-4</v>
      </c>
      <c r="FY88" s="2">
        <f t="shared" si="164"/>
        <v>7.3360089835807255E-4</v>
      </c>
      <c r="FZ88" s="2">
        <f t="shared" si="165"/>
        <v>8.6871421724009823E-4</v>
      </c>
      <c r="GA88" s="2">
        <f t="shared" si="166"/>
        <v>8.1192099580633273E-4</v>
      </c>
      <c r="GB88" s="2">
        <f t="shared" si="167"/>
        <v>7.5330392503101E-4</v>
      </c>
      <c r="GC88" s="2">
        <f t="shared" si="168"/>
        <v>8.0365398183377497E-4</v>
      </c>
      <c r="GD88" s="2">
        <f t="shared" si="169"/>
        <v>7.8308860725284798E-4</v>
      </c>
      <c r="GE88" s="2">
        <f t="shared" si="170"/>
        <v>9.8824585224790724E-4</v>
      </c>
      <c r="GF88" s="2">
        <f t="shared" si="171"/>
        <v>1.1115397753702011E-3</v>
      </c>
      <c r="GG88" s="2">
        <f t="shared" si="172"/>
        <v>9.7485886856815381E-4</v>
      </c>
      <c r="GH88" s="2">
        <f t="shared" si="173"/>
        <v>8.2909103951343561E-4</v>
      </c>
      <c r="GI88" s="2">
        <f t="shared" si="174"/>
        <v>7.0205224384571325E-4</v>
      </c>
      <c r="GJ88" s="2">
        <f t="shared" si="175"/>
        <v>5.4760362751453797E-4</v>
      </c>
      <c r="GK88" s="2">
        <f t="shared" si="176"/>
        <v>5.4656700570759713E-4</v>
      </c>
      <c r="GM88" s="86">
        <f t="shared" si="112"/>
        <v>0.63730241256245757</v>
      </c>
      <c r="GN88" s="86">
        <f t="shared" si="177"/>
        <v>0.59405412470516139</v>
      </c>
      <c r="GO88" s="86">
        <f t="shared" si="178"/>
        <v>0.62301145006994452</v>
      </c>
      <c r="GP88" s="86">
        <f t="shared" si="179"/>
        <v>0.61441727541691749</v>
      </c>
      <c r="GQ88" s="86">
        <f t="shared" si="180"/>
        <v>0.61794074596964033</v>
      </c>
      <c r="GR88" s="86">
        <f t="shared" si="181"/>
        <v>0.61166173400028179</v>
      </c>
      <c r="GS88" s="86">
        <f t="shared" si="182"/>
        <v>0.60984067679537002</v>
      </c>
      <c r="GT88" s="86">
        <f t="shared" si="183"/>
        <v>0.60548068351149287</v>
      </c>
      <c r="GU88" s="86">
        <f t="shared" si="184"/>
        <v>0.59202367104955966</v>
      </c>
      <c r="GV88" s="86">
        <f t="shared" si="185"/>
        <v>0.61203125759591392</v>
      </c>
      <c r="GW88" s="86">
        <f t="shared" si="186"/>
        <v>0.60864213166798653</v>
      </c>
      <c r="GX88" s="86">
        <f t="shared" si="187"/>
        <v>0.59812541115106144</v>
      </c>
      <c r="GY88" s="86">
        <f t="shared" si="188"/>
        <v>0.58909907576350351</v>
      </c>
      <c r="GZ88" s="86">
        <f t="shared" si="189"/>
        <v>0.57482899922122199</v>
      </c>
      <c r="HA88" s="86">
        <f t="shared" si="190"/>
        <v>0.56133190263913912</v>
      </c>
      <c r="HC88" s="86">
        <f t="shared" si="144"/>
        <v>2.9462187020857611E-4</v>
      </c>
      <c r="HD88" s="86">
        <f t="shared" si="191"/>
        <v>2.9458643480284548E-4</v>
      </c>
      <c r="HE88" s="86">
        <f t="shared" si="192"/>
        <v>4.4768452295953148E-4</v>
      </c>
      <c r="HF88" s="86">
        <f t="shared" si="193"/>
        <v>3.633032050770835E-4</v>
      </c>
      <c r="HG88" s="86">
        <f t="shared" si="194"/>
        <v>2.0480584880694041E-4</v>
      </c>
      <c r="HH88" s="86">
        <f t="shared" si="195"/>
        <v>1.9863006240345237E-4</v>
      </c>
      <c r="HI88" s="86">
        <f t="shared" si="196"/>
        <v>9.7803666064236194E-5</v>
      </c>
      <c r="HJ88" s="86">
        <f t="shared" si="197"/>
        <v>6.3769086678694515E-5</v>
      </c>
      <c r="HK88" s="86">
        <f t="shared" si="198"/>
        <v>1.0006285408305923E-4</v>
      </c>
      <c r="HL88" s="86">
        <f t="shared" si="199"/>
        <v>1.3145931425628002E-4</v>
      </c>
      <c r="HM88" s="86">
        <f t="shared" si="200"/>
        <v>1.2563456972139076E-4</v>
      </c>
      <c r="HN88" s="86">
        <f t="shared" si="201"/>
        <v>1.2560695267893019E-4</v>
      </c>
      <c r="HO88" s="86">
        <f t="shared" si="202"/>
        <v>1.0694659455870632E-4</v>
      </c>
      <c r="HP88" s="86">
        <f t="shared" si="203"/>
        <v>2.3682716516798816E-5</v>
      </c>
      <c r="HQ88" s="86">
        <f t="shared" si="204"/>
        <v>3.8426636649561909E-6</v>
      </c>
      <c r="HS88" s="86">
        <f t="shared" si="113"/>
        <v>2.7642669837400567E-35</v>
      </c>
      <c r="HT88" s="86">
        <f t="shared" si="205"/>
        <v>2.7321025505853735E-35</v>
      </c>
      <c r="HU88" s="86">
        <f t="shared" si="206"/>
        <v>6.52609785414329E-32</v>
      </c>
      <c r="HV88" s="86">
        <f t="shared" si="207"/>
        <v>5.4426790576594229E-36</v>
      </c>
      <c r="HW88" s="86">
        <f t="shared" si="208"/>
        <v>5.9356621351201761E-37</v>
      </c>
      <c r="HX88" s="86">
        <f t="shared" si="209"/>
        <v>3.7078680253426388E-40</v>
      </c>
      <c r="HY88" s="86">
        <f t="shared" si="210"/>
        <v>5.2465062163524807E-43</v>
      </c>
      <c r="HZ88" s="86">
        <f t="shared" si="211"/>
        <v>1.3107351886280584E-44</v>
      </c>
      <c r="IA88" s="86">
        <f t="shared" si="212"/>
        <v>1.3352470917106885E-42</v>
      </c>
      <c r="IB88" s="86">
        <f t="shared" si="213"/>
        <v>6.3699999791645759E-42</v>
      </c>
      <c r="IC88" s="86">
        <f t="shared" si="214"/>
        <v>1.585310851301717E-41</v>
      </c>
      <c r="ID88" s="86">
        <f t="shared" si="215"/>
        <v>5.4018292282444698E-42</v>
      </c>
      <c r="IE88" s="86">
        <f t="shared" si="216"/>
        <v>3.6910930908547866E-41</v>
      </c>
      <c r="IF88" s="86">
        <f t="shared" si="217"/>
        <v>1.0899879015663295E-30</v>
      </c>
      <c r="IG88" s="86">
        <f t="shared" si="218"/>
        <v>5.823499535882192E-26</v>
      </c>
      <c r="II88" s="86">
        <f t="shared" si="114"/>
        <v>4.8764236472107923E-151</v>
      </c>
      <c r="IJ88" s="86">
        <f t="shared" si="115"/>
        <v>4.5851179517469577E-151</v>
      </c>
      <c r="IK88" s="86">
        <f t="shared" si="116"/>
        <v>1.1860153073012545E-138</v>
      </c>
      <c r="IL88" s="86">
        <f t="shared" si="117"/>
        <v>2.9823634615846869E-159</v>
      </c>
      <c r="IM88" s="86">
        <f t="shared" si="118"/>
        <v>3.1397107522115492E-163</v>
      </c>
      <c r="IN88" s="86">
        <f t="shared" si="119"/>
        <v>2.3458683560575002E-178</v>
      </c>
      <c r="IO88" s="86">
        <f t="shared" si="120"/>
        <v>7.5868931327062478E-190</v>
      </c>
      <c r="IP88" s="86">
        <f t="shared" si="121"/>
        <v>1.4944423451084292E-195</v>
      </c>
      <c r="IQ88" s="86">
        <f t="shared" si="122"/>
        <v>2.3435990075754941E-184</v>
      </c>
      <c r="IR88" s="86">
        <f t="shared" si="123"/>
        <v>9.9875410071514461E-183</v>
      </c>
      <c r="IS88" s="86">
        <f t="shared" si="124"/>
        <v>6.965111027585991E-181</v>
      </c>
      <c r="IT88" s="86">
        <f t="shared" si="125"/>
        <v>3.3427992613613252E-183</v>
      </c>
      <c r="IU88" s="86">
        <f t="shared" si="126"/>
        <v>4.7519318119942345E-178</v>
      </c>
      <c r="IV88" s="86">
        <f t="shared" si="127"/>
        <v>1.1908758447832736E-124</v>
      </c>
      <c r="IW88" s="86">
        <f t="shared" si="128"/>
        <v>7.2919274106340129E-102</v>
      </c>
      <c r="IY88" s="86">
        <f t="shared" si="129"/>
        <v>0.63759703443266613</v>
      </c>
      <c r="IZ88" s="86">
        <f t="shared" si="130"/>
        <v>0.59434871113996424</v>
      </c>
      <c r="JA88" s="86">
        <f t="shared" si="131"/>
        <v>0.62345913459290403</v>
      </c>
      <c r="JB88" s="86">
        <f t="shared" si="132"/>
        <v>0.61478057862199453</v>
      </c>
      <c r="JC88" s="86">
        <f t="shared" si="133"/>
        <v>0.61814555181844721</v>
      </c>
      <c r="JD88" s="86">
        <f t="shared" si="134"/>
        <v>0.61186036406268529</v>
      </c>
      <c r="JE88" s="86">
        <f t="shared" si="135"/>
        <v>0.60993848046143428</v>
      </c>
      <c r="JF88" s="86">
        <f t="shared" si="136"/>
        <v>0.60554445259817158</v>
      </c>
      <c r="JG88" s="86">
        <f t="shared" si="137"/>
        <v>0.5921237339036427</v>
      </c>
      <c r="JH88" s="86">
        <f t="shared" si="138"/>
        <v>0.61216271691017021</v>
      </c>
      <c r="JI88" s="86">
        <f t="shared" si="139"/>
        <v>0.6087677662377079</v>
      </c>
      <c r="JJ88" s="86">
        <f t="shared" si="140"/>
        <v>0.59825101810374037</v>
      </c>
      <c r="JK88" s="86">
        <f t="shared" si="141"/>
        <v>0.58920602235806219</v>
      </c>
      <c r="JL88" s="86">
        <f t="shared" si="142"/>
        <v>0.57485268193773875</v>
      </c>
      <c r="JM88" s="86">
        <f t="shared" si="143"/>
        <v>0.56133574530280406</v>
      </c>
    </row>
    <row r="89" spans="2:273" x14ac:dyDescent="0.25">
      <c r="B89" s="2">
        <v>62</v>
      </c>
      <c r="C89" s="37">
        <v>219.852</v>
      </c>
      <c r="D89" s="37">
        <v>218.86799999999999</v>
      </c>
      <c r="E89" s="37">
        <v>218.45099999999999</v>
      </c>
      <c r="F89" s="37">
        <v>204.69800000000001</v>
      </c>
      <c r="G89" s="37">
        <v>212</v>
      </c>
      <c r="H89" s="37">
        <v>203.392</v>
      </c>
      <c r="I89" s="37">
        <v>209.80799999999999</v>
      </c>
      <c r="J89" s="37">
        <v>211.077</v>
      </c>
      <c r="K89" s="37">
        <v>207.44200000000001</v>
      </c>
      <c r="L89" s="37">
        <v>199.86500000000001</v>
      </c>
      <c r="M89" s="37">
        <v>205.63499999999999</v>
      </c>
      <c r="N89" s="37">
        <v>203.53800000000001</v>
      </c>
      <c r="O89" s="37">
        <v>205.904</v>
      </c>
      <c r="P89" s="37">
        <v>203.40799999999999</v>
      </c>
      <c r="Q89" s="37">
        <v>177.79599999999999</v>
      </c>
      <c r="S89" s="4">
        <f t="shared" si="7"/>
        <v>222.89221182649825</v>
      </c>
      <c r="T89" s="4">
        <f t="shared" si="8"/>
        <v>216.30329726219361</v>
      </c>
      <c r="U89" s="4">
        <f t="shared" si="9"/>
        <v>221.42296549781815</v>
      </c>
      <c r="V89" s="4">
        <f t="shared" si="10"/>
        <v>197.17016052724645</v>
      </c>
      <c r="W89" s="4">
        <f t="shared" si="11"/>
        <v>210.44470853552178</v>
      </c>
      <c r="X89" s="4">
        <f t="shared" si="12"/>
        <v>199.12199927024844</v>
      </c>
      <c r="Y89" s="4">
        <f t="shared" si="13"/>
        <v>206.56090656964022</v>
      </c>
      <c r="Z89" s="4">
        <f t="shared" si="14"/>
        <v>211.04687288453286</v>
      </c>
      <c r="AA89" s="4">
        <f t="shared" si="15"/>
        <v>204.91537611457449</v>
      </c>
      <c r="AB89" s="4">
        <f t="shared" si="16"/>
        <v>196.7614254487568</v>
      </c>
      <c r="AC89" s="4">
        <f t="shared" si="17"/>
        <v>203.71896163722064</v>
      </c>
      <c r="AD89" s="4">
        <f t="shared" si="18"/>
        <v>200.657066512152</v>
      </c>
      <c r="AE89" s="4">
        <f t="shared" si="19"/>
        <v>204.83047869558197</v>
      </c>
      <c r="AF89" s="4">
        <f t="shared" si="20"/>
        <v>208.01102726009256</v>
      </c>
      <c r="AG89" s="4">
        <f t="shared" si="21"/>
        <v>176.41741615985762</v>
      </c>
      <c r="AI89" s="4">
        <f t="shared" si="22"/>
        <v>-3.0402118264982505</v>
      </c>
      <c r="AJ89" s="4">
        <f t="shared" si="23"/>
        <v>2.5647027378063854</v>
      </c>
      <c r="AK89" s="4">
        <f t="shared" si="24"/>
        <v>-2.9719654978181609</v>
      </c>
      <c r="AL89" s="4">
        <f t="shared" si="25"/>
        <v>7.5278394727535556</v>
      </c>
      <c r="AM89" s="4">
        <f t="shared" si="26"/>
        <v>1.5552914644782163</v>
      </c>
      <c r="AN89" s="4">
        <f t="shared" si="27"/>
        <v>4.2700007297515583</v>
      </c>
      <c r="AO89" s="4">
        <f t="shared" si="28"/>
        <v>3.2470934303597687</v>
      </c>
      <c r="AP89" s="4">
        <f t="shared" si="29"/>
        <v>3.012711546713831E-2</v>
      </c>
      <c r="AQ89" s="4">
        <f t="shared" si="30"/>
        <v>2.5266238854255221</v>
      </c>
      <c r="AR89" s="4">
        <f t="shared" si="31"/>
        <v>3.1035745512432129</v>
      </c>
      <c r="AS89" s="4">
        <f t="shared" si="32"/>
        <v>1.9160383627793465</v>
      </c>
      <c r="AT89" s="4">
        <f t="shared" si="33"/>
        <v>2.8809334878480115</v>
      </c>
      <c r="AU89" s="4">
        <f t="shared" si="34"/>
        <v>1.0735213044180227</v>
      </c>
      <c r="AV89" s="4">
        <f t="shared" si="223"/>
        <v>-4.6030272600925741</v>
      </c>
      <c r="AW89" s="4">
        <f t="shared" si="223"/>
        <v>1.3785838401423689</v>
      </c>
      <c r="AY89" s="2">
        <f t="shared" si="95"/>
        <v>104.63376654504467</v>
      </c>
      <c r="AZ89" s="2">
        <f t="shared" si="146"/>
        <v>107.53470638591017</v>
      </c>
      <c r="BA89" s="2">
        <f t="shared" si="147"/>
        <v>106.94704612535338</v>
      </c>
      <c r="BB89" s="2">
        <f t="shared" si="148"/>
        <v>107.27064423853635</v>
      </c>
      <c r="BC89" s="2">
        <f t="shared" si="149"/>
        <v>105.80350212214339</v>
      </c>
      <c r="BD89" s="2">
        <f t="shared" si="150"/>
        <v>106.2598641509686</v>
      </c>
      <c r="BE89" s="2">
        <f t="shared" si="151"/>
        <v>107.50341246424659</v>
      </c>
      <c r="BF89" s="2">
        <f t="shared" si="152"/>
        <v>106.95448655142401</v>
      </c>
      <c r="BG89" s="2">
        <f t="shared" si="153"/>
        <v>106.87226670295648</v>
      </c>
      <c r="BH89" s="2">
        <f t="shared" si="154"/>
        <v>106.40043468641377</v>
      </c>
      <c r="BI89" s="2">
        <f t="shared" si="155"/>
        <v>105.13410401065345</v>
      </c>
      <c r="BJ89" s="2">
        <f t="shared" si="156"/>
        <v>106.74063411018905</v>
      </c>
      <c r="BK89" s="2">
        <f t="shared" si="157"/>
        <v>108.26001741701594</v>
      </c>
      <c r="BL89" s="2">
        <f t="shared" si="158"/>
        <v>110.70566084453768</v>
      </c>
      <c r="BM89" s="2">
        <f t="shared" si="159"/>
        <v>110.12724249809257</v>
      </c>
      <c r="BO89" s="2" t="str">
        <f t="shared" si="37"/>
        <v/>
      </c>
      <c r="BP89" s="2" t="str">
        <f t="shared" si="38"/>
        <v/>
      </c>
      <c r="BQ89" s="2" t="str">
        <f t="shared" si="39"/>
        <v/>
      </c>
      <c r="BR89" s="2" t="str">
        <f t="shared" si="40"/>
        <v/>
      </c>
      <c r="BS89" s="2" t="str">
        <f t="shared" si="41"/>
        <v/>
      </c>
      <c r="BT89" s="2" t="str">
        <f t="shared" si="42"/>
        <v/>
      </c>
      <c r="BU89" s="2" t="str">
        <f t="shared" si="43"/>
        <v/>
      </c>
      <c r="BV89" s="2" t="str">
        <f t="shared" si="44"/>
        <v/>
      </c>
      <c r="BW89" s="2" t="str">
        <f t="shared" si="45"/>
        <v/>
      </c>
      <c r="BX89" s="2" t="str">
        <f t="shared" si="46"/>
        <v/>
      </c>
      <c r="BY89" s="2" t="str">
        <f t="shared" si="47"/>
        <v/>
      </c>
      <c r="BZ89" s="2" t="str">
        <f t="shared" si="48"/>
        <v/>
      </c>
      <c r="CA89" s="2" t="str">
        <f t="shared" si="49"/>
        <v/>
      </c>
      <c r="CB89" s="2" t="str">
        <f t="shared" si="50"/>
        <v/>
      </c>
      <c r="CC89" s="2" t="str">
        <f t="shared" si="51"/>
        <v/>
      </c>
      <c r="CE89" s="2" t="str">
        <f t="shared" si="96"/>
        <v/>
      </c>
      <c r="CF89" s="2" t="str">
        <f t="shared" si="97"/>
        <v/>
      </c>
      <c r="CG89" s="2" t="str">
        <f t="shared" si="98"/>
        <v/>
      </c>
      <c r="CH89" s="2" t="str">
        <f t="shared" si="99"/>
        <v/>
      </c>
      <c r="CI89" s="2" t="str">
        <f t="shared" si="100"/>
        <v/>
      </c>
      <c r="CJ89" s="2" t="str">
        <f t="shared" si="101"/>
        <v/>
      </c>
      <c r="CK89" s="2" t="str">
        <f t="shared" si="102"/>
        <v/>
      </c>
      <c r="CL89" s="2" t="str">
        <f t="shared" si="103"/>
        <v/>
      </c>
      <c r="CM89" s="2" t="str">
        <f t="shared" si="104"/>
        <v/>
      </c>
      <c r="CN89" s="2" t="str">
        <f t="shared" si="105"/>
        <v/>
      </c>
      <c r="CO89" s="2" t="str">
        <f t="shared" si="106"/>
        <v/>
      </c>
      <c r="CP89" s="2" t="str">
        <f t="shared" si="107"/>
        <v/>
      </c>
      <c r="CQ89" s="2" t="str">
        <f t="shared" si="108"/>
        <v/>
      </c>
      <c r="CR89" s="2" t="str">
        <f t="shared" si="109"/>
        <v/>
      </c>
      <c r="CS89" s="2" t="str">
        <f t="shared" si="110"/>
        <v/>
      </c>
      <c r="CU89" s="2" t="str">
        <f t="shared" si="53"/>
        <v/>
      </c>
      <c r="CV89" s="2" t="str">
        <f t="shared" si="54"/>
        <v/>
      </c>
      <c r="CW89" s="2" t="str">
        <f t="shared" si="55"/>
        <v/>
      </c>
      <c r="CX89" s="2" t="str">
        <f t="shared" si="56"/>
        <v/>
      </c>
      <c r="CY89" s="2" t="str">
        <f t="shared" si="57"/>
        <v/>
      </c>
      <c r="CZ89" s="2" t="str">
        <f t="shared" si="58"/>
        <v/>
      </c>
      <c r="DA89" s="2" t="str">
        <f t="shared" si="59"/>
        <v/>
      </c>
      <c r="DB89" s="2" t="str">
        <f t="shared" si="60"/>
        <v/>
      </c>
      <c r="DC89" s="2" t="str">
        <f t="shared" si="61"/>
        <v/>
      </c>
      <c r="DD89" s="2" t="str">
        <f t="shared" si="62"/>
        <v/>
      </c>
      <c r="DE89" s="2" t="str">
        <f t="shared" si="63"/>
        <v/>
      </c>
      <c r="DF89" s="2" t="str">
        <f t="shared" si="64"/>
        <v/>
      </c>
      <c r="DG89" s="2" t="str">
        <f t="shared" si="65"/>
        <v/>
      </c>
      <c r="DH89" s="2" t="str">
        <f t="shared" si="66"/>
        <v/>
      </c>
      <c r="DI89" s="2" t="str">
        <f t="shared" si="67"/>
        <v/>
      </c>
      <c r="DK89" s="2">
        <f t="shared" si="68"/>
        <v>114.86152857142856</v>
      </c>
      <c r="DL89" s="2">
        <f t="shared" si="224"/>
        <v>119.82317401960785</v>
      </c>
      <c r="DM89" s="2">
        <f t="shared" si="224"/>
        <v>116.99484251012146</v>
      </c>
      <c r="DN89" s="2">
        <f t="shared" si="224"/>
        <v>115.93142857142858</v>
      </c>
      <c r="DO89" s="2">
        <f t="shared" si="224"/>
        <v>114.49398823529414</v>
      </c>
      <c r="DP89" s="2">
        <f t="shared" si="224"/>
        <v>115.16191596638654</v>
      </c>
      <c r="DQ89" s="2">
        <f t="shared" si="224"/>
        <v>115.13587903225807</v>
      </c>
      <c r="DR89" s="2">
        <f t="shared" si="224"/>
        <v>115.83488305524659</v>
      </c>
      <c r="DS89" s="2">
        <f t="shared" si="224"/>
        <v>116.86482258064517</v>
      </c>
      <c r="DT89" s="2">
        <f t="shared" si="224"/>
        <v>117.53484402852052</v>
      </c>
      <c r="DU89" s="2">
        <f t="shared" si="224"/>
        <v>116.00600073313785</v>
      </c>
      <c r="DV89" s="2">
        <f t="shared" si="224"/>
        <v>115.75875494868038</v>
      </c>
      <c r="DW89" s="2">
        <f t="shared" si="224"/>
        <v>119.28096925133688</v>
      </c>
      <c r="DX89" s="2">
        <f t="shared" si="224"/>
        <v>117.83814039589443</v>
      </c>
      <c r="DY89" s="2">
        <f t="shared" si="224"/>
        <v>112.95316410256407</v>
      </c>
      <c r="EA89" s="2">
        <f t="shared" si="227"/>
        <v>102.00748708815672</v>
      </c>
      <c r="EB89" s="2">
        <f t="shared" si="71"/>
        <v>104.27281656200506</v>
      </c>
      <c r="EC89" s="2">
        <f t="shared" si="72"/>
        <v>104.77233946904329</v>
      </c>
      <c r="ED89" s="2">
        <f t="shared" si="73"/>
        <v>105.2754142169963</v>
      </c>
      <c r="EE89" s="2">
        <f t="shared" si="74"/>
        <v>103.62769973029845</v>
      </c>
      <c r="EF89" s="2">
        <f t="shared" si="75"/>
        <v>104.07669752928139</v>
      </c>
      <c r="EG89" s="2">
        <f t="shared" si="76"/>
        <v>105.34685898420415</v>
      </c>
      <c r="EH89" s="2">
        <f t="shared" si="77"/>
        <v>104.26970917972974</v>
      </c>
      <c r="EI89" s="2">
        <f t="shared" si="78"/>
        <v>104.05095900355711</v>
      </c>
      <c r="EJ89" s="2">
        <f t="shared" si="79"/>
        <v>103.4158969478937</v>
      </c>
      <c r="EK89" s="2">
        <f t="shared" si="80"/>
        <v>102.01703259252091</v>
      </c>
      <c r="EL89" s="2">
        <f t="shared" si="81"/>
        <v>104.24178596040345</v>
      </c>
      <c r="EM89" s="2">
        <f t="shared" si="82"/>
        <v>105.30898663640949</v>
      </c>
      <c r="EN89" s="2">
        <f t="shared" si="83"/>
        <v>108.65851726775958</v>
      </c>
      <c r="EO89" s="2">
        <f t="shared" si="84"/>
        <v>109.16203842794764</v>
      </c>
      <c r="EQ89" s="2">
        <f t="shared" si="85"/>
        <v>101.39866292900759</v>
      </c>
      <c r="ER89" s="2">
        <f t="shared" si="225"/>
        <v>103.33066539263145</v>
      </c>
      <c r="ES89" s="2">
        <f t="shared" si="225"/>
        <v>103.37025559795256</v>
      </c>
      <c r="ET89" s="2">
        <f t="shared" si="225"/>
        <v>104.49122062017379</v>
      </c>
      <c r="EU89" s="2">
        <f t="shared" si="225"/>
        <v>103.32768385972264</v>
      </c>
      <c r="EV89" s="2">
        <f t="shared" si="225"/>
        <v>102.98845264613323</v>
      </c>
      <c r="EW89" s="2">
        <f t="shared" si="225"/>
        <v>104.85596446430972</v>
      </c>
      <c r="EX89" s="2">
        <f t="shared" si="225"/>
        <v>103.2623120973126</v>
      </c>
      <c r="EY89" s="2">
        <f t="shared" si="225"/>
        <v>104.1752980218276</v>
      </c>
      <c r="EZ89" s="2">
        <f t="shared" si="225"/>
        <v>103.43772888164406</v>
      </c>
      <c r="FA89" s="2">
        <f t="shared" si="225"/>
        <v>101.73493751448227</v>
      </c>
      <c r="FB89" s="2">
        <f t="shared" si="225"/>
        <v>103.64185746021103</v>
      </c>
      <c r="FC89" s="2">
        <f t="shared" si="225"/>
        <v>104.45673934760249</v>
      </c>
      <c r="FD89" s="2">
        <f t="shared" si="225"/>
        <v>108.02256166194525</v>
      </c>
      <c r="FE89" s="2">
        <f t="shared" si="225"/>
        <v>109.10648181546398</v>
      </c>
      <c r="FG89" s="2">
        <f t="shared" si="87"/>
        <v>0.79564962285936891</v>
      </c>
      <c r="FH89" s="2">
        <f t="shared" si="226"/>
        <v>0.79018893613322938</v>
      </c>
      <c r="FI89" s="2">
        <f t="shared" si="226"/>
        <v>0.82198127717821756</v>
      </c>
      <c r="FJ89" s="2">
        <f t="shared" si="226"/>
        <v>0.81269010555943288</v>
      </c>
      <c r="FK89" s="2">
        <f t="shared" si="226"/>
        <v>0.79974124006060032</v>
      </c>
      <c r="FL89" s="2">
        <f t="shared" si="226"/>
        <v>0.80297497620719149</v>
      </c>
      <c r="FM89" s="2">
        <f t="shared" si="226"/>
        <v>0.77965250793218366</v>
      </c>
      <c r="FN89" s="2">
        <f t="shared" si="226"/>
        <v>0.76778193512118464</v>
      </c>
      <c r="FO89" s="2">
        <f t="shared" si="226"/>
        <v>0.77983432063627833</v>
      </c>
      <c r="FP89" s="2">
        <f t="shared" si="226"/>
        <v>0.78861659328950762</v>
      </c>
      <c r="FQ89" s="2">
        <f t="shared" si="226"/>
        <v>0.77715490570065471</v>
      </c>
      <c r="FR89" s="2">
        <f t="shared" si="226"/>
        <v>0.78298166020435989</v>
      </c>
      <c r="FS89" s="2">
        <f t="shared" si="226"/>
        <v>0.78874245232881379</v>
      </c>
      <c r="FT89" s="2">
        <f t="shared" si="226"/>
        <v>0.77694885963102944</v>
      </c>
      <c r="FU89" s="2">
        <f t="shared" si="226"/>
        <v>0.74539557739709439</v>
      </c>
      <c r="FW89" s="2">
        <f t="shared" si="111"/>
        <v>7.3710609743767616E-4</v>
      </c>
      <c r="FX89" s="2">
        <f t="shared" si="163"/>
        <v>7.9309754888846993E-4</v>
      </c>
      <c r="FY89" s="2">
        <f t="shared" si="164"/>
        <v>8.0432046274039588E-4</v>
      </c>
      <c r="FZ89" s="2">
        <f t="shared" si="165"/>
        <v>9.524463714665135E-4</v>
      </c>
      <c r="GA89" s="2">
        <f t="shared" si="166"/>
        <v>8.9018393840507295E-4</v>
      </c>
      <c r="GB89" s="2">
        <f t="shared" si="167"/>
        <v>8.2592130304950527E-4</v>
      </c>
      <c r="GC89" s="2">
        <f t="shared" si="168"/>
        <v>8.8112075055078341E-4</v>
      </c>
      <c r="GD89" s="2">
        <f t="shared" si="169"/>
        <v>8.5857471734280427E-4</v>
      </c>
      <c r="GE89" s="2">
        <f t="shared" si="170"/>
        <v>1.0834867252684734E-3</v>
      </c>
      <c r="GF89" s="2">
        <f t="shared" si="171"/>
        <v>1.2186484407696431E-3</v>
      </c>
      <c r="GG89" s="2">
        <f t="shared" si="172"/>
        <v>1.0688109692243675E-3</v>
      </c>
      <c r="GH89" s="2">
        <f t="shared" si="173"/>
        <v>9.0900753665130985E-4</v>
      </c>
      <c r="GI89" s="2">
        <f t="shared" si="174"/>
        <v>7.6973284182033238E-4</v>
      </c>
      <c r="GJ89" s="2">
        <f t="shared" si="175"/>
        <v>6.0040371728337983E-4</v>
      </c>
      <c r="GK89" s="2">
        <f t="shared" si="176"/>
        <v>5.9926720405202745E-4</v>
      </c>
      <c r="GM89" s="86">
        <f t="shared" si="112"/>
        <v>0.65163374257694462</v>
      </c>
      <c r="GN89" s="86">
        <f t="shared" si="177"/>
        <v>0.56926349334665927</v>
      </c>
      <c r="GO89" s="86">
        <f t="shared" si="178"/>
        <v>0.62702385827983786</v>
      </c>
      <c r="GP89" s="86">
        <f t="shared" si="179"/>
        <v>0.54754414833319331</v>
      </c>
      <c r="GQ89" s="86">
        <f t="shared" si="180"/>
        <v>0.5930455415834508</v>
      </c>
      <c r="GR89" s="86">
        <f t="shared" si="181"/>
        <v>0.56383829291353882</v>
      </c>
      <c r="GS89" s="86">
        <f t="shared" si="182"/>
        <v>0.57096765184759457</v>
      </c>
      <c r="GT89" s="86">
        <f t="shared" si="183"/>
        <v>0.59218460747063273</v>
      </c>
      <c r="GU89" s="86">
        <f t="shared" si="184"/>
        <v>0.56443174199499291</v>
      </c>
      <c r="GV89" s="86">
        <f t="shared" si="185"/>
        <v>0.56085559478684077</v>
      </c>
      <c r="GW89" s="86">
        <f t="shared" si="186"/>
        <v>0.57832910175054275</v>
      </c>
      <c r="GX89" s="86">
        <f t="shared" si="187"/>
        <v>0.56108945667166388</v>
      </c>
      <c r="GY89" s="86">
        <f t="shared" si="188"/>
        <v>0.56773754135995314</v>
      </c>
      <c r="GZ89" s="86">
        <f t="shared" si="189"/>
        <v>0.57830584636944038</v>
      </c>
      <c r="HA89" s="86">
        <f t="shared" si="190"/>
        <v>0.52493885549037667</v>
      </c>
      <c r="HC89" s="86">
        <f t="shared" si="144"/>
        <v>5.4550739776228132E-4</v>
      </c>
      <c r="HD89" s="86">
        <f t="shared" si="191"/>
        <v>5.4881976470319506E-4</v>
      </c>
      <c r="HE89" s="86">
        <f t="shared" si="192"/>
        <v>8.0044174863993947E-4</v>
      </c>
      <c r="HF89" s="86">
        <f t="shared" si="193"/>
        <v>6.9316804096277752E-4</v>
      </c>
      <c r="HG89" s="86">
        <f t="shared" si="194"/>
        <v>4.0107928770089131E-4</v>
      </c>
      <c r="HH89" s="86">
        <f t="shared" si="195"/>
        <v>3.9855306311090735E-4</v>
      </c>
      <c r="HI89" s="86">
        <f t="shared" si="196"/>
        <v>2.0823162638303205E-4</v>
      </c>
      <c r="HJ89" s="86">
        <f t="shared" si="197"/>
        <v>1.3946455062831869E-4</v>
      </c>
      <c r="HK89" s="86">
        <f t="shared" si="198"/>
        <v>2.1516013954513919E-4</v>
      </c>
      <c r="HL89" s="86">
        <f t="shared" si="199"/>
        <v>2.8192552231265844E-4</v>
      </c>
      <c r="HM89" s="86">
        <f t="shared" si="200"/>
        <v>2.6518674941027092E-4</v>
      </c>
      <c r="HN89" s="86">
        <f t="shared" si="201"/>
        <v>2.6194715907357029E-4</v>
      </c>
      <c r="HO89" s="86">
        <f t="shared" si="202"/>
        <v>2.1863223925654854E-4</v>
      </c>
      <c r="HP89" s="86">
        <f t="shared" si="203"/>
        <v>5.3452141926892049E-5</v>
      </c>
      <c r="HQ89" s="86">
        <f t="shared" si="204"/>
        <v>1.0635320732049264E-5</v>
      </c>
      <c r="HS89" s="86">
        <f t="shared" si="113"/>
        <v>4.5052382036819511E-34</v>
      </c>
      <c r="HT89" s="86">
        <f t="shared" si="205"/>
        <v>4.5814823024042312E-34</v>
      </c>
      <c r="HU89" s="86">
        <f t="shared" si="206"/>
        <v>8.4997480644759917E-31</v>
      </c>
      <c r="HV89" s="86">
        <f t="shared" si="207"/>
        <v>1.0937408325775451E-34</v>
      </c>
      <c r="HW89" s="86">
        <f t="shared" si="208"/>
        <v>1.2546812547102649E-35</v>
      </c>
      <c r="HX89" s="86">
        <f t="shared" si="209"/>
        <v>1.0021330332904156E-38</v>
      </c>
      <c r="HY89" s="86">
        <f t="shared" si="210"/>
        <v>1.8393481495646627E-41</v>
      </c>
      <c r="HZ89" s="86">
        <f t="shared" si="211"/>
        <v>5.1259287737225151E-43</v>
      </c>
      <c r="IA89" s="86">
        <f t="shared" si="212"/>
        <v>4.8439199653523822E-41</v>
      </c>
      <c r="IB89" s="86">
        <f t="shared" si="213"/>
        <v>2.3458734316760895E-40</v>
      </c>
      <c r="IC89" s="86">
        <f t="shared" si="214"/>
        <v>5.2669885418989846E-40</v>
      </c>
      <c r="ID89" s="86">
        <f t="shared" si="215"/>
        <v>1.7291261273318012E-40</v>
      </c>
      <c r="IE89" s="86">
        <f t="shared" si="216"/>
        <v>1.0052626347652526E-39</v>
      </c>
      <c r="IF89" s="86">
        <f t="shared" si="217"/>
        <v>1.1281457137529582E-29</v>
      </c>
      <c r="IG89" s="86">
        <f t="shared" si="218"/>
        <v>4.1022660064300994E-25</v>
      </c>
      <c r="II89" s="86">
        <f t="shared" si="114"/>
        <v>2.645321662558656E-147</v>
      </c>
      <c r="IJ89" s="86">
        <f t="shared" si="115"/>
        <v>2.7164539483720667E-147</v>
      </c>
      <c r="IK89" s="86">
        <f t="shared" si="116"/>
        <v>3.4650777755609325E-135</v>
      </c>
      <c r="IL89" s="86">
        <f t="shared" si="117"/>
        <v>3.6053412995273975E-155</v>
      </c>
      <c r="IM89" s="86">
        <f t="shared" si="118"/>
        <v>4.394154681654063E-159</v>
      </c>
      <c r="IN89" s="86">
        <f t="shared" si="119"/>
        <v>7.2090158008491073E-174</v>
      </c>
      <c r="IO89" s="86">
        <f t="shared" si="120"/>
        <v>5.0457062935619309E-185</v>
      </c>
      <c r="IP89" s="86">
        <f t="shared" si="121"/>
        <v>1.3359986115139768E-190</v>
      </c>
      <c r="IQ89" s="86">
        <f t="shared" si="122"/>
        <v>1.5524371680320077E-179</v>
      </c>
      <c r="IR89" s="86">
        <f t="shared" si="123"/>
        <v>7.2388125088493356E-178</v>
      </c>
      <c r="IS89" s="86">
        <f t="shared" si="124"/>
        <v>3.6564775911725884E-176</v>
      </c>
      <c r="IT89" s="86">
        <f t="shared" si="125"/>
        <v>1.5733938837720163E-178</v>
      </c>
      <c r="IU89" s="86">
        <f t="shared" si="126"/>
        <v>1.2984368181287534E-173</v>
      </c>
      <c r="IV89" s="86">
        <f t="shared" si="127"/>
        <v>1.165449560078573E-121</v>
      </c>
      <c r="IW89" s="86">
        <f t="shared" si="128"/>
        <v>1.9879152685292346E-99</v>
      </c>
      <c r="IY89" s="86">
        <f t="shared" si="129"/>
        <v>0.65217924997470689</v>
      </c>
      <c r="IZ89" s="86">
        <f t="shared" si="130"/>
        <v>0.56981231311136249</v>
      </c>
      <c r="JA89" s="86">
        <f t="shared" si="131"/>
        <v>0.62782430002847778</v>
      </c>
      <c r="JB89" s="86">
        <f t="shared" si="132"/>
        <v>0.54823731637415607</v>
      </c>
      <c r="JC89" s="86">
        <f t="shared" si="133"/>
        <v>0.59344662087115174</v>
      </c>
      <c r="JD89" s="86">
        <f t="shared" si="134"/>
        <v>0.56423684597664969</v>
      </c>
      <c r="JE89" s="86">
        <f t="shared" si="135"/>
        <v>0.57117588347397763</v>
      </c>
      <c r="JF89" s="86">
        <f t="shared" si="136"/>
        <v>0.59232407202126103</v>
      </c>
      <c r="JG89" s="86">
        <f t="shared" si="137"/>
        <v>0.56464690213453805</v>
      </c>
      <c r="JH89" s="86">
        <f t="shared" si="138"/>
        <v>0.56113752030915343</v>
      </c>
      <c r="JI89" s="86">
        <f t="shared" si="139"/>
        <v>0.57859428849995298</v>
      </c>
      <c r="JJ89" s="86">
        <f t="shared" si="140"/>
        <v>0.56135140383073745</v>
      </c>
      <c r="JK89" s="86">
        <f t="shared" si="141"/>
        <v>0.56795617359920969</v>
      </c>
      <c r="JL89" s="86">
        <f t="shared" si="142"/>
        <v>0.57835929851136725</v>
      </c>
      <c r="JM89" s="86">
        <f t="shared" si="143"/>
        <v>0.52494949081110875</v>
      </c>
    </row>
    <row r="90" spans="2:273" x14ac:dyDescent="0.25">
      <c r="B90" s="2">
        <v>63</v>
      </c>
      <c r="C90" s="37">
        <v>204.48099999999999</v>
      </c>
      <c r="D90" s="37">
        <v>200.01900000000001</v>
      </c>
      <c r="E90" s="37">
        <v>206.21600000000001</v>
      </c>
      <c r="F90" s="37">
        <v>179.39599999999999</v>
      </c>
      <c r="G90" s="37">
        <v>193.37700000000001</v>
      </c>
      <c r="H90" s="37">
        <v>181</v>
      </c>
      <c r="I90" s="37">
        <v>187.827</v>
      </c>
      <c r="J90" s="37">
        <v>192.53800000000001</v>
      </c>
      <c r="K90" s="37">
        <v>187.827</v>
      </c>
      <c r="L90" s="37">
        <v>177.63499999999999</v>
      </c>
      <c r="M90" s="37">
        <v>184.596</v>
      </c>
      <c r="N90" s="37">
        <v>182.28800000000001</v>
      </c>
      <c r="O90" s="37">
        <v>188.5</v>
      </c>
      <c r="P90" s="37">
        <v>190.571</v>
      </c>
      <c r="Q90" s="37">
        <v>159.898</v>
      </c>
      <c r="S90" s="4">
        <f t="shared" si="7"/>
        <v>198.71705964476942</v>
      </c>
      <c r="T90" s="4">
        <f t="shared" si="8"/>
        <v>189.46176495584496</v>
      </c>
      <c r="U90" s="4">
        <f t="shared" si="9"/>
        <v>201.84796425512801</v>
      </c>
      <c r="V90" s="4">
        <f t="shared" si="10"/>
        <v>169.1228606548689</v>
      </c>
      <c r="W90" s="4">
        <f t="shared" si="11"/>
        <v>184.48223752044893</v>
      </c>
      <c r="X90" s="4">
        <f t="shared" si="12"/>
        <v>172.65985647800977</v>
      </c>
      <c r="Y90" s="4">
        <f t="shared" si="13"/>
        <v>177.10300196943953</v>
      </c>
      <c r="Z90" s="4">
        <f t="shared" si="14"/>
        <v>183.26299800755169</v>
      </c>
      <c r="AA90" s="4">
        <f t="shared" si="15"/>
        <v>178.87195373232493</v>
      </c>
      <c r="AB90" s="4">
        <f t="shared" si="16"/>
        <v>168.75132829314211</v>
      </c>
      <c r="AC90" s="4">
        <f t="shared" si="17"/>
        <v>175.67323696615327</v>
      </c>
      <c r="AD90" s="4">
        <f t="shared" si="18"/>
        <v>174.09615836470076</v>
      </c>
      <c r="AE90" s="4">
        <f t="shared" si="19"/>
        <v>181.5548958480355</v>
      </c>
      <c r="AF90" s="4">
        <f t="shared" si="20"/>
        <v>188.38793646768531</v>
      </c>
      <c r="AG90" s="4">
        <f t="shared" si="21"/>
        <v>155.27514444004208</v>
      </c>
      <c r="AI90" s="4">
        <f t="shared" si="22"/>
        <v>5.7639403552305737</v>
      </c>
      <c r="AJ90" s="4">
        <f t="shared" si="23"/>
        <v>10.55723504415505</v>
      </c>
      <c r="AK90" s="4">
        <f t="shared" si="24"/>
        <v>4.3680357448720031</v>
      </c>
      <c r="AL90" s="4">
        <f t="shared" si="25"/>
        <v>10.273139345131085</v>
      </c>
      <c r="AM90" s="4">
        <f t="shared" si="26"/>
        <v>8.8947624795510762</v>
      </c>
      <c r="AN90" s="4">
        <f t="shared" si="27"/>
        <v>8.3401435219902282</v>
      </c>
      <c r="AO90" s="4">
        <f t="shared" si="28"/>
        <v>10.723998030560466</v>
      </c>
      <c r="AP90" s="4">
        <f t="shared" si="29"/>
        <v>9.275001992448324</v>
      </c>
      <c r="AQ90" s="4">
        <f t="shared" si="30"/>
        <v>8.9550462676750726</v>
      </c>
      <c r="AR90" s="4">
        <f t="shared" si="31"/>
        <v>8.8836717068578821</v>
      </c>
      <c r="AS90" s="4">
        <f t="shared" si="32"/>
        <v>8.922763033846735</v>
      </c>
      <c r="AT90" s="4">
        <f t="shared" si="33"/>
        <v>8.1918416352992551</v>
      </c>
      <c r="AU90" s="4">
        <f t="shared" si="34"/>
        <v>6.9451041519645003</v>
      </c>
      <c r="AV90" s="4">
        <f t="shared" si="223"/>
        <v>2.1830635323146907</v>
      </c>
      <c r="AW90" s="4">
        <f t="shared" si="223"/>
        <v>4.6228555599579124</v>
      </c>
      <c r="AY90" s="2">
        <f t="shared" si="95"/>
        <v>104.3748360603625</v>
      </c>
      <c r="AZ90" s="2">
        <f t="shared" si="146"/>
        <v>107.20431705179344</v>
      </c>
      <c r="BA90" s="2">
        <f t="shared" si="147"/>
        <v>106.65095684024844</v>
      </c>
      <c r="BB90" s="2">
        <f t="shared" si="148"/>
        <v>106.99807254731577</v>
      </c>
      <c r="BC90" s="2">
        <f t="shared" si="149"/>
        <v>105.54339222181142</v>
      </c>
      <c r="BD90" s="2">
        <f t="shared" si="150"/>
        <v>105.98429524213401</v>
      </c>
      <c r="BE90" s="2">
        <f t="shared" si="151"/>
        <v>107.23556216328767</v>
      </c>
      <c r="BF90" s="2">
        <f t="shared" si="152"/>
        <v>106.66873293793255</v>
      </c>
      <c r="BG90" s="2">
        <f t="shared" si="153"/>
        <v>106.57550439570581</v>
      </c>
      <c r="BH90" s="2">
        <f t="shared" si="154"/>
        <v>106.10143617854953</v>
      </c>
      <c r="BI90" s="2">
        <f t="shared" si="155"/>
        <v>104.82132209334243</v>
      </c>
      <c r="BJ90" s="2">
        <f t="shared" si="156"/>
        <v>106.44816166035784</v>
      </c>
      <c r="BK90" s="2">
        <f t="shared" si="157"/>
        <v>107.93007883969283</v>
      </c>
      <c r="BL90" s="2">
        <f t="shared" si="158"/>
        <v>110.41659587069908</v>
      </c>
      <c r="BM90" s="2">
        <f t="shared" si="159"/>
        <v>109.91374202605232</v>
      </c>
      <c r="BO90" s="2" t="str">
        <f t="shared" si="37"/>
        <v/>
      </c>
      <c r="BP90" s="2" t="str">
        <f t="shared" si="38"/>
        <v/>
      </c>
      <c r="BQ90" s="2" t="str">
        <f t="shared" si="39"/>
        <v/>
      </c>
      <c r="BR90" s="2" t="str">
        <f t="shared" si="40"/>
        <v/>
      </c>
      <c r="BS90" s="2" t="str">
        <f t="shared" si="41"/>
        <v/>
      </c>
      <c r="BT90" s="2" t="str">
        <f t="shared" si="42"/>
        <v/>
      </c>
      <c r="BU90" s="2" t="str">
        <f t="shared" si="43"/>
        <v/>
      </c>
      <c r="BV90" s="2" t="str">
        <f t="shared" si="44"/>
        <v/>
      </c>
      <c r="BW90" s="2" t="str">
        <f t="shared" si="45"/>
        <v/>
      </c>
      <c r="BX90" s="2" t="str">
        <f t="shared" si="46"/>
        <v/>
      </c>
      <c r="BY90" s="2" t="str">
        <f t="shared" si="47"/>
        <v/>
      </c>
      <c r="BZ90" s="2" t="str">
        <f t="shared" si="48"/>
        <v/>
      </c>
      <c r="CA90" s="2" t="str">
        <f t="shared" si="49"/>
        <v/>
      </c>
      <c r="CB90" s="2" t="str">
        <f t="shared" si="50"/>
        <v/>
      </c>
      <c r="CC90" s="2" t="str">
        <f t="shared" si="51"/>
        <v/>
      </c>
      <c r="CE90" s="2" t="str">
        <f t="shared" si="96"/>
        <v/>
      </c>
      <c r="CF90" s="2" t="str">
        <f t="shared" si="97"/>
        <v/>
      </c>
      <c r="CG90" s="2" t="str">
        <f t="shared" si="98"/>
        <v/>
      </c>
      <c r="CH90" s="2" t="str">
        <f t="shared" si="99"/>
        <v/>
      </c>
      <c r="CI90" s="2" t="str">
        <f t="shared" si="100"/>
        <v/>
      </c>
      <c r="CJ90" s="2" t="str">
        <f t="shared" si="101"/>
        <v/>
      </c>
      <c r="CK90" s="2" t="str">
        <f t="shared" si="102"/>
        <v/>
      </c>
      <c r="CL90" s="2" t="str">
        <f t="shared" si="103"/>
        <v/>
      </c>
      <c r="CM90" s="2" t="str">
        <f t="shared" si="104"/>
        <v/>
      </c>
      <c r="CN90" s="2" t="str">
        <f t="shared" si="105"/>
        <v/>
      </c>
      <c r="CO90" s="2" t="str">
        <f t="shared" si="106"/>
        <v/>
      </c>
      <c r="CP90" s="2" t="str">
        <f t="shared" si="107"/>
        <v/>
      </c>
      <c r="CQ90" s="2" t="str">
        <f t="shared" si="108"/>
        <v/>
      </c>
      <c r="CR90" s="2" t="str">
        <f t="shared" si="109"/>
        <v/>
      </c>
      <c r="CS90" s="2" t="str">
        <f t="shared" si="110"/>
        <v/>
      </c>
      <c r="CU90" s="2" t="str">
        <f t="shared" si="53"/>
        <v/>
      </c>
      <c r="CV90" s="2" t="str">
        <f t="shared" si="54"/>
        <v/>
      </c>
      <c r="CW90" s="2" t="str">
        <f t="shared" si="55"/>
        <v/>
      </c>
      <c r="CX90" s="2" t="str">
        <f t="shared" si="56"/>
        <v/>
      </c>
      <c r="CY90" s="2" t="str">
        <f t="shared" si="57"/>
        <v/>
      </c>
      <c r="CZ90" s="2" t="str">
        <f t="shared" si="58"/>
        <v/>
      </c>
      <c r="DA90" s="2" t="str">
        <f t="shared" si="59"/>
        <v/>
      </c>
      <c r="DB90" s="2" t="str">
        <f t="shared" si="60"/>
        <v/>
      </c>
      <c r="DC90" s="2" t="str">
        <f t="shared" si="61"/>
        <v/>
      </c>
      <c r="DD90" s="2" t="str">
        <f t="shared" si="62"/>
        <v/>
      </c>
      <c r="DE90" s="2" t="str">
        <f t="shared" si="63"/>
        <v/>
      </c>
      <c r="DF90" s="2" t="str">
        <f t="shared" si="64"/>
        <v/>
      </c>
      <c r="DG90" s="2" t="str">
        <f t="shared" si="65"/>
        <v/>
      </c>
      <c r="DH90" s="2" t="str">
        <f t="shared" si="66"/>
        <v/>
      </c>
      <c r="DI90" s="2" t="str">
        <f t="shared" si="67"/>
        <v/>
      </c>
      <c r="DK90" s="2">
        <f t="shared" si="68"/>
        <v>114.9527619047619</v>
      </c>
      <c r="DL90" s="2">
        <f t="shared" si="224"/>
        <v>119.94425490196079</v>
      </c>
      <c r="DM90" s="2">
        <f t="shared" si="224"/>
        <v>117.01596923076923</v>
      </c>
      <c r="DN90" s="2">
        <f t="shared" si="224"/>
        <v>115.97280924369748</v>
      </c>
      <c r="DO90" s="2">
        <f t="shared" si="224"/>
        <v>114.51230476190479</v>
      </c>
      <c r="DP90" s="2">
        <f t="shared" si="224"/>
        <v>115.2207238095238</v>
      </c>
      <c r="DQ90" s="2">
        <f t="shared" si="224"/>
        <v>115.22593306451614</v>
      </c>
      <c r="DR90" s="2">
        <f t="shared" si="224"/>
        <v>115.95799006303302</v>
      </c>
      <c r="DS90" s="2">
        <f t="shared" si="224"/>
        <v>116.9731370967742</v>
      </c>
      <c r="DT90" s="2">
        <f t="shared" si="224"/>
        <v>117.6110071301248</v>
      </c>
      <c r="DU90" s="2">
        <f t="shared" si="224"/>
        <v>116.07992448680353</v>
      </c>
      <c r="DV90" s="2">
        <f t="shared" si="224"/>
        <v>115.82822232404695</v>
      </c>
      <c r="DW90" s="2">
        <f t="shared" si="224"/>
        <v>119.40863101604278</v>
      </c>
      <c r="DX90" s="2">
        <f t="shared" si="224"/>
        <v>117.89824028592375</v>
      </c>
      <c r="DY90" s="2">
        <f t="shared" si="224"/>
        <v>112.91691111111108</v>
      </c>
      <c r="EA90" s="2">
        <f t="shared" si="227"/>
        <v>101.89769783318492</v>
      </c>
      <c r="EB90" s="2">
        <f t="shared" si="71"/>
        <v>104.12024187946317</v>
      </c>
      <c r="EC90" s="2">
        <f t="shared" si="72"/>
        <v>104.60514001385656</v>
      </c>
      <c r="ED90" s="2">
        <f t="shared" si="73"/>
        <v>105.11253607696423</v>
      </c>
      <c r="EE90" s="2">
        <f t="shared" si="74"/>
        <v>103.49549856850716</v>
      </c>
      <c r="EF90" s="2">
        <f t="shared" si="75"/>
        <v>103.91855278894494</v>
      </c>
      <c r="EG90" s="2">
        <f t="shared" si="76"/>
        <v>105.17658618712031</v>
      </c>
      <c r="EH90" s="2">
        <f t="shared" si="77"/>
        <v>104.10755937915467</v>
      </c>
      <c r="EI90" s="2">
        <f t="shared" si="78"/>
        <v>103.89811761007392</v>
      </c>
      <c r="EJ90" s="2">
        <f t="shared" si="79"/>
        <v>103.28778929248386</v>
      </c>
      <c r="EK90" s="2">
        <f t="shared" si="80"/>
        <v>101.87744284210653</v>
      </c>
      <c r="EL90" s="2">
        <f t="shared" si="81"/>
        <v>104.07778900803983</v>
      </c>
      <c r="EM90" s="2">
        <f t="shared" si="82"/>
        <v>105.1270425617751</v>
      </c>
      <c r="EN90" s="2">
        <f t="shared" si="83"/>
        <v>108.45822612021858</v>
      </c>
      <c r="EO90" s="2">
        <f t="shared" si="84"/>
        <v>108.97825611353714</v>
      </c>
      <c r="EQ90" s="2">
        <f t="shared" si="85"/>
        <v>101.30372747728231</v>
      </c>
      <c r="ER90" s="2">
        <f t="shared" si="225"/>
        <v>103.20099141857382</v>
      </c>
      <c r="ES90" s="2">
        <f t="shared" si="225"/>
        <v>103.23595072126574</v>
      </c>
      <c r="ET90" s="2">
        <f t="shared" si="225"/>
        <v>104.34784868262298</v>
      </c>
      <c r="EU90" s="2">
        <f t="shared" si="225"/>
        <v>103.20276235903687</v>
      </c>
      <c r="EV90" s="2">
        <f t="shared" si="225"/>
        <v>102.85687017872745</v>
      </c>
      <c r="EW90" s="2">
        <f t="shared" si="225"/>
        <v>104.6977932786665</v>
      </c>
      <c r="EX90" s="2">
        <f t="shared" si="225"/>
        <v>103.12482833737418</v>
      </c>
      <c r="EY90" s="2">
        <f t="shared" si="225"/>
        <v>104.0193216068421</v>
      </c>
      <c r="EZ90" s="2">
        <f t="shared" si="225"/>
        <v>103.30912601152704</v>
      </c>
      <c r="FA90" s="2">
        <f t="shared" si="225"/>
        <v>101.60241021966317</v>
      </c>
      <c r="FB90" s="2">
        <f t="shared" si="225"/>
        <v>103.49250618398551</v>
      </c>
      <c r="FC90" s="2">
        <f t="shared" si="225"/>
        <v>104.29461823468905</v>
      </c>
      <c r="FD90" s="2">
        <f t="shared" si="225"/>
        <v>107.83718433038941</v>
      </c>
      <c r="FE90" s="2">
        <f t="shared" si="225"/>
        <v>108.92410067640796</v>
      </c>
      <c r="FG90" s="2">
        <f t="shared" si="87"/>
        <v>0.81021784047695011</v>
      </c>
      <c r="FH90" s="2">
        <f t="shared" si="226"/>
        <v>0.80505106384780167</v>
      </c>
      <c r="FI90" s="2">
        <f t="shared" si="226"/>
        <v>0.83506144415210692</v>
      </c>
      <c r="FJ90" s="2">
        <f t="shared" si="226"/>
        <v>0.82630869784677718</v>
      </c>
      <c r="FK90" s="2">
        <f t="shared" si="226"/>
        <v>0.81408592263066026</v>
      </c>
      <c r="FL90" s="2">
        <f t="shared" si="226"/>
        <v>0.81714098666692969</v>
      </c>
      <c r="FM90" s="2">
        <f t="shared" si="226"/>
        <v>0.79506742696635424</v>
      </c>
      <c r="FN90" s="2">
        <f t="shared" si="226"/>
        <v>0.7837970026734945</v>
      </c>
      <c r="FO90" s="2">
        <f t="shared" si="226"/>
        <v>0.79523986096652466</v>
      </c>
      <c r="FP90" s="2">
        <f t="shared" si="226"/>
        <v>0.80356241099386827</v>
      </c>
      <c r="FQ90" s="2">
        <f t="shared" si="226"/>
        <v>0.79269809248355672</v>
      </c>
      <c r="FR90" s="2">
        <f t="shared" si="226"/>
        <v>0.79822395541893065</v>
      </c>
      <c r="FS90" s="2">
        <f t="shared" si="226"/>
        <v>0.80368158647569243</v>
      </c>
      <c r="FT90" s="2">
        <f t="shared" si="226"/>
        <v>0.79250258075897317</v>
      </c>
      <c r="FU90" s="2">
        <f t="shared" si="226"/>
        <v>0.76247691263282114</v>
      </c>
      <c r="FW90" s="2">
        <f t="shared" si="111"/>
        <v>8.0816329182151149E-4</v>
      </c>
      <c r="FX90" s="2">
        <f t="shared" si="163"/>
        <v>8.6954763492409087E-4</v>
      </c>
      <c r="FY90" s="2">
        <f t="shared" si="164"/>
        <v>8.8185141897678015E-4</v>
      </c>
      <c r="FZ90" s="2">
        <f t="shared" si="165"/>
        <v>1.0442407237071614E-3</v>
      </c>
      <c r="GA90" s="2">
        <f t="shared" si="166"/>
        <v>9.7598345829824835E-4</v>
      </c>
      <c r="GB90" s="2">
        <f t="shared" si="167"/>
        <v>9.0553254461427221E-4</v>
      </c>
      <c r="GC90" s="2">
        <f t="shared" si="168"/>
        <v>9.660475684678888E-4</v>
      </c>
      <c r="GD90" s="2">
        <f t="shared" si="169"/>
        <v>9.4133048340168271E-4</v>
      </c>
      <c r="GE90" s="2">
        <f t="shared" si="170"/>
        <v>1.187895395982396E-3</v>
      </c>
      <c r="GF90" s="2">
        <f t="shared" si="171"/>
        <v>1.3360643589685206E-3</v>
      </c>
      <c r="GG90" s="2">
        <f t="shared" si="172"/>
        <v>1.1718070903749631E-3</v>
      </c>
      <c r="GH90" s="2">
        <f t="shared" si="173"/>
        <v>9.9661954112481208E-4</v>
      </c>
      <c r="GI90" s="2">
        <f t="shared" si="174"/>
        <v>8.4393260542015014E-4</v>
      </c>
      <c r="GJ90" s="2">
        <f t="shared" si="175"/>
        <v>6.5829145278100667E-4</v>
      </c>
      <c r="GK90" s="2">
        <f t="shared" si="176"/>
        <v>6.5704543502406807E-4</v>
      </c>
      <c r="GM90" s="86">
        <f t="shared" si="112"/>
        <v>0.58070269500664018</v>
      </c>
      <c r="GN90" s="86">
        <f t="shared" si="177"/>
        <v>0.48717991418773449</v>
      </c>
      <c r="GO90" s="86">
        <f t="shared" si="178"/>
        <v>0.57466232628953462</v>
      </c>
      <c r="GP90" s="86">
        <f t="shared" si="179"/>
        <v>0.42512156102647986</v>
      </c>
      <c r="GQ90" s="86">
        <f t="shared" si="180"/>
        <v>0.50287314153101126</v>
      </c>
      <c r="GR90" s="86">
        <f t="shared" si="181"/>
        <v>0.45678973573583781</v>
      </c>
      <c r="GS90" s="86">
        <f t="shared" si="182"/>
        <v>0.46057448130680789</v>
      </c>
      <c r="GT90" s="86">
        <f t="shared" si="183"/>
        <v>0.49920123776161013</v>
      </c>
      <c r="GU90" s="86">
        <f t="shared" si="184"/>
        <v>0.47525185098401401</v>
      </c>
      <c r="GV90" s="86">
        <f t="shared" si="185"/>
        <v>0.44306037932661713</v>
      </c>
      <c r="GW90" s="86">
        <f t="shared" si="186"/>
        <v>0.4748700541186851</v>
      </c>
      <c r="GX90" s="86">
        <f t="shared" si="187"/>
        <v>0.46138718296446135</v>
      </c>
      <c r="GY90" s="86">
        <f t="shared" si="188"/>
        <v>0.49073649361877797</v>
      </c>
      <c r="GZ90" s="86">
        <f t="shared" si="189"/>
        <v>0.52567685725617253</v>
      </c>
      <c r="HA90" s="86">
        <f t="shared" si="190"/>
        <v>0.42560161366307642</v>
      </c>
      <c r="HC90" s="86">
        <f t="shared" si="144"/>
        <v>9.851807484967457E-4</v>
      </c>
      <c r="HD90" s="86">
        <f t="shared" si="191"/>
        <v>9.9679176421544409E-4</v>
      </c>
      <c r="HE90" s="86">
        <f t="shared" si="192"/>
        <v>1.3981468857076798E-3</v>
      </c>
      <c r="HF90" s="86">
        <f t="shared" si="193"/>
        <v>1.285776955653766E-3</v>
      </c>
      <c r="HG90" s="86">
        <f t="shared" si="194"/>
        <v>7.6340951273461241E-4</v>
      </c>
      <c r="HH90" s="86">
        <f t="shared" si="195"/>
        <v>7.7568748080681998E-4</v>
      </c>
      <c r="HI90" s="86">
        <f t="shared" si="196"/>
        <v>4.2886564203082174E-4</v>
      </c>
      <c r="HJ90" s="86">
        <f t="shared" si="197"/>
        <v>2.9480727524512965E-4</v>
      </c>
      <c r="HK90" s="86">
        <f t="shared" si="198"/>
        <v>4.4710365193698873E-4</v>
      </c>
      <c r="HL90" s="86">
        <f t="shared" si="199"/>
        <v>5.8381854265546315E-4</v>
      </c>
      <c r="HM90" s="86">
        <f t="shared" si="200"/>
        <v>5.4138903867029264E-4</v>
      </c>
      <c r="HN90" s="86">
        <f t="shared" si="201"/>
        <v>5.2893549985903721E-4</v>
      </c>
      <c r="HO90" s="86">
        <f t="shared" si="202"/>
        <v>4.337629125924972E-4</v>
      </c>
      <c r="HP90" s="86">
        <f t="shared" si="203"/>
        <v>1.1668355265876784E-4</v>
      </c>
      <c r="HQ90" s="86">
        <f t="shared" si="204"/>
        <v>2.8147684690581118E-5</v>
      </c>
      <c r="HS90" s="86">
        <f t="shared" si="113"/>
        <v>6.9801478992395837E-33</v>
      </c>
      <c r="HT90" s="86">
        <f t="shared" si="205"/>
        <v>7.2957879579986707E-33</v>
      </c>
      <c r="HU90" s="86">
        <f t="shared" si="206"/>
        <v>1.0556477054771009E-29</v>
      </c>
      <c r="HV90" s="86">
        <f t="shared" si="207"/>
        <v>2.0753449648634073E-33</v>
      </c>
      <c r="HW90" s="86">
        <f t="shared" si="208"/>
        <v>2.5033446186348458E-34</v>
      </c>
      <c r="HX90" s="86">
        <f t="shared" si="209"/>
        <v>2.545960173240282E-37</v>
      </c>
      <c r="HY90" s="86">
        <f t="shared" si="210"/>
        <v>6.0297225520826168E-40</v>
      </c>
      <c r="HZ90" s="86">
        <f t="shared" si="211"/>
        <v>1.8715244407939218E-41</v>
      </c>
      <c r="IA90" s="86">
        <f t="shared" si="212"/>
        <v>1.639862098803595E-39</v>
      </c>
      <c r="IB90" s="86">
        <f t="shared" si="213"/>
        <v>8.0478009558081408E-39</v>
      </c>
      <c r="IC90" s="86">
        <f t="shared" si="214"/>
        <v>1.6356013755785898E-38</v>
      </c>
      <c r="ID90" s="86">
        <f t="shared" si="215"/>
        <v>5.1848926567349052E-39</v>
      </c>
      <c r="IE90" s="86">
        <f t="shared" si="216"/>
        <v>2.576858904253009E-38</v>
      </c>
      <c r="IF90" s="86">
        <f t="shared" si="217"/>
        <v>1.1207563915975318E-28</v>
      </c>
      <c r="IG90" s="86">
        <f t="shared" si="218"/>
        <v>2.7931374730910498E-24</v>
      </c>
      <c r="II90" s="86">
        <f t="shared" si="114"/>
        <v>1.2870848119368474E-143</v>
      </c>
      <c r="IJ90" s="86">
        <f t="shared" si="115"/>
        <v>1.4402396501602628E-143</v>
      </c>
      <c r="IK90" s="86">
        <f t="shared" si="116"/>
        <v>9.1404058070014321E-132</v>
      </c>
      <c r="IL90" s="86">
        <f t="shared" si="117"/>
        <v>3.8528333700755167E-151</v>
      </c>
      <c r="IM90" s="86">
        <f t="shared" si="118"/>
        <v>5.4323987071891552E-155</v>
      </c>
      <c r="IN90" s="86">
        <f t="shared" si="119"/>
        <v>1.939720582636445E-169</v>
      </c>
      <c r="IO90" s="86">
        <f t="shared" si="120"/>
        <v>2.9052423037756193E-180</v>
      </c>
      <c r="IP90" s="86">
        <f t="shared" si="121"/>
        <v>1.0306186938355898E-185</v>
      </c>
      <c r="IQ90" s="86">
        <f t="shared" si="122"/>
        <v>8.8652282775936522E-175</v>
      </c>
      <c r="IR90" s="86">
        <f t="shared" si="123"/>
        <v>4.5057610930147973E-173</v>
      </c>
      <c r="IS90" s="86">
        <f t="shared" si="124"/>
        <v>1.660432557496734E-171</v>
      </c>
      <c r="IT90" s="86">
        <f t="shared" si="125"/>
        <v>6.4365403610241293E-174</v>
      </c>
      <c r="IU90" s="86">
        <f t="shared" si="126"/>
        <v>3.1151304955600135E-169</v>
      </c>
      <c r="IV90" s="86">
        <f t="shared" si="127"/>
        <v>1.0479632987403993E-118</v>
      </c>
      <c r="IW90" s="86">
        <f t="shared" si="128"/>
        <v>5.0586699287213327E-97</v>
      </c>
      <c r="IY90" s="86">
        <f t="shared" si="129"/>
        <v>0.58168787575513692</v>
      </c>
      <c r="IZ90" s="86">
        <f t="shared" si="130"/>
        <v>0.48817670595194995</v>
      </c>
      <c r="JA90" s="86">
        <f t="shared" si="131"/>
        <v>0.57606047317524234</v>
      </c>
      <c r="JB90" s="86">
        <f t="shared" si="132"/>
        <v>0.42640733798213359</v>
      </c>
      <c r="JC90" s="86">
        <f t="shared" si="133"/>
        <v>0.50363655104374583</v>
      </c>
      <c r="JD90" s="86">
        <f t="shared" si="134"/>
        <v>0.45756542321664462</v>
      </c>
      <c r="JE90" s="86">
        <f t="shared" si="135"/>
        <v>0.46100334694883871</v>
      </c>
      <c r="JF90" s="86">
        <f t="shared" si="136"/>
        <v>0.49949604503685524</v>
      </c>
      <c r="JG90" s="86">
        <f t="shared" si="137"/>
        <v>0.47569895463595102</v>
      </c>
      <c r="JH90" s="86">
        <f t="shared" si="138"/>
        <v>0.44364419786927262</v>
      </c>
      <c r="JI90" s="86">
        <f t="shared" si="139"/>
        <v>0.4754114431573554</v>
      </c>
      <c r="JJ90" s="86">
        <f t="shared" si="140"/>
        <v>0.4619161184643204</v>
      </c>
      <c r="JK90" s="86">
        <f t="shared" si="141"/>
        <v>0.49117025653137047</v>
      </c>
      <c r="JL90" s="86">
        <f t="shared" si="142"/>
        <v>0.52579354080883134</v>
      </c>
      <c r="JM90" s="86">
        <f t="shared" si="143"/>
        <v>0.42562976134776698</v>
      </c>
    </row>
    <row r="91" spans="2:273" x14ac:dyDescent="0.25">
      <c r="B91" s="2">
        <v>64</v>
      </c>
      <c r="C91" s="37">
        <v>173.37</v>
      </c>
      <c r="D91" s="37">
        <v>164.62299999999999</v>
      </c>
      <c r="E91" s="37">
        <v>185.922</v>
      </c>
      <c r="F91" s="37">
        <v>141.07499999999999</v>
      </c>
      <c r="G91" s="37">
        <v>162.92500000000001</v>
      </c>
      <c r="H91" s="37">
        <v>149.27500000000001</v>
      </c>
      <c r="I91" s="37">
        <v>150.904</v>
      </c>
      <c r="J91" s="37">
        <v>159.5</v>
      </c>
      <c r="K91" s="37">
        <v>157.077</v>
      </c>
      <c r="L91" s="37">
        <v>144.19200000000001</v>
      </c>
      <c r="M91" s="37">
        <v>150.5</v>
      </c>
      <c r="N91" s="37">
        <v>151.596</v>
      </c>
      <c r="O91" s="37">
        <v>163.346</v>
      </c>
      <c r="P91" s="37">
        <v>172.30600000000001</v>
      </c>
      <c r="Q91" s="37">
        <v>139.12200000000001</v>
      </c>
      <c r="S91" s="4">
        <f t="shared" ref="S91:S154" si="228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166.72246027827524</v>
      </c>
      <c r="T91" s="4">
        <f t="shared" ref="T91:T154" si="229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161.3371934431884</v>
      </c>
      <c r="U91" s="4">
        <f t="shared" ref="U91:U154" si="230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176.87518581068073</v>
      </c>
      <c r="V91" s="4">
        <f t="shared" ref="V91:V154" si="231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143.55757872036969</v>
      </c>
      <c r="W91" s="4">
        <f t="shared" ref="W91:W154" si="232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156.58725743987225</v>
      </c>
      <c r="X91" s="4">
        <f t="shared" ref="X91:X154" si="233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146.90799967540218</v>
      </c>
      <c r="Y91" s="4">
        <f t="shared" ref="Y91:Y154" si="234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148.13824270624409</v>
      </c>
      <c r="Z91" s="4">
        <f t="shared" ref="Z91:Z154" si="235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153.17429229145463</v>
      </c>
      <c r="AA91" s="4">
        <f t="shared" ref="AA91:AA154" si="236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152.22864190444267</v>
      </c>
      <c r="AB91" s="4">
        <f t="shared" ref="AB91:AB154" si="237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142.28571927836586</v>
      </c>
      <c r="AC91" s="4">
        <f t="shared" ref="AC91:AC154" si="238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147.19045566472994</v>
      </c>
      <c r="AD91" s="4">
        <f t="shared" ref="AD91:AD154" si="239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147.83383812526296</v>
      </c>
      <c r="AE91" s="4">
        <f t="shared" ref="AE91:AE154" si="240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156.87195457076606</v>
      </c>
      <c r="AF91" s="4">
        <f t="shared" ref="AF91:AF154" si="241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165.2047022297829</v>
      </c>
      <c r="AG91" s="4">
        <f t="shared" ref="AG91:AG154" si="242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135.7666413543262</v>
      </c>
      <c r="AI91" s="4">
        <f t="shared" ref="AI91:AI154" si="243">IF(OR($B91 &lt; C$230, $B91 &gt; C$233), 0, C91-S91)</f>
        <v>6.6475397217247689</v>
      </c>
      <c r="AJ91" s="4">
        <f t="shared" ref="AJ91:AJ154" si="244">IF(OR($B91 &lt; D$230, $B91 &gt; D$233), 0, D91-T91)</f>
        <v>3.2858065568115933</v>
      </c>
      <c r="AK91" s="4">
        <f t="shared" ref="AK91:AK154" si="245">IF(OR($B91 &lt; E$230, $B91 &gt; E$233), 0, E91-U91)</f>
        <v>9.0468141893192637</v>
      </c>
      <c r="AL91" s="4">
        <f t="shared" ref="AL91:AL154" si="246">IF(OR($B91 &lt; F$230, $B91 &gt; F$233), 0, F91-V91)</f>
        <v>-2.4825787203697018</v>
      </c>
      <c r="AM91" s="4">
        <f t="shared" ref="AM91:AM154" si="247">IF(OR($B91 &lt; G$230, $B91 &gt; G$233), 0, G91-W91)</f>
        <v>6.337742560127765</v>
      </c>
      <c r="AN91" s="4">
        <f t="shared" ref="AN91:AN154" si="248">IF(OR($B91 &lt; H$230, $B91 &gt; H$233), 0, H91-X91)</f>
        <v>2.3670003245978251</v>
      </c>
      <c r="AO91" s="4">
        <f t="shared" ref="AO91:AO154" si="249">IF(OR($B91 &lt; I$230, $B91 &gt; I$233), 0, I91-Y91)</f>
        <v>2.765757293755911</v>
      </c>
      <c r="AP91" s="4">
        <f t="shared" ref="AP91:AP154" si="250">IF(OR($B91 &lt; J$230, $B91 &gt; J$233), 0, J91-Z91)</f>
        <v>6.3257077085453659</v>
      </c>
      <c r="AQ91" s="4">
        <f t="shared" ref="AQ91:AQ154" si="251">IF(OR($B91 &lt; K$230, $B91 &gt; K$233), 0, K91-AA91)</f>
        <v>4.8483580955573302</v>
      </c>
      <c r="AR91" s="4">
        <f t="shared" ref="AR91:AR154" si="252">IF(OR($B91 &lt; L$230, $B91 &gt; L$233), 0, L91-AB91)</f>
        <v>1.9062807216341469</v>
      </c>
      <c r="AS91" s="4">
        <f t="shared" ref="AS91:AS154" si="253">IF(OR($B91 &lt; M$230, $B91 &gt; M$233), 0, M91-AC91)</f>
        <v>3.3095443352700613</v>
      </c>
      <c r="AT91" s="4">
        <f t="shared" ref="AT91:AT154" si="254">IF(OR($B91 &lt; N$230, $B91 &gt; N$233), 0, N91-AD91)</f>
        <v>3.7621618747370462</v>
      </c>
      <c r="AU91" s="4">
        <f t="shared" ref="AU91:AU154" si="255">IF(OR($B91 &lt; O$230, $B91 &gt; O$233), 0, O91-AE91)</f>
        <v>6.4740454292339393</v>
      </c>
      <c r="AV91" s="4">
        <f t="shared" ref="AV91:AW106" si="256">IF(OR($B91 &lt; P$230, $B91 &gt; P$233), 0, P91-AF91)</f>
        <v>7.1012977702171156</v>
      </c>
      <c r="AW91" s="4">
        <f t="shared" si="256"/>
        <v>3.3553586456738174</v>
      </c>
      <c r="AY91" s="2">
        <f t="shared" si="95"/>
        <v>104.12076827897809</v>
      </c>
      <c r="AZ91" s="2">
        <f t="shared" si="146"/>
        <v>106.87885783486834</v>
      </c>
      <c r="BA91" s="2">
        <f t="shared" si="147"/>
        <v>106.35979624029166</v>
      </c>
      <c r="BB91" s="2">
        <f t="shared" si="148"/>
        <v>106.72872143756346</v>
      </c>
      <c r="BC91" s="2">
        <f t="shared" si="149"/>
        <v>105.28796437134322</v>
      </c>
      <c r="BD91" s="2">
        <f t="shared" si="150"/>
        <v>105.71183191456578</v>
      </c>
      <c r="BE91" s="2">
        <f t="shared" si="151"/>
        <v>106.96808794185928</v>
      </c>
      <c r="BF91" s="2">
        <f t="shared" si="152"/>
        <v>106.38373363374906</v>
      </c>
      <c r="BG91" s="2">
        <f t="shared" si="153"/>
        <v>106.28156634309445</v>
      </c>
      <c r="BH91" s="2">
        <f t="shared" si="154"/>
        <v>105.80813472459215</v>
      </c>
      <c r="BI91" s="2">
        <f t="shared" si="155"/>
        <v>104.51365758662683</v>
      </c>
      <c r="BJ91" s="2">
        <f t="shared" si="156"/>
        <v>106.15832945222844</v>
      </c>
      <c r="BK91" s="2">
        <f t="shared" si="157"/>
        <v>107.60274081485505</v>
      </c>
      <c r="BL91" s="2">
        <f t="shared" si="158"/>
        <v>110.12733985405472</v>
      </c>
      <c r="BM91" s="2">
        <f t="shared" si="159"/>
        <v>109.69849420693603</v>
      </c>
      <c r="BO91" s="2" t="str">
        <f t="shared" ref="BO91:BO154" si="257">IF(AND(IY91 &lt; $CC$22, $B91 &lt; C$7, $B91 &gt; C$230), C91, "")</f>
        <v/>
      </c>
      <c r="BP91" s="2" t="str">
        <f t="shared" ref="BP91:BP154" si="258">IF(AND(IZ91 &lt; $CC$22, $B91 &lt; D$7, $B91 &gt; D$230), D91, "")</f>
        <v/>
      </c>
      <c r="BQ91" s="2" t="str">
        <f t="shared" ref="BQ91:BQ154" si="259">IF(AND(JA91 &lt; $CC$22, $B91 &lt; E$7, $B91 &gt; E$230), E91, "")</f>
        <v/>
      </c>
      <c r="BR91" s="2" t="str">
        <f t="shared" ref="BR91:BR154" si="260">IF(AND(JB91 &lt; $CC$22, $B91 &lt; F$7, $B91 &gt; F$230), F91, "")</f>
        <v/>
      </c>
      <c r="BS91" s="2" t="str">
        <f t="shared" ref="BS91:BS154" si="261">IF(AND(JC91 &lt; $CC$22, $B91 &lt; G$7, $B91 &gt; G$230), G91, "")</f>
        <v/>
      </c>
      <c r="BT91" s="2" t="str">
        <f t="shared" ref="BT91:BT154" si="262">IF(AND(JD91 &lt; $CC$22, $B91 &lt; H$7, $B91 &gt; H$230), H91, "")</f>
        <v/>
      </c>
      <c r="BU91" s="2" t="str">
        <f t="shared" ref="BU91:BU154" si="263">IF(AND(JE91 &lt; $CC$22, $B91 &lt; I$7, $B91 &gt; I$230), I91, "")</f>
        <v/>
      </c>
      <c r="BV91" s="2" t="str">
        <f t="shared" ref="BV91:BV154" si="264">IF(AND(JF91 &lt; $CC$22, $B91 &lt; J$7, $B91 &gt; J$230), J91, "")</f>
        <v/>
      </c>
      <c r="BW91" s="2" t="str">
        <f t="shared" ref="BW91:BW154" si="265">IF(AND(JG91 &lt; $CC$22, $B91 &lt; K$7, $B91 &gt; K$230), K91, "")</f>
        <v/>
      </c>
      <c r="BX91" s="2" t="str">
        <f t="shared" ref="BX91:BX154" si="266">IF(AND(JH91 &lt; $CC$22, $B91 &lt; L$7, $B91 &gt; L$230), L91, "")</f>
        <v/>
      </c>
      <c r="BY91" s="2" t="str">
        <f t="shared" ref="BY91:BY154" si="267">IF(AND(JI91 &lt; $CC$22, $B91 &lt; M$7, $B91 &gt; M$230), M91, "")</f>
        <v/>
      </c>
      <c r="BZ91" s="2" t="str">
        <f t="shared" ref="BZ91:BZ154" si="268">IF(AND(JJ91 &lt; $CC$22, $B91 &lt; N$7, $B91 &gt; N$230), N91, "")</f>
        <v/>
      </c>
      <c r="CA91" s="2" t="str">
        <f t="shared" ref="CA91:CA154" si="269">IF(AND(JK91 &lt; $CC$22, $B91 &lt; O$7, $B91 &gt; O$230), O91, "")</f>
        <v/>
      </c>
      <c r="CB91" s="2" t="str">
        <f t="shared" ref="CB91:CB154" si="270">IF(AND(JL91 &lt; $CC$22, $B91 &lt; P$7, $B91 &gt; P$230), P91, "")</f>
        <v/>
      </c>
      <c r="CC91" s="2" t="str">
        <f t="shared" ref="CC91:CC154" si="271">IF(AND(JM91 &lt; $CC$22, $B91 &lt; Q$7, $B91 &gt; Q$230), Q91, "")</f>
        <v/>
      </c>
      <c r="CE91" s="2" t="str">
        <f t="shared" si="96"/>
        <v/>
      </c>
      <c r="CF91" s="2" t="str">
        <f t="shared" si="97"/>
        <v/>
      </c>
      <c r="CG91" s="2" t="str">
        <f t="shared" si="98"/>
        <v/>
      </c>
      <c r="CH91" s="2" t="str">
        <f t="shared" si="99"/>
        <v/>
      </c>
      <c r="CI91" s="2" t="str">
        <f t="shared" si="100"/>
        <v/>
      </c>
      <c r="CJ91" s="2" t="str">
        <f t="shared" si="101"/>
        <v/>
      </c>
      <c r="CK91" s="2" t="str">
        <f t="shared" si="102"/>
        <v/>
      </c>
      <c r="CL91" s="2" t="str">
        <f t="shared" si="103"/>
        <v/>
      </c>
      <c r="CM91" s="2" t="str">
        <f t="shared" si="104"/>
        <v/>
      </c>
      <c r="CN91" s="2" t="str">
        <f t="shared" si="105"/>
        <v/>
      </c>
      <c r="CO91" s="2" t="str">
        <f t="shared" si="106"/>
        <v/>
      </c>
      <c r="CP91" s="2" t="str">
        <f t="shared" si="107"/>
        <v/>
      </c>
      <c r="CQ91" s="2" t="str">
        <f t="shared" si="108"/>
        <v/>
      </c>
      <c r="CR91" s="2" t="str">
        <f t="shared" si="109"/>
        <v/>
      </c>
      <c r="CS91" s="2" t="str">
        <f t="shared" si="110"/>
        <v/>
      </c>
      <c r="CU91" s="2" t="str">
        <f t="shared" ref="CU91:CU154" si="272">IF(AND(IY91 &lt; $DI$22, $B91 &gt; C$7, $B91 &lt; C$233), C91, "")</f>
        <v/>
      </c>
      <c r="CV91" s="2" t="str">
        <f t="shared" ref="CV91:CV154" si="273">IF(AND(IZ91 &lt; $DI$22, $B91 &gt; D$7, $B91 &lt; D$233), D91, "")</f>
        <v/>
      </c>
      <c r="CW91" s="2" t="str">
        <f t="shared" ref="CW91:CW154" si="274">IF(AND(JA91 &lt; $DI$22, $B91 &gt; E$7, $B91 &lt; E$233), E91, "")</f>
        <v/>
      </c>
      <c r="CX91" s="2" t="str">
        <f t="shared" ref="CX91:CX154" si="275">IF(AND(JB91 &lt; $DI$22, $B91 &gt; F$7, $B91 &lt; F$233), F91, "")</f>
        <v/>
      </c>
      <c r="CY91" s="2" t="str">
        <f t="shared" ref="CY91:CY154" si="276">IF(AND(JC91 &lt; $DI$22, $B91 &gt; G$7, $B91 &lt; G$233), G91, "")</f>
        <v/>
      </c>
      <c r="CZ91" s="2" t="str">
        <f t="shared" ref="CZ91:CZ154" si="277">IF(AND(JD91 &lt; $DI$22, $B91 &gt; H$7, $B91 &lt; H$233), H91, "")</f>
        <v/>
      </c>
      <c r="DA91" s="2" t="str">
        <f t="shared" ref="DA91:DA154" si="278">IF(AND(JE91 &lt; $DI$22, $B91 &gt; I$7, $B91 &lt; I$233), I91, "")</f>
        <v/>
      </c>
      <c r="DB91" s="2" t="str">
        <f t="shared" ref="DB91:DB154" si="279">IF(AND(JF91 &lt; $DI$22, $B91 &gt; J$7, $B91 &lt; J$233), J91, "")</f>
        <v/>
      </c>
      <c r="DC91" s="2" t="str">
        <f t="shared" ref="DC91:DC154" si="280">IF(AND(JG91 &lt; $DI$22, $B91 &gt; K$7, $B91 &lt; K$233), K91, "")</f>
        <v/>
      </c>
      <c r="DD91" s="2" t="str">
        <f t="shared" ref="DD91:DD154" si="281">IF(AND(JH91 &lt; $DI$22, $B91 &gt; L$7, $B91 &lt; L$233), L91, "")</f>
        <v/>
      </c>
      <c r="DE91" s="2" t="str">
        <f t="shared" ref="DE91:DE154" si="282">IF(AND(JI91 &lt; $DI$22, $B91 &gt; M$7, $B91 &lt; M$233), M91, "")</f>
        <v/>
      </c>
      <c r="DF91" s="2" t="str">
        <f t="shared" ref="DF91:DF154" si="283">IF(AND(JJ91 &lt; $DI$22, $B91 &gt; N$7, $B91 &lt; N$233), N91, "")</f>
        <v/>
      </c>
      <c r="DG91" s="2" t="str">
        <f t="shared" ref="DG91:DG154" si="284">IF(AND(JK91 &lt; $DI$22, $B91 &gt; O$7, $B91 &lt; O$233), O91, "")</f>
        <v/>
      </c>
      <c r="DH91" s="2" t="str">
        <f t="shared" ref="DH91:DH154" si="285">IF(AND(JL91 &lt; $DI$22, $B91 &gt; P$7, $B91 &lt; P$233), P91, "")</f>
        <v/>
      </c>
      <c r="DI91" s="2" t="str">
        <f t="shared" ref="DI91:DI154" si="286">IF(AND(JM91 &lt; $DI$22, $B91 &gt; Q$7, $B91 &lt; Q$233), Q91, "")</f>
        <v/>
      </c>
      <c r="DK91" s="2">
        <f t="shared" ref="DK91:DK154" si="287">BO$228*$B91+BO$229</f>
        <v>115.04399523809523</v>
      </c>
      <c r="DL91" s="2">
        <f t="shared" ref="DL91:DY106" si="288">BP$228*$B91+BP$229</f>
        <v>120.06533578431373</v>
      </c>
      <c r="DM91" s="2">
        <f t="shared" si="288"/>
        <v>117.037095951417</v>
      </c>
      <c r="DN91" s="2">
        <f t="shared" si="288"/>
        <v>116.0141899159664</v>
      </c>
      <c r="DO91" s="2">
        <f t="shared" si="288"/>
        <v>114.53062128851542</v>
      </c>
      <c r="DP91" s="2">
        <f t="shared" si="288"/>
        <v>115.27953165266106</v>
      </c>
      <c r="DQ91" s="2">
        <f t="shared" si="288"/>
        <v>115.31598709677419</v>
      </c>
      <c r="DR91" s="2">
        <f t="shared" si="288"/>
        <v>116.08109707081945</v>
      </c>
      <c r="DS91" s="2">
        <f t="shared" si="288"/>
        <v>117.08145161290322</v>
      </c>
      <c r="DT91" s="2">
        <f t="shared" si="288"/>
        <v>117.68717023172908</v>
      </c>
      <c r="DU91" s="2">
        <f t="shared" si="288"/>
        <v>116.15384824046923</v>
      </c>
      <c r="DV91" s="2">
        <f t="shared" si="288"/>
        <v>115.89768969941352</v>
      </c>
      <c r="DW91" s="2">
        <f t="shared" si="288"/>
        <v>119.53629278074865</v>
      </c>
      <c r="DX91" s="2">
        <f t="shared" si="288"/>
        <v>117.95834017595307</v>
      </c>
      <c r="DY91" s="2">
        <f t="shared" si="288"/>
        <v>112.88065811965809</v>
      </c>
      <c r="EA91" s="2">
        <f t="shared" si="227"/>
        <v>101.78790857821312</v>
      </c>
      <c r="EB91" s="2">
        <f t="shared" ref="EB91:EB154" si="289">CF$228*$B91+CF$229</f>
        <v>103.96766719692128</v>
      </c>
      <c r="EC91" s="2">
        <f t="shared" ref="EC91:EC154" si="290">CG$228*$B91+CG$229</f>
        <v>104.43794055866979</v>
      </c>
      <c r="ED91" s="2">
        <f t="shared" ref="ED91:ED154" si="291">CH$228*$B91+CH$229</f>
        <v>104.94965793693217</v>
      </c>
      <c r="EE91" s="2">
        <f t="shared" ref="EE91:EE154" si="292">CI$228*$B91+CI$229</f>
        <v>103.36329740671587</v>
      </c>
      <c r="EF91" s="2">
        <f t="shared" ref="EF91:EF154" si="293">CJ$228*$B91+CJ$229</f>
        <v>103.7604080486085</v>
      </c>
      <c r="EG91" s="2">
        <f t="shared" ref="EG91:EG154" si="294">CK$228*$B91+CK$229</f>
        <v>105.00631339003647</v>
      </c>
      <c r="EH91" s="2">
        <f t="shared" ref="EH91:EH154" si="295">CL$228*$B91+CL$229</f>
        <v>103.94540957857957</v>
      </c>
      <c r="EI91" s="2">
        <f t="shared" ref="EI91:EI154" si="296">CM$228*$B91+CM$229</f>
        <v>103.74527621659074</v>
      </c>
      <c r="EJ91" s="2">
        <f t="shared" ref="EJ91:EJ154" si="297">CN$228*$B91+CN$229</f>
        <v>103.15968163707402</v>
      </c>
      <c r="EK91" s="2">
        <f t="shared" ref="EK91:EK154" si="298">CO$228*$B91+CO$229</f>
        <v>101.73785309169217</v>
      </c>
      <c r="EL91" s="2">
        <f t="shared" ref="EL91:EL154" si="299">CP$228*$B91+CP$229</f>
        <v>103.9137920556762</v>
      </c>
      <c r="EM91" s="2">
        <f t="shared" ref="EM91:EM154" si="300">CQ$228*$B91+CQ$229</f>
        <v>104.9450984871407</v>
      </c>
      <c r="EN91" s="2">
        <f t="shared" ref="EN91:EN154" si="301">CR$228*$B91+CR$229</f>
        <v>108.2579349726776</v>
      </c>
      <c r="EO91" s="2">
        <f t="shared" ref="EO91:EO154" si="302">CS$228*$B91+CS$229</f>
        <v>108.79447379912666</v>
      </c>
      <c r="EQ91" s="2">
        <f t="shared" ref="EQ91:EQ154" si="303">CU$228*$B91+CU$229</f>
        <v>101.20879202555703</v>
      </c>
      <c r="ER91" s="2">
        <f t="shared" ref="ER91:FE106" si="304">CV$228*$B91+CV$229</f>
        <v>103.0713174445162</v>
      </c>
      <c r="ES91" s="2">
        <f t="shared" si="304"/>
        <v>103.1016458445789</v>
      </c>
      <c r="ET91" s="2">
        <f t="shared" si="304"/>
        <v>104.20447674507218</v>
      </c>
      <c r="EU91" s="2">
        <f t="shared" si="304"/>
        <v>103.07784085835111</v>
      </c>
      <c r="EV91" s="2">
        <f t="shared" si="304"/>
        <v>102.72528771132167</v>
      </c>
      <c r="EW91" s="2">
        <f t="shared" si="304"/>
        <v>104.53962209302327</v>
      </c>
      <c r="EX91" s="2">
        <f t="shared" si="304"/>
        <v>102.98734457743578</v>
      </c>
      <c r="EY91" s="2">
        <f t="shared" si="304"/>
        <v>103.8633451918566</v>
      </c>
      <c r="EZ91" s="2">
        <f t="shared" si="304"/>
        <v>103.18052314141002</v>
      </c>
      <c r="FA91" s="2">
        <f t="shared" si="304"/>
        <v>101.46988292484407</v>
      </c>
      <c r="FB91" s="2">
        <f t="shared" si="304"/>
        <v>103.34315490776</v>
      </c>
      <c r="FC91" s="2">
        <f t="shared" si="304"/>
        <v>104.13249712177561</v>
      </c>
      <c r="FD91" s="2">
        <f t="shared" si="304"/>
        <v>107.65180699883355</v>
      </c>
      <c r="FE91" s="2">
        <f t="shared" si="304"/>
        <v>108.74171953735194</v>
      </c>
      <c r="FG91" s="2">
        <f t="shared" ref="FG91:FG154" si="305">POWER(10,($B91-C$231)/C$229)/(1+POWER(10,($B91-C$231)/C$229))</f>
        <v>0.82397724945826434</v>
      </c>
      <c r="FH91" s="2">
        <f t="shared" ref="FH91:FU106" si="306">POWER(10,($B91-D$231)/D$229)/(1+POWER(10,($B91-D$231)/D$229))</f>
        <v>0.81910143284563386</v>
      </c>
      <c r="FI91" s="2">
        <f t="shared" si="306"/>
        <v>0.84735900016006427</v>
      </c>
      <c r="FJ91" s="2">
        <f t="shared" si="306"/>
        <v>0.83913312908592308</v>
      </c>
      <c r="FK91" s="2">
        <f t="shared" si="306"/>
        <v>0.82762455571100446</v>
      </c>
      <c r="FL91" s="2">
        <f t="shared" si="306"/>
        <v>0.83050346442623835</v>
      </c>
      <c r="FM91" s="2">
        <f t="shared" si="306"/>
        <v>0.80966722086737553</v>
      </c>
      <c r="FN91" s="2">
        <f t="shared" si="306"/>
        <v>0.79899673321834053</v>
      </c>
      <c r="FO91" s="2">
        <f t="shared" si="306"/>
        <v>0.80983030863391803</v>
      </c>
      <c r="FP91" s="2">
        <f t="shared" si="306"/>
        <v>0.81769577431682738</v>
      </c>
      <c r="FQ91" s="2">
        <f t="shared" si="306"/>
        <v>0.80742579809719206</v>
      </c>
      <c r="FR91" s="2">
        <f t="shared" si="306"/>
        <v>0.81265186173878423</v>
      </c>
      <c r="FS91" s="2">
        <f t="shared" si="306"/>
        <v>0.81780831940942722</v>
      </c>
      <c r="FT91" s="2">
        <f t="shared" si="306"/>
        <v>0.80724079881928656</v>
      </c>
      <c r="FU91" s="2">
        <f t="shared" si="306"/>
        <v>0.77875241532136674</v>
      </c>
      <c r="FW91" s="2">
        <f t="shared" si="111"/>
        <v>8.8606434184783356E-4</v>
      </c>
      <c r="FX91" s="2">
        <f t="shared" si="163"/>
        <v>9.5336004255223343E-4</v>
      </c>
      <c r="FY91" s="2">
        <f t="shared" si="164"/>
        <v>9.6684859421464545E-4</v>
      </c>
      <c r="FZ91" s="2">
        <f t="shared" si="165"/>
        <v>1.1448718432827587E-3</v>
      </c>
      <c r="GA91" s="2">
        <f t="shared" si="166"/>
        <v>1.070043825291644E-3</v>
      </c>
      <c r="GB91" s="2">
        <f t="shared" si="167"/>
        <v>9.9280995507328986E-4</v>
      </c>
      <c r="GC91" s="2">
        <f t="shared" si="168"/>
        <v>1.0591513796773377E-3</v>
      </c>
      <c r="GD91" s="2">
        <f t="shared" si="169"/>
        <v>1.0320546214155112E-3</v>
      </c>
      <c r="GE91" s="2">
        <f t="shared" si="170"/>
        <v>1.3023521436172753E-3</v>
      </c>
      <c r="GF91" s="2">
        <f t="shared" si="171"/>
        <v>1.4647766269648772E-3</v>
      </c>
      <c r="GG91" s="2">
        <f t="shared" si="172"/>
        <v>1.2847156826482154E-3</v>
      </c>
      <c r="GH91" s="2">
        <f t="shared" si="173"/>
        <v>1.0926665345602324E-3</v>
      </c>
      <c r="GI91" s="2">
        <f t="shared" si="174"/>
        <v>9.2527836367954966E-4</v>
      </c>
      <c r="GJ91" s="2">
        <f t="shared" si="175"/>
        <v>7.2175638537663506E-4</v>
      </c>
      <c r="GK91" s="2">
        <f t="shared" si="176"/>
        <v>7.2039032743421495E-4</v>
      </c>
      <c r="GM91" s="86">
        <f t="shared" si="112"/>
        <v>0.43184313396136331</v>
      </c>
      <c r="GN91" s="86">
        <f t="shared" si="177"/>
        <v>0.36640394220541483</v>
      </c>
      <c r="GO91" s="86">
        <f t="shared" si="178"/>
        <v>0.46981983811509465</v>
      </c>
      <c r="GP91" s="86">
        <f t="shared" si="179"/>
        <v>0.28200431328209041</v>
      </c>
      <c r="GQ91" s="86">
        <f t="shared" si="180"/>
        <v>0.36854928805414583</v>
      </c>
      <c r="GR91" s="86">
        <f t="shared" si="181"/>
        <v>0.31906892981421558</v>
      </c>
      <c r="GS91" s="86">
        <f t="shared" si="182"/>
        <v>0.31234984236207647</v>
      </c>
      <c r="GT91" s="86">
        <f t="shared" si="183"/>
        <v>0.35239612922267161</v>
      </c>
      <c r="GU91" s="86">
        <f t="shared" si="184"/>
        <v>0.34718813426120954</v>
      </c>
      <c r="GV91" s="86">
        <f t="shared" si="185"/>
        <v>0.2948645323788685</v>
      </c>
      <c r="GW91" s="86">
        <f t="shared" si="186"/>
        <v>0.32861499109815184</v>
      </c>
      <c r="GX91" s="86">
        <f t="shared" si="187"/>
        <v>0.3263179219733176</v>
      </c>
      <c r="GY91" s="86">
        <f t="shared" si="188"/>
        <v>0.37477127312602909</v>
      </c>
      <c r="GZ91" s="86">
        <f t="shared" si="189"/>
        <v>0.42510457751834446</v>
      </c>
      <c r="HA91" s="86">
        <f t="shared" si="190"/>
        <v>0.2946648731750906</v>
      </c>
      <c r="HC91" s="86">
        <f t="shared" si="144"/>
        <v>1.7356333241682728E-3</v>
      </c>
      <c r="HD91" s="86">
        <f t="shared" si="191"/>
        <v>1.7651659922348845E-3</v>
      </c>
      <c r="HE91" s="86">
        <f t="shared" si="192"/>
        <v>2.3860901244192817E-3</v>
      </c>
      <c r="HF91" s="86">
        <f t="shared" si="193"/>
        <v>2.3190485859098811E-3</v>
      </c>
      <c r="HG91" s="86">
        <f t="shared" si="194"/>
        <v>1.4124703133022427E-3</v>
      </c>
      <c r="HH91" s="86">
        <f t="shared" si="195"/>
        <v>1.4645623770750478E-3</v>
      </c>
      <c r="HI91" s="86">
        <f t="shared" si="196"/>
        <v>8.545581967515693E-4</v>
      </c>
      <c r="HJ91" s="86">
        <f t="shared" si="197"/>
        <v>6.0241364507511962E-4</v>
      </c>
      <c r="HK91" s="86">
        <f t="shared" si="198"/>
        <v>8.9800361414847847E-4</v>
      </c>
      <c r="HL91" s="86">
        <f t="shared" si="199"/>
        <v>1.1675975060008565E-3</v>
      </c>
      <c r="HM91" s="86">
        <f t="shared" si="200"/>
        <v>1.0691723346139611E-3</v>
      </c>
      <c r="HN91" s="86">
        <f t="shared" si="201"/>
        <v>1.0342916482479318E-3</v>
      </c>
      <c r="HO91" s="86">
        <f t="shared" si="202"/>
        <v>8.352869400432111E-4</v>
      </c>
      <c r="HP91" s="86">
        <f t="shared" si="203"/>
        <v>2.46386764594701E-4</v>
      </c>
      <c r="HQ91" s="86">
        <f t="shared" si="204"/>
        <v>7.1248479558447348E-5</v>
      </c>
      <c r="HS91" s="86">
        <f t="shared" si="113"/>
        <v>1.0280775067052301E-31</v>
      </c>
      <c r="HT91" s="86">
        <f t="shared" si="205"/>
        <v>1.1033187645884598E-31</v>
      </c>
      <c r="HU91" s="86">
        <f t="shared" si="206"/>
        <v>1.2502533631316642E-28</v>
      </c>
      <c r="HV91" s="86">
        <f t="shared" si="207"/>
        <v>3.7183180577414599E-32</v>
      </c>
      <c r="HW91" s="86">
        <f t="shared" si="208"/>
        <v>4.7145133720602051E-33</v>
      </c>
      <c r="HX91" s="86">
        <f t="shared" si="209"/>
        <v>6.0800734643128359E-36</v>
      </c>
      <c r="HY91" s="86">
        <f t="shared" si="210"/>
        <v>1.8483165511276501E-38</v>
      </c>
      <c r="HZ91" s="86">
        <f t="shared" si="211"/>
        <v>6.3795439148527034E-40</v>
      </c>
      <c r="IA91" s="86">
        <f t="shared" si="212"/>
        <v>5.1808272440351195E-38</v>
      </c>
      <c r="IB91" s="86">
        <f t="shared" si="213"/>
        <v>2.5719597143638493E-37</v>
      </c>
      <c r="IC91" s="86">
        <f t="shared" si="214"/>
        <v>4.7475122905688693E-37</v>
      </c>
      <c r="ID91" s="86">
        <f t="shared" si="215"/>
        <v>1.4564182105437082E-37</v>
      </c>
      <c r="IE91" s="86">
        <f t="shared" si="216"/>
        <v>6.2171847129240196E-37</v>
      </c>
      <c r="IF91" s="86">
        <f t="shared" si="217"/>
        <v>1.0687213383218228E-27</v>
      </c>
      <c r="IG91" s="86">
        <f t="shared" si="218"/>
        <v>1.8382057414147068E-23</v>
      </c>
      <c r="II91" s="86">
        <f t="shared" si="114"/>
        <v>5.6168040310850861E-140</v>
      </c>
      <c r="IJ91" s="86">
        <f t="shared" si="115"/>
        <v>6.8336011794369474E-140</v>
      </c>
      <c r="IK91" s="86">
        <f t="shared" si="116"/>
        <v>2.1769559554760602E-128</v>
      </c>
      <c r="IL91" s="86">
        <f t="shared" si="117"/>
        <v>3.6396877147063695E-147</v>
      </c>
      <c r="IM91" s="86">
        <f t="shared" si="118"/>
        <v>5.9325375407035196E-151</v>
      </c>
      <c r="IN91" s="86">
        <f t="shared" si="119"/>
        <v>4.5697783252787568E-165</v>
      </c>
      <c r="IO91" s="86">
        <f t="shared" si="120"/>
        <v>1.4482618989807629E-175</v>
      </c>
      <c r="IP91" s="86">
        <f t="shared" si="121"/>
        <v>6.8605215357387405E-181</v>
      </c>
      <c r="IQ91" s="86">
        <f t="shared" si="122"/>
        <v>4.3642852106414349E-170</v>
      </c>
      <c r="IR91" s="86">
        <f t="shared" si="123"/>
        <v>2.4085925226815358E-168</v>
      </c>
      <c r="IS91" s="86">
        <f t="shared" si="124"/>
        <v>6.5223657448065757E-167</v>
      </c>
      <c r="IT91" s="86">
        <f t="shared" si="125"/>
        <v>2.2885341755545138E-169</v>
      </c>
      <c r="IU91" s="86">
        <f t="shared" si="126"/>
        <v>6.562031609053048E-165</v>
      </c>
      <c r="IV91" s="86">
        <f t="shared" si="127"/>
        <v>8.6581661863203211E-116</v>
      </c>
      <c r="IW91" s="86">
        <f t="shared" si="128"/>
        <v>1.2015985814490051E-94</v>
      </c>
      <c r="IY91" s="86">
        <f t="shared" si="129"/>
        <v>0.43357876728553157</v>
      </c>
      <c r="IZ91" s="86">
        <f t="shared" si="130"/>
        <v>0.3681691081976497</v>
      </c>
      <c r="JA91" s="86">
        <f t="shared" si="131"/>
        <v>0.47220592823951391</v>
      </c>
      <c r="JB91" s="86">
        <f t="shared" si="132"/>
        <v>0.28432336186800028</v>
      </c>
      <c r="JC91" s="86">
        <f t="shared" si="133"/>
        <v>0.36996175836744805</v>
      </c>
      <c r="JD91" s="86">
        <f t="shared" si="134"/>
        <v>0.32053349219129063</v>
      </c>
      <c r="JE91" s="86">
        <f t="shared" si="135"/>
        <v>0.31320440055882803</v>
      </c>
      <c r="JF91" s="86">
        <f t="shared" si="136"/>
        <v>0.35299854286774673</v>
      </c>
      <c r="JG91" s="86">
        <f t="shared" si="137"/>
        <v>0.34808613787535803</v>
      </c>
      <c r="JH91" s="86">
        <f t="shared" si="138"/>
        <v>0.29603212988486938</v>
      </c>
      <c r="JI91" s="86">
        <f t="shared" si="139"/>
        <v>0.3296841634327658</v>
      </c>
      <c r="JJ91" s="86">
        <f t="shared" si="140"/>
        <v>0.32735221362156552</v>
      </c>
      <c r="JK91" s="86">
        <f t="shared" si="141"/>
        <v>0.37560656006607229</v>
      </c>
      <c r="JL91" s="86">
        <f t="shared" si="142"/>
        <v>0.42535096428293917</v>
      </c>
      <c r="JM91" s="86">
        <f t="shared" si="143"/>
        <v>0.29473612165464907</v>
      </c>
    </row>
    <row r="92" spans="2:273" x14ac:dyDescent="0.25">
      <c r="B92" s="2">
        <v>65</v>
      </c>
      <c r="C92" s="37">
        <v>133.20400000000001</v>
      </c>
      <c r="D92" s="37">
        <v>125.34</v>
      </c>
      <c r="E92" s="37">
        <v>156.70599999999999</v>
      </c>
      <c r="F92" s="37">
        <v>115.245</v>
      </c>
      <c r="G92" s="37">
        <v>126.90600000000001</v>
      </c>
      <c r="H92" s="37">
        <v>118.64700000000001</v>
      </c>
      <c r="I92" s="37">
        <v>115.404</v>
      </c>
      <c r="J92" s="37">
        <v>119.05800000000001</v>
      </c>
      <c r="K92" s="37">
        <v>122.94199999999999</v>
      </c>
      <c r="L92" s="37">
        <v>114.846</v>
      </c>
      <c r="M92" s="37">
        <v>115.654</v>
      </c>
      <c r="N92" s="37">
        <v>119.69199999999999</v>
      </c>
      <c r="O92" s="37">
        <v>133.28800000000001</v>
      </c>
      <c r="P92" s="37">
        <v>149.429</v>
      </c>
      <c r="Q92" s="37">
        <v>118.776</v>
      </c>
      <c r="S92" s="4">
        <f t="shared" si="228"/>
        <v>137.64091530679227</v>
      </c>
      <c r="T92" s="4">
        <f t="shared" si="229"/>
        <v>138.11814349570889</v>
      </c>
      <c r="U92" s="4">
        <f t="shared" si="230"/>
        <v>152.18996226597719</v>
      </c>
      <c r="V92" s="4">
        <f t="shared" si="231"/>
        <v>125.5631625381484</v>
      </c>
      <c r="W92" s="4">
        <f t="shared" si="232"/>
        <v>133.63600888806241</v>
      </c>
      <c r="X92" s="4">
        <f t="shared" si="233"/>
        <v>127.44114376245146</v>
      </c>
      <c r="Y92" s="4">
        <f t="shared" si="234"/>
        <v>126.90062687507991</v>
      </c>
      <c r="Z92" s="4">
        <f t="shared" si="235"/>
        <v>129.51332894278545</v>
      </c>
      <c r="AA92" s="4">
        <f t="shared" si="236"/>
        <v>131.09275205571703</v>
      </c>
      <c r="AB92" s="4">
        <f t="shared" si="237"/>
        <v>123.46576353838284</v>
      </c>
      <c r="AC92" s="4">
        <f t="shared" si="238"/>
        <v>125.70306379883215</v>
      </c>
      <c r="AD92" s="4">
        <f t="shared" si="239"/>
        <v>127.82844345275505</v>
      </c>
      <c r="AE92" s="4">
        <f t="shared" si="240"/>
        <v>136.08136409909406</v>
      </c>
      <c r="AF92" s="4">
        <f t="shared" si="241"/>
        <v>143.74371131909865</v>
      </c>
      <c r="AG92" s="4">
        <f t="shared" si="242"/>
        <v>121.92869945709984</v>
      </c>
      <c r="AI92" s="4">
        <f t="shared" si="243"/>
        <v>-4.4369153067922582</v>
      </c>
      <c r="AJ92" s="4">
        <f t="shared" si="244"/>
        <v>-12.778143495708889</v>
      </c>
      <c r="AK92" s="4">
        <f t="shared" si="245"/>
        <v>4.5160377340228024</v>
      </c>
      <c r="AL92" s="4">
        <f t="shared" si="246"/>
        <v>-10.3181625381484</v>
      </c>
      <c r="AM92" s="4">
        <f t="shared" si="247"/>
        <v>-6.7300088880624003</v>
      </c>
      <c r="AN92" s="4">
        <f t="shared" si="248"/>
        <v>-8.7941437624514549</v>
      </c>
      <c r="AO92" s="4">
        <f t="shared" si="249"/>
        <v>-11.496626875079912</v>
      </c>
      <c r="AP92" s="4">
        <f t="shared" si="250"/>
        <v>-10.455328942785442</v>
      </c>
      <c r="AQ92" s="4">
        <f t="shared" si="251"/>
        <v>-8.1507520557170352</v>
      </c>
      <c r="AR92" s="4">
        <f t="shared" si="252"/>
        <v>-8.6197635383828413</v>
      </c>
      <c r="AS92" s="4">
        <f t="shared" si="253"/>
        <v>-10.049063798832151</v>
      </c>
      <c r="AT92" s="4">
        <f t="shared" si="254"/>
        <v>-8.13644345275506</v>
      </c>
      <c r="AU92" s="4">
        <f t="shared" si="255"/>
        <v>-2.7933640990940489</v>
      </c>
      <c r="AV92" s="4">
        <f t="shared" si="256"/>
        <v>5.6852886809013512</v>
      </c>
      <c r="AW92" s="4">
        <f t="shared" si="256"/>
        <v>-3.1526994570998426</v>
      </c>
      <c r="AY92" s="2">
        <f t="shared" ref="AY92:AY155" si="307">IF(OR($B92 &lt; C$230, $B92 &gt; C$233), #N/A, ((1-FG92)*DK92) + (FG92 - FW92)*EA92 + (FW92*EQ92))</f>
        <v>103.87188937767445</v>
      </c>
      <c r="AZ92" s="2">
        <f t="shared" si="146"/>
        <v>106.5588313451432</v>
      </c>
      <c r="BA92" s="2">
        <f t="shared" si="147"/>
        <v>106.0737421395512</v>
      </c>
      <c r="BB92" s="2">
        <f t="shared" si="148"/>
        <v>106.46287676698108</v>
      </c>
      <c r="BC92" s="2">
        <f t="shared" si="149"/>
        <v>105.03743015825664</v>
      </c>
      <c r="BD92" s="2">
        <f t="shared" si="150"/>
        <v>105.44282584583087</v>
      </c>
      <c r="BE92" s="2">
        <f t="shared" si="151"/>
        <v>106.70156331549424</v>
      </c>
      <c r="BF92" s="2">
        <f t="shared" si="152"/>
        <v>106.10017166956506</v>
      </c>
      <c r="BG92" s="2">
        <f t="shared" si="153"/>
        <v>105.99100911786957</v>
      </c>
      <c r="BH92" s="2">
        <f t="shared" si="154"/>
        <v>105.52088957211879</v>
      </c>
      <c r="BI92" s="2">
        <f t="shared" si="155"/>
        <v>104.21156002431209</v>
      </c>
      <c r="BJ92" s="2">
        <f t="shared" si="156"/>
        <v>105.87161908757524</v>
      </c>
      <c r="BK92" s="2">
        <f t="shared" si="157"/>
        <v>107.27861686011673</v>
      </c>
      <c r="BL92" s="2">
        <f t="shared" si="158"/>
        <v>109.83848104097787</v>
      </c>
      <c r="BM92" s="2">
        <f t="shared" si="159"/>
        <v>109.48189126528339</v>
      </c>
      <c r="BO92" s="2" t="str">
        <f t="shared" si="257"/>
        <v/>
      </c>
      <c r="BP92" s="2" t="str">
        <f t="shared" si="258"/>
        <v/>
      </c>
      <c r="BQ92" s="2" t="str">
        <f t="shared" si="259"/>
        <v/>
      </c>
      <c r="BR92" s="2" t="str">
        <f t="shared" si="260"/>
        <v/>
      </c>
      <c r="BS92" s="2" t="str">
        <f t="shared" si="261"/>
        <v/>
      </c>
      <c r="BT92" s="2" t="str">
        <f t="shared" si="262"/>
        <v/>
      </c>
      <c r="BU92" s="2" t="str">
        <f t="shared" si="263"/>
        <v/>
      </c>
      <c r="BV92" s="2" t="str">
        <f t="shared" si="264"/>
        <v/>
      </c>
      <c r="BW92" s="2" t="str">
        <f t="shared" si="265"/>
        <v/>
      </c>
      <c r="BX92" s="2" t="str">
        <f t="shared" si="266"/>
        <v/>
      </c>
      <c r="BY92" s="2" t="str">
        <f t="shared" si="267"/>
        <v/>
      </c>
      <c r="BZ92" s="2" t="str">
        <f t="shared" si="268"/>
        <v/>
      </c>
      <c r="CA92" s="2" t="str">
        <f t="shared" si="269"/>
        <v/>
      </c>
      <c r="CB92" s="2" t="str">
        <f t="shared" si="270"/>
        <v/>
      </c>
      <c r="CC92" s="2" t="str">
        <f t="shared" si="271"/>
        <v/>
      </c>
      <c r="CE92" s="2" t="str">
        <f t="shared" ref="CE92:CE155" si="308">IF(AND(IY92 &lt; $CS$22, $B92 &gt; C$231, $B92 &lt; C$232), C92, "")</f>
        <v/>
      </c>
      <c r="CF92" s="2" t="str">
        <f t="shared" ref="CF92:CF155" si="309">IF(AND(IZ92 &lt; $CS$22, $B92 &gt; D$231, $B92 &lt; D$232), D92, "")</f>
        <v/>
      </c>
      <c r="CG92" s="2" t="str">
        <f t="shared" ref="CG92:CG155" si="310">IF(AND(JA92 &lt; $CS$22, $B92 &gt; E$231, $B92 &lt; E$232), E92, "")</f>
        <v/>
      </c>
      <c r="CH92" s="2" t="str">
        <f t="shared" ref="CH92:CH155" si="311">IF(AND(JB92 &lt; $CS$22, $B92 &gt; F$231, $B92 &lt; F$232), F92, "")</f>
        <v/>
      </c>
      <c r="CI92" s="2" t="str">
        <f t="shared" ref="CI92:CI155" si="312">IF(AND(JC92 &lt; $CS$22, $B92 &gt; G$231, $B92 &lt; G$232), G92, "")</f>
        <v/>
      </c>
      <c r="CJ92" s="2" t="str">
        <f t="shared" ref="CJ92:CJ155" si="313">IF(AND(JD92 &lt; $CS$22, $B92 &gt; H$231, $B92 &lt; H$232), H92, "")</f>
        <v/>
      </c>
      <c r="CK92" s="2" t="str">
        <f t="shared" ref="CK92:CK155" si="314">IF(AND(JE92 &lt; $CS$22, $B92 &gt; I$231, $B92 &lt; I$232), I92, "")</f>
        <v/>
      </c>
      <c r="CL92" s="2" t="str">
        <f t="shared" ref="CL92:CL155" si="315">IF(AND(JF92 &lt; $CS$22, $B92 &gt; J$231, $B92 &lt; J$232), J92, "")</f>
        <v/>
      </c>
      <c r="CM92" s="2" t="str">
        <f t="shared" ref="CM92:CM155" si="316">IF(AND(JG92 &lt; $CS$22, $B92 &gt; K$231, $B92 &lt; K$232), K92, "")</f>
        <v/>
      </c>
      <c r="CN92" s="2" t="str">
        <f t="shared" ref="CN92:CN155" si="317">IF(AND(JH92 &lt; $CS$22, $B92 &gt; L$231, $B92 &lt; L$232), L92, "")</f>
        <v/>
      </c>
      <c r="CO92" s="2" t="str">
        <f t="shared" ref="CO92:CO155" si="318">IF(AND(JI92 &lt; $CS$22, $B92 &gt; M$231, $B92 &lt; M$232), M92, "")</f>
        <v/>
      </c>
      <c r="CP92" s="2" t="str">
        <f t="shared" ref="CP92:CP155" si="319">IF(AND(JJ92 &lt; $CS$22, $B92 &gt; N$231, $B92 &lt; N$232), N92, "")</f>
        <v/>
      </c>
      <c r="CQ92" s="2" t="str">
        <f t="shared" ref="CQ92:CQ155" si="320">IF(AND(JK92 &lt; $CS$22, $B92 &gt; O$231, $B92 &lt; O$232), O92, "")</f>
        <v/>
      </c>
      <c r="CR92" s="2" t="str">
        <f t="shared" ref="CR92:CR155" si="321">IF(AND(JL92 &lt; $CS$22, $B92 &gt; P$231, $B92 &lt; P$232), P92, "")</f>
        <v/>
      </c>
      <c r="CS92" s="2" t="str">
        <f t="shared" ref="CS92:CS155" si="322">IF(AND(JM92 &lt; $CS$22, $B92 &gt; Q$231, $B92 &lt; Q$232), Q92, "")</f>
        <v/>
      </c>
      <c r="CU92" s="2" t="str">
        <f t="shared" si="272"/>
        <v/>
      </c>
      <c r="CV92" s="2" t="str">
        <f t="shared" si="273"/>
        <v/>
      </c>
      <c r="CW92" s="2" t="str">
        <f t="shared" si="274"/>
        <v/>
      </c>
      <c r="CX92" s="2" t="str">
        <f t="shared" si="275"/>
        <v/>
      </c>
      <c r="CY92" s="2" t="str">
        <f t="shared" si="276"/>
        <v/>
      </c>
      <c r="CZ92" s="2" t="str">
        <f t="shared" si="277"/>
        <v/>
      </c>
      <c r="DA92" s="2" t="str">
        <f t="shared" si="278"/>
        <v/>
      </c>
      <c r="DB92" s="2" t="str">
        <f t="shared" si="279"/>
        <v/>
      </c>
      <c r="DC92" s="2" t="str">
        <f t="shared" si="280"/>
        <v/>
      </c>
      <c r="DD92" s="2" t="str">
        <f t="shared" si="281"/>
        <v/>
      </c>
      <c r="DE92" s="2" t="str">
        <f t="shared" si="282"/>
        <v/>
      </c>
      <c r="DF92" s="2" t="str">
        <f t="shared" si="283"/>
        <v/>
      </c>
      <c r="DG92" s="2" t="str">
        <f t="shared" si="284"/>
        <v/>
      </c>
      <c r="DH92" s="2" t="str">
        <f t="shared" si="285"/>
        <v/>
      </c>
      <c r="DI92" s="2" t="str">
        <f t="shared" si="286"/>
        <v/>
      </c>
      <c r="DK92" s="2">
        <f t="shared" si="287"/>
        <v>115.13522857142857</v>
      </c>
      <c r="DL92" s="2">
        <f t="shared" si="288"/>
        <v>120.18641666666667</v>
      </c>
      <c r="DM92" s="2">
        <f t="shared" si="288"/>
        <v>117.05822267206477</v>
      </c>
      <c r="DN92" s="2">
        <f t="shared" si="288"/>
        <v>116.0555705882353</v>
      </c>
      <c r="DO92" s="2">
        <f t="shared" si="288"/>
        <v>114.54893781512607</v>
      </c>
      <c r="DP92" s="2">
        <f t="shared" si="288"/>
        <v>115.33833949579831</v>
      </c>
      <c r="DQ92" s="2">
        <f t="shared" si="288"/>
        <v>115.40604112903226</v>
      </c>
      <c r="DR92" s="2">
        <f t="shared" si="288"/>
        <v>116.20420407860588</v>
      </c>
      <c r="DS92" s="2">
        <f t="shared" si="288"/>
        <v>117.18976612903226</v>
      </c>
      <c r="DT92" s="2">
        <f t="shared" si="288"/>
        <v>117.76333333333335</v>
      </c>
      <c r="DU92" s="2">
        <f t="shared" si="288"/>
        <v>116.22777199413491</v>
      </c>
      <c r="DV92" s="2">
        <f t="shared" si="288"/>
        <v>115.96715707478008</v>
      </c>
      <c r="DW92" s="2">
        <f t="shared" si="288"/>
        <v>119.66395454545453</v>
      </c>
      <c r="DX92" s="2">
        <f t="shared" si="288"/>
        <v>118.0184400659824</v>
      </c>
      <c r="DY92" s="2">
        <f t="shared" si="288"/>
        <v>112.8444051282051</v>
      </c>
      <c r="EA92" s="2">
        <f t="shared" si="227"/>
        <v>101.6781193232413</v>
      </c>
      <c r="EB92" s="2">
        <f t="shared" si="289"/>
        <v>103.8150925143794</v>
      </c>
      <c r="EC92" s="2">
        <f t="shared" si="290"/>
        <v>104.27074110348305</v>
      </c>
      <c r="ED92" s="2">
        <f t="shared" si="291"/>
        <v>104.78677979690009</v>
      </c>
      <c r="EE92" s="2">
        <f t="shared" si="292"/>
        <v>103.23109624492457</v>
      </c>
      <c r="EF92" s="2">
        <f t="shared" si="293"/>
        <v>103.60226330827204</v>
      </c>
      <c r="EG92" s="2">
        <f t="shared" si="294"/>
        <v>104.83604059295263</v>
      </c>
      <c r="EH92" s="2">
        <f t="shared" si="295"/>
        <v>103.78325977800449</v>
      </c>
      <c r="EI92" s="2">
        <f t="shared" si="296"/>
        <v>103.59243482310755</v>
      </c>
      <c r="EJ92" s="2">
        <f t="shared" si="297"/>
        <v>103.03157398166417</v>
      </c>
      <c r="EK92" s="2">
        <f t="shared" si="298"/>
        <v>101.59826334127781</v>
      </c>
      <c r="EL92" s="2">
        <f t="shared" si="299"/>
        <v>103.74979510331258</v>
      </c>
      <c r="EM92" s="2">
        <f t="shared" si="300"/>
        <v>104.76315441250631</v>
      </c>
      <c r="EN92" s="2">
        <f t="shared" si="301"/>
        <v>108.05764382513662</v>
      </c>
      <c r="EO92" s="2">
        <f t="shared" si="302"/>
        <v>108.61069148471618</v>
      </c>
      <c r="EQ92" s="2">
        <f t="shared" si="303"/>
        <v>101.11385657383175</v>
      </c>
      <c r="ER92" s="2">
        <f t="shared" si="304"/>
        <v>102.94164347045857</v>
      </c>
      <c r="ES92" s="2">
        <f t="shared" si="304"/>
        <v>102.96734096789207</v>
      </c>
      <c r="ET92" s="2">
        <f t="shared" si="304"/>
        <v>104.06110480752137</v>
      </c>
      <c r="EU92" s="2">
        <f t="shared" si="304"/>
        <v>102.95291935766534</v>
      </c>
      <c r="EV92" s="2">
        <f t="shared" si="304"/>
        <v>102.59370524391588</v>
      </c>
      <c r="EW92" s="2">
        <f t="shared" si="304"/>
        <v>104.38145090738003</v>
      </c>
      <c r="EX92" s="2">
        <f t="shared" si="304"/>
        <v>102.84986081749736</v>
      </c>
      <c r="EY92" s="2">
        <f t="shared" si="304"/>
        <v>103.70736877687109</v>
      </c>
      <c r="EZ92" s="2">
        <f t="shared" si="304"/>
        <v>103.051920271293</v>
      </c>
      <c r="FA92" s="2">
        <f t="shared" si="304"/>
        <v>101.33735563002499</v>
      </c>
      <c r="FB92" s="2">
        <f t="shared" si="304"/>
        <v>103.19380363153449</v>
      </c>
      <c r="FC92" s="2">
        <f t="shared" si="304"/>
        <v>103.97037600886219</v>
      </c>
      <c r="FD92" s="2">
        <f t="shared" si="304"/>
        <v>107.46642966727769</v>
      </c>
      <c r="FE92" s="2">
        <f t="shared" si="304"/>
        <v>108.55933839829592</v>
      </c>
      <c r="FG92" s="2">
        <f t="shared" si="305"/>
        <v>0.83693985263044546</v>
      </c>
      <c r="FH92" s="2">
        <f t="shared" si="306"/>
        <v>0.83235004260053658</v>
      </c>
      <c r="FI92" s="2">
        <f t="shared" si="306"/>
        <v>0.85889460180136801</v>
      </c>
      <c r="FJ92" s="2">
        <f t="shared" si="306"/>
        <v>0.85118120835301825</v>
      </c>
      <c r="FK92" s="2">
        <f t="shared" si="306"/>
        <v>0.84037060001798158</v>
      </c>
      <c r="FL92" s="2">
        <f t="shared" si="306"/>
        <v>0.84307699492496158</v>
      </c>
      <c r="FM92" s="2">
        <f t="shared" si="306"/>
        <v>0.82345785189157317</v>
      </c>
      <c r="FN92" s="2">
        <f t="shared" si="306"/>
        <v>0.81338230103417031</v>
      </c>
      <c r="FO92" s="2">
        <f t="shared" si="306"/>
        <v>0.82361169735073136</v>
      </c>
      <c r="FP92" s="2">
        <f t="shared" si="306"/>
        <v>0.83102609419810902</v>
      </c>
      <c r="FQ92" s="2">
        <f t="shared" si="306"/>
        <v>0.82134299719320802</v>
      </c>
      <c r="FR92" s="2">
        <f t="shared" si="306"/>
        <v>0.82627264019314317</v>
      </c>
      <c r="FS92" s="2">
        <f t="shared" si="306"/>
        <v>0.83113210936634729</v>
      </c>
      <c r="FT92" s="2">
        <f t="shared" si="306"/>
        <v>0.82116840649610456</v>
      </c>
      <c r="FU92" s="2">
        <f t="shared" si="306"/>
        <v>0.79421368223736344</v>
      </c>
      <c r="FW92" s="2">
        <f t="shared" ref="FW92:FW155" si="323">POWER(10,($B92-C$232)/C$229)/(1+POWER(10,($B92-C$232)/C$229))</f>
        <v>9.7146718447985322E-4</v>
      </c>
      <c r="FX92" s="2">
        <f t="shared" si="163"/>
        <v>1.0452423599530156E-3</v>
      </c>
      <c r="FY92" s="2">
        <f t="shared" si="164"/>
        <v>1.0600295231773195E-3</v>
      </c>
      <c r="FZ92" s="2">
        <f t="shared" si="165"/>
        <v>1.2551883714925266E-3</v>
      </c>
      <c r="GA92" s="2">
        <f t="shared" si="166"/>
        <v>1.1731586112671357E-3</v>
      </c>
      <c r="GB92" s="2">
        <f t="shared" si="167"/>
        <v>1.0884902081466355E-3</v>
      </c>
      <c r="GC92" s="2">
        <f t="shared" si="168"/>
        <v>1.161217735180003E-3</v>
      </c>
      <c r="GD92" s="2">
        <f t="shared" si="169"/>
        <v>1.1315127240197646E-3</v>
      </c>
      <c r="GE92" s="2">
        <f t="shared" si="170"/>
        <v>1.4278213254467057E-3</v>
      </c>
      <c r="GF92" s="2">
        <f t="shared" si="171"/>
        <v>1.6058686939183972E-3</v>
      </c>
      <c r="GG92" s="2">
        <f t="shared" si="172"/>
        <v>1.4084881563127616E-3</v>
      </c>
      <c r="GH92" s="2">
        <f t="shared" si="173"/>
        <v>1.1979587437913007E-3</v>
      </c>
      <c r="GI92" s="2">
        <f t="shared" si="174"/>
        <v>1.0144569913863382E-3</v>
      </c>
      <c r="GJ92" s="2">
        <f t="shared" si="175"/>
        <v>7.9133503586328727E-4</v>
      </c>
      <c r="GK92" s="2">
        <f t="shared" si="176"/>
        <v>7.8983739149782075E-4</v>
      </c>
      <c r="GM92" s="86">
        <f t="shared" ref="GM92:GM155" si="324" xml:space="preserve"> _xlfn.NORM.DIST($B92, C$7, ABS(C$11), TRUE) * _xlfn.NORM.DIST(($B92 - C$7)*C$15, 0, ABS(C$11), TRUE) * 2</f>
        <v>0.2587207169774659</v>
      </c>
      <c r="GN92" s="86">
        <f t="shared" si="177"/>
        <v>0.23912177314309929</v>
      </c>
      <c r="GO92" s="86">
        <f t="shared" si="178"/>
        <v>0.33675203074293975</v>
      </c>
      <c r="GP92" s="86">
        <f t="shared" si="179"/>
        <v>0.15747778785394489</v>
      </c>
      <c r="GQ92" s="86">
        <f t="shared" si="180"/>
        <v>0.22944882804130434</v>
      </c>
      <c r="GR92" s="86">
        <f t="shared" si="181"/>
        <v>0.18935081687165206</v>
      </c>
      <c r="GS92" s="86">
        <f t="shared" si="182"/>
        <v>0.17482790357166214</v>
      </c>
      <c r="GT92" s="86">
        <f t="shared" si="183"/>
        <v>0.20376693380373331</v>
      </c>
      <c r="GU92" s="86">
        <f t="shared" si="184"/>
        <v>0.21705251701296269</v>
      </c>
      <c r="GV92" s="86">
        <f t="shared" si="185"/>
        <v>0.1624905980945589</v>
      </c>
      <c r="GW92" s="86">
        <f t="shared" si="186"/>
        <v>0.18803945817492101</v>
      </c>
      <c r="GX92" s="86">
        <f t="shared" si="187"/>
        <v>0.19563232134397418</v>
      </c>
      <c r="GY92" s="86">
        <f t="shared" si="188"/>
        <v>0.24988420667660771</v>
      </c>
      <c r="GZ92" s="86">
        <f t="shared" si="189"/>
        <v>0.302019588923573</v>
      </c>
      <c r="HA92" s="86">
        <f t="shared" si="190"/>
        <v>0.17229621336447529</v>
      </c>
      <c r="HC92" s="86">
        <f t="shared" ref="HC92:HC155" si="325" xml:space="preserve"> _xlfn.NORM.DIST($B92, C$8, ABS(C$12), TRUE) * _xlfn.NORM.DIST(($B92 - C$8)*C$16, 0, ABS(C$12), TRUE) * 2</f>
        <v>2.9831747409331203E-3</v>
      </c>
      <c r="HD92" s="86">
        <f t="shared" si="191"/>
        <v>3.0480821794506281E-3</v>
      </c>
      <c r="HE92" s="86">
        <f t="shared" si="192"/>
        <v>3.9790724613463857E-3</v>
      </c>
      <c r="HF92" s="86">
        <f t="shared" si="193"/>
        <v>4.0675864841641955E-3</v>
      </c>
      <c r="HG92" s="86">
        <f t="shared" si="194"/>
        <v>2.5407169308419384E-3</v>
      </c>
      <c r="HH92" s="86">
        <f t="shared" si="195"/>
        <v>2.6829778447060968E-3</v>
      </c>
      <c r="HI92" s="86">
        <f t="shared" si="196"/>
        <v>1.6476982909031E-3</v>
      </c>
      <c r="HJ92" s="86">
        <f t="shared" si="197"/>
        <v>1.190150850627357E-3</v>
      </c>
      <c r="HK92" s="86">
        <f t="shared" si="198"/>
        <v>1.7435921729443225E-3</v>
      </c>
      <c r="HL92" s="86">
        <f t="shared" si="199"/>
        <v>2.2555882453380981E-3</v>
      </c>
      <c r="HM92" s="86">
        <f t="shared" si="200"/>
        <v>2.0428648341813843E-3</v>
      </c>
      <c r="HN92" s="86">
        <f t="shared" si="201"/>
        <v>1.958861670633832E-3</v>
      </c>
      <c r="HO92" s="86">
        <f t="shared" si="202"/>
        <v>1.5614347496225817E-3</v>
      </c>
      <c r="HP92" s="86">
        <f t="shared" si="203"/>
        <v>5.0332227903214283E-4</v>
      </c>
      <c r="HQ92" s="86">
        <f t="shared" si="204"/>
        <v>1.7251398005548401E-4</v>
      </c>
      <c r="HS92" s="86">
        <f t="shared" ref="HS92:HS155" si="326" xml:space="preserve"> _xlfn.NORM.DIST($B92, C$9, ABS(C$13), TRUE) * _xlfn.NORM.DIST(($B92 - C$9)*C$17, 0, ABS(C$13), TRUE) * 2</f>
        <v>1.4394845837717852E-30</v>
      </c>
      <c r="HT92" s="86">
        <f t="shared" si="205"/>
        <v>1.5845215790648042E-30</v>
      </c>
      <c r="HU92" s="86">
        <f t="shared" si="206"/>
        <v>1.4120465795300521E-27</v>
      </c>
      <c r="HV92" s="86">
        <f t="shared" si="207"/>
        <v>6.2905657994476655E-31</v>
      </c>
      <c r="HW92" s="86">
        <f t="shared" si="208"/>
        <v>8.3808575785043592E-32</v>
      </c>
      <c r="HX92" s="86">
        <f t="shared" si="209"/>
        <v>1.3649076119254973E-34</v>
      </c>
      <c r="HY92" s="86">
        <f t="shared" si="210"/>
        <v>5.297943832108888E-37</v>
      </c>
      <c r="HZ92" s="86">
        <f t="shared" si="211"/>
        <v>2.0303043974422396E-38</v>
      </c>
      <c r="IA92" s="86">
        <f t="shared" si="212"/>
        <v>1.5274923527484902E-36</v>
      </c>
      <c r="IB92" s="86">
        <f t="shared" si="213"/>
        <v>7.6572455509608183E-36</v>
      </c>
      <c r="IC92" s="86">
        <f t="shared" si="214"/>
        <v>1.288056841318935E-35</v>
      </c>
      <c r="ID92" s="86">
        <f t="shared" si="215"/>
        <v>3.8324100637560355E-36</v>
      </c>
      <c r="IE92" s="86">
        <f t="shared" si="216"/>
        <v>1.4118700180355614E-35</v>
      </c>
      <c r="IF92" s="86">
        <f t="shared" si="217"/>
        <v>9.7820514045494846E-27</v>
      </c>
      <c r="IG92" s="86">
        <f t="shared" si="218"/>
        <v>1.1693218693606073E-22</v>
      </c>
      <c r="II92" s="86">
        <f t="shared" ref="II92:II155" si="327" xml:space="preserve"> _xlfn.NORM.DIST($B92, C$10, ABS(C$14), TRUE) * _xlfn.NORM.DIST(($B92 - C$10)*C$18, 0, ABS(C$14), TRUE) * 2</f>
        <v>2.1985011116408361E-136</v>
      </c>
      <c r="IJ92" s="86">
        <f t="shared" ref="IJ92:IJ155" si="328" xml:space="preserve"> _xlfn.NORM.DIST($B92, D$10, ABS(D$14), TRUE) * _xlfn.NORM.DIST(($B92 - D$10)*D$18, 0, ABS(D$14), TRUE) * 2</f>
        <v>2.9016757974202193E-136</v>
      </c>
      <c r="IK92" s="86">
        <f t="shared" ref="IK92:IK155" si="329" xml:space="preserve"> _xlfn.NORM.DIST($B92, E$10, ABS(E$14), TRUE) * _xlfn.NORM.DIST(($B92 - E$10)*E$18, 0, ABS(E$14), TRUE) * 2</f>
        <v>4.6813103340837412E-125</v>
      </c>
      <c r="IL92" s="86">
        <f t="shared" ref="IL92:IL155" si="330" xml:space="preserve"> _xlfn.NORM.DIST($B92, F$10, ABS(F$14), TRUE) * _xlfn.NORM.DIST(($B92 - F$10)*F$18, 0, ABS(F$14), TRUE) * 2</f>
        <v>3.0394862049132311E-143</v>
      </c>
      <c r="IM92" s="86">
        <f t="shared" ref="IM92:IM155" si="331" xml:space="preserve"> _xlfn.NORM.DIST($B92, G$10, ABS(G$14), TRUE) * _xlfn.NORM.DIST(($B92 - G$10)*G$18, 0, ABS(G$14), TRUE) * 2</f>
        <v>5.723002807869769E-147</v>
      </c>
      <c r="IN92" s="86">
        <f t="shared" ref="IN92:IN155" si="332" xml:space="preserve"> _xlfn.NORM.DIST($B92, H$10, ABS(H$14), TRUE) * _xlfn.NORM.DIST(($B92 - H$10)*H$18, 0, ABS(H$14), TRUE) * 2</f>
        <v>9.4263994059890343E-161</v>
      </c>
      <c r="IO92" s="86">
        <f t="shared" ref="IO92:IO155" si="333" xml:space="preserve"> _xlfn.NORM.DIST($B92, I$10, ABS(I$14), TRUE) * _xlfn.NORM.DIST(($B92 - I$10)*I$18, 0, ABS(I$14), TRUE) * 2</f>
        <v>6.2505501689911556E-171</v>
      </c>
      <c r="IP92" s="86">
        <f t="shared" ref="IP92:IP155" si="334" xml:space="preserve"> _xlfn.NORM.DIST($B92, J$10, ABS(J$14), TRUE) * _xlfn.NORM.DIST(($B92 - J$10)*J$18, 0, ABS(J$14), TRUE) * 2</f>
        <v>3.9408088893732665E-176</v>
      </c>
      <c r="IQ92" s="86">
        <f t="shared" ref="IQ92:IQ155" si="335" xml:space="preserve"> _xlfn.NORM.DIST($B92, K$10, ABS(K$14), TRUE) * _xlfn.NORM.DIST(($B92 - K$10)*K$18, 0, ABS(K$14), TRUE) * 2</f>
        <v>1.852191431504145E-165</v>
      </c>
      <c r="IR92" s="86">
        <f t="shared" ref="IR92:IR155" si="336" xml:space="preserve"> _xlfn.NORM.DIST($B92, L$10, ABS(L$14), TRUE) * _xlfn.NORM.DIST(($B92 - L$10)*L$18, 0, ABS(L$14), TRUE) * 2</f>
        <v>1.1057455603576502E-163</v>
      </c>
      <c r="IS92" s="86">
        <f t="shared" ref="IS92:IS155" si="337" xml:space="preserve"> _xlfn.NORM.DIST($B92, M$10, ABS(M$14), TRUE) * _xlfn.NORM.DIST(($B92 - M$10)*M$18, 0, ABS(M$14), TRUE) * 2</f>
        <v>2.2162403660559719E-162</v>
      </c>
      <c r="IT92" s="86">
        <f t="shared" ref="IT92:IT155" si="338" xml:space="preserve"> _xlfn.NORM.DIST($B92, N$10, ABS(N$14), TRUE) * _xlfn.NORM.DIST(($B92 - N$10)*N$18, 0, ABS(N$14), TRUE) * 2</f>
        <v>7.0721952304839681E-165</v>
      </c>
      <c r="IU92" s="86">
        <f t="shared" ref="IU92:IU155" si="339" xml:space="preserve"> _xlfn.NORM.DIST($B92, O$10, ABS(O$14), TRUE) * _xlfn.NORM.DIST(($B92 - O$10)*O$18, 0, ABS(O$14), TRUE) * 2</f>
        <v>1.2136933314680741E-160</v>
      </c>
      <c r="IV92" s="86">
        <f t="shared" ref="IV92:IV155" si="340" xml:space="preserve"> _xlfn.NORM.DIST($B92, P$10, ABS(P$14), TRUE) * _xlfn.NORM.DIST(($B92 - P$10)*P$18, 0, ABS(P$14), TRUE) * 2</f>
        <v>6.5725626713034026E-113</v>
      </c>
      <c r="IW92" s="86">
        <f t="shared" ref="IW92:IW155" si="341" xml:space="preserve"> _xlfn.NORM.DIST($B92, Q$10, ABS(Q$14), TRUE) * _xlfn.NORM.DIST(($B92 - Q$10)*Q$18, 0, ABS(Q$14), TRUE) * 2</f>
        <v>2.6642119481888382E-92</v>
      </c>
      <c r="IY92" s="86">
        <f t="shared" ref="IY92:IY155" si="342">GM92+HC92+HS92+II92</f>
        <v>0.26170389171839903</v>
      </c>
      <c r="IZ92" s="86">
        <f t="shared" ref="IZ92:IZ155" si="343">GN92+HD92+HT92+IJ92</f>
        <v>0.24216985532254992</v>
      </c>
      <c r="JA92" s="86">
        <f t="shared" ref="JA92:JA155" si="344">GO92+HE92+HU92+IK92</f>
        <v>0.34073110320428612</v>
      </c>
      <c r="JB92" s="86">
        <f t="shared" ref="JB92:JB155" si="345">GP92+HF92+HV92+IL92</f>
        <v>0.16154537433810909</v>
      </c>
      <c r="JC92" s="86">
        <f t="shared" ref="JC92:JC155" si="346">GQ92+HG92+HW92+IM92</f>
        <v>0.23198954497214627</v>
      </c>
      <c r="JD92" s="86">
        <f t="shared" ref="JD92:JD155" si="347">GR92+HH92+HX92+IN92</f>
        <v>0.19203379471635815</v>
      </c>
      <c r="JE92" s="86">
        <f t="shared" ref="JE92:JE155" si="348">GS92+HI92+HY92+IO92</f>
        <v>0.17647560186256525</v>
      </c>
      <c r="JF92" s="86">
        <f t="shared" ref="JF92:JF155" si="349">GT92+HJ92+HZ92+IP92</f>
        <v>0.20495708465436066</v>
      </c>
      <c r="JG92" s="86">
        <f t="shared" ref="JG92:JG155" si="350">GU92+HK92+IA92+IQ92</f>
        <v>0.218796109185907</v>
      </c>
      <c r="JH92" s="86">
        <f t="shared" ref="JH92:JH155" si="351">GV92+HL92+IB92+IR92</f>
        <v>0.16474618633989699</v>
      </c>
      <c r="JI92" s="86">
        <f t="shared" ref="JI92:JI155" si="352">GW92+HM92+IC92+IS92</f>
        <v>0.19008232300910241</v>
      </c>
      <c r="JJ92" s="86">
        <f t="shared" ref="JJ92:JJ155" si="353">GX92+HN92+ID92+IT92</f>
        <v>0.19759118301460801</v>
      </c>
      <c r="JK92" s="86">
        <f t="shared" ref="JK92:JK155" si="354">GY92+HO92+IE92+IU92</f>
        <v>0.25144564142623027</v>
      </c>
      <c r="JL92" s="86">
        <f t="shared" ref="JL92:JL155" si="355">GZ92+HP92+IF92+IV92</f>
        <v>0.30252291120260516</v>
      </c>
      <c r="JM92" s="86">
        <f t="shared" ref="JM92:JM155" si="356">HA92+HQ92+IG92+IW92</f>
        <v>0.17246872734453078</v>
      </c>
    </row>
    <row r="93" spans="2:273" x14ac:dyDescent="0.25">
      <c r="B93" s="2">
        <v>66</v>
      </c>
      <c r="C93" s="37">
        <v>112.685</v>
      </c>
      <c r="D93" s="37">
        <v>112.18899999999999</v>
      </c>
      <c r="E93" s="37">
        <v>123.68600000000001</v>
      </c>
      <c r="F93" s="37">
        <v>109.925</v>
      </c>
      <c r="G93" s="37">
        <v>109.90600000000001</v>
      </c>
      <c r="H93" s="37">
        <v>109.72499999999999</v>
      </c>
      <c r="I93" s="37">
        <v>108.346</v>
      </c>
      <c r="J93" s="37">
        <v>109.01900000000001</v>
      </c>
      <c r="K93" s="37">
        <v>110.26900000000001</v>
      </c>
      <c r="L93" s="37">
        <v>108.69199999999999</v>
      </c>
      <c r="M93" s="37">
        <v>108.423</v>
      </c>
      <c r="N93" s="37">
        <v>108.712</v>
      </c>
      <c r="O93" s="37">
        <v>113.288</v>
      </c>
      <c r="P93" s="37">
        <v>126.38800000000001</v>
      </c>
      <c r="Q93" s="37">
        <v>109.143</v>
      </c>
      <c r="S93" s="4">
        <f t="shared" si="228"/>
        <v>118.91364036471914</v>
      </c>
      <c r="T93" s="4">
        <f t="shared" si="229"/>
        <v>122.87629758456481</v>
      </c>
      <c r="U93" s="4">
        <f t="shared" si="230"/>
        <v>132.81657271262483</v>
      </c>
      <c r="V93" s="4">
        <f t="shared" si="231"/>
        <v>115.96985919088742</v>
      </c>
      <c r="W93" s="4">
        <f t="shared" si="232"/>
        <v>119.04976155437464</v>
      </c>
      <c r="X93" s="4">
        <f t="shared" si="233"/>
        <v>116.04541574219201</v>
      </c>
      <c r="Y93" s="4">
        <f t="shared" si="234"/>
        <v>115.23218406019186</v>
      </c>
      <c r="Z93" s="4">
        <f t="shared" si="235"/>
        <v>115.73931183721467</v>
      </c>
      <c r="AA93" s="4">
        <f t="shared" si="236"/>
        <v>117.98091112778999</v>
      </c>
      <c r="AB93" s="4">
        <f t="shared" si="237"/>
        <v>113.46531824343604</v>
      </c>
      <c r="AC93" s="4">
        <f t="shared" si="238"/>
        <v>113.594066463818</v>
      </c>
      <c r="AD93" s="4">
        <f t="shared" si="239"/>
        <v>116.03942458310368</v>
      </c>
      <c r="AE93" s="4">
        <f t="shared" si="240"/>
        <v>121.98256777412647</v>
      </c>
      <c r="AF93" s="4">
        <f t="shared" si="241"/>
        <v>127.70060691993324</v>
      </c>
      <c r="AG93" s="4">
        <f t="shared" si="242"/>
        <v>114.23041995723936</v>
      </c>
      <c r="AI93" s="4">
        <f t="shared" si="243"/>
        <v>-6.2286403647191406</v>
      </c>
      <c r="AJ93" s="4">
        <f t="shared" si="244"/>
        <v>-10.687297584564817</v>
      </c>
      <c r="AK93" s="4">
        <f t="shared" si="245"/>
        <v>-9.1305727126248257</v>
      </c>
      <c r="AL93" s="4">
        <f t="shared" si="246"/>
        <v>-6.0448591908874221</v>
      </c>
      <c r="AM93" s="4">
        <f t="shared" si="247"/>
        <v>-9.1437615543746347</v>
      </c>
      <c r="AN93" s="4">
        <f t="shared" si="248"/>
        <v>-6.3204157421920115</v>
      </c>
      <c r="AO93" s="4">
        <f t="shared" si="249"/>
        <v>-6.8861840601918516</v>
      </c>
      <c r="AP93" s="4">
        <f t="shared" si="250"/>
        <v>-6.7203118372146662</v>
      </c>
      <c r="AQ93" s="4">
        <f t="shared" si="251"/>
        <v>-7.711911127789989</v>
      </c>
      <c r="AR93" s="4">
        <f t="shared" si="252"/>
        <v>-4.7733182434360515</v>
      </c>
      <c r="AS93" s="4">
        <f t="shared" si="253"/>
        <v>-5.1710664638179935</v>
      </c>
      <c r="AT93" s="4">
        <f t="shared" si="254"/>
        <v>-7.3274245831036779</v>
      </c>
      <c r="AU93" s="4">
        <f t="shared" si="255"/>
        <v>-8.6945677741264689</v>
      </c>
      <c r="AV93" s="4">
        <f t="shared" si="256"/>
        <v>-1.3126069199332306</v>
      </c>
      <c r="AW93" s="4">
        <f t="shared" si="256"/>
        <v>-5.0874199572393621</v>
      </c>
      <c r="AY93" s="2">
        <f t="shared" si="307"/>
        <v>103.6284474747916</v>
      </c>
      <c r="AZ93" s="2">
        <f t="shared" si="146"/>
        <v>106.24464112231693</v>
      </c>
      <c r="BA93" s="2">
        <f t="shared" si="147"/>
        <v>105.79291038806622</v>
      </c>
      <c r="BB93" s="2">
        <f t="shared" si="148"/>
        <v>106.20076293737681</v>
      </c>
      <c r="BC93" s="2">
        <f t="shared" si="149"/>
        <v>104.79193811904797</v>
      </c>
      <c r="BD93" s="2">
        <f t="shared" si="150"/>
        <v>105.17756086843026</v>
      </c>
      <c r="BE93" s="2">
        <f t="shared" si="151"/>
        <v>106.4364924544806</v>
      </c>
      <c r="BF93" s="2">
        <f t="shared" si="152"/>
        <v>105.81864740434777</v>
      </c>
      <c r="BG93" s="2">
        <f t="shared" si="153"/>
        <v>105.70430231729875</v>
      </c>
      <c r="BH93" s="2">
        <f t="shared" si="154"/>
        <v>105.23997198100946</v>
      </c>
      <c r="BI93" s="2">
        <f t="shared" si="155"/>
        <v>103.91538633026988</v>
      </c>
      <c r="BJ93" s="2">
        <f t="shared" si="156"/>
        <v>105.58843487751331</v>
      </c>
      <c r="BK93" s="2">
        <f t="shared" si="157"/>
        <v>106.95822710902377</v>
      </c>
      <c r="BL93" s="2">
        <f t="shared" si="158"/>
        <v>109.5505416310007</v>
      </c>
      <c r="BM93" s="2">
        <f t="shared" si="159"/>
        <v>109.2642981117021</v>
      </c>
      <c r="BO93" s="2" t="str">
        <f t="shared" si="257"/>
        <v/>
      </c>
      <c r="BP93" s="2" t="str">
        <f t="shared" si="258"/>
        <v/>
      </c>
      <c r="BQ93" s="2" t="str">
        <f t="shared" si="259"/>
        <v/>
      </c>
      <c r="BR93" s="2" t="str">
        <f t="shared" si="260"/>
        <v/>
      </c>
      <c r="BS93" s="2" t="str">
        <f t="shared" si="261"/>
        <v/>
      </c>
      <c r="BT93" s="2" t="str">
        <f t="shared" si="262"/>
        <v/>
      </c>
      <c r="BU93" s="2" t="str">
        <f t="shared" si="263"/>
        <v/>
      </c>
      <c r="BV93" s="2" t="str">
        <f t="shared" si="264"/>
        <v/>
      </c>
      <c r="BW93" s="2" t="str">
        <f t="shared" si="265"/>
        <v/>
      </c>
      <c r="BX93" s="2" t="str">
        <f t="shared" si="266"/>
        <v/>
      </c>
      <c r="BY93" s="2" t="str">
        <f t="shared" si="267"/>
        <v/>
      </c>
      <c r="BZ93" s="2" t="str">
        <f t="shared" si="268"/>
        <v/>
      </c>
      <c r="CA93" s="2" t="str">
        <f t="shared" si="269"/>
        <v/>
      </c>
      <c r="CB93" s="2" t="str">
        <f t="shared" si="270"/>
        <v/>
      </c>
      <c r="CC93" s="2" t="str">
        <f t="shared" si="271"/>
        <v/>
      </c>
      <c r="CE93" s="2" t="str">
        <f t="shared" si="308"/>
        <v/>
      </c>
      <c r="CF93" s="2" t="str">
        <f t="shared" si="309"/>
        <v/>
      </c>
      <c r="CG93" s="2" t="str">
        <f t="shared" si="310"/>
        <v/>
      </c>
      <c r="CH93" s="2" t="str">
        <f t="shared" si="311"/>
        <v/>
      </c>
      <c r="CI93" s="2" t="str">
        <f t="shared" si="312"/>
        <v/>
      </c>
      <c r="CJ93" s="2" t="str">
        <f t="shared" si="313"/>
        <v/>
      </c>
      <c r="CK93" s="2" t="str">
        <f t="shared" si="314"/>
        <v/>
      </c>
      <c r="CL93" s="2" t="str">
        <f t="shared" si="315"/>
        <v/>
      </c>
      <c r="CM93" s="2" t="str">
        <f t="shared" si="316"/>
        <v/>
      </c>
      <c r="CN93" s="2" t="str">
        <f t="shared" si="317"/>
        <v/>
      </c>
      <c r="CO93" s="2" t="str">
        <f t="shared" si="318"/>
        <v/>
      </c>
      <c r="CP93" s="2" t="str">
        <f t="shared" si="319"/>
        <v/>
      </c>
      <c r="CQ93" s="2" t="str">
        <f t="shared" si="320"/>
        <v/>
      </c>
      <c r="CR93" s="2" t="str">
        <f t="shared" si="321"/>
        <v/>
      </c>
      <c r="CS93" s="2" t="str">
        <f t="shared" si="322"/>
        <v/>
      </c>
      <c r="CU93" s="2" t="str">
        <f t="shared" si="272"/>
        <v/>
      </c>
      <c r="CV93" s="2" t="str">
        <f t="shared" si="273"/>
        <v/>
      </c>
      <c r="CW93" s="2" t="str">
        <f t="shared" si="274"/>
        <v/>
      </c>
      <c r="CX93" s="2" t="str">
        <f t="shared" si="275"/>
        <v/>
      </c>
      <c r="CY93" s="2" t="str">
        <f t="shared" si="276"/>
        <v/>
      </c>
      <c r="CZ93" s="2" t="str">
        <f t="shared" si="277"/>
        <v/>
      </c>
      <c r="DA93" s="2" t="str">
        <f t="shared" si="278"/>
        <v/>
      </c>
      <c r="DB93" s="2" t="str">
        <f t="shared" si="279"/>
        <v/>
      </c>
      <c r="DC93" s="2" t="str">
        <f t="shared" si="280"/>
        <v/>
      </c>
      <c r="DD93" s="2" t="str">
        <f t="shared" si="281"/>
        <v/>
      </c>
      <c r="DE93" s="2" t="str">
        <f t="shared" si="282"/>
        <v/>
      </c>
      <c r="DF93" s="2" t="str">
        <f t="shared" si="283"/>
        <v/>
      </c>
      <c r="DG93" s="2" t="str">
        <f t="shared" si="284"/>
        <v/>
      </c>
      <c r="DH93" s="2" t="str">
        <f t="shared" si="285"/>
        <v/>
      </c>
      <c r="DI93" s="2" t="str">
        <f t="shared" si="286"/>
        <v/>
      </c>
      <c r="DK93" s="2">
        <f t="shared" si="287"/>
        <v>115.2264619047619</v>
      </c>
      <c r="DL93" s="2">
        <f t="shared" si="288"/>
        <v>120.30749754901962</v>
      </c>
      <c r="DM93" s="2">
        <f t="shared" si="288"/>
        <v>117.07934939271254</v>
      </c>
      <c r="DN93" s="2">
        <f t="shared" si="288"/>
        <v>116.09695126050421</v>
      </c>
      <c r="DO93" s="2">
        <f t="shared" si="288"/>
        <v>114.56725434173671</v>
      </c>
      <c r="DP93" s="2">
        <f t="shared" si="288"/>
        <v>115.39714733893557</v>
      </c>
      <c r="DQ93" s="2">
        <f t="shared" si="288"/>
        <v>115.49609516129033</v>
      </c>
      <c r="DR93" s="2">
        <f t="shared" si="288"/>
        <v>116.32731108639231</v>
      </c>
      <c r="DS93" s="2">
        <f t="shared" si="288"/>
        <v>117.29808064516129</v>
      </c>
      <c r="DT93" s="2">
        <f t="shared" si="288"/>
        <v>117.83949643493763</v>
      </c>
      <c r="DU93" s="2">
        <f t="shared" si="288"/>
        <v>116.30169574780061</v>
      </c>
      <c r="DV93" s="2">
        <f t="shared" si="288"/>
        <v>116.03662445014665</v>
      </c>
      <c r="DW93" s="2">
        <f t="shared" si="288"/>
        <v>119.79161631016042</v>
      </c>
      <c r="DX93" s="2">
        <f t="shared" si="288"/>
        <v>118.07853995601172</v>
      </c>
      <c r="DY93" s="2">
        <f t="shared" si="288"/>
        <v>112.8081521367521</v>
      </c>
      <c r="EA93" s="2">
        <f t="shared" si="227"/>
        <v>101.56833006826952</v>
      </c>
      <c r="EB93" s="2">
        <f t="shared" si="289"/>
        <v>103.6625178318375</v>
      </c>
      <c r="EC93" s="2">
        <f t="shared" si="290"/>
        <v>104.1035416482963</v>
      </c>
      <c r="ED93" s="2">
        <f t="shared" si="291"/>
        <v>104.62390165686803</v>
      </c>
      <c r="EE93" s="2">
        <f t="shared" si="292"/>
        <v>103.09889508313329</v>
      </c>
      <c r="EF93" s="2">
        <f t="shared" si="293"/>
        <v>103.44411856793559</v>
      </c>
      <c r="EG93" s="2">
        <f t="shared" si="294"/>
        <v>104.66576779586879</v>
      </c>
      <c r="EH93" s="2">
        <f t="shared" si="295"/>
        <v>103.6211099774294</v>
      </c>
      <c r="EI93" s="2">
        <f t="shared" si="296"/>
        <v>103.43959342962437</v>
      </c>
      <c r="EJ93" s="2">
        <f t="shared" si="297"/>
        <v>102.90346632625432</v>
      </c>
      <c r="EK93" s="2">
        <f t="shared" si="298"/>
        <v>101.45867359086344</v>
      </c>
      <c r="EL93" s="2">
        <f t="shared" si="299"/>
        <v>103.58579815094896</v>
      </c>
      <c r="EM93" s="2">
        <f t="shared" si="300"/>
        <v>104.58121033787191</v>
      </c>
      <c r="EN93" s="2">
        <f t="shared" si="301"/>
        <v>107.85735267759563</v>
      </c>
      <c r="EO93" s="2">
        <f t="shared" si="302"/>
        <v>108.42690917030571</v>
      </c>
      <c r="EQ93" s="2">
        <f t="shared" si="303"/>
        <v>101.01892112210649</v>
      </c>
      <c r="ER93" s="2">
        <f t="shared" si="304"/>
        <v>102.81196949640095</v>
      </c>
      <c r="ES93" s="2">
        <f t="shared" si="304"/>
        <v>102.83303609120524</v>
      </c>
      <c r="ET93" s="2">
        <f t="shared" si="304"/>
        <v>103.91773286997058</v>
      </c>
      <c r="EU93" s="2">
        <f t="shared" si="304"/>
        <v>102.82799785697958</v>
      </c>
      <c r="EV93" s="2">
        <f t="shared" si="304"/>
        <v>102.4621227765101</v>
      </c>
      <c r="EW93" s="2">
        <f t="shared" si="304"/>
        <v>104.2232797217368</v>
      </c>
      <c r="EX93" s="2">
        <f t="shared" si="304"/>
        <v>102.71237705755894</v>
      </c>
      <c r="EY93" s="2">
        <f t="shared" si="304"/>
        <v>103.55139236188559</v>
      </c>
      <c r="EZ93" s="2">
        <f t="shared" si="304"/>
        <v>102.92331740117599</v>
      </c>
      <c r="FA93" s="2">
        <f t="shared" si="304"/>
        <v>101.20482833520589</v>
      </c>
      <c r="FB93" s="2">
        <f t="shared" si="304"/>
        <v>103.04445235530898</v>
      </c>
      <c r="FC93" s="2">
        <f t="shared" si="304"/>
        <v>103.80825489594875</v>
      </c>
      <c r="FD93" s="2">
        <f t="shared" si="304"/>
        <v>107.28105233572185</v>
      </c>
      <c r="FE93" s="2">
        <f t="shared" si="304"/>
        <v>108.3769572592399</v>
      </c>
      <c r="FG93" s="2">
        <f t="shared" si="305"/>
        <v>0.84912266167273809</v>
      </c>
      <c r="FH93" s="2">
        <f t="shared" si="306"/>
        <v>0.84481218738891206</v>
      </c>
      <c r="FI93" s="2">
        <f t="shared" si="306"/>
        <v>0.86969248236907792</v>
      </c>
      <c r="FJ93" s="2">
        <f t="shared" si="306"/>
        <v>0.8624748338031355</v>
      </c>
      <c r="FK93" s="2">
        <f t="shared" si="306"/>
        <v>0.85234230764836505</v>
      </c>
      <c r="FL93" s="2">
        <f t="shared" si="306"/>
        <v>0.85488078140588875</v>
      </c>
      <c r="FM93" s="2">
        <f t="shared" si="306"/>
        <v>0.83645111235845071</v>
      </c>
      <c r="FN93" s="2">
        <f t="shared" si="306"/>
        <v>0.82696128206409203</v>
      </c>
      <c r="FO93" s="2">
        <f t="shared" si="306"/>
        <v>0.83659588186253875</v>
      </c>
      <c r="FP93" s="2">
        <f t="shared" si="306"/>
        <v>0.84356815771022819</v>
      </c>
      <c r="FQ93" s="2">
        <f t="shared" si="306"/>
        <v>0.83446061773521474</v>
      </c>
      <c r="FR93" s="2">
        <f t="shared" si="306"/>
        <v>0.83909921532546539</v>
      </c>
      <c r="FS93" s="2">
        <f t="shared" si="306"/>
        <v>0.84366778422298605</v>
      </c>
      <c r="FT93" s="2">
        <f t="shared" si="306"/>
        <v>0.83429625988579592</v>
      </c>
      <c r="FU93" s="2">
        <f t="shared" si="306"/>
        <v>0.80885967638851508</v>
      </c>
      <c r="FW93" s="2">
        <f t="shared" si="323"/>
        <v>1.0650927598041459E-3</v>
      </c>
      <c r="FX93" s="2">
        <f t="shared" si="163"/>
        <v>1.1459698942200437E-3</v>
      </c>
      <c r="FY93" s="2">
        <f t="shared" si="164"/>
        <v>1.1621804035486373E-3</v>
      </c>
      <c r="FZ93" s="2">
        <f t="shared" si="165"/>
        <v>1.3761200355834971E-3</v>
      </c>
      <c r="GA93" s="2">
        <f t="shared" si="166"/>
        <v>1.2861972606298278E-3</v>
      </c>
      <c r="GB93" s="2">
        <f t="shared" si="167"/>
        <v>1.1933804564171341E-3</v>
      </c>
      <c r="GC93" s="2">
        <f t="shared" si="168"/>
        <v>1.2731072985977976E-3</v>
      </c>
      <c r="GD93" s="2">
        <f t="shared" si="169"/>
        <v>1.2405436049828114E-3</v>
      </c>
      <c r="GE93" s="2">
        <f t="shared" si="170"/>
        <v>1.5653593174187745E-3</v>
      </c>
      <c r="GF93" s="2">
        <f t="shared" si="171"/>
        <v>1.7605272479491337E-3</v>
      </c>
      <c r="GG93" s="2">
        <f t="shared" si="172"/>
        <v>1.5441667185833693E-3</v>
      </c>
      <c r="GH93" s="2">
        <f t="shared" si="173"/>
        <v>1.3133838456146213E-3</v>
      </c>
      <c r="GI93" s="2">
        <f t="shared" si="174"/>
        <v>1.1122211155844732E-3</v>
      </c>
      <c r="GJ93" s="2">
        <f t="shared" si="175"/>
        <v>8.6761537320455186E-4</v>
      </c>
      <c r="GK93" s="2">
        <f t="shared" si="176"/>
        <v>8.6597348928899118E-4</v>
      </c>
      <c r="GM93" s="86">
        <f t="shared" si="324"/>
        <v>0.12170471691124959</v>
      </c>
      <c r="GN93" s="86">
        <f t="shared" si="177"/>
        <v>0.1341351175861954</v>
      </c>
      <c r="GO93" s="86">
        <f t="shared" si="178"/>
        <v>0.20875326541813979</v>
      </c>
      <c r="GP93" s="86">
        <f t="shared" si="179"/>
        <v>7.3238558596907199E-2</v>
      </c>
      <c r="GQ93" s="86">
        <f t="shared" si="180"/>
        <v>0.11979917149409083</v>
      </c>
      <c r="GR93" s="86">
        <f t="shared" si="181"/>
        <v>9.4444299164003306E-2</v>
      </c>
      <c r="GS93" s="86">
        <f t="shared" si="182"/>
        <v>7.9705248931432729E-2</v>
      </c>
      <c r="GT93" s="86">
        <f t="shared" si="183"/>
        <v>9.5001009053032312E-2</v>
      </c>
      <c r="GU93" s="86">
        <f t="shared" si="184"/>
        <v>0.11495768561022351</v>
      </c>
      <c r="GV93" s="86">
        <f t="shared" si="185"/>
        <v>7.3236189108530247E-2</v>
      </c>
      <c r="GW93" s="86">
        <f t="shared" si="186"/>
        <v>8.7768948667585292E-2</v>
      </c>
      <c r="GX93" s="86">
        <f t="shared" si="187"/>
        <v>9.837144123312741E-2</v>
      </c>
      <c r="GY93" s="86">
        <f t="shared" si="188"/>
        <v>0.14417115978381509</v>
      </c>
      <c r="GZ93" s="86">
        <f t="shared" si="189"/>
        <v>0.18670708053174428</v>
      </c>
      <c r="HA93" s="86">
        <f t="shared" si="190"/>
        <v>8.4439401292845662E-2</v>
      </c>
      <c r="HC93" s="86">
        <f t="shared" si="325"/>
        <v>5.0030536601490842E-3</v>
      </c>
      <c r="HD93" s="86">
        <f t="shared" si="191"/>
        <v>5.133184589518015E-3</v>
      </c>
      <c r="HE93" s="86">
        <f t="shared" si="192"/>
        <v>6.4847427047779122E-3</v>
      </c>
      <c r="HF93" s="86">
        <f t="shared" si="193"/>
        <v>6.9393578663685248E-3</v>
      </c>
      <c r="HG93" s="86">
        <f t="shared" si="194"/>
        <v>4.4438124840667529E-3</v>
      </c>
      <c r="HH93" s="86">
        <f t="shared" si="195"/>
        <v>4.7696843561631794E-3</v>
      </c>
      <c r="HI93" s="86">
        <f t="shared" si="196"/>
        <v>3.0747316097242058E-3</v>
      </c>
      <c r="HJ93" s="86">
        <f t="shared" si="197"/>
        <v>2.2737149316008486E-3</v>
      </c>
      <c r="HK93" s="86">
        <f t="shared" si="198"/>
        <v>3.2733371316567678E-3</v>
      </c>
      <c r="HL93" s="86">
        <f t="shared" si="199"/>
        <v>4.209853255585488E-3</v>
      </c>
      <c r="HM93" s="86">
        <f t="shared" si="200"/>
        <v>3.7771716028636706E-3</v>
      </c>
      <c r="HN93" s="86">
        <f t="shared" si="201"/>
        <v>3.5938668886766772E-3</v>
      </c>
      <c r="HO93" s="86">
        <f t="shared" si="202"/>
        <v>2.8338910628619395E-3</v>
      </c>
      <c r="HP93" s="86">
        <f t="shared" si="203"/>
        <v>9.9485586063091679E-4</v>
      </c>
      <c r="HQ93" s="86">
        <f t="shared" si="204"/>
        <v>3.9964359870486382E-4</v>
      </c>
      <c r="HS93" s="86">
        <f t="shared" si="326"/>
        <v>1.9160815209651456E-29</v>
      </c>
      <c r="HT93" s="86">
        <f t="shared" si="205"/>
        <v>2.1610744666507367E-29</v>
      </c>
      <c r="HU93" s="86">
        <f t="shared" si="206"/>
        <v>1.5208214194182222E-26</v>
      </c>
      <c r="HV93" s="86">
        <f t="shared" si="207"/>
        <v>1.0049090822912905E-29</v>
      </c>
      <c r="HW93" s="86">
        <f t="shared" si="208"/>
        <v>1.4063134692154402E-30</v>
      </c>
      <c r="HX93" s="86">
        <f t="shared" si="209"/>
        <v>2.8803248505436522E-33</v>
      </c>
      <c r="HY93" s="86">
        <f t="shared" si="210"/>
        <v>1.4200284185941408E-35</v>
      </c>
      <c r="HZ93" s="86">
        <f t="shared" si="211"/>
        <v>6.0327682559307729E-37</v>
      </c>
      <c r="IA93" s="86">
        <f t="shared" si="212"/>
        <v>4.2029504997279952E-35</v>
      </c>
      <c r="IB93" s="86">
        <f t="shared" si="213"/>
        <v>2.1237828023147236E-34</v>
      </c>
      <c r="IC93" s="86">
        <f t="shared" si="214"/>
        <v>3.2665659588532422E-34</v>
      </c>
      <c r="ID93" s="86">
        <f t="shared" si="215"/>
        <v>9.4472207112682133E-35</v>
      </c>
      <c r="IE93" s="86">
        <f t="shared" si="216"/>
        <v>3.0178634746412156E-34</v>
      </c>
      <c r="IF93" s="86">
        <f t="shared" si="217"/>
        <v>8.5943462438007352E-26</v>
      </c>
      <c r="IG93" s="86">
        <f t="shared" si="218"/>
        <v>7.1898075095950119E-22</v>
      </c>
      <c r="II93" s="86">
        <f t="shared" si="327"/>
        <v>7.7182950436407021E-133</v>
      </c>
      <c r="IJ93" s="86">
        <f t="shared" si="328"/>
        <v>1.1026420685995096E-132</v>
      </c>
      <c r="IK93" s="86">
        <f t="shared" si="329"/>
        <v>9.089099890798395E-122</v>
      </c>
      <c r="IL93" s="86">
        <f t="shared" si="330"/>
        <v>2.2438332541609274E-139</v>
      </c>
      <c r="IM93" s="86">
        <f t="shared" si="331"/>
        <v>4.8769034386433245E-143</v>
      </c>
      <c r="IN93" s="86">
        <f t="shared" si="332"/>
        <v>1.7025244116847917E-156</v>
      </c>
      <c r="IO93" s="86">
        <f t="shared" si="333"/>
        <v>2.3355969678202288E-166</v>
      </c>
      <c r="IP93" s="86">
        <f t="shared" si="334"/>
        <v>1.9533714799229115E-171</v>
      </c>
      <c r="IQ93" s="86">
        <f t="shared" si="335"/>
        <v>6.7765787662852034E-161</v>
      </c>
      <c r="IR93" s="86">
        <f t="shared" si="336"/>
        <v>4.3595958418794408E-159</v>
      </c>
      <c r="IS93" s="86">
        <f t="shared" si="337"/>
        <v>6.5141640409102375E-158</v>
      </c>
      <c r="IT93" s="86">
        <f t="shared" si="338"/>
        <v>1.8995256609778612E-160</v>
      </c>
      <c r="IU93" s="86">
        <f t="shared" si="339"/>
        <v>1.9710161703564325E-156</v>
      </c>
      <c r="IV93" s="86">
        <f t="shared" si="340"/>
        <v>4.5843135658758758E-110</v>
      </c>
      <c r="IW93" s="86">
        <f t="shared" si="341"/>
        <v>5.5139930417112419E-90</v>
      </c>
      <c r="IY93" s="86">
        <f t="shared" si="342"/>
        <v>0.12670777057139868</v>
      </c>
      <c r="IZ93" s="86">
        <f t="shared" si="343"/>
        <v>0.1392683021757134</v>
      </c>
      <c r="JA93" s="86">
        <f t="shared" si="344"/>
        <v>0.21523800812291771</v>
      </c>
      <c r="JB93" s="86">
        <f t="shared" si="345"/>
        <v>8.0177916463275725E-2</v>
      </c>
      <c r="JC93" s="86">
        <f t="shared" si="346"/>
        <v>0.12424298397815758</v>
      </c>
      <c r="JD93" s="86">
        <f t="shared" si="347"/>
        <v>9.9213983520166485E-2</v>
      </c>
      <c r="JE93" s="86">
        <f t="shared" si="348"/>
        <v>8.2779980541156928E-2</v>
      </c>
      <c r="JF93" s="86">
        <f t="shared" si="349"/>
        <v>9.727472398463316E-2</v>
      </c>
      <c r="JG93" s="86">
        <f t="shared" si="350"/>
        <v>0.11823102274188028</v>
      </c>
      <c r="JH93" s="86">
        <f t="shared" si="351"/>
        <v>7.744604236411573E-2</v>
      </c>
      <c r="JI93" s="86">
        <f t="shared" si="352"/>
        <v>9.1546120270448963E-2</v>
      </c>
      <c r="JJ93" s="86">
        <f t="shared" si="353"/>
        <v>0.10196530812180409</v>
      </c>
      <c r="JK93" s="86">
        <f t="shared" si="354"/>
        <v>0.14700505084667703</v>
      </c>
      <c r="JL93" s="86">
        <f t="shared" si="355"/>
        <v>0.1877019363923752</v>
      </c>
      <c r="JM93" s="86">
        <f t="shared" si="356"/>
        <v>8.483904489155053E-2</v>
      </c>
    </row>
    <row r="94" spans="2:273" x14ac:dyDescent="0.25">
      <c r="B94" s="2">
        <v>67</v>
      </c>
      <c r="C94" s="37">
        <v>108.70399999999999</v>
      </c>
      <c r="D94" s="37">
        <v>110.962</v>
      </c>
      <c r="E94" s="37">
        <v>113.11799999999999</v>
      </c>
      <c r="F94" s="37">
        <v>110.075</v>
      </c>
      <c r="G94" s="37">
        <v>109</v>
      </c>
      <c r="H94" s="37">
        <v>109.039</v>
      </c>
      <c r="I94" s="37">
        <v>107.73099999999999</v>
      </c>
      <c r="J94" s="37">
        <v>107.462</v>
      </c>
      <c r="K94" s="37">
        <v>108.5</v>
      </c>
      <c r="L94" s="37">
        <v>109.173</v>
      </c>
      <c r="M94" s="37">
        <v>107.63500000000001</v>
      </c>
      <c r="N94" s="37">
        <v>107.98099999999999</v>
      </c>
      <c r="O94" s="37">
        <v>108.11499999999999</v>
      </c>
      <c r="P94" s="37">
        <v>113.02</v>
      </c>
      <c r="Q94" s="37">
        <v>107.755</v>
      </c>
      <c r="S94" s="4">
        <f t="shared" si="228"/>
        <v>110.62723004305302</v>
      </c>
      <c r="T94" s="4">
        <f t="shared" si="229"/>
        <v>115.18314894025706</v>
      </c>
      <c r="U94" s="4">
        <f t="shared" si="230"/>
        <v>120.88253144350394</v>
      </c>
      <c r="V94" s="4">
        <f t="shared" si="231"/>
        <v>112.66648169425576</v>
      </c>
      <c r="W94" s="4">
        <f t="shared" si="232"/>
        <v>112.19255010130709</v>
      </c>
      <c r="X94" s="4">
        <f t="shared" si="233"/>
        <v>111.26411105609822</v>
      </c>
      <c r="Y94" s="4">
        <f t="shared" si="234"/>
        <v>110.74698699226742</v>
      </c>
      <c r="Z94" s="4">
        <f t="shared" si="235"/>
        <v>109.9968079874653</v>
      </c>
      <c r="AA94" s="4">
        <f t="shared" si="236"/>
        <v>111.89721483138747</v>
      </c>
      <c r="AB94" s="4">
        <f t="shared" si="237"/>
        <v>109.95571770702138</v>
      </c>
      <c r="AC94" s="4">
        <f t="shared" si="238"/>
        <v>108.85732180500123</v>
      </c>
      <c r="AD94" s="4">
        <f t="shared" si="239"/>
        <v>110.97121080681306</v>
      </c>
      <c r="AE94" s="4">
        <f t="shared" si="240"/>
        <v>114.42873522082597</v>
      </c>
      <c r="AF94" s="4">
        <f t="shared" si="241"/>
        <v>117.95953581764712</v>
      </c>
      <c r="AG94" s="4">
        <f t="shared" si="242"/>
        <v>110.86560800631069</v>
      </c>
      <c r="AI94" s="4">
        <f t="shared" si="243"/>
        <v>-1.9232300430530245</v>
      </c>
      <c r="AJ94" s="4">
        <f t="shared" si="244"/>
        <v>-4.2211489402570521</v>
      </c>
      <c r="AK94" s="4">
        <f t="shared" si="245"/>
        <v>-7.764531443503941</v>
      </c>
      <c r="AL94" s="4">
        <f t="shared" si="246"/>
        <v>-2.5914816942557621</v>
      </c>
      <c r="AM94" s="4">
        <f t="shared" si="247"/>
        <v>-3.1925501013070914</v>
      </c>
      <c r="AN94" s="4">
        <f t="shared" si="248"/>
        <v>-2.2251110560982141</v>
      </c>
      <c r="AO94" s="4">
        <f t="shared" si="249"/>
        <v>-3.0159869922674289</v>
      </c>
      <c r="AP94" s="4">
        <f t="shared" si="250"/>
        <v>-2.5348079874652996</v>
      </c>
      <c r="AQ94" s="4">
        <f t="shared" si="251"/>
        <v>-3.3972148313874726</v>
      </c>
      <c r="AR94" s="4">
        <f t="shared" si="252"/>
        <v>-0.78271770702137644</v>
      </c>
      <c r="AS94" s="4">
        <f t="shared" si="253"/>
        <v>-1.2223218050012292</v>
      </c>
      <c r="AT94" s="4">
        <f t="shared" si="254"/>
        <v>-2.9902108068130673</v>
      </c>
      <c r="AU94" s="4">
        <f t="shared" si="255"/>
        <v>-6.3137352208259756</v>
      </c>
      <c r="AV94" s="4">
        <f t="shared" si="256"/>
        <v>-4.9395358176471262</v>
      </c>
      <c r="AW94" s="4">
        <f t="shared" si="256"/>
        <v>-3.1106080063106987</v>
      </c>
      <c r="AY94" s="2">
        <f t="shared" si="307"/>
        <v>103.39061846775135</v>
      </c>
      <c r="AZ94" s="2">
        <f t="shared" si="146"/>
        <v>105.93659774470342</v>
      </c>
      <c r="BA94" s="2">
        <f t="shared" si="147"/>
        <v>105.51736103578475</v>
      </c>
      <c r="BB94" s="2">
        <f t="shared" si="148"/>
        <v>105.94254750280255</v>
      </c>
      <c r="BC94" s="2">
        <f t="shared" si="149"/>
        <v>104.55157918484012</v>
      </c>
      <c r="BD94" s="2">
        <f t="shared" si="150"/>
        <v>104.91625737864001</v>
      </c>
      <c r="BE94" s="2">
        <f t="shared" si="151"/>
        <v>106.1733113636791</v>
      </c>
      <c r="BF94" s="2">
        <f t="shared" si="152"/>
        <v>105.53967952213101</v>
      </c>
      <c r="BG94" s="2">
        <f t="shared" si="153"/>
        <v>105.42183212391565</v>
      </c>
      <c r="BH94" s="2">
        <f t="shared" si="154"/>
        <v>104.96557169340876</v>
      </c>
      <c r="BI94" s="2">
        <f t="shared" si="155"/>
        <v>103.62540634736858</v>
      </c>
      <c r="BJ94" s="2">
        <f t="shared" si="156"/>
        <v>105.30910726889469</v>
      </c>
      <c r="BK94" s="2">
        <f t="shared" si="157"/>
        <v>106.64200226050909</v>
      </c>
      <c r="BL94" s="2">
        <f t="shared" si="158"/>
        <v>109.26397828506921</v>
      </c>
      <c r="BM94" s="2">
        <f t="shared" si="159"/>
        <v>109.04605017735614</v>
      </c>
      <c r="BO94" s="2" t="str">
        <f t="shared" si="257"/>
        <v/>
      </c>
      <c r="BP94" s="2" t="str">
        <f t="shared" si="258"/>
        <v/>
      </c>
      <c r="BQ94" s="2" t="str">
        <f t="shared" si="259"/>
        <v/>
      </c>
      <c r="BR94" s="2" t="str">
        <f t="shared" si="260"/>
        <v/>
      </c>
      <c r="BS94" s="2" t="str">
        <f t="shared" si="261"/>
        <v/>
      </c>
      <c r="BT94" s="2" t="str">
        <f t="shared" si="262"/>
        <v/>
      </c>
      <c r="BU94" s="2" t="str">
        <f t="shared" si="263"/>
        <v/>
      </c>
      <c r="BV94" s="2" t="str">
        <f t="shared" si="264"/>
        <v/>
      </c>
      <c r="BW94" s="2" t="str">
        <f t="shared" si="265"/>
        <v/>
      </c>
      <c r="BX94" s="2" t="str">
        <f t="shared" si="266"/>
        <v/>
      </c>
      <c r="BY94" s="2" t="str">
        <f t="shared" si="267"/>
        <v/>
      </c>
      <c r="BZ94" s="2" t="str">
        <f t="shared" si="268"/>
        <v/>
      </c>
      <c r="CA94" s="2" t="str">
        <f t="shared" si="269"/>
        <v/>
      </c>
      <c r="CB94" s="2" t="str">
        <f t="shared" si="270"/>
        <v/>
      </c>
      <c r="CC94" s="2" t="str">
        <f t="shared" si="271"/>
        <v/>
      </c>
      <c r="CE94" s="2" t="str">
        <f t="shared" si="308"/>
        <v/>
      </c>
      <c r="CF94" s="2" t="str">
        <f t="shared" si="309"/>
        <v/>
      </c>
      <c r="CG94" s="2" t="str">
        <f t="shared" si="310"/>
        <v/>
      </c>
      <c r="CH94" s="2" t="str">
        <f t="shared" si="311"/>
        <v/>
      </c>
      <c r="CI94" s="2" t="str">
        <f t="shared" si="312"/>
        <v/>
      </c>
      <c r="CJ94" s="2" t="str">
        <f t="shared" si="313"/>
        <v/>
      </c>
      <c r="CK94" s="2" t="str">
        <f t="shared" si="314"/>
        <v/>
      </c>
      <c r="CL94" s="2" t="str">
        <f t="shared" si="315"/>
        <v/>
      </c>
      <c r="CM94" s="2" t="str">
        <f t="shared" si="316"/>
        <v/>
      </c>
      <c r="CN94" s="2" t="str">
        <f t="shared" si="317"/>
        <v/>
      </c>
      <c r="CO94" s="2" t="str">
        <f t="shared" si="318"/>
        <v/>
      </c>
      <c r="CP94" s="2" t="str">
        <f t="shared" si="319"/>
        <v/>
      </c>
      <c r="CQ94" s="2" t="str">
        <f t="shared" si="320"/>
        <v/>
      </c>
      <c r="CR94" s="2" t="str">
        <f t="shared" si="321"/>
        <v/>
      </c>
      <c r="CS94" s="2" t="str">
        <f t="shared" si="322"/>
        <v/>
      </c>
      <c r="CU94" s="2" t="str">
        <f t="shared" si="272"/>
        <v/>
      </c>
      <c r="CV94" s="2" t="str">
        <f t="shared" si="273"/>
        <v/>
      </c>
      <c r="CW94" s="2" t="str">
        <f t="shared" si="274"/>
        <v/>
      </c>
      <c r="CX94" s="2" t="str">
        <f t="shared" si="275"/>
        <v/>
      </c>
      <c r="CY94" s="2" t="str">
        <f t="shared" si="276"/>
        <v/>
      </c>
      <c r="CZ94" s="2" t="str">
        <f t="shared" si="277"/>
        <v/>
      </c>
      <c r="DA94" s="2" t="str">
        <f t="shared" si="278"/>
        <v/>
      </c>
      <c r="DB94" s="2" t="str">
        <f t="shared" si="279"/>
        <v/>
      </c>
      <c r="DC94" s="2" t="str">
        <f t="shared" si="280"/>
        <v/>
      </c>
      <c r="DD94" s="2" t="str">
        <f t="shared" si="281"/>
        <v/>
      </c>
      <c r="DE94" s="2" t="str">
        <f t="shared" si="282"/>
        <v/>
      </c>
      <c r="DF94" s="2" t="str">
        <f t="shared" si="283"/>
        <v/>
      </c>
      <c r="DG94" s="2" t="str">
        <f t="shared" si="284"/>
        <v/>
      </c>
      <c r="DH94" s="2" t="str">
        <f t="shared" si="285"/>
        <v/>
      </c>
      <c r="DI94" s="2" t="str">
        <f t="shared" si="286"/>
        <v/>
      </c>
      <c r="DK94" s="2">
        <f t="shared" si="287"/>
        <v>115.31769523809524</v>
      </c>
      <c r="DL94" s="2">
        <f t="shared" si="288"/>
        <v>120.42857843137256</v>
      </c>
      <c r="DM94" s="2">
        <f t="shared" si="288"/>
        <v>117.10047611336032</v>
      </c>
      <c r="DN94" s="2">
        <f t="shared" si="288"/>
        <v>116.13833193277311</v>
      </c>
      <c r="DO94" s="2">
        <f t="shared" si="288"/>
        <v>114.58557086834736</v>
      </c>
      <c r="DP94" s="2">
        <f t="shared" si="288"/>
        <v>115.45595518207283</v>
      </c>
      <c r="DQ94" s="2">
        <f t="shared" si="288"/>
        <v>115.58614919354839</v>
      </c>
      <c r="DR94" s="2">
        <f t="shared" si="288"/>
        <v>116.45041809417874</v>
      </c>
      <c r="DS94" s="2">
        <f t="shared" si="288"/>
        <v>117.40639516129032</v>
      </c>
      <c r="DT94" s="2">
        <f t="shared" si="288"/>
        <v>117.91565953654191</v>
      </c>
      <c r="DU94" s="2">
        <f t="shared" si="288"/>
        <v>116.37561950146629</v>
      </c>
      <c r="DV94" s="2">
        <f t="shared" si="288"/>
        <v>116.10609182551322</v>
      </c>
      <c r="DW94" s="2">
        <f t="shared" si="288"/>
        <v>119.9192780748663</v>
      </c>
      <c r="DX94" s="2">
        <f t="shared" si="288"/>
        <v>118.13863984604104</v>
      </c>
      <c r="DY94" s="2">
        <f t="shared" si="288"/>
        <v>112.77189914529912</v>
      </c>
      <c r="EA94" s="2">
        <f t="shared" si="227"/>
        <v>101.4585408132977</v>
      </c>
      <c r="EB94" s="2">
        <f t="shared" si="289"/>
        <v>103.50994314929562</v>
      </c>
      <c r="EC94" s="2">
        <f t="shared" si="290"/>
        <v>103.93634219310955</v>
      </c>
      <c r="ED94" s="2">
        <f t="shared" si="291"/>
        <v>104.46102351683595</v>
      </c>
      <c r="EE94" s="2">
        <f t="shared" si="292"/>
        <v>102.96669392134199</v>
      </c>
      <c r="EF94" s="2">
        <f t="shared" si="293"/>
        <v>103.28597382759915</v>
      </c>
      <c r="EG94" s="2">
        <f t="shared" si="294"/>
        <v>104.49549499878495</v>
      </c>
      <c r="EH94" s="2">
        <f t="shared" si="295"/>
        <v>103.45896017685432</v>
      </c>
      <c r="EI94" s="2">
        <f t="shared" si="296"/>
        <v>103.28675203614118</v>
      </c>
      <c r="EJ94" s="2">
        <f t="shared" si="297"/>
        <v>102.77535867084447</v>
      </c>
      <c r="EK94" s="2">
        <f t="shared" si="298"/>
        <v>101.31908384044908</v>
      </c>
      <c r="EL94" s="2">
        <f t="shared" si="299"/>
        <v>103.42180119858533</v>
      </c>
      <c r="EM94" s="2">
        <f t="shared" si="300"/>
        <v>104.39926626323752</v>
      </c>
      <c r="EN94" s="2">
        <f t="shared" si="301"/>
        <v>107.65706153005465</v>
      </c>
      <c r="EO94" s="2">
        <f t="shared" si="302"/>
        <v>108.24312685589523</v>
      </c>
      <c r="EQ94" s="2">
        <f t="shared" si="303"/>
        <v>100.92398567038121</v>
      </c>
      <c r="ER94" s="2">
        <f t="shared" si="304"/>
        <v>102.68229552234332</v>
      </c>
      <c r="ES94" s="2">
        <f t="shared" si="304"/>
        <v>102.6987312145184</v>
      </c>
      <c r="ET94" s="2">
        <f t="shared" si="304"/>
        <v>103.77436093241977</v>
      </c>
      <c r="EU94" s="2">
        <f t="shared" si="304"/>
        <v>102.70307635629381</v>
      </c>
      <c r="EV94" s="2">
        <f t="shared" si="304"/>
        <v>102.33054030910432</v>
      </c>
      <c r="EW94" s="2">
        <f t="shared" si="304"/>
        <v>104.06510853609356</v>
      </c>
      <c r="EX94" s="2">
        <f t="shared" si="304"/>
        <v>102.57489329762053</v>
      </c>
      <c r="EY94" s="2">
        <f t="shared" si="304"/>
        <v>103.39541594690009</v>
      </c>
      <c r="EZ94" s="2">
        <f t="shared" si="304"/>
        <v>102.79471453105897</v>
      </c>
      <c r="FA94" s="2">
        <f t="shared" si="304"/>
        <v>101.07230104038679</v>
      </c>
      <c r="FB94" s="2">
        <f t="shared" si="304"/>
        <v>102.89510107908346</v>
      </c>
      <c r="FC94" s="2">
        <f t="shared" si="304"/>
        <v>103.64613378303531</v>
      </c>
      <c r="FD94" s="2">
        <f t="shared" si="304"/>
        <v>107.095675004166</v>
      </c>
      <c r="FE94" s="2">
        <f t="shared" si="304"/>
        <v>108.1945761201839</v>
      </c>
      <c r="FG94" s="2">
        <f t="shared" si="305"/>
        <v>0.86054691276085737</v>
      </c>
      <c r="FH94" s="2">
        <f t="shared" si="306"/>
        <v>0.85650766714529114</v>
      </c>
      <c r="FI94" s="2">
        <f t="shared" si="306"/>
        <v>0.87977972801754478</v>
      </c>
      <c r="FJ94" s="2">
        <f t="shared" si="306"/>
        <v>0.87303924064391614</v>
      </c>
      <c r="FK94" s="2">
        <f t="shared" si="306"/>
        <v>0.86356194311274281</v>
      </c>
      <c r="FL94" s="2">
        <f t="shared" si="306"/>
        <v>0.8659378712829886</v>
      </c>
      <c r="FM94" s="2">
        <f t="shared" si="306"/>
        <v>0.8486638341705447</v>
      </c>
      <c r="FN94" s="2">
        <f t="shared" si="306"/>
        <v>0.83974687459738073</v>
      </c>
      <c r="FO94" s="2">
        <f t="shared" si="306"/>
        <v>0.84879974740189257</v>
      </c>
      <c r="FP94" s="2">
        <f t="shared" si="306"/>
        <v>0.85534133805019996</v>
      </c>
      <c r="FQ94" s="2">
        <f t="shared" si="306"/>
        <v>0.846794751746895</v>
      </c>
      <c r="FR94" s="2">
        <f t="shared" si="306"/>
        <v>0.85114938400008489</v>
      </c>
      <c r="FS94" s="2">
        <f t="shared" si="306"/>
        <v>0.85543475154840698</v>
      </c>
      <c r="FT94" s="2">
        <f t="shared" si="306"/>
        <v>0.84664038937299835</v>
      </c>
      <c r="FU94" s="2">
        <f t="shared" si="306"/>
        <v>0.82269600539776488</v>
      </c>
      <c r="FW94" s="2">
        <f t="shared" si="323"/>
        <v>1.167730994027266E-3</v>
      </c>
      <c r="FX94" s="2">
        <f t="shared" si="163"/>
        <v>1.2563920943464701E-3</v>
      </c>
      <c r="FY94" s="2">
        <f t="shared" si="164"/>
        <v>1.2741626069058443E-3</v>
      </c>
      <c r="FZ94" s="2">
        <f t="shared" si="165"/>
        <v>1.5086853128144402E-3</v>
      </c>
      <c r="GA94" s="2">
        <f t="shared" si="166"/>
        <v>1.4101122713998002E-3</v>
      </c>
      <c r="GB94" s="2">
        <f t="shared" si="167"/>
        <v>1.3083650113057213E-3</v>
      </c>
      <c r="GC94" s="2">
        <f t="shared" si="168"/>
        <v>1.3957629567530206E-3</v>
      </c>
      <c r="GD94" s="2">
        <f t="shared" si="169"/>
        <v>1.3600662341446826E-3</v>
      </c>
      <c r="GE94" s="2">
        <f t="shared" si="170"/>
        <v>1.7161231865330247E-3</v>
      </c>
      <c r="GF94" s="2">
        <f t="shared" si="171"/>
        <v>1.9300519169622014E-3</v>
      </c>
      <c r="GG94" s="2">
        <f t="shared" si="172"/>
        <v>1.6928929336229108E-3</v>
      </c>
      <c r="GH94" s="2">
        <f t="shared" si="173"/>
        <v>1.439914294161009E-3</v>
      </c>
      <c r="GI94" s="2">
        <f t="shared" si="174"/>
        <v>1.2193953552038137E-3</v>
      </c>
      <c r="GJ94" s="2">
        <f t="shared" si="175"/>
        <v>9.5124171475064563E-4</v>
      </c>
      <c r="GK94" s="2">
        <f t="shared" si="176"/>
        <v>9.4944172590370453E-4</v>
      </c>
      <c r="GM94" s="86">
        <f t="shared" si="324"/>
        <v>4.416203478941761E-2</v>
      </c>
      <c r="GN94" s="86">
        <f t="shared" si="177"/>
        <v>6.4231716578731946E-2</v>
      </c>
      <c r="GO94" s="86">
        <f t="shared" si="178"/>
        <v>0.11077691639734062</v>
      </c>
      <c r="GP94" s="86">
        <f t="shared" si="179"/>
        <v>2.8152626790130472E-2</v>
      </c>
      <c r="GQ94" s="86">
        <f t="shared" si="180"/>
        <v>5.1976335335453393E-2</v>
      </c>
      <c r="GR94" s="86">
        <f t="shared" si="181"/>
        <v>3.9289187625182805E-2</v>
      </c>
      <c r="GS94" s="86">
        <f t="shared" si="182"/>
        <v>2.933144257954421E-2</v>
      </c>
      <c r="GT94" s="86">
        <f t="shared" si="183"/>
        <v>3.532787859933488E-2</v>
      </c>
      <c r="GU94" s="86">
        <f t="shared" si="184"/>
        <v>5.1213135188622763E-2</v>
      </c>
      <c r="GV94" s="86">
        <f t="shared" si="185"/>
        <v>2.6767870047540946E-2</v>
      </c>
      <c r="GW94" s="86">
        <f t="shared" si="186"/>
        <v>3.3103938704747315E-2</v>
      </c>
      <c r="GX94" s="86">
        <f t="shared" si="187"/>
        <v>4.1181312103284344E-2</v>
      </c>
      <c r="GY94" s="86">
        <f t="shared" si="188"/>
        <v>7.150915735386372E-2</v>
      </c>
      <c r="GZ94" s="86">
        <f t="shared" si="189"/>
        <v>9.9725411613532447E-2</v>
      </c>
      <c r="HA94" s="86">
        <f t="shared" si="190"/>
        <v>3.451538408762795E-2</v>
      </c>
      <c r="HC94" s="86">
        <f t="shared" si="325"/>
        <v>8.1882365667605376E-3</v>
      </c>
      <c r="HD94" s="86">
        <f t="shared" si="191"/>
        <v>8.432016142042106E-3</v>
      </c>
      <c r="HE94" s="86">
        <f t="shared" si="192"/>
        <v>1.0329517296500217E-2</v>
      </c>
      <c r="HF94" s="86">
        <f t="shared" si="193"/>
        <v>1.1516970021529519E-2</v>
      </c>
      <c r="HG94" s="86">
        <f t="shared" si="194"/>
        <v>7.5587912801625004E-3</v>
      </c>
      <c r="HH94" s="86">
        <f t="shared" si="195"/>
        <v>8.2301801476780956E-3</v>
      </c>
      <c r="HI94" s="86">
        <f t="shared" si="196"/>
        <v>5.5541440141825592E-3</v>
      </c>
      <c r="HJ94" s="86">
        <f t="shared" si="197"/>
        <v>4.2012827752144054E-3</v>
      </c>
      <c r="HK94" s="86">
        <f t="shared" si="198"/>
        <v>5.9430225802374797E-3</v>
      </c>
      <c r="HL94" s="86">
        <f t="shared" si="199"/>
        <v>7.5930193372025579E-3</v>
      </c>
      <c r="HM94" s="86">
        <f t="shared" si="200"/>
        <v>6.7595861795546738E-3</v>
      </c>
      <c r="HN94" s="86">
        <f t="shared" si="201"/>
        <v>6.3885697422204129E-3</v>
      </c>
      <c r="HO94" s="86">
        <f t="shared" si="202"/>
        <v>4.994445178576494E-3</v>
      </c>
      <c r="HP94" s="86">
        <f t="shared" si="203"/>
        <v>1.9029648958772273E-3</v>
      </c>
      <c r="HQ94" s="86">
        <f t="shared" si="204"/>
        <v>8.8596382780122473E-4</v>
      </c>
      <c r="HS94" s="86">
        <f t="shared" si="326"/>
        <v>2.4246718036955611E-28</v>
      </c>
      <c r="HT94" s="86">
        <f t="shared" si="205"/>
        <v>2.7991240519409503E-28</v>
      </c>
      <c r="HU94" s="86">
        <f t="shared" si="206"/>
        <v>1.5620402657339081E-25</v>
      </c>
      <c r="HV94" s="86">
        <f t="shared" si="207"/>
        <v>1.5158809613518518E-28</v>
      </c>
      <c r="HW94" s="86">
        <f t="shared" si="208"/>
        <v>2.2275375534714334E-29</v>
      </c>
      <c r="HX94" s="86">
        <f t="shared" si="209"/>
        <v>5.7138711881614245E-32</v>
      </c>
      <c r="HY94" s="86">
        <f t="shared" si="210"/>
        <v>3.5592011338601527E-34</v>
      </c>
      <c r="HZ94" s="86">
        <f t="shared" si="211"/>
        <v>1.6736438814550235E-35</v>
      </c>
      <c r="IA94" s="86">
        <f t="shared" si="212"/>
        <v>1.079275671825888E-33</v>
      </c>
      <c r="IB94" s="86">
        <f t="shared" si="213"/>
        <v>5.4876304245364195E-33</v>
      </c>
      <c r="IC94" s="86">
        <f t="shared" si="214"/>
        <v>7.7436001859780894E-33</v>
      </c>
      <c r="ID94" s="86">
        <f t="shared" si="215"/>
        <v>2.1816719579055927E-33</v>
      </c>
      <c r="IE94" s="86">
        <f t="shared" si="216"/>
        <v>6.0717636701320025E-33</v>
      </c>
      <c r="IF94" s="86">
        <f t="shared" si="217"/>
        <v>7.2480090492664554E-25</v>
      </c>
      <c r="IG94" s="86">
        <f t="shared" si="218"/>
        <v>4.2731590350340557E-21</v>
      </c>
      <c r="II94" s="86">
        <f t="shared" si="327"/>
        <v>2.4303866281546154E-129</v>
      </c>
      <c r="IJ94" s="86">
        <f t="shared" si="328"/>
        <v>3.7498055080822325E-129</v>
      </c>
      <c r="IK94" s="86">
        <f t="shared" si="329"/>
        <v>1.5933533060084351E-118</v>
      </c>
      <c r="IL94" s="86">
        <f t="shared" si="330"/>
        <v>1.4643254697978724E-135</v>
      </c>
      <c r="IM94" s="86">
        <f t="shared" si="331"/>
        <v>3.671159927657632E-139</v>
      </c>
      <c r="IN94" s="86">
        <f t="shared" si="332"/>
        <v>2.6924014215844364E-152</v>
      </c>
      <c r="IO94" s="86">
        <f t="shared" si="333"/>
        <v>7.5559363171364698E-162</v>
      </c>
      <c r="IP94" s="86">
        <f t="shared" si="334"/>
        <v>8.355216811060165E-167</v>
      </c>
      <c r="IQ94" s="86">
        <f t="shared" si="335"/>
        <v>2.1374177515740182E-156</v>
      </c>
      <c r="IR94" s="86">
        <f t="shared" si="336"/>
        <v>1.4761788343088864E-154</v>
      </c>
      <c r="IS94" s="86">
        <f t="shared" si="337"/>
        <v>1.6562773037103688E-153</v>
      </c>
      <c r="IT94" s="86">
        <f t="shared" si="338"/>
        <v>4.4343749777495055E-156</v>
      </c>
      <c r="IU94" s="86">
        <f t="shared" si="339"/>
        <v>2.8105030651995743E-152</v>
      </c>
      <c r="IV94" s="86">
        <f t="shared" si="340"/>
        <v>2.937964291218998E-107</v>
      </c>
      <c r="IW94" s="86">
        <f t="shared" si="341"/>
        <v>1.0652549926136767E-87</v>
      </c>
      <c r="IY94" s="86">
        <f t="shared" si="342"/>
        <v>5.2350271356178146E-2</v>
      </c>
      <c r="IZ94" s="86">
        <f t="shared" si="343"/>
        <v>7.2663732720774046E-2</v>
      </c>
      <c r="JA94" s="86">
        <f t="shared" si="344"/>
        <v>0.12110643369384083</v>
      </c>
      <c r="JB94" s="86">
        <f t="shared" si="345"/>
        <v>3.9669596811659991E-2</v>
      </c>
      <c r="JC94" s="86">
        <f t="shared" si="346"/>
        <v>5.9535126615615892E-2</v>
      </c>
      <c r="JD94" s="86">
        <f t="shared" si="347"/>
        <v>4.75193677728609E-2</v>
      </c>
      <c r="JE94" s="86">
        <f t="shared" si="348"/>
        <v>3.4885586593726772E-2</v>
      </c>
      <c r="JF94" s="86">
        <f t="shared" si="349"/>
        <v>3.9529161374549288E-2</v>
      </c>
      <c r="JG94" s="86">
        <f t="shared" si="350"/>
        <v>5.7156157768860245E-2</v>
      </c>
      <c r="JH94" s="86">
        <f t="shared" si="351"/>
        <v>3.4360889384743507E-2</v>
      </c>
      <c r="JI94" s="86">
        <f t="shared" si="352"/>
        <v>3.986352488430199E-2</v>
      </c>
      <c r="JJ94" s="86">
        <f t="shared" si="353"/>
        <v>4.7569881845504758E-2</v>
      </c>
      <c r="JK94" s="86">
        <f t="shared" si="354"/>
        <v>7.6503602532440207E-2</v>
      </c>
      <c r="JL94" s="86">
        <f t="shared" si="355"/>
        <v>0.10162837650940967</v>
      </c>
      <c r="JM94" s="86">
        <f t="shared" si="356"/>
        <v>3.5401347915429177E-2</v>
      </c>
    </row>
    <row r="95" spans="2:273" x14ac:dyDescent="0.25">
      <c r="B95" s="2">
        <v>68</v>
      </c>
      <c r="C95" s="37">
        <v>109.46299999999999</v>
      </c>
      <c r="D95" s="37">
        <v>111.09399999999999</v>
      </c>
      <c r="E95" s="37">
        <v>112.02</v>
      </c>
      <c r="F95" s="37">
        <v>110.226</v>
      </c>
      <c r="G95" s="37">
        <v>108.736</v>
      </c>
      <c r="H95" s="37">
        <v>109.608</v>
      </c>
      <c r="I95" s="37">
        <v>108.327</v>
      </c>
      <c r="J95" s="37">
        <v>107.76900000000001</v>
      </c>
      <c r="K95" s="37">
        <v>109.423</v>
      </c>
      <c r="L95" s="37">
        <v>109.923</v>
      </c>
      <c r="M95" s="37">
        <v>108.096</v>
      </c>
      <c r="N95" s="37">
        <v>107.846</v>
      </c>
      <c r="O95" s="37">
        <v>108.11499999999999</v>
      </c>
      <c r="P95" s="37">
        <v>108.98</v>
      </c>
      <c r="Q95" s="37">
        <v>106.735</v>
      </c>
      <c r="S95" s="4">
        <f t="shared" si="228"/>
        <v>108.81199208685945</v>
      </c>
      <c r="T95" s="4">
        <f t="shared" si="229"/>
        <v>112.815169846274</v>
      </c>
      <c r="U95" s="4">
        <f t="shared" si="230"/>
        <v>115.62107079532085</v>
      </c>
      <c r="V95" s="4">
        <f t="shared" si="231"/>
        <v>113.09489963048124</v>
      </c>
      <c r="W95" s="4">
        <f t="shared" si="232"/>
        <v>110.50930887214405</v>
      </c>
      <c r="X95" s="4">
        <f t="shared" si="233"/>
        <v>110.64799206550926</v>
      </c>
      <c r="Y95" s="4">
        <f t="shared" si="234"/>
        <v>110.263699803303</v>
      </c>
      <c r="Z95" s="4">
        <f t="shared" si="235"/>
        <v>108.81153743833376</v>
      </c>
      <c r="AA95" s="4">
        <f t="shared" si="236"/>
        <v>110.4506590469193</v>
      </c>
      <c r="AB95" s="4">
        <f t="shared" si="237"/>
        <v>110.14059324221094</v>
      </c>
      <c r="AC95" s="4">
        <f t="shared" si="238"/>
        <v>108.38840353231774</v>
      </c>
      <c r="AD95" s="4">
        <f t="shared" si="239"/>
        <v>110.07537049725947</v>
      </c>
      <c r="AE95" s="4">
        <f t="shared" si="240"/>
        <v>111.64143771460708</v>
      </c>
      <c r="AF95" s="4">
        <f t="shared" si="241"/>
        <v>113.28030677871195</v>
      </c>
      <c r="AG95" s="4">
        <f t="shared" si="242"/>
        <v>109.79564319697586</v>
      </c>
      <c r="AI95" s="4">
        <f t="shared" si="243"/>
        <v>0.65100791314054618</v>
      </c>
      <c r="AJ95" s="4">
        <f t="shared" si="244"/>
        <v>-1.7211698462740088</v>
      </c>
      <c r="AK95" s="4">
        <f t="shared" si="245"/>
        <v>-3.6010707953208509</v>
      </c>
      <c r="AL95" s="4">
        <f t="shared" si="246"/>
        <v>-2.8688996304812378</v>
      </c>
      <c r="AM95" s="4">
        <f t="shared" si="247"/>
        <v>-1.7733088721440424</v>
      </c>
      <c r="AN95" s="4">
        <f t="shared" si="248"/>
        <v>-1.0399920655092529</v>
      </c>
      <c r="AO95" s="4">
        <f t="shared" si="249"/>
        <v>-1.9366998033030001</v>
      </c>
      <c r="AP95" s="4">
        <f t="shared" si="250"/>
        <v>-1.0425374383337527</v>
      </c>
      <c r="AQ95" s="4">
        <f t="shared" si="251"/>
        <v>-1.0276590469192968</v>
      </c>
      <c r="AR95" s="4">
        <f t="shared" si="252"/>
        <v>-0.21759324221093834</v>
      </c>
      <c r="AS95" s="4">
        <f t="shared" si="253"/>
        <v>-0.29240353231773497</v>
      </c>
      <c r="AT95" s="4">
        <f t="shared" si="254"/>
        <v>-2.2293704972594668</v>
      </c>
      <c r="AU95" s="4">
        <f t="shared" si="255"/>
        <v>-3.5264377146070842</v>
      </c>
      <c r="AV95" s="4">
        <f t="shared" si="256"/>
        <v>-4.300306778711942</v>
      </c>
      <c r="AW95" s="4">
        <f t="shared" si="256"/>
        <v>-3.0606431969758603</v>
      </c>
      <c r="AY95" s="2">
        <f t="shared" si="307"/>
        <v>103.15851245059095</v>
      </c>
      <c r="AZ95" s="2">
        <f t="shared" si="146"/>
        <v>105.63492590019654</v>
      </c>
      <c r="BA95" s="2">
        <f t="shared" si="147"/>
        <v>105.24710463014543</v>
      </c>
      <c r="BB95" s="2">
        <f t="shared" si="148"/>
        <v>105.68834618035542</v>
      </c>
      <c r="BC95" s="2">
        <f t="shared" si="149"/>
        <v>104.31639246915449</v>
      </c>
      <c r="BD95" s="2">
        <f t="shared" si="150"/>
        <v>104.65907732902497</v>
      </c>
      <c r="BE95" s="2">
        <f t="shared" si="151"/>
        <v>105.91239023504926</v>
      </c>
      <c r="BF95" s="2">
        <f t="shared" si="152"/>
        <v>105.26370752096248</v>
      </c>
      <c r="BG95" s="2">
        <f t="shared" si="153"/>
        <v>105.14390602244021</v>
      </c>
      <c r="BH95" s="2">
        <f t="shared" si="154"/>
        <v>104.69780410421957</v>
      </c>
      <c r="BI95" s="2">
        <f t="shared" si="155"/>
        <v>103.34180934768061</v>
      </c>
      <c r="BJ95" s="2">
        <f t="shared" si="156"/>
        <v>105.03389724947098</v>
      </c>
      <c r="BK95" s="2">
        <f t="shared" si="157"/>
        <v>106.33028871738973</v>
      </c>
      <c r="BL95" s="2">
        <f t="shared" si="158"/>
        <v>108.97918384892493</v>
      </c>
      <c r="BM95" s="2">
        <f t="shared" si="159"/>
        <v>108.82745211330905</v>
      </c>
      <c r="BO95" s="2" t="str">
        <f t="shared" si="257"/>
        <v/>
      </c>
      <c r="BP95" s="2" t="str">
        <f t="shared" si="258"/>
        <v/>
      </c>
      <c r="BQ95" s="2" t="str">
        <f t="shared" si="259"/>
        <v/>
      </c>
      <c r="BR95" s="2" t="str">
        <f t="shared" si="260"/>
        <v/>
      </c>
      <c r="BS95" s="2" t="str">
        <f t="shared" si="261"/>
        <v/>
      </c>
      <c r="BT95" s="2" t="str">
        <f t="shared" si="262"/>
        <v/>
      </c>
      <c r="BU95" s="2" t="str">
        <f t="shared" si="263"/>
        <v/>
      </c>
      <c r="BV95" s="2" t="str">
        <f t="shared" si="264"/>
        <v/>
      </c>
      <c r="BW95" s="2" t="str">
        <f t="shared" si="265"/>
        <v/>
      </c>
      <c r="BX95" s="2" t="str">
        <f t="shared" si="266"/>
        <v/>
      </c>
      <c r="BY95" s="2" t="str">
        <f t="shared" si="267"/>
        <v/>
      </c>
      <c r="BZ95" s="2" t="str">
        <f t="shared" si="268"/>
        <v/>
      </c>
      <c r="CA95" s="2" t="str">
        <f t="shared" si="269"/>
        <v/>
      </c>
      <c r="CB95" s="2" t="str">
        <f t="shared" si="270"/>
        <v/>
      </c>
      <c r="CC95" s="2" t="str">
        <f t="shared" si="271"/>
        <v/>
      </c>
      <c r="CE95" s="2" t="str">
        <f t="shared" si="308"/>
        <v/>
      </c>
      <c r="CF95" s="2" t="str">
        <f t="shared" si="309"/>
        <v/>
      </c>
      <c r="CG95" s="2" t="str">
        <f t="shared" si="310"/>
        <v/>
      </c>
      <c r="CH95" s="2" t="str">
        <f t="shared" si="311"/>
        <v/>
      </c>
      <c r="CI95" s="2" t="str">
        <f t="shared" si="312"/>
        <v/>
      </c>
      <c r="CJ95" s="2" t="str">
        <f t="shared" si="313"/>
        <v/>
      </c>
      <c r="CK95" s="2" t="str">
        <f t="shared" si="314"/>
        <v/>
      </c>
      <c r="CL95" s="2" t="str">
        <f t="shared" si="315"/>
        <v/>
      </c>
      <c r="CM95" s="2" t="str">
        <f t="shared" si="316"/>
        <v/>
      </c>
      <c r="CN95" s="2" t="str">
        <f t="shared" si="317"/>
        <v/>
      </c>
      <c r="CO95" s="2" t="str">
        <f t="shared" si="318"/>
        <v/>
      </c>
      <c r="CP95" s="2" t="str">
        <f t="shared" si="319"/>
        <v/>
      </c>
      <c r="CQ95" s="2" t="str">
        <f t="shared" si="320"/>
        <v/>
      </c>
      <c r="CR95" s="2" t="str">
        <f t="shared" si="321"/>
        <v/>
      </c>
      <c r="CS95" s="2" t="str">
        <f t="shared" si="322"/>
        <v/>
      </c>
      <c r="CU95" s="2" t="str">
        <f t="shared" si="272"/>
        <v/>
      </c>
      <c r="CV95" s="2" t="str">
        <f t="shared" si="273"/>
        <v/>
      </c>
      <c r="CW95" s="2" t="str">
        <f t="shared" si="274"/>
        <v/>
      </c>
      <c r="CX95" s="2" t="str">
        <f t="shared" si="275"/>
        <v/>
      </c>
      <c r="CY95" s="2" t="str">
        <f t="shared" si="276"/>
        <v/>
      </c>
      <c r="CZ95" s="2" t="str">
        <f t="shared" si="277"/>
        <v/>
      </c>
      <c r="DA95" s="2" t="str">
        <f t="shared" si="278"/>
        <v/>
      </c>
      <c r="DB95" s="2" t="str">
        <f t="shared" si="279"/>
        <v/>
      </c>
      <c r="DC95" s="2" t="str">
        <f t="shared" si="280"/>
        <v/>
      </c>
      <c r="DD95" s="2" t="str">
        <f t="shared" si="281"/>
        <v/>
      </c>
      <c r="DE95" s="2" t="str">
        <f t="shared" si="282"/>
        <v/>
      </c>
      <c r="DF95" s="2" t="str">
        <f t="shared" si="283"/>
        <v/>
      </c>
      <c r="DG95" s="2" t="str">
        <f t="shared" si="284"/>
        <v/>
      </c>
      <c r="DH95" s="2" t="str">
        <f t="shared" si="285"/>
        <v/>
      </c>
      <c r="DI95" s="2" t="str">
        <f t="shared" si="286"/>
        <v/>
      </c>
      <c r="DK95" s="2">
        <f t="shared" si="287"/>
        <v>115.40892857142856</v>
      </c>
      <c r="DL95" s="2">
        <f t="shared" si="288"/>
        <v>120.5496593137255</v>
      </c>
      <c r="DM95" s="2">
        <f t="shared" si="288"/>
        <v>117.12160283400809</v>
      </c>
      <c r="DN95" s="2">
        <f t="shared" si="288"/>
        <v>116.17971260504203</v>
      </c>
      <c r="DO95" s="2">
        <f t="shared" si="288"/>
        <v>114.60388739495801</v>
      </c>
      <c r="DP95" s="2">
        <f t="shared" si="288"/>
        <v>115.51476302521009</v>
      </c>
      <c r="DQ95" s="2">
        <f t="shared" si="288"/>
        <v>115.67620322580646</v>
      </c>
      <c r="DR95" s="2">
        <f t="shared" si="288"/>
        <v>116.57352510196517</v>
      </c>
      <c r="DS95" s="2">
        <f t="shared" si="288"/>
        <v>117.51470967741936</v>
      </c>
      <c r="DT95" s="2">
        <f t="shared" si="288"/>
        <v>117.99182263814619</v>
      </c>
      <c r="DU95" s="2">
        <f t="shared" si="288"/>
        <v>116.44954325513199</v>
      </c>
      <c r="DV95" s="2">
        <f t="shared" si="288"/>
        <v>116.17555920087979</v>
      </c>
      <c r="DW95" s="2">
        <f t="shared" si="288"/>
        <v>120.04693983957219</v>
      </c>
      <c r="DX95" s="2">
        <f t="shared" si="288"/>
        <v>118.19873973607038</v>
      </c>
      <c r="DY95" s="2">
        <f t="shared" si="288"/>
        <v>112.73564615384612</v>
      </c>
      <c r="EA95" s="2">
        <f t="shared" si="227"/>
        <v>101.3487515583259</v>
      </c>
      <c r="EB95" s="2">
        <f t="shared" si="289"/>
        <v>103.35736846675373</v>
      </c>
      <c r="EC95" s="2">
        <f t="shared" si="290"/>
        <v>103.76914273792281</v>
      </c>
      <c r="ED95" s="2">
        <f t="shared" si="291"/>
        <v>104.29814537680389</v>
      </c>
      <c r="EE95" s="2">
        <f t="shared" si="292"/>
        <v>102.8344927595507</v>
      </c>
      <c r="EF95" s="2">
        <f t="shared" si="293"/>
        <v>103.1278290872627</v>
      </c>
      <c r="EG95" s="2">
        <f t="shared" si="294"/>
        <v>104.32522220170111</v>
      </c>
      <c r="EH95" s="2">
        <f t="shared" si="295"/>
        <v>103.29681037627924</v>
      </c>
      <c r="EI95" s="2">
        <f t="shared" si="296"/>
        <v>103.13391064265801</v>
      </c>
      <c r="EJ95" s="2">
        <f t="shared" si="297"/>
        <v>102.64725101543462</v>
      </c>
      <c r="EK95" s="2">
        <f t="shared" si="298"/>
        <v>101.17949409003472</v>
      </c>
      <c r="EL95" s="2">
        <f t="shared" si="299"/>
        <v>103.25780424622171</v>
      </c>
      <c r="EM95" s="2">
        <f t="shared" si="300"/>
        <v>104.21732218860313</v>
      </c>
      <c r="EN95" s="2">
        <f t="shared" si="301"/>
        <v>107.45677038251367</v>
      </c>
      <c r="EO95" s="2">
        <f t="shared" si="302"/>
        <v>108.05934454148475</v>
      </c>
      <c r="EQ95" s="2">
        <f t="shared" si="303"/>
        <v>100.82905021865594</v>
      </c>
      <c r="ER95" s="2">
        <f t="shared" si="304"/>
        <v>102.5526215482857</v>
      </c>
      <c r="ES95" s="2">
        <f t="shared" si="304"/>
        <v>102.56442633783158</v>
      </c>
      <c r="ET95" s="2">
        <f t="shared" si="304"/>
        <v>103.63098899486897</v>
      </c>
      <c r="EU95" s="2">
        <f t="shared" si="304"/>
        <v>102.57815485560803</v>
      </c>
      <c r="EV95" s="2">
        <f t="shared" si="304"/>
        <v>102.19895784169854</v>
      </c>
      <c r="EW95" s="2">
        <f t="shared" si="304"/>
        <v>103.90693735045033</v>
      </c>
      <c r="EX95" s="2">
        <f t="shared" si="304"/>
        <v>102.43740953768211</v>
      </c>
      <c r="EY95" s="2">
        <f t="shared" si="304"/>
        <v>103.23943953191458</v>
      </c>
      <c r="EZ95" s="2">
        <f t="shared" si="304"/>
        <v>102.66611166094195</v>
      </c>
      <c r="FA95" s="2">
        <f t="shared" si="304"/>
        <v>100.93977374556769</v>
      </c>
      <c r="FB95" s="2">
        <f t="shared" si="304"/>
        <v>102.74574980285796</v>
      </c>
      <c r="FC95" s="2">
        <f t="shared" si="304"/>
        <v>103.48401267012187</v>
      </c>
      <c r="FD95" s="2">
        <f t="shared" si="304"/>
        <v>106.91029767261014</v>
      </c>
      <c r="FE95" s="2">
        <f t="shared" si="304"/>
        <v>108.01219498112788</v>
      </c>
      <c r="FG95" s="2">
        <f t="shared" si="305"/>
        <v>0.8712373082617757</v>
      </c>
      <c r="FH95" s="2">
        <f t="shared" si="306"/>
        <v>0.86746001775005632</v>
      </c>
      <c r="FI95" s="2">
        <f t="shared" si="306"/>
        <v>0.88918560521719447</v>
      </c>
      <c r="FJ95" s="2">
        <f t="shared" si="306"/>
        <v>0.88290229282475985</v>
      </c>
      <c r="FK95" s="2">
        <f t="shared" si="306"/>
        <v>0.8740550350849331</v>
      </c>
      <c r="FL95" s="2">
        <f t="shared" si="306"/>
        <v>0.8762744167282599</v>
      </c>
      <c r="FM95" s="2">
        <f t="shared" si="306"/>
        <v>0.8601171038157156</v>
      </c>
      <c r="FN95" s="2">
        <f t="shared" si="306"/>
        <v>0.85175710806192206</v>
      </c>
      <c r="FO95" s="2">
        <f t="shared" si="306"/>
        <v>0.86024442487752739</v>
      </c>
      <c r="FP95" s="2">
        <f t="shared" si="306"/>
        <v>0.86636882197778819</v>
      </c>
      <c r="FQ95" s="2">
        <f t="shared" si="306"/>
        <v>0.85836586802430048</v>
      </c>
      <c r="FR95" s="2">
        <f t="shared" si="306"/>
        <v>0.86244503425878838</v>
      </c>
      <c r="FS95" s="2">
        <f t="shared" si="306"/>
        <v>0.8664562262632951</v>
      </c>
      <c r="FT95" s="2">
        <f t="shared" si="306"/>
        <v>0.85822121217718306</v>
      </c>
      <c r="FU95" s="2">
        <f t="shared" si="306"/>
        <v>0.835734151540244</v>
      </c>
      <c r="FW95" s="2">
        <f t="shared" si="323"/>
        <v>1.2802473405037294E-3</v>
      </c>
      <c r="FX95" s="2">
        <f t="shared" si="163"/>
        <v>1.3774395716872495E-3</v>
      </c>
      <c r="FY95" s="2">
        <f t="shared" si="164"/>
        <v>1.3969197949855921E-3</v>
      </c>
      <c r="FZ95" s="2">
        <f t="shared" si="165"/>
        <v>1.6539998020084423E-3</v>
      </c>
      <c r="GA95" s="2">
        <f t="shared" si="166"/>
        <v>1.5459470412020897E-3</v>
      </c>
      <c r="GB95" s="2">
        <f t="shared" si="167"/>
        <v>1.4344126434555759E-3</v>
      </c>
      <c r="GC95" s="2">
        <f t="shared" si="168"/>
        <v>1.5302175889041227E-3</v>
      </c>
      <c r="GD95" s="2">
        <f t="shared" si="169"/>
        <v>1.4910873154382427E-3</v>
      </c>
      <c r="GE95" s="2">
        <f t="shared" si="170"/>
        <v>1.8813801586959986E-3</v>
      </c>
      <c r="GF95" s="2">
        <f t="shared" si="171"/>
        <v>2.1158658533781721E-3</v>
      </c>
      <c r="GG95" s="2">
        <f t="shared" si="172"/>
        <v>1.8559170682793406E-3</v>
      </c>
      <c r="GH95" s="2">
        <f t="shared" si="173"/>
        <v>1.5786153260945628E-3</v>
      </c>
      <c r="GI95" s="2">
        <f t="shared" si="174"/>
        <v>1.3368831417561425E-3</v>
      </c>
      <c r="GJ95" s="2">
        <f t="shared" si="175"/>
        <v>1.0429200864495519E-3</v>
      </c>
      <c r="GK95" s="2">
        <f t="shared" si="176"/>
        <v>1.0409467997926428E-3</v>
      </c>
      <c r="GM95" s="86">
        <f t="shared" si="324"/>
        <v>1.2214376730563935E-2</v>
      </c>
      <c r="GN95" s="86">
        <f t="shared" si="177"/>
        <v>2.6130396208197473E-2</v>
      </c>
      <c r="GO95" s="86">
        <f t="shared" si="178"/>
        <v>4.9945353565323453E-2</v>
      </c>
      <c r="GP95" s="86">
        <f t="shared" si="179"/>
        <v>8.8974211208302928E-3</v>
      </c>
      <c r="GQ95" s="86">
        <f t="shared" si="180"/>
        <v>1.8618486858860833E-2</v>
      </c>
      <c r="GR95" s="86">
        <f t="shared" si="181"/>
        <v>1.3559193694632004E-2</v>
      </c>
      <c r="GS95" s="86">
        <f t="shared" si="182"/>
        <v>8.6598779166319438E-3</v>
      </c>
      <c r="GT95" s="86">
        <f t="shared" si="183"/>
        <v>1.0403419810407048E-2</v>
      </c>
      <c r="GU95" s="86">
        <f t="shared" si="184"/>
        <v>1.909709488411877E-2</v>
      </c>
      <c r="GV95" s="86">
        <f t="shared" si="185"/>
        <v>7.8884702873978953E-3</v>
      </c>
      <c r="GW95" s="86">
        <f t="shared" si="186"/>
        <v>1.0025897985381381E-2</v>
      </c>
      <c r="GX95" s="86">
        <f t="shared" si="187"/>
        <v>1.4280193085024094E-2</v>
      </c>
      <c r="GY95" s="86">
        <f t="shared" si="188"/>
        <v>3.0352768703086775E-2</v>
      </c>
      <c r="GZ95" s="86">
        <f t="shared" si="189"/>
        <v>4.5792374451082987E-2</v>
      </c>
      <c r="HA95" s="86">
        <f t="shared" si="190"/>
        <v>1.1733323138308613E-2</v>
      </c>
      <c r="HC95" s="86">
        <f t="shared" si="325"/>
        <v>1.3080187832282455E-2</v>
      </c>
      <c r="HD95" s="86">
        <f t="shared" si="191"/>
        <v>1.3512400447281126E-2</v>
      </c>
      <c r="HE95" s="86">
        <f t="shared" si="192"/>
        <v>1.6084604221329766E-2</v>
      </c>
      <c r="HF95" s="86">
        <f t="shared" si="193"/>
        <v>1.8598750907529462E-2</v>
      </c>
      <c r="HG95" s="86">
        <f t="shared" si="194"/>
        <v>1.2506311625975243E-2</v>
      </c>
      <c r="HH95" s="86">
        <f t="shared" si="195"/>
        <v>1.3787000115592321E-2</v>
      </c>
      <c r="HI95" s="86">
        <f t="shared" si="196"/>
        <v>9.7141500184352598E-3</v>
      </c>
      <c r="HJ95" s="86">
        <f t="shared" si="197"/>
        <v>7.5099149935950443E-3</v>
      </c>
      <c r="HK95" s="86">
        <f t="shared" si="198"/>
        <v>1.0437532894322083E-2</v>
      </c>
      <c r="HL95" s="86">
        <f t="shared" si="199"/>
        <v>1.3237771542783832E-2</v>
      </c>
      <c r="HM95" s="86">
        <f t="shared" si="200"/>
        <v>1.1711216244752225E-2</v>
      </c>
      <c r="HN95" s="86">
        <f t="shared" si="201"/>
        <v>1.100588330960617E-2</v>
      </c>
      <c r="HO95" s="86">
        <f t="shared" si="202"/>
        <v>8.5490546349074291E-3</v>
      </c>
      <c r="HP95" s="86">
        <f t="shared" si="203"/>
        <v>3.5232022386614387E-3</v>
      </c>
      <c r="HQ95" s="86">
        <f t="shared" si="204"/>
        <v>1.8800120877196481E-3</v>
      </c>
      <c r="HS95" s="86">
        <f t="shared" si="326"/>
        <v>2.9169603854849027E-27</v>
      </c>
      <c r="HT95" s="86">
        <f t="shared" si="205"/>
        <v>3.4431995889042681E-27</v>
      </c>
      <c r="HU95" s="86">
        <f t="shared" si="206"/>
        <v>1.5300232446455044E-24</v>
      </c>
      <c r="HV95" s="86">
        <f t="shared" si="207"/>
        <v>2.1592977121937661E-27</v>
      </c>
      <c r="HW95" s="86">
        <f t="shared" si="208"/>
        <v>3.3306172489607075E-28</v>
      </c>
      <c r="HX95" s="86">
        <f t="shared" si="209"/>
        <v>1.0655591798401519E-30</v>
      </c>
      <c r="HY95" s="86">
        <f t="shared" si="210"/>
        <v>8.3422152768353927E-33</v>
      </c>
      <c r="HZ95" s="86">
        <f t="shared" si="211"/>
        <v>4.3351864032298928E-34</v>
      </c>
      <c r="IA95" s="86">
        <f t="shared" si="212"/>
        <v>2.5865533707398462E-32</v>
      </c>
      <c r="IB95" s="86">
        <f t="shared" si="213"/>
        <v>1.3210080964218922E-31</v>
      </c>
      <c r="IC95" s="86">
        <f t="shared" si="214"/>
        <v>1.715922188596165E-31</v>
      </c>
      <c r="ID95" s="86">
        <f t="shared" si="215"/>
        <v>4.7199309897555293E-32</v>
      </c>
      <c r="IE95" s="86">
        <f t="shared" si="216"/>
        <v>1.1498663936100287E-31</v>
      </c>
      <c r="IF95" s="86">
        <f t="shared" si="217"/>
        <v>5.8675043526415172E-24</v>
      </c>
      <c r="IG95" s="86">
        <f t="shared" si="218"/>
        <v>2.4549073744136942E-20</v>
      </c>
      <c r="II95" s="86">
        <f t="shared" si="327"/>
        <v>6.8642134637408869E-126</v>
      </c>
      <c r="IJ95" s="86">
        <f t="shared" si="328"/>
        <v>1.1412311835609295E-125</v>
      </c>
      <c r="IK95" s="86">
        <f t="shared" si="329"/>
        <v>2.5219894106692677E-115</v>
      </c>
      <c r="IL95" s="86">
        <f t="shared" si="330"/>
        <v>8.4478008125586749E-132</v>
      </c>
      <c r="IM95" s="86">
        <f t="shared" si="331"/>
        <v>2.441201959301691E-135</v>
      </c>
      <c r="IN95" s="86">
        <f t="shared" si="332"/>
        <v>3.7280992258617407E-148</v>
      </c>
      <c r="IO95" s="86">
        <f t="shared" si="333"/>
        <v>2.1163705413517491E-157</v>
      </c>
      <c r="IP95" s="86">
        <f t="shared" si="334"/>
        <v>3.0839426736098778E-162</v>
      </c>
      <c r="IQ95" s="86">
        <f t="shared" si="335"/>
        <v>5.811994138063472E-152</v>
      </c>
      <c r="IR95" s="86">
        <f t="shared" si="336"/>
        <v>4.2927551169609122E-150</v>
      </c>
      <c r="IS95" s="86">
        <f t="shared" si="337"/>
        <v>3.6428597916995676E-149</v>
      </c>
      <c r="IT95" s="86">
        <f t="shared" si="338"/>
        <v>8.9974268948425092E-152</v>
      </c>
      <c r="IU95" s="86">
        <f t="shared" si="339"/>
        <v>3.5187852251899721E-148</v>
      </c>
      <c r="IV95" s="86">
        <f t="shared" si="340"/>
        <v>1.7300284992545162E-104</v>
      </c>
      <c r="IW95" s="86">
        <f t="shared" si="341"/>
        <v>1.9210239656688015E-85</v>
      </c>
      <c r="IY95" s="86">
        <f t="shared" si="342"/>
        <v>2.529456456284639E-2</v>
      </c>
      <c r="IZ95" s="86">
        <f t="shared" si="343"/>
        <v>3.9642796655478596E-2</v>
      </c>
      <c r="JA95" s="86">
        <f t="shared" si="344"/>
        <v>6.6029957786653215E-2</v>
      </c>
      <c r="JB95" s="86">
        <f t="shared" si="345"/>
        <v>2.7496172028359755E-2</v>
      </c>
      <c r="JC95" s="86">
        <f t="shared" si="346"/>
        <v>3.1124798484836076E-2</v>
      </c>
      <c r="JD95" s="86">
        <f t="shared" si="347"/>
        <v>2.7346193810224323E-2</v>
      </c>
      <c r="JE95" s="86">
        <f t="shared" si="348"/>
        <v>1.8374027935067205E-2</v>
      </c>
      <c r="JF95" s="86">
        <f t="shared" si="349"/>
        <v>1.791333480400209E-2</v>
      </c>
      <c r="JG95" s="86">
        <f t="shared" si="350"/>
        <v>2.9534627778440854E-2</v>
      </c>
      <c r="JH95" s="86">
        <f t="shared" si="351"/>
        <v>2.1126241830181726E-2</v>
      </c>
      <c r="JI95" s="86">
        <f t="shared" si="352"/>
        <v>2.1737114230133608E-2</v>
      </c>
      <c r="JJ95" s="86">
        <f t="shared" si="353"/>
        <v>2.5286076394630264E-2</v>
      </c>
      <c r="JK95" s="86">
        <f t="shared" si="354"/>
        <v>3.8901823337994204E-2</v>
      </c>
      <c r="JL95" s="86">
        <f t="shared" si="355"/>
        <v>4.9315576689744428E-2</v>
      </c>
      <c r="JM95" s="86">
        <f t="shared" si="356"/>
        <v>1.3613335226028261E-2</v>
      </c>
    </row>
    <row r="96" spans="2:273" x14ac:dyDescent="0.25">
      <c r="B96" s="2">
        <v>69</v>
      </c>
      <c r="C96" s="37">
        <v>109.03700000000001</v>
      </c>
      <c r="D96" s="37">
        <v>111.679</v>
      </c>
      <c r="E96" s="37">
        <v>112.804</v>
      </c>
      <c r="F96" s="37">
        <v>111.69799999999999</v>
      </c>
      <c r="G96" s="37">
        <v>109.58499999999999</v>
      </c>
      <c r="H96" s="37">
        <v>110.078</v>
      </c>
      <c r="I96" s="37">
        <v>108.38500000000001</v>
      </c>
      <c r="J96" s="37">
        <v>109.13500000000001</v>
      </c>
      <c r="K96" s="37">
        <v>110.05800000000001</v>
      </c>
      <c r="L96" s="37">
        <v>110.923</v>
      </c>
      <c r="M96" s="37">
        <v>108.712</v>
      </c>
      <c r="N96" s="37">
        <v>109.712</v>
      </c>
      <c r="O96" s="37">
        <v>108.462</v>
      </c>
      <c r="P96" s="37">
        <v>109.735</v>
      </c>
      <c r="Q96" s="37">
        <v>106.673</v>
      </c>
      <c r="S96" s="4">
        <f t="shared" si="228"/>
        <v>110.01300074128649</v>
      </c>
      <c r="T96" s="4">
        <f t="shared" si="229"/>
        <v>113.61659324052734</v>
      </c>
      <c r="U96" s="4">
        <f t="shared" si="230"/>
        <v>114.97767865025395</v>
      </c>
      <c r="V96" s="4">
        <f t="shared" si="231"/>
        <v>115.64541399637567</v>
      </c>
      <c r="W96" s="4">
        <f t="shared" si="232"/>
        <v>111.74372623137123</v>
      </c>
      <c r="X96" s="4">
        <f t="shared" si="233"/>
        <v>112.40891654351326</v>
      </c>
      <c r="Y96" s="4">
        <f t="shared" si="234"/>
        <v>111.82504169040109</v>
      </c>
      <c r="Z96" s="4">
        <f t="shared" si="235"/>
        <v>109.82469808237774</v>
      </c>
      <c r="AA96" s="4">
        <f t="shared" si="236"/>
        <v>111.70291573462559</v>
      </c>
      <c r="AB96" s="4">
        <f t="shared" si="237"/>
        <v>112.382916090032</v>
      </c>
      <c r="AC96" s="4">
        <f t="shared" si="238"/>
        <v>110.16229744020639</v>
      </c>
      <c r="AD96" s="4">
        <f t="shared" si="239"/>
        <v>111.50901970985512</v>
      </c>
      <c r="AE96" s="4">
        <f t="shared" si="240"/>
        <v>111.78220237084497</v>
      </c>
      <c r="AF96" s="4">
        <f t="shared" si="241"/>
        <v>111.81861555221764</v>
      </c>
      <c r="AG96" s="4">
        <f t="shared" si="242"/>
        <v>109.78835945763639</v>
      </c>
      <c r="AI96" s="4">
        <f t="shared" si="243"/>
        <v>-0.97600074128648373</v>
      </c>
      <c r="AJ96" s="4">
        <f t="shared" si="244"/>
        <v>-1.9375932405273346</v>
      </c>
      <c r="AK96" s="4">
        <f t="shared" si="245"/>
        <v>-2.1736786502539474</v>
      </c>
      <c r="AL96" s="4">
        <f t="shared" si="246"/>
        <v>-3.9474139963756727</v>
      </c>
      <c r="AM96" s="4">
        <f t="shared" si="247"/>
        <v>-2.158726231371233</v>
      </c>
      <c r="AN96" s="4">
        <f t="shared" si="248"/>
        <v>-2.3309165435132542</v>
      </c>
      <c r="AO96" s="4">
        <f t="shared" si="249"/>
        <v>-3.4400416904010882</v>
      </c>
      <c r="AP96" s="4">
        <f t="shared" si="250"/>
        <v>-0.68969808237773123</v>
      </c>
      <c r="AQ96" s="4">
        <f t="shared" si="251"/>
        <v>-1.6449157346255845</v>
      </c>
      <c r="AR96" s="4">
        <f t="shared" si="252"/>
        <v>-1.4599160900319959</v>
      </c>
      <c r="AS96" s="4">
        <f t="shared" si="253"/>
        <v>-1.4502974402063842</v>
      </c>
      <c r="AT96" s="4">
        <f t="shared" si="254"/>
        <v>-1.7970197098551211</v>
      </c>
      <c r="AU96" s="4">
        <f t="shared" si="255"/>
        <v>-3.3202023708449673</v>
      </c>
      <c r="AV96" s="4">
        <f t="shared" si="256"/>
        <v>-2.0836155522176369</v>
      </c>
      <c r="AW96" s="4">
        <f t="shared" si="256"/>
        <v>-3.1153594576363872</v>
      </c>
      <c r="AY96" s="2">
        <f t="shared" si="307"/>
        <v>102.93218045528674</v>
      </c>
      <c r="AZ96" s="2">
        <f t="shared" si="146"/>
        <v>105.33977208611239</v>
      </c>
      <c r="BA96" s="2">
        <f t="shared" si="147"/>
        <v>104.98210847108913</v>
      </c>
      <c r="BB96" s="2">
        <f t="shared" si="148"/>
        <v>105.43822807340362</v>
      </c>
      <c r="BC96" s="2">
        <f t="shared" si="149"/>
        <v>104.08637119580307</v>
      </c>
      <c r="BD96" s="2">
        <f t="shared" si="150"/>
        <v>104.40612958492538</v>
      </c>
      <c r="BE96" s="2">
        <f t="shared" si="151"/>
        <v>105.65403673205397</v>
      </c>
      <c r="BF96" s="2">
        <f t="shared" si="152"/>
        <v>104.99109540540238</v>
      </c>
      <c r="BG96" s="2">
        <f t="shared" si="153"/>
        <v>104.87075837197499</v>
      </c>
      <c r="BH96" s="2">
        <f t="shared" si="154"/>
        <v>104.43671783677813</v>
      </c>
      <c r="BI96" s="2">
        <f t="shared" si="155"/>
        <v>103.06471120265952</v>
      </c>
      <c r="BJ96" s="2">
        <f t="shared" si="156"/>
        <v>104.76300146601244</v>
      </c>
      <c r="BK96" s="2">
        <f t="shared" si="157"/>
        <v>106.02335459569581</v>
      </c>
      <c r="BL96" s="2">
        <f t="shared" si="158"/>
        <v>108.69649006173569</v>
      </c>
      <c r="BM96" s="2">
        <f t="shared" si="159"/>
        <v>108.60877726860873</v>
      </c>
      <c r="BO96" s="2" t="str">
        <f t="shared" si="257"/>
        <v/>
      </c>
      <c r="BP96" s="2" t="str">
        <f t="shared" si="258"/>
        <v/>
      </c>
      <c r="BQ96" s="2" t="str">
        <f t="shared" si="259"/>
        <v/>
      </c>
      <c r="BR96" s="2" t="str">
        <f t="shared" si="260"/>
        <v/>
      </c>
      <c r="BS96" s="2" t="str">
        <f t="shared" si="261"/>
        <v/>
      </c>
      <c r="BT96" s="2" t="str">
        <f t="shared" si="262"/>
        <v/>
      </c>
      <c r="BU96" s="2" t="str">
        <f t="shared" si="263"/>
        <v/>
      </c>
      <c r="BV96" s="2" t="str">
        <f t="shared" si="264"/>
        <v/>
      </c>
      <c r="BW96" s="2" t="str">
        <f t="shared" si="265"/>
        <v/>
      </c>
      <c r="BX96" s="2" t="str">
        <f t="shared" si="266"/>
        <v/>
      </c>
      <c r="BY96" s="2" t="str">
        <f t="shared" si="267"/>
        <v/>
      </c>
      <c r="BZ96" s="2" t="str">
        <f t="shared" si="268"/>
        <v/>
      </c>
      <c r="CA96" s="2" t="str">
        <f t="shared" si="269"/>
        <v/>
      </c>
      <c r="CB96" s="2" t="str">
        <f t="shared" si="270"/>
        <v/>
      </c>
      <c r="CC96" s="2" t="str">
        <f t="shared" si="271"/>
        <v/>
      </c>
      <c r="CE96" s="2" t="str">
        <f t="shared" si="308"/>
        <v/>
      </c>
      <c r="CF96" s="2" t="str">
        <f t="shared" si="309"/>
        <v/>
      </c>
      <c r="CG96" s="2" t="str">
        <f t="shared" si="310"/>
        <v/>
      </c>
      <c r="CH96" s="2" t="str">
        <f t="shared" si="311"/>
        <v/>
      </c>
      <c r="CI96" s="2" t="str">
        <f t="shared" si="312"/>
        <v/>
      </c>
      <c r="CJ96" s="2" t="str">
        <f t="shared" si="313"/>
        <v/>
      </c>
      <c r="CK96" s="2" t="str">
        <f t="shared" si="314"/>
        <v/>
      </c>
      <c r="CL96" s="2" t="str">
        <f t="shared" si="315"/>
        <v/>
      </c>
      <c r="CM96" s="2" t="str">
        <f t="shared" si="316"/>
        <v/>
      </c>
      <c r="CN96" s="2" t="str">
        <f t="shared" si="317"/>
        <v/>
      </c>
      <c r="CO96" s="2" t="str">
        <f t="shared" si="318"/>
        <v/>
      </c>
      <c r="CP96" s="2" t="str">
        <f t="shared" si="319"/>
        <v/>
      </c>
      <c r="CQ96" s="2" t="str">
        <f t="shared" si="320"/>
        <v/>
      </c>
      <c r="CR96" s="2" t="str">
        <f t="shared" si="321"/>
        <v/>
      </c>
      <c r="CS96" s="2">
        <f t="shared" si="322"/>
        <v>106.673</v>
      </c>
      <c r="CU96" s="2" t="str">
        <f t="shared" si="272"/>
        <v/>
      </c>
      <c r="CV96" s="2" t="str">
        <f t="shared" si="273"/>
        <v/>
      </c>
      <c r="CW96" s="2" t="str">
        <f t="shared" si="274"/>
        <v/>
      </c>
      <c r="CX96" s="2" t="str">
        <f t="shared" si="275"/>
        <v/>
      </c>
      <c r="CY96" s="2" t="str">
        <f t="shared" si="276"/>
        <v/>
      </c>
      <c r="CZ96" s="2" t="str">
        <f t="shared" si="277"/>
        <v/>
      </c>
      <c r="DA96" s="2" t="str">
        <f t="shared" si="278"/>
        <v/>
      </c>
      <c r="DB96" s="2" t="str">
        <f t="shared" si="279"/>
        <v/>
      </c>
      <c r="DC96" s="2" t="str">
        <f t="shared" si="280"/>
        <v/>
      </c>
      <c r="DD96" s="2" t="str">
        <f t="shared" si="281"/>
        <v/>
      </c>
      <c r="DE96" s="2" t="str">
        <f t="shared" si="282"/>
        <v/>
      </c>
      <c r="DF96" s="2" t="str">
        <f t="shared" si="283"/>
        <v/>
      </c>
      <c r="DG96" s="2" t="str">
        <f t="shared" si="284"/>
        <v/>
      </c>
      <c r="DH96" s="2" t="str">
        <f t="shared" si="285"/>
        <v/>
      </c>
      <c r="DI96" s="2">
        <f t="shared" si="286"/>
        <v>106.673</v>
      </c>
      <c r="DK96" s="2">
        <f t="shared" si="287"/>
        <v>115.5001619047619</v>
      </c>
      <c r="DL96" s="2">
        <f t="shared" si="288"/>
        <v>120.67074019607844</v>
      </c>
      <c r="DM96" s="2">
        <f t="shared" si="288"/>
        <v>117.14272955465586</v>
      </c>
      <c r="DN96" s="2">
        <f t="shared" si="288"/>
        <v>116.22109327731093</v>
      </c>
      <c r="DO96" s="2">
        <f t="shared" si="288"/>
        <v>114.62220392156864</v>
      </c>
      <c r="DP96" s="2">
        <f t="shared" si="288"/>
        <v>115.57357086834733</v>
      </c>
      <c r="DQ96" s="2">
        <f t="shared" si="288"/>
        <v>115.76625725806453</v>
      </c>
      <c r="DR96" s="2">
        <f t="shared" si="288"/>
        <v>116.69663210975159</v>
      </c>
      <c r="DS96" s="2">
        <f t="shared" si="288"/>
        <v>117.62302419354839</v>
      </c>
      <c r="DT96" s="2">
        <f t="shared" si="288"/>
        <v>118.06798573975047</v>
      </c>
      <c r="DU96" s="2">
        <f t="shared" si="288"/>
        <v>116.52346700879767</v>
      </c>
      <c r="DV96" s="2">
        <f t="shared" si="288"/>
        <v>116.24502657624636</v>
      </c>
      <c r="DW96" s="2">
        <f t="shared" si="288"/>
        <v>120.17460160427807</v>
      </c>
      <c r="DX96" s="2">
        <f t="shared" si="288"/>
        <v>118.2588396260997</v>
      </c>
      <c r="DY96" s="2">
        <f t="shared" si="288"/>
        <v>112.69939316239314</v>
      </c>
      <c r="EA96" s="2">
        <f t="shared" si="227"/>
        <v>101.2389623033541</v>
      </c>
      <c r="EB96" s="2">
        <f t="shared" si="289"/>
        <v>103.20479378421184</v>
      </c>
      <c r="EC96" s="2">
        <f t="shared" si="290"/>
        <v>103.60194328273606</v>
      </c>
      <c r="ED96" s="2">
        <f t="shared" si="291"/>
        <v>104.13526723677182</v>
      </c>
      <c r="EE96" s="2">
        <f t="shared" si="292"/>
        <v>102.7022915977594</v>
      </c>
      <c r="EF96" s="2">
        <f t="shared" si="293"/>
        <v>102.96968434692624</v>
      </c>
      <c r="EG96" s="2">
        <f t="shared" si="294"/>
        <v>104.15494940461727</v>
      </c>
      <c r="EH96" s="2">
        <f t="shared" si="295"/>
        <v>103.13466057570415</v>
      </c>
      <c r="EI96" s="2">
        <f t="shared" si="296"/>
        <v>102.98106924917482</v>
      </c>
      <c r="EJ96" s="2">
        <f t="shared" si="297"/>
        <v>102.51914336002477</v>
      </c>
      <c r="EK96" s="2">
        <f t="shared" si="298"/>
        <v>101.03990433962036</v>
      </c>
      <c r="EL96" s="2">
        <f t="shared" si="299"/>
        <v>103.09380729385808</v>
      </c>
      <c r="EM96" s="2">
        <f t="shared" si="300"/>
        <v>104.03537811396873</v>
      </c>
      <c r="EN96" s="2">
        <f t="shared" si="301"/>
        <v>107.25647923497269</v>
      </c>
      <c r="EO96" s="2">
        <f t="shared" si="302"/>
        <v>107.87556222707427</v>
      </c>
      <c r="EQ96" s="2">
        <f t="shared" si="303"/>
        <v>100.73411476693067</v>
      </c>
      <c r="ER96" s="2">
        <f t="shared" si="304"/>
        <v>102.42294757422808</v>
      </c>
      <c r="ES96" s="2">
        <f t="shared" si="304"/>
        <v>102.43012146114475</v>
      </c>
      <c r="ET96" s="2">
        <f t="shared" si="304"/>
        <v>103.48761705731818</v>
      </c>
      <c r="EU96" s="2">
        <f t="shared" si="304"/>
        <v>102.45323335492228</v>
      </c>
      <c r="EV96" s="2">
        <f t="shared" si="304"/>
        <v>102.06737537429277</v>
      </c>
      <c r="EW96" s="2">
        <f t="shared" si="304"/>
        <v>103.74876616480711</v>
      </c>
      <c r="EX96" s="2">
        <f t="shared" si="304"/>
        <v>102.29992577774371</v>
      </c>
      <c r="EY96" s="2">
        <f t="shared" si="304"/>
        <v>103.08346311692908</v>
      </c>
      <c r="EZ96" s="2">
        <f t="shared" si="304"/>
        <v>102.53750879082494</v>
      </c>
      <c r="FA96" s="2">
        <f t="shared" si="304"/>
        <v>100.80724645074859</v>
      </c>
      <c r="FB96" s="2">
        <f t="shared" si="304"/>
        <v>102.59639852663244</v>
      </c>
      <c r="FC96" s="2">
        <f t="shared" si="304"/>
        <v>103.32189155720845</v>
      </c>
      <c r="FD96" s="2">
        <f t="shared" si="304"/>
        <v>106.72492034105429</v>
      </c>
      <c r="FE96" s="2">
        <f t="shared" si="304"/>
        <v>107.82981384207186</v>
      </c>
      <c r="FG96" s="2">
        <f t="shared" si="305"/>
        <v>0.88122129987696629</v>
      </c>
      <c r="FH96" s="2">
        <f t="shared" si="306"/>
        <v>0.87769577769624818</v>
      </c>
      <c r="FI96" s="2">
        <f t="shared" si="306"/>
        <v>0.89794094752267795</v>
      </c>
      <c r="FJ96" s="2">
        <f t="shared" si="306"/>
        <v>0.89209382901515533</v>
      </c>
      <c r="FK96" s="2">
        <f t="shared" si="306"/>
        <v>0.88384967310074081</v>
      </c>
      <c r="FL96" s="2">
        <f t="shared" si="306"/>
        <v>0.88591898279052161</v>
      </c>
      <c r="FM96" s="2">
        <f t="shared" si="306"/>
        <v>0.87083550273525778</v>
      </c>
      <c r="FN96" s="2">
        <f t="shared" si="306"/>
        <v>0.86301406296329919</v>
      </c>
      <c r="FO96" s="2">
        <f t="shared" si="306"/>
        <v>0.87095453163267933</v>
      </c>
      <c r="FP96" s="2">
        <f t="shared" si="306"/>
        <v>0.87667687209075118</v>
      </c>
      <c r="FQ96" s="2">
        <f t="shared" si="306"/>
        <v>0.86919804737571327</v>
      </c>
      <c r="FR96" s="2">
        <f t="shared" si="306"/>
        <v>0.87301139319333954</v>
      </c>
      <c r="FS96" s="2">
        <f t="shared" si="306"/>
        <v>0.87675849326082134</v>
      </c>
      <c r="FT96" s="2">
        <f t="shared" si="306"/>
        <v>0.86906276718887898</v>
      </c>
      <c r="FU96" s="2">
        <f t="shared" si="306"/>
        <v>0.84799068163716007</v>
      </c>
      <c r="FW96" s="2">
        <f t="shared" si="323"/>
        <v>1.4035899287835206E-3</v>
      </c>
      <c r="FX96" s="2">
        <f t="shared" si="163"/>
        <v>1.5101317710918263E-3</v>
      </c>
      <c r="FY96" s="2">
        <f t="shared" si="164"/>
        <v>1.5314856951099346E-3</v>
      </c>
      <c r="FZ96" s="2">
        <f t="shared" si="165"/>
        <v>1.8132853644652913E-3</v>
      </c>
      <c r="GA96" s="2">
        <f t="shared" si="166"/>
        <v>1.6948444367141853E-3</v>
      </c>
      <c r="GB96" s="2">
        <f t="shared" si="167"/>
        <v>1.5725845585606128E-3</v>
      </c>
      <c r="GC96" s="2">
        <f t="shared" si="168"/>
        <v>1.677602552706712E-3</v>
      </c>
      <c r="GD96" s="2">
        <f t="shared" si="169"/>
        <v>1.6347095648322784E-3</v>
      </c>
      <c r="GE96" s="2">
        <f t="shared" si="170"/>
        <v>2.0625179505701307E-3</v>
      </c>
      <c r="GF96" s="2">
        <f t="shared" si="171"/>
        <v>2.319527277675904E-3</v>
      </c>
      <c r="GG96" s="2">
        <f t="shared" si="172"/>
        <v>2.0346082913504206E-3</v>
      </c>
      <c r="GH96" s="2">
        <f t="shared" si="173"/>
        <v>1.7306537032106897E-3</v>
      </c>
      <c r="GI96" s="2">
        <f t="shared" si="174"/>
        <v>1.4656741729637628E-3</v>
      </c>
      <c r="GJ96" s="2">
        <f t="shared" si="175"/>
        <v>1.1434240848680628E-3</v>
      </c>
      <c r="GK96" s="2">
        <f t="shared" si="176"/>
        <v>1.1412608540085094E-3</v>
      </c>
      <c r="GM96" s="86">
        <f t="shared" si="324"/>
        <v>2.5545823753763772E-3</v>
      </c>
      <c r="GN96" s="86">
        <f t="shared" si="177"/>
        <v>9.0012114469158796E-3</v>
      </c>
      <c r="GO96" s="86">
        <f t="shared" si="178"/>
        <v>1.9028983605643326E-2</v>
      </c>
      <c r="GP96" s="86">
        <f t="shared" si="179"/>
        <v>2.3035944060545697E-3</v>
      </c>
      <c r="GQ96" s="86">
        <f t="shared" si="180"/>
        <v>5.4820771510607795E-3</v>
      </c>
      <c r="GR96" s="86">
        <f t="shared" si="181"/>
        <v>3.8678433364752762E-3</v>
      </c>
      <c r="GS96" s="86">
        <f t="shared" si="182"/>
        <v>2.0431417217552129E-3</v>
      </c>
      <c r="GT96" s="86">
        <f t="shared" si="183"/>
        <v>2.4147901213843284E-3</v>
      </c>
      <c r="GU96" s="86">
        <f t="shared" si="184"/>
        <v>5.9413439427128869E-3</v>
      </c>
      <c r="GV96" s="86">
        <f t="shared" si="185"/>
        <v>1.8672933799026644E-3</v>
      </c>
      <c r="GW96" s="86">
        <f t="shared" si="186"/>
        <v>2.4281627539155318E-3</v>
      </c>
      <c r="GX96" s="86">
        <f t="shared" si="187"/>
        <v>4.0880406081652979E-3</v>
      </c>
      <c r="GY96" s="86">
        <f t="shared" si="188"/>
        <v>1.0990735559600678E-2</v>
      </c>
      <c r="GZ96" s="86">
        <f t="shared" si="189"/>
        <v>1.8014730457084648E-2</v>
      </c>
      <c r="HA96" s="86">
        <f t="shared" si="190"/>
        <v>3.3122308843033387E-3</v>
      </c>
      <c r="HC96" s="86">
        <f t="shared" si="325"/>
        <v>2.0397786741170116E-2</v>
      </c>
      <c r="HD96" s="86">
        <f t="shared" si="191"/>
        <v>2.1128571653432283E-2</v>
      </c>
      <c r="HE96" s="86">
        <f t="shared" si="192"/>
        <v>2.4488234743663562E-2</v>
      </c>
      <c r="HF96" s="86">
        <f t="shared" si="193"/>
        <v>2.9231862705353988E-2</v>
      </c>
      <c r="HG96" s="86">
        <f t="shared" si="194"/>
        <v>2.0131632470859306E-2</v>
      </c>
      <c r="HH96" s="86">
        <f t="shared" si="195"/>
        <v>2.2427232654891306E-2</v>
      </c>
      <c r="HI96" s="86">
        <f t="shared" si="196"/>
        <v>1.6454303025492716E-2</v>
      </c>
      <c r="HJ96" s="86">
        <f t="shared" si="197"/>
        <v>1.2989796321121138E-2</v>
      </c>
      <c r="HK96" s="86">
        <f t="shared" si="198"/>
        <v>1.7736912978798158E-2</v>
      </c>
      <c r="HL96" s="86">
        <f t="shared" si="199"/>
        <v>2.2314894871374735E-2</v>
      </c>
      <c r="HM96" s="86">
        <f t="shared" si="200"/>
        <v>1.9648401764767374E-2</v>
      </c>
      <c r="HN96" s="86">
        <f t="shared" si="201"/>
        <v>1.8379497377949992E-2</v>
      </c>
      <c r="HO96" s="86">
        <f t="shared" si="202"/>
        <v>1.4215662283944811E-2</v>
      </c>
      <c r="HP96" s="86">
        <f t="shared" si="203"/>
        <v>6.3149437289471595E-3</v>
      </c>
      <c r="HQ96" s="86">
        <f t="shared" si="204"/>
        <v>3.8196891316800521E-3</v>
      </c>
      <c r="HS96" s="86">
        <f t="shared" si="326"/>
        <v>3.3362121076464466E-26</v>
      </c>
      <c r="HT96" s="86">
        <f t="shared" si="205"/>
        <v>4.02250964556472E-26</v>
      </c>
      <c r="HU96" s="86">
        <f t="shared" si="206"/>
        <v>1.4292330445767228E-23</v>
      </c>
      <c r="HV96" s="86">
        <f t="shared" si="207"/>
        <v>2.9045401105983478E-26</v>
      </c>
      <c r="HW96" s="86">
        <f t="shared" si="208"/>
        <v>4.7009892580609443E-27</v>
      </c>
      <c r="HX96" s="86">
        <f t="shared" si="209"/>
        <v>1.8680595453144452E-29</v>
      </c>
      <c r="HY96" s="86">
        <f t="shared" si="210"/>
        <v>1.8284860559554917E-31</v>
      </c>
      <c r="HZ96" s="86">
        <f t="shared" si="211"/>
        <v>1.0484763853725534E-32</v>
      </c>
      <c r="IA96" s="86">
        <f t="shared" si="212"/>
        <v>5.7853551269631525E-31</v>
      </c>
      <c r="IB96" s="86">
        <f t="shared" si="213"/>
        <v>2.9626556582313699E-30</v>
      </c>
      <c r="IC96" s="86">
        <f t="shared" si="214"/>
        <v>3.5543815759496931E-30</v>
      </c>
      <c r="ID96" s="86">
        <f t="shared" si="215"/>
        <v>9.5664464154961216E-31</v>
      </c>
      <c r="IE96" s="86">
        <f t="shared" si="216"/>
        <v>2.0497666555663612E-30</v>
      </c>
      <c r="IF96" s="86">
        <f t="shared" si="217"/>
        <v>4.5595616935603177E-23</v>
      </c>
      <c r="IG96" s="86">
        <f t="shared" si="218"/>
        <v>1.3632685031423099E-19</v>
      </c>
      <c r="II96" s="86">
        <f t="shared" si="327"/>
        <v>1.7388808430061033E-122</v>
      </c>
      <c r="IJ96" s="86">
        <f t="shared" si="328"/>
        <v>3.1083613449436834E-122</v>
      </c>
      <c r="IK96" s="86">
        <f t="shared" si="329"/>
        <v>3.6042647551734828E-112</v>
      </c>
      <c r="IL96" s="86">
        <f t="shared" si="330"/>
        <v>4.3083522971114764E-128</v>
      </c>
      <c r="IM96" s="86">
        <f t="shared" si="331"/>
        <v>1.4339954730809431E-131</v>
      </c>
      <c r="IN96" s="86">
        <f t="shared" si="332"/>
        <v>4.5200020528733577E-144</v>
      </c>
      <c r="IO96" s="86">
        <f t="shared" si="333"/>
        <v>5.1322825877533193E-153</v>
      </c>
      <c r="IP96" s="86">
        <f t="shared" si="334"/>
        <v>9.822746465354475E-158</v>
      </c>
      <c r="IQ96" s="86">
        <f t="shared" si="335"/>
        <v>1.3624494614640656E-147</v>
      </c>
      <c r="IR96" s="86">
        <f t="shared" si="336"/>
        <v>1.0721127185012165E-145</v>
      </c>
      <c r="IS96" s="86">
        <f t="shared" si="337"/>
        <v>6.930898415348116E-145</v>
      </c>
      <c r="IT96" s="86">
        <f t="shared" si="338"/>
        <v>1.5867384106422663E-147</v>
      </c>
      <c r="IU96" s="86">
        <f t="shared" si="339"/>
        <v>3.8682856154380731E-144</v>
      </c>
      <c r="IV96" s="86">
        <f t="shared" si="340"/>
        <v>9.3604462855855842E-102</v>
      </c>
      <c r="IW96" s="86">
        <f t="shared" si="341"/>
        <v>3.2337453790405287E-83</v>
      </c>
      <c r="IY96" s="86">
        <f t="shared" si="342"/>
        <v>2.2952369116546495E-2</v>
      </c>
      <c r="IZ96" s="86">
        <f t="shared" si="343"/>
        <v>3.0129783100348161E-2</v>
      </c>
      <c r="JA96" s="86">
        <f t="shared" si="344"/>
        <v>4.3517218349306885E-2</v>
      </c>
      <c r="JB96" s="86">
        <f t="shared" si="345"/>
        <v>3.1535457111408559E-2</v>
      </c>
      <c r="JC96" s="86">
        <f t="shared" si="346"/>
        <v>2.5613709621920087E-2</v>
      </c>
      <c r="JD96" s="86">
        <f t="shared" si="347"/>
        <v>2.6295075991366584E-2</v>
      </c>
      <c r="JE96" s="86">
        <f t="shared" si="348"/>
        <v>1.8497444747247929E-2</v>
      </c>
      <c r="JF96" s="86">
        <f t="shared" si="349"/>
        <v>1.5404586442505466E-2</v>
      </c>
      <c r="JG96" s="86">
        <f t="shared" si="350"/>
        <v>2.3678256921511043E-2</v>
      </c>
      <c r="JH96" s="86">
        <f t="shared" si="351"/>
        <v>2.4182188251277398E-2</v>
      </c>
      <c r="JI96" s="86">
        <f t="shared" si="352"/>
        <v>2.2076564518682906E-2</v>
      </c>
      <c r="JJ96" s="86">
        <f t="shared" si="353"/>
        <v>2.2467537986115289E-2</v>
      </c>
      <c r="JK96" s="86">
        <f t="shared" si="354"/>
        <v>2.5206397843545489E-2</v>
      </c>
      <c r="JL96" s="86">
        <f t="shared" si="355"/>
        <v>2.4329674186031807E-2</v>
      </c>
      <c r="JM96" s="86">
        <f t="shared" si="356"/>
        <v>7.1319200159833908E-3</v>
      </c>
    </row>
    <row r="97" spans="2:273" x14ac:dyDescent="0.25">
      <c r="B97" s="2">
        <v>70</v>
      </c>
      <c r="C97" s="37">
        <v>110.815</v>
      </c>
      <c r="D97" s="37">
        <v>112</v>
      </c>
      <c r="E97" s="37">
        <v>114.31399999999999</v>
      </c>
      <c r="F97" s="37">
        <v>116.17</v>
      </c>
      <c r="G97" s="37">
        <v>110.925</v>
      </c>
      <c r="H97" s="37">
        <v>112.941</v>
      </c>
      <c r="I97" s="37">
        <v>111.154</v>
      </c>
      <c r="J97" s="37">
        <v>109.538</v>
      </c>
      <c r="K97" s="37">
        <v>112.26900000000001</v>
      </c>
      <c r="L97" s="37">
        <v>113.673</v>
      </c>
      <c r="M97" s="37">
        <v>111.73099999999999</v>
      </c>
      <c r="N97" s="37">
        <v>111.75</v>
      </c>
      <c r="O97" s="37">
        <v>111.05800000000001</v>
      </c>
      <c r="P97" s="37">
        <v>109.61199999999999</v>
      </c>
      <c r="Q97" s="37">
        <v>107.959</v>
      </c>
      <c r="S97" s="4">
        <f t="shared" si="228"/>
        <v>112.67582866037715</v>
      </c>
      <c r="T97" s="4">
        <f t="shared" si="229"/>
        <v>116.31156109280245</v>
      </c>
      <c r="U97" s="4">
        <f t="shared" si="230"/>
        <v>117.13048389102158</v>
      </c>
      <c r="V97" s="4">
        <f t="shared" si="231"/>
        <v>119.69677498012366</v>
      </c>
      <c r="W97" s="4">
        <f t="shared" si="232"/>
        <v>114.72427735928318</v>
      </c>
      <c r="X97" s="4">
        <f t="shared" si="233"/>
        <v>115.75255153001007</v>
      </c>
      <c r="Y97" s="4">
        <f t="shared" si="234"/>
        <v>114.75533865387393</v>
      </c>
      <c r="Z97" s="4">
        <f t="shared" si="235"/>
        <v>112.14716031391146</v>
      </c>
      <c r="AA97" s="4">
        <f t="shared" si="236"/>
        <v>114.72224666324199</v>
      </c>
      <c r="AB97" s="4">
        <f t="shared" si="237"/>
        <v>116.16418575908575</v>
      </c>
      <c r="AC97" s="4">
        <f t="shared" si="238"/>
        <v>113.43487671000032</v>
      </c>
      <c r="AD97" s="4">
        <f t="shared" si="239"/>
        <v>114.47706666184436</v>
      </c>
      <c r="AE97" s="4">
        <f t="shared" si="240"/>
        <v>113.72407579860464</v>
      </c>
      <c r="AF97" s="4">
        <f t="shared" si="241"/>
        <v>112.19746871161747</v>
      </c>
      <c r="AG97" s="4">
        <f t="shared" si="242"/>
        <v>110.40701041568875</v>
      </c>
      <c r="AI97" s="4">
        <f t="shared" si="243"/>
        <v>-1.8608286603771518</v>
      </c>
      <c r="AJ97" s="4">
        <f t="shared" si="244"/>
        <v>-4.3115610928024495</v>
      </c>
      <c r="AK97" s="4">
        <f t="shared" si="245"/>
        <v>-2.8164838910215906</v>
      </c>
      <c r="AL97" s="4">
        <f t="shared" si="246"/>
        <v>-3.5267749801236619</v>
      </c>
      <c r="AM97" s="4">
        <f t="shared" si="247"/>
        <v>-3.799277359283181</v>
      </c>
      <c r="AN97" s="4">
        <f t="shared" si="248"/>
        <v>-2.811551530010064</v>
      </c>
      <c r="AO97" s="4">
        <f t="shared" si="249"/>
        <v>-3.6013386538739383</v>
      </c>
      <c r="AP97" s="4">
        <f t="shared" si="250"/>
        <v>-2.6091603139114596</v>
      </c>
      <c r="AQ97" s="4">
        <f t="shared" si="251"/>
        <v>-2.453246663241984</v>
      </c>
      <c r="AR97" s="4">
        <f t="shared" si="252"/>
        <v>-2.4911857590857522</v>
      </c>
      <c r="AS97" s="4">
        <f t="shared" si="253"/>
        <v>-1.7038767100003298</v>
      </c>
      <c r="AT97" s="4">
        <f t="shared" si="254"/>
        <v>-2.7270666618443613</v>
      </c>
      <c r="AU97" s="4">
        <f t="shared" si="255"/>
        <v>-2.6660757986046377</v>
      </c>
      <c r="AV97" s="4">
        <f t="shared" si="256"/>
        <v>-2.5854687116174802</v>
      </c>
      <c r="AW97" s="4">
        <f t="shared" si="256"/>
        <v>-2.4480104156887421</v>
      </c>
      <c r="AY97" s="2">
        <f t="shared" si="307"/>
        <v>102.71162129565657</v>
      </c>
      <c r="AZ97" s="2">
        <f t="shared" si="146"/>
        <v>105.05121264256371</v>
      </c>
      <c r="BA97" s="2">
        <f t="shared" si="147"/>
        <v>104.72230268156267</v>
      </c>
      <c r="BB97" s="2">
        <f t="shared" si="148"/>
        <v>105.19222094515791</v>
      </c>
      <c r="BC97" s="2">
        <f t="shared" si="149"/>
        <v>103.86146859662298</v>
      </c>
      <c r="BD97" s="2">
        <f t="shared" si="150"/>
        <v>104.15747545303931</v>
      </c>
      <c r="BE97" s="2">
        <f t="shared" si="151"/>
        <v>105.39849997498933</v>
      </c>
      <c r="BF97" s="2">
        <f t="shared" si="152"/>
        <v>104.72213630089382</v>
      </c>
      <c r="BG97" s="2">
        <f t="shared" si="153"/>
        <v>104.60255655550863</v>
      </c>
      <c r="BH97" s="2">
        <f t="shared" si="154"/>
        <v>104.18230246679917</v>
      </c>
      <c r="BI97" s="2">
        <f t="shared" si="155"/>
        <v>102.79416192477724</v>
      </c>
      <c r="BJ97" s="2">
        <f t="shared" si="156"/>
        <v>104.49655781171801</v>
      </c>
      <c r="BK97" s="2">
        <f t="shared" si="157"/>
        <v>105.72139631342203</v>
      </c>
      <c r="BL97" s="2">
        <f t="shared" si="158"/>
        <v>108.41617102588395</v>
      </c>
      <c r="BM97" s="2">
        <f t="shared" si="159"/>
        <v>108.39026784678418</v>
      </c>
      <c r="BO97" s="2" t="str">
        <f t="shared" si="257"/>
        <v/>
      </c>
      <c r="BP97" s="2" t="str">
        <f t="shared" si="258"/>
        <v/>
      </c>
      <c r="BQ97" s="2" t="str">
        <f t="shared" si="259"/>
        <v/>
      </c>
      <c r="BR97" s="2" t="str">
        <f t="shared" si="260"/>
        <v/>
      </c>
      <c r="BS97" s="2" t="str">
        <f t="shared" si="261"/>
        <v/>
      </c>
      <c r="BT97" s="2" t="str">
        <f t="shared" si="262"/>
        <v/>
      </c>
      <c r="BU97" s="2" t="str">
        <f t="shared" si="263"/>
        <v/>
      </c>
      <c r="BV97" s="2" t="str">
        <f t="shared" si="264"/>
        <v/>
      </c>
      <c r="BW97" s="2" t="str">
        <f t="shared" si="265"/>
        <v/>
      </c>
      <c r="BX97" s="2" t="str">
        <f t="shared" si="266"/>
        <v/>
      </c>
      <c r="BY97" s="2" t="str">
        <f t="shared" si="267"/>
        <v/>
      </c>
      <c r="BZ97" s="2" t="str">
        <f t="shared" si="268"/>
        <v/>
      </c>
      <c r="CA97" s="2" t="str">
        <f t="shared" si="269"/>
        <v/>
      </c>
      <c r="CB97" s="2" t="str">
        <f t="shared" si="270"/>
        <v/>
      </c>
      <c r="CC97" s="2" t="str">
        <f t="shared" si="271"/>
        <v/>
      </c>
      <c r="CE97" s="2" t="str">
        <f t="shared" si="308"/>
        <v/>
      </c>
      <c r="CF97" s="2" t="str">
        <f t="shared" si="309"/>
        <v/>
      </c>
      <c r="CG97" s="2" t="str">
        <f t="shared" si="310"/>
        <v/>
      </c>
      <c r="CH97" s="2" t="str">
        <f t="shared" si="311"/>
        <v/>
      </c>
      <c r="CI97" s="2" t="str">
        <f t="shared" si="312"/>
        <v/>
      </c>
      <c r="CJ97" s="2" t="str">
        <f t="shared" si="313"/>
        <v/>
      </c>
      <c r="CK97" s="2" t="str">
        <f t="shared" si="314"/>
        <v/>
      </c>
      <c r="CL97" s="2" t="str">
        <f t="shared" si="315"/>
        <v/>
      </c>
      <c r="CM97" s="2" t="str">
        <f t="shared" si="316"/>
        <v/>
      </c>
      <c r="CN97" s="2" t="str">
        <f t="shared" si="317"/>
        <v/>
      </c>
      <c r="CO97" s="2" t="str">
        <f t="shared" si="318"/>
        <v/>
      </c>
      <c r="CP97" s="2" t="str">
        <f t="shared" si="319"/>
        <v/>
      </c>
      <c r="CQ97" s="2" t="str">
        <f t="shared" si="320"/>
        <v/>
      </c>
      <c r="CR97" s="2" t="str">
        <f t="shared" si="321"/>
        <v/>
      </c>
      <c r="CS97" s="2">
        <f t="shared" si="322"/>
        <v>107.959</v>
      </c>
      <c r="CU97" s="2" t="str">
        <f t="shared" si="272"/>
        <v/>
      </c>
      <c r="CV97" s="2" t="str">
        <f t="shared" si="273"/>
        <v/>
      </c>
      <c r="CW97" s="2" t="str">
        <f t="shared" si="274"/>
        <v/>
      </c>
      <c r="CX97" s="2" t="str">
        <f t="shared" si="275"/>
        <v/>
      </c>
      <c r="CY97" s="2" t="str">
        <f t="shared" si="276"/>
        <v/>
      </c>
      <c r="CZ97" s="2" t="str">
        <f t="shared" si="277"/>
        <v/>
      </c>
      <c r="DA97" s="2" t="str">
        <f t="shared" si="278"/>
        <v/>
      </c>
      <c r="DB97" s="2" t="str">
        <f t="shared" si="279"/>
        <v/>
      </c>
      <c r="DC97" s="2" t="str">
        <f t="shared" si="280"/>
        <v/>
      </c>
      <c r="DD97" s="2" t="str">
        <f t="shared" si="281"/>
        <v/>
      </c>
      <c r="DE97" s="2" t="str">
        <f t="shared" si="282"/>
        <v/>
      </c>
      <c r="DF97" s="2" t="str">
        <f t="shared" si="283"/>
        <v/>
      </c>
      <c r="DG97" s="2" t="str">
        <f t="shared" si="284"/>
        <v/>
      </c>
      <c r="DH97" s="2" t="str">
        <f t="shared" si="285"/>
        <v/>
      </c>
      <c r="DI97" s="2">
        <f t="shared" si="286"/>
        <v>107.959</v>
      </c>
      <c r="DK97" s="2">
        <f t="shared" si="287"/>
        <v>115.59139523809523</v>
      </c>
      <c r="DL97" s="2">
        <f t="shared" si="288"/>
        <v>120.79182107843138</v>
      </c>
      <c r="DM97" s="2">
        <f t="shared" si="288"/>
        <v>117.16385627530363</v>
      </c>
      <c r="DN97" s="2">
        <f t="shared" si="288"/>
        <v>116.26247394957984</v>
      </c>
      <c r="DO97" s="2">
        <f t="shared" si="288"/>
        <v>114.64052044817929</v>
      </c>
      <c r="DP97" s="2">
        <f t="shared" si="288"/>
        <v>115.63237871148459</v>
      </c>
      <c r="DQ97" s="2">
        <f t="shared" si="288"/>
        <v>115.85631129032259</v>
      </c>
      <c r="DR97" s="2">
        <f t="shared" si="288"/>
        <v>116.81973911753802</v>
      </c>
      <c r="DS97" s="2">
        <f t="shared" si="288"/>
        <v>117.73133870967742</v>
      </c>
      <c r="DT97" s="2">
        <f t="shared" si="288"/>
        <v>118.14414884135475</v>
      </c>
      <c r="DU97" s="2">
        <f t="shared" si="288"/>
        <v>116.59739076246336</v>
      </c>
      <c r="DV97" s="2">
        <f t="shared" si="288"/>
        <v>116.31449395161293</v>
      </c>
      <c r="DW97" s="2">
        <f t="shared" si="288"/>
        <v>120.30226336898394</v>
      </c>
      <c r="DX97" s="2">
        <f t="shared" si="288"/>
        <v>118.31893951612902</v>
      </c>
      <c r="DY97" s="2">
        <f t="shared" si="288"/>
        <v>112.66314017094014</v>
      </c>
      <c r="EA97" s="2">
        <f t="shared" si="227"/>
        <v>101.1291730483823</v>
      </c>
      <c r="EB97" s="2">
        <f t="shared" si="289"/>
        <v>103.05221910166995</v>
      </c>
      <c r="EC97" s="2">
        <f t="shared" si="290"/>
        <v>103.43474382754931</v>
      </c>
      <c r="ED97" s="2">
        <f t="shared" si="291"/>
        <v>103.97238909673975</v>
      </c>
      <c r="EE97" s="2">
        <f t="shared" si="292"/>
        <v>102.57009043596811</v>
      </c>
      <c r="EF97" s="2">
        <f t="shared" si="293"/>
        <v>102.81153960658979</v>
      </c>
      <c r="EG97" s="2">
        <f t="shared" si="294"/>
        <v>103.98467660753343</v>
      </c>
      <c r="EH97" s="2">
        <f t="shared" si="295"/>
        <v>102.97251077512907</v>
      </c>
      <c r="EI97" s="2">
        <f t="shared" si="296"/>
        <v>102.82822785569164</v>
      </c>
      <c r="EJ97" s="2">
        <f t="shared" si="297"/>
        <v>102.39103570461492</v>
      </c>
      <c r="EK97" s="2">
        <f t="shared" si="298"/>
        <v>100.90031458920599</v>
      </c>
      <c r="EL97" s="2">
        <f t="shared" si="299"/>
        <v>102.92981034149446</v>
      </c>
      <c r="EM97" s="2">
        <f t="shared" si="300"/>
        <v>103.85343403933435</v>
      </c>
      <c r="EN97" s="2">
        <f t="shared" si="301"/>
        <v>107.05618808743171</v>
      </c>
      <c r="EO97" s="2">
        <f t="shared" si="302"/>
        <v>107.69177991266379</v>
      </c>
      <c r="EQ97" s="2">
        <f t="shared" si="303"/>
        <v>100.6391793152054</v>
      </c>
      <c r="ER97" s="2">
        <f t="shared" si="304"/>
        <v>102.29327360017045</v>
      </c>
      <c r="ES97" s="2">
        <f t="shared" si="304"/>
        <v>102.29581658445791</v>
      </c>
      <c r="ET97" s="2">
        <f t="shared" si="304"/>
        <v>103.34424511976736</v>
      </c>
      <c r="EU97" s="2">
        <f t="shared" si="304"/>
        <v>102.3283118542365</v>
      </c>
      <c r="EV97" s="2">
        <f t="shared" si="304"/>
        <v>101.93579290688699</v>
      </c>
      <c r="EW97" s="2">
        <f t="shared" si="304"/>
        <v>103.59059497916387</v>
      </c>
      <c r="EX97" s="2">
        <f t="shared" si="304"/>
        <v>102.16244201780529</v>
      </c>
      <c r="EY97" s="2">
        <f t="shared" si="304"/>
        <v>102.92748670194358</v>
      </c>
      <c r="EZ97" s="2">
        <f t="shared" si="304"/>
        <v>102.40890592070792</v>
      </c>
      <c r="FA97" s="2">
        <f t="shared" si="304"/>
        <v>100.67471915592949</v>
      </c>
      <c r="FB97" s="2">
        <f t="shared" si="304"/>
        <v>102.44704725040692</v>
      </c>
      <c r="FC97" s="2">
        <f t="shared" si="304"/>
        <v>103.15977044429501</v>
      </c>
      <c r="FD97" s="2">
        <f t="shared" si="304"/>
        <v>106.53954300949844</v>
      </c>
      <c r="FE97" s="2">
        <f t="shared" si="304"/>
        <v>107.64743270301584</v>
      </c>
      <c r="FG97" s="2">
        <f t="shared" si="305"/>
        <v>0.89052842449958058</v>
      </c>
      <c r="FH97" s="2">
        <f t="shared" si="306"/>
        <v>0.88724380385941592</v>
      </c>
      <c r="FI97" s="2">
        <f t="shared" si="306"/>
        <v>0.90607760630372958</v>
      </c>
      <c r="FJ97" s="2">
        <f t="shared" si="306"/>
        <v>0.90064506974919256</v>
      </c>
      <c r="FK97" s="2">
        <f t="shared" si="306"/>
        <v>0.89297585939120416</v>
      </c>
      <c r="FL97" s="2">
        <f t="shared" si="306"/>
        <v>0.89490191238753702</v>
      </c>
      <c r="FM97" s="2">
        <f t="shared" si="306"/>
        <v>0.88084638862143105</v>
      </c>
      <c r="FN97" s="2">
        <f t="shared" si="306"/>
        <v>0.8735431207101757</v>
      </c>
      <c r="FO97" s="2">
        <f t="shared" si="306"/>
        <v>0.88095745328709174</v>
      </c>
      <c r="FP97" s="2">
        <f t="shared" si="306"/>
        <v>0.88629413708350713</v>
      </c>
      <c r="FQ97" s="2">
        <f t="shared" si="306"/>
        <v>0.8793182566255906</v>
      </c>
      <c r="FR97" s="2">
        <f t="shared" si="306"/>
        <v>0.88287631849927473</v>
      </c>
      <c r="FS97" s="2">
        <f t="shared" si="306"/>
        <v>0.88637021810185235</v>
      </c>
      <c r="FT97" s="2">
        <f t="shared" si="306"/>
        <v>0.87919198838752066</v>
      </c>
      <c r="FU97" s="2">
        <f t="shared" si="306"/>
        <v>0.85948646117308136</v>
      </c>
      <c r="FW97" s="2">
        <f t="shared" si="323"/>
        <v>1.5387973757219949E-3</v>
      </c>
      <c r="FX97" s="2">
        <f t="shared" si="163"/>
        <v>1.6555853501466651E-3</v>
      </c>
      <c r="FY97" s="2">
        <f t="shared" si="164"/>
        <v>1.6789925928808139E-3</v>
      </c>
      <c r="FZ97" s="2">
        <f t="shared" si="165"/>
        <v>1.987880100805106E-3</v>
      </c>
      <c r="GA97" s="2">
        <f t="shared" si="166"/>
        <v>1.8580561496681727E-3</v>
      </c>
      <c r="GB97" s="2">
        <f t="shared" si="167"/>
        <v>1.7240431080233595E-3</v>
      </c>
      <c r="GC97" s="2">
        <f t="shared" si="168"/>
        <v>1.8391569494811692E-3</v>
      </c>
      <c r="GD97" s="2">
        <f t="shared" si="169"/>
        <v>1.7921407494837472E-3</v>
      </c>
      <c r="GE97" s="2">
        <f t="shared" si="170"/>
        <v>2.2610560389092669E-3</v>
      </c>
      <c r="GF97" s="2">
        <f t="shared" si="171"/>
        <v>2.5427420608307295E-3</v>
      </c>
      <c r="GG97" s="2">
        <f t="shared" si="172"/>
        <v>2.2304657991203698E-3</v>
      </c>
      <c r="GH97" s="2">
        <f t="shared" si="173"/>
        <v>1.8973072565931569E-3</v>
      </c>
      <c r="GI97" s="2">
        <f t="shared" si="174"/>
        <v>1.6068525553547123E-3</v>
      </c>
      <c r="GJ97" s="2">
        <f t="shared" si="175"/>
        <v>1.2536012863587063E-3</v>
      </c>
      <c r="GK97" s="2">
        <f t="shared" si="176"/>
        <v>1.2512298736289907E-3</v>
      </c>
      <c r="GM97" s="86">
        <f t="shared" si="324"/>
        <v>4.018872300327625E-4</v>
      </c>
      <c r="GN97" s="86">
        <f t="shared" si="177"/>
        <v>2.6198054169591983E-3</v>
      </c>
      <c r="GO97" s="86">
        <f t="shared" si="178"/>
        <v>6.1027961767690904E-3</v>
      </c>
      <c r="GP97" s="86">
        <f t="shared" si="179"/>
        <v>4.8740440448192168E-4</v>
      </c>
      <c r="GQ97" s="86">
        <f t="shared" si="180"/>
        <v>1.3228398665357276E-3</v>
      </c>
      <c r="GR97" s="86">
        <f t="shared" si="181"/>
        <v>9.0973728887697386E-4</v>
      </c>
      <c r="GS97" s="86">
        <f t="shared" si="182"/>
        <v>3.8424175251021176E-4</v>
      </c>
      <c r="GT97" s="86">
        <f t="shared" si="183"/>
        <v>4.4051368888637727E-4</v>
      </c>
      <c r="GU97" s="86">
        <f t="shared" si="184"/>
        <v>1.5389931977628348E-3</v>
      </c>
      <c r="GV97" s="86">
        <f t="shared" si="185"/>
        <v>3.5417273176727604E-4</v>
      </c>
      <c r="GW97" s="86">
        <f t="shared" si="186"/>
        <v>4.690374917974611E-4</v>
      </c>
      <c r="GX97" s="86">
        <f t="shared" si="187"/>
        <v>9.6408951778792029E-4</v>
      </c>
      <c r="GY97" s="86">
        <f t="shared" si="188"/>
        <v>3.3880430709323115E-3</v>
      </c>
      <c r="GZ97" s="86">
        <f t="shared" si="189"/>
        <v>6.0579074087759952E-3</v>
      </c>
      <c r="HA97" s="86">
        <f t="shared" si="190"/>
        <v>7.7600280987762246E-4</v>
      </c>
      <c r="HC97" s="86">
        <f t="shared" si="325"/>
        <v>3.1058686046813135E-2</v>
      </c>
      <c r="HD97" s="86">
        <f t="shared" si="191"/>
        <v>3.2242831993659488E-2</v>
      </c>
      <c r="HE97" s="86">
        <f t="shared" si="192"/>
        <v>3.6458839358294477E-2</v>
      </c>
      <c r="HF97" s="86">
        <f t="shared" si="193"/>
        <v>4.4726903169230336E-2</v>
      </c>
      <c r="HG97" s="86">
        <f t="shared" si="194"/>
        <v>3.1535882626003132E-2</v>
      </c>
      <c r="HH97" s="86">
        <f t="shared" si="195"/>
        <v>3.5435986165590544E-2</v>
      </c>
      <c r="HI97" s="86">
        <f t="shared" si="196"/>
        <v>2.7000023055182138E-2</v>
      </c>
      <c r="HJ97" s="86">
        <f t="shared" si="197"/>
        <v>2.1747247644495388E-2</v>
      </c>
      <c r="HK97" s="86">
        <f t="shared" si="198"/>
        <v>2.9172829159535646E-2</v>
      </c>
      <c r="HL97" s="86">
        <f t="shared" si="199"/>
        <v>3.6382928855867275E-2</v>
      </c>
      <c r="HM97" s="86">
        <f t="shared" si="200"/>
        <v>3.1931929391128315E-2</v>
      </c>
      <c r="HN97" s="86">
        <f t="shared" si="201"/>
        <v>2.9761240322873184E-2</v>
      </c>
      <c r="HO97" s="86">
        <f t="shared" si="202"/>
        <v>2.2968699388762077E-2</v>
      </c>
      <c r="HP97" s="86">
        <f t="shared" si="203"/>
        <v>1.0960393242100221E-2</v>
      </c>
      <c r="HQ97" s="86">
        <f t="shared" si="204"/>
        <v>7.4328594521372209E-3</v>
      </c>
      <c r="HS97" s="86">
        <f t="shared" si="326"/>
        <v>3.6276862386698737E-25</v>
      </c>
      <c r="HT97" s="86">
        <f t="shared" si="205"/>
        <v>4.4630780648199432E-25</v>
      </c>
      <c r="HU97" s="86">
        <f t="shared" si="206"/>
        <v>1.2732543186696627E-22</v>
      </c>
      <c r="HV97" s="86">
        <f t="shared" si="207"/>
        <v>3.6895085802833607E-25</v>
      </c>
      <c r="HW97" s="86">
        <f t="shared" si="208"/>
        <v>6.2636457547905153E-26</v>
      </c>
      <c r="HX97" s="86">
        <f t="shared" si="209"/>
        <v>3.0787769111517916E-28</v>
      </c>
      <c r="HY97" s="86">
        <f t="shared" si="210"/>
        <v>3.7479333189518091E-30</v>
      </c>
      <c r="HZ97" s="86">
        <f t="shared" si="211"/>
        <v>2.3676855868564751E-31</v>
      </c>
      <c r="IA97" s="86">
        <f t="shared" si="212"/>
        <v>1.2077227948507892E-29</v>
      </c>
      <c r="IB97" s="86">
        <f t="shared" si="213"/>
        <v>6.1904436059337826E-29</v>
      </c>
      <c r="IC97" s="86">
        <f t="shared" si="214"/>
        <v>6.882583255389957E-29</v>
      </c>
      <c r="ID97" s="86">
        <f t="shared" si="215"/>
        <v>1.8165314664553856E-29</v>
      </c>
      <c r="IE97" s="86">
        <f t="shared" si="216"/>
        <v>3.4394872588950925E-29</v>
      </c>
      <c r="IF97" s="86">
        <f t="shared" si="217"/>
        <v>3.4012165262493206E-22</v>
      </c>
      <c r="IG97" s="86">
        <f t="shared" si="218"/>
        <v>7.3180309544074434E-19</v>
      </c>
      <c r="II97" s="86">
        <f t="shared" si="327"/>
        <v>3.9510706135145968E-119</v>
      </c>
      <c r="IJ97" s="86">
        <f t="shared" si="328"/>
        <v>7.5767808685706363E-119</v>
      </c>
      <c r="IK97" s="86">
        <f t="shared" si="329"/>
        <v>4.6508759018379628E-109</v>
      </c>
      <c r="IL97" s="86">
        <f t="shared" si="330"/>
        <v>1.942418637568489E-124</v>
      </c>
      <c r="IM97" s="86">
        <f t="shared" si="331"/>
        <v>7.4411151613482309E-128</v>
      </c>
      <c r="IN97" s="86">
        <f t="shared" si="332"/>
        <v>4.7983922527963109E-140</v>
      </c>
      <c r="IO97" s="86">
        <f t="shared" si="333"/>
        <v>1.0775746195295809E-148</v>
      </c>
      <c r="IP97" s="86">
        <f t="shared" si="334"/>
        <v>2.6998529760699698E-153</v>
      </c>
      <c r="IQ97" s="86">
        <f t="shared" si="335"/>
        <v>2.7534543179542746E-143</v>
      </c>
      <c r="IR97" s="86">
        <f t="shared" si="336"/>
        <v>2.2996137585333952E-141</v>
      </c>
      <c r="IS97" s="86">
        <f t="shared" si="337"/>
        <v>1.1407146662906838E-140</v>
      </c>
      <c r="IT97" s="86">
        <f t="shared" si="338"/>
        <v>2.4321814973625561E-143</v>
      </c>
      <c r="IU97" s="86">
        <f t="shared" si="339"/>
        <v>3.7339090346803744E-140</v>
      </c>
      <c r="IV97" s="86">
        <f t="shared" si="340"/>
        <v>4.6534868859102372E-99</v>
      </c>
      <c r="IW97" s="86">
        <f t="shared" si="341"/>
        <v>5.0812991845718719E-81</v>
      </c>
      <c r="IY97" s="86">
        <f t="shared" si="342"/>
        <v>3.1460573276845899E-2</v>
      </c>
      <c r="IZ97" s="86">
        <f t="shared" si="343"/>
        <v>3.4862637410618687E-2</v>
      </c>
      <c r="JA97" s="86">
        <f t="shared" si="344"/>
        <v>4.256163553506357E-2</v>
      </c>
      <c r="JB97" s="86">
        <f t="shared" si="345"/>
        <v>4.521430757371226E-2</v>
      </c>
      <c r="JC97" s="86">
        <f t="shared" si="346"/>
        <v>3.2858722492538857E-2</v>
      </c>
      <c r="JD97" s="86">
        <f t="shared" si="347"/>
        <v>3.6345723454467516E-2</v>
      </c>
      <c r="JE97" s="86">
        <f t="shared" si="348"/>
        <v>2.7384264807692349E-2</v>
      </c>
      <c r="JF97" s="86">
        <f t="shared" si="349"/>
        <v>2.2187761333381767E-2</v>
      </c>
      <c r="JG97" s="86">
        <f t="shared" si="350"/>
        <v>3.0711822357298482E-2</v>
      </c>
      <c r="JH97" s="86">
        <f t="shared" si="351"/>
        <v>3.6737101587634553E-2</v>
      </c>
      <c r="JI97" s="86">
        <f t="shared" si="352"/>
        <v>3.2400966882925777E-2</v>
      </c>
      <c r="JJ97" s="86">
        <f t="shared" si="353"/>
        <v>3.0725329840661106E-2</v>
      </c>
      <c r="JK97" s="86">
        <f t="shared" si="354"/>
        <v>2.6356742459694389E-2</v>
      </c>
      <c r="JL97" s="86">
        <f t="shared" si="355"/>
        <v>1.7018300650876214E-2</v>
      </c>
      <c r="JM97" s="86">
        <f t="shared" si="356"/>
        <v>8.2088622620148429E-3</v>
      </c>
    </row>
    <row r="98" spans="2:273" x14ac:dyDescent="0.25">
      <c r="B98" s="2">
        <v>71</v>
      </c>
      <c r="C98" s="37">
        <v>113.46299999999999</v>
      </c>
      <c r="D98" s="37">
        <v>114.245</v>
      </c>
      <c r="E98" s="37">
        <v>118.294</v>
      </c>
      <c r="F98" s="37">
        <v>122.113</v>
      </c>
      <c r="G98" s="37">
        <v>116.547</v>
      </c>
      <c r="H98" s="37">
        <v>117.529</v>
      </c>
      <c r="I98" s="37">
        <v>114.61499999999999</v>
      </c>
      <c r="J98" s="37">
        <v>112.61499999999999</v>
      </c>
      <c r="K98" s="37">
        <v>115.76900000000001</v>
      </c>
      <c r="L98" s="37">
        <v>118.80800000000001</v>
      </c>
      <c r="M98" s="37">
        <v>115.01900000000001</v>
      </c>
      <c r="N98" s="37">
        <v>116.36499999999999</v>
      </c>
      <c r="O98" s="37">
        <v>113.673</v>
      </c>
      <c r="P98" s="37">
        <v>111.837</v>
      </c>
      <c r="Q98" s="37">
        <v>109.06100000000001</v>
      </c>
      <c r="S98" s="4">
        <f t="shared" si="228"/>
        <v>116.43120949259867</v>
      </c>
      <c r="T98" s="4">
        <f t="shared" si="229"/>
        <v>120.40697409252552</v>
      </c>
      <c r="U98" s="4">
        <f t="shared" si="230"/>
        <v>121.04774186284897</v>
      </c>
      <c r="V98" s="4">
        <f t="shared" si="231"/>
        <v>125.14889273799679</v>
      </c>
      <c r="W98" s="4">
        <f t="shared" si="232"/>
        <v>119.10069465138129</v>
      </c>
      <c r="X98" s="4">
        <f t="shared" si="233"/>
        <v>120.51165834231719</v>
      </c>
      <c r="Y98" s="4">
        <f t="shared" si="234"/>
        <v>119.03375710494034</v>
      </c>
      <c r="Z98" s="4">
        <f t="shared" si="235"/>
        <v>115.69362002278399</v>
      </c>
      <c r="AA98" s="4">
        <f t="shared" si="236"/>
        <v>119.29720939427</v>
      </c>
      <c r="AB98" s="4">
        <f t="shared" si="237"/>
        <v>121.50739783987081</v>
      </c>
      <c r="AC98" s="4">
        <f t="shared" si="238"/>
        <v>118.14499669950978</v>
      </c>
      <c r="AD98" s="4">
        <f t="shared" si="239"/>
        <v>118.84105262711515</v>
      </c>
      <c r="AE98" s="4">
        <f t="shared" si="240"/>
        <v>117.03917974035903</v>
      </c>
      <c r="AF98" s="4">
        <f t="shared" si="241"/>
        <v>113.76238485858154</v>
      </c>
      <c r="AG98" s="4">
        <f t="shared" si="242"/>
        <v>111.66185846152929</v>
      </c>
      <c r="AI98" s="4">
        <f t="shared" si="243"/>
        <v>-2.9682094925986746</v>
      </c>
      <c r="AJ98" s="4">
        <f t="shared" si="244"/>
        <v>-6.1619740925255115</v>
      </c>
      <c r="AK98" s="4">
        <f t="shared" si="245"/>
        <v>-2.7537418628489689</v>
      </c>
      <c r="AL98" s="4">
        <f t="shared" si="246"/>
        <v>-3.0358927379967895</v>
      </c>
      <c r="AM98" s="4">
        <f t="shared" si="247"/>
        <v>-2.5536946513812921</v>
      </c>
      <c r="AN98" s="4">
        <f t="shared" si="248"/>
        <v>-2.982658342317194</v>
      </c>
      <c r="AO98" s="4">
        <f t="shared" si="249"/>
        <v>-4.4187571049403402</v>
      </c>
      <c r="AP98" s="4">
        <f t="shared" si="250"/>
        <v>-3.0786200227839942</v>
      </c>
      <c r="AQ98" s="4">
        <f t="shared" si="251"/>
        <v>-3.528209394269993</v>
      </c>
      <c r="AR98" s="4">
        <f t="shared" si="252"/>
        <v>-2.6993978398707981</v>
      </c>
      <c r="AS98" s="4">
        <f t="shared" si="253"/>
        <v>-3.1259966995097699</v>
      </c>
      <c r="AT98" s="4">
        <f t="shared" si="254"/>
        <v>-2.4760526271151519</v>
      </c>
      <c r="AU98" s="4">
        <f t="shared" si="255"/>
        <v>-3.3661797403590299</v>
      </c>
      <c r="AV98" s="4">
        <f t="shared" si="256"/>
        <v>-1.9253848585815376</v>
      </c>
      <c r="AW98" s="4">
        <f t="shared" si="256"/>
        <v>-2.6008584615292847</v>
      </c>
      <c r="AY98" s="2">
        <f t="shared" si="307"/>
        <v>102.49678832983803</v>
      </c>
      <c r="AZ98" s="2">
        <f t="shared" si="146"/>
        <v>104.7692618667631</v>
      </c>
      <c r="BA98" s="2">
        <f t="shared" si="147"/>
        <v>104.467585984322</v>
      </c>
      <c r="BB98" s="2">
        <f t="shared" si="148"/>
        <v>104.95031640941257</v>
      </c>
      <c r="BC98" s="2">
        <f t="shared" si="149"/>
        <v>103.64160364114292</v>
      </c>
      <c r="BD98" s="2">
        <f t="shared" si="150"/>
        <v>103.91313422029906</v>
      </c>
      <c r="BE98" s="2">
        <f t="shared" si="151"/>
        <v>105.145975014146</v>
      </c>
      <c r="BF98" s="2">
        <f t="shared" si="152"/>
        <v>104.45705772626062</v>
      </c>
      <c r="BG98" s="2">
        <f t="shared" si="153"/>
        <v>104.33940745912433</v>
      </c>
      <c r="BH98" s="2">
        <f t="shared" si="154"/>
        <v>103.93449617934094</v>
      </c>
      <c r="BI98" s="2">
        <f t="shared" si="155"/>
        <v>102.53015333096158</v>
      </c>
      <c r="BJ98" s="2">
        <f t="shared" si="156"/>
        <v>104.23465126744183</v>
      </c>
      <c r="BK98" s="2">
        <f t="shared" si="157"/>
        <v>105.42454550108887</v>
      </c>
      <c r="BL98" s="2">
        <f t="shared" si="158"/>
        <v>108.13844722814291</v>
      </c>
      <c r="BM98" s="2">
        <f t="shared" si="159"/>
        <v>108.17213563335602</v>
      </c>
      <c r="BO98" s="2" t="str">
        <f t="shared" si="257"/>
        <v/>
      </c>
      <c r="BP98" s="2" t="str">
        <f t="shared" si="258"/>
        <v/>
      </c>
      <c r="BQ98" s="2" t="str">
        <f t="shared" si="259"/>
        <v/>
      </c>
      <c r="BR98" s="2" t="str">
        <f t="shared" si="260"/>
        <v/>
      </c>
      <c r="BS98" s="2" t="str">
        <f t="shared" si="261"/>
        <v/>
      </c>
      <c r="BT98" s="2" t="str">
        <f t="shared" si="262"/>
        <v/>
      </c>
      <c r="BU98" s="2" t="str">
        <f t="shared" si="263"/>
        <v/>
      </c>
      <c r="BV98" s="2" t="str">
        <f t="shared" si="264"/>
        <v/>
      </c>
      <c r="BW98" s="2" t="str">
        <f t="shared" si="265"/>
        <v/>
      </c>
      <c r="BX98" s="2" t="str">
        <f t="shared" si="266"/>
        <v/>
      </c>
      <c r="BY98" s="2" t="str">
        <f t="shared" si="267"/>
        <v/>
      </c>
      <c r="BZ98" s="2" t="str">
        <f t="shared" si="268"/>
        <v/>
      </c>
      <c r="CA98" s="2" t="str">
        <f t="shared" si="269"/>
        <v/>
      </c>
      <c r="CB98" s="2" t="str">
        <f t="shared" si="270"/>
        <v/>
      </c>
      <c r="CC98" s="2" t="str">
        <f t="shared" si="271"/>
        <v/>
      </c>
      <c r="CE98" s="2" t="str">
        <f t="shared" si="308"/>
        <v/>
      </c>
      <c r="CF98" s="2" t="str">
        <f t="shared" si="309"/>
        <v/>
      </c>
      <c r="CG98" s="2" t="str">
        <f t="shared" si="310"/>
        <v/>
      </c>
      <c r="CH98" s="2" t="str">
        <f t="shared" si="311"/>
        <v/>
      </c>
      <c r="CI98" s="2" t="str">
        <f t="shared" si="312"/>
        <v/>
      </c>
      <c r="CJ98" s="2" t="str">
        <f t="shared" si="313"/>
        <v/>
      </c>
      <c r="CK98" s="2" t="str">
        <f t="shared" si="314"/>
        <v/>
      </c>
      <c r="CL98" s="2" t="str">
        <f t="shared" si="315"/>
        <v/>
      </c>
      <c r="CM98" s="2" t="str">
        <f t="shared" si="316"/>
        <v/>
      </c>
      <c r="CN98" s="2" t="str">
        <f t="shared" si="317"/>
        <v/>
      </c>
      <c r="CO98" s="2" t="str">
        <f t="shared" si="318"/>
        <v/>
      </c>
      <c r="CP98" s="2" t="str">
        <f t="shared" si="319"/>
        <v/>
      </c>
      <c r="CQ98" s="2" t="str">
        <f t="shared" si="320"/>
        <v/>
      </c>
      <c r="CR98" s="2" t="str">
        <f t="shared" si="321"/>
        <v/>
      </c>
      <c r="CS98" s="2" t="str">
        <f t="shared" si="322"/>
        <v/>
      </c>
      <c r="CU98" s="2" t="str">
        <f t="shared" si="272"/>
        <v/>
      </c>
      <c r="CV98" s="2" t="str">
        <f t="shared" si="273"/>
        <v/>
      </c>
      <c r="CW98" s="2" t="str">
        <f t="shared" si="274"/>
        <v/>
      </c>
      <c r="CX98" s="2" t="str">
        <f t="shared" si="275"/>
        <v/>
      </c>
      <c r="CY98" s="2" t="str">
        <f t="shared" si="276"/>
        <v/>
      </c>
      <c r="CZ98" s="2" t="str">
        <f t="shared" si="277"/>
        <v/>
      </c>
      <c r="DA98" s="2" t="str">
        <f t="shared" si="278"/>
        <v/>
      </c>
      <c r="DB98" s="2" t="str">
        <f t="shared" si="279"/>
        <v/>
      </c>
      <c r="DC98" s="2" t="str">
        <f t="shared" si="280"/>
        <v/>
      </c>
      <c r="DD98" s="2" t="str">
        <f t="shared" si="281"/>
        <v/>
      </c>
      <c r="DE98" s="2" t="str">
        <f t="shared" si="282"/>
        <v/>
      </c>
      <c r="DF98" s="2" t="str">
        <f t="shared" si="283"/>
        <v/>
      </c>
      <c r="DG98" s="2" t="str">
        <f t="shared" si="284"/>
        <v/>
      </c>
      <c r="DH98" s="2" t="str">
        <f t="shared" si="285"/>
        <v/>
      </c>
      <c r="DI98" s="2" t="str">
        <f t="shared" si="286"/>
        <v/>
      </c>
      <c r="DK98" s="2">
        <f t="shared" si="287"/>
        <v>115.68262857142857</v>
      </c>
      <c r="DL98" s="2">
        <f t="shared" si="288"/>
        <v>120.91290196078431</v>
      </c>
      <c r="DM98" s="2">
        <f t="shared" si="288"/>
        <v>117.18498299595142</v>
      </c>
      <c r="DN98" s="2">
        <f t="shared" si="288"/>
        <v>116.30385462184876</v>
      </c>
      <c r="DO98" s="2">
        <f t="shared" si="288"/>
        <v>114.65883697478993</v>
      </c>
      <c r="DP98" s="2">
        <f t="shared" si="288"/>
        <v>115.69118655462185</v>
      </c>
      <c r="DQ98" s="2">
        <f t="shared" si="288"/>
        <v>115.94636532258065</v>
      </c>
      <c r="DR98" s="2">
        <f t="shared" si="288"/>
        <v>116.94284612532445</v>
      </c>
      <c r="DS98" s="2">
        <f t="shared" si="288"/>
        <v>117.83965322580646</v>
      </c>
      <c r="DT98" s="2">
        <f t="shared" si="288"/>
        <v>118.22031194295903</v>
      </c>
      <c r="DU98" s="2">
        <f t="shared" si="288"/>
        <v>116.67131451612904</v>
      </c>
      <c r="DV98" s="2">
        <f t="shared" si="288"/>
        <v>116.38396132697949</v>
      </c>
      <c r="DW98" s="2">
        <f t="shared" si="288"/>
        <v>120.42992513368984</v>
      </c>
      <c r="DX98" s="2">
        <f t="shared" si="288"/>
        <v>118.37903940615836</v>
      </c>
      <c r="DY98" s="2">
        <f t="shared" si="288"/>
        <v>112.62688717948714</v>
      </c>
      <c r="EA98" s="2">
        <f t="shared" si="227"/>
        <v>101.0193837934105</v>
      </c>
      <c r="EB98" s="2">
        <f t="shared" si="289"/>
        <v>102.89964441912807</v>
      </c>
      <c r="EC98" s="2">
        <f t="shared" si="290"/>
        <v>103.26754437236256</v>
      </c>
      <c r="ED98" s="2">
        <f t="shared" si="291"/>
        <v>103.80951095670768</v>
      </c>
      <c r="EE98" s="2">
        <f t="shared" si="292"/>
        <v>102.43788927417683</v>
      </c>
      <c r="EF98" s="2">
        <f t="shared" si="293"/>
        <v>102.65339486625334</v>
      </c>
      <c r="EG98" s="2">
        <f t="shared" si="294"/>
        <v>103.81440381044959</v>
      </c>
      <c r="EH98" s="2">
        <f t="shared" si="295"/>
        <v>102.81036097455397</v>
      </c>
      <c r="EI98" s="2">
        <f t="shared" si="296"/>
        <v>102.67538646220845</v>
      </c>
      <c r="EJ98" s="2">
        <f t="shared" si="297"/>
        <v>102.26292804920507</v>
      </c>
      <c r="EK98" s="2">
        <f t="shared" si="298"/>
        <v>100.76072483879163</v>
      </c>
      <c r="EL98" s="2">
        <f t="shared" si="299"/>
        <v>102.76581338913084</v>
      </c>
      <c r="EM98" s="2">
        <f t="shared" si="300"/>
        <v>103.67148996469996</v>
      </c>
      <c r="EN98" s="2">
        <f t="shared" si="301"/>
        <v>106.85589693989071</v>
      </c>
      <c r="EO98" s="2">
        <f t="shared" si="302"/>
        <v>107.5079975982533</v>
      </c>
      <c r="EQ98" s="2">
        <f t="shared" si="303"/>
        <v>100.54424386348012</v>
      </c>
      <c r="ER98" s="2">
        <f t="shared" si="304"/>
        <v>102.16359962611283</v>
      </c>
      <c r="ES98" s="2">
        <f t="shared" si="304"/>
        <v>102.16151170777108</v>
      </c>
      <c r="ET98" s="2">
        <f t="shared" si="304"/>
        <v>103.20087318221655</v>
      </c>
      <c r="EU98" s="2">
        <f t="shared" si="304"/>
        <v>102.20339035355074</v>
      </c>
      <c r="EV98" s="2">
        <f t="shared" si="304"/>
        <v>101.80421043948121</v>
      </c>
      <c r="EW98" s="2">
        <f t="shared" si="304"/>
        <v>103.43242379352064</v>
      </c>
      <c r="EX98" s="2">
        <f t="shared" si="304"/>
        <v>102.02495825786688</v>
      </c>
      <c r="EY98" s="2">
        <f t="shared" si="304"/>
        <v>102.77151028695808</v>
      </c>
      <c r="EZ98" s="2">
        <f t="shared" si="304"/>
        <v>102.2803030505909</v>
      </c>
      <c r="FA98" s="2">
        <f t="shared" si="304"/>
        <v>100.54219186111041</v>
      </c>
      <c r="FB98" s="2">
        <f t="shared" si="304"/>
        <v>102.29769597418142</v>
      </c>
      <c r="FC98" s="2">
        <f t="shared" si="304"/>
        <v>102.99764933138157</v>
      </c>
      <c r="FD98" s="2">
        <f t="shared" si="304"/>
        <v>106.35416567794259</v>
      </c>
      <c r="FE98" s="2">
        <f t="shared" si="304"/>
        <v>107.46505156395982</v>
      </c>
      <c r="FG98" s="2">
        <f t="shared" si="305"/>
        <v>0.89918970027821354</v>
      </c>
      <c r="FH98" s="2">
        <f t="shared" si="306"/>
        <v>0.89613464517572627</v>
      </c>
      <c r="FI98" s="2">
        <f t="shared" si="306"/>
        <v>0.91362796723270834</v>
      </c>
      <c r="FJ98" s="2">
        <f t="shared" si="306"/>
        <v>0.9085880894011269</v>
      </c>
      <c r="FK98" s="2">
        <f t="shared" si="306"/>
        <v>0.9014649223837361</v>
      </c>
      <c r="FL98" s="2">
        <f t="shared" si="306"/>
        <v>0.90325475396333665</v>
      </c>
      <c r="FM98" s="2">
        <f t="shared" si="306"/>
        <v>0.89017922906458735</v>
      </c>
      <c r="FN98" s="2">
        <f t="shared" si="306"/>
        <v>0.88337225777126593</v>
      </c>
      <c r="FO98" s="2">
        <f t="shared" si="306"/>
        <v>0.89028267803704275</v>
      </c>
      <c r="FP98" s="2">
        <f t="shared" si="306"/>
        <v>0.89525101917843719</v>
      </c>
      <c r="FQ98" s="2">
        <f t="shared" si="306"/>
        <v>0.88875567343445083</v>
      </c>
      <c r="FR98" s="2">
        <f t="shared" si="306"/>
        <v>0.89206964429522917</v>
      </c>
      <c r="FS98" s="2">
        <f t="shared" si="306"/>
        <v>0.89532181494290064</v>
      </c>
      <c r="FT98" s="2">
        <f t="shared" si="306"/>
        <v>0.8886380289450424</v>
      </c>
      <c r="FU98" s="2">
        <f t="shared" si="306"/>
        <v>0.87024589276593156</v>
      </c>
      <c r="FW98" s="2">
        <f t="shared" si="323"/>
        <v>1.687007316988803E-3</v>
      </c>
      <c r="FX98" s="2">
        <f t="shared" si="163"/>
        <v>1.8150233284467141E-3</v>
      </c>
      <c r="FY98" s="2">
        <f t="shared" si="164"/>
        <v>1.840680604766033E-3</v>
      </c>
      <c r="FZ98" s="2">
        <f t="shared" si="165"/>
        <v>2.1792492352186257E-3</v>
      </c>
      <c r="GA98" s="2">
        <f t="shared" si="166"/>
        <v>2.0369529072610288E-3</v>
      </c>
      <c r="GB98" s="2">
        <f t="shared" si="167"/>
        <v>1.8900612984069569E-3</v>
      </c>
      <c r="GC98" s="2">
        <f t="shared" si="168"/>
        <v>2.0162377361012274E-3</v>
      </c>
      <c r="GD98" s="2">
        <f t="shared" si="169"/>
        <v>1.9647035540591284E-3</v>
      </c>
      <c r="GE98" s="2">
        <f t="shared" si="170"/>
        <v>2.4786579460131749E-3</v>
      </c>
      <c r="GF98" s="2">
        <f t="shared" si="171"/>
        <v>2.7873774310067973E-3</v>
      </c>
      <c r="GG98" s="2">
        <f t="shared" si="172"/>
        <v>2.4451309450306204E-3</v>
      </c>
      <c r="GH98" s="2">
        <f t="shared" si="173"/>
        <v>2.0799753012938856E-3</v>
      </c>
      <c r="GI98" s="2">
        <f t="shared" si="174"/>
        <v>1.7616056962629796E-3</v>
      </c>
      <c r="GJ98" s="2">
        <f t="shared" si="175"/>
        <v>1.3743802524675177E-3</v>
      </c>
      <c r="GK98" s="2">
        <f t="shared" si="176"/>
        <v>1.3717806783704945E-3</v>
      </c>
      <c r="GM98" s="86">
        <f t="shared" si="324"/>
        <v>4.7392985307499059E-5</v>
      </c>
      <c r="GN98" s="86">
        <f t="shared" si="177"/>
        <v>6.4335973635736975E-4</v>
      </c>
      <c r="GO98" s="86">
        <f t="shared" si="178"/>
        <v>1.6430297204477078E-3</v>
      </c>
      <c r="GP98" s="86">
        <f t="shared" si="179"/>
        <v>8.4143944454908239E-5</v>
      </c>
      <c r="GQ98" s="86">
        <f t="shared" si="180"/>
        <v>2.6107943456446785E-4</v>
      </c>
      <c r="GR98" s="86">
        <f t="shared" si="181"/>
        <v>1.7615178736703251E-4</v>
      </c>
      <c r="GS98" s="86">
        <f t="shared" si="182"/>
        <v>5.7514103550226606E-5</v>
      </c>
      <c r="GT98" s="86">
        <f t="shared" si="183"/>
        <v>6.3046368440434228E-5</v>
      </c>
      <c r="GU98" s="86">
        <f t="shared" si="184"/>
        <v>3.3150325040518641E-4</v>
      </c>
      <c r="GV98" s="86">
        <f t="shared" si="185"/>
        <v>5.3746497322393773E-5</v>
      </c>
      <c r="GW98" s="86">
        <f t="shared" si="186"/>
        <v>7.2148483243702366E-5</v>
      </c>
      <c r="GX98" s="86">
        <f t="shared" si="187"/>
        <v>1.8706117480547744E-4</v>
      </c>
      <c r="GY98" s="86">
        <f t="shared" si="188"/>
        <v>8.87977054260873E-4</v>
      </c>
      <c r="GZ98" s="86">
        <f t="shared" si="189"/>
        <v>1.7388430361864899E-3</v>
      </c>
      <c r="HA98" s="86">
        <f t="shared" si="190"/>
        <v>1.5088333544419449E-4</v>
      </c>
      <c r="HC98" s="86">
        <f t="shared" si="325"/>
        <v>4.6185862294553931E-2</v>
      </c>
      <c r="HD98" s="86">
        <f t="shared" si="191"/>
        <v>4.8030871079341744E-2</v>
      </c>
      <c r="HE98" s="86">
        <f t="shared" si="192"/>
        <v>5.3092937762945505E-2</v>
      </c>
      <c r="HF98" s="86">
        <f t="shared" si="193"/>
        <v>6.6641802486738413E-2</v>
      </c>
      <c r="HG98" s="86">
        <f t="shared" si="194"/>
        <v>4.8086471470044793E-2</v>
      </c>
      <c r="HH98" s="86">
        <f t="shared" si="195"/>
        <v>5.4401168884219163E-2</v>
      </c>
      <c r="HI98" s="86">
        <f t="shared" si="196"/>
        <v>4.2933606943350508E-2</v>
      </c>
      <c r="HJ98" s="86">
        <f t="shared" si="197"/>
        <v>3.5251430402047271E-2</v>
      </c>
      <c r="HK98" s="86">
        <f t="shared" si="198"/>
        <v>4.6456554989657201E-2</v>
      </c>
      <c r="HL98" s="86">
        <f t="shared" si="199"/>
        <v>5.7396494989857369E-2</v>
      </c>
      <c r="HM98" s="86">
        <f t="shared" si="200"/>
        <v>5.0285390465835834E-2</v>
      </c>
      <c r="HN98" s="86">
        <f t="shared" si="201"/>
        <v>4.6742666528764153E-2</v>
      </c>
      <c r="HO98" s="86">
        <f t="shared" si="202"/>
        <v>3.6069490714826583E-2</v>
      </c>
      <c r="HP98" s="86">
        <f t="shared" si="203"/>
        <v>1.8425502009979149E-2</v>
      </c>
      <c r="HQ98" s="86">
        <f t="shared" si="204"/>
        <v>1.3858029595978422E-2</v>
      </c>
      <c r="HS98" s="86">
        <f t="shared" si="326"/>
        <v>3.7503047802810566E-24</v>
      </c>
      <c r="HT98" s="86">
        <f t="shared" si="205"/>
        <v>4.703081350152573E-24</v>
      </c>
      <c r="HU98" s="86">
        <f t="shared" si="206"/>
        <v>1.0817894072340463E-21</v>
      </c>
      <c r="HV98" s="86">
        <f t="shared" si="207"/>
        <v>4.4258369658763261E-24</v>
      </c>
      <c r="HW98" s="86">
        <f t="shared" si="208"/>
        <v>7.8785741764150765E-25</v>
      </c>
      <c r="HX98" s="86">
        <f t="shared" si="209"/>
        <v>4.7703361686966119E-27</v>
      </c>
      <c r="HY98" s="86">
        <f t="shared" si="210"/>
        <v>7.1844099252755231E-29</v>
      </c>
      <c r="HZ98" s="86">
        <f t="shared" si="211"/>
        <v>4.9924392800829936E-30</v>
      </c>
      <c r="IA98" s="86">
        <f t="shared" si="212"/>
        <v>2.3531137193169384E-28</v>
      </c>
      <c r="IB98" s="86">
        <f t="shared" si="213"/>
        <v>1.2051407063890608E-27</v>
      </c>
      <c r="IC98" s="86">
        <f t="shared" si="214"/>
        <v>1.2458611745272042E-27</v>
      </c>
      <c r="ID98" s="86">
        <f t="shared" si="215"/>
        <v>3.2316293236369218E-28</v>
      </c>
      <c r="IE98" s="86">
        <f t="shared" si="216"/>
        <v>5.4327963769100804E-28</v>
      </c>
      <c r="IF98" s="86">
        <f t="shared" si="217"/>
        <v>2.4355322426684646E-21</v>
      </c>
      <c r="IG98" s="86">
        <f t="shared" si="218"/>
        <v>3.7973472555615405E-18</v>
      </c>
      <c r="II98" s="86">
        <f t="shared" si="327"/>
        <v>8.0524508281510019E-116</v>
      </c>
      <c r="IJ98" s="86">
        <f t="shared" si="328"/>
        <v>1.6528589364072546E-115</v>
      </c>
      <c r="IK98" s="86">
        <f t="shared" si="329"/>
        <v>5.4187603848235473E-106</v>
      </c>
      <c r="IL98" s="86">
        <f t="shared" si="330"/>
        <v>7.7417876166827422E-121</v>
      </c>
      <c r="IM98" s="86">
        <f t="shared" si="331"/>
        <v>3.4109634552002189E-124</v>
      </c>
      <c r="IN98" s="86">
        <f t="shared" si="332"/>
        <v>4.4602719775267164E-136</v>
      </c>
      <c r="IO98" s="86">
        <f t="shared" si="333"/>
        <v>1.9588658760394066E-144</v>
      </c>
      <c r="IP98" s="86">
        <f t="shared" si="334"/>
        <v>6.4036917885440579E-149</v>
      </c>
      <c r="IQ98" s="86">
        <f t="shared" si="335"/>
        <v>4.7973397448245309E-139</v>
      </c>
      <c r="IR98" s="86">
        <f t="shared" si="336"/>
        <v>4.2362591881273067E-137</v>
      </c>
      <c r="IS98" s="86">
        <f t="shared" si="337"/>
        <v>1.6240814201487542E-136</v>
      </c>
      <c r="IT98" s="86">
        <f t="shared" si="338"/>
        <v>3.2403574040117713E-139</v>
      </c>
      <c r="IU98" s="86">
        <f t="shared" si="339"/>
        <v>3.1646873673794985E-136</v>
      </c>
      <c r="IV98" s="86">
        <f t="shared" si="340"/>
        <v>2.1256964489238308E-96</v>
      </c>
      <c r="IW98" s="86">
        <f t="shared" si="341"/>
        <v>7.4531828852900835E-79</v>
      </c>
      <c r="IY98" s="86">
        <f t="shared" si="342"/>
        <v>4.6233255279861434E-2</v>
      </c>
      <c r="IZ98" s="86">
        <f t="shared" si="343"/>
        <v>4.8674230815699111E-2</v>
      </c>
      <c r="JA98" s="86">
        <f t="shared" si="344"/>
        <v>5.4735967483393211E-2</v>
      </c>
      <c r="JB98" s="86">
        <f t="shared" si="345"/>
        <v>6.6725946431193325E-2</v>
      </c>
      <c r="JC98" s="86">
        <f t="shared" si="346"/>
        <v>4.8347550904609259E-2</v>
      </c>
      <c r="JD98" s="86">
        <f t="shared" si="347"/>
        <v>5.4577320671586195E-2</v>
      </c>
      <c r="JE98" s="86">
        <f t="shared" si="348"/>
        <v>4.2991121046900733E-2</v>
      </c>
      <c r="JF98" s="86">
        <f t="shared" si="349"/>
        <v>3.5314476770487706E-2</v>
      </c>
      <c r="JG98" s="86">
        <f t="shared" si="350"/>
        <v>4.6788058240062387E-2</v>
      </c>
      <c r="JH98" s="86">
        <f t="shared" si="351"/>
        <v>5.7450241487179761E-2</v>
      </c>
      <c r="JI98" s="86">
        <f t="shared" si="352"/>
        <v>5.0357538949079537E-2</v>
      </c>
      <c r="JJ98" s="86">
        <f t="shared" si="353"/>
        <v>4.6929727703569631E-2</v>
      </c>
      <c r="JK98" s="86">
        <f t="shared" si="354"/>
        <v>3.6957467769087454E-2</v>
      </c>
      <c r="JL98" s="86">
        <f t="shared" si="355"/>
        <v>2.0164345046165641E-2</v>
      </c>
      <c r="JM98" s="86">
        <f t="shared" si="356"/>
        <v>1.400891293142262E-2</v>
      </c>
    </row>
    <row r="99" spans="2:273" x14ac:dyDescent="0.25">
      <c r="B99" s="2">
        <v>72</v>
      </c>
      <c r="C99" s="37">
        <v>117.46299999999999</v>
      </c>
      <c r="D99" s="37">
        <v>121.13200000000001</v>
      </c>
      <c r="E99" s="37">
        <v>124.35299999999999</v>
      </c>
      <c r="F99" s="37">
        <v>131.90600000000001</v>
      </c>
      <c r="G99" s="37">
        <v>123.01900000000001</v>
      </c>
      <c r="H99" s="37">
        <v>125.608</v>
      </c>
      <c r="I99" s="37">
        <v>121.61499999999999</v>
      </c>
      <c r="J99" s="37">
        <v>117.212</v>
      </c>
      <c r="K99" s="37">
        <v>124</v>
      </c>
      <c r="L99" s="37">
        <v>128.01900000000001</v>
      </c>
      <c r="M99" s="37">
        <v>122.36499999999999</v>
      </c>
      <c r="N99" s="37">
        <v>122.923</v>
      </c>
      <c r="O99" s="37">
        <v>120</v>
      </c>
      <c r="P99" s="37">
        <v>115</v>
      </c>
      <c r="Q99" s="37">
        <v>111.286</v>
      </c>
      <c r="S99" s="4">
        <f t="shared" si="228"/>
        <v>121.30251349661363</v>
      </c>
      <c r="T99" s="4">
        <f t="shared" si="229"/>
        <v>125.81291324420589</v>
      </c>
      <c r="U99" s="4">
        <f t="shared" si="230"/>
        <v>126.3244048012823</v>
      </c>
      <c r="V99" s="4">
        <f t="shared" si="231"/>
        <v>132.0435036750153</v>
      </c>
      <c r="W99" s="4">
        <f t="shared" si="232"/>
        <v>124.87660589547114</v>
      </c>
      <c r="X99" s="4">
        <f t="shared" si="233"/>
        <v>126.74283837198483</v>
      </c>
      <c r="Y99" s="4">
        <f t="shared" si="234"/>
        <v>124.82727911214022</v>
      </c>
      <c r="Z99" s="4">
        <f t="shared" si="235"/>
        <v>120.63496086902803</v>
      </c>
      <c r="AA99" s="4">
        <f t="shared" si="236"/>
        <v>125.51046337977685</v>
      </c>
      <c r="AB99" s="4">
        <f t="shared" si="237"/>
        <v>128.55352166543631</v>
      </c>
      <c r="AC99" s="4">
        <f t="shared" si="238"/>
        <v>124.42542919668385</v>
      </c>
      <c r="AD99" s="4">
        <f t="shared" si="239"/>
        <v>124.69980458492915</v>
      </c>
      <c r="AE99" s="4">
        <f t="shared" si="240"/>
        <v>121.69056938488096</v>
      </c>
      <c r="AF99" s="4">
        <f t="shared" si="241"/>
        <v>116.3717968530416</v>
      </c>
      <c r="AG99" s="4">
        <f t="shared" si="242"/>
        <v>113.75131035436281</v>
      </c>
      <c r="AI99" s="4">
        <f t="shared" si="243"/>
        <v>-3.8395134966136339</v>
      </c>
      <c r="AJ99" s="4">
        <f t="shared" si="244"/>
        <v>-4.6809132442058825</v>
      </c>
      <c r="AK99" s="4">
        <f t="shared" si="245"/>
        <v>-1.9714048012823042</v>
      </c>
      <c r="AL99" s="4">
        <f t="shared" si="246"/>
        <v>-0.13750367501529581</v>
      </c>
      <c r="AM99" s="4">
        <f t="shared" si="247"/>
        <v>-1.8576058954711385</v>
      </c>
      <c r="AN99" s="4">
        <f t="shared" si="248"/>
        <v>-1.1348383719848272</v>
      </c>
      <c r="AO99" s="4">
        <f t="shared" si="249"/>
        <v>-3.212279112140223</v>
      </c>
      <c r="AP99" s="4">
        <f t="shared" si="250"/>
        <v>-3.4229608690280315</v>
      </c>
      <c r="AQ99" s="4">
        <f t="shared" si="251"/>
        <v>-1.5104633797768514</v>
      </c>
      <c r="AR99" s="4">
        <f t="shared" si="252"/>
        <v>-0.53452166543630142</v>
      </c>
      <c r="AS99" s="4">
        <f t="shared" si="253"/>
        <v>-2.0604291966838559</v>
      </c>
      <c r="AT99" s="4">
        <f t="shared" si="254"/>
        <v>-1.7768045849291525</v>
      </c>
      <c r="AU99" s="4">
        <f t="shared" si="255"/>
        <v>-1.6905693848809591</v>
      </c>
      <c r="AV99" s="4">
        <f t="shared" si="256"/>
        <v>-1.3717968530416016</v>
      </c>
      <c r="AW99" s="4">
        <f t="shared" si="256"/>
        <v>-2.4653103543628134</v>
      </c>
      <c r="AY99" s="2">
        <f t="shared" si="307"/>
        <v>102.2875959943772</v>
      </c>
      <c r="AZ99" s="2">
        <f t="shared" si="146"/>
        <v>104.49388000004008</v>
      </c>
      <c r="BA99" s="2">
        <f t="shared" si="147"/>
        <v>104.21783110583506</v>
      </c>
      <c r="BB99" s="2">
        <f t="shared" si="148"/>
        <v>104.71247493334226</v>
      </c>
      <c r="BC99" s="2">
        <f t="shared" si="149"/>
        <v>103.42666649150453</v>
      </c>
      <c r="BD99" s="2">
        <f t="shared" si="150"/>
        <v>103.67308857155331</v>
      </c>
      <c r="BE99" s="2">
        <f t="shared" si="151"/>
        <v>104.89660760088586</v>
      </c>
      <c r="BF99" s="2">
        <f t="shared" si="152"/>
        <v>104.19602728623283</v>
      </c>
      <c r="BG99" s="2">
        <f t="shared" si="153"/>
        <v>104.08136406792381</v>
      </c>
      <c r="BH99" s="2">
        <f t="shared" si="154"/>
        <v>103.69319318558156</v>
      </c>
      <c r="BI99" s="2">
        <f t="shared" si="155"/>
        <v>102.27262661973376</v>
      </c>
      <c r="BJ99" s="2">
        <f t="shared" si="156"/>
        <v>103.9773198127197</v>
      </c>
      <c r="BK99" s="2">
        <f t="shared" si="157"/>
        <v>105.13287601401089</v>
      </c>
      <c r="BL99" s="2">
        <f t="shared" si="158"/>
        <v>107.86348992273649</v>
      </c>
      <c r="BM99" s="2">
        <f t="shared" si="159"/>
        <v>107.95456318597303</v>
      </c>
      <c r="BO99" s="2" t="str">
        <f t="shared" si="257"/>
        <v/>
      </c>
      <c r="BP99" s="2" t="str">
        <f t="shared" si="258"/>
        <v/>
      </c>
      <c r="BQ99" s="2" t="str">
        <f t="shared" si="259"/>
        <v/>
      </c>
      <c r="BR99" s="2" t="str">
        <f t="shared" si="260"/>
        <v/>
      </c>
      <c r="BS99" s="2" t="str">
        <f t="shared" si="261"/>
        <v/>
      </c>
      <c r="BT99" s="2" t="str">
        <f t="shared" si="262"/>
        <v/>
      </c>
      <c r="BU99" s="2" t="str">
        <f t="shared" si="263"/>
        <v/>
      </c>
      <c r="BV99" s="2" t="str">
        <f t="shared" si="264"/>
        <v/>
      </c>
      <c r="BW99" s="2" t="str">
        <f t="shared" si="265"/>
        <v/>
      </c>
      <c r="BX99" s="2" t="str">
        <f t="shared" si="266"/>
        <v/>
      </c>
      <c r="BY99" s="2" t="str">
        <f t="shared" si="267"/>
        <v/>
      </c>
      <c r="BZ99" s="2" t="str">
        <f t="shared" si="268"/>
        <v/>
      </c>
      <c r="CA99" s="2" t="str">
        <f t="shared" si="269"/>
        <v/>
      </c>
      <c r="CB99" s="2" t="str">
        <f t="shared" si="270"/>
        <v/>
      </c>
      <c r="CC99" s="2" t="str">
        <f t="shared" si="271"/>
        <v/>
      </c>
      <c r="CE99" s="2" t="str">
        <f t="shared" si="308"/>
        <v/>
      </c>
      <c r="CF99" s="2" t="str">
        <f t="shared" si="309"/>
        <v/>
      </c>
      <c r="CG99" s="2" t="str">
        <f t="shared" si="310"/>
        <v/>
      </c>
      <c r="CH99" s="2" t="str">
        <f t="shared" si="311"/>
        <v/>
      </c>
      <c r="CI99" s="2" t="str">
        <f t="shared" si="312"/>
        <v/>
      </c>
      <c r="CJ99" s="2" t="str">
        <f t="shared" si="313"/>
        <v/>
      </c>
      <c r="CK99" s="2" t="str">
        <f t="shared" si="314"/>
        <v/>
      </c>
      <c r="CL99" s="2" t="str">
        <f t="shared" si="315"/>
        <v/>
      </c>
      <c r="CM99" s="2" t="str">
        <f t="shared" si="316"/>
        <v/>
      </c>
      <c r="CN99" s="2" t="str">
        <f t="shared" si="317"/>
        <v/>
      </c>
      <c r="CO99" s="2" t="str">
        <f t="shared" si="318"/>
        <v/>
      </c>
      <c r="CP99" s="2" t="str">
        <f t="shared" si="319"/>
        <v/>
      </c>
      <c r="CQ99" s="2" t="str">
        <f t="shared" si="320"/>
        <v/>
      </c>
      <c r="CR99" s="2" t="str">
        <f t="shared" si="321"/>
        <v/>
      </c>
      <c r="CS99" s="2" t="str">
        <f t="shared" si="322"/>
        <v/>
      </c>
      <c r="CU99" s="2" t="str">
        <f t="shared" si="272"/>
        <v/>
      </c>
      <c r="CV99" s="2" t="str">
        <f t="shared" si="273"/>
        <v/>
      </c>
      <c r="CW99" s="2" t="str">
        <f t="shared" si="274"/>
        <v/>
      </c>
      <c r="CX99" s="2" t="str">
        <f t="shared" si="275"/>
        <v/>
      </c>
      <c r="CY99" s="2" t="str">
        <f t="shared" si="276"/>
        <v/>
      </c>
      <c r="CZ99" s="2" t="str">
        <f t="shared" si="277"/>
        <v/>
      </c>
      <c r="DA99" s="2" t="str">
        <f t="shared" si="278"/>
        <v/>
      </c>
      <c r="DB99" s="2" t="str">
        <f t="shared" si="279"/>
        <v/>
      </c>
      <c r="DC99" s="2" t="str">
        <f t="shared" si="280"/>
        <v/>
      </c>
      <c r="DD99" s="2" t="str">
        <f t="shared" si="281"/>
        <v/>
      </c>
      <c r="DE99" s="2" t="str">
        <f t="shared" si="282"/>
        <v/>
      </c>
      <c r="DF99" s="2" t="str">
        <f t="shared" si="283"/>
        <v/>
      </c>
      <c r="DG99" s="2" t="str">
        <f t="shared" si="284"/>
        <v/>
      </c>
      <c r="DH99" s="2" t="str">
        <f t="shared" si="285"/>
        <v/>
      </c>
      <c r="DI99" s="2" t="str">
        <f t="shared" si="286"/>
        <v/>
      </c>
      <c r="DK99" s="2">
        <f t="shared" si="287"/>
        <v>115.7738619047619</v>
      </c>
      <c r="DL99" s="2">
        <f t="shared" si="288"/>
        <v>121.03398284313725</v>
      </c>
      <c r="DM99" s="2">
        <f t="shared" si="288"/>
        <v>117.20610971659919</v>
      </c>
      <c r="DN99" s="2">
        <f t="shared" si="288"/>
        <v>116.34523529411766</v>
      </c>
      <c r="DO99" s="2">
        <f t="shared" si="288"/>
        <v>114.67715350140058</v>
      </c>
      <c r="DP99" s="2">
        <f t="shared" si="288"/>
        <v>115.7499943977591</v>
      </c>
      <c r="DQ99" s="2">
        <f t="shared" si="288"/>
        <v>116.03641935483871</v>
      </c>
      <c r="DR99" s="2">
        <f t="shared" si="288"/>
        <v>117.06595313311088</v>
      </c>
      <c r="DS99" s="2">
        <f t="shared" si="288"/>
        <v>117.94796774193549</v>
      </c>
      <c r="DT99" s="2">
        <f t="shared" si="288"/>
        <v>118.29647504456331</v>
      </c>
      <c r="DU99" s="2">
        <f t="shared" si="288"/>
        <v>116.74523826979474</v>
      </c>
      <c r="DV99" s="2">
        <f t="shared" si="288"/>
        <v>116.45342870234606</v>
      </c>
      <c r="DW99" s="2">
        <f t="shared" si="288"/>
        <v>120.55758689839571</v>
      </c>
      <c r="DX99" s="2">
        <f t="shared" si="288"/>
        <v>118.43913929618768</v>
      </c>
      <c r="DY99" s="2">
        <f t="shared" si="288"/>
        <v>112.59063418803416</v>
      </c>
      <c r="EA99" s="2">
        <f t="shared" si="227"/>
        <v>100.9095945384387</v>
      </c>
      <c r="EB99" s="2">
        <f t="shared" si="289"/>
        <v>102.74706973658618</v>
      </c>
      <c r="EC99" s="2">
        <f t="shared" si="290"/>
        <v>103.10034491717582</v>
      </c>
      <c r="ED99" s="2">
        <f t="shared" si="291"/>
        <v>103.64663281667562</v>
      </c>
      <c r="EE99" s="2">
        <f t="shared" si="292"/>
        <v>102.30568811238552</v>
      </c>
      <c r="EF99" s="2">
        <f t="shared" si="293"/>
        <v>102.4952501259169</v>
      </c>
      <c r="EG99" s="2">
        <f t="shared" si="294"/>
        <v>103.64413101336575</v>
      </c>
      <c r="EH99" s="2">
        <f t="shared" si="295"/>
        <v>102.64821117397889</v>
      </c>
      <c r="EI99" s="2">
        <f t="shared" si="296"/>
        <v>102.52254506872526</v>
      </c>
      <c r="EJ99" s="2">
        <f t="shared" si="297"/>
        <v>102.13482039379522</v>
      </c>
      <c r="EK99" s="2">
        <f t="shared" si="298"/>
        <v>100.62113508837727</v>
      </c>
      <c r="EL99" s="2">
        <f t="shared" si="299"/>
        <v>102.60181643676721</v>
      </c>
      <c r="EM99" s="2">
        <f t="shared" si="300"/>
        <v>103.48954589006556</v>
      </c>
      <c r="EN99" s="2">
        <f t="shared" si="301"/>
        <v>106.65560579234973</v>
      </c>
      <c r="EO99" s="2">
        <f t="shared" si="302"/>
        <v>107.32421528384282</v>
      </c>
      <c r="EQ99" s="2">
        <f t="shared" si="303"/>
        <v>100.44930841175484</v>
      </c>
      <c r="ER99" s="2">
        <f t="shared" si="304"/>
        <v>102.0339256520552</v>
      </c>
      <c r="ES99" s="2">
        <f t="shared" si="304"/>
        <v>102.02720683108426</v>
      </c>
      <c r="ET99" s="2">
        <f t="shared" si="304"/>
        <v>103.05750124466576</v>
      </c>
      <c r="EU99" s="2">
        <f t="shared" si="304"/>
        <v>102.07846885286497</v>
      </c>
      <c r="EV99" s="2">
        <f t="shared" si="304"/>
        <v>101.67262797207542</v>
      </c>
      <c r="EW99" s="2">
        <f t="shared" si="304"/>
        <v>103.2742526078774</v>
      </c>
      <c r="EX99" s="2">
        <f t="shared" si="304"/>
        <v>101.88747449792847</v>
      </c>
      <c r="EY99" s="2">
        <f t="shared" si="304"/>
        <v>102.61553387197257</v>
      </c>
      <c r="EZ99" s="2">
        <f t="shared" si="304"/>
        <v>102.15170018047388</v>
      </c>
      <c r="FA99" s="2">
        <f t="shared" si="304"/>
        <v>100.40966456629131</v>
      </c>
      <c r="FB99" s="2">
        <f t="shared" si="304"/>
        <v>102.14834469795591</v>
      </c>
      <c r="FC99" s="2">
        <f t="shared" si="304"/>
        <v>102.83552821846813</v>
      </c>
      <c r="FD99" s="2">
        <f t="shared" si="304"/>
        <v>106.16878834638673</v>
      </c>
      <c r="FE99" s="2">
        <f t="shared" si="304"/>
        <v>107.2826704249038</v>
      </c>
      <c r="FG99" s="2">
        <f t="shared" si="305"/>
        <v>0.90723708707796724</v>
      </c>
      <c r="FH99" s="2">
        <f t="shared" si="306"/>
        <v>0.90439997955246576</v>
      </c>
      <c r="FI99" s="2">
        <f t="shared" si="306"/>
        <v>0.92062453200572303</v>
      </c>
      <c r="FJ99" s="2">
        <f t="shared" si="306"/>
        <v>0.91595535397607386</v>
      </c>
      <c r="FK99" s="2">
        <f t="shared" si="306"/>
        <v>0.90934899524412538</v>
      </c>
      <c r="FL99" s="2">
        <f t="shared" si="306"/>
        <v>0.91100975455784272</v>
      </c>
      <c r="FM99" s="2">
        <f t="shared" si="306"/>
        <v>0.89886499518081142</v>
      </c>
      <c r="FN99" s="2">
        <f t="shared" si="306"/>
        <v>0.89253139454463593</v>
      </c>
      <c r="FO99" s="2">
        <f t="shared" si="306"/>
        <v>0.89896119100331529</v>
      </c>
      <c r="FP99" s="2">
        <f t="shared" si="306"/>
        <v>0.90357910438866595</v>
      </c>
      <c r="FQ99" s="2">
        <f t="shared" si="306"/>
        <v>0.89754107013254614</v>
      </c>
      <c r="FR99" s="2">
        <f t="shared" si="306"/>
        <v>0.90062258809429263</v>
      </c>
      <c r="FS99" s="2">
        <f t="shared" si="306"/>
        <v>0.90364487732872123</v>
      </c>
      <c r="FT99" s="2">
        <f t="shared" si="306"/>
        <v>0.89743164426013622</v>
      </c>
      <c r="FU99" s="2">
        <f t="shared" si="306"/>
        <v>0.880296194795955</v>
      </c>
      <c r="FW99" s="2">
        <f t="shared" si="323"/>
        <v>1.8494657218388203E-3</v>
      </c>
      <c r="FX99" s="2">
        <f t="shared" si="163"/>
        <v>1.9897850735172626E-3</v>
      </c>
      <c r="FY99" s="2">
        <f t="shared" si="164"/>
        <v>2.017907797934715E-3</v>
      </c>
      <c r="FZ99" s="2">
        <f t="shared" si="165"/>
        <v>2.3889969836791191E-3</v>
      </c>
      <c r="GA99" s="2">
        <f t="shared" si="166"/>
        <v>2.2330356097805446E-3</v>
      </c>
      <c r="GB99" s="2">
        <f t="shared" si="167"/>
        <v>2.0720331684409734E-3</v>
      </c>
      <c r="GC99" s="2">
        <f t="shared" si="168"/>
        <v>2.2103307557511977E-3</v>
      </c>
      <c r="GD99" s="2">
        <f t="shared" si="169"/>
        <v>2.1538463450641592E-3</v>
      </c>
      <c r="GE99" s="2">
        <f t="shared" si="170"/>
        <v>2.7171446251875206E-3</v>
      </c>
      <c r="GF99" s="2">
        <f t="shared" si="171"/>
        <v>3.0554768951707588E-3</v>
      </c>
      <c r="GG99" s="2">
        <f t="shared" si="172"/>
        <v>2.6804004565872154E-3</v>
      </c>
      <c r="GH99" s="2">
        <f t="shared" si="173"/>
        <v>2.2801899954938629E-3</v>
      </c>
      <c r="GI99" s="2">
        <f t="shared" si="174"/>
        <v>1.9312340103038799E-3</v>
      </c>
      <c r="GJ99" s="2">
        <f t="shared" si="175"/>
        <v>1.5067781846771551E-3</v>
      </c>
      <c r="GK99" s="2">
        <f t="shared" si="176"/>
        <v>1.5039285634024381E-3</v>
      </c>
      <c r="GM99" s="86">
        <f t="shared" si="324"/>
        <v>4.17989488686319E-6</v>
      </c>
      <c r="GN99" s="86">
        <f t="shared" si="177"/>
        <v>1.3320013086498759E-4</v>
      </c>
      <c r="GO99" s="86">
        <f t="shared" si="178"/>
        <v>3.7062441133973003E-4</v>
      </c>
      <c r="GP99" s="86">
        <f t="shared" si="179"/>
        <v>1.1840479805491489E-5</v>
      </c>
      <c r="GQ99" s="86">
        <f t="shared" si="180"/>
        <v>4.2091481304600478E-5</v>
      </c>
      <c r="GR99" s="86">
        <f t="shared" si="181"/>
        <v>2.8051474781476554E-5</v>
      </c>
      <c r="GS99" s="86">
        <f t="shared" si="182"/>
        <v>6.8460763582827375E-6</v>
      </c>
      <c r="GT99" s="86">
        <f t="shared" si="183"/>
        <v>7.0723495453336841E-6</v>
      </c>
      <c r="GU99" s="86">
        <f t="shared" si="184"/>
        <v>5.9340160866006792E-5</v>
      </c>
      <c r="GV99" s="86">
        <f t="shared" si="185"/>
        <v>6.5199271645950388E-6</v>
      </c>
      <c r="GW99" s="86">
        <f t="shared" si="186"/>
        <v>8.8298340935797149E-6</v>
      </c>
      <c r="GX99" s="86">
        <f t="shared" si="187"/>
        <v>2.9840621271211579E-5</v>
      </c>
      <c r="GY99" s="86">
        <f t="shared" si="188"/>
        <v>1.9772359495654482E-4</v>
      </c>
      <c r="GZ99" s="86">
        <f t="shared" si="189"/>
        <v>4.2568234356075171E-4</v>
      </c>
      <c r="HA99" s="86">
        <f t="shared" si="190"/>
        <v>2.4353721265541848E-5</v>
      </c>
      <c r="HC99" s="86">
        <f t="shared" si="325"/>
        <v>6.7091369128975856E-2</v>
      </c>
      <c r="HD99" s="86">
        <f t="shared" si="191"/>
        <v>6.9862170102079735E-2</v>
      </c>
      <c r="HE99" s="86">
        <f t="shared" si="192"/>
        <v>7.5641352488232144E-2</v>
      </c>
      <c r="HF99" s="86">
        <f t="shared" si="193"/>
        <v>9.672334136569144E-2</v>
      </c>
      <c r="HG99" s="86">
        <f t="shared" si="194"/>
        <v>7.1394098068940204E-2</v>
      </c>
      <c r="HH99" s="86">
        <f t="shared" si="195"/>
        <v>8.1173627876780063E-2</v>
      </c>
      <c r="HI99" s="86">
        <f t="shared" si="196"/>
        <v>6.6181387953253845E-2</v>
      </c>
      <c r="HJ99" s="86">
        <f t="shared" si="197"/>
        <v>5.5344345478719581E-2</v>
      </c>
      <c r="HK99" s="86">
        <f t="shared" si="198"/>
        <v>7.1655631331051128E-2</v>
      </c>
      <c r="HL99" s="86">
        <f t="shared" si="199"/>
        <v>8.7647535052921E-2</v>
      </c>
      <c r="HM99" s="86">
        <f t="shared" si="200"/>
        <v>7.676130608126272E-2</v>
      </c>
      <c r="HN99" s="86">
        <f t="shared" si="201"/>
        <v>7.1231787708501013E-2</v>
      </c>
      <c r="HO99" s="86">
        <f t="shared" si="202"/>
        <v>5.5068540165345653E-2</v>
      </c>
      <c r="HP99" s="86">
        <f t="shared" si="203"/>
        <v>3.0010581831473888E-2</v>
      </c>
      <c r="HQ99" s="86">
        <f t="shared" si="204"/>
        <v>2.4765333129441219E-2</v>
      </c>
      <c r="HS99" s="86">
        <f t="shared" si="326"/>
        <v>3.686145955922962E-23</v>
      </c>
      <c r="HT99" s="86">
        <f t="shared" si="205"/>
        <v>4.7070602841958479E-23</v>
      </c>
      <c r="HU99" s="86">
        <f t="shared" si="206"/>
        <v>8.7658624875115961E-21</v>
      </c>
      <c r="HV99" s="86">
        <f t="shared" si="207"/>
        <v>5.01381288476331E-23</v>
      </c>
      <c r="HW99" s="86">
        <f t="shared" si="208"/>
        <v>9.3553555772324409E-24</v>
      </c>
      <c r="HX99" s="86">
        <f t="shared" si="209"/>
        <v>6.9488428241255673E-26</v>
      </c>
      <c r="HY99" s="86">
        <f t="shared" si="210"/>
        <v>1.2879503101620947E-27</v>
      </c>
      <c r="HZ99" s="86">
        <f t="shared" si="211"/>
        <v>9.8295674928328836E-29</v>
      </c>
      <c r="IA99" s="86">
        <f t="shared" si="212"/>
        <v>4.2792474015010198E-27</v>
      </c>
      <c r="IB99" s="86">
        <f t="shared" si="213"/>
        <v>2.1859506799747728E-26</v>
      </c>
      <c r="IC99" s="86">
        <f t="shared" si="214"/>
        <v>2.108283649190073E-26</v>
      </c>
      <c r="ID99" s="86">
        <f t="shared" si="215"/>
        <v>5.3863694069223379E-27</v>
      </c>
      <c r="IE99" s="86">
        <f t="shared" si="216"/>
        <v>8.077971614925404E-27</v>
      </c>
      <c r="IF99" s="86">
        <f t="shared" si="217"/>
        <v>1.6742072906216124E-20</v>
      </c>
      <c r="IG99" s="86">
        <f t="shared" si="218"/>
        <v>1.9047881849134097E-17</v>
      </c>
      <c r="II99" s="86">
        <f t="shared" si="327"/>
        <v>1.4720148496471364E-112</v>
      </c>
      <c r="IJ99" s="86">
        <f t="shared" si="328"/>
        <v>3.2269131321334119E-112</v>
      </c>
      <c r="IK99" s="86">
        <f t="shared" si="329"/>
        <v>5.7005251923546716E-103</v>
      </c>
      <c r="IL99" s="86">
        <f t="shared" si="330"/>
        <v>2.7277796402941221E-117</v>
      </c>
      <c r="IM99" s="86">
        <f t="shared" si="331"/>
        <v>1.3812352014131451E-120</v>
      </c>
      <c r="IN99" s="86">
        <f t="shared" si="332"/>
        <v>3.6302627583324131E-132</v>
      </c>
      <c r="IO99" s="86">
        <f t="shared" si="333"/>
        <v>3.0830838239997639E-140</v>
      </c>
      <c r="IP99" s="86">
        <f t="shared" si="334"/>
        <v>1.3107098157794445E-144</v>
      </c>
      <c r="IQ99" s="86">
        <f t="shared" si="335"/>
        <v>7.2059496252746016E-135</v>
      </c>
      <c r="IR99" s="86">
        <f t="shared" si="336"/>
        <v>6.7023410913485229E-133</v>
      </c>
      <c r="IS99" s="86">
        <f t="shared" si="337"/>
        <v>2.0002526237064647E-132</v>
      </c>
      <c r="IT99" s="86">
        <f t="shared" si="338"/>
        <v>3.7523117017647672E-135</v>
      </c>
      <c r="IU99" s="86">
        <f t="shared" si="339"/>
        <v>2.3551703793967822E-132</v>
      </c>
      <c r="IV99" s="86">
        <f t="shared" si="340"/>
        <v>8.9220997923611462E-94</v>
      </c>
      <c r="IW99" s="86">
        <f t="shared" si="341"/>
        <v>1.0204908204791725E-76</v>
      </c>
      <c r="IY99" s="86">
        <f t="shared" si="342"/>
        <v>6.7095549023862722E-2</v>
      </c>
      <c r="IZ99" s="86">
        <f t="shared" si="343"/>
        <v>6.999537023294472E-2</v>
      </c>
      <c r="JA99" s="86">
        <f t="shared" si="344"/>
        <v>7.601197689957187E-2</v>
      </c>
      <c r="JB99" s="86">
        <f t="shared" si="345"/>
        <v>9.6735181845496926E-2</v>
      </c>
      <c r="JC99" s="86">
        <f t="shared" si="346"/>
        <v>7.1436189550244805E-2</v>
      </c>
      <c r="JD99" s="86">
        <f t="shared" si="347"/>
        <v>8.1201679351561543E-2</v>
      </c>
      <c r="JE99" s="86">
        <f t="shared" si="348"/>
        <v>6.6188234029612131E-2</v>
      </c>
      <c r="JF99" s="86">
        <f t="shared" si="349"/>
        <v>5.5351417828264915E-2</v>
      </c>
      <c r="JG99" s="86">
        <f t="shared" si="350"/>
        <v>7.1714971491917134E-2</v>
      </c>
      <c r="JH99" s="86">
        <f t="shared" si="351"/>
        <v>8.7654054980085591E-2</v>
      </c>
      <c r="JI99" s="86">
        <f t="shared" si="352"/>
        <v>7.6770135915356294E-2</v>
      </c>
      <c r="JJ99" s="86">
        <f t="shared" si="353"/>
        <v>7.1261628329772231E-2</v>
      </c>
      <c r="JK99" s="86">
        <f t="shared" si="354"/>
        <v>5.5266263760302199E-2</v>
      </c>
      <c r="JL99" s="86">
        <f t="shared" si="355"/>
        <v>3.0436264175034641E-2</v>
      </c>
      <c r="JM99" s="86">
        <f t="shared" si="356"/>
        <v>2.4789686850706778E-2</v>
      </c>
    </row>
    <row r="100" spans="2:273" x14ac:dyDescent="0.25">
      <c r="B100" s="2">
        <v>73</v>
      </c>
      <c r="C100" s="37">
        <v>126.13</v>
      </c>
      <c r="D100" s="37">
        <v>129.679</v>
      </c>
      <c r="E100" s="37">
        <v>133.23500000000001</v>
      </c>
      <c r="F100" s="37">
        <v>144.09399999999999</v>
      </c>
      <c r="G100" s="37">
        <v>132.774</v>
      </c>
      <c r="H100" s="37">
        <v>135.137</v>
      </c>
      <c r="I100" s="37">
        <v>131.55799999999999</v>
      </c>
      <c r="J100" s="37">
        <v>125.577</v>
      </c>
      <c r="K100" s="37">
        <v>133.923</v>
      </c>
      <c r="L100" s="37">
        <v>139.154</v>
      </c>
      <c r="M100" s="37">
        <v>132.577</v>
      </c>
      <c r="N100" s="37">
        <v>132.98099999999999</v>
      </c>
      <c r="O100" s="37">
        <v>127.94199999999999</v>
      </c>
      <c r="P100" s="37">
        <v>118.306</v>
      </c>
      <c r="Q100" s="37">
        <v>115.735</v>
      </c>
      <c r="S100" s="4">
        <f t="shared" si="228"/>
        <v>127.35792421190422</v>
      </c>
      <c r="T100" s="4">
        <f t="shared" si="229"/>
        <v>132.55052954679192</v>
      </c>
      <c r="U100" s="4">
        <f t="shared" si="230"/>
        <v>132.8417899059904</v>
      </c>
      <c r="V100" s="4">
        <f t="shared" si="231"/>
        <v>140.37300468652313</v>
      </c>
      <c r="W100" s="4">
        <f t="shared" si="232"/>
        <v>132.11110421725016</v>
      </c>
      <c r="X100" s="4">
        <f t="shared" si="233"/>
        <v>134.4915178329934</v>
      </c>
      <c r="Y100" s="4">
        <f t="shared" si="234"/>
        <v>132.27188609038484</v>
      </c>
      <c r="Z100" s="4">
        <f t="shared" si="235"/>
        <v>127.1460136915838</v>
      </c>
      <c r="AA100" s="4">
        <f t="shared" si="236"/>
        <v>133.45744533567409</v>
      </c>
      <c r="AB100" s="4">
        <f t="shared" si="237"/>
        <v>137.35170748309005</v>
      </c>
      <c r="AC100" s="4">
        <f t="shared" si="238"/>
        <v>132.36492438471353</v>
      </c>
      <c r="AD100" s="4">
        <f t="shared" si="239"/>
        <v>132.14726630562595</v>
      </c>
      <c r="AE100" s="4">
        <f t="shared" si="240"/>
        <v>127.76185232521172</v>
      </c>
      <c r="AF100" s="4">
        <f t="shared" si="241"/>
        <v>120.12191621650148</v>
      </c>
      <c r="AG100" s="4">
        <f t="shared" si="242"/>
        <v>116.93227476078575</v>
      </c>
      <c r="AI100" s="4">
        <f t="shared" si="243"/>
        <v>-1.2279242119042237</v>
      </c>
      <c r="AJ100" s="4">
        <f t="shared" si="244"/>
        <v>-2.8715295467919191</v>
      </c>
      <c r="AK100" s="4">
        <f t="shared" si="245"/>
        <v>0.39321009400961771</v>
      </c>
      <c r="AL100" s="4">
        <f t="shared" si="246"/>
        <v>3.7209953134768625</v>
      </c>
      <c r="AM100" s="4">
        <f t="shared" si="247"/>
        <v>0.66289578274984251</v>
      </c>
      <c r="AN100" s="4">
        <f t="shared" si="248"/>
        <v>0.64548216700660532</v>
      </c>
      <c r="AO100" s="4">
        <f t="shared" si="249"/>
        <v>-0.71388609038484674</v>
      </c>
      <c r="AP100" s="4">
        <f t="shared" si="250"/>
        <v>-1.5690136915838053</v>
      </c>
      <c r="AQ100" s="4">
        <f t="shared" si="251"/>
        <v>0.4655546643259072</v>
      </c>
      <c r="AR100" s="4">
        <f t="shared" si="252"/>
        <v>1.8022925169099437</v>
      </c>
      <c r="AS100" s="4">
        <f t="shared" si="253"/>
        <v>0.21207561528646579</v>
      </c>
      <c r="AT100" s="4">
        <f t="shared" si="254"/>
        <v>0.83373369437404676</v>
      </c>
      <c r="AU100" s="4">
        <f t="shared" si="255"/>
        <v>0.18014767478827309</v>
      </c>
      <c r="AV100" s="4">
        <f t="shared" si="256"/>
        <v>-1.8159162165014777</v>
      </c>
      <c r="AW100" s="4">
        <f t="shared" si="256"/>
        <v>-1.1972747607857457</v>
      </c>
      <c r="AY100" s="2">
        <f t="shared" si="307"/>
        <v>102.08392599803923</v>
      </c>
      <c r="AZ100" s="2">
        <f t="shared" si="146"/>
        <v>104.22498092281511</v>
      </c>
      <c r="BA100" s="2">
        <f t="shared" si="147"/>
        <v>103.97288975456966</v>
      </c>
      <c r="BB100" s="2">
        <f t="shared" si="148"/>
        <v>104.47863057331934</v>
      </c>
      <c r="BC100" s="2">
        <f t="shared" si="149"/>
        <v>103.21652360479854</v>
      </c>
      <c r="BD100" s="2">
        <f t="shared" si="150"/>
        <v>103.43728978359549</v>
      </c>
      <c r="BE100" s="2">
        <f t="shared" si="151"/>
        <v>104.65049909285895</v>
      </c>
      <c r="BF100" s="2">
        <f t="shared" si="152"/>
        <v>103.93915857624789</v>
      </c>
      <c r="BG100" s="2">
        <f t="shared" si="153"/>
        <v>103.82843200183066</v>
      </c>
      <c r="BH100" s="2">
        <f t="shared" si="154"/>
        <v>103.45825076642964</v>
      </c>
      <c r="BI100" s="2">
        <f t="shared" si="155"/>
        <v>102.02147969549888</v>
      </c>
      <c r="BJ100" s="2">
        <f t="shared" si="156"/>
        <v>103.72456025498637</v>
      </c>
      <c r="BK100" s="2">
        <f t="shared" si="157"/>
        <v>104.84641086469416</v>
      </c>
      <c r="BL100" s="2">
        <f t="shared" si="158"/>
        <v>107.59142571063639</v>
      </c>
      <c r="BM100" s="2">
        <f t="shared" si="159"/>
        <v>107.73770538264769</v>
      </c>
      <c r="BO100" s="2" t="str">
        <f t="shared" si="257"/>
        <v/>
      </c>
      <c r="BP100" s="2" t="str">
        <f t="shared" si="258"/>
        <v/>
      </c>
      <c r="BQ100" s="2" t="str">
        <f t="shared" si="259"/>
        <v/>
      </c>
      <c r="BR100" s="2" t="str">
        <f t="shared" si="260"/>
        <v/>
      </c>
      <c r="BS100" s="2" t="str">
        <f t="shared" si="261"/>
        <v/>
      </c>
      <c r="BT100" s="2" t="str">
        <f t="shared" si="262"/>
        <v/>
      </c>
      <c r="BU100" s="2" t="str">
        <f t="shared" si="263"/>
        <v/>
      </c>
      <c r="BV100" s="2" t="str">
        <f t="shared" si="264"/>
        <v/>
      </c>
      <c r="BW100" s="2" t="str">
        <f t="shared" si="265"/>
        <v/>
      </c>
      <c r="BX100" s="2" t="str">
        <f t="shared" si="266"/>
        <v/>
      </c>
      <c r="BY100" s="2" t="str">
        <f t="shared" si="267"/>
        <v/>
      </c>
      <c r="BZ100" s="2" t="str">
        <f t="shared" si="268"/>
        <v/>
      </c>
      <c r="CA100" s="2" t="str">
        <f t="shared" si="269"/>
        <v/>
      </c>
      <c r="CB100" s="2" t="str">
        <f t="shared" si="270"/>
        <v/>
      </c>
      <c r="CC100" s="2" t="str">
        <f t="shared" si="271"/>
        <v/>
      </c>
      <c r="CE100" s="2" t="str">
        <f t="shared" si="308"/>
        <v/>
      </c>
      <c r="CF100" s="2" t="str">
        <f t="shared" si="309"/>
        <v/>
      </c>
      <c r="CG100" s="2" t="str">
        <f t="shared" si="310"/>
        <v/>
      </c>
      <c r="CH100" s="2" t="str">
        <f t="shared" si="311"/>
        <v/>
      </c>
      <c r="CI100" s="2" t="str">
        <f t="shared" si="312"/>
        <v/>
      </c>
      <c r="CJ100" s="2" t="str">
        <f t="shared" si="313"/>
        <v/>
      </c>
      <c r="CK100" s="2" t="str">
        <f t="shared" si="314"/>
        <v/>
      </c>
      <c r="CL100" s="2" t="str">
        <f t="shared" si="315"/>
        <v/>
      </c>
      <c r="CM100" s="2" t="str">
        <f t="shared" si="316"/>
        <v/>
      </c>
      <c r="CN100" s="2" t="str">
        <f t="shared" si="317"/>
        <v/>
      </c>
      <c r="CO100" s="2" t="str">
        <f t="shared" si="318"/>
        <v/>
      </c>
      <c r="CP100" s="2" t="str">
        <f t="shared" si="319"/>
        <v/>
      </c>
      <c r="CQ100" s="2" t="str">
        <f t="shared" si="320"/>
        <v/>
      </c>
      <c r="CR100" s="2" t="str">
        <f t="shared" si="321"/>
        <v/>
      </c>
      <c r="CS100" s="2" t="str">
        <f t="shared" si="322"/>
        <v/>
      </c>
      <c r="CU100" s="2" t="str">
        <f t="shared" si="272"/>
        <v/>
      </c>
      <c r="CV100" s="2" t="str">
        <f t="shared" si="273"/>
        <v/>
      </c>
      <c r="CW100" s="2" t="str">
        <f t="shared" si="274"/>
        <v/>
      </c>
      <c r="CX100" s="2" t="str">
        <f t="shared" si="275"/>
        <v/>
      </c>
      <c r="CY100" s="2" t="str">
        <f t="shared" si="276"/>
        <v/>
      </c>
      <c r="CZ100" s="2" t="str">
        <f t="shared" si="277"/>
        <v/>
      </c>
      <c r="DA100" s="2" t="str">
        <f t="shared" si="278"/>
        <v/>
      </c>
      <c r="DB100" s="2" t="str">
        <f t="shared" si="279"/>
        <v/>
      </c>
      <c r="DC100" s="2" t="str">
        <f t="shared" si="280"/>
        <v/>
      </c>
      <c r="DD100" s="2" t="str">
        <f t="shared" si="281"/>
        <v/>
      </c>
      <c r="DE100" s="2" t="str">
        <f t="shared" si="282"/>
        <v/>
      </c>
      <c r="DF100" s="2" t="str">
        <f t="shared" si="283"/>
        <v/>
      </c>
      <c r="DG100" s="2" t="str">
        <f t="shared" si="284"/>
        <v/>
      </c>
      <c r="DH100" s="2" t="str">
        <f t="shared" si="285"/>
        <v/>
      </c>
      <c r="DI100" s="2" t="str">
        <f t="shared" si="286"/>
        <v/>
      </c>
      <c r="DK100" s="2">
        <f t="shared" si="287"/>
        <v>115.86509523809524</v>
      </c>
      <c r="DL100" s="2">
        <f t="shared" si="288"/>
        <v>121.15506372549019</v>
      </c>
      <c r="DM100" s="2">
        <f t="shared" si="288"/>
        <v>117.22723643724696</v>
      </c>
      <c r="DN100" s="2">
        <f t="shared" si="288"/>
        <v>116.38661596638657</v>
      </c>
      <c r="DO100" s="2">
        <f t="shared" si="288"/>
        <v>114.69547002801123</v>
      </c>
      <c r="DP100" s="2">
        <f t="shared" si="288"/>
        <v>115.80880224089636</v>
      </c>
      <c r="DQ100" s="2">
        <f t="shared" si="288"/>
        <v>116.12647338709678</v>
      </c>
      <c r="DR100" s="2">
        <f t="shared" si="288"/>
        <v>117.18906014089731</v>
      </c>
      <c r="DS100" s="2">
        <f t="shared" si="288"/>
        <v>118.05628225806451</v>
      </c>
      <c r="DT100" s="2">
        <f t="shared" si="288"/>
        <v>118.37263814616757</v>
      </c>
      <c r="DU100" s="2">
        <f t="shared" si="288"/>
        <v>116.81916202346042</v>
      </c>
      <c r="DV100" s="2">
        <f t="shared" si="288"/>
        <v>116.52289607771263</v>
      </c>
      <c r="DW100" s="2">
        <f t="shared" si="288"/>
        <v>120.68524866310159</v>
      </c>
      <c r="DX100" s="2">
        <f t="shared" si="288"/>
        <v>118.499239186217</v>
      </c>
      <c r="DY100" s="2">
        <f t="shared" si="288"/>
        <v>112.55438119658116</v>
      </c>
      <c r="EA100" s="2">
        <f t="shared" si="227"/>
        <v>100.7998052834669</v>
      </c>
      <c r="EB100" s="2">
        <f t="shared" si="289"/>
        <v>102.59449505404429</v>
      </c>
      <c r="EC100" s="2">
        <f t="shared" si="290"/>
        <v>102.93314546198907</v>
      </c>
      <c r="ED100" s="2">
        <f t="shared" si="291"/>
        <v>103.48375467664354</v>
      </c>
      <c r="EE100" s="2">
        <f t="shared" si="292"/>
        <v>102.17348695059424</v>
      </c>
      <c r="EF100" s="2">
        <f t="shared" si="293"/>
        <v>102.33710538558044</v>
      </c>
      <c r="EG100" s="2">
        <f t="shared" si="294"/>
        <v>103.47385821628191</v>
      </c>
      <c r="EH100" s="2">
        <f t="shared" si="295"/>
        <v>102.4860613734038</v>
      </c>
      <c r="EI100" s="2">
        <f t="shared" si="296"/>
        <v>102.36970367524208</v>
      </c>
      <c r="EJ100" s="2">
        <f t="shared" si="297"/>
        <v>102.00671273838537</v>
      </c>
      <c r="EK100" s="2">
        <f t="shared" si="298"/>
        <v>100.4815453379629</v>
      </c>
      <c r="EL100" s="2">
        <f t="shared" si="299"/>
        <v>102.43781948440359</v>
      </c>
      <c r="EM100" s="2">
        <f t="shared" si="300"/>
        <v>103.30760181543117</v>
      </c>
      <c r="EN100" s="2">
        <f t="shared" si="301"/>
        <v>106.45531464480875</v>
      </c>
      <c r="EO100" s="2">
        <f t="shared" si="302"/>
        <v>107.14043296943234</v>
      </c>
      <c r="EQ100" s="2">
        <f t="shared" si="303"/>
        <v>100.35437296002958</v>
      </c>
      <c r="ER100" s="2">
        <f t="shared" si="304"/>
        <v>101.90425167799758</v>
      </c>
      <c r="ES100" s="2">
        <f t="shared" si="304"/>
        <v>101.89290195439742</v>
      </c>
      <c r="ET100" s="2">
        <f t="shared" si="304"/>
        <v>102.91412930711496</v>
      </c>
      <c r="EU100" s="2">
        <f t="shared" si="304"/>
        <v>101.95354735217921</v>
      </c>
      <c r="EV100" s="2">
        <f t="shared" si="304"/>
        <v>101.54104550466964</v>
      </c>
      <c r="EW100" s="2">
        <f t="shared" si="304"/>
        <v>103.11608142223417</v>
      </c>
      <c r="EX100" s="2">
        <f t="shared" si="304"/>
        <v>101.74999073799006</v>
      </c>
      <c r="EY100" s="2">
        <f t="shared" si="304"/>
        <v>102.45955745698707</v>
      </c>
      <c r="EZ100" s="2">
        <f t="shared" si="304"/>
        <v>102.02309731035687</v>
      </c>
      <c r="FA100" s="2">
        <f t="shared" si="304"/>
        <v>100.27713727147221</v>
      </c>
      <c r="FB100" s="2">
        <f t="shared" si="304"/>
        <v>101.99899342173039</v>
      </c>
      <c r="FC100" s="2">
        <f t="shared" si="304"/>
        <v>102.6734071055547</v>
      </c>
      <c r="FD100" s="2">
        <f t="shared" si="304"/>
        <v>105.98341101483088</v>
      </c>
      <c r="FE100" s="2">
        <f t="shared" si="304"/>
        <v>107.10028928584778</v>
      </c>
      <c r="FG100" s="2">
        <f t="shared" si="305"/>
        <v>0.91470301275412969</v>
      </c>
      <c r="FH100" s="2">
        <f t="shared" si="306"/>
        <v>0.91207211636617436</v>
      </c>
      <c r="FI100" s="2">
        <f t="shared" si="306"/>
        <v>0.92709956297737472</v>
      </c>
      <c r="FJ100" s="2">
        <f t="shared" si="306"/>
        <v>0.92277932355485448</v>
      </c>
      <c r="FK100" s="2">
        <f t="shared" si="306"/>
        <v>0.91666056020546849</v>
      </c>
      <c r="FL100" s="2">
        <f t="shared" si="306"/>
        <v>0.91819941852802034</v>
      </c>
      <c r="FM100" s="2">
        <f t="shared" si="306"/>
        <v>0.90693561952939694</v>
      </c>
      <c r="FN100" s="2">
        <f t="shared" si="306"/>
        <v>0.90105180564560816</v>
      </c>
      <c r="FO100" s="2">
        <f t="shared" si="306"/>
        <v>0.90702493290124564</v>
      </c>
      <c r="FP100" s="2">
        <f t="shared" si="306"/>
        <v>0.91131065824773516</v>
      </c>
      <c r="FQ100" s="2">
        <f t="shared" si="306"/>
        <v>0.9057062613649155</v>
      </c>
      <c r="FR100" s="2">
        <f t="shared" si="306"/>
        <v>0.90856722260031242</v>
      </c>
      <c r="FS100" s="2">
        <f t="shared" si="306"/>
        <v>0.91137167446240253</v>
      </c>
      <c r="FT100" s="2">
        <f t="shared" si="306"/>
        <v>0.90560463876145558</v>
      </c>
      <c r="FU100" s="2">
        <f t="shared" si="306"/>
        <v>0.88966673184106682</v>
      </c>
      <c r="FW100" s="2">
        <f t="shared" si="323"/>
        <v>2.0275370587539213E-3</v>
      </c>
      <c r="FX100" s="2">
        <f t="shared" si="163"/>
        <v>2.1813371949137243E-3</v>
      </c>
      <c r="FY100" s="2">
        <f t="shared" si="164"/>
        <v>2.2121612296351015E-3</v>
      </c>
      <c r="FZ100" s="2">
        <f t="shared" si="165"/>
        <v>2.6188794878851877E-3</v>
      </c>
      <c r="GA100" s="2">
        <f t="shared" si="166"/>
        <v>2.4479474733739496E-3</v>
      </c>
      <c r="GB100" s="2">
        <f t="shared" si="167"/>
        <v>2.2714851073281704E-3</v>
      </c>
      <c r="GC100" s="2">
        <f t="shared" si="168"/>
        <v>2.4230627649026184E-3</v>
      </c>
      <c r="GD100" s="2">
        <f t="shared" si="169"/>
        <v>2.3611549090804145E-3</v>
      </c>
      <c r="GE100" s="2">
        <f t="shared" si="170"/>
        <v>2.9785090354029426E-3</v>
      </c>
      <c r="GF100" s="2">
        <f t="shared" si="171"/>
        <v>3.3492764715483928E-3</v>
      </c>
      <c r="GG100" s="2">
        <f t="shared" si="172"/>
        <v>2.9382408279114581E-3</v>
      </c>
      <c r="GH100" s="2">
        <f t="shared" si="173"/>
        <v>2.4996287232554345E-3</v>
      </c>
      <c r="GI100" s="2">
        <f t="shared" si="174"/>
        <v>2.1171615102372567E-3</v>
      </c>
      <c r="GJ100" s="2">
        <f t="shared" si="175"/>
        <v>1.6519092858194044E-3</v>
      </c>
      <c r="GK100" s="2">
        <f t="shared" si="176"/>
        <v>1.6487856456064373E-3</v>
      </c>
      <c r="GM100" s="86">
        <f t="shared" si="324"/>
        <v>2.7531483226765156E-7</v>
      </c>
      <c r="GN100" s="86">
        <f t="shared" si="177"/>
        <v>2.3240070777359828E-5</v>
      </c>
      <c r="GO100" s="86">
        <f t="shared" si="178"/>
        <v>6.9955753545188125E-5</v>
      </c>
      <c r="GP100" s="86">
        <f t="shared" si="179"/>
        <v>1.3572728740418538E-6</v>
      </c>
      <c r="GQ100" s="86">
        <f t="shared" si="180"/>
        <v>5.539113073388957E-6</v>
      </c>
      <c r="GR100" s="86">
        <f t="shared" si="181"/>
        <v>3.6717661093899955E-6</v>
      </c>
      <c r="GS100" s="86">
        <f t="shared" si="182"/>
        <v>6.4777793161678499E-7</v>
      </c>
      <c r="GT100" s="86">
        <f t="shared" si="183"/>
        <v>6.215375258360489E-7</v>
      </c>
      <c r="GU100" s="86">
        <f t="shared" si="184"/>
        <v>8.8245005306422398E-6</v>
      </c>
      <c r="GV100" s="86">
        <f t="shared" si="185"/>
        <v>6.3197172889737019E-7</v>
      </c>
      <c r="GW100" s="86">
        <f t="shared" si="186"/>
        <v>8.5939541116267306E-7</v>
      </c>
      <c r="GX100" s="86">
        <f t="shared" si="187"/>
        <v>3.9124279334734817E-6</v>
      </c>
      <c r="GY100" s="86">
        <f t="shared" si="188"/>
        <v>3.7389803906081647E-5</v>
      </c>
      <c r="GZ100" s="86">
        <f t="shared" si="189"/>
        <v>8.8842695799644044E-5</v>
      </c>
      <c r="HA100" s="86">
        <f t="shared" si="190"/>
        <v>3.2642123253303616E-6</v>
      </c>
      <c r="HC100" s="86">
        <f t="shared" si="325"/>
        <v>9.5229961103477354E-2</v>
      </c>
      <c r="HD100" s="86">
        <f t="shared" si="191"/>
        <v>9.9247756244404753E-2</v>
      </c>
      <c r="HE100" s="86">
        <f t="shared" si="192"/>
        <v>0.10545824532380464</v>
      </c>
      <c r="HF100" s="86">
        <f t="shared" si="193"/>
        <v>0.13679774978005552</v>
      </c>
      <c r="HG100" s="86">
        <f t="shared" si="194"/>
        <v>0.10324471283595811</v>
      </c>
      <c r="HH100" s="86">
        <f t="shared" si="195"/>
        <v>0.11776828993282405</v>
      </c>
      <c r="HI100" s="86">
        <f t="shared" si="196"/>
        <v>9.8936574737522348E-2</v>
      </c>
      <c r="HJ100" s="86">
        <f t="shared" si="197"/>
        <v>8.4191416199983965E-2</v>
      </c>
      <c r="HK100" s="86">
        <f t="shared" si="198"/>
        <v>0.10709659986403358</v>
      </c>
      <c r="HL100" s="86">
        <f t="shared" si="199"/>
        <v>0.12961385277078505</v>
      </c>
      <c r="HM100" s="86">
        <f t="shared" si="200"/>
        <v>0.1136352114127029</v>
      </c>
      <c r="HN100" s="86">
        <f t="shared" si="201"/>
        <v>0.10536529376746094</v>
      </c>
      <c r="HO100" s="86">
        <f t="shared" si="202"/>
        <v>8.1763168838812225E-2</v>
      </c>
      <c r="HP100" s="86">
        <f t="shared" si="203"/>
        <v>4.7372913418280621E-2</v>
      </c>
      <c r="HQ100" s="86">
        <f t="shared" si="204"/>
        <v>4.244117803188336E-2</v>
      </c>
      <c r="HS100" s="86">
        <f t="shared" si="326"/>
        <v>3.4447402539127716E-22</v>
      </c>
      <c r="HT100" s="86">
        <f t="shared" si="205"/>
        <v>4.4745101432421792E-22</v>
      </c>
      <c r="HU100" s="86">
        <f t="shared" si="206"/>
        <v>6.7745496777471898E-20</v>
      </c>
      <c r="HV100" s="86">
        <f t="shared" si="207"/>
        <v>5.3641069595042589E-22</v>
      </c>
      <c r="HW100" s="86">
        <f t="shared" si="208"/>
        <v>1.0487587011027621E-22</v>
      </c>
      <c r="HX100" s="86">
        <f t="shared" si="209"/>
        <v>9.5165350238654796E-25</v>
      </c>
      <c r="HY100" s="86">
        <f t="shared" si="210"/>
        <v>2.1593658934938207E-26</v>
      </c>
      <c r="HZ100" s="86">
        <f t="shared" si="211"/>
        <v>1.8071699451214546E-27</v>
      </c>
      <c r="IA100" s="86">
        <f t="shared" si="212"/>
        <v>7.2635987278601859E-26</v>
      </c>
      <c r="IB100" s="86">
        <f t="shared" si="213"/>
        <v>3.6943804055810682E-25</v>
      </c>
      <c r="IC100" s="86">
        <f t="shared" si="214"/>
        <v>3.3353454820673607E-25</v>
      </c>
      <c r="ID100" s="86">
        <f t="shared" si="215"/>
        <v>8.4115689681241851E-26</v>
      </c>
      <c r="IE100" s="86">
        <f t="shared" si="216"/>
        <v>1.1306799533259873E-25</v>
      </c>
      <c r="IF100" s="86">
        <f t="shared" si="217"/>
        <v>1.1048112519376317E-19</v>
      </c>
      <c r="IG100" s="86">
        <f t="shared" si="218"/>
        <v>9.2363602322604845E-17</v>
      </c>
      <c r="II100" s="86">
        <f t="shared" si="327"/>
        <v>2.4136246213183221E-109</v>
      </c>
      <c r="IJ100" s="86">
        <f t="shared" si="328"/>
        <v>5.6382181992287835E-109</v>
      </c>
      <c r="IK100" s="86">
        <f t="shared" si="329"/>
        <v>5.4147976274192527E-100</v>
      </c>
      <c r="IL100" s="86">
        <f t="shared" si="330"/>
        <v>8.4966921258135804E-114</v>
      </c>
      <c r="IM100" s="86">
        <f t="shared" si="331"/>
        <v>4.9409743542238739E-117</v>
      </c>
      <c r="IN100" s="86">
        <f t="shared" si="332"/>
        <v>2.5871920322386263E-128</v>
      </c>
      <c r="IO100" s="86">
        <f t="shared" si="333"/>
        <v>4.2013813455067421E-136</v>
      </c>
      <c r="IP100" s="86">
        <f t="shared" si="334"/>
        <v>2.3151083767845249E-140</v>
      </c>
      <c r="IQ100" s="86">
        <f t="shared" si="335"/>
        <v>9.3315389280206901E-131</v>
      </c>
      <c r="IR100" s="86">
        <f t="shared" si="336"/>
        <v>9.1073129074704111E-129</v>
      </c>
      <c r="IS100" s="86">
        <f t="shared" si="337"/>
        <v>2.1311367306120774E-128</v>
      </c>
      <c r="IT100" s="86">
        <f t="shared" si="338"/>
        <v>3.7767379749892178E-131</v>
      </c>
      <c r="IU100" s="86">
        <f t="shared" si="339"/>
        <v>1.5390082765986601E-128</v>
      </c>
      <c r="IV100" s="86">
        <f t="shared" si="340"/>
        <v>3.440949831933586E-91</v>
      </c>
      <c r="IW100" s="86">
        <f t="shared" si="341"/>
        <v>1.3043047675446717E-74</v>
      </c>
      <c r="IY100" s="86">
        <f t="shared" si="342"/>
        <v>9.5230236418309619E-2</v>
      </c>
      <c r="IZ100" s="86">
        <f t="shared" si="343"/>
        <v>9.9270996315182117E-2</v>
      </c>
      <c r="JA100" s="86">
        <f t="shared" si="344"/>
        <v>0.10552820107734984</v>
      </c>
      <c r="JB100" s="86">
        <f t="shared" si="345"/>
        <v>0.13679910705292955</v>
      </c>
      <c r="JC100" s="86">
        <f t="shared" si="346"/>
        <v>0.10325025194903149</v>
      </c>
      <c r="JD100" s="86">
        <f t="shared" si="347"/>
        <v>0.11777196169893345</v>
      </c>
      <c r="JE100" s="86">
        <f t="shared" si="348"/>
        <v>9.8937222515453963E-2</v>
      </c>
      <c r="JF100" s="86">
        <f t="shared" si="349"/>
        <v>8.4192037737509801E-2</v>
      </c>
      <c r="JG100" s="86">
        <f t="shared" si="350"/>
        <v>0.10710542436456422</v>
      </c>
      <c r="JH100" s="86">
        <f t="shared" si="351"/>
        <v>0.12961448474251394</v>
      </c>
      <c r="JI100" s="86">
        <f t="shared" si="352"/>
        <v>0.11363607080811407</v>
      </c>
      <c r="JJ100" s="86">
        <f t="shared" si="353"/>
        <v>0.10536920619539442</v>
      </c>
      <c r="JK100" s="86">
        <f t="shared" si="354"/>
        <v>8.1800558642718305E-2</v>
      </c>
      <c r="JL100" s="86">
        <f t="shared" si="355"/>
        <v>4.7461756114080267E-2</v>
      </c>
      <c r="JM100" s="86">
        <f t="shared" si="356"/>
        <v>4.2444442244208784E-2</v>
      </c>
    </row>
    <row r="101" spans="2:273" x14ac:dyDescent="0.25">
      <c r="B101" s="2">
        <v>74</v>
      </c>
      <c r="C101" s="37">
        <v>134.96299999999999</v>
      </c>
      <c r="D101" s="37">
        <v>141.792</v>
      </c>
      <c r="E101" s="37">
        <v>143.11799999999999</v>
      </c>
      <c r="F101" s="37">
        <v>155.755</v>
      </c>
      <c r="G101" s="37">
        <v>144.07499999999999</v>
      </c>
      <c r="H101" s="37">
        <v>146.56899999999999</v>
      </c>
      <c r="I101" s="37">
        <v>144.077</v>
      </c>
      <c r="J101" s="37">
        <v>136.19200000000001</v>
      </c>
      <c r="K101" s="37">
        <v>146.98099999999999</v>
      </c>
      <c r="L101" s="37">
        <v>150.904</v>
      </c>
      <c r="M101" s="37">
        <v>145.327</v>
      </c>
      <c r="N101" s="37">
        <v>144.5</v>
      </c>
      <c r="O101" s="37">
        <v>138.19200000000001</v>
      </c>
      <c r="P101" s="37">
        <v>125.34699999999999</v>
      </c>
      <c r="Q101" s="37">
        <v>121.49</v>
      </c>
      <c r="S101" s="4">
        <f t="shared" si="228"/>
        <v>134.60239461026762</v>
      </c>
      <c r="T101" s="4">
        <f t="shared" si="229"/>
        <v>140.60039554630606</v>
      </c>
      <c r="U101" s="4">
        <f t="shared" si="230"/>
        <v>140.52887450181981</v>
      </c>
      <c r="V101" s="4">
        <f t="shared" si="231"/>
        <v>149.99571446723525</v>
      </c>
      <c r="W101" s="4">
        <f t="shared" si="232"/>
        <v>140.77929131061924</v>
      </c>
      <c r="X101" s="4">
        <f t="shared" si="233"/>
        <v>143.67758011682929</v>
      </c>
      <c r="Y101" s="4">
        <f t="shared" si="234"/>
        <v>141.36985189956476</v>
      </c>
      <c r="Z101" s="4">
        <f t="shared" si="235"/>
        <v>135.29478620337446</v>
      </c>
      <c r="AA101" s="4">
        <f t="shared" si="236"/>
        <v>143.0959396086881</v>
      </c>
      <c r="AB101" s="4">
        <f t="shared" si="237"/>
        <v>147.74702396346129</v>
      </c>
      <c r="AC101" s="4">
        <f t="shared" si="238"/>
        <v>141.89894989130948</v>
      </c>
      <c r="AD101" s="4">
        <f t="shared" si="239"/>
        <v>141.15000175615214</v>
      </c>
      <c r="AE101" s="4">
        <f t="shared" si="240"/>
        <v>135.29510434166718</v>
      </c>
      <c r="AF101" s="4">
        <f t="shared" si="241"/>
        <v>125.16004129404794</v>
      </c>
      <c r="AG101" s="4">
        <f t="shared" si="242"/>
        <v>121.44138022053298</v>
      </c>
      <c r="AI101" s="4">
        <f t="shared" si="243"/>
        <v>0.36060538973237044</v>
      </c>
      <c r="AJ101" s="4">
        <f t="shared" si="244"/>
        <v>1.191604453693941</v>
      </c>
      <c r="AK101" s="4">
        <f t="shared" si="245"/>
        <v>2.5891254981801808</v>
      </c>
      <c r="AL101" s="4">
        <f t="shared" si="246"/>
        <v>5.7592855327647499</v>
      </c>
      <c r="AM101" s="4">
        <f t="shared" si="247"/>
        <v>3.2957086893807457</v>
      </c>
      <c r="AN101" s="4">
        <f t="shared" si="248"/>
        <v>2.8914198831706983</v>
      </c>
      <c r="AO101" s="4">
        <f t="shared" si="249"/>
        <v>2.7071481004352336</v>
      </c>
      <c r="AP101" s="4">
        <f t="shared" si="250"/>
        <v>0.89721379662555023</v>
      </c>
      <c r="AQ101" s="4">
        <f t="shared" si="251"/>
        <v>3.885060391311896</v>
      </c>
      <c r="AR101" s="4">
        <f t="shared" si="252"/>
        <v>3.1569760365387083</v>
      </c>
      <c r="AS101" s="4">
        <f t="shared" si="253"/>
        <v>3.4280501086905133</v>
      </c>
      <c r="AT101" s="4">
        <f t="shared" si="254"/>
        <v>3.3499982438478639</v>
      </c>
      <c r="AU101" s="4">
        <f t="shared" si="255"/>
        <v>2.8968956583328236</v>
      </c>
      <c r="AV101" s="4">
        <f t="shared" si="256"/>
        <v>0.18695870595205122</v>
      </c>
      <c r="AW101" s="4">
        <f t="shared" si="256"/>
        <v>4.8619779467017565E-2</v>
      </c>
      <c r="AY101" s="2">
        <f t="shared" si="307"/>
        <v>101.88563309534645</v>
      </c>
      <c r="AZ101" s="2">
        <f t="shared" si="146"/>
        <v>103.96243943341074</v>
      </c>
      <c r="BA101" s="2">
        <f t="shared" si="147"/>
        <v>103.73259714356298</v>
      </c>
      <c r="BB101" s="2">
        <f t="shared" si="148"/>
        <v>104.24869538807155</v>
      </c>
      <c r="BC101" s="2">
        <f t="shared" si="149"/>
        <v>103.01102243059827</v>
      </c>
      <c r="BD101" s="2">
        <f t="shared" si="150"/>
        <v>103.20566261975036</v>
      </c>
      <c r="BE101" s="2">
        <f t="shared" si="151"/>
        <v>104.40771135672396</v>
      </c>
      <c r="BF101" s="2">
        <f t="shared" si="152"/>
        <v>103.68651712424351</v>
      </c>
      <c r="BG101" s="2">
        <f t="shared" si="153"/>
        <v>103.58057585000149</v>
      </c>
      <c r="BH101" s="2">
        <f t="shared" si="154"/>
        <v>103.22949584688253</v>
      </c>
      <c r="BI101" s="2">
        <f t="shared" si="155"/>
        <v>101.77657411293035</v>
      </c>
      <c r="BJ101" s="2">
        <f t="shared" si="156"/>
        <v>103.47633385692787</v>
      </c>
      <c r="BK101" s="2">
        <f t="shared" si="157"/>
        <v>104.56512893121341</v>
      </c>
      <c r="BL101" s="2">
        <f t="shared" si="158"/>
        <v>107.32234117490651</v>
      </c>
      <c r="BM101" s="2">
        <f t="shared" si="159"/>
        <v>107.52169123102375</v>
      </c>
      <c r="BO101" s="2" t="str">
        <f t="shared" si="257"/>
        <v/>
      </c>
      <c r="BP101" s="2" t="str">
        <f t="shared" si="258"/>
        <v/>
      </c>
      <c r="BQ101" s="2" t="str">
        <f t="shared" si="259"/>
        <v/>
      </c>
      <c r="BR101" s="2" t="str">
        <f t="shared" si="260"/>
        <v/>
      </c>
      <c r="BS101" s="2" t="str">
        <f t="shared" si="261"/>
        <v/>
      </c>
      <c r="BT101" s="2" t="str">
        <f t="shared" si="262"/>
        <v/>
      </c>
      <c r="BU101" s="2" t="str">
        <f t="shared" si="263"/>
        <v/>
      </c>
      <c r="BV101" s="2" t="str">
        <f t="shared" si="264"/>
        <v/>
      </c>
      <c r="BW101" s="2" t="str">
        <f t="shared" si="265"/>
        <v/>
      </c>
      <c r="BX101" s="2" t="str">
        <f t="shared" si="266"/>
        <v/>
      </c>
      <c r="BY101" s="2" t="str">
        <f t="shared" si="267"/>
        <v/>
      </c>
      <c r="BZ101" s="2" t="str">
        <f t="shared" si="268"/>
        <v/>
      </c>
      <c r="CA101" s="2" t="str">
        <f t="shared" si="269"/>
        <v/>
      </c>
      <c r="CB101" s="2" t="str">
        <f t="shared" si="270"/>
        <v/>
      </c>
      <c r="CC101" s="2" t="str">
        <f t="shared" si="271"/>
        <v/>
      </c>
      <c r="CE101" s="2" t="str">
        <f t="shared" si="308"/>
        <v/>
      </c>
      <c r="CF101" s="2" t="str">
        <f t="shared" si="309"/>
        <v/>
      </c>
      <c r="CG101" s="2" t="str">
        <f t="shared" si="310"/>
        <v/>
      </c>
      <c r="CH101" s="2" t="str">
        <f t="shared" si="311"/>
        <v/>
      </c>
      <c r="CI101" s="2" t="str">
        <f t="shared" si="312"/>
        <v/>
      </c>
      <c r="CJ101" s="2" t="str">
        <f t="shared" si="313"/>
        <v/>
      </c>
      <c r="CK101" s="2" t="str">
        <f t="shared" si="314"/>
        <v/>
      </c>
      <c r="CL101" s="2" t="str">
        <f t="shared" si="315"/>
        <v/>
      </c>
      <c r="CM101" s="2" t="str">
        <f t="shared" si="316"/>
        <v/>
      </c>
      <c r="CN101" s="2" t="str">
        <f t="shared" si="317"/>
        <v/>
      </c>
      <c r="CO101" s="2" t="str">
        <f t="shared" si="318"/>
        <v/>
      </c>
      <c r="CP101" s="2" t="str">
        <f t="shared" si="319"/>
        <v/>
      </c>
      <c r="CQ101" s="2" t="str">
        <f t="shared" si="320"/>
        <v/>
      </c>
      <c r="CR101" s="2" t="str">
        <f t="shared" si="321"/>
        <v/>
      </c>
      <c r="CS101" s="2" t="str">
        <f t="shared" si="322"/>
        <v/>
      </c>
      <c r="CU101" s="2" t="str">
        <f t="shared" si="272"/>
        <v/>
      </c>
      <c r="CV101" s="2" t="str">
        <f t="shared" si="273"/>
        <v/>
      </c>
      <c r="CW101" s="2" t="str">
        <f t="shared" si="274"/>
        <v/>
      </c>
      <c r="CX101" s="2" t="str">
        <f t="shared" si="275"/>
        <v/>
      </c>
      <c r="CY101" s="2" t="str">
        <f t="shared" si="276"/>
        <v/>
      </c>
      <c r="CZ101" s="2" t="str">
        <f t="shared" si="277"/>
        <v/>
      </c>
      <c r="DA101" s="2" t="str">
        <f t="shared" si="278"/>
        <v/>
      </c>
      <c r="DB101" s="2" t="str">
        <f t="shared" si="279"/>
        <v/>
      </c>
      <c r="DC101" s="2" t="str">
        <f t="shared" si="280"/>
        <v/>
      </c>
      <c r="DD101" s="2" t="str">
        <f t="shared" si="281"/>
        <v/>
      </c>
      <c r="DE101" s="2" t="str">
        <f t="shared" si="282"/>
        <v/>
      </c>
      <c r="DF101" s="2" t="str">
        <f t="shared" si="283"/>
        <v/>
      </c>
      <c r="DG101" s="2" t="str">
        <f t="shared" si="284"/>
        <v/>
      </c>
      <c r="DH101" s="2" t="str">
        <f t="shared" si="285"/>
        <v/>
      </c>
      <c r="DI101" s="2" t="str">
        <f t="shared" si="286"/>
        <v/>
      </c>
      <c r="DK101" s="2">
        <f t="shared" si="287"/>
        <v>115.95632857142857</v>
      </c>
      <c r="DL101" s="2">
        <f t="shared" si="288"/>
        <v>121.27614460784314</v>
      </c>
      <c r="DM101" s="2">
        <f t="shared" si="288"/>
        <v>117.24836315789473</v>
      </c>
      <c r="DN101" s="2">
        <f t="shared" si="288"/>
        <v>116.42799663865547</v>
      </c>
      <c r="DO101" s="2">
        <f t="shared" si="288"/>
        <v>114.71378655462186</v>
      </c>
      <c r="DP101" s="2">
        <f t="shared" si="288"/>
        <v>115.86761008403361</v>
      </c>
      <c r="DQ101" s="2">
        <f t="shared" si="288"/>
        <v>116.21652741935485</v>
      </c>
      <c r="DR101" s="2">
        <f t="shared" si="288"/>
        <v>117.31216714868374</v>
      </c>
      <c r="DS101" s="2">
        <f t="shared" si="288"/>
        <v>118.16459677419356</v>
      </c>
      <c r="DT101" s="2">
        <f t="shared" si="288"/>
        <v>118.44880124777185</v>
      </c>
      <c r="DU101" s="2">
        <f t="shared" si="288"/>
        <v>116.89308577712612</v>
      </c>
      <c r="DV101" s="2">
        <f t="shared" si="288"/>
        <v>116.5923634530792</v>
      </c>
      <c r="DW101" s="2">
        <f t="shared" si="288"/>
        <v>120.81291042780748</v>
      </c>
      <c r="DX101" s="2">
        <f t="shared" si="288"/>
        <v>118.55933907624633</v>
      </c>
      <c r="DY101" s="2">
        <f t="shared" si="288"/>
        <v>112.51812820512818</v>
      </c>
      <c r="EA101" s="2">
        <f t="shared" si="227"/>
        <v>100.69001602849509</v>
      </c>
      <c r="EB101" s="2">
        <f t="shared" si="289"/>
        <v>102.44192037150241</v>
      </c>
      <c r="EC101" s="2">
        <f t="shared" si="290"/>
        <v>102.76594600680232</v>
      </c>
      <c r="ED101" s="2">
        <f t="shared" si="291"/>
        <v>103.32087653661148</v>
      </c>
      <c r="EE101" s="2">
        <f t="shared" si="292"/>
        <v>102.04128578880294</v>
      </c>
      <c r="EF101" s="2">
        <f t="shared" si="293"/>
        <v>102.17896064524399</v>
      </c>
      <c r="EG101" s="2">
        <f t="shared" si="294"/>
        <v>103.30358541919807</v>
      </c>
      <c r="EH101" s="2">
        <f t="shared" si="295"/>
        <v>102.32391157282872</v>
      </c>
      <c r="EI101" s="2">
        <f t="shared" si="296"/>
        <v>102.21686228175889</v>
      </c>
      <c r="EJ101" s="2">
        <f t="shared" si="297"/>
        <v>101.87860508297553</v>
      </c>
      <c r="EK101" s="2">
        <f t="shared" si="298"/>
        <v>100.34195558754854</v>
      </c>
      <c r="EL101" s="2">
        <f t="shared" si="299"/>
        <v>102.27382253203996</v>
      </c>
      <c r="EM101" s="2">
        <f t="shared" si="300"/>
        <v>103.12565774079678</v>
      </c>
      <c r="EN101" s="2">
        <f t="shared" si="301"/>
        <v>106.25502349726777</v>
      </c>
      <c r="EO101" s="2">
        <f t="shared" si="302"/>
        <v>106.95665065502186</v>
      </c>
      <c r="EQ101" s="2">
        <f t="shared" si="303"/>
        <v>100.2594375083043</v>
      </c>
      <c r="ER101" s="2">
        <f t="shared" si="304"/>
        <v>101.77457770393995</v>
      </c>
      <c r="ES101" s="2">
        <f t="shared" si="304"/>
        <v>101.75859707771059</v>
      </c>
      <c r="ET101" s="2">
        <f t="shared" si="304"/>
        <v>102.77075736956415</v>
      </c>
      <c r="EU101" s="2">
        <f t="shared" si="304"/>
        <v>101.82862585149344</v>
      </c>
      <c r="EV101" s="2">
        <f t="shared" si="304"/>
        <v>101.40946303726386</v>
      </c>
      <c r="EW101" s="2">
        <f t="shared" si="304"/>
        <v>102.95791023659095</v>
      </c>
      <c r="EX101" s="2">
        <f t="shared" si="304"/>
        <v>101.61250697805164</v>
      </c>
      <c r="EY101" s="2">
        <f t="shared" si="304"/>
        <v>102.30358104200157</v>
      </c>
      <c r="EZ101" s="2">
        <f t="shared" si="304"/>
        <v>101.89449444023985</v>
      </c>
      <c r="FA101" s="2">
        <f t="shared" si="304"/>
        <v>100.14460997665311</v>
      </c>
      <c r="FB101" s="2">
        <f t="shared" si="304"/>
        <v>101.84964214550489</v>
      </c>
      <c r="FC101" s="2">
        <f t="shared" si="304"/>
        <v>102.51128599264126</v>
      </c>
      <c r="FD101" s="2">
        <f t="shared" si="304"/>
        <v>105.79803368327504</v>
      </c>
      <c r="FE101" s="2">
        <f t="shared" si="304"/>
        <v>106.91790814679176</v>
      </c>
      <c r="FG101" s="2">
        <f t="shared" si="305"/>
        <v>0.9216199644159464</v>
      </c>
      <c r="FH101" s="2">
        <f t="shared" si="306"/>
        <v>0.91918356447277672</v>
      </c>
      <c r="FI101" s="2">
        <f t="shared" si="306"/>
        <v>0.93308478707015596</v>
      </c>
      <c r="FJ101" s="2">
        <f t="shared" si="306"/>
        <v>0.92909211659560142</v>
      </c>
      <c r="FK101" s="2">
        <f t="shared" si="306"/>
        <v>0.92343205733747225</v>
      </c>
      <c r="FL101" s="2">
        <f t="shared" si="306"/>
        <v>0.9248561301818482</v>
      </c>
      <c r="FM101" s="2">
        <f t="shared" si="306"/>
        <v>0.9144235198331786</v>
      </c>
      <c r="FN101" s="2">
        <f t="shared" si="306"/>
        <v>0.90896559513291331</v>
      </c>
      <c r="FO101" s="2">
        <f t="shared" si="306"/>
        <v>0.91450632451686931</v>
      </c>
      <c r="FP101" s="2">
        <f t="shared" si="306"/>
        <v>0.91847818715546581</v>
      </c>
      <c r="FQ101" s="2">
        <f t="shared" si="306"/>
        <v>0.91328361746468989</v>
      </c>
      <c r="FR101" s="2">
        <f t="shared" si="306"/>
        <v>0.91593601331979868</v>
      </c>
      <c r="FS101" s="2">
        <f t="shared" si="306"/>
        <v>0.91853471308407275</v>
      </c>
      <c r="FT101" s="2">
        <f t="shared" si="306"/>
        <v>0.91318937843039771</v>
      </c>
      <c r="FU101" s="2">
        <f t="shared" si="306"/>
        <v>0.89838840475301363</v>
      </c>
      <c r="FW101" s="2">
        <f t="shared" si="323"/>
        <v>2.2227153845090762E-3</v>
      </c>
      <c r="FX101" s="2">
        <f t="shared" si="163"/>
        <v>2.3912854231080338E-3</v>
      </c>
      <c r="FY101" s="2">
        <f t="shared" si="164"/>
        <v>2.4250689835122021E-3</v>
      </c>
      <c r="FZ101" s="2">
        <f t="shared" si="165"/>
        <v>2.8708189019982914E-3</v>
      </c>
      <c r="GA101" s="2">
        <f t="shared" si="166"/>
        <v>2.6834872611280957E-3</v>
      </c>
      <c r="GB101" s="2">
        <f t="shared" si="167"/>
        <v>2.490088193245412E-3</v>
      </c>
      <c r="GC101" s="2">
        <f t="shared" si="168"/>
        <v>2.65621453909195E-3</v>
      </c>
      <c r="GD101" s="2">
        <f t="shared" si="169"/>
        <v>2.5883652460069362E-3</v>
      </c>
      <c r="GE101" s="2">
        <f t="shared" si="170"/>
        <v>3.2649319996262472E-3</v>
      </c>
      <c r="GF101" s="2">
        <f t="shared" si="171"/>
        <v>3.6712223339336355E-3</v>
      </c>
      <c r="GG101" s="2">
        <f t="shared" si="172"/>
        <v>3.2208039816297635E-3</v>
      </c>
      <c r="GH101" s="2">
        <f t="shared" si="173"/>
        <v>2.7401275852379186E-3</v>
      </c>
      <c r="GI101" s="2">
        <f t="shared" si="174"/>
        <v>2.3209473571592192E-3</v>
      </c>
      <c r="GJ101" s="2">
        <f t="shared" si="175"/>
        <v>1.8109938899651475E-3</v>
      </c>
      <c r="GK101" s="2">
        <f t="shared" si="176"/>
        <v>1.807569976994119E-3</v>
      </c>
      <c r="GM101" s="86">
        <f t="shared" si="324"/>
        <v>1.3530626497896909E-8</v>
      </c>
      <c r="GN101" s="86">
        <f t="shared" si="177"/>
        <v>3.4164552337707987E-6</v>
      </c>
      <c r="GO101" s="86">
        <f t="shared" si="178"/>
        <v>1.1039016534242936E-5</v>
      </c>
      <c r="GP101" s="86">
        <f t="shared" si="179"/>
        <v>1.2669867159471908E-7</v>
      </c>
      <c r="GQ101" s="86">
        <f t="shared" si="180"/>
        <v>5.9473618526281132E-7</v>
      </c>
      <c r="GR101" s="86">
        <f t="shared" si="181"/>
        <v>3.9492672177488424E-7</v>
      </c>
      <c r="GS101" s="86">
        <f t="shared" si="182"/>
        <v>4.8714436747264353E-8</v>
      </c>
      <c r="GT101" s="86">
        <f t="shared" si="183"/>
        <v>4.2785274135209464E-8</v>
      </c>
      <c r="GU101" s="86">
        <f t="shared" si="184"/>
        <v>1.0901295334081274E-6</v>
      </c>
      <c r="GV101" s="86">
        <f t="shared" si="185"/>
        <v>4.8936181535658207E-8</v>
      </c>
      <c r="GW101" s="86">
        <f t="shared" si="186"/>
        <v>6.6508035903255471E-8</v>
      </c>
      <c r="GX101" s="86">
        <f t="shared" si="187"/>
        <v>4.2155379444800442E-7</v>
      </c>
      <c r="GY101" s="86">
        <f t="shared" si="188"/>
        <v>6.0037523192771496E-6</v>
      </c>
      <c r="GZ101" s="86">
        <f t="shared" si="189"/>
        <v>1.5805439250208965E-5</v>
      </c>
      <c r="HA101" s="86">
        <f t="shared" si="190"/>
        <v>3.6341325158636892E-7</v>
      </c>
      <c r="HC101" s="86">
        <f t="shared" si="325"/>
        <v>0.13211776335665476</v>
      </c>
      <c r="HD101" s="86">
        <f t="shared" si="191"/>
        <v>0.13775019408317776</v>
      </c>
      <c r="HE101" s="86">
        <f t="shared" si="192"/>
        <v>0.14391851346352599</v>
      </c>
      <c r="HF101" s="86">
        <f t="shared" si="193"/>
        <v>0.18860352082556242</v>
      </c>
      <c r="HG101" s="86">
        <f t="shared" si="194"/>
        <v>0.14547743370084015</v>
      </c>
      <c r="HH101" s="86">
        <f t="shared" si="195"/>
        <v>0.16619226549398433</v>
      </c>
      <c r="HI101" s="86">
        <f t="shared" si="196"/>
        <v>0.14350261657773011</v>
      </c>
      <c r="HJ101" s="86">
        <f t="shared" si="197"/>
        <v>0.12415316961546466</v>
      </c>
      <c r="HK101" s="86">
        <f t="shared" si="198"/>
        <v>0.15517370885243639</v>
      </c>
      <c r="HL101" s="86">
        <f t="shared" si="199"/>
        <v>0.18567432183148119</v>
      </c>
      <c r="HM101" s="86">
        <f t="shared" si="200"/>
        <v>0.16321323565505</v>
      </c>
      <c r="HN101" s="86">
        <f t="shared" si="201"/>
        <v>0.1513327755301809</v>
      </c>
      <c r="HO101" s="86">
        <f t="shared" si="202"/>
        <v>0.1180887951669741</v>
      </c>
      <c r="HP101" s="86">
        <f t="shared" si="203"/>
        <v>7.2498781586893671E-2</v>
      </c>
      <c r="HQ101" s="86">
        <f t="shared" si="204"/>
        <v>6.9783089329592388E-2</v>
      </c>
      <c r="HS101" s="86">
        <f t="shared" si="326"/>
        <v>3.0607501022102658E-21</v>
      </c>
      <c r="HT101" s="86">
        <f t="shared" si="205"/>
        <v>4.0399827972185926E-21</v>
      </c>
      <c r="HU101" s="86">
        <f t="shared" si="206"/>
        <v>4.9935589355905778E-19</v>
      </c>
      <c r="HV101" s="86">
        <f t="shared" si="207"/>
        <v>5.4199447693573331E-21</v>
      </c>
      <c r="HW101" s="86">
        <f t="shared" si="208"/>
        <v>1.1099529220153797E-21</v>
      </c>
      <c r="HX101" s="86">
        <f t="shared" si="209"/>
        <v>1.2253464198331597E-23</v>
      </c>
      <c r="HY101" s="86">
        <f t="shared" si="210"/>
        <v>3.3859737314322117E-25</v>
      </c>
      <c r="HZ101" s="86">
        <f t="shared" si="211"/>
        <v>3.1025397947751888E-26</v>
      </c>
      <c r="IA101" s="86">
        <f t="shared" si="212"/>
        <v>1.1508221077187156E-24</v>
      </c>
      <c r="IB101" s="86">
        <f t="shared" si="213"/>
        <v>5.8177415868727275E-24</v>
      </c>
      <c r="IC101" s="86">
        <f t="shared" si="214"/>
        <v>4.9330667384304682E-24</v>
      </c>
      <c r="ID101" s="86">
        <f t="shared" si="215"/>
        <v>1.2307651259258133E-24</v>
      </c>
      <c r="IE101" s="86">
        <f t="shared" si="216"/>
        <v>1.4898600035196549E-24</v>
      </c>
      <c r="IF101" s="86">
        <f t="shared" si="217"/>
        <v>6.9990439109416128E-19</v>
      </c>
      <c r="IG101" s="86">
        <f t="shared" si="218"/>
        <v>4.3296300606815237E-16</v>
      </c>
      <c r="II101" s="86">
        <f t="shared" si="327"/>
        <v>3.5497961366358615E-106</v>
      </c>
      <c r="IJ101" s="86">
        <f t="shared" si="328"/>
        <v>8.8166261162156668E-106</v>
      </c>
      <c r="IK101" s="86">
        <f t="shared" si="329"/>
        <v>4.644135286185498E-97</v>
      </c>
      <c r="IL101" s="86">
        <f t="shared" si="330"/>
        <v>2.3397321284501534E-110</v>
      </c>
      <c r="IM101" s="86">
        <f t="shared" si="331"/>
        <v>1.5614027545405218E-113</v>
      </c>
      <c r="IN101" s="86">
        <f t="shared" si="332"/>
        <v>1.6144925402692998E-124</v>
      </c>
      <c r="IO101" s="86">
        <f t="shared" si="333"/>
        <v>4.9571035951668548E-132</v>
      </c>
      <c r="IP101" s="86">
        <f t="shared" si="334"/>
        <v>3.5288052606625934E-136</v>
      </c>
      <c r="IQ101" s="86">
        <f t="shared" si="335"/>
        <v>1.0418133922470415E-126</v>
      </c>
      <c r="IR101" s="86">
        <f t="shared" si="336"/>
        <v>1.0628628713302801E-124</v>
      </c>
      <c r="IS101" s="86">
        <f t="shared" si="337"/>
        <v>1.9642215847544883E-124</v>
      </c>
      <c r="IT101" s="86">
        <f t="shared" si="338"/>
        <v>3.3040741467686375E-127</v>
      </c>
      <c r="IU101" s="86">
        <f t="shared" si="339"/>
        <v>8.8305850431989182E-125</v>
      </c>
      <c r="IV101" s="86">
        <f t="shared" si="340"/>
        <v>1.2193755952055238E-88</v>
      </c>
      <c r="IW101" s="86">
        <f t="shared" si="341"/>
        <v>1.5561596732285332E-72</v>
      </c>
      <c r="IY101" s="86">
        <f t="shared" si="342"/>
        <v>0.13211777688728127</v>
      </c>
      <c r="IZ101" s="86">
        <f t="shared" si="343"/>
        <v>0.13775361053841154</v>
      </c>
      <c r="JA101" s="86">
        <f t="shared" si="344"/>
        <v>0.14392955248006023</v>
      </c>
      <c r="JB101" s="86">
        <f t="shared" si="345"/>
        <v>0.188603647524234</v>
      </c>
      <c r="JC101" s="86">
        <f t="shared" si="346"/>
        <v>0.14547802843702543</v>
      </c>
      <c r="JD101" s="86">
        <f t="shared" si="347"/>
        <v>0.1661926604207061</v>
      </c>
      <c r="JE101" s="86">
        <f t="shared" si="348"/>
        <v>0.14350266529216685</v>
      </c>
      <c r="JF101" s="86">
        <f t="shared" si="349"/>
        <v>0.12415321240073879</v>
      </c>
      <c r="JG101" s="86">
        <f t="shared" si="350"/>
        <v>0.15517479898196981</v>
      </c>
      <c r="JH101" s="86">
        <f t="shared" si="351"/>
        <v>0.18567437076766272</v>
      </c>
      <c r="JI101" s="86">
        <f t="shared" si="352"/>
        <v>0.16321330216308591</v>
      </c>
      <c r="JJ101" s="86">
        <f t="shared" si="353"/>
        <v>0.15133319708397536</v>
      </c>
      <c r="JK101" s="86">
        <f t="shared" si="354"/>
        <v>0.11809479891929338</v>
      </c>
      <c r="JL101" s="86">
        <f t="shared" si="355"/>
        <v>7.2514587026143884E-2</v>
      </c>
      <c r="JM101" s="86">
        <f t="shared" si="356"/>
        <v>6.9783452742844407E-2</v>
      </c>
    </row>
    <row r="102" spans="2:273" x14ac:dyDescent="0.25">
      <c r="B102" s="2">
        <v>75</v>
      </c>
      <c r="C102" s="37">
        <v>145.833</v>
      </c>
      <c r="D102" s="37">
        <v>154.52799999999999</v>
      </c>
      <c r="E102" s="37">
        <v>153.70599999999999</v>
      </c>
      <c r="F102" s="37">
        <v>165.84899999999999</v>
      </c>
      <c r="G102" s="37">
        <v>155.69800000000001</v>
      </c>
      <c r="H102" s="37">
        <v>158.84299999999999</v>
      </c>
      <c r="I102" s="37">
        <v>157.577</v>
      </c>
      <c r="J102" s="37">
        <v>148.077</v>
      </c>
      <c r="K102" s="37">
        <v>159.03800000000001</v>
      </c>
      <c r="L102" s="37">
        <v>162.904</v>
      </c>
      <c r="M102" s="37">
        <v>157.28800000000001</v>
      </c>
      <c r="N102" s="37">
        <v>155.76900000000001</v>
      </c>
      <c r="O102" s="37">
        <v>148.673</v>
      </c>
      <c r="P102" s="37">
        <v>132.245</v>
      </c>
      <c r="Q102" s="37">
        <v>128.79599999999999</v>
      </c>
      <c r="S102" s="4">
        <f t="shared" si="228"/>
        <v>142.93837255949413</v>
      </c>
      <c r="T102" s="4">
        <f t="shared" si="229"/>
        <v>149.83323999895299</v>
      </c>
      <c r="U102" s="4">
        <f t="shared" si="230"/>
        <v>149.24490160806891</v>
      </c>
      <c r="V102" s="4">
        <f t="shared" si="231"/>
        <v>160.58742503592163</v>
      </c>
      <c r="W102" s="4">
        <f t="shared" si="232"/>
        <v>150.7049150753495</v>
      </c>
      <c r="X102" s="4">
        <f t="shared" si="233"/>
        <v>154.02691141684159</v>
      </c>
      <c r="Y102" s="4">
        <f t="shared" si="234"/>
        <v>151.92510810684834</v>
      </c>
      <c r="Z102" s="4">
        <f t="shared" si="235"/>
        <v>144.97389078965017</v>
      </c>
      <c r="AA102" s="4">
        <f t="shared" si="236"/>
        <v>154.15384829183876</v>
      </c>
      <c r="AB102" s="4">
        <f t="shared" si="237"/>
        <v>159.27675429346465</v>
      </c>
      <c r="AC102" s="4">
        <f t="shared" si="238"/>
        <v>152.74245177667927</v>
      </c>
      <c r="AD102" s="4">
        <f t="shared" si="239"/>
        <v>151.46391431892386</v>
      </c>
      <c r="AE102" s="4">
        <f t="shared" si="240"/>
        <v>144.19227542479916</v>
      </c>
      <c r="AF102" s="4">
        <f t="shared" si="241"/>
        <v>131.57433001126816</v>
      </c>
      <c r="AG102" s="4">
        <f t="shared" si="242"/>
        <v>127.4148102070435</v>
      </c>
      <c r="AI102" s="4">
        <f t="shared" si="243"/>
        <v>2.8946274405058716</v>
      </c>
      <c r="AJ102" s="4">
        <f t="shared" si="244"/>
        <v>4.6947600010470012</v>
      </c>
      <c r="AK102" s="4">
        <f t="shared" si="245"/>
        <v>4.461098391931074</v>
      </c>
      <c r="AL102" s="4">
        <f t="shared" si="246"/>
        <v>5.2615749640783633</v>
      </c>
      <c r="AM102" s="4">
        <f t="shared" si="247"/>
        <v>4.9930849246505034</v>
      </c>
      <c r="AN102" s="4">
        <f t="shared" si="248"/>
        <v>4.8160885831584039</v>
      </c>
      <c r="AO102" s="4">
        <f t="shared" si="249"/>
        <v>5.6518918931516566</v>
      </c>
      <c r="AP102" s="4">
        <f t="shared" si="250"/>
        <v>3.1031092103498281</v>
      </c>
      <c r="AQ102" s="4">
        <f t="shared" si="251"/>
        <v>4.8841517081612551</v>
      </c>
      <c r="AR102" s="4">
        <f t="shared" si="252"/>
        <v>3.6272457065353478</v>
      </c>
      <c r="AS102" s="4">
        <f t="shared" si="253"/>
        <v>4.5455482233207363</v>
      </c>
      <c r="AT102" s="4">
        <f t="shared" si="254"/>
        <v>4.3050856810761502</v>
      </c>
      <c r="AU102" s="4">
        <f t="shared" si="255"/>
        <v>4.4807245752008384</v>
      </c>
      <c r="AV102" s="4">
        <f t="shared" si="256"/>
        <v>0.67066998873184502</v>
      </c>
      <c r="AW102" s="4">
        <f t="shared" si="256"/>
        <v>1.3811897929564907</v>
      </c>
      <c r="AY102" s="2">
        <f t="shared" si="307"/>
        <v>101.69255038782332</v>
      </c>
      <c r="AZ102" s="2">
        <f t="shared" si="146"/>
        <v>103.70609802314607</v>
      </c>
      <c r="BA102" s="2">
        <f t="shared" si="147"/>
        <v>103.49677604584478</v>
      </c>
      <c r="BB102" s="2">
        <f t="shared" si="148"/>
        <v>104.02256349373425</v>
      </c>
      <c r="BC102" s="2">
        <f t="shared" si="149"/>
        <v>102.8099956734624</v>
      </c>
      <c r="BD102" s="2">
        <f t="shared" si="150"/>
        <v>102.97810987288125</v>
      </c>
      <c r="BE102" s="2">
        <f t="shared" si="151"/>
        <v>104.16827155834274</v>
      </c>
      <c r="BF102" s="2">
        <f t="shared" si="152"/>
        <v>103.43812622667672</v>
      </c>
      <c r="BG102" s="2">
        <f t="shared" si="153"/>
        <v>103.33772519598027</v>
      </c>
      <c r="BH102" s="2">
        <f t="shared" si="154"/>
        <v>103.00673103762935</v>
      </c>
      <c r="BI102" s="2">
        <f t="shared" si="155"/>
        <v>101.53774155038822</v>
      </c>
      <c r="BJ102" s="2">
        <f t="shared" si="156"/>
        <v>103.2325716713062</v>
      </c>
      <c r="BK102" s="2">
        <f t="shared" si="157"/>
        <v>104.28897133225223</v>
      </c>
      <c r="BL102" s="2">
        <f t="shared" si="158"/>
        <v>107.05628745736519</v>
      </c>
      <c r="BM102" s="2">
        <f t="shared" si="159"/>
        <v>107.30662585148886</v>
      </c>
      <c r="BO102" s="2" t="str">
        <f t="shared" si="257"/>
        <v/>
      </c>
      <c r="BP102" s="2" t="str">
        <f t="shared" si="258"/>
        <v/>
      </c>
      <c r="BQ102" s="2" t="str">
        <f t="shared" si="259"/>
        <v/>
      </c>
      <c r="BR102" s="2" t="str">
        <f t="shared" si="260"/>
        <v/>
      </c>
      <c r="BS102" s="2" t="str">
        <f t="shared" si="261"/>
        <v/>
      </c>
      <c r="BT102" s="2" t="str">
        <f t="shared" si="262"/>
        <v/>
      </c>
      <c r="BU102" s="2" t="str">
        <f t="shared" si="263"/>
        <v/>
      </c>
      <c r="BV102" s="2" t="str">
        <f t="shared" si="264"/>
        <v/>
      </c>
      <c r="BW102" s="2" t="str">
        <f t="shared" si="265"/>
        <v/>
      </c>
      <c r="BX102" s="2" t="str">
        <f t="shared" si="266"/>
        <v/>
      </c>
      <c r="BY102" s="2" t="str">
        <f t="shared" si="267"/>
        <v/>
      </c>
      <c r="BZ102" s="2" t="str">
        <f t="shared" si="268"/>
        <v/>
      </c>
      <c r="CA102" s="2" t="str">
        <f t="shared" si="269"/>
        <v/>
      </c>
      <c r="CB102" s="2" t="str">
        <f t="shared" si="270"/>
        <v/>
      </c>
      <c r="CC102" s="2" t="str">
        <f t="shared" si="271"/>
        <v/>
      </c>
      <c r="CE102" s="2" t="str">
        <f t="shared" si="308"/>
        <v/>
      </c>
      <c r="CF102" s="2" t="str">
        <f t="shared" si="309"/>
        <v/>
      </c>
      <c r="CG102" s="2" t="str">
        <f t="shared" si="310"/>
        <v/>
      </c>
      <c r="CH102" s="2" t="str">
        <f t="shared" si="311"/>
        <v/>
      </c>
      <c r="CI102" s="2" t="str">
        <f t="shared" si="312"/>
        <v/>
      </c>
      <c r="CJ102" s="2" t="str">
        <f t="shared" si="313"/>
        <v/>
      </c>
      <c r="CK102" s="2" t="str">
        <f t="shared" si="314"/>
        <v/>
      </c>
      <c r="CL102" s="2" t="str">
        <f t="shared" si="315"/>
        <v/>
      </c>
      <c r="CM102" s="2" t="str">
        <f t="shared" si="316"/>
        <v/>
      </c>
      <c r="CN102" s="2" t="str">
        <f t="shared" si="317"/>
        <v/>
      </c>
      <c r="CO102" s="2" t="str">
        <f t="shared" si="318"/>
        <v/>
      </c>
      <c r="CP102" s="2" t="str">
        <f t="shared" si="319"/>
        <v/>
      </c>
      <c r="CQ102" s="2" t="str">
        <f t="shared" si="320"/>
        <v/>
      </c>
      <c r="CR102" s="2" t="str">
        <f t="shared" si="321"/>
        <v/>
      </c>
      <c r="CS102" s="2" t="str">
        <f t="shared" si="322"/>
        <v/>
      </c>
      <c r="CU102" s="2" t="str">
        <f t="shared" si="272"/>
        <v/>
      </c>
      <c r="CV102" s="2" t="str">
        <f t="shared" si="273"/>
        <v/>
      </c>
      <c r="CW102" s="2" t="str">
        <f t="shared" si="274"/>
        <v/>
      </c>
      <c r="CX102" s="2" t="str">
        <f t="shared" si="275"/>
        <v/>
      </c>
      <c r="CY102" s="2" t="str">
        <f t="shared" si="276"/>
        <v/>
      </c>
      <c r="CZ102" s="2" t="str">
        <f t="shared" si="277"/>
        <v/>
      </c>
      <c r="DA102" s="2" t="str">
        <f t="shared" si="278"/>
        <v/>
      </c>
      <c r="DB102" s="2" t="str">
        <f t="shared" si="279"/>
        <v/>
      </c>
      <c r="DC102" s="2" t="str">
        <f t="shared" si="280"/>
        <v/>
      </c>
      <c r="DD102" s="2" t="str">
        <f t="shared" si="281"/>
        <v/>
      </c>
      <c r="DE102" s="2" t="str">
        <f t="shared" si="282"/>
        <v/>
      </c>
      <c r="DF102" s="2" t="str">
        <f t="shared" si="283"/>
        <v/>
      </c>
      <c r="DG102" s="2" t="str">
        <f t="shared" si="284"/>
        <v/>
      </c>
      <c r="DH102" s="2" t="str">
        <f t="shared" si="285"/>
        <v/>
      </c>
      <c r="DI102" s="2" t="str">
        <f t="shared" si="286"/>
        <v/>
      </c>
      <c r="DK102" s="2">
        <f t="shared" si="287"/>
        <v>116.04756190476191</v>
      </c>
      <c r="DL102" s="2">
        <f t="shared" si="288"/>
        <v>121.39722549019608</v>
      </c>
      <c r="DM102" s="2">
        <f t="shared" si="288"/>
        <v>117.2694898785425</v>
      </c>
      <c r="DN102" s="2">
        <f t="shared" si="288"/>
        <v>116.46937731092439</v>
      </c>
      <c r="DO102" s="2">
        <f t="shared" si="288"/>
        <v>114.73210308123251</v>
      </c>
      <c r="DP102" s="2">
        <f t="shared" si="288"/>
        <v>115.92641792717086</v>
      </c>
      <c r="DQ102" s="2">
        <f t="shared" si="288"/>
        <v>116.30658145161291</v>
      </c>
      <c r="DR102" s="2">
        <f t="shared" si="288"/>
        <v>117.43527415647017</v>
      </c>
      <c r="DS102" s="2">
        <f t="shared" si="288"/>
        <v>118.27291129032258</v>
      </c>
      <c r="DT102" s="2">
        <f t="shared" si="288"/>
        <v>118.52496434937613</v>
      </c>
      <c r="DU102" s="2">
        <f t="shared" si="288"/>
        <v>116.96700953079181</v>
      </c>
      <c r="DV102" s="2">
        <f t="shared" si="288"/>
        <v>116.66183082844577</v>
      </c>
      <c r="DW102" s="2">
        <f t="shared" si="288"/>
        <v>120.94057219251336</v>
      </c>
      <c r="DX102" s="2">
        <f t="shared" si="288"/>
        <v>118.61943896627565</v>
      </c>
      <c r="DY102" s="2">
        <f t="shared" si="288"/>
        <v>112.48187521367518</v>
      </c>
      <c r="EA102" s="2">
        <f t="shared" si="227"/>
        <v>100.58022677352329</v>
      </c>
      <c r="EB102" s="2">
        <f t="shared" si="289"/>
        <v>102.28934568896051</v>
      </c>
      <c r="EC102" s="2">
        <f t="shared" si="290"/>
        <v>102.59874655161558</v>
      </c>
      <c r="ED102" s="2">
        <f t="shared" si="291"/>
        <v>103.15799839657942</v>
      </c>
      <c r="EE102" s="2">
        <f t="shared" si="292"/>
        <v>101.90908462701165</v>
      </c>
      <c r="EF102" s="2">
        <f t="shared" si="293"/>
        <v>102.02081590490755</v>
      </c>
      <c r="EG102" s="2">
        <f t="shared" si="294"/>
        <v>103.13331262211423</v>
      </c>
      <c r="EH102" s="2">
        <f t="shared" si="295"/>
        <v>102.16176177225364</v>
      </c>
      <c r="EI102" s="2">
        <f t="shared" si="296"/>
        <v>102.06402088827571</v>
      </c>
      <c r="EJ102" s="2">
        <f t="shared" si="297"/>
        <v>101.75049742756568</v>
      </c>
      <c r="EK102" s="2">
        <f t="shared" si="298"/>
        <v>100.20236583713418</v>
      </c>
      <c r="EL102" s="2">
        <f t="shared" si="299"/>
        <v>102.10982557967634</v>
      </c>
      <c r="EM102" s="2">
        <f t="shared" si="300"/>
        <v>102.94371366616238</v>
      </c>
      <c r="EN102" s="2">
        <f t="shared" si="301"/>
        <v>106.05473234972678</v>
      </c>
      <c r="EO102" s="2">
        <f t="shared" si="302"/>
        <v>106.77286834061138</v>
      </c>
      <c r="EQ102" s="2">
        <f t="shared" si="303"/>
        <v>100.16450205657902</v>
      </c>
      <c r="ER102" s="2">
        <f t="shared" si="304"/>
        <v>101.64490372988233</v>
      </c>
      <c r="ES102" s="2">
        <f t="shared" si="304"/>
        <v>101.62429220102376</v>
      </c>
      <c r="ET102" s="2">
        <f t="shared" si="304"/>
        <v>102.62738543201336</v>
      </c>
      <c r="EU102" s="2">
        <f t="shared" si="304"/>
        <v>101.70370435080767</v>
      </c>
      <c r="EV102" s="2">
        <f t="shared" si="304"/>
        <v>101.27788056985808</v>
      </c>
      <c r="EW102" s="2">
        <f t="shared" si="304"/>
        <v>102.79973905094772</v>
      </c>
      <c r="EX102" s="2">
        <f t="shared" si="304"/>
        <v>101.47502321811322</v>
      </c>
      <c r="EY102" s="2">
        <f t="shared" si="304"/>
        <v>102.14760462701607</v>
      </c>
      <c r="EZ102" s="2">
        <f t="shared" si="304"/>
        <v>101.76589157012283</v>
      </c>
      <c r="FA102" s="2">
        <f t="shared" si="304"/>
        <v>100.01208268183402</v>
      </c>
      <c r="FB102" s="2">
        <f t="shared" si="304"/>
        <v>101.70029086927937</v>
      </c>
      <c r="FC102" s="2">
        <f t="shared" si="304"/>
        <v>102.34916487972782</v>
      </c>
      <c r="FD102" s="2">
        <f t="shared" si="304"/>
        <v>105.61265635171918</v>
      </c>
      <c r="FE102" s="2">
        <f t="shared" si="304"/>
        <v>106.73552700773574</v>
      </c>
      <c r="FG102" s="2">
        <f t="shared" si="305"/>
        <v>0.92802014213531625</v>
      </c>
      <c r="FH102" s="2">
        <f t="shared" si="306"/>
        <v>0.92576666374961802</v>
      </c>
      <c r="FI102" s="2">
        <f t="shared" si="306"/>
        <v>0.93861115442133591</v>
      </c>
      <c r="FJ102" s="2">
        <f t="shared" si="306"/>
        <v>0.93492523211888934</v>
      </c>
      <c r="FK102" s="2">
        <f t="shared" si="306"/>
        <v>0.92969555482156285</v>
      </c>
      <c r="FL102" s="2">
        <f t="shared" si="306"/>
        <v>0.93101183710353563</v>
      </c>
      <c r="FM102" s="2">
        <f t="shared" si="306"/>
        <v>0.92136118775626141</v>
      </c>
      <c r="FN102" s="2">
        <f t="shared" si="306"/>
        <v>0.91630523753864834</v>
      </c>
      <c r="FO102" s="2">
        <f t="shared" si="306"/>
        <v>0.92143785622081664</v>
      </c>
      <c r="FP102" s="2">
        <f t="shared" si="306"/>
        <v>0.9251140635321724</v>
      </c>
      <c r="FQ102" s="2">
        <f t="shared" si="306"/>
        <v>0.92030564312915719</v>
      </c>
      <c r="FR102" s="2">
        <f t="shared" si="306"/>
        <v>0.92276142083359669</v>
      </c>
      <c r="FS102" s="2">
        <f t="shared" si="306"/>
        <v>0.92516636313644574</v>
      </c>
      <c r="FT102" s="2">
        <f t="shared" si="306"/>
        <v>0.92021836864483353</v>
      </c>
      <c r="FU102" s="2">
        <f t="shared" si="306"/>
        <v>0.90649310485858614</v>
      </c>
      <c r="FW102" s="2">
        <f t="shared" si="323"/>
        <v>2.4366364343284094E-3</v>
      </c>
      <c r="FX102" s="2">
        <f t="shared" si="163"/>
        <v>2.6213875549857706E-3</v>
      </c>
      <c r="FY102" s="2">
        <f t="shared" si="164"/>
        <v>2.6584132854943418E-3</v>
      </c>
      <c r="FZ102" s="2">
        <f t="shared" si="165"/>
        <v>3.146918724540388E-3</v>
      </c>
      <c r="GA102" s="2">
        <f t="shared" si="166"/>
        <v>2.941623690934236E-3</v>
      </c>
      <c r="GB102" s="2">
        <f t="shared" si="167"/>
        <v>2.7296716361902957E-3</v>
      </c>
      <c r="GC102" s="2">
        <f t="shared" si="168"/>
        <v>2.9117351453816667E-3</v>
      </c>
      <c r="GD102" s="2">
        <f t="shared" si="169"/>
        <v>2.8373775036931994E-3</v>
      </c>
      <c r="GE102" s="2">
        <f t="shared" si="170"/>
        <v>3.578799446443941E-3</v>
      </c>
      <c r="GF102" s="2">
        <f t="shared" si="171"/>
        <v>4.0239899736399182E-3</v>
      </c>
      <c r="GG102" s="2">
        <f t="shared" si="172"/>
        <v>3.5304442989731763E-3</v>
      </c>
      <c r="GH102" s="2">
        <f t="shared" si="173"/>
        <v>3.0036960870569169E-3</v>
      </c>
      <c r="GI102" s="2">
        <f t="shared" si="174"/>
        <v>2.5442984501402991E-3</v>
      </c>
      <c r="GJ102" s="2">
        <f t="shared" si="175"/>
        <v>1.9853684272970675E-3</v>
      </c>
      <c r="GK102" s="2">
        <f t="shared" si="176"/>
        <v>1.9816154916899834E-3</v>
      </c>
      <c r="GM102" s="86">
        <f t="shared" si="324"/>
        <v>4.9590697022475639E-10</v>
      </c>
      <c r="GN102" s="86">
        <f t="shared" si="177"/>
        <v>4.2316107791906201E-7</v>
      </c>
      <c r="GO102" s="86">
        <f t="shared" si="178"/>
        <v>1.4554798727059902E-6</v>
      </c>
      <c r="GP102" s="86">
        <f t="shared" si="179"/>
        <v>9.629723928907627E-9</v>
      </c>
      <c r="GQ102" s="86">
        <f t="shared" si="180"/>
        <v>5.2089943098240314E-8</v>
      </c>
      <c r="GR102" s="86">
        <f t="shared" si="181"/>
        <v>3.4899975606739722E-8</v>
      </c>
      <c r="GS102" s="86">
        <f t="shared" si="182"/>
        <v>2.9115476194736096E-9</v>
      </c>
      <c r="GT102" s="86">
        <f t="shared" si="183"/>
        <v>2.3069179573531148E-9</v>
      </c>
      <c r="GU102" s="86">
        <f t="shared" si="184"/>
        <v>1.1187346547431388E-7</v>
      </c>
      <c r="GV102" s="86">
        <f t="shared" si="185"/>
        <v>3.0270240110820821E-9</v>
      </c>
      <c r="GW102" s="86">
        <f t="shared" si="186"/>
        <v>4.0924374495730615E-9</v>
      </c>
      <c r="GX102" s="86">
        <f t="shared" si="187"/>
        <v>3.7327765085366677E-8</v>
      </c>
      <c r="GY102" s="86">
        <f t="shared" si="188"/>
        <v>8.1858461955497778E-7</v>
      </c>
      <c r="GZ102" s="86">
        <f t="shared" si="189"/>
        <v>2.3968673436121313E-6</v>
      </c>
      <c r="HA102" s="86">
        <f t="shared" si="190"/>
        <v>3.3612606627574246E-8</v>
      </c>
      <c r="HC102" s="86">
        <f t="shared" si="325"/>
        <v>0.17921552561683557</v>
      </c>
      <c r="HD102" s="86">
        <f t="shared" si="191"/>
        <v>0.18685270321500699</v>
      </c>
      <c r="HE102" s="86">
        <f t="shared" si="192"/>
        <v>0.19229401197050205</v>
      </c>
      <c r="HF102" s="86">
        <f t="shared" si="193"/>
        <v>0.2535306788161229</v>
      </c>
      <c r="HG102" s="86">
        <f t="shared" si="194"/>
        <v>0.1997940121008214</v>
      </c>
      <c r="HH102" s="86">
        <f t="shared" si="195"/>
        <v>0.22815556997164568</v>
      </c>
      <c r="HI102" s="86">
        <f t="shared" si="196"/>
        <v>0.20204804692636075</v>
      </c>
      <c r="HJ102" s="86">
        <f t="shared" si="197"/>
        <v>0.1775687376598874</v>
      </c>
      <c r="HK102" s="86">
        <f t="shared" si="198"/>
        <v>0.21801982996986971</v>
      </c>
      <c r="HL102" s="86">
        <f t="shared" si="199"/>
        <v>0.25753718847434742</v>
      </c>
      <c r="HM102" s="86">
        <f t="shared" si="200"/>
        <v>0.22752564120979288</v>
      </c>
      <c r="HN102" s="86">
        <f t="shared" si="201"/>
        <v>0.21104985886586186</v>
      </c>
      <c r="HO102" s="86">
        <f t="shared" si="202"/>
        <v>0.16589979246820705</v>
      </c>
      <c r="HP102" s="86">
        <f t="shared" si="203"/>
        <v>0.10759500437657395</v>
      </c>
      <c r="HQ102" s="86">
        <f t="shared" si="204"/>
        <v>0.11013183102021327</v>
      </c>
      <c r="HS102" s="86">
        <f t="shared" si="326"/>
        <v>2.5858110574634374E-20</v>
      </c>
      <c r="HT102" s="86">
        <f t="shared" si="205"/>
        <v>3.4646733634044086E-20</v>
      </c>
      <c r="HU102" s="86">
        <f t="shared" si="206"/>
        <v>3.5107079912190476E-18</v>
      </c>
      <c r="HV102" s="86">
        <f t="shared" si="207"/>
        <v>5.172169770507375E-20</v>
      </c>
      <c r="HW102" s="86">
        <f t="shared" si="208"/>
        <v>1.1090704267196989E-20</v>
      </c>
      <c r="HX102" s="86">
        <f t="shared" si="209"/>
        <v>1.4834201454847749E-22</v>
      </c>
      <c r="HY102" s="86">
        <f t="shared" si="210"/>
        <v>4.9657291682316665E-24</v>
      </c>
      <c r="HZ102" s="86">
        <f t="shared" si="211"/>
        <v>4.9739461439267014E-25</v>
      </c>
      <c r="IA102" s="86">
        <f t="shared" si="212"/>
        <v>1.7019596448927051E-23</v>
      </c>
      <c r="IB102" s="86">
        <f t="shared" si="213"/>
        <v>8.5367523166495687E-23</v>
      </c>
      <c r="IC102" s="86">
        <f t="shared" si="214"/>
        <v>6.8213509535010343E-23</v>
      </c>
      <c r="ID102" s="86">
        <f t="shared" si="215"/>
        <v>1.6873393956785987E-23</v>
      </c>
      <c r="IE102" s="86">
        <f t="shared" si="216"/>
        <v>1.8481202813126095E-23</v>
      </c>
      <c r="IF102" s="86">
        <f t="shared" si="217"/>
        <v>4.2566691567990144E-18</v>
      </c>
      <c r="IG102" s="86">
        <f t="shared" si="218"/>
        <v>1.9620267284803106E-15</v>
      </c>
      <c r="II102" s="86">
        <f t="shared" si="327"/>
        <v>4.6829130108872924E-103</v>
      </c>
      <c r="IJ102" s="86">
        <f t="shared" si="328"/>
        <v>1.233876969022593E-102</v>
      </c>
      <c r="IK102" s="86">
        <f t="shared" si="329"/>
        <v>3.5965469087412889E-94</v>
      </c>
      <c r="IL102" s="86">
        <f t="shared" si="330"/>
        <v>5.6958859995440805E-107</v>
      </c>
      <c r="IM102" s="86">
        <f t="shared" si="331"/>
        <v>4.358908881249577E-110</v>
      </c>
      <c r="IN102" s="86">
        <f t="shared" si="332"/>
        <v>8.8219219769662793E-121</v>
      </c>
      <c r="IO102" s="86">
        <f t="shared" si="333"/>
        <v>5.0640283862077822E-128</v>
      </c>
      <c r="IP102" s="86">
        <f t="shared" si="334"/>
        <v>4.6417177953790479E-132</v>
      </c>
      <c r="IQ102" s="86">
        <f t="shared" si="335"/>
        <v>1.0027777305502846E-122</v>
      </c>
      <c r="IR102" s="86">
        <f t="shared" si="336"/>
        <v>1.0653471482622184E-120</v>
      </c>
      <c r="IS102" s="86">
        <f t="shared" si="337"/>
        <v>1.566122702818323E-120</v>
      </c>
      <c r="IT102" s="86">
        <f t="shared" si="338"/>
        <v>2.5124698906567041E-123</v>
      </c>
      <c r="IU102" s="86">
        <f t="shared" si="339"/>
        <v>4.4490861203345427E-121</v>
      </c>
      <c r="IV102" s="86">
        <f t="shared" si="340"/>
        <v>3.9705175077570912E-86</v>
      </c>
      <c r="IW102" s="86">
        <f t="shared" si="341"/>
        <v>1.7331528811092948E-70</v>
      </c>
      <c r="IY102" s="86">
        <f t="shared" si="342"/>
        <v>0.17921552611274255</v>
      </c>
      <c r="IZ102" s="86">
        <f t="shared" si="343"/>
        <v>0.18685312637608492</v>
      </c>
      <c r="JA102" s="86">
        <f t="shared" si="344"/>
        <v>0.19229546745037476</v>
      </c>
      <c r="JB102" s="86">
        <f t="shared" si="345"/>
        <v>0.25353068844584681</v>
      </c>
      <c r="JC102" s="86">
        <f t="shared" si="346"/>
        <v>0.19979406419076451</v>
      </c>
      <c r="JD102" s="86">
        <f t="shared" si="347"/>
        <v>0.22815560487162129</v>
      </c>
      <c r="JE102" s="86">
        <f t="shared" si="348"/>
        <v>0.20204804983790836</v>
      </c>
      <c r="JF102" s="86">
        <f t="shared" si="349"/>
        <v>0.17756873996680536</v>
      </c>
      <c r="JG102" s="86">
        <f t="shared" si="350"/>
        <v>0.21801994184333517</v>
      </c>
      <c r="JH102" s="86">
        <f t="shared" si="351"/>
        <v>0.25753719150137144</v>
      </c>
      <c r="JI102" s="86">
        <f t="shared" si="352"/>
        <v>0.22752564530223032</v>
      </c>
      <c r="JJ102" s="86">
        <f t="shared" si="353"/>
        <v>0.21104989619362693</v>
      </c>
      <c r="JK102" s="86">
        <f t="shared" si="354"/>
        <v>0.16590061105282661</v>
      </c>
      <c r="JL102" s="86">
        <f t="shared" si="355"/>
        <v>0.10759740124391756</v>
      </c>
      <c r="JM102" s="86">
        <f t="shared" si="356"/>
        <v>0.11013186463282186</v>
      </c>
    </row>
    <row r="103" spans="2:273" x14ac:dyDescent="0.25">
      <c r="B103" s="2">
        <v>76</v>
      </c>
      <c r="C103" s="37">
        <v>156.27799999999999</v>
      </c>
      <c r="D103" s="37">
        <v>165.86799999999999</v>
      </c>
      <c r="E103" s="37">
        <v>163.96100000000001</v>
      </c>
      <c r="F103" s="37">
        <v>174.98099999999999</v>
      </c>
      <c r="G103" s="37">
        <v>166.13200000000001</v>
      </c>
      <c r="H103" s="37">
        <v>168.41200000000001</v>
      </c>
      <c r="I103" s="37">
        <v>168.69200000000001</v>
      </c>
      <c r="J103" s="37">
        <v>160.94200000000001</v>
      </c>
      <c r="K103" s="37">
        <v>169.44200000000001</v>
      </c>
      <c r="L103" s="37">
        <v>173.03800000000001</v>
      </c>
      <c r="M103" s="37">
        <v>167.46199999999999</v>
      </c>
      <c r="N103" s="37">
        <v>166.71199999999999</v>
      </c>
      <c r="O103" s="37">
        <v>158.46199999999999</v>
      </c>
      <c r="P103" s="37">
        <v>141.61199999999999</v>
      </c>
      <c r="Q103" s="37">
        <v>137.12200000000001</v>
      </c>
      <c r="S103" s="4">
        <f t="shared" si="228"/>
        <v>152.14484765405268</v>
      </c>
      <c r="T103" s="4">
        <f t="shared" si="229"/>
        <v>159.97294195680746</v>
      </c>
      <c r="U103" s="4">
        <f t="shared" si="230"/>
        <v>158.72039812007171</v>
      </c>
      <c r="V103" s="4">
        <f t="shared" si="231"/>
        <v>171.57085882809073</v>
      </c>
      <c r="W103" s="4">
        <f t="shared" si="232"/>
        <v>161.50659321362519</v>
      </c>
      <c r="X103" s="4">
        <f t="shared" si="233"/>
        <v>164.98593400026849</v>
      </c>
      <c r="Y103" s="4">
        <f t="shared" si="234"/>
        <v>163.48957531382973</v>
      </c>
      <c r="Z103" s="4">
        <f t="shared" si="235"/>
        <v>155.85182539952694</v>
      </c>
      <c r="AA103" s="4">
        <f t="shared" si="236"/>
        <v>166.02558814673824</v>
      </c>
      <c r="AB103" s="4">
        <f t="shared" si="237"/>
        <v>170.98529432145619</v>
      </c>
      <c r="AC103" s="4">
        <f t="shared" si="238"/>
        <v>164.31116856832074</v>
      </c>
      <c r="AD103" s="4">
        <f t="shared" si="239"/>
        <v>162.52732047614043</v>
      </c>
      <c r="AE103" s="4">
        <f t="shared" si="240"/>
        <v>154.12481257539389</v>
      </c>
      <c r="AF103" s="4">
        <f t="shared" si="241"/>
        <v>139.31238032544786</v>
      </c>
      <c r="AG103" s="4">
        <f t="shared" si="242"/>
        <v>134.78653626802753</v>
      </c>
      <c r="AI103" s="4">
        <f t="shared" si="243"/>
        <v>4.133152345947309</v>
      </c>
      <c r="AJ103" s="4">
        <f t="shared" si="244"/>
        <v>5.8950580431925346</v>
      </c>
      <c r="AK103" s="4">
        <f t="shared" si="245"/>
        <v>5.2406018799283061</v>
      </c>
      <c r="AL103" s="4">
        <f t="shared" si="246"/>
        <v>3.4101411719092596</v>
      </c>
      <c r="AM103" s="4">
        <f t="shared" si="247"/>
        <v>4.6254067863748105</v>
      </c>
      <c r="AN103" s="4">
        <f t="shared" si="248"/>
        <v>3.4260659997315202</v>
      </c>
      <c r="AO103" s="4">
        <f t="shared" si="249"/>
        <v>5.202424686170275</v>
      </c>
      <c r="AP103" s="4">
        <f t="shared" si="250"/>
        <v>5.0901746004730626</v>
      </c>
      <c r="AQ103" s="4">
        <f t="shared" si="251"/>
        <v>3.4164118532617636</v>
      </c>
      <c r="AR103" s="4">
        <f t="shared" si="252"/>
        <v>2.0527056785438162</v>
      </c>
      <c r="AS103" s="4">
        <f t="shared" si="253"/>
        <v>3.1508314316792507</v>
      </c>
      <c r="AT103" s="4">
        <f t="shared" si="254"/>
        <v>4.1846795238595575</v>
      </c>
      <c r="AU103" s="4">
        <f t="shared" si="255"/>
        <v>4.3371874246060997</v>
      </c>
      <c r="AV103" s="4">
        <f t="shared" si="256"/>
        <v>2.2996196745521331</v>
      </c>
      <c r="AW103" s="4">
        <f t="shared" si="256"/>
        <v>2.3354637319724816</v>
      </c>
      <c r="AY103" s="2">
        <f t="shared" si="307"/>
        <v>101.50449412465311</v>
      </c>
      <c r="AZ103" s="2">
        <f t="shared" si="146"/>
        <v>103.45577309195308</v>
      </c>
      <c r="BA103" s="2">
        <f t="shared" si="147"/>
        <v>103.26524038618547</v>
      </c>
      <c r="BB103" s="2">
        <f t="shared" si="148"/>
        <v>103.80011474233572</v>
      </c>
      <c r="BC103" s="2">
        <f t="shared" si="149"/>
        <v>102.61326510841474</v>
      </c>
      <c r="BD103" s="2">
        <f t="shared" si="150"/>
        <v>102.75451652498296</v>
      </c>
      <c r="BE103" s="2">
        <f t="shared" si="151"/>
        <v>103.93217675537907</v>
      </c>
      <c r="BF103" s="2">
        <f t="shared" si="152"/>
        <v>103.19397256701185</v>
      </c>
      <c r="BG103" s="2">
        <f t="shared" si="153"/>
        <v>103.09978025592831</v>
      </c>
      <c r="BH103" s="2">
        <f t="shared" si="154"/>
        <v>102.78974010820652</v>
      </c>
      <c r="BI103" s="2">
        <f t="shared" si="155"/>
        <v>101.30478975295489</v>
      </c>
      <c r="BJ103" s="2">
        <f t="shared" si="156"/>
        <v>102.99317951897638</v>
      </c>
      <c r="BK103" s="2">
        <f t="shared" si="157"/>
        <v>104.01784739073818</v>
      </c>
      <c r="BL103" s="2">
        <f t="shared" si="158"/>
        <v>106.79328468610463</v>
      </c>
      <c r="BM103" s="2">
        <f t="shared" si="159"/>
        <v>107.09259255820884</v>
      </c>
      <c r="BO103" s="2" t="str">
        <f t="shared" si="257"/>
        <v/>
      </c>
      <c r="BP103" s="2" t="str">
        <f t="shared" si="258"/>
        <v/>
      </c>
      <c r="BQ103" s="2" t="str">
        <f t="shared" si="259"/>
        <v/>
      </c>
      <c r="BR103" s="2" t="str">
        <f t="shared" si="260"/>
        <v/>
      </c>
      <c r="BS103" s="2" t="str">
        <f t="shared" si="261"/>
        <v/>
      </c>
      <c r="BT103" s="2" t="str">
        <f t="shared" si="262"/>
        <v/>
      </c>
      <c r="BU103" s="2" t="str">
        <f t="shared" si="263"/>
        <v/>
      </c>
      <c r="BV103" s="2" t="str">
        <f t="shared" si="264"/>
        <v/>
      </c>
      <c r="BW103" s="2" t="str">
        <f t="shared" si="265"/>
        <v/>
      </c>
      <c r="BX103" s="2" t="str">
        <f t="shared" si="266"/>
        <v/>
      </c>
      <c r="BY103" s="2" t="str">
        <f t="shared" si="267"/>
        <v/>
      </c>
      <c r="BZ103" s="2" t="str">
        <f t="shared" si="268"/>
        <v/>
      </c>
      <c r="CA103" s="2" t="str">
        <f t="shared" si="269"/>
        <v/>
      </c>
      <c r="CB103" s="2" t="str">
        <f t="shared" si="270"/>
        <v/>
      </c>
      <c r="CC103" s="2" t="str">
        <f t="shared" si="271"/>
        <v/>
      </c>
      <c r="CE103" s="2" t="str">
        <f t="shared" si="308"/>
        <v/>
      </c>
      <c r="CF103" s="2" t="str">
        <f t="shared" si="309"/>
        <v/>
      </c>
      <c r="CG103" s="2" t="str">
        <f t="shared" si="310"/>
        <v/>
      </c>
      <c r="CH103" s="2" t="str">
        <f t="shared" si="311"/>
        <v/>
      </c>
      <c r="CI103" s="2" t="str">
        <f t="shared" si="312"/>
        <v/>
      </c>
      <c r="CJ103" s="2" t="str">
        <f t="shared" si="313"/>
        <v/>
      </c>
      <c r="CK103" s="2" t="str">
        <f t="shared" si="314"/>
        <v/>
      </c>
      <c r="CL103" s="2" t="str">
        <f t="shared" si="315"/>
        <v/>
      </c>
      <c r="CM103" s="2" t="str">
        <f t="shared" si="316"/>
        <v/>
      </c>
      <c r="CN103" s="2" t="str">
        <f t="shared" si="317"/>
        <v/>
      </c>
      <c r="CO103" s="2" t="str">
        <f t="shared" si="318"/>
        <v/>
      </c>
      <c r="CP103" s="2" t="str">
        <f t="shared" si="319"/>
        <v/>
      </c>
      <c r="CQ103" s="2" t="str">
        <f t="shared" si="320"/>
        <v/>
      </c>
      <c r="CR103" s="2" t="str">
        <f t="shared" si="321"/>
        <v/>
      </c>
      <c r="CS103" s="2" t="str">
        <f t="shared" si="322"/>
        <v/>
      </c>
      <c r="CU103" s="2" t="str">
        <f t="shared" si="272"/>
        <v/>
      </c>
      <c r="CV103" s="2" t="str">
        <f t="shared" si="273"/>
        <v/>
      </c>
      <c r="CW103" s="2" t="str">
        <f t="shared" si="274"/>
        <v/>
      </c>
      <c r="CX103" s="2" t="str">
        <f t="shared" si="275"/>
        <v/>
      </c>
      <c r="CY103" s="2" t="str">
        <f t="shared" si="276"/>
        <v/>
      </c>
      <c r="CZ103" s="2" t="str">
        <f t="shared" si="277"/>
        <v/>
      </c>
      <c r="DA103" s="2" t="str">
        <f t="shared" si="278"/>
        <v/>
      </c>
      <c r="DB103" s="2" t="str">
        <f t="shared" si="279"/>
        <v/>
      </c>
      <c r="DC103" s="2" t="str">
        <f t="shared" si="280"/>
        <v/>
      </c>
      <c r="DD103" s="2" t="str">
        <f t="shared" si="281"/>
        <v/>
      </c>
      <c r="DE103" s="2" t="str">
        <f t="shared" si="282"/>
        <v/>
      </c>
      <c r="DF103" s="2" t="str">
        <f t="shared" si="283"/>
        <v/>
      </c>
      <c r="DG103" s="2" t="str">
        <f t="shared" si="284"/>
        <v/>
      </c>
      <c r="DH103" s="2" t="str">
        <f t="shared" si="285"/>
        <v/>
      </c>
      <c r="DI103" s="2" t="str">
        <f t="shared" si="286"/>
        <v/>
      </c>
      <c r="DK103" s="2">
        <f t="shared" si="287"/>
        <v>116.13879523809523</v>
      </c>
      <c r="DL103" s="2">
        <f t="shared" si="288"/>
        <v>121.51830637254902</v>
      </c>
      <c r="DM103" s="2">
        <f t="shared" si="288"/>
        <v>117.29061659919027</v>
      </c>
      <c r="DN103" s="2">
        <f t="shared" si="288"/>
        <v>116.51075798319329</v>
      </c>
      <c r="DO103" s="2">
        <f t="shared" si="288"/>
        <v>114.75041960784316</v>
      </c>
      <c r="DP103" s="2">
        <f t="shared" si="288"/>
        <v>115.98522577030812</v>
      </c>
      <c r="DQ103" s="2">
        <f t="shared" si="288"/>
        <v>116.39663548387097</v>
      </c>
      <c r="DR103" s="2">
        <f t="shared" si="288"/>
        <v>117.5583811642566</v>
      </c>
      <c r="DS103" s="2">
        <f t="shared" si="288"/>
        <v>118.38122580645161</v>
      </c>
      <c r="DT103" s="2">
        <f t="shared" si="288"/>
        <v>118.60112745098041</v>
      </c>
      <c r="DU103" s="2">
        <f t="shared" si="288"/>
        <v>117.04093328445749</v>
      </c>
      <c r="DV103" s="2">
        <f t="shared" si="288"/>
        <v>116.73129820381234</v>
      </c>
      <c r="DW103" s="2">
        <f t="shared" si="288"/>
        <v>121.06823395721923</v>
      </c>
      <c r="DX103" s="2">
        <f t="shared" si="288"/>
        <v>118.67953885630497</v>
      </c>
      <c r="DY103" s="2">
        <f t="shared" si="288"/>
        <v>112.44562222222218</v>
      </c>
      <c r="EA103" s="2">
        <f t="shared" si="227"/>
        <v>100.47043751855149</v>
      </c>
      <c r="EB103" s="2">
        <f t="shared" si="289"/>
        <v>102.13677100641863</v>
      </c>
      <c r="EC103" s="2">
        <f t="shared" si="290"/>
        <v>102.43154709642883</v>
      </c>
      <c r="ED103" s="2">
        <f t="shared" si="291"/>
        <v>102.99512025654734</v>
      </c>
      <c r="EE103" s="2">
        <f t="shared" si="292"/>
        <v>101.77688346522035</v>
      </c>
      <c r="EF103" s="2">
        <f t="shared" si="293"/>
        <v>101.8626711645711</v>
      </c>
      <c r="EG103" s="2">
        <f t="shared" si="294"/>
        <v>102.96303982503039</v>
      </c>
      <c r="EH103" s="2">
        <f t="shared" si="295"/>
        <v>101.99961197167855</v>
      </c>
      <c r="EI103" s="2">
        <f t="shared" si="296"/>
        <v>101.91117949479253</v>
      </c>
      <c r="EJ103" s="2">
        <f t="shared" si="297"/>
        <v>101.62238977215583</v>
      </c>
      <c r="EK103" s="2">
        <f t="shared" si="298"/>
        <v>100.06277608671982</v>
      </c>
      <c r="EL103" s="2">
        <f t="shared" si="299"/>
        <v>101.94582862731272</v>
      </c>
      <c r="EM103" s="2">
        <f t="shared" si="300"/>
        <v>102.76176959152799</v>
      </c>
      <c r="EN103" s="2">
        <f t="shared" si="301"/>
        <v>105.8544412021858</v>
      </c>
      <c r="EO103" s="2">
        <f t="shared" si="302"/>
        <v>106.5890860262009</v>
      </c>
      <c r="EQ103" s="2">
        <f t="shared" si="303"/>
        <v>100.06956660485375</v>
      </c>
      <c r="ER103" s="2">
        <f t="shared" si="304"/>
        <v>101.51522975582471</v>
      </c>
      <c r="ES103" s="2">
        <f t="shared" si="304"/>
        <v>101.48998732433692</v>
      </c>
      <c r="ET103" s="2">
        <f t="shared" si="304"/>
        <v>102.48401349446254</v>
      </c>
      <c r="EU103" s="2">
        <f t="shared" si="304"/>
        <v>101.57878285012191</v>
      </c>
      <c r="EV103" s="2">
        <f t="shared" si="304"/>
        <v>101.14629810245231</v>
      </c>
      <c r="EW103" s="2">
        <f t="shared" si="304"/>
        <v>102.64156786530448</v>
      </c>
      <c r="EX103" s="2">
        <f t="shared" si="304"/>
        <v>101.33753945817482</v>
      </c>
      <c r="EY103" s="2">
        <f t="shared" si="304"/>
        <v>101.99162821203056</v>
      </c>
      <c r="EZ103" s="2">
        <f t="shared" si="304"/>
        <v>101.63728870000583</v>
      </c>
      <c r="FA103" s="2">
        <f t="shared" si="304"/>
        <v>99.879555387014932</v>
      </c>
      <c r="FB103" s="2">
        <f t="shared" si="304"/>
        <v>101.55093959305385</v>
      </c>
      <c r="FC103" s="2">
        <f t="shared" si="304"/>
        <v>102.18704376681438</v>
      </c>
      <c r="FD103" s="2">
        <f t="shared" si="304"/>
        <v>105.42727902016333</v>
      </c>
      <c r="FE103" s="2">
        <f t="shared" si="304"/>
        <v>106.55314586867972</v>
      </c>
      <c r="FG103" s="2">
        <f t="shared" si="305"/>
        <v>0.93393517130270598</v>
      </c>
      <c r="FH103" s="2">
        <f t="shared" si="306"/>
        <v>0.93185327677325536</v>
      </c>
      <c r="FI103" s="2">
        <f t="shared" si="306"/>
        <v>0.94370864668861953</v>
      </c>
      <c r="FJ103" s="2">
        <f t="shared" si="306"/>
        <v>0.94030932502775655</v>
      </c>
      <c r="FK103" s="2">
        <f t="shared" si="306"/>
        <v>0.93548247666420492</v>
      </c>
      <c r="FL103" s="2">
        <f t="shared" si="306"/>
        <v>0.93669778990778285</v>
      </c>
      <c r="FM103" s="2">
        <f t="shared" si="306"/>
        <v>0.92778084025176188</v>
      </c>
      <c r="FN103" s="2">
        <f t="shared" si="306"/>
        <v>0.92310318344852771</v>
      </c>
      <c r="FO103" s="2">
        <f t="shared" si="306"/>
        <v>0.92785174001539794</v>
      </c>
      <c r="FP103" s="2">
        <f t="shared" si="306"/>
        <v>0.93125021150948895</v>
      </c>
      <c r="FQ103" s="2">
        <f t="shared" si="306"/>
        <v>0.92680461915243606</v>
      </c>
      <c r="FR103" s="2">
        <f t="shared" si="306"/>
        <v>0.92907556493474375</v>
      </c>
      <c r="FS103" s="2">
        <f t="shared" si="306"/>
        <v>0.93129854393536005</v>
      </c>
      <c r="FT103" s="2">
        <f t="shared" si="306"/>
        <v>0.9267238951179686</v>
      </c>
      <c r="FU103" s="2">
        <f t="shared" si="306"/>
        <v>0.91401323394327427</v>
      </c>
      <c r="FW103" s="2">
        <f t="shared" si="323"/>
        <v>2.6710907960338136E-3</v>
      </c>
      <c r="FX103" s="2">
        <f t="shared" si="163"/>
        <v>2.8735675530732253E-3</v>
      </c>
      <c r="FY103" s="2">
        <f t="shared" si="164"/>
        <v>2.9141447871788725E-3</v>
      </c>
      <c r="FZ103" s="2">
        <f t="shared" si="165"/>
        <v>3.4494804730316078E-3</v>
      </c>
      <c r="GA103" s="2">
        <f t="shared" si="166"/>
        <v>3.2245111138992791E-3</v>
      </c>
      <c r="GB103" s="2">
        <f t="shared" si="167"/>
        <v>2.9922374146329014E-3</v>
      </c>
      <c r="GC103" s="2">
        <f t="shared" si="168"/>
        <v>3.1917574746820809E-3</v>
      </c>
      <c r="GD103" s="2">
        <f t="shared" si="169"/>
        <v>3.1102711456550223E-3</v>
      </c>
      <c r="GE103" s="2">
        <f t="shared" si="170"/>
        <v>3.9227211394800045E-3</v>
      </c>
      <c r="GF103" s="2">
        <f t="shared" si="171"/>
        <v>4.4105049891780346E-3</v>
      </c>
      <c r="GG103" s="2">
        <f t="shared" si="172"/>
        <v>3.8697371218877328E-3</v>
      </c>
      <c r="GH103" s="2">
        <f t="shared" si="173"/>
        <v>3.2925331202396093E-3</v>
      </c>
      <c r="GI103" s="2">
        <f t="shared" si="174"/>
        <v>2.789083140704043E-3</v>
      </c>
      <c r="GJ103" s="2">
        <f t="shared" si="175"/>
        <v>2.176496295371891E-3</v>
      </c>
      <c r="GK103" s="2">
        <f t="shared" si="176"/>
        <v>2.1723828577833158E-3</v>
      </c>
      <c r="GM103" s="86">
        <f t="shared" si="324"/>
        <v>1.3550283133970012E-11</v>
      </c>
      <c r="GN103" s="86">
        <f t="shared" si="177"/>
        <v>4.4161492347165472E-8</v>
      </c>
      <c r="GO103" s="86">
        <f t="shared" si="178"/>
        <v>1.6028653647895316E-7</v>
      </c>
      <c r="GP103" s="86">
        <f t="shared" si="179"/>
        <v>5.9588887952770548E-10</v>
      </c>
      <c r="GQ103" s="86">
        <f t="shared" si="180"/>
        <v>3.7212752166265891E-9</v>
      </c>
      <c r="GR103" s="86">
        <f t="shared" si="181"/>
        <v>2.5338807712077778E-9</v>
      </c>
      <c r="GS103" s="86">
        <f t="shared" si="182"/>
        <v>1.3830362326864232E-10</v>
      </c>
      <c r="GT103" s="86">
        <f t="shared" si="183"/>
        <v>9.7429591553425663E-11</v>
      </c>
      <c r="GU103" s="86">
        <f t="shared" si="184"/>
        <v>9.5382174585461155E-9</v>
      </c>
      <c r="GV103" s="86">
        <f t="shared" si="185"/>
        <v>1.4957429669961531E-10</v>
      </c>
      <c r="GW103" s="86">
        <f t="shared" si="186"/>
        <v>2.0022859955282273E-10</v>
      </c>
      <c r="GX103" s="86">
        <f t="shared" si="187"/>
        <v>2.7164709895156844E-9</v>
      </c>
      <c r="GY103" s="86">
        <f t="shared" si="188"/>
        <v>9.4776244056427508E-8</v>
      </c>
      <c r="GZ103" s="86">
        <f t="shared" si="189"/>
        <v>3.0986177060037739E-7</v>
      </c>
      <c r="HA103" s="86">
        <f t="shared" si="190"/>
        <v>2.5828248149912373E-9</v>
      </c>
      <c r="HC103" s="86">
        <f t="shared" si="325"/>
        <v>0.237779599519405</v>
      </c>
      <c r="HD103" s="86">
        <f t="shared" si="191"/>
        <v>0.24776845512114526</v>
      </c>
      <c r="HE103" s="86">
        <f t="shared" si="192"/>
        <v>0.25154393542985581</v>
      </c>
      <c r="HF103" s="86">
        <f t="shared" si="193"/>
        <v>0.33205616099794633</v>
      </c>
      <c r="HG103" s="86">
        <f t="shared" si="194"/>
        <v>0.26742362147435994</v>
      </c>
      <c r="HH103" s="86">
        <f t="shared" si="195"/>
        <v>0.30445654963142305</v>
      </c>
      <c r="HI103" s="86">
        <f t="shared" si="196"/>
        <v>0.27622046195389877</v>
      </c>
      <c r="HJ103" s="86">
        <f t="shared" si="197"/>
        <v>0.24645160917586825</v>
      </c>
      <c r="HK103" s="86">
        <f t="shared" si="198"/>
        <v>0.2968213425125758</v>
      </c>
      <c r="HL103" s="86">
        <f t="shared" si="199"/>
        <v>0.3448483574398975</v>
      </c>
      <c r="HM103" s="86">
        <f t="shared" si="200"/>
        <v>0.30772459928835599</v>
      </c>
      <c r="HN103" s="86">
        <f t="shared" si="201"/>
        <v>0.28545295404789806</v>
      </c>
      <c r="HO103" s="86">
        <f t="shared" si="202"/>
        <v>0.22652540482380271</v>
      </c>
      <c r="HP103" s="86">
        <f t="shared" si="203"/>
        <v>0.15484438941102249</v>
      </c>
      <c r="HQ103" s="86">
        <f t="shared" si="204"/>
        <v>0.16680783970597624</v>
      </c>
      <c r="HS103" s="86">
        <f t="shared" si="326"/>
        <v>2.0771793568352274E-19</v>
      </c>
      <c r="HT103" s="86">
        <f t="shared" si="205"/>
        <v>2.822312151996236E-19</v>
      </c>
      <c r="HU103" s="86">
        <f t="shared" si="206"/>
        <v>2.3542120468150749E-17</v>
      </c>
      <c r="HV103" s="86">
        <f t="shared" si="207"/>
        <v>4.661701049975181E-19</v>
      </c>
      <c r="HW103" s="86">
        <f t="shared" si="208"/>
        <v>1.0462898577074482E-19</v>
      </c>
      <c r="HX103" s="86">
        <f t="shared" si="209"/>
        <v>1.6885235345485872E-21</v>
      </c>
      <c r="HY103" s="86">
        <f t="shared" si="210"/>
        <v>6.811414609527164E-23</v>
      </c>
      <c r="HZ103" s="86">
        <f t="shared" si="211"/>
        <v>7.4466776950536296E-24</v>
      </c>
      <c r="IA103" s="86">
        <f t="shared" si="212"/>
        <v>2.3495721782723327E-22</v>
      </c>
      <c r="IB103" s="86">
        <f t="shared" si="213"/>
        <v>1.1672699809957448E-21</v>
      </c>
      <c r="IC103" s="86">
        <f t="shared" si="214"/>
        <v>8.818908830932769E-22</v>
      </c>
      <c r="ID103" s="86">
        <f t="shared" si="215"/>
        <v>2.1675616335011443E-22</v>
      </c>
      <c r="IE103" s="86">
        <f t="shared" si="216"/>
        <v>2.1582678970094395E-22</v>
      </c>
      <c r="IF103" s="86">
        <f t="shared" si="217"/>
        <v>2.4853695372183894E-17</v>
      </c>
      <c r="IG103" s="86">
        <f t="shared" si="218"/>
        <v>8.595521557519999E-15</v>
      </c>
      <c r="II103" s="86">
        <f t="shared" si="327"/>
        <v>5.5412881635502547E-100</v>
      </c>
      <c r="IJ103" s="86">
        <f t="shared" si="328"/>
        <v>1.545443970118787E-99</v>
      </c>
      <c r="IK103" s="86">
        <f t="shared" si="329"/>
        <v>2.5149417377202565E-91</v>
      </c>
      <c r="IL103" s="86">
        <f t="shared" si="330"/>
        <v>1.2258539211040181E-103</v>
      </c>
      <c r="IM103" s="86">
        <f t="shared" si="331"/>
        <v>1.074989997830745E-106</v>
      </c>
      <c r="IN103" s="86">
        <f t="shared" si="332"/>
        <v>4.2209803847010534E-117</v>
      </c>
      <c r="IO103" s="86">
        <f t="shared" si="333"/>
        <v>4.4791930554224652E-124</v>
      </c>
      <c r="IP103" s="86">
        <f t="shared" si="334"/>
        <v>5.2689936693197793E-128</v>
      </c>
      <c r="IQ103" s="86">
        <f t="shared" si="335"/>
        <v>8.321490916597634E-119</v>
      </c>
      <c r="IR103" s="86">
        <f t="shared" si="336"/>
        <v>9.1714048381012264E-117</v>
      </c>
      <c r="IS103" s="86">
        <f t="shared" si="337"/>
        <v>1.0802414605308786E-116</v>
      </c>
      <c r="IT103" s="86">
        <f t="shared" si="338"/>
        <v>1.660632058089013E-119</v>
      </c>
      <c r="IU103" s="86">
        <f t="shared" si="339"/>
        <v>1.9682851254940343E-117</v>
      </c>
      <c r="IV103" s="86">
        <f t="shared" si="340"/>
        <v>1.1879820215108259E-83</v>
      </c>
      <c r="IW103" s="86">
        <f t="shared" si="341"/>
        <v>1.8018966970407867E-68</v>
      </c>
      <c r="IY103" s="86">
        <f t="shared" si="342"/>
        <v>0.23777959953295527</v>
      </c>
      <c r="IZ103" s="86">
        <f t="shared" si="343"/>
        <v>0.24776849928263761</v>
      </c>
      <c r="JA103" s="86">
        <f t="shared" si="344"/>
        <v>0.2515440957163923</v>
      </c>
      <c r="JB103" s="86">
        <f t="shared" si="345"/>
        <v>0.33205616159383522</v>
      </c>
      <c r="JC103" s="86">
        <f t="shared" si="346"/>
        <v>0.26742362519563517</v>
      </c>
      <c r="JD103" s="86">
        <f t="shared" si="347"/>
        <v>0.30445655216530382</v>
      </c>
      <c r="JE103" s="86">
        <f t="shared" si="348"/>
        <v>0.27622046209220241</v>
      </c>
      <c r="JF103" s="86">
        <f t="shared" si="349"/>
        <v>0.24645160927329784</v>
      </c>
      <c r="JG103" s="86">
        <f t="shared" si="350"/>
        <v>0.29682135205079324</v>
      </c>
      <c r="JH103" s="86">
        <f t="shared" si="351"/>
        <v>0.3448483575894718</v>
      </c>
      <c r="JI103" s="86">
        <f t="shared" si="352"/>
        <v>0.3077245994885846</v>
      </c>
      <c r="JJ103" s="86">
        <f t="shared" si="353"/>
        <v>0.28545295676436905</v>
      </c>
      <c r="JK103" s="86">
        <f t="shared" si="354"/>
        <v>0.22652549960004675</v>
      </c>
      <c r="JL103" s="86">
        <f t="shared" si="355"/>
        <v>0.15484469927279312</v>
      </c>
      <c r="JM103" s="86">
        <f t="shared" si="356"/>
        <v>0.16680784228880965</v>
      </c>
    </row>
    <row r="104" spans="2:273" x14ac:dyDescent="0.25">
      <c r="B104" s="2">
        <v>77</v>
      </c>
      <c r="C104" s="37">
        <v>166.44399999999999</v>
      </c>
      <c r="D104" s="37">
        <v>175.245</v>
      </c>
      <c r="E104" s="37">
        <v>172.863</v>
      </c>
      <c r="F104" s="37">
        <v>181.358</v>
      </c>
      <c r="G104" s="37">
        <v>175.05699999999999</v>
      </c>
      <c r="H104" s="37">
        <v>175.804</v>
      </c>
      <c r="I104" s="37">
        <v>177.154</v>
      </c>
      <c r="J104" s="37">
        <v>171.61500000000001</v>
      </c>
      <c r="K104" s="37">
        <v>177.923</v>
      </c>
      <c r="L104" s="37">
        <v>179.73099999999999</v>
      </c>
      <c r="M104" s="37">
        <v>175.96199999999999</v>
      </c>
      <c r="N104" s="37">
        <v>173.76900000000001</v>
      </c>
      <c r="O104" s="37">
        <v>166.71199999999999</v>
      </c>
      <c r="P104" s="37">
        <v>150.245</v>
      </c>
      <c r="Q104" s="37">
        <v>145.65299999999999</v>
      </c>
      <c r="S104" s="4">
        <f t="shared" si="228"/>
        <v>161.86422897757683</v>
      </c>
      <c r="T104" s="4">
        <f t="shared" si="229"/>
        <v>170.55077883995577</v>
      </c>
      <c r="U104" s="4">
        <f t="shared" si="230"/>
        <v>168.49162466060105</v>
      </c>
      <c r="V104" s="4">
        <f t="shared" si="231"/>
        <v>181.91773732664564</v>
      </c>
      <c r="W104" s="4">
        <f t="shared" si="232"/>
        <v>172.49382183597652</v>
      </c>
      <c r="X104" s="4">
        <f t="shared" si="233"/>
        <v>175.5289981691314</v>
      </c>
      <c r="Y104" s="4">
        <f t="shared" si="234"/>
        <v>175.25586538699332</v>
      </c>
      <c r="Z104" s="4">
        <f t="shared" si="235"/>
        <v>167.33269260007569</v>
      </c>
      <c r="AA104" s="4">
        <f t="shared" si="236"/>
        <v>177.54203402061913</v>
      </c>
      <c r="AB104" s="4">
        <f t="shared" si="237"/>
        <v>181.07721627086227</v>
      </c>
      <c r="AC104" s="4">
        <f t="shared" si="238"/>
        <v>175.51465850411009</v>
      </c>
      <c r="AD104" s="4">
        <f t="shared" si="239"/>
        <v>173.25992081070254</v>
      </c>
      <c r="AE104" s="4">
        <f t="shared" si="240"/>
        <v>164.40912324546102</v>
      </c>
      <c r="AF104" s="4">
        <f t="shared" si="241"/>
        <v>148.09100368605189</v>
      </c>
      <c r="AG104" s="4">
        <f t="shared" si="242"/>
        <v>143.14331871719617</v>
      </c>
      <c r="AI104" s="4">
        <f t="shared" si="243"/>
        <v>4.5797710224231594</v>
      </c>
      <c r="AJ104" s="4">
        <f t="shared" si="244"/>
        <v>4.6942211600442363</v>
      </c>
      <c r="AK104" s="4">
        <f t="shared" si="245"/>
        <v>4.3713753393989521</v>
      </c>
      <c r="AL104" s="4">
        <f t="shared" si="246"/>
        <v>-0.55973732664563158</v>
      </c>
      <c r="AM104" s="4">
        <f t="shared" si="247"/>
        <v>2.5631781640234692</v>
      </c>
      <c r="AN104" s="4">
        <f t="shared" si="248"/>
        <v>0.27500183086860375</v>
      </c>
      <c r="AO104" s="4">
        <f t="shared" si="249"/>
        <v>1.8981346130066754</v>
      </c>
      <c r="AP104" s="4">
        <f t="shared" si="250"/>
        <v>4.2823073999243206</v>
      </c>
      <c r="AQ104" s="4">
        <f t="shared" si="251"/>
        <v>0.38096597938087484</v>
      </c>
      <c r="AR104" s="4">
        <f t="shared" si="252"/>
        <v>-1.3462162708622714</v>
      </c>
      <c r="AS104" s="4">
        <f t="shared" si="253"/>
        <v>0.44734149588990135</v>
      </c>
      <c r="AT104" s="4">
        <f t="shared" si="254"/>
        <v>0.50907918929746643</v>
      </c>
      <c r="AU104" s="4">
        <f t="shared" si="255"/>
        <v>2.3028767545389712</v>
      </c>
      <c r="AV104" s="4">
        <f t="shared" si="256"/>
        <v>2.1539963139481131</v>
      </c>
      <c r="AW104" s="4">
        <f t="shared" si="256"/>
        <v>2.5096812828038253</v>
      </c>
      <c r="AY104" s="2">
        <f t="shared" si="307"/>
        <v>101.32126799391222</v>
      </c>
      <c r="AZ104" s="2">
        <f t="shared" si="146"/>
        <v>103.21126057550902</v>
      </c>
      <c r="BA104" s="2">
        <f t="shared" si="147"/>
        <v>103.0377983840736</v>
      </c>
      <c r="BB104" s="2">
        <f t="shared" si="148"/>
        <v>103.58121801906283</v>
      </c>
      <c r="BC104" s="2">
        <f t="shared" si="149"/>
        <v>102.42064495201127</v>
      </c>
      <c r="BD104" s="2">
        <f t="shared" si="150"/>
        <v>102.53475350841283</v>
      </c>
      <c r="BE104" s="2">
        <f t="shared" si="151"/>
        <v>103.69939822980757</v>
      </c>
      <c r="BF104" s="2">
        <f t="shared" si="152"/>
        <v>102.95401153334151</v>
      </c>
      <c r="BG104" s="2">
        <f t="shared" si="153"/>
        <v>102.8666170786536</v>
      </c>
      <c r="BH104" s="2">
        <f t="shared" si="154"/>
        <v>102.57829287895491</v>
      </c>
      <c r="BI104" s="2">
        <f t="shared" si="155"/>
        <v>101.07750791255579</v>
      </c>
      <c r="BJ104" s="2">
        <f t="shared" si="156"/>
        <v>102.75804256871881</v>
      </c>
      <c r="BK104" s="2">
        <f t="shared" si="157"/>
        <v>103.75164013514642</v>
      </c>
      <c r="BL104" s="2">
        <f t="shared" si="158"/>
        <v>106.53332618566768</v>
      </c>
      <c r="BM104" s="2">
        <f t="shared" si="159"/>
        <v>106.87965497394678</v>
      </c>
      <c r="BO104" s="2" t="str">
        <f t="shared" si="257"/>
        <v/>
      </c>
      <c r="BP104" s="2" t="str">
        <f t="shared" si="258"/>
        <v/>
      </c>
      <c r="BQ104" s="2" t="str">
        <f t="shared" si="259"/>
        <v/>
      </c>
      <c r="BR104" s="2" t="str">
        <f t="shared" si="260"/>
        <v/>
      </c>
      <c r="BS104" s="2" t="str">
        <f t="shared" si="261"/>
        <v/>
      </c>
      <c r="BT104" s="2" t="str">
        <f t="shared" si="262"/>
        <v/>
      </c>
      <c r="BU104" s="2" t="str">
        <f t="shared" si="263"/>
        <v/>
      </c>
      <c r="BV104" s="2" t="str">
        <f t="shared" si="264"/>
        <v/>
      </c>
      <c r="BW104" s="2" t="str">
        <f t="shared" si="265"/>
        <v/>
      </c>
      <c r="BX104" s="2" t="str">
        <f t="shared" si="266"/>
        <v/>
      </c>
      <c r="BY104" s="2" t="str">
        <f t="shared" si="267"/>
        <v/>
      </c>
      <c r="BZ104" s="2" t="str">
        <f t="shared" si="268"/>
        <v/>
      </c>
      <c r="CA104" s="2" t="str">
        <f t="shared" si="269"/>
        <v/>
      </c>
      <c r="CB104" s="2" t="str">
        <f t="shared" si="270"/>
        <v/>
      </c>
      <c r="CC104" s="2" t="str">
        <f t="shared" si="271"/>
        <v/>
      </c>
      <c r="CE104" s="2" t="str">
        <f t="shared" si="308"/>
        <v/>
      </c>
      <c r="CF104" s="2" t="str">
        <f t="shared" si="309"/>
        <v/>
      </c>
      <c r="CG104" s="2" t="str">
        <f t="shared" si="310"/>
        <v/>
      </c>
      <c r="CH104" s="2" t="str">
        <f t="shared" si="311"/>
        <v/>
      </c>
      <c r="CI104" s="2" t="str">
        <f t="shared" si="312"/>
        <v/>
      </c>
      <c r="CJ104" s="2" t="str">
        <f t="shared" si="313"/>
        <v/>
      </c>
      <c r="CK104" s="2" t="str">
        <f t="shared" si="314"/>
        <v/>
      </c>
      <c r="CL104" s="2" t="str">
        <f t="shared" si="315"/>
        <v/>
      </c>
      <c r="CM104" s="2" t="str">
        <f t="shared" si="316"/>
        <v/>
      </c>
      <c r="CN104" s="2" t="str">
        <f t="shared" si="317"/>
        <v/>
      </c>
      <c r="CO104" s="2" t="str">
        <f t="shared" si="318"/>
        <v/>
      </c>
      <c r="CP104" s="2" t="str">
        <f t="shared" si="319"/>
        <v/>
      </c>
      <c r="CQ104" s="2" t="str">
        <f t="shared" si="320"/>
        <v/>
      </c>
      <c r="CR104" s="2" t="str">
        <f t="shared" si="321"/>
        <v/>
      </c>
      <c r="CS104" s="2" t="str">
        <f t="shared" si="322"/>
        <v/>
      </c>
      <c r="CU104" s="2" t="str">
        <f t="shared" si="272"/>
        <v/>
      </c>
      <c r="CV104" s="2" t="str">
        <f t="shared" si="273"/>
        <v/>
      </c>
      <c r="CW104" s="2" t="str">
        <f t="shared" si="274"/>
        <v/>
      </c>
      <c r="CX104" s="2" t="str">
        <f t="shared" si="275"/>
        <v/>
      </c>
      <c r="CY104" s="2" t="str">
        <f t="shared" si="276"/>
        <v/>
      </c>
      <c r="CZ104" s="2" t="str">
        <f t="shared" si="277"/>
        <v/>
      </c>
      <c r="DA104" s="2" t="str">
        <f t="shared" si="278"/>
        <v/>
      </c>
      <c r="DB104" s="2" t="str">
        <f t="shared" si="279"/>
        <v/>
      </c>
      <c r="DC104" s="2" t="str">
        <f t="shared" si="280"/>
        <v/>
      </c>
      <c r="DD104" s="2" t="str">
        <f t="shared" si="281"/>
        <v/>
      </c>
      <c r="DE104" s="2" t="str">
        <f t="shared" si="282"/>
        <v/>
      </c>
      <c r="DF104" s="2" t="str">
        <f t="shared" si="283"/>
        <v/>
      </c>
      <c r="DG104" s="2" t="str">
        <f t="shared" si="284"/>
        <v/>
      </c>
      <c r="DH104" s="2" t="str">
        <f t="shared" si="285"/>
        <v/>
      </c>
      <c r="DI104" s="2" t="str">
        <f t="shared" si="286"/>
        <v/>
      </c>
      <c r="DK104" s="2">
        <f t="shared" si="287"/>
        <v>116.23002857142856</v>
      </c>
      <c r="DL104" s="2">
        <f t="shared" si="288"/>
        <v>121.63938725490196</v>
      </c>
      <c r="DM104" s="2">
        <f t="shared" si="288"/>
        <v>117.31174331983804</v>
      </c>
      <c r="DN104" s="2">
        <f t="shared" si="288"/>
        <v>116.5521386554622</v>
      </c>
      <c r="DO104" s="2">
        <f t="shared" si="288"/>
        <v>114.7687361344538</v>
      </c>
      <c r="DP104" s="2">
        <f t="shared" si="288"/>
        <v>116.04403361344538</v>
      </c>
      <c r="DQ104" s="2">
        <f t="shared" si="288"/>
        <v>116.48668951612903</v>
      </c>
      <c r="DR104" s="2">
        <f t="shared" si="288"/>
        <v>117.68148817204303</v>
      </c>
      <c r="DS104" s="2">
        <f t="shared" si="288"/>
        <v>118.48954032258065</v>
      </c>
      <c r="DT104" s="2">
        <f t="shared" si="288"/>
        <v>118.67729055258469</v>
      </c>
      <c r="DU104" s="2">
        <f t="shared" si="288"/>
        <v>117.11485703812319</v>
      </c>
      <c r="DV104" s="2">
        <f t="shared" si="288"/>
        <v>116.80076557917891</v>
      </c>
      <c r="DW104" s="2">
        <f t="shared" si="288"/>
        <v>121.19589572192513</v>
      </c>
      <c r="DX104" s="2">
        <f t="shared" si="288"/>
        <v>118.73963874633431</v>
      </c>
      <c r="DY104" s="2">
        <f t="shared" si="288"/>
        <v>112.4093692307692</v>
      </c>
      <c r="EA104" s="2">
        <f t="shared" si="227"/>
        <v>100.36064826357969</v>
      </c>
      <c r="EB104" s="2">
        <f t="shared" si="289"/>
        <v>101.98419632387674</v>
      </c>
      <c r="EC104" s="2">
        <f t="shared" si="290"/>
        <v>102.26434764124207</v>
      </c>
      <c r="ED104" s="2">
        <f t="shared" si="291"/>
        <v>102.83224211651527</v>
      </c>
      <c r="EE104" s="2">
        <f t="shared" si="292"/>
        <v>101.64468230342906</v>
      </c>
      <c r="EF104" s="2">
        <f t="shared" si="293"/>
        <v>101.70452642423464</v>
      </c>
      <c r="EG104" s="2">
        <f t="shared" si="294"/>
        <v>102.79276702794655</v>
      </c>
      <c r="EH104" s="2">
        <f t="shared" si="295"/>
        <v>101.83746217110345</v>
      </c>
      <c r="EI104" s="2">
        <f t="shared" si="296"/>
        <v>101.75833810130935</v>
      </c>
      <c r="EJ104" s="2">
        <f t="shared" si="297"/>
        <v>101.49428211674598</v>
      </c>
      <c r="EK104" s="2">
        <f t="shared" si="298"/>
        <v>99.923186336305449</v>
      </c>
      <c r="EL104" s="2">
        <f t="shared" si="299"/>
        <v>101.78183167494909</v>
      </c>
      <c r="EM104" s="2">
        <f t="shared" si="300"/>
        <v>102.57982551689361</v>
      </c>
      <c r="EN104" s="2">
        <f t="shared" si="301"/>
        <v>105.65415005464482</v>
      </c>
      <c r="EO104" s="2">
        <f t="shared" si="302"/>
        <v>106.40530371179042</v>
      </c>
      <c r="EQ104" s="2">
        <f t="shared" si="303"/>
        <v>99.974631153128485</v>
      </c>
      <c r="ER104" s="2">
        <f t="shared" si="304"/>
        <v>101.38555578176708</v>
      </c>
      <c r="ES104" s="2">
        <f t="shared" si="304"/>
        <v>101.3556824476501</v>
      </c>
      <c r="ET104" s="2">
        <f t="shared" si="304"/>
        <v>102.34064155691175</v>
      </c>
      <c r="EU104" s="2">
        <f t="shared" si="304"/>
        <v>101.45386134943614</v>
      </c>
      <c r="EV104" s="2">
        <f t="shared" si="304"/>
        <v>101.01471563504653</v>
      </c>
      <c r="EW104" s="2">
        <f t="shared" si="304"/>
        <v>102.48339667966125</v>
      </c>
      <c r="EX104" s="2">
        <f t="shared" si="304"/>
        <v>101.2000556982364</v>
      </c>
      <c r="EY104" s="2">
        <f t="shared" si="304"/>
        <v>101.83565179704506</v>
      </c>
      <c r="EZ104" s="2">
        <f t="shared" si="304"/>
        <v>101.5086858298888</v>
      </c>
      <c r="FA104" s="2">
        <f t="shared" si="304"/>
        <v>99.747028092195833</v>
      </c>
      <c r="FB104" s="2">
        <f t="shared" si="304"/>
        <v>101.40158831682835</v>
      </c>
      <c r="FC104" s="2">
        <f t="shared" si="304"/>
        <v>102.02492265390096</v>
      </c>
      <c r="FD104" s="2">
        <f t="shared" si="304"/>
        <v>105.24190168860747</v>
      </c>
      <c r="FE104" s="2">
        <f t="shared" si="304"/>
        <v>106.3707647296237</v>
      </c>
      <c r="FG104" s="2">
        <f t="shared" si="305"/>
        <v>0.93939586899156524</v>
      </c>
      <c r="FH104" s="2">
        <f t="shared" si="306"/>
        <v>0.93747453625451382</v>
      </c>
      <c r="FI104" s="2">
        <f t="shared" si="306"/>
        <v>0.94840612968576221</v>
      </c>
      <c r="FJ104" s="2">
        <f t="shared" si="306"/>
        <v>0.94527402937399441</v>
      </c>
      <c r="FK104" s="2">
        <f t="shared" si="306"/>
        <v>0.94082338304187918</v>
      </c>
      <c r="FL104" s="2">
        <f t="shared" si="306"/>
        <v>0.94194433350010121</v>
      </c>
      <c r="FM104" s="2">
        <f t="shared" si="306"/>
        <v>0.93371412972241097</v>
      </c>
      <c r="FN104" s="2">
        <f t="shared" si="306"/>
        <v>0.92939152676653869</v>
      </c>
      <c r="FO104" s="2">
        <f t="shared" si="306"/>
        <v>0.93377962034565754</v>
      </c>
      <c r="FP104" s="2">
        <f t="shared" si="306"/>
        <v>0.93691784886201579</v>
      </c>
      <c r="FQ104" s="2">
        <f t="shared" si="306"/>
        <v>0.93281230362820688</v>
      </c>
      <c r="FR104" s="2">
        <f t="shared" si="306"/>
        <v>0.93490994666190963</v>
      </c>
      <c r="FS104" s="2">
        <f t="shared" si="306"/>
        <v>0.93696246654277504</v>
      </c>
      <c r="FT104" s="2">
        <f t="shared" si="306"/>
        <v>0.93273772436026514</v>
      </c>
      <c r="FU104" s="2">
        <f t="shared" si="306"/>
        <v>0.9209812893860333</v>
      </c>
      <c r="FW104" s="2">
        <f t="shared" si="323"/>
        <v>2.9280382563914293E-3</v>
      </c>
      <c r="FX104" s="2">
        <f t="shared" si="163"/>
        <v>3.1499308909147296E-3</v>
      </c>
      <c r="FY104" s="2">
        <f t="shared" si="164"/>
        <v>3.1943981099417963E-3</v>
      </c>
      <c r="FZ104" s="2">
        <f t="shared" si="165"/>
        <v>3.7810218039539675E-3</v>
      </c>
      <c r="GA104" s="2">
        <f t="shared" si="166"/>
        <v>3.5345065622374204E-3</v>
      </c>
      <c r="GB104" s="2">
        <f t="shared" si="167"/>
        <v>3.2799762007076653E-3</v>
      </c>
      <c r="GC104" s="2">
        <f t="shared" si="168"/>
        <v>3.4986151323022833E-3</v>
      </c>
      <c r="GD104" s="2">
        <f t="shared" si="169"/>
        <v>3.4093214487968446E-3</v>
      </c>
      <c r="GE104" s="2">
        <f t="shared" si="170"/>
        <v>4.2995510035597553E-3</v>
      </c>
      <c r="GF104" s="2">
        <f t="shared" si="171"/>
        <v>4.8339656173335618E-3</v>
      </c>
      <c r="GG104" s="2">
        <f t="shared" si="172"/>
        <v>4.2414988354826967E-3</v>
      </c>
      <c r="GH104" s="2">
        <f t="shared" si="173"/>
        <v>3.609044335857234E-3</v>
      </c>
      <c r="GI104" s="2">
        <f t="shared" si="174"/>
        <v>3.0573461628486502E-3</v>
      </c>
      <c r="GJ104" s="2">
        <f t="shared" si="175"/>
        <v>2.3859797132561285E-3</v>
      </c>
      <c r="GK104" s="2">
        <f t="shared" si="176"/>
        <v>2.3814713104271432E-3</v>
      </c>
      <c r="GM104" s="86">
        <f t="shared" si="324"/>
        <v>2.7599149027258932E-13</v>
      </c>
      <c r="GN104" s="86">
        <f t="shared" si="177"/>
        <v>3.8834149046262738E-9</v>
      </c>
      <c r="GO104" s="86">
        <f t="shared" si="178"/>
        <v>1.47405549326897E-8</v>
      </c>
      <c r="GP104" s="86">
        <f t="shared" si="179"/>
        <v>3.0020630741909528E-11</v>
      </c>
      <c r="GQ104" s="86">
        <f t="shared" si="180"/>
        <v>2.1683509743782479E-10</v>
      </c>
      <c r="GR104" s="86">
        <f t="shared" si="181"/>
        <v>1.5114797431649742E-10</v>
      </c>
      <c r="GS104" s="86">
        <f t="shared" si="182"/>
        <v>5.2214837994297901E-12</v>
      </c>
      <c r="GT104" s="86">
        <f t="shared" si="183"/>
        <v>3.2231268203630488E-12</v>
      </c>
      <c r="GU104" s="86">
        <f t="shared" si="184"/>
        <v>6.75652573960529E-10</v>
      </c>
      <c r="GV104" s="86">
        <f t="shared" si="185"/>
        <v>5.9041723473805654E-12</v>
      </c>
      <c r="GW104" s="86">
        <f t="shared" si="186"/>
        <v>7.789595003400215E-12</v>
      </c>
      <c r="GX104" s="86">
        <f t="shared" si="187"/>
        <v>1.6247656890016059E-10</v>
      </c>
      <c r="GY104" s="86">
        <f t="shared" si="188"/>
        <v>9.3187977631882697E-9</v>
      </c>
      <c r="GZ104" s="86">
        <f t="shared" si="189"/>
        <v>3.4152139731520975E-8</v>
      </c>
      <c r="HA104" s="86">
        <f t="shared" si="190"/>
        <v>1.648694970180775E-10</v>
      </c>
      <c r="HC104" s="86">
        <f t="shared" si="325"/>
        <v>0.30866273031320995</v>
      </c>
      <c r="HD104" s="86">
        <f t="shared" si="191"/>
        <v>0.32106406535556026</v>
      </c>
      <c r="HE104" s="86">
        <f t="shared" si="192"/>
        <v>0.3218548908016588</v>
      </c>
      <c r="HF104" s="86">
        <f t="shared" si="193"/>
        <v>0.42214541409511275</v>
      </c>
      <c r="HG104" s="86">
        <f t="shared" si="194"/>
        <v>0.34831775803663673</v>
      </c>
      <c r="HH104" s="86">
        <f t="shared" si="195"/>
        <v>0.39339524999049663</v>
      </c>
      <c r="HI104" s="86">
        <f t="shared" si="196"/>
        <v>0.36622619365667736</v>
      </c>
      <c r="HJ104" s="86">
        <f t="shared" si="197"/>
        <v>0.33201847070213353</v>
      </c>
      <c r="HK104" s="86">
        <f t="shared" si="198"/>
        <v>0.38999873306499977</v>
      </c>
      <c r="HL104" s="86">
        <f t="shared" si="199"/>
        <v>0.44194261886244135</v>
      </c>
      <c r="HM104" s="86">
        <f t="shared" si="200"/>
        <v>0.40238529468252288</v>
      </c>
      <c r="HN104" s="86">
        <f t="shared" si="201"/>
        <v>0.37283929874170768</v>
      </c>
      <c r="HO104" s="86">
        <f t="shared" si="202"/>
        <v>0.29985489658075837</v>
      </c>
      <c r="HP104" s="86">
        <f t="shared" si="203"/>
        <v>0.21589061636168944</v>
      </c>
      <c r="HQ104" s="86">
        <f t="shared" si="204"/>
        <v>0.24201054472178796</v>
      </c>
      <c r="HS104" s="86">
        <f t="shared" si="326"/>
        <v>1.5866130546664573E-18</v>
      </c>
      <c r="HT104" s="86">
        <f t="shared" si="205"/>
        <v>2.1838346755698915E-18</v>
      </c>
      <c r="HU104" s="86">
        <f t="shared" si="206"/>
        <v>1.505827325420826E-16</v>
      </c>
      <c r="HV104" s="86">
        <f t="shared" si="207"/>
        <v>3.9684787108136297E-18</v>
      </c>
      <c r="HW104" s="86">
        <f t="shared" si="208"/>
        <v>9.3195922677239778E-19</v>
      </c>
      <c r="HX104" s="86">
        <f t="shared" si="209"/>
        <v>1.8071784705656219E-20</v>
      </c>
      <c r="HY104" s="86">
        <f t="shared" si="210"/>
        <v>8.7389677877705701E-22</v>
      </c>
      <c r="HZ104" s="86">
        <f t="shared" si="211"/>
        <v>1.0411543570983147E-22</v>
      </c>
      <c r="IA104" s="86">
        <f t="shared" si="212"/>
        <v>3.027900543326479E-21</v>
      </c>
      <c r="IB104" s="86">
        <f t="shared" si="213"/>
        <v>1.4873269549899522E-20</v>
      </c>
      <c r="IC104" s="86">
        <f t="shared" si="214"/>
        <v>1.0660197236253666E-20</v>
      </c>
      <c r="ID104" s="86">
        <f t="shared" si="215"/>
        <v>2.6091304774365846E-21</v>
      </c>
      <c r="IE104" s="86">
        <f t="shared" si="216"/>
        <v>2.3729192970409824E-21</v>
      </c>
      <c r="IF104" s="86">
        <f t="shared" si="217"/>
        <v>1.3931949940726543E-16</v>
      </c>
      <c r="IG104" s="86">
        <f t="shared" si="218"/>
        <v>3.6405105774605094E-14</v>
      </c>
      <c r="II104" s="86">
        <f t="shared" si="327"/>
        <v>5.8815319196127451E-97</v>
      </c>
      <c r="IJ104" s="86">
        <f t="shared" si="328"/>
        <v>1.7324067684144928E-96</v>
      </c>
      <c r="IK104" s="86">
        <f t="shared" si="329"/>
        <v>1.5879422520433309E-88</v>
      </c>
      <c r="IL104" s="86">
        <f t="shared" si="330"/>
        <v>2.332394387696402E-100</v>
      </c>
      <c r="IM104" s="86">
        <f t="shared" si="331"/>
        <v>2.3420613737872172E-103</v>
      </c>
      <c r="IN104" s="86">
        <f t="shared" si="332"/>
        <v>1.7684375019070278E-113</v>
      </c>
      <c r="IO104" s="86">
        <f t="shared" si="333"/>
        <v>3.4303810901732029E-120</v>
      </c>
      <c r="IP104" s="86">
        <f t="shared" si="334"/>
        <v>5.1615234613515697E-124</v>
      </c>
      <c r="IQ104" s="86">
        <f t="shared" si="335"/>
        <v>5.9536478272544023E-115</v>
      </c>
      <c r="IR104" s="86">
        <f t="shared" si="336"/>
        <v>6.7813389725471367E-113</v>
      </c>
      <c r="IS104" s="86">
        <f t="shared" si="337"/>
        <v>6.4458387497516362E-113</v>
      </c>
      <c r="IT104" s="86">
        <f t="shared" si="338"/>
        <v>9.5404952270166819E-116</v>
      </c>
      <c r="IU104" s="86">
        <f t="shared" si="339"/>
        <v>7.6461755342830261E-114</v>
      </c>
      <c r="IV104" s="86">
        <f t="shared" si="340"/>
        <v>3.2660930547081336E-81</v>
      </c>
      <c r="IW104" s="86">
        <f t="shared" si="341"/>
        <v>1.7487832256411395E-66</v>
      </c>
      <c r="IY104" s="86">
        <f t="shared" si="342"/>
        <v>0.30866273031348596</v>
      </c>
      <c r="IZ104" s="86">
        <f t="shared" si="343"/>
        <v>0.32106406923897518</v>
      </c>
      <c r="JA104" s="86">
        <f t="shared" si="344"/>
        <v>0.32185490554221391</v>
      </c>
      <c r="JB104" s="86">
        <f t="shared" si="345"/>
        <v>0.4221454141251334</v>
      </c>
      <c r="JC104" s="86">
        <f t="shared" si="346"/>
        <v>0.34831775825347183</v>
      </c>
      <c r="JD104" s="86">
        <f t="shared" si="347"/>
        <v>0.39339525014164461</v>
      </c>
      <c r="JE104" s="86">
        <f t="shared" si="348"/>
        <v>0.36622619366189885</v>
      </c>
      <c r="JF104" s="86">
        <f t="shared" si="349"/>
        <v>0.33201847070535667</v>
      </c>
      <c r="JG104" s="86">
        <f t="shared" si="350"/>
        <v>0.38999873374065236</v>
      </c>
      <c r="JH104" s="86">
        <f t="shared" si="351"/>
        <v>0.44194261886834552</v>
      </c>
      <c r="JI104" s="86">
        <f t="shared" si="352"/>
        <v>0.40238529469031248</v>
      </c>
      <c r="JJ104" s="86">
        <f t="shared" si="353"/>
        <v>0.37283929890418427</v>
      </c>
      <c r="JK104" s="86">
        <f t="shared" si="354"/>
        <v>0.29985490589955616</v>
      </c>
      <c r="JL104" s="86">
        <f t="shared" si="355"/>
        <v>0.2158906505138293</v>
      </c>
      <c r="JM104" s="86">
        <f t="shared" si="356"/>
        <v>0.24201054488669388</v>
      </c>
    </row>
    <row r="105" spans="2:273" x14ac:dyDescent="0.25">
      <c r="B105" s="2">
        <v>78</v>
      </c>
      <c r="C105" s="37">
        <v>173.70400000000001</v>
      </c>
      <c r="D105" s="37">
        <v>182.26400000000001</v>
      </c>
      <c r="E105" s="37">
        <v>178.09800000000001</v>
      </c>
      <c r="F105" s="37">
        <v>185.01900000000001</v>
      </c>
      <c r="G105" s="37">
        <v>181.13200000000001</v>
      </c>
      <c r="H105" s="37">
        <v>181.02</v>
      </c>
      <c r="I105" s="37">
        <v>183.53800000000001</v>
      </c>
      <c r="J105" s="37">
        <v>178.846</v>
      </c>
      <c r="K105" s="37">
        <v>183.327</v>
      </c>
      <c r="L105" s="37">
        <v>182.36500000000001</v>
      </c>
      <c r="M105" s="37">
        <v>181.923</v>
      </c>
      <c r="N105" s="37">
        <v>178.846</v>
      </c>
      <c r="O105" s="37">
        <v>173.173</v>
      </c>
      <c r="P105" s="37">
        <v>158.959</v>
      </c>
      <c r="Q105" s="37">
        <v>151.97999999999999</v>
      </c>
      <c r="S105" s="4">
        <f t="shared" si="228"/>
        <v>171.56364484602091</v>
      </c>
      <c r="T105" s="4">
        <f t="shared" si="229"/>
        <v>180.77320935382778</v>
      </c>
      <c r="U105" s="4">
        <f t="shared" si="230"/>
        <v>177.76608123391321</v>
      </c>
      <c r="V105" s="4">
        <f t="shared" si="231"/>
        <v>189.73852644119381</v>
      </c>
      <c r="W105" s="4">
        <f t="shared" si="232"/>
        <v>182.41662041743882</v>
      </c>
      <c r="X105" s="4">
        <f t="shared" si="233"/>
        <v>183.80892680691704</v>
      </c>
      <c r="Y105" s="4">
        <f t="shared" si="234"/>
        <v>185.69764268727596</v>
      </c>
      <c r="Z105" s="4">
        <f t="shared" si="235"/>
        <v>178.40703131063043</v>
      </c>
      <c r="AA105" s="4">
        <f t="shared" si="236"/>
        <v>186.52604524650656</v>
      </c>
      <c r="AB105" s="4">
        <f t="shared" si="237"/>
        <v>186.62684128521013</v>
      </c>
      <c r="AC105" s="4">
        <f t="shared" si="238"/>
        <v>184.26781933352262</v>
      </c>
      <c r="AD105" s="4">
        <f t="shared" si="239"/>
        <v>181.77105657385806</v>
      </c>
      <c r="AE105" s="4">
        <f t="shared" si="240"/>
        <v>173.84284836384256</v>
      </c>
      <c r="AF105" s="4">
        <f t="shared" si="241"/>
        <v>157.26874387967911</v>
      </c>
      <c r="AG105" s="4">
        <f t="shared" si="242"/>
        <v>151.50654287726945</v>
      </c>
      <c r="AI105" s="4">
        <f t="shared" si="243"/>
        <v>2.140355153979101</v>
      </c>
      <c r="AJ105" s="4">
        <f t="shared" si="244"/>
        <v>1.4907906461722291</v>
      </c>
      <c r="AK105" s="4">
        <f t="shared" si="245"/>
        <v>0.33191876608680104</v>
      </c>
      <c r="AL105" s="4">
        <f t="shared" si="246"/>
        <v>-4.7195264411938069</v>
      </c>
      <c r="AM105" s="4">
        <f t="shared" si="247"/>
        <v>-1.2846204174388163</v>
      </c>
      <c r="AN105" s="4">
        <f t="shared" si="248"/>
        <v>-2.7889268069170328</v>
      </c>
      <c r="AO105" s="4">
        <f t="shared" si="249"/>
        <v>-2.159642687275948</v>
      </c>
      <c r="AP105" s="4">
        <f t="shared" si="250"/>
        <v>0.43896868936957389</v>
      </c>
      <c r="AQ105" s="4">
        <f t="shared" si="251"/>
        <v>-3.1990452465065573</v>
      </c>
      <c r="AR105" s="4">
        <f t="shared" si="252"/>
        <v>-4.2618412852101244</v>
      </c>
      <c r="AS105" s="4">
        <f t="shared" si="253"/>
        <v>-2.3448193335226222</v>
      </c>
      <c r="AT105" s="4">
        <f t="shared" si="254"/>
        <v>-2.9250565738580576</v>
      </c>
      <c r="AU105" s="4">
        <f t="shared" si="255"/>
        <v>-0.66984836384256141</v>
      </c>
      <c r="AV105" s="4">
        <f t="shared" si="256"/>
        <v>1.6902561203208961</v>
      </c>
      <c r="AW105" s="4">
        <f t="shared" si="256"/>
        <v>0.47345712273053664</v>
      </c>
      <c r="AY105" s="2">
        <f t="shared" si="307"/>
        <v>101.1426669109578</v>
      </c>
      <c r="AZ105" s="2">
        <f t="shared" si="146"/>
        <v>102.97234097667106</v>
      </c>
      <c r="BA105" s="2">
        <f t="shared" si="147"/>
        <v>102.81425527119303</v>
      </c>
      <c r="BB105" s="2">
        <f t="shared" si="148"/>
        <v>103.36573416450278</v>
      </c>
      <c r="BC105" s="2">
        <f t="shared" si="149"/>
        <v>102.23194480283843</v>
      </c>
      <c r="BD105" s="2">
        <f t="shared" si="150"/>
        <v>102.31868106741517</v>
      </c>
      <c r="BE105" s="2">
        <f t="shared" si="151"/>
        <v>103.46988551761318</v>
      </c>
      <c r="BF105" s="2">
        <f t="shared" si="152"/>
        <v>102.71817217698397</v>
      </c>
      <c r="BG105" s="2">
        <f t="shared" si="153"/>
        <v>102.638092278502</v>
      </c>
      <c r="BH105" s="2">
        <f t="shared" si="154"/>
        <v>102.37214953729477</v>
      </c>
      <c r="BI105" s="2">
        <f t="shared" si="155"/>
        <v>100.85567147472122</v>
      </c>
      <c r="BJ105" s="2">
        <f t="shared" si="156"/>
        <v>102.52702949677948</v>
      </c>
      <c r="BK105" s="2">
        <f t="shared" si="157"/>
        <v>103.49021131040115</v>
      </c>
      <c r="BL105" s="2">
        <f t="shared" si="158"/>
        <v>106.27638242143102</v>
      </c>
      <c r="BM105" s="2">
        <f t="shared" si="159"/>
        <v>106.66785912616562</v>
      </c>
      <c r="BO105" s="2" t="str">
        <f t="shared" si="257"/>
        <v/>
      </c>
      <c r="BP105" s="2" t="str">
        <f t="shared" si="258"/>
        <v/>
      </c>
      <c r="BQ105" s="2" t="str">
        <f t="shared" si="259"/>
        <v/>
      </c>
      <c r="BR105" s="2" t="str">
        <f t="shared" si="260"/>
        <v/>
      </c>
      <c r="BS105" s="2" t="str">
        <f t="shared" si="261"/>
        <v/>
      </c>
      <c r="BT105" s="2" t="str">
        <f t="shared" si="262"/>
        <v/>
      </c>
      <c r="BU105" s="2" t="str">
        <f t="shared" si="263"/>
        <v/>
      </c>
      <c r="BV105" s="2" t="str">
        <f t="shared" si="264"/>
        <v/>
      </c>
      <c r="BW105" s="2" t="str">
        <f t="shared" si="265"/>
        <v/>
      </c>
      <c r="BX105" s="2" t="str">
        <f t="shared" si="266"/>
        <v/>
      </c>
      <c r="BY105" s="2" t="str">
        <f t="shared" si="267"/>
        <v/>
      </c>
      <c r="BZ105" s="2" t="str">
        <f t="shared" si="268"/>
        <v/>
      </c>
      <c r="CA105" s="2" t="str">
        <f t="shared" si="269"/>
        <v/>
      </c>
      <c r="CB105" s="2" t="str">
        <f t="shared" si="270"/>
        <v/>
      </c>
      <c r="CC105" s="2" t="str">
        <f t="shared" si="271"/>
        <v/>
      </c>
      <c r="CE105" s="2" t="str">
        <f t="shared" si="308"/>
        <v/>
      </c>
      <c r="CF105" s="2" t="str">
        <f t="shared" si="309"/>
        <v/>
      </c>
      <c r="CG105" s="2" t="str">
        <f t="shared" si="310"/>
        <v/>
      </c>
      <c r="CH105" s="2" t="str">
        <f t="shared" si="311"/>
        <v/>
      </c>
      <c r="CI105" s="2" t="str">
        <f t="shared" si="312"/>
        <v/>
      </c>
      <c r="CJ105" s="2" t="str">
        <f t="shared" si="313"/>
        <v/>
      </c>
      <c r="CK105" s="2" t="str">
        <f t="shared" si="314"/>
        <v/>
      </c>
      <c r="CL105" s="2" t="str">
        <f t="shared" si="315"/>
        <v/>
      </c>
      <c r="CM105" s="2" t="str">
        <f t="shared" si="316"/>
        <v/>
      </c>
      <c r="CN105" s="2" t="str">
        <f t="shared" si="317"/>
        <v/>
      </c>
      <c r="CO105" s="2" t="str">
        <f t="shared" si="318"/>
        <v/>
      </c>
      <c r="CP105" s="2" t="str">
        <f t="shared" si="319"/>
        <v/>
      </c>
      <c r="CQ105" s="2" t="str">
        <f t="shared" si="320"/>
        <v/>
      </c>
      <c r="CR105" s="2" t="str">
        <f t="shared" si="321"/>
        <v/>
      </c>
      <c r="CS105" s="2" t="str">
        <f t="shared" si="322"/>
        <v/>
      </c>
      <c r="CU105" s="2" t="str">
        <f t="shared" si="272"/>
        <v/>
      </c>
      <c r="CV105" s="2" t="str">
        <f t="shared" si="273"/>
        <v/>
      </c>
      <c r="CW105" s="2" t="str">
        <f t="shared" si="274"/>
        <v/>
      </c>
      <c r="CX105" s="2" t="str">
        <f t="shared" si="275"/>
        <v/>
      </c>
      <c r="CY105" s="2" t="str">
        <f t="shared" si="276"/>
        <v/>
      </c>
      <c r="CZ105" s="2" t="str">
        <f t="shared" si="277"/>
        <v/>
      </c>
      <c r="DA105" s="2" t="str">
        <f t="shared" si="278"/>
        <v/>
      </c>
      <c r="DB105" s="2" t="str">
        <f t="shared" si="279"/>
        <v/>
      </c>
      <c r="DC105" s="2" t="str">
        <f t="shared" si="280"/>
        <v/>
      </c>
      <c r="DD105" s="2" t="str">
        <f t="shared" si="281"/>
        <v/>
      </c>
      <c r="DE105" s="2" t="str">
        <f t="shared" si="282"/>
        <v/>
      </c>
      <c r="DF105" s="2" t="str">
        <f t="shared" si="283"/>
        <v/>
      </c>
      <c r="DG105" s="2" t="str">
        <f t="shared" si="284"/>
        <v/>
      </c>
      <c r="DH105" s="2" t="str">
        <f t="shared" si="285"/>
        <v/>
      </c>
      <c r="DI105" s="2" t="str">
        <f t="shared" si="286"/>
        <v/>
      </c>
      <c r="DK105" s="2">
        <f t="shared" si="287"/>
        <v>116.3212619047619</v>
      </c>
      <c r="DL105" s="2">
        <f t="shared" si="288"/>
        <v>121.7604681372549</v>
      </c>
      <c r="DM105" s="2">
        <f t="shared" si="288"/>
        <v>117.33287004048582</v>
      </c>
      <c r="DN105" s="2">
        <f t="shared" si="288"/>
        <v>116.5935193277311</v>
      </c>
      <c r="DO105" s="2">
        <f t="shared" si="288"/>
        <v>114.78705266106445</v>
      </c>
      <c r="DP105" s="2">
        <f t="shared" si="288"/>
        <v>116.10284145658262</v>
      </c>
      <c r="DQ105" s="2">
        <f t="shared" si="288"/>
        <v>116.5767435483871</v>
      </c>
      <c r="DR105" s="2">
        <f t="shared" si="288"/>
        <v>117.80459517982946</v>
      </c>
      <c r="DS105" s="2">
        <f t="shared" si="288"/>
        <v>118.59785483870968</v>
      </c>
      <c r="DT105" s="2">
        <f t="shared" si="288"/>
        <v>118.75345365418897</v>
      </c>
      <c r="DU105" s="2">
        <f t="shared" si="288"/>
        <v>117.18878079178887</v>
      </c>
      <c r="DV105" s="2">
        <f t="shared" si="288"/>
        <v>116.87023295454547</v>
      </c>
      <c r="DW105" s="2">
        <f t="shared" si="288"/>
        <v>121.323557486631</v>
      </c>
      <c r="DX105" s="2">
        <f t="shared" si="288"/>
        <v>118.79973863636363</v>
      </c>
      <c r="DY105" s="2">
        <f t="shared" si="288"/>
        <v>112.3731162393162</v>
      </c>
      <c r="EA105" s="2">
        <f t="shared" si="227"/>
        <v>100.25085900860789</v>
      </c>
      <c r="EB105" s="2">
        <f t="shared" si="289"/>
        <v>101.83162164133485</v>
      </c>
      <c r="EC105" s="2">
        <f t="shared" si="290"/>
        <v>102.09714818605532</v>
      </c>
      <c r="ED105" s="2">
        <f t="shared" si="291"/>
        <v>102.6693639764832</v>
      </c>
      <c r="EE105" s="2">
        <f t="shared" si="292"/>
        <v>101.51248114163778</v>
      </c>
      <c r="EF105" s="2">
        <f t="shared" si="293"/>
        <v>101.54638168389819</v>
      </c>
      <c r="EG105" s="2">
        <f t="shared" si="294"/>
        <v>102.62249423086271</v>
      </c>
      <c r="EH105" s="2">
        <f t="shared" si="295"/>
        <v>101.67531237052837</v>
      </c>
      <c r="EI105" s="2">
        <f t="shared" si="296"/>
        <v>101.60549670782616</v>
      </c>
      <c r="EJ105" s="2">
        <f t="shared" si="297"/>
        <v>101.36617446133613</v>
      </c>
      <c r="EK105" s="2">
        <f t="shared" si="298"/>
        <v>99.78359658589109</v>
      </c>
      <c r="EL105" s="2">
        <f t="shared" si="299"/>
        <v>101.61783472258547</v>
      </c>
      <c r="EM105" s="2">
        <f t="shared" si="300"/>
        <v>102.39788144225921</v>
      </c>
      <c r="EN105" s="2">
        <f t="shared" si="301"/>
        <v>105.45385890710384</v>
      </c>
      <c r="EO105" s="2">
        <f t="shared" si="302"/>
        <v>106.22152139737995</v>
      </c>
      <c r="EQ105" s="2">
        <f t="shared" si="303"/>
        <v>99.879695701403207</v>
      </c>
      <c r="ER105" s="2">
        <f t="shared" si="304"/>
        <v>101.25588180770946</v>
      </c>
      <c r="ES105" s="2">
        <f t="shared" si="304"/>
        <v>101.22137757096327</v>
      </c>
      <c r="ET105" s="2">
        <f t="shared" si="304"/>
        <v>102.19726961936094</v>
      </c>
      <c r="EU105" s="2">
        <f t="shared" si="304"/>
        <v>101.32893984875037</v>
      </c>
      <c r="EV105" s="2">
        <f t="shared" si="304"/>
        <v>100.88313316764074</v>
      </c>
      <c r="EW105" s="2">
        <f t="shared" si="304"/>
        <v>102.32522549401801</v>
      </c>
      <c r="EX105" s="2">
        <f t="shared" si="304"/>
        <v>101.06257193829799</v>
      </c>
      <c r="EY105" s="2">
        <f t="shared" si="304"/>
        <v>101.67967538205956</v>
      </c>
      <c r="EZ105" s="2">
        <f t="shared" si="304"/>
        <v>101.38008295977178</v>
      </c>
      <c r="FA105" s="2">
        <f t="shared" si="304"/>
        <v>99.614500797376735</v>
      </c>
      <c r="FB105" s="2">
        <f t="shared" si="304"/>
        <v>101.25223704060284</v>
      </c>
      <c r="FC105" s="2">
        <f t="shared" si="304"/>
        <v>101.86280154098752</v>
      </c>
      <c r="FD105" s="2">
        <f t="shared" si="304"/>
        <v>105.05652435705163</v>
      </c>
      <c r="FE105" s="2">
        <f t="shared" si="304"/>
        <v>106.18838359056768</v>
      </c>
      <c r="FG105" s="2">
        <f t="shared" si="305"/>
        <v>0.94443205919843354</v>
      </c>
      <c r="FH105" s="2">
        <f t="shared" si="306"/>
        <v>0.94266064324053556</v>
      </c>
      <c r="FI105" s="2">
        <f t="shared" si="306"/>
        <v>0.95273124499851436</v>
      </c>
      <c r="FJ105" s="2">
        <f t="shared" si="306"/>
        <v>0.94984782421288505</v>
      </c>
      <c r="FK105" s="2">
        <f t="shared" si="306"/>
        <v>0.94574779806107079</v>
      </c>
      <c r="FL105" s="2">
        <f t="shared" si="306"/>
        <v>0.94678074457388817</v>
      </c>
      <c r="FM105" s="2">
        <f t="shared" si="306"/>
        <v>0.9391919083810647</v>
      </c>
      <c r="FN105" s="2">
        <f t="shared" si="306"/>
        <v>0.93520172964354453</v>
      </c>
      <c r="FO105" s="2">
        <f t="shared" si="306"/>
        <v>0.93925233905376704</v>
      </c>
      <c r="FP105" s="2">
        <f t="shared" si="306"/>
        <v>0.94214728023717798</v>
      </c>
      <c r="FQ105" s="2">
        <f t="shared" si="306"/>
        <v>0.93835968811926052</v>
      </c>
      <c r="FR105" s="2">
        <f t="shared" si="306"/>
        <v>0.94029522348141659</v>
      </c>
      <c r="FS105" s="2">
        <f t="shared" si="306"/>
        <v>0.94218842739568442</v>
      </c>
      <c r="FT105" s="2">
        <f t="shared" si="306"/>
        <v>0.93829085917058508</v>
      </c>
      <c r="FU105" s="2">
        <f t="shared" si="306"/>
        <v>0.92742951204357205</v>
      </c>
      <c r="FW105" s="2">
        <f t="shared" si="323"/>
        <v>3.2096234131530448E-3</v>
      </c>
      <c r="FX105" s="2">
        <f t="shared" si="163"/>
        <v>3.4527812422336965E-3</v>
      </c>
      <c r="FY105" s="2">
        <f t="shared" si="164"/>
        <v>3.5015087481854905E-3</v>
      </c>
      <c r="FZ105" s="2">
        <f t="shared" si="165"/>
        <v>4.144296185272808E-3</v>
      </c>
      <c r="GA105" s="2">
        <f t="shared" si="166"/>
        <v>3.8741882705030295E-3</v>
      </c>
      <c r="GB105" s="2">
        <f t="shared" si="167"/>
        <v>3.5952846738174556E-3</v>
      </c>
      <c r="GC105" s="2">
        <f t="shared" si="168"/>
        <v>3.8348607900598342E-3</v>
      </c>
      <c r="GD105" s="2">
        <f t="shared" si="169"/>
        <v>3.7370174331042881E-3</v>
      </c>
      <c r="GE105" s="2">
        <f t="shared" si="170"/>
        <v>4.712409160380974E-3</v>
      </c>
      <c r="GF105" s="2">
        <f t="shared" si="171"/>
        <v>5.2978671219275136E-3</v>
      </c>
      <c r="GG105" s="2">
        <f t="shared" si="172"/>
        <v>4.6488086430630793E-3</v>
      </c>
      <c r="GH105" s="2">
        <f t="shared" si="173"/>
        <v>3.9558610157655509E-3</v>
      </c>
      <c r="GI105" s="2">
        <f t="shared" si="174"/>
        <v>3.3513248745676741E-3</v>
      </c>
      <c r="GJ105" s="2">
        <f t="shared" si="175"/>
        <v>2.6155726402323043E-3</v>
      </c>
      <c r="GK105" s="2">
        <f t="shared" si="176"/>
        <v>2.610631547772775E-3</v>
      </c>
      <c r="GM105" s="86">
        <f t="shared" si="324"/>
        <v>4.1899484172400325E-15</v>
      </c>
      <c r="GN105" s="86">
        <f t="shared" si="177"/>
        <v>2.8776188495401162E-10</v>
      </c>
      <c r="GO105" s="86">
        <f t="shared" si="178"/>
        <v>1.1319041679181975E-9</v>
      </c>
      <c r="GP105" s="86">
        <f t="shared" si="179"/>
        <v>1.2313355655416666E-12</v>
      </c>
      <c r="GQ105" s="86">
        <f t="shared" si="180"/>
        <v>1.0305487388534702E-11</v>
      </c>
      <c r="GR105" s="86">
        <f t="shared" si="181"/>
        <v>7.4076118081911766E-12</v>
      </c>
      <c r="GS105" s="86">
        <f t="shared" si="182"/>
        <v>1.5667458834884407E-13</v>
      </c>
      <c r="GT105" s="86">
        <f t="shared" si="183"/>
        <v>8.3518390970089663E-14</v>
      </c>
      <c r="GU105" s="86">
        <f t="shared" si="184"/>
        <v>3.9765293052027921E-11</v>
      </c>
      <c r="GV105" s="86">
        <f t="shared" si="185"/>
        <v>1.8617374041694385E-13</v>
      </c>
      <c r="GW105" s="86">
        <f t="shared" si="186"/>
        <v>2.4095907678308059E-13</v>
      </c>
      <c r="GX105" s="86">
        <f t="shared" si="187"/>
        <v>7.9871672510107333E-12</v>
      </c>
      <c r="GY105" s="86">
        <f t="shared" si="188"/>
        <v>7.7815456025849972E-10</v>
      </c>
      <c r="GZ105" s="86">
        <f t="shared" si="189"/>
        <v>3.2093935520295527E-9</v>
      </c>
      <c r="HA105" s="86">
        <f t="shared" si="190"/>
        <v>8.7410160007972668E-12</v>
      </c>
      <c r="HC105" s="86">
        <f t="shared" si="325"/>
        <v>0.39185936619770373</v>
      </c>
      <c r="HD105" s="86">
        <f t="shared" si="191"/>
        <v>0.40561137055993773</v>
      </c>
      <c r="HE105" s="86">
        <f t="shared" si="192"/>
        <v>0.40153614685763717</v>
      </c>
      <c r="HF105" s="86">
        <f t="shared" si="193"/>
        <v>0.51538539574958275</v>
      </c>
      <c r="HG105" s="86">
        <f t="shared" si="194"/>
        <v>0.43905330795587699</v>
      </c>
      <c r="HH105" s="86">
        <f t="shared" si="195"/>
        <v>0.48723018460152839</v>
      </c>
      <c r="HI105" s="86">
        <f t="shared" si="196"/>
        <v>0.46785728062918691</v>
      </c>
      <c r="HJ105" s="86">
        <f t="shared" si="197"/>
        <v>0.4332729868146602</v>
      </c>
      <c r="HK105" s="86">
        <f t="shared" si="198"/>
        <v>0.48889211928243942</v>
      </c>
      <c r="HL105" s="86">
        <f t="shared" si="199"/>
        <v>0.53265955421798594</v>
      </c>
      <c r="HM105" s="86">
        <f t="shared" si="200"/>
        <v>0.50295348113670924</v>
      </c>
      <c r="HN105" s="86">
        <f t="shared" si="201"/>
        <v>0.46559244115515991</v>
      </c>
      <c r="HO105" s="86">
        <f t="shared" si="202"/>
        <v>0.38265307589722347</v>
      </c>
      <c r="HP105" s="86">
        <f t="shared" si="203"/>
        <v>0.29077314994039338</v>
      </c>
      <c r="HQ105" s="86">
        <f t="shared" si="204"/>
        <v>0.33435739848135243</v>
      </c>
      <c r="HS105" s="86">
        <f t="shared" si="326"/>
        <v>1.152391926185353E-17</v>
      </c>
      <c r="HT105" s="86">
        <f t="shared" si="205"/>
        <v>1.6051635720199199E-17</v>
      </c>
      <c r="HU105" s="86">
        <f t="shared" si="206"/>
        <v>9.1874878970639762E-16</v>
      </c>
      <c r="HV105" s="86">
        <f t="shared" si="207"/>
        <v>3.191001600302789E-17</v>
      </c>
      <c r="HW105" s="86">
        <f t="shared" si="208"/>
        <v>7.8380590913015362E-18</v>
      </c>
      <c r="HX105" s="86">
        <f t="shared" si="209"/>
        <v>1.818696678932039E-19</v>
      </c>
      <c r="HY105" s="86">
        <f t="shared" si="210"/>
        <v>1.0487361314745884E-20</v>
      </c>
      <c r="HZ105" s="86">
        <f t="shared" si="211"/>
        <v>1.3594808691407379E-21</v>
      </c>
      <c r="IA105" s="86">
        <f t="shared" si="212"/>
        <v>3.64270224336983E-20</v>
      </c>
      <c r="IB105" s="86">
        <f t="shared" si="213"/>
        <v>1.7661008048835609E-19</v>
      </c>
      <c r="IC105" s="86">
        <f t="shared" si="214"/>
        <v>1.2048627912991615E-19</v>
      </c>
      <c r="ID105" s="86">
        <f t="shared" si="215"/>
        <v>2.9429988680631042E-20</v>
      </c>
      <c r="IE105" s="86">
        <f t="shared" si="216"/>
        <v>2.4562701178349535E-20</v>
      </c>
      <c r="IF105" s="86">
        <f t="shared" si="217"/>
        <v>7.4979637210409392E-16</v>
      </c>
      <c r="IG105" s="86">
        <f t="shared" si="218"/>
        <v>1.4906830143000769E-13</v>
      </c>
      <c r="II105" s="86">
        <f t="shared" si="327"/>
        <v>5.5996194913269039E-94</v>
      </c>
      <c r="IJ105" s="86">
        <f t="shared" si="328"/>
        <v>1.7380611897163068E-93</v>
      </c>
      <c r="IK105" s="86">
        <f t="shared" si="329"/>
        <v>9.0533530295202029E-86</v>
      </c>
      <c r="IL105" s="86">
        <f t="shared" si="330"/>
        <v>3.9233298047683626E-97</v>
      </c>
      <c r="IM105" s="86">
        <f t="shared" si="331"/>
        <v>4.5077822986123266E-100</v>
      </c>
      <c r="IN105" s="86">
        <f t="shared" si="332"/>
        <v>6.4877756978205661E-110</v>
      </c>
      <c r="IO105" s="86">
        <f t="shared" si="333"/>
        <v>2.2747176052056745E-116</v>
      </c>
      <c r="IP105" s="86">
        <f t="shared" si="334"/>
        <v>4.3634797563231762E-120</v>
      </c>
      <c r="IQ105" s="86">
        <f t="shared" si="335"/>
        <v>3.6724397928257753E-111</v>
      </c>
      <c r="IR105" s="86">
        <f t="shared" si="336"/>
        <v>4.3065966007146509E-109</v>
      </c>
      <c r="IS105" s="86">
        <f t="shared" si="337"/>
        <v>3.3274041111443118E-109</v>
      </c>
      <c r="IT105" s="86">
        <f t="shared" si="338"/>
        <v>4.7642771482942031E-112</v>
      </c>
      <c r="IU105" s="86">
        <f t="shared" si="339"/>
        <v>2.6082121668508553E-110</v>
      </c>
      <c r="IV105" s="86">
        <f t="shared" si="340"/>
        <v>8.2509906704610209E-79</v>
      </c>
      <c r="IW105" s="86">
        <f t="shared" si="341"/>
        <v>1.584375222594202E-64</v>
      </c>
      <c r="IY105" s="86">
        <f t="shared" si="342"/>
        <v>0.39185936619770789</v>
      </c>
      <c r="IZ105" s="86">
        <f t="shared" si="343"/>
        <v>0.4056113708476996</v>
      </c>
      <c r="JA105" s="86">
        <f t="shared" si="344"/>
        <v>0.40153614798954229</v>
      </c>
      <c r="JB105" s="86">
        <f t="shared" si="345"/>
        <v>0.5153853957508141</v>
      </c>
      <c r="JC105" s="86">
        <f t="shared" si="346"/>
        <v>0.43905330796618247</v>
      </c>
      <c r="JD105" s="86">
        <f t="shared" si="347"/>
        <v>0.48723018460893602</v>
      </c>
      <c r="JE105" s="86">
        <f t="shared" si="348"/>
        <v>0.46785728062934356</v>
      </c>
      <c r="JF105" s="86">
        <f t="shared" si="349"/>
        <v>0.43327298681474374</v>
      </c>
      <c r="JG105" s="86">
        <f t="shared" si="350"/>
        <v>0.48889211932220472</v>
      </c>
      <c r="JH105" s="86">
        <f t="shared" si="351"/>
        <v>0.53265955421817213</v>
      </c>
      <c r="JI105" s="86">
        <f t="shared" si="352"/>
        <v>0.50295348113695015</v>
      </c>
      <c r="JJ105" s="86">
        <f t="shared" si="353"/>
        <v>0.46559244116314707</v>
      </c>
      <c r="JK105" s="86">
        <f t="shared" si="354"/>
        <v>0.38265307667537801</v>
      </c>
      <c r="JL105" s="86">
        <f t="shared" si="355"/>
        <v>0.29077315314978769</v>
      </c>
      <c r="JM105" s="86">
        <f t="shared" si="356"/>
        <v>0.33435739849024249</v>
      </c>
    </row>
    <row r="106" spans="2:273" x14ac:dyDescent="0.25">
      <c r="B106" s="2">
        <v>79</v>
      </c>
      <c r="C106" s="37">
        <v>179.57400000000001</v>
      </c>
      <c r="D106" s="37">
        <v>186.774</v>
      </c>
      <c r="E106" s="37">
        <v>181.68600000000001</v>
      </c>
      <c r="F106" s="37">
        <v>186.30199999999999</v>
      </c>
      <c r="G106" s="37">
        <v>184.17</v>
      </c>
      <c r="H106" s="37">
        <v>182.45099999999999</v>
      </c>
      <c r="I106" s="37">
        <v>186.88499999999999</v>
      </c>
      <c r="J106" s="37">
        <v>183.577</v>
      </c>
      <c r="K106" s="37">
        <v>184.53800000000001</v>
      </c>
      <c r="L106" s="37">
        <v>180.96199999999999</v>
      </c>
      <c r="M106" s="37">
        <v>181.98099999999999</v>
      </c>
      <c r="N106" s="37">
        <v>180.51900000000001</v>
      </c>
      <c r="O106" s="37">
        <v>176.71199999999999</v>
      </c>
      <c r="P106" s="37">
        <v>165</v>
      </c>
      <c r="Q106" s="37">
        <v>157.53100000000001</v>
      </c>
      <c r="S106" s="4">
        <f t="shared" si="228"/>
        <v>180.3366349537072</v>
      </c>
      <c r="T106" s="4">
        <f t="shared" si="229"/>
        <v>189.20135117907859</v>
      </c>
      <c r="U106" s="4">
        <f t="shared" si="230"/>
        <v>185.20446682878537</v>
      </c>
      <c r="V106" s="4">
        <f t="shared" si="231"/>
        <v>192.00655327470909</v>
      </c>
      <c r="W106" s="4">
        <f t="shared" si="232"/>
        <v>189.09634626083471</v>
      </c>
      <c r="X106" s="4">
        <f t="shared" si="233"/>
        <v>186.97006684224107</v>
      </c>
      <c r="Y106" s="4">
        <f t="shared" si="234"/>
        <v>191.85756447530582</v>
      </c>
      <c r="Z106" s="4">
        <f t="shared" si="235"/>
        <v>187.01577183027638</v>
      </c>
      <c r="AA106" s="4">
        <f t="shared" si="236"/>
        <v>189.54252036439686</v>
      </c>
      <c r="AB106" s="4">
        <f t="shared" si="237"/>
        <v>184.19737695059808</v>
      </c>
      <c r="AC106" s="4">
        <f t="shared" si="238"/>
        <v>187.06609611569127</v>
      </c>
      <c r="AD106" s="4">
        <f t="shared" si="239"/>
        <v>185.30664454976591</v>
      </c>
      <c r="AE106" s="4">
        <f t="shared" si="240"/>
        <v>180.61160119527688</v>
      </c>
      <c r="AF106" s="4">
        <f t="shared" si="241"/>
        <v>165.6873506793404</v>
      </c>
      <c r="AG106" s="4">
        <f t="shared" si="242"/>
        <v>158.10966096572082</v>
      </c>
      <c r="AI106" s="4">
        <f t="shared" si="243"/>
        <v>-0.7626349537071917</v>
      </c>
      <c r="AJ106" s="4">
        <f t="shared" si="244"/>
        <v>-2.4273511790785847</v>
      </c>
      <c r="AK106" s="4">
        <f t="shared" si="245"/>
        <v>-3.518466828785364</v>
      </c>
      <c r="AL106" s="4">
        <f t="shared" si="246"/>
        <v>-5.7045532747090988</v>
      </c>
      <c r="AM106" s="4">
        <f t="shared" si="247"/>
        <v>-4.9263462608347197</v>
      </c>
      <c r="AN106" s="4">
        <f t="shared" si="248"/>
        <v>-4.5190668422410738</v>
      </c>
      <c r="AO106" s="4">
        <f t="shared" si="249"/>
        <v>-4.9725644753058305</v>
      </c>
      <c r="AP106" s="4">
        <f t="shared" si="250"/>
        <v>-3.4387718302763801</v>
      </c>
      <c r="AQ106" s="4">
        <f t="shared" si="251"/>
        <v>-5.0045203643968534</v>
      </c>
      <c r="AR106" s="4">
        <f t="shared" si="252"/>
        <v>-3.2353769505980949</v>
      </c>
      <c r="AS106" s="4">
        <f t="shared" si="253"/>
        <v>-5.0850961156912717</v>
      </c>
      <c r="AT106" s="4">
        <f t="shared" si="254"/>
        <v>-4.7876445497659006</v>
      </c>
      <c r="AU106" s="4">
        <f t="shared" si="255"/>
        <v>-3.8996011952768868</v>
      </c>
      <c r="AV106" s="4">
        <f t="shared" si="256"/>
        <v>-0.68735067934039762</v>
      </c>
      <c r="AW106" s="4">
        <f t="shared" si="256"/>
        <v>-0.5786609657208146</v>
      </c>
      <c r="AY106" s="2">
        <f t="shared" si="307"/>
        <v>100.96848032225918</v>
      </c>
      <c r="AZ106" s="2">
        <f t="shared" si="146"/>
        <v>102.7387838111336</v>
      </c>
      <c r="BA106" s="2">
        <f t="shared" si="147"/>
        <v>102.59441561240588</v>
      </c>
      <c r="BB106" s="2">
        <f t="shared" si="148"/>
        <v>103.15351853624617</v>
      </c>
      <c r="BC106" s="2">
        <f t="shared" si="149"/>
        <v>102.04697217353056</v>
      </c>
      <c r="BD106" s="2">
        <f t="shared" si="150"/>
        <v>102.10615172916901</v>
      </c>
      <c r="BE106" s="2">
        <f t="shared" si="151"/>
        <v>103.24357010977531</v>
      </c>
      <c r="BF106" s="2">
        <f t="shared" si="152"/>
        <v>102.48636177552198</v>
      </c>
      <c r="BG106" s="2">
        <f t="shared" si="153"/>
        <v>102.41404729049755</v>
      </c>
      <c r="BH106" s="2">
        <f t="shared" si="154"/>
        <v>102.17106439780318</v>
      </c>
      <c r="BI106" s="2">
        <f t="shared" si="155"/>
        <v>100.63904637905418</v>
      </c>
      <c r="BJ106" s="2">
        <f t="shared" si="156"/>
        <v>102.29999621971257</v>
      </c>
      <c r="BK106" s="2">
        <f t="shared" si="157"/>
        <v>103.23340588896923</v>
      </c>
      <c r="BL106" s="2">
        <f t="shared" si="158"/>
        <v>106.02240464674878</v>
      </c>
      <c r="BM106" s="2">
        <f t="shared" si="159"/>
        <v>106.45723548290565</v>
      </c>
      <c r="BO106" s="2" t="str">
        <f t="shared" si="257"/>
        <v/>
      </c>
      <c r="BP106" s="2" t="str">
        <f t="shared" si="258"/>
        <v/>
      </c>
      <c r="BQ106" s="2" t="str">
        <f t="shared" si="259"/>
        <v/>
      </c>
      <c r="BR106" s="2" t="str">
        <f t="shared" si="260"/>
        <v/>
      </c>
      <c r="BS106" s="2" t="str">
        <f t="shared" si="261"/>
        <v/>
      </c>
      <c r="BT106" s="2" t="str">
        <f t="shared" si="262"/>
        <v/>
      </c>
      <c r="BU106" s="2" t="str">
        <f t="shared" si="263"/>
        <v/>
      </c>
      <c r="BV106" s="2" t="str">
        <f t="shared" si="264"/>
        <v/>
      </c>
      <c r="BW106" s="2" t="str">
        <f t="shared" si="265"/>
        <v/>
      </c>
      <c r="BX106" s="2" t="str">
        <f t="shared" si="266"/>
        <v/>
      </c>
      <c r="BY106" s="2" t="str">
        <f t="shared" si="267"/>
        <v/>
      </c>
      <c r="BZ106" s="2" t="str">
        <f t="shared" si="268"/>
        <v/>
      </c>
      <c r="CA106" s="2" t="str">
        <f t="shared" si="269"/>
        <v/>
      </c>
      <c r="CB106" s="2" t="str">
        <f t="shared" si="270"/>
        <v/>
      </c>
      <c r="CC106" s="2" t="str">
        <f t="shared" si="271"/>
        <v/>
      </c>
      <c r="CE106" s="2" t="str">
        <f t="shared" si="308"/>
        <v/>
      </c>
      <c r="CF106" s="2" t="str">
        <f t="shared" si="309"/>
        <v/>
      </c>
      <c r="CG106" s="2" t="str">
        <f t="shared" si="310"/>
        <v/>
      </c>
      <c r="CH106" s="2" t="str">
        <f t="shared" si="311"/>
        <v/>
      </c>
      <c r="CI106" s="2" t="str">
        <f t="shared" si="312"/>
        <v/>
      </c>
      <c r="CJ106" s="2" t="str">
        <f t="shared" si="313"/>
        <v/>
      </c>
      <c r="CK106" s="2" t="str">
        <f t="shared" si="314"/>
        <v/>
      </c>
      <c r="CL106" s="2" t="str">
        <f t="shared" si="315"/>
        <v/>
      </c>
      <c r="CM106" s="2" t="str">
        <f t="shared" si="316"/>
        <v/>
      </c>
      <c r="CN106" s="2" t="str">
        <f t="shared" si="317"/>
        <v/>
      </c>
      <c r="CO106" s="2" t="str">
        <f t="shared" si="318"/>
        <v/>
      </c>
      <c r="CP106" s="2" t="str">
        <f t="shared" si="319"/>
        <v/>
      </c>
      <c r="CQ106" s="2" t="str">
        <f t="shared" si="320"/>
        <v/>
      </c>
      <c r="CR106" s="2" t="str">
        <f t="shared" si="321"/>
        <v/>
      </c>
      <c r="CS106" s="2" t="str">
        <f t="shared" si="322"/>
        <v/>
      </c>
      <c r="CU106" s="2" t="str">
        <f t="shared" si="272"/>
        <v/>
      </c>
      <c r="CV106" s="2" t="str">
        <f t="shared" si="273"/>
        <v/>
      </c>
      <c r="CW106" s="2" t="str">
        <f t="shared" si="274"/>
        <v/>
      </c>
      <c r="CX106" s="2" t="str">
        <f t="shared" si="275"/>
        <v/>
      </c>
      <c r="CY106" s="2" t="str">
        <f t="shared" si="276"/>
        <v/>
      </c>
      <c r="CZ106" s="2" t="str">
        <f t="shared" si="277"/>
        <v/>
      </c>
      <c r="DA106" s="2" t="str">
        <f t="shared" si="278"/>
        <v/>
      </c>
      <c r="DB106" s="2" t="str">
        <f t="shared" si="279"/>
        <v/>
      </c>
      <c r="DC106" s="2" t="str">
        <f t="shared" si="280"/>
        <v/>
      </c>
      <c r="DD106" s="2" t="str">
        <f t="shared" si="281"/>
        <v/>
      </c>
      <c r="DE106" s="2" t="str">
        <f t="shared" si="282"/>
        <v/>
      </c>
      <c r="DF106" s="2" t="str">
        <f t="shared" si="283"/>
        <v/>
      </c>
      <c r="DG106" s="2" t="str">
        <f t="shared" si="284"/>
        <v/>
      </c>
      <c r="DH106" s="2" t="str">
        <f t="shared" si="285"/>
        <v/>
      </c>
      <c r="DI106" s="2" t="str">
        <f t="shared" si="286"/>
        <v/>
      </c>
      <c r="DK106" s="2">
        <f t="shared" si="287"/>
        <v>116.41249523809523</v>
      </c>
      <c r="DL106" s="2">
        <f t="shared" si="288"/>
        <v>121.88154901960785</v>
      </c>
      <c r="DM106" s="2">
        <f t="shared" si="288"/>
        <v>117.3539967611336</v>
      </c>
      <c r="DN106" s="2">
        <f t="shared" si="288"/>
        <v>116.63490000000002</v>
      </c>
      <c r="DO106" s="2">
        <f t="shared" si="288"/>
        <v>114.80536918767508</v>
      </c>
      <c r="DP106" s="2">
        <f t="shared" si="288"/>
        <v>116.16164929971988</v>
      </c>
      <c r="DQ106" s="2">
        <f t="shared" si="288"/>
        <v>116.66679758064517</v>
      </c>
      <c r="DR106" s="2">
        <f t="shared" si="288"/>
        <v>117.92770218761589</v>
      </c>
      <c r="DS106" s="2">
        <f t="shared" si="288"/>
        <v>118.70616935483871</v>
      </c>
      <c r="DT106" s="2">
        <f t="shared" si="288"/>
        <v>118.82961675579325</v>
      </c>
      <c r="DU106" s="2">
        <f t="shared" si="288"/>
        <v>117.26270454545457</v>
      </c>
      <c r="DV106" s="2">
        <f t="shared" si="288"/>
        <v>116.93970032991204</v>
      </c>
      <c r="DW106" s="2">
        <f t="shared" si="288"/>
        <v>121.45121925133689</v>
      </c>
      <c r="DX106" s="2">
        <f t="shared" si="288"/>
        <v>118.85983852639295</v>
      </c>
      <c r="DY106" s="2">
        <f t="shared" si="288"/>
        <v>112.33686324786322</v>
      </c>
      <c r="EA106" s="2">
        <f t="shared" si="227"/>
        <v>100.14106975363609</v>
      </c>
      <c r="EB106" s="2">
        <f t="shared" si="289"/>
        <v>101.67904695879297</v>
      </c>
      <c r="EC106" s="2">
        <f t="shared" si="290"/>
        <v>101.92994873086857</v>
      </c>
      <c r="ED106" s="2">
        <f t="shared" si="291"/>
        <v>102.50648583645113</v>
      </c>
      <c r="EE106" s="2">
        <f t="shared" si="292"/>
        <v>101.38027997984648</v>
      </c>
      <c r="EF106" s="2">
        <f t="shared" si="293"/>
        <v>101.38823694356174</v>
      </c>
      <c r="EG106" s="2">
        <f t="shared" si="294"/>
        <v>102.45222143377887</v>
      </c>
      <c r="EH106" s="2">
        <f t="shared" si="295"/>
        <v>101.51316256995329</v>
      </c>
      <c r="EI106" s="2">
        <f t="shared" si="296"/>
        <v>101.45265531434298</v>
      </c>
      <c r="EJ106" s="2">
        <f t="shared" si="297"/>
        <v>101.23806680592628</v>
      </c>
      <c r="EK106" s="2">
        <f t="shared" si="298"/>
        <v>99.644006835476731</v>
      </c>
      <c r="EL106" s="2">
        <f t="shared" si="299"/>
        <v>101.45383777022184</v>
      </c>
      <c r="EM106" s="2">
        <f t="shared" si="300"/>
        <v>102.21593736762482</v>
      </c>
      <c r="EN106" s="2">
        <f t="shared" si="301"/>
        <v>105.25356775956286</v>
      </c>
      <c r="EO106" s="2">
        <f t="shared" si="302"/>
        <v>106.03773908296947</v>
      </c>
      <c r="EQ106" s="2">
        <f t="shared" si="303"/>
        <v>99.78476024967793</v>
      </c>
      <c r="ER106" s="2">
        <f t="shared" si="304"/>
        <v>101.12620783365183</v>
      </c>
      <c r="ES106" s="2">
        <f t="shared" si="304"/>
        <v>101.08707269427643</v>
      </c>
      <c r="ET106" s="2">
        <f t="shared" si="304"/>
        <v>102.05389768181014</v>
      </c>
      <c r="EU106" s="2">
        <f t="shared" si="304"/>
        <v>101.20401834806461</v>
      </c>
      <c r="EV106" s="2">
        <f t="shared" si="304"/>
        <v>100.75155070023496</v>
      </c>
      <c r="EW106" s="2">
        <f t="shared" si="304"/>
        <v>102.16705430837479</v>
      </c>
      <c r="EX106" s="2">
        <f t="shared" si="304"/>
        <v>100.92508817835957</v>
      </c>
      <c r="EY106" s="2">
        <f t="shared" si="304"/>
        <v>101.52369896707405</v>
      </c>
      <c r="EZ106" s="2">
        <f t="shared" si="304"/>
        <v>101.25148008965476</v>
      </c>
      <c r="FA106" s="2">
        <f t="shared" si="304"/>
        <v>99.481973502557636</v>
      </c>
      <c r="FB106" s="2">
        <f t="shared" si="304"/>
        <v>101.10288576437732</v>
      </c>
      <c r="FC106" s="2">
        <f t="shared" si="304"/>
        <v>101.70068042807408</v>
      </c>
      <c r="FD106" s="2">
        <f t="shared" si="304"/>
        <v>104.87114702549577</v>
      </c>
      <c r="FE106" s="2">
        <f t="shared" si="304"/>
        <v>106.00600245151166</v>
      </c>
      <c r="FG106" s="2">
        <f t="shared" si="305"/>
        <v>0.94907243161374943</v>
      </c>
      <c r="FH106" s="2">
        <f t="shared" si="306"/>
        <v>0.94744071078691261</v>
      </c>
      <c r="FI106" s="2">
        <f t="shared" si="306"/>
        <v>0.95671033538332662</v>
      </c>
      <c r="FJ106" s="2">
        <f t="shared" si="306"/>
        <v>0.95405793672965</v>
      </c>
      <c r="FK106" s="2">
        <f t="shared" si="306"/>
        <v>0.95028407957104877</v>
      </c>
      <c r="FL106" s="2">
        <f t="shared" si="306"/>
        <v>0.95123510997944016</v>
      </c>
      <c r="FM106" s="2">
        <f t="shared" si="306"/>
        <v>0.9442440416918243</v>
      </c>
      <c r="FN106" s="2">
        <f t="shared" si="306"/>
        <v>0.94056440029210719</v>
      </c>
      <c r="FO106" s="2">
        <f t="shared" si="306"/>
        <v>0.9442997493534131</v>
      </c>
      <c r="FP106" s="2">
        <f t="shared" si="306"/>
        <v>0.94696773640568654</v>
      </c>
      <c r="FQ106" s="2">
        <f t="shared" si="306"/>
        <v>0.94347680373368847</v>
      </c>
      <c r="FR106" s="2">
        <f t="shared" si="306"/>
        <v>0.94526103243001747</v>
      </c>
      <c r="FS106" s="2">
        <f t="shared" si="306"/>
        <v>0.94700564791170838</v>
      </c>
      <c r="FT106" s="2">
        <f t="shared" si="306"/>
        <v>0.94341334410155564</v>
      </c>
      <c r="FU106" s="2">
        <f t="shared" si="306"/>
        <v>0.93338959318745984</v>
      </c>
      <c r="FW106" s="2">
        <f t="shared" si="323"/>
        <v>3.5181926514703961E-3</v>
      </c>
      <c r="FX106" s="2">
        <f t="shared" si="163"/>
        <v>3.7846386165138733E-3</v>
      </c>
      <c r="FY106" s="2">
        <f t="shared" si="164"/>
        <v>3.8380314350975561E-3</v>
      </c>
      <c r="FZ106" s="2">
        <f t="shared" si="165"/>
        <v>4.5423142328416483E-3</v>
      </c>
      <c r="GA106" s="2">
        <f t="shared" si="166"/>
        <v>4.2463757785451287E-3</v>
      </c>
      <c r="GB106" s="2">
        <f t="shared" si="167"/>
        <v>3.9407843273866362E-3</v>
      </c>
      <c r="GC106" s="2">
        <f t="shared" si="168"/>
        <v>4.2032861078531341E-3</v>
      </c>
      <c r="GD106" s="2">
        <f t="shared" si="169"/>
        <v>4.0960813299721665E-3</v>
      </c>
      <c r="GE106" s="2">
        <f t="shared" si="170"/>
        <v>5.1647057893667381E-3</v>
      </c>
      <c r="GF106" s="2">
        <f t="shared" si="171"/>
        <v>5.8060281578457898E-3</v>
      </c>
      <c r="GG106" s="2">
        <f t="shared" si="172"/>
        <v>5.0950321490571878E-3</v>
      </c>
      <c r="GH106" s="2">
        <f t="shared" si="173"/>
        <v>4.335860550784624E-3</v>
      </c>
      <c r="GI106" s="2">
        <f t="shared" si="174"/>
        <v>3.6734669119124689E-3</v>
      </c>
      <c r="GJ106" s="2">
        <f t="shared" si="175"/>
        <v>2.867194846066296E-3</v>
      </c>
      <c r="GK106" s="2">
        <f t="shared" si="176"/>
        <v>2.8617797766213688E-3</v>
      </c>
      <c r="GM106" s="86">
        <f t="shared" si="324"/>
        <v>4.740977401254767E-17</v>
      </c>
      <c r="GN106" s="86">
        <f t="shared" si="177"/>
        <v>1.7968236489304306E-11</v>
      </c>
      <c r="GO106" s="86">
        <f t="shared" si="178"/>
        <v>7.2570962471414923E-11</v>
      </c>
      <c r="GP106" s="86">
        <f t="shared" si="179"/>
        <v>4.1117847651135335E-14</v>
      </c>
      <c r="GQ106" s="86">
        <f t="shared" si="180"/>
        <v>3.9949179789930362E-13</v>
      </c>
      <c r="GR106" s="86">
        <f t="shared" si="181"/>
        <v>2.9827122708904519E-13</v>
      </c>
      <c r="GS106" s="86">
        <f t="shared" si="182"/>
        <v>3.7361364220943112E-15</v>
      </c>
      <c r="GT106" s="86">
        <f t="shared" si="183"/>
        <v>1.6950194342280779E-15</v>
      </c>
      <c r="GU106" s="86">
        <f t="shared" si="184"/>
        <v>1.94445243474439E-12</v>
      </c>
      <c r="GV106" s="86">
        <f t="shared" si="185"/>
        <v>4.6893919383090158E-15</v>
      </c>
      <c r="GW106" s="86">
        <f t="shared" si="186"/>
        <v>5.9263559188843742E-15</v>
      </c>
      <c r="GX106" s="86">
        <f t="shared" si="187"/>
        <v>3.2269776311723481E-13</v>
      </c>
      <c r="GY106" s="86">
        <f t="shared" si="188"/>
        <v>5.5185262432979708E-11</v>
      </c>
      <c r="GZ106" s="86">
        <f t="shared" si="189"/>
        <v>2.5715459439596628E-10</v>
      </c>
      <c r="HA106" s="86">
        <f t="shared" si="190"/>
        <v>3.848224947594042E-13</v>
      </c>
      <c r="HC106" s="86">
        <f t="shared" si="325"/>
        <v>0.4848142418918534</v>
      </c>
      <c r="HD106" s="86">
        <f t="shared" si="191"/>
        <v>0.49584443150684043</v>
      </c>
      <c r="HE106" s="86">
        <f t="shared" si="192"/>
        <v>0.4848065280643723</v>
      </c>
      <c r="HF106" s="86">
        <f t="shared" si="193"/>
        <v>0.5914720173663417</v>
      </c>
      <c r="HG106" s="86">
        <f t="shared" si="194"/>
        <v>0.52868925534279121</v>
      </c>
      <c r="HH106" s="86">
        <f t="shared" si="195"/>
        <v>0.56734943845944463</v>
      </c>
      <c r="HI106" s="86">
        <f t="shared" si="196"/>
        <v>0.56517795326923692</v>
      </c>
      <c r="HJ106" s="86">
        <f t="shared" si="197"/>
        <v>0.54147720797619137</v>
      </c>
      <c r="HK106" s="86">
        <f t="shared" si="198"/>
        <v>0.57163695775438295</v>
      </c>
      <c r="HL106" s="86">
        <f t="shared" si="199"/>
        <v>0.58795293643774671</v>
      </c>
      <c r="HM106" s="86">
        <f t="shared" si="200"/>
        <v>0.58636374055132223</v>
      </c>
      <c r="HN106" s="86">
        <f t="shared" si="201"/>
        <v>0.54626759100921707</v>
      </c>
      <c r="HO106" s="86">
        <f t="shared" si="202"/>
        <v>0.46626126087282338</v>
      </c>
      <c r="HP106" s="86">
        <f t="shared" si="203"/>
        <v>0.37599198208482854</v>
      </c>
      <c r="HQ106" s="86">
        <f t="shared" si="204"/>
        <v>0.43451154158371319</v>
      </c>
      <c r="HS106" s="86">
        <f t="shared" si="326"/>
        <v>7.9592984411097062E-17</v>
      </c>
      <c r="HT106" s="86">
        <f t="shared" si="205"/>
        <v>1.1207725110260562E-16</v>
      </c>
      <c r="HU106" s="86">
        <f t="shared" si="206"/>
        <v>5.3471783159997776E-15</v>
      </c>
      <c r="HV106" s="86">
        <f t="shared" si="207"/>
        <v>2.4236498037929788E-16</v>
      </c>
      <c r="HW106" s="86">
        <f t="shared" si="208"/>
        <v>6.2244751276446657E-17</v>
      </c>
      <c r="HX106" s="86">
        <f t="shared" si="209"/>
        <v>1.7210767348277129E-18</v>
      </c>
      <c r="HY106" s="86">
        <f t="shared" si="210"/>
        <v>1.1772575321292799E-19</v>
      </c>
      <c r="HZ106" s="86">
        <f t="shared" si="211"/>
        <v>1.657875583188401E-20</v>
      </c>
      <c r="IA106" s="86">
        <f t="shared" si="212"/>
        <v>4.0912144338647091E-19</v>
      </c>
      <c r="IB106" s="86">
        <f t="shared" si="213"/>
        <v>1.9544172344945301E-18</v>
      </c>
      <c r="IC106" s="86">
        <f t="shared" si="214"/>
        <v>1.2733542232469739E-18</v>
      </c>
      <c r="ID106" s="86">
        <f t="shared" si="215"/>
        <v>3.1107857719189822E-19</v>
      </c>
      <c r="IE106" s="86">
        <f t="shared" si="216"/>
        <v>2.3938604773886196E-19</v>
      </c>
      <c r="IF106" s="86">
        <f t="shared" si="217"/>
        <v>3.8743301424365972E-15</v>
      </c>
      <c r="IG106" s="86">
        <f t="shared" si="218"/>
        <v>5.9013602728958401E-13</v>
      </c>
      <c r="II106" s="86">
        <f t="shared" si="327"/>
        <v>4.782096355766076E-91</v>
      </c>
      <c r="IJ106" s="86">
        <f t="shared" si="328"/>
        <v>1.5606387284394783E-90</v>
      </c>
      <c r="IK106" s="86">
        <f t="shared" si="329"/>
        <v>4.6607493134629254E-83</v>
      </c>
      <c r="IL106" s="86">
        <f t="shared" si="330"/>
        <v>5.8344661373123546E-94</v>
      </c>
      <c r="IM106" s="86">
        <f t="shared" si="331"/>
        <v>7.6648239887293671E-97</v>
      </c>
      <c r="IN106" s="86">
        <f t="shared" si="332"/>
        <v>2.0841803752964068E-106</v>
      </c>
      <c r="IO106" s="86">
        <f t="shared" si="333"/>
        <v>1.3060473070536065E-112</v>
      </c>
      <c r="IP106" s="86">
        <f t="shared" si="334"/>
        <v>3.1834393186048194E-116</v>
      </c>
      <c r="IQ106" s="86">
        <f t="shared" si="335"/>
        <v>1.9530797985876101E-107</v>
      </c>
      <c r="IR106" s="86">
        <f t="shared" si="336"/>
        <v>2.3490733876547978E-105</v>
      </c>
      <c r="IS106" s="86">
        <f t="shared" si="337"/>
        <v>1.4859471365444828E-105</v>
      </c>
      <c r="IT106" s="86">
        <f t="shared" si="338"/>
        <v>2.068023852664257E-108</v>
      </c>
      <c r="IU106" s="86">
        <f t="shared" si="339"/>
        <v>7.8124539921593749E-107</v>
      </c>
      <c r="IV106" s="86">
        <f t="shared" si="340"/>
        <v>1.9153385556161569E-76</v>
      </c>
      <c r="IW106" s="86">
        <f t="shared" si="341"/>
        <v>1.3399824504347947E-62</v>
      </c>
      <c r="IY106" s="86">
        <f t="shared" si="342"/>
        <v>0.48481424189185351</v>
      </c>
      <c r="IZ106" s="86">
        <f t="shared" si="343"/>
        <v>0.49584443152480878</v>
      </c>
      <c r="JA106" s="86">
        <f t="shared" si="344"/>
        <v>0.48480652813694858</v>
      </c>
      <c r="JB106" s="86">
        <f t="shared" si="345"/>
        <v>0.591472017366383</v>
      </c>
      <c r="JC106" s="86">
        <f t="shared" si="346"/>
        <v>0.52868925534319078</v>
      </c>
      <c r="JD106" s="86">
        <f t="shared" si="347"/>
        <v>0.56734943845974295</v>
      </c>
      <c r="JE106" s="86">
        <f t="shared" si="348"/>
        <v>0.5651779532692407</v>
      </c>
      <c r="JF106" s="86">
        <f t="shared" si="349"/>
        <v>0.54147720797619303</v>
      </c>
      <c r="JG106" s="86">
        <f t="shared" si="350"/>
        <v>0.57163695775632739</v>
      </c>
      <c r="JH106" s="86">
        <f t="shared" si="351"/>
        <v>0.58795293643775137</v>
      </c>
      <c r="JI106" s="86">
        <f t="shared" si="352"/>
        <v>0.58636374055132812</v>
      </c>
      <c r="JJ106" s="86">
        <f t="shared" si="353"/>
        <v>0.54626759100953981</v>
      </c>
      <c r="JK106" s="86">
        <f t="shared" si="354"/>
        <v>0.46626126092800863</v>
      </c>
      <c r="JL106" s="86">
        <f t="shared" si="355"/>
        <v>0.375991982341987</v>
      </c>
      <c r="JM106" s="86">
        <f t="shared" si="356"/>
        <v>0.43451154158468813</v>
      </c>
    </row>
    <row r="107" spans="2:273" x14ac:dyDescent="0.25">
      <c r="B107" s="2">
        <v>80</v>
      </c>
      <c r="C107" s="37">
        <v>181.98099999999999</v>
      </c>
      <c r="D107" s="37">
        <v>187.58500000000001</v>
      </c>
      <c r="E107" s="37">
        <v>183.56899999999999</v>
      </c>
      <c r="F107" s="37">
        <v>183.17</v>
      </c>
      <c r="G107" s="37">
        <v>184.73599999999999</v>
      </c>
      <c r="H107" s="37">
        <v>179.70599999999999</v>
      </c>
      <c r="I107" s="37">
        <v>185.26900000000001</v>
      </c>
      <c r="J107" s="37">
        <v>183.48099999999999</v>
      </c>
      <c r="K107" s="37">
        <v>180.94200000000001</v>
      </c>
      <c r="L107" s="37">
        <v>172.78800000000001</v>
      </c>
      <c r="M107" s="37">
        <v>177.96199999999999</v>
      </c>
      <c r="N107" s="37">
        <v>178.096</v>
      </c>
      <c r="O107" s="37">
        <v>178.077</v>
      </c>
      <c r="P107" s="37">
        <v>168</v>
      </c>
      <c r="Q107" s="37">
        <v>158.143</v>
      </c>
      <c r="S107" s="4">
        <f t="shared" si="228"/>
        <v>186.34259112013109</v>
      </c>
      <c r="T107" s="4">
        <f t="shared" si="229"/>
        <v>193.37652615202953</v>
      </c>
      <c r="U107" s="4">
        <f t="shared" si="230"/>
        <v>188.79885656090528</v>
      </c>
      <c r="V107" s="4">
        <f t="shared" si="231"/>
        <v>185.49885470712184</v>
      </c>
      <c r="W107" s="4">
        <f t="shared" si="232"/>
        <v>189.4658899260908</v>
      </c>
      <c r="X107" s="4">
        <f t="shared" si="233"/>
        <v>181.9997361105917</v>
      </c>
      <c r="Y107" s="4">
        <f t="shared" si="234"/>
        <v>189.31893003718872</v>
      </c>
      <c r="Z107" s="4">
        <f t="shared" si="235"/>
        <v>188.94700899573655</v>
      </c>
      <c r="AA107" s="4">
        <f t="shared" si="236"/>
        <v>183.06941501113005</v>
      </c>
      <c r="AB107" s="4">
        <f t="shared" si="237"/>
        <v>172.07839584640777</v>
      </c>
      <c r="AC107" s="4">
        <f t="shared" si="238"/>
        <v>180.08729842789936</v>
      </c>
      <c r="AD107" s="4">
        <f t="shared" si="239"/>
        <v>181.11938658755571</v>
      </c>
      <c r="AE107" s="4">
        <f t="shared" si="240"/>
        <v>182.53751485125045</v>
      </c>
      <c r="AF107" s="4">
        <f t="shared" si="241"/>
        <v>171.60373530383012</v>
      </c>
      <c r="AG107" s="4">
        <f t="shared" si="242"/>
        <v>160.5424386168647</v>
      </c>
      <c r="AI107" s="4">
        <f t="shared" si="243"/>
        <v>-4.3615911201310951</v>
      </c>
      <c r="AJ107" s="4">
        <f t="shared" si="244"/>
        <v>-5.7915261520295189</v>
      </c>
      <c r="AK107" s="4">
        <f t="shared" si="245"/>
        <v>-5.2298565609052901</v>
      </c>
      <c r="AL107" s="4">
        <f t="shared" si="246"/>
        <v>-2.3288547071218488</v>
      </c>
      <c r="AM107" s="4">
        <f t="shared" si="247"/>
        <v>-4.7298899260908058</v>
      </c>
      <c r="AN107" s="4">
        <f t="shared" si="248"/>
        <v>-2.2937361105917091</v>
      </c>
      <c r="AO107" s="4">
        <f t="shared" si="249"/>
        <v>-4.0499300371887159</v>
      </c>
      <c r="AP107" s="4">
        <f t="shared" si="250"/>
        <v>-5.4660089957365585</v>
      </c>
      <c r="AQ107" s="4">
        <f t="shared" si="251"/>
        <v>-2.1274150111300401</v>
      </c>
      <c r="AR107" s="4">
        <f t="shared" si="252"/>
        <v>0.70960415359223816</v>
      </c>
      <c r="AS107" s="4">
        <f t="shared" si="253"/>
        <v>-2.1252984278993665</v>
      </c>
      <c r="AT107" s="4">
        <f t="shared" si="254"/>
        <v>-3.0233865875557058</v>
      </c>
      <c r="AU107" s="4">
        <f t="shared" si="255"/>
        <v>-4.4605148512504513</v>
      </c>
      <c r="AV107" s="4">
        <f t="shared" ref="AV107:AW122" si="357">IF(OR($B107 &lt; P$230, $B107 &gt; P$233), 0, P107-AF107)</f>
        <v>-3.6037353038301205</v>
      </c>
      <c r="AW107" s="4">
        <f t="shared" si="357"/>
        <v>-2.3994386168646997</v>
      </c>
      <c r="AY107" s="2">
        <f t="shared" si="307"/>
        <v>100.79849505143379</v>
      </c>
      <c r="AZ107" s="2">
        <f t="shared" ref="AZ107:AZ170" si="358">IF(OR($B107 &lt; D$230, $B107 &gt; D$233), #N/A, ((1-FH107)*DL107) + (FH107 - FX107)*EB107 + (FX107*ER107))</f>
        <v>102.51035149016388</v>
      </c>
      <c r="BA107" s="2">
        <f t="shared" ref="BA107:BA170" si="359">IF(OR($B107 &lt; E$230, $B107 &gt; E$233), #N/A, ((1-FI107)*DM107) + (FI107 - FY107)*EC107 + (FY107*ES107))</f>
        <v>102.37808526279554</v>
      </c>
      <c r="BB107" s="2">
        <f t="shared" ref="BB107:BB170" si="360">IF(OR($B107 &lt; F$230, $B107 &gt; F$233), #N/A, ((1-FJ107)*DN107) + (FJ107 - FZ107)*ED107 + (FZ107*ET107))</f>
        <v>102.94442323011408</v>
      </c>
      <c r="BC107" s="2">
        <f t="shared" ref="BC107:BC170" si="361">IF(OR($B107 &lt; G$230, $B107 &gt; G$233), #N/A, ((1-FK107)*DO107) + (FK107 - GA107)*EE107 + (GA107*EU107))</f>
        <v>101.86553464205464</v>
      </c>
      <c r="BD107" s="2">
        <f t="shared" ref="BD107:BD170" si="362">IF(OR($B107 &lt; H$230, $B107 &gt; H$233), #N/A, ((1-FL107)*DP107) + (FL107 - GB107)*EF107 + (GB107*EV107))</f>
        <v>101.89701290147075</v>
      </c>
      <c r="BE107" s="2">
        <f t="shared" ref="BE107:BE170" si="363">IF(OR($B107 &lt; I$230, $B107 &gt; I$233), #N/A, ((1-FM107)*DQ107) + (FM107 - GC107)*EG107 + (GC107*EW107))</f>
        <v>103.02036881251415</v>
      </c>
      <c r="BF107" s="2">
        <f t="shared" ref="BF107:BF170" si="364">IF(OR($B107 &lt; J$230, $B107 &gt; J$233), #N/A, ((1-FN107)*DR107) + (FN107 - GD107)*EH107 + (GD107*EX107))</f>
        <v>102.25846998176985</v>
      </c>
      <c r="BG107" s="2">
        <f t="shared" ref="BG107:BG170" si="365">IF(OR($B107 &lt; K$230, $B107 &gt; K$233), #N/A, ((1-FO107)*DS107) + (FO107 - GE107)*EI107 + (GE107*EY107))</f>
        <v>102.19431215165723</v>
      </c>
      <c r="BH107" s="2">
        <f t="shared" ref="BH107:BH170" si="366">IF(OR($B107 &lt; L$230, $B107 &gt; L$233), #N/A, ((1-FP107)*DT107) + (FP107 - GF107)*EJ107 + (GF107*EZ107))</f>
        <v>101.97478913574598</v>
      </c>
      <c r="BI107" s="2">
        <f t="shared" ref="BI107:BI170" si="367">IF(OR($B107 &lt; M$230, $B107 &gt; M$233), #N/A, ((1-FQ107)*DU107) + (FQ107 - GG107)*EK107 + (GG107*FA107))</f>
        <v>100.42739275379989</v>
      </c>
      <c r="BJ107" s="2">
        <f t="shared" ref="BJ107:BJ170" si="368">IF(OR($B107 &lt; N$230, $B107 &gt; N$233), #N/A, ((1-FR107)*DV107) + (FR107 - GH107)*EL107 + (GH107*FB107))</f>
        <v>102.07678920649134</v>
      </c>
      <c r="BK107" s="2">
        <f t="shared" ref="BK107:BK170" si="369">IF(OR($B107 &lt; O$230, $B107 &gt; O$233), #N/A, ((1-FS107)*DW107) + (FS107 - GI107)*EM107 + (GI107*FC107))</f>
        <v>102.98105608748695</v>
      </c>
      <c r="BL107" s="2">
        <f t="shared" ref="BL107:BL170" si="370">IF(OR($B107 &lt; P$230, $B107 &gt; P$233), #N/A, ((1-FT107)*DX107) + (FT107 - GJ107)*EN107 + (GJ107*FD107))</f>
        <v>105.77132823563507</v>
      </c>
      <c r="BM107" s="2">
        <f t="shared" ref="BM107:BM170" si="371">IF(OR($B107 &lt; Q$230, $B107 &gt; Q$233), #N/A, ((1-FU107)*DY107) + (FU107 - GK107)*EO107 + (GK107*FE107))</f>
        <v>106.24780089695101</v>
      </c>
      <c r="BO107" s="2" t="str">
        <f t="shared" si="257"/>
        <v/>
      </c>
      <c r="BP107" s="2" t="str">
        <f t="shared" si="258"/>
        <v/>
      </c>
      <c r="BQ107" s="2" t="str">
        <f t="shared" si="259"/>
        <v/>
      </c>
      <c r="BR107" s="2" t="str">
        <f t="shared" si="260"/>
        <v/>
      </c>
      <c r="BS107" s="2" t="str">
        <f t="shared" si="261"/>
        <v/>
      </c>
      <c r="BT107" s="2" t="str">
        <f t="shared" si="262"/>
        <v/>
      </c>
      <c r="BU107" s="2" t="str">
        <f t="shared" si="263"/>
        <v/>
      </c>
      <c r="BV107" s="2" t="str">
        <f t="shared" si="264"/>
        <v/>
      </c>
      <c r="BW107" s="2" t="str">
        <f t="shared" si="265"/>
        <v/>
      </c>
      <c r="BX107" s="2" t="str">
        <f t="shared" si="266"/>
        <v/>
      </c>
      <c r="BY107" s="2" t="str">
        <f t="shared" si="267"/>
        <v/>
      </c>
      <c r="BZ107" s="2" t="str">
        <f t="shared" si="268"/>
        <v/>
      </c>
      <c r="CA107" s="2" t="str">
        <f t="shared" si="269"/>
        <v/>
      </c>
      <c r="CB107" s="2" t="str">
        <f t="shared" si="270"/>
        <v/>
      </c>
      <c r="CC107" s="2" t="str">
        <f t="shared" si="271"/>
        <v/>
      </c>
      <c r="CE107" s="2" t="str">
        <f t="shared" si="308"/>
        <v/>
      </c>
      <c r="CF107" s="2" t="str">
        <f t="shared" si="309"/>
        <v/>
      </c>
      <c r="CG107" s="2" t="str">
        <f t="shared" si="310"/>
        <v/>
      </c>
      <c r="CH107" s="2" t="str">
        <f t="shared" si="311"/>
        <v/>
      </c>
      <c r="CI107" s="2" t="str">
        <f t="shared" si="312"/>
        <v/>
      </c>
      <c r="CJ107" s="2" t="str">
        <f t="shared" si="313"/>
        <v/>
      </c>
      <c r="CK107" s="2" t="str">
        <f t="shared" si="314"/>
        <v/>
      </c>
      <c r="CL107" s="2" t="str">
        <f t="shared" si="315"/>
        <v/>
      </c>
      <c r="CM107" s="2" t="str">
        <f t="shared" si="316"/>
        <v/>
      </c>
      <c r="CN107" s="2" t="str">
        <f t="shared" si="317"/>
        <v/>
      </c>
      <c r="CO107" s="2" t="str">
        <f t="shared" si="318"/>
        <v/>
      </c>
      <c r="CP107" s="2" t="str">
        <f t="shared" si="319"/>
        <v/>
      </c>
      <c r="CQ107" s="2" t="str">
        <f t="shared" si="320"/>
        <v/>
      </c>
      <c r="CR107" s="2" t="str">
        <f t="shared" si="321"/>
        <v/>
      </c>
      <c r="CS107" s="2" t="str">
        <f t="shared" si="322"/>
        <v/>
      </c>
      <c r="CU107" s="2" t="str">
        <f t="shared" si="272"/>
        <v/>
      </c>
      <c r="CV107" s="2" t="str">
        <f t="shared" si="273"/>
        <v/>
      </c>
      <c r="CW107" s="2" t="str">
        <f t="shared" si="274"/>
        <v/>
      </c>
      <c r="CX107" s="2" t="str">
        <f t="shared" si="275"/>
        <v/>
      </c>
      <c r="CY107" s="2" t="str">
        <f t="shared" si="276"/>
        <v/>
      </c>
      <c r="CZ107" s="2" t="str">
        <f t="shared" si="277"/>
        <v/>
      </c>
      <c r="DA107" s="2" t="str">
        <f t="shared" si="278"/>
        <v/>
      </c>
      <c r="DB107" s="2" t="str">
        <f t="shared" si="279"/>
        <v/>
      </c>
      <c r="DC107" s="2" t="str">
        <f t="shared" si="280"/>
        <v/>
      </c>
      <c r="DD107" s="2" t="str">
        <f t="shared" si="281"/>
        <v/>
      </c>
      <c r="DE107" s="2" t="str">
        <f t="shared" si="282"/>
        <v/>
      </c>
      <c r="DF107" s="2" t="str">
        <f t="shared" si="283"/>
        <v/>
      </c>
      <c r="DG107" s="2" t="str">
        <f t="shared" si="284"/>
        <v/>
      </c>
      <c r="DH107" s="2" t="str">
        <f t="shared" si="285"/>
        <v/>
      </c>
      <c r="DI107" s="2" t="str">
        <f t="shared" si="286"/>
        <v/>
      </c>
      <c r="DK107" s="2">
        <f t="shared" si="287"/>
        <v>116.50372857142857</v>
      </c>
      <c r="DL107" s="2">
        <f t="shared" ref="DL107:DY122" si="372">BP$228*$B107+BP$229</f>
        <v>122.00262990196079</v>
      </c>
      <c r="DM107" s="2">
        <f t="shared" si="372"/>
        <v>117.37512348178137</v>
      </c>
      <c r="DN107" s="2">
        <f t="shared" si="372"/>
        <v>116.67628067226892</v>
      </c>
      <c r="DO107" s="2">
        <f t="shared" si="372"/>
        <v>114.82368571428573</v>
      </c>
      <c r="DP107" s="2">
        <f t="shared" si="372"/>
        <v>116.22045714285714</v>
      </c>
      <c r="DQ107" s="2">
        <f t="shared" si="372"/>
        <v>116.75685161290323</v>
      </c>
      <c r="DR107" s="2">
        <f t="shared" si="372"/>
        <v>118.05080919540232</v>
      </c>
      <c r="DS107" s="2">
        <f t="shared" si="372"/>
        <v>118.81448387096773</v>
      </c>
      <c r="DT107" s="2">
        <f t="shared" si="372"/>
        <v>118.90577985739753</v>
      </c>
      <c r="DU107" s="2">
        <f t="shared" si="372"/>
        <v>117.33662829912025</v>
      </c>
      <c r="DV107" s="2">
        <f t="shared" si="372"/>
        <v>117.00916770527861</v>
      </c>
      <c r="DW107" s="2">
        <f t="shared" si="372"/>
        <v>121.57888101604277</v>
      </c>
      <c r="DX107" s="2">
        <f t="shared" si="372"/>
        <v>118.91993841642228</v>
      </c>
      <c r="DY107" s="2">
        <f t="shared" si="372"/>
        <v>112.30061025641022</v>
      </c>
      <c r="EA107" s="2">
        <f t="shared" si="227"/>
        <v>100.03128049866429</v>
      </c>
      <c r="EB107" s="2">
        <f t="shared" si="289"/>
        <v>101.52647227625107</v>
      </c>
      <c r="EC107" s="2">
        <f t="shared" si="290"/>
        <v>101.76274927568183</v>
      </c>
      <c r="ED107" s="2">
        <f t="shared" si="291"/>
        <v>102.34360769641907</v>
      </c>
      <c r="EE107" s="2">
        <f t="shared" si="292"/>
        <v>101.24807881805519</v>
      </c>
      <c r="EF107" s="2">
        <f t="shared" si="293"/>
        <v>101.2300922032253</v>
      </c>
      <c r="EG107" s="2">
        <f t="shared" si="294"/>
        <v>102.28194863669503</v>
      </c>
      <c r="EH107" s="2">
        <f t="shared" si="295"/>
        <v>101.3510127693782</v>
      </c>
      <c r="EI107" s="2">
        <f t="shared" si="296"/>
        <v>101.29981392085979</v>
      </c>
      <c r="EJ107" s="2">
        <f t="shared" si="297"/>
        <v>101.10995915051643</v>
      </c>
      <c r="EK107" s="2">
        <f t="shared" si="298"/>
        <v>99.504417085062357</v>
      </c>
      <c r="EL107" s="2">
        <f t="shared" si="299"/>
        <v>101.28984081785822</v>
      </c>
      <c r="EM107" s="2">
        <f t="shared" si="300"/>
        <v>102.03399329299043</v>
      </c>
      <c r="EN107" s="2">
        <f t="shared" si="301"/>
        <v>105.05327661202186</v>
      </c>
      <c r="EO107" s="2">
        <f t="shared" si="302"/>
        <v>105.85395676855899</v>
      </c>
      <c r="EQ107" s="2">
        <f t="shared" si="303"/>
        <v>99.689824797952667</v>
      </c>
      <c r="ER107" s="2">
        <f t="shared" ref="ER107:FE122" si="373">CV$228*$B107+CV$229</f>
        <v>100.99653385959421</v>
      </c>
      <c r="ES107" s="2">
        <f t="shared" si="373"/>
        <v>100.9527678175896</v>
      </c>
      <c r="ET107" s="2">
        <f t="shared" si="373"/>
        <v>101.91052574425933</v>
      </c>
      <c r="EU107" s="2">
        <f t="shared" si="373"/>
        <v>101.07909684737884</v>
      </c>
      <c r="EV107" s="2">
        <f t="shared" si="373"/>
        <v>100.61996823282918</v>
      </c>
      <c r="EW107" s="2">
        <f t="shared" si="373"/>
        <v>102.00888312273156</v>
      </c>
      <c r="EX107" s="2">
        <f t="shared" si="373"/>
        <v>100.78760441842117</v>
      </c>
      <c r="EY107" s="2">
        <f t="shared" si="373"/>
        <v>101.36772255208857</v>
      </c>
      <c r="EZ107" s="2">
        <f t="shared" si="373"/>
        <v>101.12287721953776</v>
      </c>
      <c r="FA107" s="2">
        <f t="shared" si="373"/>
        <v>99.349446207738538</v>
      </c>
      <c r="FB107" s="2">
        <f t="shared" si="373"/>
        <v>100.9535344881518</v>
      </c>
      <c r="FC107" s="2">
        <f t="shared" si="373"/>
        <v>101.53855931516065</v>
      </c>
      <c r="FD107" s="2">
        <f t="shared" si="373"/>
        <v>104.68576969393992</v>
      </c>
      <c r="FE107" s="2">
        <f t="shared" si="373"/>
        <v>105.82362131245566</v>
      </c>
      <c r="FG107" s="2">
        <f t="shared" si="305"/>
        <v>0.9533444385866845</v>
      </c>
      <c r="FH107" s="2">
        <f t="shared" ref="FH107:FU122" si="374">POWER(10,($B107-D$231)/D$229)/(1+POWER(10,($B107-D$231)/D$229))</f>
        <v>0.95184264773842941</v>
      </c>
      <c r="FI107" s="2">
        <f t="shared" si="374"/>
        <v>0.96036839902706861</v>
      </c>
      <c r="FJ107" s="2">
        <f t="shared" si="374"/>
        <v>0.95793027751806736</v>
      </c>
      <c r="FK107" s="2">
        <f t="shared" si="374"/>
        <v>0.95445932572620273</v>
      </c>
      <c r="FL107" s="2">
        <f t="shared" si="374"/>
        <v>0.9553342406967481</v>
      </c>
      <c r="FM107" s="2">
        <f t="shared" si="374"/>
        <v>0.94889926555052539</v>
      </c>
      <c r="FN107" s="2">
        <f t="shared" si="374"/>
        <v>0.94550911848469577</v>
      </c>
      <c r="FO107" s="2">
        <f t="shared" si="374"/>
        <v>0.94895057348179646</v>
      </c>
      <c r="FP107" s="2">
        <f t="shared" si="374"/>
        <v>0.95140725416834249</v>
      </c>
      <c r="FQ107" s="2">
        <f t="shared" si="374"/>
        <v>0.94819257178509275</v>
      </c>
      <c r="FR107" s="2">
        <f t="shared" si="374"/>
        <v>0.94983585586076358</v>
      </c>
      <c r="FS107" s="2">
        <f t="shared" si="374"/>
        <v>0.95144215470724935</v>
      </c>
      <c r="FT107" s="2">
        <f t="shared" si="374"/>
        <v>0.94813411557831695</v>
      </c>
      <c r="FU107" s="2">
        <f t="shared" si="374"/>
        <v>0.93889243591972926</v>
      </c>
      <c r="FW107" s="2">
        <f t="shared" si="323"/>
        <v>3.8563125883029977E-3</v>
      </c>
      <c r="FX107" s="2">
        <f t="shared" ref="FX107:FX170" si="375">POWER(10,($B107-D$232)/D$229)/(1+POWER(10,($B107-D$232)/D$229))</f>
        <v>4.1482590482784486E-3</v>
      </c>
      <c r="FY107" s="2">
        <f t="shared" ref="FY107:FY170" si="376">POWER(10,($B107-E$232)/E$229)/(1+POWER(10,($B107-E$232)/E$229))</f>
        <v>4.2067600788633641E-3</v>
      </c>
      <c r="FZ107" s="2">
        <f t="shared" ref="FZ107:FZ170" si="377">POWER(10,($B107-F$232)/F$229)/(1+POWER(10,($B107-F$232)/F$229))</f>
        <v>4.9783668253230249E-3</v>
      </c>
      <c r="GA107" s="2">
        <f t="shared" ref="GA107:GA170" si="378">POWER(10,($B107-G$232)/G$229)/(1+POWER(10,($B107-G$232)/G$229))</f>
        <v>4.6541517284740853E-3</v>
      </c>
      <c r="GB107" s="2">
        <f t="shared" ref="GB107:GB170" si="379">POWER(10,($B107-H$232)/H$229)/(1+POWER(10,($B107-H$232)/H$229))</f>
        <v>4.3193418779226538E-3</v>
      </c>
      <c r="GC107" s="2">
        <f t="shared" ref="GC107:GC170" si="380">POWER(10,($B107-I$232)/I$229)/(1+POWER(10,($B107-I$232)/I$229))</f>
        <v>4.6069433365895631E-3</v>
      </c>
      <c r="GD107" s="2">
        <f t="shared" ref="GD107:GD170" si="381">POWER(10,($B107-J$232)/J$229)/(1+POWER(10,($B107-J$232)/J$229))</f>
        <v>4.4894897000098142E-3</v>
      </c>
      <c r="GE107" s="2">
        <f t="shared" ref="GE107:GE170" si="382">POWER(10,($B107-K$232)/K$229)/(1+POWER(10,($B107-K$232)/K$229))</f>
        <v>5.6601669310768028E-3</v>
      </c>
      <c r="GF107" s="2">
        <f t="shared" ref="GF107:GF170" si="383">POWER(10,($B107-L$232)/L$229)/(1+POWER(10,($B107-L$232)/L$229))</f>
        <v>6.3626192275125972E-3</v>
      </c>
      <c r="GG107" s="2">
        <f t="shared" ref="GG107:GG170" si="384">POWER(10,($B107-M$232)/M$229)/(1+POWER(10,($B107-M$232)/M$229))</f>
        <v>5.5838468670541134E-3</v>
      </c>
      <c r="GH107" s="2">
        <f t="shared" ref="GH107:GH170" si="385">POWER(10,($B107-N$232)/N$229)/(1+POWER(10,($B107-N$232)/N$229))</f>
        <v>4.7521886388878706E-3</v>
      </c>
      <c r="GI107" s="2">
        <f t="shared" ref="GI107:GI170" si="386">POWER(10,($B107-O$232)/O$229)/(1+POWER(10,($B107-O$232)/O$229))</f>
        <v>4.0264493614165162E-3</v>
      </c>
      <c r="GJ107" s="2">
        <f t="shared" ref="GJ107:GJ170" si="387">POWER(10,($B107-P$232)/P$229)/(1+POWER(10,($B107-P$232)/P$229))</f>
        <v>3.1429472251287677E-3</v>
      </c>
      <c r="GK107" s="2">
        <f t="shared" ref="GK107:GK170" si="388">POWER(10,($B107-Q$232)/Q$229)/(1+POWER(10,($B107-Q$232)/Q$229))</f>
        <v>3.1370129999767037E-3</v>
      </c>
      <c r="GM107" s="86">
        <f t="shared" si="324"/>
        <v>3.9981201553469533E-19</v>
      </c>
      <c r="GN107" s="86">
        <f t="shared" ref="GN107:GN170" si="389" xml:space="preserve"> _xlfn.NORM.DIST($B107, D$7, ABS(D$11), TRUE) * _xlfn.NORM.DIST(($B107 - D$7)*D$15, 0, ABS(D$11), TRUE) * 2</f>
        <v>9.45403066954374E-13</v>
      </c>
      <c r="GO107" s="86">
        <f t="shared" ref="GO107:GO170" si="390" xml:space="preserve"> _xlfn.NORM.DIST($B107, E$7, ABS(E$11), TRUE) * _xlfn.NORM.DIST(($B107 - E$7)*E$15, 0, ABS(E$11), TRUE) * 2</f>
        <v>3.8847657272599642E-12</v>
      </c>
      <c r="GP107" s="86">
        <f t="shared" ref="GP107:GP170" si="391" xml:space="preserve"> _xlfn.NORM.DIST($B107, F$7, ABS(F$11), TRUE) * _xlfn.NORM.DIST(($B107 - F$7)*F$15, 0, ABS(F$11), TRUE) * 2</f>
        <v>1.1178108898144965E-15</v>
      </c>
      <c r="GQ107" s="86">
        <f t="shared" ref="GQ107:GQ170" si="392" xml:space="preserve"> _xlfn.NORM.DIST($B107, G$7, ABS(G$11), TRUE) * _xlfn.NORM.DIST(($B107 - G$7)*G$15, 0, ABS(G$11), TRUE) * 2</f>
        <v>1.2631012703555268E-14</v>
      </c>
      <c r="GR107" s="86">
        <f t="shared" ref="GR107:GR170" si="393" xml:space="preserve"> _xlfn.NORM.DIST($B107, H$7, ABS(H$11), TRUE) * _xlfn.NORM.DIST(($B107 - H$7)*H$15, 0, ABS(H$11), TRUE) * 2</f>
        <v>9.8670638316381296E-15</v>
      </c>
      <c r="GS107" s="86">
        <f t="shared" ref="GS107:GS170" si="394" xml:space="preserve"> _xlfn.NORM.DIST($B107, I$7, ABS(I$11), TRUE) * _xlfn.NORM.DIST(($B107 - I$7)*I$15, 0, ABS(I$11), TRUE) * 2</f>
        <v>7.0798504838432631E-17</v>
      </c>
      <c r="GT107" s="86">
        <f t="shared" ref="GT107:GT170" si="395" xml:space="preserve"> _xlfn.NORM.DIST($B107, J$7, ABS(J$11), TRUE) * _xlfn.NORM.DIST(($B107 - J$7)*J$15, 0, ABS(J$11), TRUE) * 2</f>
        <v>2.6940478864566547E-17</v>
      </c>
      <c r="GU107" s="86">
        <f t="shared" ref="GU107:GU170" si="396" xml:space="preserve"> _xlfn.NORM.DIST($B107, K$7, ABS(K$11), TRUE) * _xlfn.NORM.DIST(($B107 - K$7)*K$15, 0, ABS(K$11), TRUE) * 2</f>
        <v>7.8989782819701594E-14</v>
      </c>
      <c r="GV107" s="86">
        <f t="shared" ref="GV107:GV170" si="397" xml:space="preserve"> _xlfn.NORM.DIST($B107, L$7, ABS(L$11), TRUE) * _xlfn.NORM.DIST(($B107 - L$7)*L$15, 0, ABS(L$11), TRUE) * 2</f>
        <v>9.4345005589410584E-17</v>
      </c>
      <c r="GW107" s="86">
        <f t="shared" ref="GW107:GW170" si="398" xml:space="preserve"> _xlfn.NORM.DIST($B107, M$7, ABS(M$11), TRUE) * _xlfn.NORM.DIST(($B107 - M$7)*M$15, 0, ABS(M$11), TRUE) * 2</f>
        <v>1.158794670999194E-16</v>
      </c>
      <c r="GX107" s="86">
        <f t="shared" ref="GX107:GX170" si="399" xml:space="preserve"> _xlfn.NORM.DIST($B107, N$7, ABS(N$11), TRUE) * _xlfn.NORM.DIST(($B107 - N$7)*N$15, 0, ABS(N$11), TRUE) * 2</f>
        <v>1.0714367584778918E-14</v>
      </c>
      <c r="GY107" s="86">
        <f t="shared" ref="GY107:GY170" si="400" xml:space="preserve"> _xlfn.NORM.DIST($B107, O$7, ABS(O$11), TRUE) * _xlfn.NORM.DIST(($B107 - O$7)*O$15, 0, ABS(O$11), TRUE) * 2</f>
        <v>3.3236837734124223E-12</v>
      </c>
      <c r="GZ107" s="86">
        <f t="shared" ref="GZ107:GZ170" si="401" xml:space="preserve"> _xlfn.NORM.DIST($B107, P$7, ABS(P$11), TRUE) * _xlfn.NORM.DIST(($B107 - P$7)*P$15, 0, ABS(P$11), TRUE) * 2</f>
        <v>1.7568011199874039E-11</v>
      </c>
      <c r="HA107" s="86">
        <f t="shared" ref="HA107:HA170" si="402" xml:space="preserve"> _xlfn.NORM.DIST($B107, Q$7, ABS(Q$11), TRUE) * _xlfn.NORM.DIST(($B107 - Q$7)*Q$15, 0, ABS(Q$11), TRUE) * 2</f>
        <v>1.4064568960128032E-14</v>
      </c>
      <c r="HC107" s="86">
        <f t="shared" si="325"/>
        <v>0.57725513294789477</v>
      </c>
      <c r="HD107" s="86">
        <f t="shared" ref="HD107:HD170" si="403" xml:space="preserve"> _xlfn.NORM.DIST($B107, D$8, ABS(D$12), TRUE) * _xlfn.NORM.DIST(($B107 - D$8)*D$16, 0, ABS(D$12), TRUE) * 2</f>
        <v>0.57698741538882714</v>
      </c>
      <c r="HE107" s="86">
        <f t="shared" ref="HE107:HE170" si="404" xml:space="preserve"> _xlfn.NORM.DIST($B107, E$8, ABS(E$12), TRUE) * _xlfn.NORM.DIST(($B107 - E$8)*E$16, 0, ABS(E$12), TRUE) * 2</f>
        <v>0.55893028496637331</v>
      </c>
      <c r="HF107" s="86">
        <f t="shared" ref="HF107:HF170" si="405" xml:space="preserve"> _xlfn.NORM.DIST($B107, F$8, ABS(F$12), TRUE) * _xlfn.NORM.DIST(($B107 - F$8)*F$16, 0, ABS(F$12), TRUE) * 2</f>
        <v>0.6181832070669383</v>
      </c>
      <c r="HG107" s="86">
        <f t="shared" ref="HG107:HG170" si="406" xml:space="preserve"> _xlfn.NORM.DIST($B107, G$8, ABS(G$12), TRUE) * _xlfn.NORM.DIST(($B107 - G$8)*G$16, 0, ABS(G$12), TRUE) * 2</f>
        <v>0.59468553647296185</v>
      </c>
      <c r="HH107" s="86">
        <f t="shared" ref="HH107:HH170" si="407" xml:space="preserve"> _xlfn.NORM.DIST($B107, H$8, ABS(H$12), TRUE) * _xlfn.NORM.DIST(($B107 - H$8)*H$16, 0, ABS(H$12), TRUE) * 2</f>
        <v>0.60405399542504246</v>
      </c>
      <c r="HI107" s="86">
        <f t="shared" ref="HI107:HI170" si="408" xml:space="preserve"> _xlfn.NORM.DIST($B107, I$8, ABS(I$12), TRUE) * _xlfn.NORM.DIST(($B107 - I$8)*I$16, 0, ABS(I$12), TRUE) * 2</f>
        <v>0.62272601566243924</v>
      </c>
      <c r="HJ107" s="86">
        <f t="shared" ref="HJ107:HJ170" si="409" xml:space="preserve"> _xlfn.NORM.DIST($B107, J$8, ABS(J$12), TRUE) * _xlfn.NORM.DIST(($B107 - J$8)*J$16, 0, ABS(J$12), TRUE) * 2</f>
        <v>0.62709804463455221</v>
      </c>
      <c r="HK107" s="86">
        <f t="shared" ref="HK107:HK170" si="410" xml:space="preserve"> _xlfn.NORM.DIST($B107, K$8, ABS(K$12), TRUE) * _xlfn.NORM.DIST(($B107 - K$8)*K$16, 0, ABS(K$12), TRUE) * 2</f>
        <v>0.60326042492061915</v>
      </c>
      <c r="HL107" s="86">
        <f t="shared" ref="HL107:HL170" si="411" xml:space="preserve"> _xlfn.NORM.DIST($B107, L$8, ABS(L$12), TRUE) * _xlfn.NORM.DIST(($B107 - L$8)*L$16, 0, ABS(L$12), TRUE) * 2</f>
        <v>0.57591773230524923</v>
      </c>
      <c r="HM107" s="86">
        <f t="shared" ref="HM107:HM170" si="412" xml:space="preserve"> _xlfn.NORM.DIST($B107, M$8, ABS(M$12), TRUE) * _xlfn.NORM.DIST(($B107 - M$8)*M$16, 0, ABS(M$12), TRUE) * 2</f>
        <v>0.61404775710060944</v>
      </c>
      <c r="HN107" s="86">
        <f t="shared" ref="HN107:HN170" si="413" xml:space="preserve"> _xlfn.NORM.DIST($B107, N$8, ABS(N$12), TRUE) * _xlfn.NORM.DIST(($B107 - N$8)*N$16, 0, ABS(N$12), TRUE) * 2</f>
        <v>0.5879739493670858</v>
      </c>
      <c r="HO107" s="86">
        <f t="shared" ref="HO107:HO170" si="414" xml:space="preserve"> _xlfn.NORM.DIST($B107, O$8, ABS(O$12), TRUE) * _xlfn.NORM.DIST(($B107 - O$8)*O$16, 0, ABS(O$12), TRUE) * 2</f>
        <v>0.53517421799669773</v>
      </c>
      <c r="HP107" s="86">
        <f t="shared" ref="HP107:HP170" si="415" xml:space="preserve"> _xlfn.NORM.DIST($B107, P$8, ABS(P$12), TRUE) * _xlfn.NORM.DIST(($B107 - P$8)*P$16, 0, ABS(P$12), TRUE) * 2</f>
        <v>0.46195088502049403</v>
      </c>
      <c r="HQ107" s="86">
        <f t="shared" ref="HQ107:HQ170" si="416" xml:space="preserve"> _xlfn.NORM.DIST($B107, Q$8, ABS(Q$12), TRUE) * _xlfn.NORM.DIST(($B107 - Q$8)*Q$16, 0, ABS(Q$12), TRUE) * 2</f>
        <v>0.52089076854017013</v>
      </c>
      <c r="HS107" s="86">
        <f t="shared" si="326"/>
        <v>5.2276800169430163E-16</v>
      </c>
      <c r="HT107" s="86">
        <f t="shared" ref="HT107:HT170" si="417" xml:space="preserve"> _xlfn.NORM.DIST($B107, D$9, ABS(D$13), TRUE) * _xlfn.NORM.DIST(($B107 - D$9)*D$17, 0, ABS(D$13), TRUE) * 2</f>
        <v>7.4341126660836162E-16</v>
      </c>
      <c r="HU107" s="86">
        <f t="shared" ref="HU107:HU170" si="418" xml:space="preserve"> _xlfn.NORM.DIST($B107, E$9, ABS(E$13), TRUE) * _xlfn.NORM.DIST(($B107 - E$9)*E$17, 0, ABS(E$13), TRUE) * 2</f>
        <v>2.9687538483536879E-14</v>
      </c>
      <c r="HV107" s="86">
        <f t="shared" ref="HV107:HV170" si="419" xml:space="preserve"> _xlfn.NORM.DIST($B107, F$9, ABS(F$13), TRUE) * _xlfn.NORM.DIST(($B107 - F$9)*F$17, 0, ABS(F$13), TRUE) * 2</f>
        <v>1.7388834396706464E-15</v>
      </c>
      <c r="HW107" s="86">
        <f t="shared" ref="HW107:HW170" si="420" xml:space="preserve"> _xlfn.NORM.DIST($B107, G$9, ABS(G$13), TRUE) * _xlfn.NORM.DIST(($B107 - G$9)*G$17, 0, ABS(G$13), TRUE) * 2</f>
        <v>4.6676322911902127E-16</v>
      </c>
      <c r="HX107" s="86">
        <f t="shared" ref="HX107:HX170" si="421" xml:space="preserve"> _xlfn.NORM.DIST($B107, H$9, ABS(H$13), TRUE) * _xlfn.NORM.DIST(($B107 - H$9)*H$17, 0, ABS(H$13), TRUE) * 2</f>
        <v>1.531572529702532E-17</v>
      </c>
      <c r="HY107" s="86">
        <f t="shared" ref="HY107:HY170" si="422" xml:space="preserve"> _xlfn.NORM.DIST($B107, I$9, ABS(I$13), TRUE) * _xlfn.NORM.DIST(($B107 - I$9)*I$17, 0, ABS(I$13), TRUE) * 2</f>
        <v>1.2362122230755497E-18</v>
      </c>
      <c r="HZ107" s="86">
        <f t="shared" ref="HZ107:HZ170" si="423" xml:space="preserve"> _xlfn.NORM.DIST($B107, J$9, ABS(J$13), TRUE) * _xlfn.NORM.DIST(($B107 - J$9)*J$17, 0, ABS(J$13), TRUE) * 2</f>
        <v>1.8882882411192951E-19</v>
      </c>
      <c r="IA107" s="86">
        <f t="shared" ref="IA107:IA170" si="424" xml:space="preserve"> _xlfn.NORM.DIST($B107, K$9, ABS(K$13), TRUE) * _xlfn.NORM.DIST(($B107 - K$9)*K$17, 0, ABS(K$13), TRUE) * 2</f>
        <v>4.2898882807150494E-18</v>
      </c>
      <c r="IB107" s="86">
        <f t="shared" ref="IB107:IB170" si="425" xml:space="preserve"> _xlfn.NORM.DIST($B107, L$9, ABS(L$13), TRUE) * _xlfn.NORM.DIST(($B107 - L$9)*L$17, 0, ABS(L$13), TRUE) * 2</f>
        <v>2.0157296198293117E-17</v>
      </c>
      <c r="IC107" s="86">
        <f t="shared" ref="IC107:IC170" si="426" xml:space="preserve"> _xlfn.NORM.DIST($B107, M$9, ABS(M$13), TRUE) * _xlfn.NORM.DIST(($B107 - M$9)*M$17, 0, ABS(M$13), TRUE) * 2</f>
        <v>1.2584005735436975E-17</v>
      </c>
      <c r="ID107" s="86">
        <f t="shared" ref="ID107:ID170" si="427" xml:space="preserve"> _xlfn.NORM.DIST($B107, N$9, ABS(N$13), TRUE) * _xlfn.NORM.DIST(($B107 - N$9)*N$17, 0, ABS(N$13), TRUE) * 2</f>
        <v>3.0814337560146316E-18</v>
      </c>
      <c r="IE107" s="86">
        <f t="shared" ref="IE107:IE170" si="428" xml:space="preserve"> _xlfn.NORM.DIST($B107, O$9, ABS(O$13), TRUE) * _xlfn.NORM.DIST(($B107 - O$9)*O$17, 0, ABS(O$13), TRUE) * 2</f>
        <v>2.1966768952982928E-18</v>
      </c>
      <c r="IF107" s="86">
        <f t="shared" ref="IF107:IF170" si="429" xml:space="preserve"> _xlfn.NORM.DIST($B107, P$9, ABS(P$13), TRUE) * _xlfn.NORM.DIST(($B107 - P$9)*P$17, 0, ABS(P$13), TRUE) * 2</f>
        <v>1.9221352404471439E-14</v>
      </c>
      <c r="IG107" s="86">
        <f t="shared" ref="IG107:IG170" si="430" xml:space="preserve"> _xlfn.NORM.DIST($B107, Q$9, ABS(Q$13), TRUE) * _xlfn.NORM.DIST(($B107 - Q$9)*Q$17, 0, ABS(Q$13), TRUE) * 2</f>
        <v>2.2587824144200869E-12</v>
      </c>
      <c r="II107" s="86">
        <f t="shared" si="327"/>
        <v>3.6633081658253513E-88</v>
      </c>
      <c r="IJ107" s="86">
        <f t="shared" si="328"/>
        <v>1.2541963854642875E-87</v>
      </c>
      <c r="IK107" s="86">
        <f t="shared" si="329"/>
        <v>2.1665928597598266E-80</v>
      </c>
      <c r="IL107" s="86">
        <f t="shared" si="330"/>
        <v>7.6708769857588145E-91</v>
      </c>
      <c r="IM107" s="86">
        <f t="shared" si="331"/>
        <v>1.1513834827727972E-93</v>
      </c>
      <c r="IN107" s="86">
        <f t="shared" si="332"/>
        <v>5.8628928909075406E-103</v>
      </c>
      <c r="IO107" s="86">
        <f t="shared" si="333"/>
        <v>6.4929279801800812E-109</v>
      </c>
      <c r="IP107" s="86">
        <f t="shared" si="334"/>
        <v>2.0043457662175745E-112</v>
      </c>
      <c r="IQ107" s="86">
        <f t="shared" si="335"/>
        <v>8.9553690319380857E-104</v>
      </c>
      <c r="IR107" s="86">
        <f t="shared" si="336"/>
        <v>1.1005438975590042E-101</v>
      </c>
      <c r="IS107" s="86">
        <f t="shared" si="337"/>
        <v>5.7408641206990867E-102</v>
      </c>
      <c r="IT107" s="86">
        <f t="shared" si="338"/>
        <v>7.8028008053346685E-105</v>
      </c>
      <c r="IU107" s="86">
        <f t="shared" si="339"/>
        <v>2.0548570229278171E-103</v>
      </c>
      <c r="IV107" s="86">
        <f t="shared" si="340"/>
        <v>4.0855461297176698E-74</v>
      </c>
      <c r="IW107" s="86">
        <f t="shared" si="341"/>
        <v>1.0579432121685283E-60</v>
      </c>
      <c r="IY107" s="86">
        <f t="shared" si="342"/>
        <v>0.57725513294789532</v>
      </c>
      <c r="IZ107" s="86">
        <f t="shared" si="343"/>
        <v>0.57698741538977327</v>
      </c>
      <c r="JA107" s="86">
        <f t="shared" si="344"/>
        <v>0.55893028497028774</v>
      </c>
      <c r="JB107" s="86">
        <f t="shared" si="345"/>
        <v>0.61818320706694119</v>
      </c>
      <c r="JC107" s="86">
        <f t="shared" si="346"/>
        <v>0.59468553647297495</v>
      </c>
      <c r="JD107" s="86">
        <f t="shared" si="347"/>
        <v>0.60405399542505234</v>
      </c>
      <c r="JE107" s="86">
        <f t="shared" si="348"/>
        <v>0.62272601566243935</v>
      </c>
      <c r="JF107" s="86">
        <f t="shared" si="349"/>
        <v>0.62709804463455221</v>
      </c>
      <c r="JG107" s="86">
        <f t="shared" si="350"/>
        <v>0.60326042492069809</v>
      </c>
      <c r="JH107" s="86">
        <f t="shared" si="351"/>
        <v>0.57591773230524934</v>
      </c>
      <c r="JI107" s="86">
        <f t="shared" si="352"/>
        <v>0.61404775710060955</v>
      </c>
      <c r="JJ107" s="86">
        <f t="shared" si="353"/>
        <v>0.58797394936709657</v>
      </c>
      <c r="JK107" s="86">
        <f t="shared" si="354"/>
        <v>0.53517421800002141</v>
      </c>
      <c r="JL107" s="86">
        <f t="shared" si="355"/>
        <v>0.46195088503808124</v>
      </c>
      <c r="JM107" s="86">
        <f t="shared" si="356"/>
        <v>0.52089076854244298</v>
      </c>
    </row>
    <row r="108" spans="2:273" x14ac:dyDescent="0.25">
      <c r="B108" s="2">
        <v>81</v>
      </c>
      <c r="C108" s="37">
        <v>181.75899999999999</v>
      </c>
      <c r="D108" s="37">
        <v>185.679</v>
      </c>
      <c r="E108" s="37">
        <v>181.58799999999999</v>
      </c>
      <c r="F108" s="37">
        <v>173.679</v>
      </c>
      <c r="G108" s="37">
        <v>179.30199999999999</v>
      </c>
      <c r="H108" s="37">
        <v>170.51</v>
      </c>
      <c r="I108" s="37">
        <v>177.26900000000001</v>
      </c>
      <c r="J108" s="37">
        <v>177.13499999999999</v>
      </c>
      <c r="K108" s="37">
        <v>169.923</v>
      </c>
      <c r="L108" s="37">
        <v>157.86500000000001</v>
      </c>
      <c r="M108" s="37">
        <v>166.11500000000001</v>
      </c>
      <c r="N108" s="37">
        <v>170.38499999999999</v>
      </c>
      <c r="O108" s="37">
        <v>175.80799999999999</v>
      </c>
      <c r="P108" s="37">
        <v>170.184</v>
      </c>
      <c r="Q108" s="37">
        <v>154.65299999999999</v>
      </c>
      <c r="S108" s="4">
        <f t="shared" si="228"/>
        <v>186.25581114224542</v>
      </c>
      <c r="T108" s="4">
        <f t="shared" si="229"/>
        <v>190.15772493530073</v>
      </c>
      <c r="U108" s="4">
        <f t="shared" si="230"/>
        <v>186.28750682850952</v>
      </c>
      <c r="V108" s="4">
        <f t="shared" si="231"/>
        <v>169.48033507414866</v>
      </c>
      <c r="W108" s="4">
        <f t="shared" si="232"/>
        <v>180.93451434330547</v>
      </c>
      <c r="X108" s="4">
        <f t="shared" si="233"/>
        <v>168.01151564382286</v>
      </c>
      <c r="Y108" s="4">
        <f t="shared" si="234"/>
        <v>175.03928465661789</v>
      </c>
      <c r="Z108" s="4">
        <f t="shared" si="235"/>
        <v>178.88646662587934</v>
      </c>
      <c r="AA108" s="4">
        <f t="shared" si="236"/>
        <v>166.55453143006628</v>
      </c>
      <c r="AB108" s="4">
        <f t="shared" si="237"/>
        <v>152.7243045500505</v>
      </c>
      <c r="AC108" s="4">
        <f t="shared" si="238"/>
        <v>162.68240473515297</v>
      </c>
      <c r="AD108" s="4">
        <f t="shared" si="239"/>
        <v>168.42161995456519</v>
      </c>
      <c r="AE108" s="4">
        <f t="shared" si="240"/>
        <v>177.90730778978531</v>
      </c>
      <c r="AF108" s="4">
        <f t="shared" si="241"/>
        <v>172.98381091706014</v>
      </c>
      <c r="AG108" s="4">
        <f t="shared" si="242"/>
        <v>156.78542239015999</v>
      </c>
      <c r="AI108" s="4">
        <f t="shared" si="243"/>
        <v>-4.4968111422454342</v>
      </c>
      <c r="AJ108" s="4">
        <f t="shared" si="244"/>
        <v>-4.4787249353007326</v>
      </c>
      <c r="AK108" s="4">
        <f t="shared" si="245"/>
        <v>-4.6995068285095272</v>
      </c>
      <c r="AL108" s="4">
        <f t="shared" si="246"/>
        <v>4.1986649258513467</v>
      </c>
      <c r="AM108" s="4">
        <f t="shared" si="247"/>
        <v>-1.6325143433054734</v>
      </c>
      <c r="AN108" s="4">
        <f t="shared" si="248"/>
        <v>2.4984843561771299</v>
      </c>
      <c r="AO108" s="4">
        <f t="shared" si="249"/>
        <v>2.2297153433821109</v>
      </c>
      <c r="AP108" s="4">
        <f t="shared" si="250"/>
        <v>-1.7514666258793454</v>
      </c>
      <c r="AQ108" s="4">
        <f t="shared" si="251"/>
        <v>3.3684685699337251</v>
      </c>
      <c r="AR108" s="4">
        <f t="shared" si="252"/>
        <v>5.1406954499495043</v>
      </c>
      <c r="AS108" s="4">
        <f t="shared" si="253"/>
        <v>3.4325952648470377</v>
      </c>
      <c r="AT108" s="4">
        <f t="shared" si="254"/>
        <v>1.9633800454348034</v>
      </c>
      <c r="AU108" s="4">
        <f t="shared" si="255"/>
        <v>-2.0993077897853141</v>
      </c>
      <c r="AV108" s="4">
        <f t="shared" si="357"/>
        <v>-2.7998109170601424</v>
      </c>
      <c r="AW108" s="4">
        <f t="shared" si="357"/>
        <v>-2.1324223901600021</v>
      </c>
      <c r="AY108" s="2">
        <f t="shared" si="307"/>
        <v>100.632497719949</v>
      </c>
      <c r="AZ108" s="2">
        <f t="shared" si="358"/>
        <v>102.28680267254227</v>
      </c>
      <c r="BA108" s="2">
        <f t="shared" si="359"/>
        <v>102.16507299510523</v>
      </c>
      <c r="BB108" s="2">
        <f t="shared" si="360"/>
        <v>102.73829898519666</v>
      </c>
      <c r="BC108" s="2">
        <f t="shared" si="361"/>
        <v>101.68744165351809</v>
      </c>
      <c r="BD108" s="2">
        <f t="shared" si="362"/>
        <v>101.69110911972425</v>
      </c>
      <c r="BE108" s="2">
        <f t="shared" si="363"/>
        <v>102.80018676589756</v>
      </c>
      <c r="BF108" s="2">
        <f t="shared" si="364"/>
        <v>102.03437255472197</v>
      </c>
      <c r="BG108" s="2">
        <f t="shared" si="365"/>
        <v>101.97870882350939</v>
      </c>
      <c r="BH108" s="2">
        <f t="shared" si="366"/>
        <v>101.78307553062216</v>
      </c>
      <c r="BI108" s="2">
        <f t="shared" si="367"/>
        <v>100.2204680945573</v>
      </c>
      <c r="BJ108" s="2">
        <f t="shared" si="368"/>
        <v>101.85724838522452</v>
      </c>
      <c r="BK108" s="2">
        <f t="shared" si="369"/>
        <v>102.73298490548684</v>
      </c>
      <c r="BL108" s="2">
        <f t="shared" si="370"/>
        <v>105.5230756953231</v>
      </c>
      <c r="BM108" s="2">
        <f t="shared" si="371"/>
        <v>106.03956043565577</v>
      </c>
      <c r="BO108" s="2" t="str">
        <f t="shared" si="257"/>
        <v/>
      </c>
      <c r="BP108" s="2" t="str">
        <f t="shared" si="258"/>
        <v/>
      </c>
      <c r="BQ108" s="2" t="str">
        <f t="shared" si="259"/>
        <v/>
      </c>
      <c r="BR108" s="2" t="str">
        <f t="shared" si="260"/>
        <v/>
      </c>
      <c r="BS108" s="2" t="str">
        <f t="shared" si="261"/>
        <v/>
      </c>
      <c r="BT108" s="2" t="str">
        <f t="shared" si="262"/>
        <v/>
      </c>
      <c r="BU108" s="2" t="str">
        <f t="shared" si="263"/>
        <v/>
      </c>
      <c r="BV108" s="2" t="str">
        <f t="shared" si="264"/>
        <v/>
      </c>
      <c r="BW108" s="2" t="str">
        <f t="shared" si="265"/>
        <v/>
      </c>
      <c r="BX108" s="2" t="str">
        <f t="shared" si="266"/>
        <v/>
      </c>
      <c r="BY108" s="2" t="str">
        <f t="shared" si="267"/>
        <v/>
      </c>
      <c r="BZ108" s="2" t="str">
        <f t="shared" si="268"/>
        <v/>
      </c>
      <c r="CA108" s="2" t="str">
        <f t="shared" si="269"/>
        <v/>
      </c>
      <c r="CB108" s="2" t="str">
        <f t="shared" si="270"/>
        <v/>
      </c>
      <c r="CC108" s="2" t="str">
        <f t="shared" si="271"/>
        <v/>
      </c>
      <c r="CE108" s="2" t="str">
        <f t="shared" si="308"/>
        <v/>
      </c>
      <c r="CF108" s="2" t="str">
        <f t="shared" si="309"/>
        <v/>
      </c>
      <c r="CG108" s="2" t="str">
        <f t="shared" si="310"/>
        <v/>
      </c>
      <c r="CH108" s="2" t="str">
        <f t="shared" si="311"/>
        <v/>
      </c>
      <c r="CI108" s="2" t="str">
        <f t="shared" si="312"/>
        <v/>
      </c>
      <c r="CJ108" s="2" t="str">
        <f t="shared" si="313"/>
        <v/>
      </c>
      <c r="CK108" s="2" t="str">
        <f t="shared" si="314"/>
        <v/>
      </c>
      <c r="CL108" s="2" t="str">
        <f t="shared" si="315"/>
        <v/>
      </c>
      <c r="CM108" s="2" t="str">
        <f t="shared" si="316"/>
        <v/>
      </c>
      <c r="CN108" s="2" t="str">
        <f t="shared" si="317"/>
        <v/>
      </c>
      <c r="CO108" s="2" t="str">
        <f t="shared" si="318"/>
        <v/>
      </c>
      <c r="CP108" s="2" t="str">
        <f t="shared" si="319"/>
        <v/>
      </c>
      <c r="CQ108" s="2" t="str">
        <f t="shared" si="320"/>
        <v/>
      </c>
      <c r="CR108" s="2" t="str">
        <f t="shared" si="321"/>
        <v/>
      </c>
      <c r="CS108" s="2" t="str">
        <f t="shared" si="322"/>
        <v/>
      </c>
      <c r="CU108" s="2" t="str">
        <f t="shared" si="272"/>
        <v/>
      </c>
      <c r="CV108" s="2" t="str">
        <f t="shared" si="273"/>
        <v/>
      </c>
      <c r="CW108" s="2" t="str">
        <f t="shared" si="274"/>
        <v/>
      </c>
      <c r="CX108" s="2" t="str">
        <f t="shared" si="275"/>
        <v/>
      </c>
      <c r="CY108" s="2" t="str">
        <f t="shared" si="276"/>
        <v/>
      </c>
      <c r="CZ108" s="2" t="str">
        <f t="shared" si="277"/>
        <v/>
      </c>
      <c r="DA108" s="2" t="str">
        <f t="shared" si="278"/>
        <v/>
      </c>
      <c r="DB108" s="2" t="str">
        <f t="shared" si="279"/>
        <v/>
      </c>
      <c r="DC108" s="2" t="str">
        <f t="shared" si="280"/>
        <v/>
      </c>
      <c r="DD108" s="2" t="str">
        <f t="shared" si="281"/>
        <v/>
      </c>
      <c r="DE108" s="2" t="str">
        <f t="shared" si="282"/>
        <v/>
      </c>
      <c r="DF108" s="2" t="str">
        <f t="shared" si="283"/>
        <v/>
      </c>
      <c r="DG108" s="2" t="str">
        <f t="shared" si="284"/>
        <v/>
      </c>
      <c r="DH108" s="2" t="str">
        <f t="shared" si="285"/>
        <v/>
      </c>
      <c r="DI108" s="2" t="str">
        <f t="shared" si="286"/>
        <v/>
      </c>
      <c r="DK108" s="2">
        <f t="shared" si="287"/>
        <v>116.5949619047619</v>
      </c>
      <c r="DL108" s="2">
        <f t="shared" si="372"/>
        <v>122.12371078431373</v>
      </c>
      <c r="DM108" s="2">
        <f t="shared" si="372"/>
        <v>117.39625020242914</v>
      </c>
      <c r="DN108" s="2">
        <f t="shared" si="372"/>
        <v>116.71766134453783</v>
      </c>
      <c r="DO108" s="2">
        <f t="shared" si="372"/>
        <v>114.84200224089638</v>
      </c>
      <c r="DP108" s="2">
        <f t="shared" si="372"/>
        <v>116.27926498599439</v>
      </c>
      <c r="DQ108" s="2">
        <f t="shared" si="372"/>
        <v>116.8469056451613</v>
      </c>
      <c r="DR108" s="2">
        <f t="shared" si="372"/>
        <v>118.17391620318875</v>
      </c>
      <c r="DS108" s="2">
        <f t="shared" si="372"/>
        <v>118.92279838709678</v>
      </c>
      <c r="DT108" s="2">
        <f t="shared" si="372"/>
        <v>118.9819429590018</v>
      </c>
      <c r="DU108" s="2">
        <f t="shared" si="372"/>
        <v>117.41055205278595</v>
      </c>
      <c r="DV108" s="2">
        <f t="shared" si="372"/>
        <v>117.07863508064518</v>
      </c>
      <c r="DW108" s="2">
        <f t="shared" si="372"/>
        <v>121.70654278074865</v>
      </c>
      <c r="DX108" s="2">
        <f t="shared" si="372"/>
        <v>118.9800383064516</v>
      </c>
      <c r="DY108" s="2">
        <f t="shared" si="372"/>
        <v>112.26435726495723</v>
      </c>
      <c r="EA108" s="2">
        <f t="shared" si="227"/>
        <v>99.921491243692486</v>
      </c>
      <c r="EB108" s="2">
        <f t="shared" si="289"/>
        <v>101.37389759370919</v>
      </c>
      <c r="EC108" s="2">
        <f t="shared" si="290"/>
        <v>101.59554982049508</v>
      </c>
      <c r="ED108" s="2">
        <f t="shared" si="291"/>
        <v>102.18072955638699</v>
      </c>
      <c r="EE108" s="2">
        <f t="shared" si="292"/>
        <v>101.11587765626389</v>
      </c>
      <c r="EF108" s="2">
        <f t="shared" si="293"/>
        <v>101.07194746288884</v>
      </c>
      <c r="EG108" s="2">
        <f t="shared" si="294"/>
        <v>102.11167583961119</v>
      </c>
      <c r="EH108" s="2">
        <f t="shared" si="295"/>
        <v>101.18886296880312</v>
      </c>
      <c r="EI108" s="2">
        <f t="shared" si="296"/>
        <v>101.1469725273766</v>
      </c>
      <c r="EJ108" s="2">
        <f t="shared" si="297"/>
        <v>100.98185149510658</v>
      </c>
      <c r="EK108" s="2">
        <f t="shared" si="298"/>
        <v>99.364827334647998</v>
      </c>
      <c r="EL108" s="2">
        <f t="shared" si="299"/>
        <v>101.1258438654946</v>
      </c>
      <c r="EM108" s="2">
        <f t="shared" si="300"/>
        <v>101.85204921835603</v>
      </c>
      <c r="EN108" s="2">
        <f t="shared" si="301"/>
        <v>104.85298546448088</v>
      </c>
      <c r="EO108" s="2">
        <f t="shared" si="302"/>
        <v>105.67017445414851</v>
      </c>
      <c r="EQ108" s="2">
        <f t="shared" si="303"/>
        <v>99.59488934622739</v>
      </c>
      <c r="ER108" s="2">
        <f t="shared" si="373"/>
        <v>100.86685988553658</v>
      </c>
      <c r="ES108" s="2">
        <f t="shared" si="373"/>
        <v>100.81846294090278</v>
      </c>
      <c r="ET108" s="2">
        <f t="shared" si="373"/>
        <v>101.76715380670854</v>
      </c>
      <c r="EU108" s="2">
        <f t="shared" si="373"/>
        <v>100.95417534669308</v>
      </c>
      <c r="EV108" s="2">
        <f t="shared" si="373"/>
        <v>100.4883857654234</v>
      </c>
      <c r="EW108" s="2">
        <f t="shared" si="373"/>
        <v>101.85071193708832</v>
      </c>
      <c r="EX108" s="2">
        <f t="shared" si="373"/>
        <v>100.65012065848275</v>
      </c>
      <c r="EY108" s="2">
        <f t="shared" si="373"/>
        <v>101.21174613710306</v>
      </c>
      <c r="EZ108" s="2">
        <f t="shared" si="373"/>
        <v>100.99427434942073</v>
      </c>
      <c r="FA108" s="2">
        <f t="shared" si="373"/>
        <v>99.216918912919454</v>
      </c>
      <c r="FB108" s="2">
        <f t="shared" si="373"/>
        <v>100.8041832119263</v>
      </c>
      <c r="FC108" s="2">
        <f t="shared" si="373"/>
        <v>101.37643820224721</v>
      </c>
      <c r="FD108" s="2">
        <f t="shared" si="373"/>
        <v>104.50039236238408</v>
      </c>
      <c r="FE108" s="2">
        <f t="shared" si="373"/>
        <v>105.64124017339964</v>
      </c>
      <c r="FG108" s="2">
        <f t="shared" si="305"/>
        <v>0.95727422512072347</v>
      </c>
      <c r="FH108" s="2">
        <f t="shared" si="374"/>
        <v>0.95589307737667051</v>
      </c>
      <c r="FI108" s="2">
        <f t="shared" si="374"/>
        <v>0.96372906810417913</v>
      </c>
      <c r="FJ108" s="2">
        <f t="shared" si="374"/>
        <v>0.96148940319838438</v>
      </c>
      <c r="FK108" s="2">
        <f t="shared" si="374"/>
        <v>0.95829931320479445</v>
      </c>
      <c r="FL108" s="2">
        <f t="shared" si="374"/>
        <v>0.95910361638089181</v>
      </c>
      <c r="FM108" s="2">
        <f t="shared" si="374"/>
        <v>0.95318508186417572</v>
      </c>
      <c r="FN108" s="2">
        <f t="shared" si="374"/>
        <v>0.9500643033750269</v>
      </c>
      <c r="FO108" s="2">
        <f t="shared" si="374"/>
        <v>0.95323229868990289</v>
      </c>
      <c r="FP108" s="2">
        <f t="shared" si="374"/>
        <v>0.955492591658196</v>
      </c>
      <c r="FQ108" s="2">
        <f t="shared" si="374"/>
        <v>0.95253469368385746</v>
      </c>
      <c r="FR108" s="2">
        <f t="shared" si="374"/>
        <v>0.95404692447487471</v>
      </c>
      <c r="FS108" s="2">
        <f t="shared" si="374"/>
        <v>0.9555246951687093</v>
      </c>
      <c r="FT108" s="2">
        <f t="shared" si="374"/>
        <v>0.95248089131685132</v>
      </c>
      <c r="FU108" s="2">
        <f t="shared" si="374"/>
        <v>0.94396796596821431</v>
      </c>
      <c r="FW108" s="2">
        <f t="shared" si="323"/>
        <v>4.2267900929848388E-3</v>
      </c>
      <c r="FX108" s="2">
        <f t="shared" si="375"/>
        <v>4.5466559514315674E-3</v>
      </c>
      <c r="FY108" s="2">
        <f t="shared" si="376"/>
        <v>4.6107493812582046E-3</v>
      </c>
      <c r="FZ108" s="2">
        <f t="shared" si="377"/>
        <v>5.4560501144877722E-3</v>
      </c>
      <c r="GA108" s="2">
        <f t="shared" si="378"/>
        <v>5.1008854709830498E-3</v>
      </c>
      <c r="GB108" s="2">
        <f t="shared" si="379"/>
        <v>4.7340913893170779E-3</v>
      </c>
      <c r="GC108" s="2">
        <f t="shared" si="380"/>
        <v>5.0491687175239861E-3</v>
      </c>
      <c r="GD108" s="2">
        <f t="shared" si="381"/>
        <v>4.9204963145876527E-3</v>
      </c>
      <c r="GE108" s="2">
        <f t="shared" si="382"/>
        <v>6.2028623506648834E-3</v>
      </c>
      <c r="GF108" s="2">
        <f t="shared" si="383"/>
        <v>6.9721933443757404E-3</v>
      </c>
      <c r="GG108" s="2">
        <f t="shared" si="384"/>
        <v>6.1192697705396652E-3</v>
      </c>
      <c r="GH108" s="2">
        <f t="shared" si="385"/>
        <v>5.2082833192866693E-3</v>
      </c>
      <c r="GI108" s="2">
        <f t="shared" si="386"/>
        <v>4.413199560992555E-3</v>
      </c>
      <c r="GJ108" s="2">
        <f t="shared" si="387"/>
        <v>3.4451284518798339E-3</v>
      </c>
      <c r="GK108" s="2">
        <f t="shared" si="388"/>
        <v>3.438625643902691E-3</v>
      </c>
      <c r="GM108" s="86">
        <f t="shared" si="324"/>
        <v>2.5127556072560928E-21</v>
      </c>
      <c r="GN108" s="86">
        <f t="shared" si="389"/>
        <v>4.1912046511101269E-14</v>
      </c>
      <c r="GO108" s="86">
        <f t="shared" si="390"/>
        <v>1.7362458067263471E-13</v>
      </c>
      <c r="GP108" s="86">
        <f t="shared" si="391"/>
        <v>2.4738126523857541E-17</v>
      </c>
      <c r="GQ108" s="86">
        <f t="shared" si="392"/>
        <v>3.2571585053119675E-16</v>
      </c>
      <c r="GR108" s="86">
        <f t="shared" si="393"/>
        <v>2.6815253700723864E-16</v>
      </c>
      <c r="GS108" s="86">
        <f t="shared" si="394"/>
        <v>1.0659729918283885E-18</v>
      </c>
      <c r="GT108" s="86">
        <f t="shared" si="395"/>
        <v>3.3528129331813718E-19</v>
      </c>
      <c r="GU108" s="86">
        <f t="shared" si="396"/>
        <v>2.6654893715133101E-15</v>
      </c>
      <c r="GV108" s="86">
        <f t="shared" si="397"/>
        <v>1.5159245395072819E-18</v>
      </c>
      <c r="GW108" s="86">
        <f t="shared" si="398"/>
        <v>1.801122614564424E-18</v>
      </c>
      <c r="GX108" s="86">
        <f t="shared" si="399"/>
        <v>2.9231808112006676E-16</v>
      </c>
      <c r="GY108" s="86">
        <f t="shared" si="400"/>
        <v>1.6999153579922368E-13</v>
      </c>
      <c r="GZ108" s="86">
        <f t="shared" si="401"/>
        <v>1.0232455103455895E-12</v>
      </c>
      <c r="HA108" s="86">
        <f t="shared" si="402"/>
        <v>4.2662817400911677E-16</v>
      </c>
      <c r="HC108" s="86">
        <f t="shared" si="325"/>
        <v>0.64276074849341747</v>
      </c>
      <c r="HD108" s="86">
        <f t="shared" si="403"/>
        <v>0.62231309295439718</v>
      </c>
      <c r="HE108" s="86">
        <f t="shared" si="404"/>
        <v>0.6035684958967602</v>
      </c>
      <c r="HF108" s="86">
        <f t="shared" si="405"/>
        <v>0.56741233939405833</v>
      </c>
      <c r="HG108" s="86">
        <f t="shared" si="406"/>
        <v>0.60648360233562315</v>
      </c>
      <c r="HH108" s="86">
        <f t="shared" si="407"/>
        <v>0.56966070928720636</v>
      </c>
      <c r="HI108" s="86">
        <f t="shared" si="408"/>
        <v>0.59591205352079712</v>
      </c>
      <c r="HJ108" s="86">
        <f t="shared" si="409"/>
        <v>0.63426427293826371</v>
      </c>
      <c r="HK108" s="86">
        <f t="shared" si="410"/>
        <v>0.55372693874389867</v>
      </c>
      <c r="HL108" s="86">
        <f t="shared" si="411"/>
        <v>0.48550981722012421</v>
      </c>
      <c r="HM108" s="86">
        <f t="shared" si="412"/>
        <v>0.55304245449618039</v>
      </c>
      <c r="HN108" s="86">
        <f t="shared" si="413"/>
        <v>0.56540829092769085</v>
      </c>
      <c r="HO108" s="86">
        <f t="shared" si="414"/>
        <v>0.56937431720600185</v>
      </c>
      <c r="HP108" s="86">
        <f t="shared" si="415"/>
        <v>0.53159298588812776</v>
      </c>
      <c r="HQ108" s="86">
        <f t="shared" si="416"/>
        <v>0.56215046218732667</v>
      </c>
      <c r="HS108" s="86">
        <f t="shared" si="326"/>
        <v>3.2652627897189376E-15</v>
      </c>
      <c r="HT108" s="86">
        <f t="shared" si="417"/>
        <v>4.6845761444278557E-15</v>
      </c>
      <c r="HU108" s="86">
        <f t="shared" si="418"/>
        <v>1.5723958800788376E-13</v>
      </c>
      <c r="HV108" s="86">
        <f t="shared" si="419"/>
        <v>1.1785504613170444E-14</v>
      </c>
      <c r="HW108" s="86">
        <f t="shared" si="420"/>
        <v>3.3052836806075117E-15</v>
      </c>
      <c r="HX108" s="86">
        <f t="shared" si="421"/>
        <v>1.2817114541599188E-16</v>
      </c>
      <c r="HY108" s="86">
        <f t="shared" si="422"/>
        <v>1.2143656008557897E-17</v>
      </c>
      <c r="HZ108" s="86">
        <f t="shared" si="423"/>
        <v>2.008816083255108E-18</v>
      </c>
      <c r="IA108" s="86">
        <f t="shared" si="424"/>
        <v>4.1997663721651464E-17</v>
      </c>
      <c r="IB108" s="86">
        <f t="shared" si="425"/>
        <v>1.937682821436473E-16</v>
      </c>
      <c r="IC108" s="86">
        <f t="shared" si="426"/>
        <v>1.1629657987028377E-16</v>
      </c>
      <c r="ID108" s="86">
        <f t="shared" si="427"/>
        <v>2.8605970741908461E-17</v>
      </c>
      <c r="IE108" s="86">
        <f t="shared" si="428"/>
        <v>1.8979922388404539E-17</v>
      </c>
      <c r="IF108" s="86">
        <f t="shared" si="429"/>
        <v>9.1562642496423902E-14</v>
      </c>
      <c r="IG108" s="86">
        <f t="shared" si="430"/>
        <v>8.3591967267675395E-12</v>
      </c>
      <c r="II108" s="86">
        <f t="shared" si="327"/>
        <v>2.5172576225413221E-85</v>
      </c>
      <c r="IJ108" s="86">
        <f t="shared" si="328"/>
        <v>9.0210784719009769E-85</v>
      </c>
      <c r="IK108" s="86">
        <f t="shared" si="329"/>
        <v>9.0944841276612445E-78</v>
      </c>
      <c r="IL108" s="86">
        <f t="shared" si="330"/>
        <v>8.916426339110671E-88</v>
      </c>
      <c r="IM108" s="86">
        <f t="shared" si="331"/>
        <v>1.5279900547435369E-90</v>
      </c>
      <c r="IN108" s="86">
        <f t="shared" si="332"/>
        <v>1.4442082101140512E-99</v>
      </c>
      <c r="IO108" s="86">
        <f t="shared" si="333"/>
        <v>2.7949669853182943E-105</v>
      </c>
      <c r="IP108" s="86">
        <f t="shared" si="334"/>
        <v>1.0890937635371876E-108</v>
      </c>
      <c r="IQ108" s="86">
        <f t="shared" si="335"/>
        <v>3.5403797809518347E-100</v>
      </c>
      <c r="IR108" s="86">
        <f t="shared" si="336"/>
        <v>4.4286519264745064E-98</v>
      </c>
      <c r="IS108" s="86">
        <f t="shared" si="337"/>
        <v>1.9188097024936241E-98</v>
      </c>
      <c r="IT108" s="86">
        <f t="shared" si="338"/>
        <v>2.5590936320258451E-101</v>
      </c>
      <c r="IU108" s="86">
        <f t="shared" si="339"/>
        <v>4.746015849394463E-100</v>
      </c>
      <c r="IV108" s="86">
        <f t="shared" si="340"/>
        <v>8.0079831139427959E-72</v>
      </c>
      <c r="IW108" s="86">
        <f t="shared" si="341"/>
        <v>7.7974231130629789E-59</v>
      </c>
      <c r="IY108" s="86">
        <f t="shared" si="342"/>
        <v>0.64276074849342069</v>
      </c>
      <c r="IZ108" s="86">
        <f t="shared" si="343"/>
        <v>0.62231309295444381</v>
      </c>
      <c r="JA108" s="86">
        <f t="shared" si="344"/>
        <v>0.60356849589709105</v>
      </c>
      <c r="JB108" s="86">
        <f t="shared" si="345"/>
        <v>0.5674123393940701</v>
      </c>
      <c r="JC108" s="86">
        <f t="shared" si="346"/>
        <v>0.60648360233562681</v>
      </c>
      <c r="JD108" s="86">
        <f t="shared" si="347"/>
        <v>0.56966070928720669</v>
      </c>
      <c r="JE108" s="86">
        <f t="shared" si="348"/>
        <v>0.59591205352079712</v>
      </c>
      <c r="JF108" s="86">
        <f t="shared" si="349"/>
        <v>0.63426427293826371</v>
      </c>
      <c r="JG108" s="86">
        <f t="shared" si="350"/>
        <v>0.55372693874390133</v>
      </c>
      <c r="JH108" s="86">
        <f t="shared" si="351"/>
        <v>0.48550981722012437</v>
      </c>
      <c r="JI108" s="86">
        <f t="shared" si="352"/>
        <v>0.5530424544961805</v>
      </c>
      <c r="JJ108" s="86">
        <f t="shared" si="353"/>
        <v>0.56540829092769118</v>
      </c>
      <c r="JK108" s="86">
        <f t="shared" si="354"/>
        <v>0.56937431720617182</v>
      </c>
      <c r="JL108" s="86">
        <f t="shared" si="355"/>
        <v>0.53159298588924264</v>
      </c>
      <c r="JM108" s="86">
        <f t="shared" si="356"/>
        <v>0.56215046219568632</v>
      </c>
    </row>
    <row r="109" spans="2:273" x14ac:dyDescent="0.25">
      <c r="B109" s="2">
        <v>82</v>
      </c>
      <c r="C109" s="37">
        <v>175.74100000000001</v>
      </c>
      <c r="D109" s="37">
        <v>179.98099999999999</v>
      </c>
      <c r="E109" s="37">
        <v>176.333</v>
      </c>
      <c r="F109" s="37">
        <v>153.84899999999999</v>
      </c>
      <c r="G109" s="37">
        <v>168.566</v>
      </c>
      <c r="H109" s="37">
        <v>153.58799999999999</v>
      </c>
      <c r="I109" s="37">
        <v>158.88499999999999</v>
      </c>
      <c r="J109" s="37">
        <v>162.94200000000001</v>
      </c>
      <c r="K109" s="37">
        <v>150.63499999999999</v>
      </c>
      <c r="L109" s="37">
        <v>135.577</v>
      </c>
      <c r="M109" s="37">
        <v>146.13499999999999</v>
      </c>
      <c r="N109" s="37">
        <v>155.71199999999999</v>
      </c>
      <c r="O109" s="37">
        <v>168.30799999999999</v>
      </c>
      <c r="P109" s="37">
        <v>165.63300000000001</v>
      </c>
      <c r="Q109" s="37">
        <v>147.143</v>
      </c>
      <c r="S109" s="4">
        <f t="shared" si="228"/>
        <v>176.47883476915135</v>
      </c>
      <c r="T109" s="4">
        <f t="shared" si="229"/>
        <v>177.642692933288</v>
      </c>
      <c r="U109" s="4">
        <f t="shared" si="230"/>
        <v>176.39196687054698</v>
      </c>
      <c r="V109" s="4">
        <f t="shared" si="231"/>
        <v>147.86578513803383</v>
      </c>
      <c r="W109" s="4">
        <f t="shared" si="232"/>
        <v>163.87898803953419</v>
      </c>
      <c r="X109" s="4">
        <f t="shared" si="233"/>
        <v>148.1759900997059</v>
      </c>
      <c r="Y109" s="4">
        <f t="shared" si="234"/>
        <v>151.95621793290204</v>
      </c>
      <c r="Z109" s="4">
        <f t="shared" si="235"/>
        <v>156.54477421827289</v>
      </c>
      <c r="AA109" s="4">
        <f t="shared" si="236"/>
        <v>144.57604469236742</v>
      </c>
      <c r="AB109" s="4">
        <f t="shared" si="237"/>
        <v>132.22460288667207</v>
      </c>
      <c r="AC109" s="4">
        <f t="shared" si="238"/>
        <v>139.99233752615808</v>
      </c>
      <c r="AD109" s="4">
        <f t="shared" si="239"/>
        <v>149.93820894471889</v>
      </c>
      <c r="AE109" s="4">
        <f t="shared" si="240"/>
        <v>166.63495899596469</v>
      </c>
      <c r="AF109" s="4">
        <f t="shared" si="241"/>
        <v>168.35491087778391</v>
      </c>
      <c r="AG109" s="4">
        <f t="shared" si="242"/>
        <v>146.88500829422014</v>
      </c>
      <c r="AI109" s="4">
        <f t="shared" si="243"/>
        <v>-0.73783476915133406</v>
      </c>
      <c r="AJ109" s="4">
        <f t="shared" si="244"/>
        <v>2.338307066711991</v>
      </c>
      <c r="AK109" s="4">
        <f t="shared" si="245"/>
        <v>-5.8966870546981909E-2</v>
      </c>
      <c r="AL109" s="4">
        <f t="shared" si="246"/>
        <v>5.9832148619661609</v>
      </c>
      <c r="AM109" s="4">
        <f t="shared" si="247"/>
        <v>4.68701196046581</v>
      </c>
      <c r="AN109" s="4">
        <f t="shared" si="248"/>
        <v>5.4120099002940947</v>
      </c>
      <c r="AO109" s="4">
        <f t="shared" si="249"/>
        <v>6.9287820670979556</v>
      </c>
      <c r="AP109" s="4">
        <f t="shared" si="250"/>
        <v>6.3972257817271156</v>
      </c>
      <c r="AQ109" s="4">
        <f t="shared" si="251"/>
        <v>6.0589553076325728</v>
      </c>
      <c r="AR109" s="4">
        <f t="shared" si="252"/>
        <v>3.3523971133279247</v>
      </c>
      <c r="AS109" s="4">
        <f t="shared" si="253"/>
        <v>6.1426624738419093</v>
      </c>
      <c r="AT109" s="4">
        <f t="shared" si="254"/>
        <v>5.7737910552810945</v>
      </c>
      <c r="AU109" s="4">
        <f t="shared" si="255"/>
        <v>1.6730410040352979</v>
      </c>
      <c r="AV109" s="4">
        <f t="shared" si="357"/>
        <v>-2.7219108777838983</v>
      </c>
      <c r="AW109" s="4">
        <f t="shared" si="357"/>
        <v>0.25799170577985819</v>
      </c>
      <c r="AY109" s="2">
        <f t="shared" si="307"/>
        <v>100.47027677836576</v>
      </c>
      <c r="AZ109" s="2">
        <f t="shared" si="358"/>
        <v>102.06789512400273</v>
      </c>
      <c r="BA109" s="2">
        <f t="shared" si="359"/>
        <v>101.95519183230451</v>
      </c>
      <c r="BB109" s="2">
        <f t="shared" si="360"/>
        <v>102.53499679921129</v>
      </c>
      <c r="BC109" s="2">
        <f t="shared" si="361"/>
        <v>101.51250600552113</v>
      </c>
      <c r="BD109" s="2">
        <f t="shared" si="362"/>
        <v>101.48828396952696</v>
      </c>
      <c r="BE109" s="2">
        <f t="shared" si="363"/>
        <v>102.58292012852255</v>
      </c>
      <c r="BF109" s="2">
        <f t="shared" si="364"/>
        <v>101.81393467992608</v>
      </c>
      <c r="BG109" s="2">
        <f t="shared" si="365"/>
        <v>101.76705407893918</v>
      </c>
      <c r="BH109" s="2">
        <f t="shared" si="366"/>
        <v>101.59567776047612</v>
      </c>
      <c r="BI109" s="2">
        <f t="shared" si="367"/>
        <v>100.01802996367527</v>
      </c>
      <c r="BJ109" s="2">
        <f t="shared" si="368"/>
        <v>101.64120966657359</v>
      </c>
      <c r="BK109" s="2">
        <f t="shared" si="369"/>
        <v>102.48900921094105</v>
      </c>
      <c r="BL109" s="2">
        <f t="shared" si="370"/>
        <v>105.2775593621418</v>
      </c>
      <c r="BM109" s="2">
        <f t="shared" si="371"/>
        <v>105.8325090814141</v>
      </c>
      <c r="BO109" s="2" t="str">
        <f t="shared" si="257"/>
        <v/>
      </c>
      <c r="BP109" s="2" t="str">
        <f t="shared" si="258"/>
        <v/>
      </c>
      <c r="BQ109" s="2" t="str">
        <f t="shared" si="259"/>
        <v/>
      </c>
      <c r="BR109" s="2" t="str">
        <f t="shared" si="260"/>
        <v/>
      </c>
      <c r="BS109" s="2" t="str">
        <f t="shared" si="261"/>
        <v/>
      </c>
      <c r="BT109" s="2" t="str">
        <f t="shared" si="262"/>
        <v/>
      </c>
      <c r="BU109" s="2" t="str">
        <f t="shared" si="263"/>
        <v/>
      </c>
      <c r="BV109" s="2" t="str">
        <f t="shared" si="264"/>
        <v/>
      </c>
      <c r="BW109" s="2" t="str">
        <f t="shared" si="265"/>
        <v/>
      </c>
      <c r="BX109" s="2" t="str">
        <f t="shared" si="266"/>
        <v/>
      </c>
      <c r="BY109" s="2" t="str">
        <f t="shared" si="267"/>
        <v/>
      </c>
      <c r="BZ109" s="2" t="str">
        <f t="shared" si="268"/>
        <v/>
      </c>
      <c r="CA109" s="2" t="str">
        <f t="shared" si="269"/>
        <v/>
      </c>
      <c r="CB109" s="2" t="str">
        <f t="shared" si="270"/>
        <v/>
      </c>
      <c r="CC109" s="2" t="str">
        <f t="shared" si="271"/>
        <v/>
      </c>
      <c r="CE109" s="2" t="str">
        <f t="shared" si="308"/>
        <v/>
      </c>
      <c r="CF109" s="2" t="str">
        <f t="shared" si="309"/>
        <v/>
      </c>
      <c r="CG109" s="2" t="str">
        <f t="shared" si="310"/>
        <v/>
      </c>
      <c r="CH109" s="2" t="str">
        <f t="shared" si="311"/>
        <v/>
      </c>
      <c r="CI109" s="2" t="str">
        <f t="shared" si="312"/>
        <v/>
      </c>
      <c r="CJ109" s="2" t="str">
        <f t="shared" si="313"/>
        <v/>
      </c>
      <c r="CK109" s="2" t="str">
        <f t="shared" si="314"/>
        <v/>
      </c>
      <c r="CL109" s="2" t="str">
        <f t="shared" si="315"/>
        <v/>
      </c>
      <c r="CM109" s="2" t="str">
        <f t="shared" si="316"/>
        <v/>
      </c>
      <c r="CN109" s="2" t="str">
        <f t="shared" si="317"/>
        <v/>
      </c>
      <c r="CO109" s="2" t="str">
        <f t="shared" si="318"/>
        <v/>
      </c>
      <c r="CP109" s="2" t="str">
        <f t="shared" si="319"/>
        <v/>
      </c>
      <c r="CQ109" s="2" t="str">
        <f t="shared" si="320"/>
        <v/>
      </c>
      <c r="CR109" s="2" t="str">
        <f t="shared" si="321"/>
        <v/>
      </c>
      <c r="CS109" s="2" t="str">
        <f t="shared" si="322"/>
        <v/>
      </c>
      <c r="CU109" s="2" t="str">
        <f t="shared" si="272"/>
        <v/>
      </c>
      <c r="CV109" s="2" t="str">
        <f t="shared" si="273"/>
        <v/>
      </c>
      <c r="CW109" s="2" t="str">
        <f t="shared" si="274"/>
        <v/>
      </c>
      <c r="CX109" s="2" t="str">
        <f t="shared" si="275"/>
        <v/>
      </c>
      <c r="CY109" s="2" t="str">
        <f t="shared" si="276"/>
        <v/>
      </c>
      <c r="CZ109" s="2" t="str">
        <f t="shared" si="277"/>
        <v/>
      </c>
      <c r="DA109" s="2" t="str">
        <f t="shared" si="278"/>
        <v/>
      </c>
      <c r="DB109" s="2" t="str">
        <f t="shared" si="279"/>
        <v/>
      </c>
      <c r="DC109" s="2" t="str">
        <f t="shared" si="280"/>
        <v/>
      </c>
      <c r="DD109" s="2" t="str">
        <f t="shared" si="281"/>
        <v/>
      </c>
      <c r="DE109" s="2" t="str">
        <f t="shared" si="282"/>
        <v/>
      </c>
      <c r="DF109" s="2" t="str">
        <f t="shared" si="283"/>
        <v/>
      </c>
      <c r="DG109" s="2" t="str">
        <f t="shared" si="284"/>
        <v/>
      </c>
      <c r="DH109" s="2" t="str">
        <f t="shared" si="285"/>
        <v/>
      </c>
      <c r="DI109" s="2" t="str">
        <f t="shared" si="286"/>
        <v/>
      </c>
      <c r="DK109" s="2">
        <f t="shared" si="287"/>
        <v>116.68619523809524</v>
      </c>
      <c r="DL109" s="2">
        <f t="shared" si="372"/>
        <v>122.24479166666667</v>
      </c>
      <c r="DM109" s="2">
        <f t="shared" si="372"/>
        <v>117.41737692307692</v>
      </c>
      <c r="DN109" s="2">
        <f t="shared" si="372"/>
        <v>116.75904201680673</v>
      </c>
      <c r="DO109" s="2">
        <f t="shared" si="372"/>
        <v>114.86031876750702</v>
      </c>
      <c r="DP109" s="2">
        <f t="shared" si="372"/>
        <v>116.33807282913165</v>
      </c>
      <c r="DQ109" s="2">
        <f t="shared" si="372"/>
        <v>116.93695967741937</v>
      </c>
      <c r="DR109" s="2">
        <f t="shared" si="372"/>
        <v>118.29702321097518</v>
      </c>
      <c r="DS109" s="2">
        <f t="shared" si="372"/>
        <v>119.0311129032258</v>
      </c>
      <c r="DT109" s="2">
        <f t="shared" si="372"/>
        <v>119.05810606060608</v>
      </c>
      <c r="DU109" s="2">
        <f t="shared" si="372"/>
        <v>117.48447580645163</v>
      </c>
      <c r="DV109" s="2">
        <f t="shared" si="372"/>
        <v>117.14810245601176</v>
      </c>
      <c r="DW109" s="2">
        <f t="shared" si="372"/>
        <v>121.83420454545454</v>
      </c>
      <c r="DX109" s="2">
        <f t="shared" si="372"/>
        <v>119.04013819648094</v>
      </c>
      <c r="DY109" s="2">
        <f t="shared" si="372"/>
        <v>112.22810427350424</v>
      </c>
      <c r="EA109" s="2">
        <f t="shared" si="227"/>
        <v>99.811701988720685</v>
      </c>
      <c r="EB109" s="2">
        <f t="shared" si="289"/>
        <v>101.22132291116731</v>
      </c>
      <c r="EC109" s="2">
        <f t="shared" si="290"/>
        <v>101.42835036530833</v>
      </c>
      <c r="ED109" s="2">
        <f t="shared" si="291"/>
        <v>102.01785141635493</v>
      </c>
      <c r="EE109" s="2">
        <f t="shared" si="292"/>
        <v>100.9836764944726</v>
      </c>
      <c r="EF109" s="2">
        <f t="shared" si="293"/>
        <v>100.91380272255239</v>
      </c>
      <c r="EG109" s="2">
        <f t="shared" si="294"/>
        <v>101.94140304252736</v>
      </c>
      <c r="EH109" s="2">
        <f t="shared" si="295"/>
        <v>101.02671316822803</v>
      </c>
      <c r="EI109" s="2">
        <f t="shared" si="296"/>
        <v>100.99413113389343</v>
      </c>
      <c r="EJ109" s="2">
        <f t="shared" si="297"/>
        <v>100.85374383969673</v>
      </c>
      <c r="EK109" s="2">
        <f t="shared" si="298"/>
        <v>99.225237584233639</v>
      </c>
      <c r="EL109" s="2">
        <f t="shared" si="299"/>
        <v>100.96184691313097</v>
      </c>
      <c r="EM109" s="2">
        <f t="shared" si="300"/>
        <v>101.67010514372164</v>
      </c>
      <c r="EN109" s="2">
        <f t="shared" si="301"/>
        <v>104.6526943169399</v>
      </c>
      <c r="EO109" s="2">
        <f t="shared" si="302"/>
        <v>105.48639213973802</v>
      </c>
      <c r="EQ109" s="2">
        <f t="shared" si="303"/>
        <v>99.499953894502113</v>
      </c>
      <c r="ER109" s="2">
        <f t="shared" si="373"/>
        <v>100.73718591147896</v>
      </c>
      <c r="ES109" s="2">
        <f t="shared" si="373"/>
        <v>100.68415806421594</v>
      </c>
      <c r="ET109" s="2">
        <f t="shared" si="373"/>
        <v>101.62378186915774</v>
      </c>
      <c r="EU109" s="2">
        <f t="shared" si="373"/>
        <v>100.8292538460073</v>
      </c>
      <c r="EV109" s="2">
        <f t="shared" si="373"/>
        <v>100.35680329801762</v>
      </c>
      <c r="EW109" s="2">
        <f t="shared" si="373"/>
        <v>101.69254075144509</v>
      </c>
      <c r="EX109" s="2">
        <f t="shared" si="373"/>
        <v>100.51263689854434</v>
      </c>
      <c r="EY109" s="2">
        <f t="shared" si="373"/>
        <v>101.05576972211756</v>
      </c>
      <c r="EZ109" s="2">
        <f t="shared" si="373"/>
        <v>100.86567147930371</v>
      </c>
      <c r="FA109" s="2">
        <f t="shared" si="373"/>
        <v>99.084391618100355</v>
      </c>
      <c r="FB109" s="2">
        <f t="shared" si="373"/>
        <v>100.65483193570078</v>
      </c>
      <c r="FC109" s="2">
        <f t="shared" si="373"/>
        <v>101.21431708933378</v>
      </c>
      <c r="FD109" s="2">
        <f t="shared" si="373"/>
        <v>104.31501503082822</v>
      </c>
      <c r="FE109" s="2">
        <f t="shared" si="373"/>
        <v>105.45885903434362</v>
      </c>
      <c r="FG109" s="2">
        <f t="shared" si="305"/>
        <v>0.9608865870272042</v>
      </c>
      <c r="FH109" s="2">
        <f t="shared" si="374"/>
        <v>0.9596172859460077</v>
      </c>
      <c r="FI109" s="2">
        <f t="shared" si="374"/>
        <v>0.96681460747454995</v>
      </c>
      <c r="FJ109" s="2">
        <f t="shared" si="374"/>
        <v>0.96475850193894108</v>
      </c>
      <c r="FK109" s="2">
        <f t="shared" si="374"/>
        <v>0.96182846230631824</v>
      </c>
      <c r="FL109" s="2">
        <f t="shared" si="374"/>
        <v>0.96256735578200203</v>
      </c>
      <c r="FM109" s="2">
        <f t="shared" si="374"/>
        <v>0.9571276873568596</v>
      </c>
      <c r="FN109" s="2">
        <f t="shared" si="374"/>
        <v>0.95425711833229132</v>
      </c>
      <c r="FO109" s="2">
        <f t="shared" si="374"/>
        <v>0.95717110640127079</v>
      </c>
      <c r="FP109" s="2">
        <f t="shared" si="374"/>
        <v>0.959249174018728</v>
      </c>
      <c r="FQ109" s="2">
        <f t="shared" si="374"/>
        <v>0.95652957485158219</v>
      </c>
      <c r="FR109" s="2">
        <f t="shared" si="374"/>
        <v>0.95792015251936624</v>
      </c>
      <c r="FS109" s="2">
        <f t="shared" si="374"/>
        <v>0.95927868335986421</v>
      </c>
      <c r="FT109" s="2">
        <f t="shared" si="374"/>
        <v>0.95648009383122112</v>
      </c>
      <c r="FU109" s="2">
        <f t="shared" si="374"/>
        <v>0.94864498652646578</v>
      </c>
      <c r="FW109" s="2">
        <f t="shared" si="323"/>
        <v>4.6326939960616527E-3</v>
      </c>
      <c r="FX109" s="2">
        <f t="shared" si="375"/>
        <v>4.9831232533243137E-3</v>
      </c>
      <c r="FY109" s="2">
        <f t="shared" si="376"/>
        <v>5.0533382536972465E-3</v>
      </c>
      <c r="FZ109" s="2">
        <f t="shared" si="377"/>
        <v>5.9792925485544378E-3</v>
      </c>
      <c r="GA109" s="2">
        <f t="shared" si="378"/>
        <v>5.5902585982540451E-3</v>
      </c>
      <c r="GB109" s="2">
        <f t="shared" si="379"/>
        <v>5.1884582281773494E-3</v>
      </c>
      <c r="GC109" s="2">
        <f t="shared" si="380"/>
        <v>5.5336077950960631E-3</v>
      </c>
      <c r="GD109" s="2">
        <f t="shared" si="381"/>
        <v>5.3926569177744979E-3</v>
      </c>
      <c r="GE109" s="2">
        <f t="shared" si="382"/>
        <v>6.7972355769260195E-3</v>
      </c>
      <c r="GF109" s="2">
        <f t="shared" si="383"/>
        <v>7.6397190125860473E-3</v>
      </c>
      <c r="GG109" s="2">
        <f t="shared" si="384"/>
        <v>6.7056870023130847E-3</v>
      </c>
      <c r="GH109" s="2">
        <f t="shared" si="385"/>
        <v>5.7079009598701149E-3</v>
      </c>
      <c r="GI109" s="2">
        <f t="shared" si="386"/>
        <v>4.8369176429963077E-3</v>
      </c>
      <c r="GJ109" s="2">
        <f t="shared" si="387"/>
        <v>3.7762530802363256E-3</v>
      </c>
      <c r="GK109" s="2">
        <f t="shared" si="388"/>
        <v>3.7691276261047572E-3</v>
      </c>
      <c r="GM109" s="86">
        <f t="shared" si="324"/>
        <v>1.1768499090648262E-23</v>
      </c>
      <c r="GN109" s="86">
        <f t="shared" si="389"/>
        <v>1.5654138252589263E-15</v>
      </c>
      <c r="GO109" s="86">
        <f t="shared" si="390"/>
        <v>6.4788284990946155E-15</v>
      </c>
      <c r="GP109" s="86">
        <f t="shared" si="391"/>
        <v>4.4564872698231957E-19</v>
      </c>
      <c r="GQ109" s="86">
        <f t="shared" si="392"/>
        <v>6.849809464607396E-18</v>
      </c>
      <c r="GR109" s="86">
        <f t="shared" si="393"/>
        <v>5.9862712198815349E-18</v>
      </c>
      <c r="GS109" s="86">
        <f t="shared" si="394"/>
        <v>1.2750381890903385E-20</v>
      </c>
      <c r="GT109" s="86">
        <f t="shared" si="395"/>
        <v>3.2667255079848956E-21</v>
      </c>
      <c r="GU109" s="86">
        <f t="shared" si="396"/>
        <v>7.4706118738057811E-17</v>
      </c>
      <c r="GV109" s="86">
        <f t="shared" si="397"/>
        <v>1.9450676861426169E-20</v>
      </c>
      <c r="GW109" s="86">
        <f t="shared" si="398"/>
        <v>2.2250100547416466E-20</v>
      </c>
      <c r="GX109" s="86">
        <f t="shared" si="399"/>
        <v>6.5524531816637752E-18</v>
      </c>
      <c r="GY109" s="86">
        <f t="shared" si="400"/>
        <v>7.3825150207059903E-15</v>
      </c>
      <c r="GZ109" s="86">
        <f t="shared" si="401"/>
        <v>5.0806924078291035E-14</v>
      </c>
      <c r="HA109" s="86">
        <f t="shared" si="402"/>
        <v>1.0738028324043259E-17</v>
      </c>
      <c r="HC109" s="86">
        <f t="shared" si="325"/>
        <v>0.63965265981945929</v>
      </c>
      <c r="HD109" s="86">
        <f t="shared" si="403"/>
        <v>0.60176034174917081</v>
      </c>
      <c r="HE109" s="86">
        <f t="shared" si="404"/>
        <v>0.59681081192462127</v>
      </c>
      <c r="HF109" s="86">
        <f t="shared" si="405"/>
        <v>0.44204397179412286</v>
      </c>
      <c r="HG109" s="86">
        <f t="shared" si="406"/>
        <v>0.54320143185755099</v>
      </c>
      <c r="HH109" s="86">
        <f t="shared" si="407"/>
        <v>0.46178457871088435</v>
      </c>
      <c r="HI109" s="86">
        <f t="shared" si="408"/>
        <v>0.47104825971490377</v>
      </c>
      <c r="HJ109" s="86">
        <f t="shared" si="409"/>
        <v>0.52127494175510047</v>
      </c>
      <c r="HK109" s="86">
        <f t="shared" si="410"/>
        <v>0.42725543379763992</v>
      </c>
      <c r="HL109" s="86">
        <f t="shared" si="411"/>
        <v>0.34331642222512582</v>
      </c>
      <c r="HM109" s="86">
        <f t="shared" si="412"/>
        <v>0.41153786983669849</v>
      </c>
      <c r="HN109" s="86">
        <f t="shared" si="413"/>
        <v>0.47381205869019366</v>
      </c>
      <c r="HO109" s="86">
        <f t="shared" si="414"/>
        <v>0.55223892367544636</v>
      </c>
      <c r="HP109" s="86">
        <f t="shared" si="415"/>
        <v>0.56349276210594335</v>
      </c>
      <c r="HQ109" s="86">
        <f t="shared" si="416"/>
        <v>0.53258566514179662</v>
      </c>
      <c r="HS109" s="86">
        <f t="shared" si="326"/>
        <v>1.9396292254244266E-14</v>
      </c>
      <c r="HT109" s="86">
        <f t="shared" si="417"/>
        <v>2.8045179951412853E-14</v>
      </c>
      <c r="HU109" s="86">
        <f t="shared" si="418"/>
        <v>7.9452150090837567E-13</v>
      </c>
      <c r="HV109" s="86">
        <f t="shared" si="419"/>
        <v>7.5461248353930729E-14</v>
      </c>
      <c r="HW109" s="86">
        <f t="shared" si="420"/>
        <v>2.2103400626708437E-14</v>
      </c>
      <c r="HX109" s="86">
        <f t="shared" si="421"/>
        <v>1.0087366609162983E-15</v>
      </c>
      <c r="HY109" s="86">
        <f t="shared" si="422"/>
        <v>1.1159914446982548E-16</v>
      </c>
      <c r="HZ109" s="86">
        <f t="shared" si="423"/>
        <v>1.996122165032994E-17</v>
      </c>
      <c r="IA109" s="86">
        <f t="shared" si="424"/>
        <v>3.8389431681583782E-16</v>
      </c>
      <c r="IB109" s="86">
        <f t="shared" si="425"/>
        <v>1.7361718874839002E-15</v>
      </c>
      <c r="IC109" s="86">
        <f t="shared" si="426"/>
        <v>1.0051142362084433E-15</v>
      </c>
      <c r="ID109" s="86">
        <f t="shared" si="427"/>
        <v>2.4888665203723767E-16</v>
      </c>
      <c r="IE109" s="86">
        <f t="shared" si="428"/>
        <v>1.5441914848295871E-16</v>
      </c>
      <c r="IF109" s="86">
        <f t="shared" si="429"/>
        <v>4.18806821217852E-13</v>
      </c>
      <c r="IG109" s="86">
        <f t="shared" si="430"/>
        <v>2.9911341869046196E-11</v>
      </c>
      <c r="II109" s="86">
        <f t="shared" si="327"/>
        <v>1.5516183093125901E-82</v>
      </c>
      <c r="IJ109" s="86">
        <f t="shared" si="328"/>
        <v>5.8074466614473429E-82</v>
      </c>
      <c r="IK109" s="86">
        <f t="shared" si="329"/>
        <v>3.4471656414305331E-75</v>
      </c>
      <c r="IL109" s="86">
        <f t="shared" si="330"/>
        <v>9.1631141948054076E-85</v>
      </c>
      <c r="IM109" s="86">
        <f t="shared" si="331"/>
        <v>1.791464342069219E-87</v>
      </c>
      <c r="IN109" s="86">
        <f t="shared" si="332"/>
        <v>3.115251151486517E-96</v>
      </c>
      <c r="IO109" s="86">
        <f t="shared" si="333"/>
        <v>1.0417693461652846E-101</v>
      </c>
      <c r="IP109" s="86">
        <f t="shared" si="334"/>
        <v>5.1071519189961238E-105</v>
      </c>
      <c r="IQ109" s="86">
        <f t="shared" si="335"/>
        <v>1.2067686111704491E-96</v>
      </c>
      <c r="IR109" s="86">
        <f t="shared" si="336"/>
        <v>1.5307151969661609E-94</v>
      </c>
      <c r="IS109" s="86">
        <f t="shared" si="337"/>
        <v>5.5484561078383604E-95</v>
      </c>
      <c r="IT109" s="86">
        <f t="shared" si="338"/>
        <v>7.2956999008963456E-98</v>
      </c>
      <c r="IU109" s="86">
        <f t="shared" si="339"/>
        <v>9.6257427842107983E-97</v>
      </c>
      <c r="IV109" s="86">
        <f t="shared" si="340"/>
        <v>1.442341677730195E-69</v>
      </c>
      <c r="IW109" s="86">
        <f t="shared" si="341"/>
        <v>5.3649888542181763E-57</v>
      </c>
      <c r="IY109" s="86">
        <f t="shared" si="342"/>
        <v>0.63965265981947872</v>
      </c>
      <c r="IZ109" s="86">
        <f t="shared" si="343"/>
        <v>0.60176034174920046</v>
      </c>
      <c r="JA109" s="86">
        <f t="shared" si="344"/>
        <v>0.59681081192542218</v>
      </c>
      <c r="JB109" s="86">
        <f t="shared" si="345"/>
        <v>0.4420439717941983</v>
      </c>
      <c r="JC109" s="86">
        <f t="shared" si="346"/>
        <v>0.54320143185757308</v>
      </c>
      <c r="JD109" s="86">
        <f t="shared" si="347"/>
        <v>0.46178457871088535</v>
      </c>
      <c r="JE109" s="86">
        <f t="shared" si="348"/>
        <v>0.47104825971490388</v>
      </c>
      <c r="JF109" s="86">
        <f t="shared" si="349"/>
        <v>0.52127494175510047</v>
      </c>
      <c r="JG109" s="86">
        <f t="shared" si="350"/>
        <v>0.42725543379764036</v>
      </c>
      <c r="JH109" s="86">
        <f t="shared" si="351"/>
        <v>0.34331642222512754</v>
      </c>
      <c r="JI109" s="86">
        <f t="shared" si="352"/>
        <v>0.41153786983669949</v>
      </c>
      <c r="JJ109" s="86">
        <f t="shared" si="353"/>
        <v>0.47381205869019388</v>
      </c>
      <c r="JK109" s="86">
        <f t="shared" si="354"/>
        <v>0.5522389236754538</v>
      </c>
      <c r="JL109" s="86">
        <f t="shared" si="355"/>
        <v>0.56349276210641297</v>
      </c>
      <c r="JM109" s="86">
        <f t="shared" si="356"/>
        <v>0.53258566517170791</v>
      </c>
    </row>
    <row r="110" spans="2:273" x14ac:dyDescent="0.25">
      <c r="B110" s="2">
        <v>83</v>
      </c>
      <c r="C110" s="37">
        <v>162.22200000000001</v>
      </c>
      <c r="D110" s="37">
        <v>165.30199999999999</v>
      </c>
      <c r="E110" s="37">
        <v>165.70599999999999</v>
      </c>
      <c r="F110" s="37">
        <v>126.679</v>
      </c>
      <c r="G110" s="37">
        <v>149</v>
      </c>
      <c r="H110" s="37">
        <v>129.03899999999999</v>
      </c>
      <c r="I110" s="37">
        <v>127.673</v>
      </c>
      <c r="J110" s="37">
        <v>133.404</v>
      </c>
      <c r="K110" s="37">
        <v>122.69199999999999</v>
      </c>
      <c r="L110" s="37">
        <v>111.077</v>
      </c>
      <c r="M110" s="37">
        <v>116.327</v>
      </c>
      <c r="N110" s="37">
        <v>133.673</v>
      </c>
      <c r="O110" s="37">
        <v>156.404</v>
      </c>
      <c r="P110" s="37">
        <v>159.20400000000001</v>
      </c>
      <c r="Q110" s="37">
        <v>136.87799999999999</v>
      </c>
      <c r="S110" s="4">
        <f t="shared" si="228"/>
        <v>157.05824710914561</v>
      </c>
      <c r="T110" s="4">
        <f t="shared" si="229"/>
        <v>157.70668700820528</v>
      </c>
      <c r="U110" s="4">
        <f t="shared" si="230"/>
        <v>160.24126862208558</v>
      </c>
      <c r="V110" s="4">
        <f t="shared" si="231"/>
        <v>127.46443450429601</v>
      </c>
      <c r="W110" s="4">
        <f t="shared" si="232"/>
        <v>142.78816921133117</v>
      </c>
      <c r="X110" s="4">
        <f t="shared" si="233"/>
        <v>128.51748190376435</v>
      </c>
      <c r="Y110" s="4">
        <f t="shared" si="234"/>
        <v>128.7566472804798</v>
      </c>
      <c r="Z110" s="4">
        <f t="shared" si="235"/>
        <v>130.89983391119003</v>
      </c>
      <c r="AA110" s="4">
        <f t="shared" si="236"/>
        <v>124.45365968368259</v>
      </c>
      <c r="AB110" s="4">
        <f t="shared" si="237"/>
        <v>116.33186486638452</v>
      </c>
      <c r="AC110" s="4">
        <f t="shared" si="238"/>
        <v>120.01933377733157</v>
      </c>
      <c r="AD110" s="4">
        <f t="shared" si="239"/>
        <v>130.96317488721832</v>
      </c>
      <c r="AE110" s="4">
        <f t="shared" si="240"/>
        <v>150.87836729193197</v>
      </c>
      <c r="AF110" s="4">
        <f t="shared" si="241"/>
        <v>157.89375765799471</v>
      </c>
      <c r="AG110" s="4">
        <f t="shared" si="242"/>
        <v>133.68323786812732</v>
      </c>
      <c r="AI110" s="4">
        <f t="shared" si="243"/>
        <v>5.163752890854397</v>
      </c>
      <c r="AJ110" s="4">
        <f t="shared" si="244"/>
        <v>7.5953129917947138</v>
      </c>
      <c r="AK110" s="4">
        <f t="shared" si="245"/>
        <v>5.4647313779144042</v>
      </c>
      <c r="AL110" s="4">
        <f t="shared" si="246"/>
        <v>-0.78543450429600625</v>
      </c>
      <c r="AM110" s="4">
        <f t="shared" si="247"/>
        <v>6.2118307886688342</v>
      </c>
      <c r="AN110" s="4">
        <f t="shared" si="248"/>
        <v>0.5215180962356385</v>
      </c>
      <c r="AO110" s="4">
        <f t="shared" si="249"/>
        <v>-1.083647280479795</v>
      </c>
      <c r="AP110" s="4">
        <f t="shared" si="250"/>
        <v>2.5041660888099671</v>
      </c>
      <c r="AQ110" s="4">
        <f t="shared" si="251"/>
        <v>-1.7616596836825948</v>
      </c>
      <c r="AR110" s="4">
        <f t="shared" si="252"/>
        <v>-5.2548648663845228</v>
      </c>
      <c r="AS110" s="4">
        <f t="shared" si="253"/>
        <v>-3.6923337773315694</v>
      </c>
      <c r="AT110" s="4">
        <f t="shared" si="254"/>
        <v>2.7098251127816866</v>
      </c>
      <c r="AU110" s="4">
        <f t="shared" si="255"/>
        <v>5.5256327080680308</v>
      </c>
      <c r="AV110" s="4">
        <f t="shared" si="357"/>
        <v>1.3102423420052958</v>
      </c>
      <c r="AW110" s="4">
        <f t="shared" si="357"/>
        <v>3.1947621318726647</v>
      </c>
      <c r="AY110" s="2">
        <f t="shared" si="307"/>
        <v>100.31162418557444</v>
      </c>
      <c r="AZ110" s="2">
        <f t="shared" si="358"/>
        <v>101.85338812609054</v>
      </c>
      <c r="BA110" s="2">
        <f t="shared" si="359"/>
        <v>101.74826011936682</v>
      </c>
      <c r="BB110" s="2">
        <f t="shared" si="360"/>
        <v>102.33436928172821</v>
      </c>
      <c r="BC110" s="2">
        <f t="shared" si="361"/>
        <v>101.34054505046656</v>
      </c>
      <c r="BD110" s="2">
        <f t="shared" si="362"/>
        <v>101.28838171317169</v>
      </c>
      <c r="BE110" s="2">
        <f t="shared" si="363"/>
        <v>102.36845844239319</v>
      </c>
      <c r="BF110" s="2">
        <f t="shared" si="364"/>
        <v>101.59701389529063</v>
      </c>
      <c r="BG110" s="2">
        <f t="shared" si="365"/>
        <v>101.5591619820146</v>
      </c>
      <c r="BH110" s="2">
        <f t="shared" si="366"/>
        <v>101.4123542897467</v>
      </c>
      <c r="BI110" s="2">
        <f t="shared" si="367"/>
        <v>99.819838250773302</v>
      </c>
      <c r="BJ110" s="2">
        <f t="shared" si="368"/>
        <v>101.42850711051132</v>
      </c>
      <c r="BK110" s="2">
        <f t="shared" si="369"/>
        <v>102.24894240288442</v>
      </c>
      <c r="BL110" s="2">
        <f t="shared" si="370"/>
        <v>105.0346837910665</v>
      </c>
      <c r="BM110" s="2">
        <f t="shared" si="371"/>
        <v>105.62663329412582</v>
      </c>
      <c r="BO110" s="2" t="str">
        <f t="shared" si="257"/>
        <v/>
      </c>
      <c r="BP110" s="2" t="str">
        <f t="shared" si="258"/>
        <v/>
      </c>
      <c r="BQ110" s="2" t="str">
        <f t="shared" si="259"/>
        <v/>
      </c>
      <c r="BR110" s="2" t="str">
        <f t="shared" si="260"/>
        <v/>
      </c>
      <c r="BS110" s="2" t="str">
        <f t="shared" si="261"/>
        <v/>
      </c>
      <c r="BT110" s="2" t="str">
        <f t="shared" si="262"/>
        <v/>
      </c>
      <c r="BU110" s="2" t="str">
        <f t="shared" si="263"/>
        <v/>
      </c>
      <c r="BV110" s="2" t="str">
        <f t="shared" si="264"/>
        <v/>
      </c>
      <c r="BW110" s="2" t="str">
        <f t="shared" si="265"/>
        <v/>
      </c>
      <c r="BX110" s="2" t="str">
        <f t="shared" si="266"/>
        <v/>
      </c>
      <c r="BY110" s="2" t="str">
        <f t="shared" si="267"/>
        <v/>
      </c>
      <c r="BZ110" s="2" t="str">
        <f t="shared" si="268"/>
        <v/>
      </c>
      <c r="CA110" s="2" t="str">
        <f t="shared" si="269"/>
        <v/>
      </c>
      <c r="CB110" s="2" t="str">
        <f t="shared" si="270"/>
        <v/>
      </c>
      <c r="CC110" s="2" t="str">
        <f t="shared" si="271"/>
        <v/>
      </c>
      <c r="CE110" s="2" t="str">
        <f t="shared" si="308"/>
        <v/>
      </c>
      <c r="CF110" s="2" t="str">
        <f t="shared" si="309"/>
        <v/>
      </c>
      <c r="CG110" s="2" t="str">
        <f t="shared" si="310"/>
        <v/>
      </c>
      <c r="CH110" s="2" t="str">
        <f t="shared" si="311"/>
        <v/>
      </c>
      <c r="CI110" s="2" t="str">
        <f t="shared" si="312"/>
        <v/>
      </c>
      <c r="CJ110" s="2" t="str">
        <f t="shared" si="313"/>
        <v/>
      </c>
      <c r="CK110" s="2" t="str">
        <f t="shared" si="314"/>
        <v/>
      </c>
      <c r="CL110" s="2" t="str">
        <f t="shared" si="315"/>
        <v/>
      </c>
      <c r="CM110" s="2" t="str">
        <f t="shared" si="316"/>
        <v/>
      </c>
      <c r="CN110" s="2" t="str">
        <f t="shared" si="317"/>
        <v/>
      </c>
      <c r="CO110" s="2" t="str">
        <f t="shared" si="318"/>
        <v/>
      </c>
      <c r="CP110" s="2" t="str">
        <f t="shared" si="319"/>
        <v/>
      </c>
      <c r="CQ110" s="2" t="str">
        <f t="shared" si="320"/>
        <v/>
      </c>
      <c r="CR110" s="2" t="str">
        <f t="shared" si="321"/>
        <v/>
      </c>
      <c r="CS110" s="2" t="str">
        <f t="shared" si="322"/>
        <v/>
      </c>
      <c r="CU110" s="2" t="str">
        <f t="shared" si="272"/>
        <v/>
      </c>
      <c r="CV110" s="2" t="str">
        <f t="shared" si="273"/>
        <v/>
      </c>
      <c r="CW110" s="2" t="str">
        <f t="shared" si="274"/>
        <v/>
      </c>
      <c r="CX110" s="2" t="str">
        <f t="shared" si="275"/>
        <v/>
      </c>
      <c r="CY110" s="2" t="str">
        <f t="shared" si="276"/>
        <v/>
      </c>
      <c r="CZ110" s="2" t="str">
        <f t="shared" si="277"/>
        <v/>
      </c>
      <c r="DA110" s="2" t="str">
        <f t="shared" si="278"/>
        <v/>
      </c>
      <c r="DB110" s="2" t="str">
        <f t="shared" si="279"/>
        <v/>
      </c>
      <c r="DC110" s="2" t="str">
        <f t="shared" si="280"/>
        <v/>
      </c>
      <c r="DD110" s="2" t="str">
        <f t="shared" si="281"/>
        <v/>
      </c>
      <c r="DE110" s="2" t="str">
        <f t="shared" si="282"/>
        <v/>
      </c>
      <c r="DF110" s="2" t="str">
        <f t="shared" si="283"/>
        <v/>
      </c>
      <c r="DG110" s="2" t="str">
        <f t="shared" si="284"/>
        <v/>
      </c>
      <c r="DH110" s="2" t="str">
        <f t="shared" si="285"/>
        <v/>
      </c>
      <c r="DI110" s="2" t="str">
        <f t="shared" si="286"/>
        <v/>
      </c>
      <c r="DK110" s="2">
        <f t="shared" si="287"/>
        <v>116.77742857142857</v>
      </c>
      <c r="DL110" s="2">
        <f t="shared" si="372"/>
        <v>122.36587254901961</v>
      </c>
      <c r="DM110" s="2">
        <f t="shared" si="372"/>
        <v>117.43850364372469</v>
      </c>
      <c r="DN110" s="2">
        <f t="shared" si="372"/>
        <v>116.80042268907565</v>
      </c>
      <c r="DO110" s="2">
        <f t="shared" si="372"/>
        <v>114.87863529411767</v>
      </c>
      <c r="DP110" s="2">
        <f t="shared" si="372"/>
        <v>116.39688067226891</v>
      </c>
      <c r="DQ110" s="2">
        <f t="shared" si="372"/>
        <v>117.02701370967742</v>
      </c>
      <c r="DR110" s="2">
        <f t="shared" si="372"/>
        <v>118.42013021876161</v>
      </c>
      <c r="DS110" s="2">
        <f t="shared" si="372"/>
        <v>119.13942741935483</v>
      </c>
      <c r="DT110" s="2">
        <f t="shared" si="372"/>
        <v>119.13426916221036</v>
      </c>
      <c r="DU110" s="2">
        <f t="shared" si="372"/>
        <v>117.55839956011732</v>
      </c>
      <c r="DV110" s="2">
        <f t="shared" si="372"/>
        <v>117.21756983137833</v>
      </c>
      <c r="DW110" s="2">
        <f t="shared" si="372"/>
        <v>121.96186631016042</v>
      </c>
      <c r="DX110" s="2">
        <f t="shared" si="372"/>
        <v>119.10023808651026</v>
      </c>
      <c r="DY110" s="2">
        <f t="shared" si="372"/>
        <v>112.19185128205125</v>
      </c>
      <c r="EA110" s="2">
        <f t="shared" si="227"/>
        <v>99.701912733748884</v>
      </c>
      <c r="EB110" s="2">
        <f t="shared" si="289"/>
        <v>101.06874822862541</v>
      </c>
      <c r="EC110" s="2">
        <f t="shared" si="290"/>
        <v>101.26115091012159</v>
      </c>
      <c r="ED110" s="2">
        <f t="shared" si="291"/>
        <v>101.85497327632287</v>
      </c>
      <c r="EE110" s="2">
        <f t="shared" si="292"/>
        <v>100.8514753326813</v>
      </c>
      <c r="EF110" s="2">
        <f t="shared" si="293"/>
        <v>100.75565798221594</v>
      </c>
      <c r="EG110" s="2">
        <f t="shared" si="294"/>
        <v>101.77113024544352</v>
      </c>
      <c r="EH110" s="2">
        <f t="shared" si="295"/>
        <v>100.86456336765295</v>
      </c>
      <c r="EI110" s="2">
        <f t="shared" si="296"/>
        <v>100.84128974041025</v>
      </c>
      <c r="EJ110" s="2">
        <f t="shared" si="297"/>
        <v>100.72563618428688</v>
      </c>
      <c r="EK110" s="2">
        <f t="shared" si="298"/>
        <v>99.08564783381928</v>
      </c>
      <c r="EL110" s="2">
        <f t="shared" si="299"/>
        <v>100.79784996076735</v>
      </c>
      <c r="EM110" s="2">
        <f t="shared" si="300"/>
        <v>101.48816106908725</v>
      </c>
      <c r="EN110" s="2">
        <f t="shared" si="301"/>
        <v>104.45240316939891</v>
      </c>
      <c r="EO110" s="2">
        <f t="shared" si="302"/>
        <v>105.30260982532754</v>
      </c>
      <c r="EQ110" s="2">
        <f t="shared" si="303"/>
        <v>99.405018442776836</v>
      </c>
      <c r="ER110" s="2">
        <f t="shared" si="373"/>
        <v>100.60751193742134</v>
      </c>
      <c r="ES110" s="2">
        <f t="shared" si="373"/>
        <v>100.54985318752911</v>
      </c>
      <c r="ET110" s="2">
        <f t="shared" si="373"/>
        <v>101.48040993160693</v>
      </c>
      <c r="EU110" s="2">
        <f t="shared" si="373"/>
        <v>100.70433234532155</v>
      </c>
      <c r="EV110" s="2">
        <f t="shared" si="373"/>
        <v>100.22522083061185</v>
      </c>
      <c r="EW110" s="2">
        <f t="shared" si="373"/>
        <v>101.53436956580185</v>
      </c>
      <c r="EX110" s="2">
        <f t="shared" si="373"/>
        <v>100.37515313860592</v>
      </c>
      <c r="EY110" s="2">
        <f t="shared" si="373"/>
        <v>100.89979330713206</v>
      </c>
      <c r="EZ110" s="2">
        <f t="shared" si="373"/>
        <v>100.73706860918671</v>
      </c>
      <c r="FA110" s="2">
        <f t="shared" si="373"/>
        <v>98.951864323281256</v>
      </c>
      <c r="FB110" s="2">
        <f t="shared" si="373"/>
        <v>100.50548065947527</v>
      </c>
      <c r="FC110" s="2">
        <f t="shared" si="373"/>
        <v>101.05219597642034</v>
      </c>
      <c r="FD110" s="2">
        <f t="shared" si="373"/>
        <v>104.12963769927237</v>
      </c>
      <c r="FE110" s="2">
        <f t="shared" si="373"/>
        <v>105.2764778952876</v>
      </c>
      <c r="FG110" s="2">
        <f t="shared" si="305"/>
        <v>0.9642049527313995</v>
      </c>
      <c r="FH110" s="2">
        <f t="shared" si="374"/>
        <v>0.96303919641323255</v>
      </c>
      <c r="FI110" s="2">
        <f t="shared" si="374"/>
        <v>0.96964592979448216</v>
      </c>
      <c r="FJ110" s="2">
        <f t="shared" si="374"/>
        <v>0.96775939786256848</v>
      </c>
      <c r="FK110" s="2">
        <f t="shared" si="374"/>
        <v>0.96506982453217272</v>
      </c>
      <c r="FL110" s="2">
        <f t="shared" si="374"/>
        <v>0.96574820873472023</v>
      </c>
      <c r="FM110" s="2">
        <f t="shared" si="374"/>
        <v>0.96075193071636922</v>
      </c>
      <c r="FN110" s="2">
        <f t="shared" si="374"/>
        <v>0.95811340768166897</v>
      </c>
      <c r="FO110" s="2">
        <f t="shared" si="374"/>
        <v>0.96079182965733467</v>
      </c>
      <c r="FP110" s="2">
        <f t="shared" si="374"/>
        <v>0.96270106477494655</v>
      </c>
      <c r="FQ110" s="2">
        <f t="shared" si="374"/>
        <v>0.96020227772172906</v>
      </c>
      <c r="FR110" s="2">
        <f t="shared" si="374"/>
        <v>0.96148010033660847</v>
      </c>
      <c r="FS110" s="2">
        <f t="shared" si="374"/>
        <v>0.96272817158532686</v>
      </c>
      <c r="FT110" s="2">
        <f t="shared" si="374"/>
        <v>0.96015680308865115</v>
      </c>
      <c r="FU110" s="2">
        <f t="shared" si="374"/>
        <v>0.95295107179280625</v>
      </c>
      <c r="FW110" s="2">
        <f t="shared" si="323"/>
        <v>5.0773786016125181E-3</v>
      </c>
      <c r="FX110" s="2">
        <f t="shared" si="375"/>
        <v>5.4612604254238029E-3</v>
      </c>
      <c r="FY110" s="2">
        <f t="shared" si="376"/>
        <v>5.5381751478441148E-3</v>
      </c>
      <c r="FZ110" s="2">
        <f t="shared" si="377"/>
        <v>6.5523840251721218E-3</v>
      </c>
      <c r="GA110" s="2">
        <f t="shared" si="378"/>
        <v>6.1262925210303423E-3</v>
      </c>
      <c r="GB110" s="2">
        <f t="shared" si="379"/>
        <v>5.6861849676131003E-3</v>
      </c>
      <c r="GC110" s="2">
        <f t="shared" si="380"/>
        <v>6.0642427608981397E-3</v>
      </c>
      <c r="GD110" s="2">
        <f t="shared" si="381"/>
        <v>5.9098559863189843E-3</v>
      </c>
      <c r="GE110" s="2">
        <f t="shared" si="382"/>
        <v>7.448136227929141E-3</v>
      </c>
      <c r="GF110" s="2">
        <f t="shared" si="383"/>
        <v>8.370615623196553E-3</v>
      </c>
      <c r="GG110" s="2">
        <f t="shared" si="384"/>
        <v>7.347885854442739E-3</v>
      </c>
      <c r="GH110" s="2">
        <f t="shared" si="385"/>
        <v>6.2551443154023134E-3</v>
      </c>
      <c r="GI110" s="2">
        <f t="shared" si="386"/>
        <v>5.3011009357540927E-3</v>
      </c>
      <c r="GJ110" s="2">
        <f t="shared" si="387"/>
        <v>4.1390711939925315E-3</v>
      </c>
      <c r="GK110" s="2">
        <f t="shared" si="388"/>
        <v>4.1312639733151859E-3</v>
      </c>
      <c r="GM110" s="86">
        <f t="shared" si="324"/>
        <v>4.1070524000896962E-26</v>
      </c>
      <c r="GN110" s="86">
        <f t="shared" si="389"/>
        <v>4.9253483310819367E-17</v>
      </c>
      <c r="GO110" s="86">
        <f t="shared" si="390"/>
        <v>2.0184159835471531E-16</v>
      </c>
      <c r="GP110" s="86">
        <f t="shared" si="391"/>
        <v>6.5343898179499219E-21</v>
      </c>
      <c r="GQ110" s="86">
        <f t="shared" si="392"/>
        <v>1.1746710072329795E-19</v>
      </c>
      <c r="GR110" s="86">
        <f t="shared" si="393"/>
        <v>1.0976557291964244E-19</v>
      </c>
      <c r="GS110" s="86">
        <f t="shared" si="394"/>
        <v>1.21139102791017E-22</v>
      </c>
      <c r="GT110" s="86">
        <f t="shared" si="395"/>
        <v>2.4913630084934568E-23</v>
      </c>
      <c r="GU110" s="86">
        <f t="shared" si="396"/>
        <v>1.738773166533793E-18</v>
      </c>
      <c r="GV110" s="86">
        <f t="shared" si="397"/>
        <v>1.9926301434414905E-22</v>
      </c>
      <c r="GW110" s="86">
        <f t="shared" si="398"/>
        <v>2.184245012978992E-22</v>
      </c>
      <c r="GX110" s="86">
        <f t="shared" si="399"/>
        <v>1.2065514801624054E-19</v>
      </c>
      <c r="GY110" s="86">
        <f t="shared" si="400"/>
        <v>2.7220739310089701E-16</v>
      </c>
      <c r="GZ110" s="86">
        <f t="shared" si="401"/>
        <v>2.1502954426842021E-15</v>
      </c>
      <c r="HA110" s="86">
        <f t="shared" si="402"/>
        <v>2.2420971292648474E-19</v>
      </c>
      <c r="HC110" s="86">
        <f t="shared" si="325"/>
        <v>0.53993031869281616</v>
      </c>
      <c r="HD110" s="86">
        <f t="shared" si="403"/>
        <v>0.50445929726061334</v>
      </c>
      <c r="HE110" s="86">
        <f t="shared" si="404"/>
        <v>0.52827922954386897</v>
      </c>
      <c r="HF110" s="86">
        <f t="shared" si="405"/>
        <v>0.28429956922403188</v>
      </c>
      <c r="HG110" s="86">
        <f t="shared" si="406"/>
        <v>0.41520111940852894</v>
      </c>
      <c r="HH110" s="86">
        <f t="shared" si="407"/>
        <v>0.31390925447078022</v>
      </c>
      <c r="HI110" s="86">
        <f t="shared" si="408"/>
        <v>0.29498147123394275</v>
      </c>
      <c r="HJ110" s="86">
        <f t="shared" si="409"/>
        <v>0.32624684364084933</v>
      </c>
      <c r="HK110" s="86">
        <f t="shared" si="410"/>
        <v>0.2696816365904478</v>
      </c>
      <c r="HL110" s="86">
        <f t="shared" si="411"/>
        <v>0.19970678089966917</v>
      </c>
      <c r="HM110" s="86">
        <f t="shared" si="412"/>
        <v>0.24512705738379498</v>
      </c>
      <c r="HN110" s="86">
        <f t="shared" si="413"/>
        <v>0.33892692428805715</v>
      </c>
      <c r="HO110" s="86">
        <f t="shared" si="414"/>
        <v>0.48092334674919307</v>
      </c>
      <c r="HP110" s="86">
        <f t="shared" si="415"/>
        <v>0.54104064360574255</v>
      </c>
      <c r="HQ110" s="86">
        <f t="shared" si="416"/>
        <v>0.43318630126355201</v>
      </c>
      <c r="HS110" s="86">
        <f t="shared" si="326"/>
        <v>1.0957930873739724E-13</v>
      </c>
      <c r="HT110" s="86">
        <f t="shared" si="417"/>
        <v>1.5951869658456152E-13</v>
      </c>
      <c r="HU110" s="86">
        <f t="shared" si="418"/>
        <v>3.8302293730993453E-12</v>
      </c>
      <c r="HV110" s="86">
        <f t="shared" si="419"/>
        <v>4.5647887550565459E-13</v>
      </c>
      <c r="HW110" s="86">
        <f t="shared" si="420"/>
        <v>1.3959487212151093E-13</v>
      </c>
      <c r="HX110" s="86">
        <f t="shared" si="421"/>
        <v>7.4665730943031136E-15</v>
      </c>
      <c r="HY110" s="86">
        <f t="shared" si="422"/>
        <v>9.5950913083837479E-16</v>
      </c>
      <c r="HZ110" s="86">
        <f t="shared" si="423"/>
        <v>1.852807477665609E-16</v>
      </c>
      <c r="IA110" s="86">
        <f t="shared" si="424"/>
        <v>3.2766464223774958E-15</v>
      </c>
      <c r="IB110" s="86">
        <f t="shared" si="425"/>
        <v>1.450069407531065E-14</v>
      </c>
      <c r="IC110" s="86">
        <f t="shared" si="426"/>
        <v>8.124345776517816E-15</v>
      </c>
      <c r="ID110" s="86">
        <f t="shared" si="427"/>
        <v>2.0295942936314201E-15</v>
      </c>
      <c r="IE110" s="86">
        <f t="shared" si="428"/>
        <v>1.1830561487318979E-15</v>
      </c>
      <c r="IF110" s="86">
        <f t="shared" si="429"/>
        <v>1.8394384710798719E-12</v>
      </c>
      <c r="IG110" s="86">
        <f t="shared" si="430"/>
        <v>1.0349103815016621E-10</v>
      </c>
      <c r="II110" s="86">
        <f t="shared" si="327"/>
        <v>8.5792493197740929E-80</v>
      </c>
      <c r="IJ110" s="86">
        <f t="shared" si="328"/>
        <v>3.3461866760062205E-79</v>
      </c>
      <c r="IK110" s="86">
        <f t="shared" si="329"/>
        <v>1.1798692760110382E-72</v>
      </c>
      <c r="IL110" s="86">
        <f t="shared" si="330"/>
        <v>8.3254291979136057E-82</v>
      </c>
      <c r="IM110" s="86">
        <f t="shared" si="331"/>
        <v>1.8556135386203328E-84</v>
      </c>
      <c r="IN110" s="86">
        <f t="shared" si="332"/>
        <v>5.8844538525477049E-93</v>
      </c>
      <c r="IO110" s="86">
        <f t="shared" si="333"/>
        <v>3.3622489695015711E-98</v>
      </c>
      <c r="IP110" s="86">
        <f t="shared" si="334"/>
        <v>2.0668916133564563E-101</v>
      </c>
      <c r="IQ110" s="86">
        <f t="shared" si="335"/>
        <v>3.5465912702606028E-93</v>
      </c>
      <c r="IR110" s="86">
        <f t="shared" si="336"/>
        <v>4.5444515787282045E-91</v>
      </c>
      <c r="IS110" s="86">
        <f t="shared" si="337"/>
        <v>1.388043777277532E-91</v>
      </c>
      <c r="IT110" s="86">
        <f t="shared" si="338"/>
        <v>1.8079964047711992E-94</v>
      </c>
      <c r="IU110" s="86">
        <f t="shared" si="339"/>
        <v>1.7143562541999099E-93</v>
      </c>
      <c r="IV110" s="86">
        <f t="shared" si="340"/>
        <v>2.3872000442515751E-67</v>
      </c>
      <c r="IW110" s="86">
        <f t="shared" si="341"/>
        <v>3.4460309507105852E-55</v>
      </c>
      <c r="IY110" s="86">
        <f t="shared" si="342"/>
        <v>0.53993031869292574</v>
      </c>
      <c r="IZ110" s="86">
        <f t="shared" si="343"/>
        <v>0.50445929726077288</v>
      </c>
      <c r="JA110" s="86">
        <f t="shared" si="344"/>
        <v>0.52827922954769946</v>
      </c>
      <c r="JB110" s="86">
        <f t="shared" si="345"/>
        <v>0.28429956922448835</v>
      </c>
      <c r="JC110" s="86">
        <f t="shared" si="346"/>
        <v>0.41520111940866855</v>
      </c>
      <c r="JD110" s="86">
        <f t="shared" si="347"/>
        <v>0.31390925447078771</v>
      </c>
      <c r="JE110" s="86">
        <f t="shared" si="348"/>
        <v>0.29498147123394369</v>
      </c>
      <c r="JF110" s="86">
        <f t="shared" si="349"/>
        <v>0.32624684364084949</v>
      </c>
      <c r="JG110" s="86">
        <f t="shared" si="350"/>
        <v>0.26968163659045108</v>
      </c>
      <c r="JH110" s="86">
        <f t="shared" si="351"/>
        <v>0.19970678089968366</v>
      </c>
      <c r="JI110" s="86">
        <f t="shared" si="352"/>
        <v>0.24512705738380311</v>
      </c>
      <c r="JJ110" s="86">
        <f t="shared" si="353"/>
        <v>0.33892692428805921</v>
      </c>
      <c r="JK110" s="86">
        <f t="shared" si="354"/>
        <v>0.48092334674919451</v>
      </c>
      <c r="JL110" s="86">
        <f t="shared" si="355"/>
        <v>0.54104064360758408</v>
      </c>
      <c r="JM110" s="86">
        <f t="shared" si="356"/>
        <v>0.43318630136704306</v>
      </c>
    </row>
    <row r="111" spans="2:273" x14ac:dyDescent="0.25">
      <c r="B111" s="2">
        <v>84</v>
      </c>
      <c r="C111" s="37">
        <v>136.72200000000001</v>
      </c>
      <c r="D111" s="37">
        <v>138.37700000000001</v>
      </c>
      <c r="E111" s="37">
        <v>148.03899999999999</v>
      </c>
      <c r="F111" s="37">
        <v>106.774</v>
      </c>
      <c r="G111" s="37">
        <v>121.34</v>
      </c>
      <c r="H111" s="37">
        <v>108.11799999999999</v>
      </c>
      <c r="I111" s="37">
        <v>105.23099999999999</v>
      </c>
      <c r="J111" s="37">
        <v>105.36499999999999</v>
      </c>
      <c r="K111" s="37">
        <v>104.654</v>
      </c>
      <c r="L111" s="37">
        <v>102.05800000000001</v>
      </c>
      <c r="M111" s="37">
        <v>101.98099999999999</v>
      </c>
      <c r="N111" s="37">
        <v>110.596</v>
      </c>
      <c r="O111" s="37">
        <v>138.01900000000001</v>
      </c>
      <c r="P111" s="37">
        <v>147.51</v>
      </c>
      <c r="Q111" s="37">
        <v>123.34699999999999</v>
      </c>
      <c r="S111" s="4">
        <f t="shared" si="228"/>
        <v>134.1062165570188</v>
      </c>
      <c r="T111" s="4">
        <f t="shared" si="229"/>
        <v>136.07107199945804</v>
      </c>
      <c r="U111" s="4">
        <f t="shared" si="230"/>
        <v>141.52585285603692</v>
      </c>
      <c r="V111" s="4">
        <f t="shared" si="231"/>
        <v>113.26260921164814</v>
      </c>
      <c r="W111" s="4">
        <f t="shared" si="232"/>
        <v>123.87985695769714</v>
      </c>
      <c r="X111" s="4">
        <f t="shared" si="233"/>
        <v>113.98775664566037</v>
      </c>
      <c r="Y111" s="4">
        <f t="shared" si="234"/>
        <v>112.83747809317597</v>
      </c>
      <c r="Z111" s="4">
        <f t="shared" si="235"/>
        <v>112.60911966179573</v>
      </c>
      <c r="AA111" s="4">
        <f t="shared" si="236"/>
        <v>111.02271677821065</v>
      </c>
      <c r="AB111" s="4">
        <f t="shared" si="237"/>
        <v>107.0293533083066</v>
      </c>
      <c r="AC111" s="4">
        <f t="shared" si="238"/>
        <v>107.4915118846299</v>
      </c>
      <c r="AD111" s="4">
        <f t="shared" si="239"/>
        <v>116.18097610760849</v>
      </c>
      <c r="AE111" s="4">
        <f t="shared" si="240"/>
        <v>134.31275876753514</v>
      </c>
      <c r="AF111" s="4">
        <f t="shared" si="241"/>
        <v>143.85025231693507</v>
      </c>
      <c r="AG111" s="4">
        <f t="shared" si="242"/>
        <v>121.30253336366229</v>
      </c>
      <c r="AI111" s="4">
        <f t="shared" si="243"/>
        <v>2.6157834429812112</v>
      </c>
      <c r="AJ111" s="4">
        <f t="shared" si="244"/>
        <v>2.305928000541968</v>
      </c>
      <c r="AK111" s="4">
        <f t="shared" si="245"/>
        <v>6.5131471439630673</v>
      </c>
      <c r="AL111" s="4">
        <f t="shared" si="246"/>
        <v>-6.4886092116481393</v>
      </c>
      <c r="AM111" s="4">
        <f t="shared" si="247"/>
        <v>-2.5398569576971397</v>
      </c>
      <c r="AN111" s="4">
        <f t="shared" si="248"/>
        <v>-5.8697566456603738</v>
      </c>
      <c r="AO111" s="4">
        <f t="shared" si="249"/>
        <v>-7.6064780931759799</v>
      </c>
      <c r="AP111" s="4">
        <f t="shared" si="250"/>
        <v>-7.244119661795736</v>
      </c>
      <c r="AQ111" s="4">
        <f t="shared" si="251"/>
        <v>-6.3687167782106542</v>
      </c>
      <c r="AR111" s="4">
        <f t="shared" si="252"/>
        <v>-4.9713533083065897</v>
      </c>
      <c r="AS111" s="4">
        <f t="shared" si="253"/>
        <v>-5.5105118846299064</v>
      </c>
      <c r="AT111" s="4">
        <f t="shared" si="254"/>
        <v>-5.5849761076084832</v>
      </c>
      <c r="AU111" s="4">
        <f t="shared" si="255"/>
        <v>3.7062412324648619</v>
      </c>
      <c r="AV111" s="4">
        <f t="shared" si="357"/>
        <v>3.6597476830649214</v>
      </c>
      <c r="AW111" s="4">
        <f t="shared" si="357"/>
        <v>2.0444666363377024</v>
      </c>
      <c r="AY111" s="2">
        <f t="shared" si="307"/>
        <v>100.15633677362032</v>
      </c>
      <c r="AZ111" s="2">
        <f t="shared" si="358"/>
        <v>101.64304447793553</v>
      </c>
      <c r="BA111" s="2">
        <f t="shared" si="359"/>
        <v>101.5441023669332</v>
      </c>
      <c r="BB111" s="2">
        <f t="shared" si="360"/>
        <v>102.13627177285991</v>
      </c>
      <c r="BC111" s="2">
        <f t="shared" si="361"/>
        <v>101.17138164760043</v>
      </c>
      <c r="BD111" s="2">
        <f t="shared" si="362"/>
        <v>101.09124864916049</v>
      </c>
      <c r="BE111" s="2">
        <f t="shared" si="363"/>
        <v>102.15668669664053</v>
      </c>
      <c r="BF111" s="2">
        <f t="shared" si="364"/>
        <v>101.38346264446368</v>
      </c>
      <c r="BG111" s="2">
        <f t="shared" si="365"/>
        <v>101.35484599285566</v>
      </c>
      <c r="BH111" s="2">
        <f t="shared" si="366"/>
        <v>101.23286939372602</v>
      </c>
      <c r="BI111" s="2">
        <f t="shared" si="367"/>
        <v>99.625657036631395</v>
      </c>
      <c r="BJ111" s="2">
        <f t="shared" si="368"/>
        <v>101.21897476578681</v>
      </c>
      <c r="BK111" s="2">
        <f t="shared" si="369"/>
        <v>102.0125966847808</v>
      </c>
      <c r="BL111" s="2">
        <f t="shared" si="370"/>
        <v>104.79434785432444</v>
      </c>
      <c r="BM111" s="2">
        <f t="shared" si="371"/>
        <v>105.42191243219609</v>
      </c>
      <c r="BO111" s="2" t="str">
        <f t="shared" si="257"/>
        <v/>
      </c>
      <c r="BP111" s="2" t="str">
        <f t="shared" si="258"/>
        <v/>
      </c>
      <c r="BQ111" s="2" t="str">
        <f t="shared" si="259"/>
        <v/>
      </c>
      <c r="BR111" s="2" t="str">
        <f t="shared" si="260"/>
        <v/>
      </c>
      <c r="BS111" s="2" t="str">
        <f t="shared" si="261"/>
        <v/>
      </c>
      <c r="BT111" s="2" t="str">
        <f t="shared" si="262"/>
        <v/>
      </c>
      <c r="BU111" s="2" t="str">
        <f t="shared" si="263"/>
        <v/>
      </c>
      <c r="BV111" s="2" t="str">
        <f t="shared" si="264"/>
        <v/>
      </c>
      <c r="BW111" s="2" t="str">
        <f t="shared" si="265"/>
        <v/>
      </c>
      <c r="BX111" s="2" t="str">
        <f t="shared" si="266"/>
        <v/>
      </c>
      <c r="BY111" s="2" t="str">
        <f t="shared" si="267"/>
        <v/>
      </c>
      <c r="BZ111" s="2" t="str">
        <f t="shared" si="268"/>
        <v/>
      </c>
      <c r="CA111" s="2" t="str">
        <f t="shared" si="269"/>
        <v/>
      </c>
      <c r="CB111" s="2" t="str">
        <f t="shared" si="270"/>
        <v/>
      </c>
      <c r="CC111" s="2" t="str">
        <f t="shared" si="271"/>
        <v/>
      </c>
      <c r="CE111" s="2" t="str">
        <f t="shared" si="308"/>
        <v/>
      </c>
      <c r="CF111" s="2" t="str">
        <f t="shared" si="309"/>
        <v/>
      </c>
      <c r="CG111" s="2" t="str">
        <f t="shared" si="310"/>
        <v/>
      </c>
      <c r="CH111" s="2" t="str">
        <f t="shared" si="311"/>
        <v/>
      </c>
      <c r="CI111" s="2" t="str">
        <f t="shared" si="312"/>
        <v/>
      </c>
      <c r="CJ111" s="2" t="str">
        <f t="shared" si="313"/>
        <v/>
      </c>
      <c r="CK111" s="2" t="str">
        <f t="shared" si="314"/>
        <v/>
      </c>
      <c r="CL111" s="2" t="str">
        <f t="shared" si="315"/>
        <v/>
      </c>
      <c r="CM111" s="2" t="str">
        <f t="shared" si="316"/>
        <v/>
      </c>
      <c r="CN111" s="2" t="str">
        <f t="shared" si="317"/>
        <v/>
      </c>
      <c r="CO111" s="2" t="str">
        <f t="shared" si="318"/>
        <v/>
      </c>
      <c r="CP111" s="2" t="str">
        <f t="shared" si="319"/>
        <v/>
      </c>
      <c r="CQ111" s="2" t="str">
        <f t="shared" si="320"/>
        <v/>
      </c>
      <c r="CR111" s="2" t="str">
        <f t="shared" si="321"/>
        <v/>
      </c>
      <c r="CS111" s="2" t="str">
        <f t="shared" si="322"/>
        <v/>
      </c>
      <c r="CU111" s="2" t="str">
        <f t="shared" si="272"/>
        <v/>
      </c>
      <c r="CV111" s="2" t="str">
        <f t="shared" si="273"/>
        <v/>
      </c>
      <c r="CW111" s="2" t="str">
        <f t="shared" si="274"/>
        <v/>
      </c>
      <c r="CX111" s="2" t="str">
        <f t="shared" si="275"/>
        <v/>
      </c>
      <c r="CY111" s="2" t="str">
        <f t="shared" si="276"/>
        <v/>
      </c>
      <c r="CZ111" s="2" t="str">
        <f t="shared" si="277"/>
        <v/>
      </c>
      <c r="DA111" s="2" t="str">
        <f t="shared" si="278"/>
        <v/>
      </c>
      <c r="DB111" s="2" t="str">
        <f t="shared" si="279"/>
        <v/>
      </c>
      <c r="DC111" s="2" t="str">
        <f t="shared" si="280"/>
        <v/>
      </c>
      <c r="DD111" s="2" t="str">
        <f t="shared" si="281"/>
        <v/>
      </c>
      <c r="DE111" s="2" t="str">
        <f t="shared" si="282"/>
        <v/>
      </c>
      <c r="DF111" s="2" t="str">
        <f t="shared" si="283"/>
        <v/>
      </c>
      <c r="DG111" s="2" t="str">
        <f t="shared" si="284"/>
        <v/>
      </c>
      <c r="DH111" s="2" t="str">
        <f t="shared" si="285"/>
        <v/>
      </c>
      <c r="DI111" s="2" t="str">
        <f t="shared" si="286"/>
        <v/>
      </c>
      <c r="DK111" s="2">
        <f t="shared" si="287"/>
        <v>116.86866190476191</v>
      </c>
      <c r="DL111" s="2">
        <f t="shared" si="372"/>
        <v>122.48695343137256</v>
      </c>
      <c r="DM111" s="2">
        <f t="shared" si="372"/>
        <v>117.45963036437246</v>
      </c>
      <c r="DN111" s="2">
        <f t="shared" si="372"/>
        <v>116.84180336134455</v>
      </c>
      <c r="DO111" s="2">
        <f t="shared" si="372"/>
        <v>114.8969518207283</v>
      </c>
      <c r="DP111" s="2">
        <f t="shared" si="372"/>
        <v>116.45568851540615</v>
      </c>
      <c r="DQ111" s="2">
        <f t="shared" si="372"/>
        <v>117.11706774193549</v>
      </c>
      <c r="DR111" s="2">
        <f t="shared" si="372"/>
        <v>118.54323722654803</v>
      </c>
      <c r="DS111" s="2">
        <f t="shared" si="372"/>
        <v>119.24774193548387</v>
      </c>
      <c r="DT111" s="2">
        <f t="shared" si="372"/>
        <v>119.21043226381464</v>
      </c>
      <c r="DU111" s="2">
        <f t="shared" si="372"/>
        <v>117.632323313783</v>
      </c>
      <c r="DV111" s="2">
        <f t="shared" si="372"/>
        <v>117.28703720674488</v>
      </c>
      <c r="DW111" s="2">
        <f t="shared" si="372"/>
        <v>122.08952807486631</v>
      </c>
      <c r="DX111" s="2">
        <f t="shared" si="372"/>
        <v>119.16033797653958</v>
      </c>
      <c r="DY111" s="2">
        <f t="shared" si="372"/>
        <v>112.15559829059826</v>
      </c>
      <c r="EA111" s="2">
        <f t="shared" si="227"/>
        <v>99.592123478777083</v>
      </c>
      <c r="EB111" s="2">
        <f t="shared" si="289"/>
        <v>100.91617354608353</v>
      </c>
      <c r="EC111" s="2">
        <f t="shared" si="290"/>
        <v>101.09395145493484</v>
      </c>
      <c r="ED111" s="2">
        <f t="shared" si="291"/>
        <v>101.69209513629079</v>
      </c>
      <c r="EE111" s="2">
        <f t="shared" si="292"/>
        <v>100.71927417089002</v>
      </c>
      <c r="EF111" s="2">
        <f t="shared" si="293"/>
        <v>100.5975132418795</v>
      </c>
      <c r="EG111" s="2">
        <f t="shared" si="294"/>
        <v>101.60085744835968</v>
      </c>
      <c r="EH111" s="2">
        <f t="shared" si="295"/>
        <v>100.70241356707785</v>
      </c>
      <c r="EI111" s="2">
        <f t="shared" si="296"/>
        <v>100.68844834692706</v>
      </c>
      <c r="EJ111" s="2">
        <f t="shared" si="297"/>
        <v>100.59752852887704</v>
      </c>
      <c r="EK111" s="2">
        <f t="shared" si="298"/>
        <v>98.946058083404907</v>
      </c>
      <c r="EL111" s="2">
        <f t="shared" si="299"/>
        <v>100.63385300840372</v>
      </c>
      <c r="EM111" s="2">
        <f t="shared" si="300"/>
        <v>101.30621699445285</v>
      </c>
      <c r="EN111" s="2">
        <f t="shared" si="301"/>
        <v>104.25211202185793</v>
      </c>
      <c r="EO111" s="2">
        <f t="shared" si="302"/>
        <v>105.11882751091706</v>
      </c>
      <c r="EQ111" s="2">
        <f t="shared" si="303"/>
        <v>99.310082991051573</v>
      </c>
      <c r="ER111" s="2">
        <f t="shared" si="373"/>
        <v>100.47783796336371</v>
      </c>
      <c r="ES111" s="2">
        <f t="shared" si="373"/>
        <v>100.41554831084228</v>
      </c>
      <c r="ET111" s="2">
        <f t="shared" si="373"/>
        <v>101.33703799405613</v>
      </c>
      <c r="EU111" s="2">
        <f t="shared" si="373"/>
        <v>100.57941084463577</v>
      </c>
      <c r="EV111" s="2">
        <f t="shared" si="373"/>
        <v>100.09363836320605</v>
      </c>
      <c r="EW111" s="2">
        <f t="shared" si="373"/>
        <v>101.37619838015863</v>
      </c>
      <c r="EX111" s="2">
        <f t="shared" si="373"/>
        <v>100.2376693786675</v>
      </c>
      <c r="EY111" s="2">
        <f t="shared" si="373"/>
        <v>100.74381689214655</v>
      </c>
      <c r="EZ111" s="2">
        <f t="shared" si="373"/>
        <v>100.60846573906969</v>
      </c>
      <c r="FA111" s="2">
        <f t="shared" si="373"/>
        <v>98.819337028462158</v>
      </c>
      <c r="FB111" s="2">
        <f t="shared" si="373"/>
        <v>100.35612938324977</v>
      </c>
      <c r="FC111" s="2">
        <f t="shared" si="373"/>
        <v>100.89007486350691</v>
      </c>
      <c r="FD111" s="2">
        <f t="shared" si="373"/>
        <v>103.94426036771651</v>
      </c>
      <c r="FE111" s="2">
        <f t="shared" si="373"/>
        <v>105.09409675623158</v>
      </c>
      <c r="FG111" s="2">
        <f t="shared" si="305"/>
        <v>0.96725138463741678</v>
      </c>
      <c r="FH111" s="2">
        <f t="shared" si="374"/>
        <v>0.9661813632150914</v>
      </c>
      <c r="FI111" s="2">
        <f t="shared" si="374"/>
        <v>0.97224262374410153</v>
      </c>
      <c r="FJ111" s="2">
        <f t="shared" si="374"/>
        <v>0.97051257075044006</v>
      </c>
      <c r="FK111" s="2">
        <f t="shared" si="374"/>
        <v>0.96804508867347228</v>
      </c>
      <c r="FL111" s="2">
        <f t="shared" si="374"/>
        <v>0.96866756583587443</v>
      </c>
      <c r="FM111" s="2">
        <f t="shared" si="374"/>
        <v>0.96408129356086592</v>
      </c>
      <c r="FN111" s="2">
        <f t="shared" si="374"/>
        <v>0.96165766055553625</v>
      </c>
      <c r="FO111" s="2">
        <f t="shared" si="374"/>
        <v>0.96411793433316628</v>
      </c>
      <c r="FP111" s="2">
        <f t="shared" si="374"/>
        <v>0.96587095860900307</v>
      </c>
      <c r="FQ111" s="2">
        <f t="shared" si="374"/>
        <v>0.96357649924463473</v>
      </c>
      <c r="FR111" s="2">
        <f t="shared" si="374"/>
        <v>0.9647499598291408</v>
      </c>
      <c r="FS111" s="2">
        <f t="shared" si="374"/>
        <v>0.96589584332510126</v>
      </c>
      <c r="FT111" s="2">
        <f t="shared" si="374"/>
        <v>0.96353473372563569</v>
      </c>
      <c r="FU111" s="2">
        <f t="shared" si="374"/>
        <v>0.95691249402290068</v>
      </c>
      <c r="FW111" s="2">
        <f t="shared" si="323"/>
        <v>5.5645091202238903E-3</v>
      </c>
      <c r="FX111" s="2">
        <f t="shared" si="375"/>
        <v>5.9849995282466612E-3</v>
      </c>
      <c r="FY111" s="2">
        <f t="shared" si="376"/>
        <v>6.0692454184064892E-3</v>
      </c>
      <c r="FZ111" s="2">
        <f t="shared" si="377"/>
        <v>7.1800072872187292E-3</v>
      </c>
      <c r="GA111" s="2">
        <f t="shared" si="378"/>
        <v>6.7133782058025641E-3</v>
      </c>
      <c r="GB111" s="2">
        <f t="shared" si="379"/>
        <v>6.2313593569199403E-3</v>
      </c>
      <c r="GC111" s="2">
        <f t="shared" si="380"/>
        <v>6.6454219450168498E-3</v>
      </c>
      <c r="GD111" s="2">
        <f t="shared" si="381"/>
        <v>6.4763356045338611E-3</v>
      </c>
      <c r="GE111" s="2">
        <f t="shared" si="382"/>
        <v>8.1608547264139328E-3</v>
      </c>
      <c r="GF111" s="2">
        <f t="shared" si="383"/>
        <v>9.1707913540615953E-3</v>
      </c>
      <c r="GG111" s="2">
        <f t="shared" si="384"/>
        <v>8.0510891233338839E-3</v>
      </c>
      <c r="GH111" s="2">
        <f t="shared" si="385"/>
        <v>6.8544927717219765E-3</v>
      </c>
      <c r="GI111" s="2">
        <f t="shared" si="386"/>
        <v>5.8095703411430886E-3</v>
      </c>
      <c r="GJ111" s="2">
        <f t="shared" si="387"/>
        <v>4.5365897195686839E-3</v>
      </c>
      <c r="GK111" s="2">
        <f t="shared" si="388"/>
        <v>4.5280360986790589E-3</v>
      </c>
      <c r="GM111" s="86">
        <f t="shared" si="324"/>
        <v>1.0679056482589813E-28</v>
      </c>
      <c r="GN111" s="86">
        <f t="shared" si="389"/>
        <v>1.3052867628421188E-18</v>
      </c>
      <c r="GO111" s="86">
        <f t="shared" si="390"/>
        <v>5.2497417015428298E-18</v>
      </c>
      <c r="GP111" s="86">
        <f t="shared" si="391"/>
        <v>7.7975400656986376E-23</v>
      </c>
      <c r="GQ111" s="86">
        <f t="shared" si="392"/>
        <v>1.6424979862000766E-21</v>
      </c>
      <c r="GR111" s="86">
        <f t="shared" si="393"/>
        <v>1.6529530324010831E-21</v>
      </c>
      <c r="GS111" s="86">
        <f t="shared" si="394"/>
        <v>9.1402486311984088E-25</v>
      </c>
      <c r="GT111" s="86">
        <f t="shared" si="395"/>
        <v>1.486976707502227E-25</v>
      </c>
      <c r="GU111" s="86">
        <f t="shared" si="396"/>
        <v>3.3602324272121694E-20</v>
      </c>
      <c r="GV111" s="86">
        <f t="shared" si="397"/>
        <v>1.6296250653150582E-24</v>
      </c>
      <c r="GW111" s="86">
        <f t="shared" si="398"/>
        <v>1.7036447533880275E-24</v>
      </c>
      <c r="GX111" s="86">
        <f t="shared" si="399"/>
        <v>1.8247946449310336E-21</v>
      </c>
      <c r="GY111" s="86">
        <f t="shared" si="400"/>
        <v>8.5203544631976893E-18</v>
      </c>
      <c r="GZ111" s="86">
        <f t="shared" si="401"/>
        <v>7.7561437570513512E-17</v>
      </c>
      <c r="HA111" s="86">
        <f t="shared" si="402"/>
        <v>3.8828573469405229E-21</v>
      </c>
      <c r="HC111" s="86">
        <f t="shared" si="325"/>
        <v>0.36865860149507523</v>
      </c>
      <c r="HD111" s="86">
        <f t="shared" si="403"/>
        <v>0.3561792539729261</v>
      </c>
      <c r="HE111" s="86">
        <f t="shared" si="404"/>
        <v>0.41035043174453006</v>
      </c>
      <c r="HF111" s="86">
        <f t="shared" si="405"/>
        <v>0.14788156159911492</v>
      </c>
      <c r="HG111" s="86">
        <f t="shared" si="406"/>
        <v>0.26471123956726256</v>
      </c>
      <c r="HH111" s="86">
        <f t="shared" si="407"/>
        <v>0.17564401616189906</v>
      </c>
      <c r="HI111" s="86">
        <f t="shared" si="408"/>
        <v>0.14194200739800056</v>
      </c>
      <c r="HJ111" s="86">
        <f t="shared" si="409"/>
        <v>0.14821730021414087</v>
      </c>
      <c r="HK111" s="86">
        <f t="shared" si="410"/>
        <v>0.1365125599019463</v>
      </c>
      <c r="HL111" s="86">
        <f t="shared" si="411"/>
        <v>9.4253929553913984E-2</v>
      </c>
      <c r="HM111" s="86">
        <f t="shared" si="412"/>
        <v>0.11424732138866862</v>
      </c>
      <c r="HN111" s="86">
        <f t="shared" si="413"/>
        <v>0.2037096453918846</v>
      </c>
      <c r="HO111" s="86">
        <f t="shared" si="414"/>
        <v>0.3712853814508143</v>
      </c>
      <c r="HP111" s="86">
        <f t="shared" si="415"/>
        <v>0.46350423366455795</v>
      </c>
      <c r="HQ111" s="86">
        <f t="shared" si="416"/>
        <v>0.29720207845389923</v>
      </c>
      <c r="HS111" s="86">
        <f t="shared" si="326"/>
        <v>5.887988142417448E-13</v>
      </c>
      <c r="HT111" s="86">
        <f t="shared" si="417"/>
        <v>8.6208602462099744E-13</v>
      </c>
      <c r="HU111" s="86">
        <f t="shared" si="418"/>
        <v>1.7617335119075734E-11</v>
      </c>
      <c r="HV111" s="86">
        <f t="shared" si="419"/>
        <v>2.6089341057611173E-12</v>
      </c>
      <c r="HW111" s="86">
        <f t="shared" si="420"/>
        <v>8.3265197763764988E-13</v>
      </c>
      <c r="HX111" s="86">
        <f t="shared" si="421"/>
        <v>5.1980899615831623E-14</v>
      </c>
      <c r="HY111" s="86">
        <f t="shared" si="422"/>
        <v>7.7185901850080651E-15</v>
      </c>
      <c r="HZ111" s="86">
        <f t="shared" si="423"/>
        <v>1.6065444790248563E-15</v>
      </c>
      <c r="IA111" s="86">
        <f t="shared" si="424"/>
        <v>2.6115897327302716E-14</v>
      </c>
      <c r="IB111" s="86">
        <f t="shared" si="425"/>
        <v>1.1290152600157253E-13</v>
      </c>
      <c r="IC111" s="86">
        <f t="shared" si="426"/>
        <v>6.1420324805877528E-14</v>
      </c>
      <c r="ID111" s="86">
        <f t="shared" si="427"/>
        <v>1.5513262128976468E-14</v>
      </c>
      <c r="IE111" s="86">
        <f t="shared" si="428"/>
        <v>8.5354742526168156E-15</v>
      </c>
      <c r="IF111" s="86">
        <f t="shared" si="429"/>
        <v>7.7579872923650072E-12</v>
      </c>
      <c r="IG111" s="86">
        <f t="shared" si="430"/>
        <v>3.4624255592420233E-10</v>
      </c>
      <c r="II111" s="86">
        <f t="shared" si="327"/>
        <v>4.2552511736177234E-77</v>
      </c>
      <c r="IJ111" s="86">
        <f t="shared" si="328"/>
        <v>1.7256702335769366E-76</v>
      </c>
      <c r="IK111" s="86">
        <f t="shared" si="329"/>
        <v>3.6466816480308642E-70</v>
      </c>
      <c r="IL111" s="86">
        <f t="shared" si="330"/>
        <v>6.6878493287269309E-79</v>
      </c>
      <c r="IM111" s="86">
        <f t="shared" si="331"/>
        <v>1.6981008662319691E-81</v>
      </c>
      <c r="IN111" s="86">
        <f t="shared" si="332"/>
        <v>9.7336060998833408E-90</v>
      </c>
      <c r="IO111" s="86">
        <f t="shared" si="333"/>
        <v>9.3962902159880703E-95</v>
      </c>
      <c r="IP111" s="86">
        <f t="shared" si="334"/>
        <v>7.2191628138077362E-98</v>
      </c>
      <c r="IQ111" s="86">
        <f t="shared" si="335"/>
        <v>8.9870413901838796E-90</v>
      </c>
      <c r="IR111" s="86">
        <f t="shared" si="336"/>
        <v>1.158880617166556E-87</v>
      </c>
      <c r="IS111" s="86">
        <f t="shared" si="337"/>
        <v>3.0042105562958282E-88</v>
      </c>
      <c r="IT111" s="86">
        <f t="shared" si="338"/>
        <v>3.8947798854561885E-91</v>
      </c>
      <c r="IU111" s="86">
        <f t="shared" si="339"/>
        <v>2.6812304362316457E-90</v>
      </c>
      <c r="IV111" s="86">
        <f t="shared" si="340"/>
        <v>3.6306885535564059E-65</v>
      </c>
      <c r="IW111" s="86">
        <f t="shared" si="341"/>
        <v>2.0663599614682868E-53</v>
      </c>
      <c r="IY111" s="86">
        <f t="shared" si="342"/>
        <v>0.36865860149566404</v>
      </c>
      <c r="IZ111" s="86">
        <f t="shared" si="343"/>
        <v>0.35617925397378819</v>
      </c>
      <c r="JA111" s="86">
        <f t="shared" si="344"/>
        <v>0.41035043176214742</v>
      </c>
      <c r="JB111" s="86">
        <f t="shared" si="345"/>
        <v>0.14788156160172386</v>
      </c>
      <c r="JC111" s="86">
        <f t="shared" si="346"/>
        <v>0.26471123956809522</v>
      </c>
      <c r="JD111" s="86">
        <f t="shared" si="347"/>
        <v>0.17564401616195105</v>
      </c>
      <c r="JE111" s="86">
        <f t="shared" si="348"/>
        <v>0.14194200739800827</v>
      </c>
      <c r="JF111" s="86">
        <f t="shared" si="349"/>
        <v>0.14821730021414248</v>
      </c>
      <c r="JG111" s="86">
        <f t="shared" si="350"/>
        <v>0.13651255990197242</v>
      </c>
      <c r="JH111" s="86">
        <f t="shared" si="351"/>
        <v>9.425392955402688E-2</v>
      </c>
      <c r="JI111" s="86">
        <f t="shared" si="352"/>
        <v>0.11424732138873005</v>
      </c>
      <c r="JJ111" s="86">
        <f t="shared" si="353"/>
        <v>0.20370964539190012</v>
      </c>
      <c r="JK111" s="86">
        <f t="shared" si="354"/>
        <v>0.37128538145082285</v>
      </c>
      <c r="JL111" s="86">
        <f t="shared" si="355"/>
        <v>0.46350423367231597</v>
      </c>
      <c r="JM111" s="86">
        <f t="shared" si="356"/>
        <v>0.29720207880014177</v>
      </c>
    </row>
    <row r="112" spans="2:273" x14ac:dyDescent="0.25">
      <c r="B112" s="2">
        <v>85</v>
      </c>
      <c r="C112" s="37">
        <v>111.241</v>
      </c>
      <c r="D112" s="37">
        <v>111.208</v>
      </c>
      <c r="E112" s="37">
        <v>123.196</v>
      </c>
      <c r="F112" s="37">
        <v>101.925</v>
      </c>
      <c r="G112" s="37">
        <v>104.453</v>
      </c>
      <c r="H112" s="37">
        <v>101.98</v>
      </c>
      <c r="I112" s="37">
        <v>101.63500000000001</v>
      </c>
      <c r="J112" s="37">
        <v>100.76900000000001</v>
      </c>
      <c r="K112" s="37">
        <v>101.212</v>
      </c>
      <c r="L112" s="37">
        <v>101.01900000000001</v>
      </c>
      <c r="M112" s="37">
        <v>99.596000000000004</v>
      </c>
      <c r="N112" s="37">
        <v>102.038</v>
      </c>
      <c r="O112" s="37">
        <v>117.673</v>
      </c>
      <c r="P112" s="37">
        <v>133.40799999999999</v>
      </c>
      <c r="Q112" s="37">
        <v>110.878</v>
      </c>
      <c r="S112" s="4">
        <f t="shared" si="228"/>
        <v>115.68092304480601</v>
      </c>
      <c r="T112" s="4">
        <f t="shared" si="229"/>
        <v>118.72839510222508</v>
      </c>
      <c r="U112" s="4">
        <f t="shared" si="230"/>
        <v>124.7156846271842</v>
      </c>
      <c r="V112" s="4">
        <f t="shared" si="231"/>
        <v>105.81359276804994</v>
      </c>
      <c r="W112" s="4">
        <f t="shared" si="232"/>
        <v>111.0773248662737</v>
      </c>
      <c r="X112" s="4">
        <f t="shared" si="233"/>
        <v>105.78495106666134</v>
      </c>
      <c r="Y112" s="4">
        <f t="shared" si="234"/>
        <v>105.14912378751741</v>
      </c>
      <c r="Z112" s="4">
        <f t="shared" si="235"/>
        <v>104.14912142205634</v>
      </c>
      <c r="AA112" s="4">
        <f t="shared" si="236"/>
        <v>104.32817113891781</v>
      </c>
      <c r="AB112" s="4">
        <f t="shared" si="237"/>
        <v>102.83310704708968</v>
      </c>
      <c r="AC112" s="4">
        <f t="shared" si="238"/>
        <v>101.75577219798748</v>
      </c>
      <c r="AD112" s="4">
        <f t="shared" si="239"/>
        <v>107.21076885206904</v>
      </c>
      <c r="AE112" s="4">
        <f t="shared" si="240"/>
        <v>120.36547293755349</v>
      </c>
      <c r="AF112" s="4">
        <f t="shared" si="241"/>
        <v>129.65073145685503</v>
      </c>
      <c r="AG112" s="4">
        <f t="shared" si="242"/>
        <v>112.54999717486776</v>
      </c>
      <c r="AI112" s="4">
        <f t="shared" si="243"/>
        <v>-4.4399230448060081</v>
      </c>
      <c r="AJ112" s="4">
        <f t="shared" si="244"/>
        <v>-7.5203951022250806</v>
      </c>
      <c r="AK112" s="4">
        <f t="shared" si="245"/>
        <v>-1.5196846271842048</v>
      </c>
      <c r="AL112" s="4">
        <f t="shared" si="246"/>
        <v>-3.8885927680499464</v>
      </c>
      <c r="AM112" s="4">
        <f t="shared" si="247"/>
        <v>-6.624324866273696</v>
      </c>
      <c r="AN112" s="4">
        <f t="shared" si="248"/>
        <v>-3.8049510666613315</v>
      </c>
      <c r="AO112" s="4">
        <f t="shared" si="249"/>
        <v>-3.5141237875174056</v>
      </c>
      <c r="AP112" s="4">
        <f t="shared" si="250"/>
        <v>-3.3801214220563338</v>
      </c>
      <c r="AQ112" s="4">
        <f t="shared" si="251"/>
        <v>-3.1161711389178066</v>
      </c>
      <c r="AR112" s="4">
        <f t="shared" si="252"/>
        <v>-1.8141070470896778</v>
      </c>
      <c r="AS112" s="4">
        <f t="shared" si="253"/>
        <v>-2.1597721979874791</v>
      </c>
      <c r="AT112" s="4">
        <f t="shared" si="254"/>
        <v>-5.1727688520690407</v>
      </c>
      <c r="AU112" s="4">
        <f t="shared" si="255"/>
        <v>-2.6924729375534895</v>
      </c>
      <c r="AV112" s="4">
        <f t="shared" si="357"/>
        <v>3.7572685431449599</v>
      </c>
      <c r="AW112" s="4">
        <f t="shared" si="357"/>
        <v>-1.6719971748677551</v>
      </c>
      <c r="AY112" s="2">
        <f t="shared" si="307"/>
        <v>100.00421733478908</v>
      </c>
      <c r="AZ112" s="2">
        <f t="shared" si="358"/>
        <v>101.43663213444704</v>
      </c>
      <c r="BA112" s="2">
        <f t="shared" si="359"/>
        <v>101.34254989761118</v>
      </c>
      <c r="BB112" s="2">
        <f t="shared" si="360"/>
        <v>101.94056325431518</v>
      </c>
      <c r="BC112" s="2">
        <f t="shared" si="361"/>
        <v>101.0048448961591</v>
      </c>
      <c r="BD112" s="2">
        <f t="shared" si="362"/>
        <v>100.89673423364043</v>
      </c>
      <c r="BE112" s="2">
        <f t="shared" si="363"/>
        <v>101.94748711167978</v>
      </c>
      <c r="BF112" s="2">
        <f t="shared" si="364"/>
        <v>101.17313048400284</v>
      </c>
      <c r="BG112" s="2">
        <f t="shared" si="365"/>
        <v>101.15392073130819</v>
      </c>
      <c r="BH112" s="2">
        <f t="shared" si="366"/>
        <v>101.05699436172181</v>
      </c>
      <c r="BI112" s="2">
        <f t="shared" si="367"/>
        <v>99.435256102868451</v>
      </c>
      <c r="BJ112" s="2">
        <f t="shared" si="368"/>
        <v>101.01244821272924</v>
      </c>
      <c r="BK112" s="2">
        <f t="shared" si="369"/>
        <v>101.77978498396857</v>
      </c>
      <c r="BL112" s="2">
        <f t="shared" si="370"/>
        <v>104.55644656786222</v>
      </c>
      <c r="BM112" s="2">
        <f t="shared" si="371"/>
        <v>105.2183200327075</v>
      </c>
      <c r="BO112" s="2" t="str">
        <f t="shared" si="257"/>
        <v/>
      </c>
      <c r="BP112" s="2" t="str">
        <f t="shared" si="258"/>
        <v/>
      </c>
      <c r="BQ112" s="2" t="str">
        <f t="shared" si="259"/>
        <v/>
      </c>
      <c r="BR112" s="2" t="str">
        <f t="shared" si="260"/>
        <v/>
      </c>
      <c r="BS112" s="2" t="str">
        <f t="shared" si="261"/>
        <v/>
      </c>
      <c r="BT112" s="2" t="str">
        <f t="shared" si="262"/>
        <v/>
      </c>
      <c r="BU112" s="2" t="str">
        <f t="shared" si="263"/>
        <v/>
      </c>
      <c r="BV112" s="2" t="str">
        <f t="shared" si="264"/>
        <v/>
      </c>
      <c r="BW112" s="2" t="str">
        <f t="shared" si="265"/>
        <v/>
      </c>
      <c r="BX112" s="2" t="str">
        <f t="shared" si="266"/>
        <v/>
      </c>
      <c r="BY112" s="2" t="str">
        <f t="shared" si="267"/>
        <v/>
      </c>
      <c r="BZ112" s="2" t="str">
        <f t="shared" si="268"/>
        <v/>
      </c>
      <c r="CA112" s="2" t="str">
        <f t="shared" si="269"/>
        <v/>
      </c>
      <c r="CB112" s="2" t="str">
        <f t="shared" si="270"/>
        <v/>
      </c>
      <c r="CC112" s="2" t="str">
        <f t="shared" si="271"/>
        <v/>
      </c>
      <c r="CE112" s="2" t="str">
        <f t="shared" si="308"/>
        <v/>
      </c>
      <c r="CF112" s="2" t="str">
        <f t="shared" si="309"/>
        <v/>
      </c>
      <c r="CG112" s="2" t="str">
        <f t="shared" si="310"/>
        <v/>
      </c>
      <c r="CH112" s="2" t="str">
        <f t="shared" si="311"/>
        <v/>
      </c>
      <c r="CI112" s="2" t="str">
        <f t="shared" si="312"/>
        <v/>
      </c>
      <c r="CJ112" s="2" t="str">
        <f t="shared" si="313"/>
        <v/>
      </c>
      <c r="CK112" s="2" t="str">
        <f t="shared" si="314"/>
        <v/>
      </c>
      <c r="CL112" s="2" t="str">
        <f t="shared" si="315"/>
        <v/>
      </c>
      <c r="CM112" s="2" t="str">
        <f t="shared" si="316"/>
        <v/>
      </c>
      <c r="CN112" s="2" t="str">
        <f t="shared" si="317"/>
        <v/>
      </c>
      <c r="CO112" s="2" t="str">
        <f t="shared" si="318"/>
        <v/>
      </c>
      <c r="CP112" s="2" t="str">
        <f t="shared" si="319"/>
        <v/>
      </c>
      <c r="CQ112" s="2" t="str">
        <f t="shared" si="320"/>
        <v/>
      </c>
      <c r="CR112" s="2" t="str">
        <f t="shared" si="321"/>
        <v/>
      </c>
      <c r="CS112" s="2" t="str">
        <f t="shared" si="322"/>
        <v/>
      </c>
      <c r="CU112" s="2" t="str">
        <f t="shared" si="272"/>
        <v/>
      </c>
      <c r="CV112" s="2" t="str">
        <f t="shared" si="273"/>
        <v/>
      </c>
      <c r="CW112" s="2" t="str">
        <f t="shared" si="274"/>
        <v/>
      </c>
      <c r="CX112" s="2" t="str">
        <f t="shared" si="275"/>
        <v/>
      </c>
      <c r="CY112" s="2" t="str">
        <f t="shared" si="276"/>
        <v/>
      </c>
      <c r="CZ112" s="2" t="str">
        <f t="shared" si="277"/>
        <v/>
      </c>
      <c r="DA112" s="2" t="str">
        <f t="shared" si="278"/>
        <v/>
      </c>
      <c r="DB112" s="2" t="str">
        <f t="shared" si="279"/>
        <v/>
      </c>
      <c r="DC112" s="2" t="str">
        <f t="shared" si="280"/>
        <v/>
      </c>
      <c r="DD112" s="2" t="str">
        <f t="shared" si="281"/>
        <v/>
      </c>
      <c r="DE112" s="2" t="str">
        <f t="shared" si="282"/>
        <v/>
      </c>
      <c r="DF112" s="2" t="str">
        <f t="shared" si="283"/>
        <v/>
      </c>
      <c r="DG112" s="2" t="str">
        <f t="shared" si="284"/>
        <v/>
      </c>
      <c r="DH112" s="2" t="str">
        <f t="shared" si="285"/>
        <v/>
      </c>
      <c r="DI112" s="2" t="str">
        <f t="shared" si="286"/>
        <v/>
      </c>
      <c r="DK112" s="2">
        <f t="shared" si="287"/>
        <v>116.95989523809523</v>
      </c>
      <c r="DL112" s="2">
        <f t="shared" si="372"/>
        <v>122.6080343137255</v>
      </c>
      <c r="DM112" s="2">
        <f t="shared" si="372"/>
        <v>117.48075708502023</v>
      </c>
      <c r="DN112" s="2">
        <f t="shared" si="372"/>
        <v>116.88318403361346</v>
      </c>
      <c r="DO112" s="2">
        <f t="shared" si="372"/>
        <v>114.91526834733895</v>
      </c>
      <c r="DP112" s="2">
        <f t="shared" si="372"/>
        <v>116.51449635854341</v>
      </c>
      <c r="DQ112" s="2">
        <f t="shared" si="372"/>
        <v>117.20712177419355</v>
      </c>
      <c r="DR112" s="2">
        <f t="shared" si="372"/>
        <v>118.66634423433447</v>
      </c>
      <c r="DS112" s="2">
        <f t="shared" si="372"/>
        <v>119.3560564516129</v>
      </c>
      <c r="DT112" s="2">
        <f t="shared" si="372"/>
        <v>119.28659536541892</v>
      </c>
      <c r="DU112" s="2">
        <f t="shared" si="372"/>
        <v>117.7062470674487</v>
      </c>
      <c r="DV112" s="2">
        <f t="shared" si="372"/>
        <v>117.35650458211146</v>
      </c>
      <c r="DW112" s="2">
        <f t="shared" si="372"/>
        <v>122.21718983957219</v>
      </c>
      <c r="DX112" s="2">
        <f t="shared" si="372"/>
        <v>119.22043786656891</v>
      </c>
      <c r="DY112" s="2">
        <f t="shared" si="372"/>
        <v>112.11934529914527</v>
      </c>
      <c r="EA112" s="2">
        <f t="shared" si="227"/>
        <v>99.482334223805282</v>
      </c>
      <c r="EB112" s="2">
        <f t="shared" si="289"/>
        <v>100.76359886354163</v>
      </c>
      <c r="EC112" s="2">
        <f t="shared" si="290"/>
        <v>100.92675199974809</v>
      </c>
      <c r="ED112" s="2">
        <f t="shared" si="291"/>
        <v>101.52921699625873</v>
      </c>
      <c r="EE112" s="2">
        <f t="shared" si="292"/>
        <v>100.58707300909873</v>
      </c>
      <c r="EF112" s="2">
        <f t="shared" si="293"/>
        <v>100.43936850154304</v>
      </c>
      <c r="EG112" s="2">
        <f t="shared" si="294"/>
        <v>101.43058465127584</v>
      </c>
      <c r="EH112" s="2">
        <f t="shared" si="295"/>
        <v>100.54026376650278</v>
      </c>
      <c r="EI112" s="2">
        <f t="shared" si="296"/>
        <v>100.53560695344387</v>
      </c>
      <c r="EJ112" s="2">
        <f t="shared" si="297"/>
        <v>100.46942087346719</v>
      </c>
      <c r="EK112" s="2">
        <f t="shared" si="298"/>
        <v>98.806468332990548</v>
      </c>
      <c r="EL112" s="2">
        <f t="shared" si="299"/>
        <v>100.4698560560401</v>
      </c>
      <c r="EM112" s="2">
        <f t="shared" si="300"/>
        <v>101.12427291981847</v>
      </c>
      <c r="EN112" s="2">
        <f t="shared" si="301"/>
        <v>104.05182087431695</v>
      </c>
      <c r="EO112" s="2">
        <f t="shared" si="302"/>
        <v>104.93504519650658</v>
      </c>
      <c r="EQ112" s="2">
        <f t="shared" si="303"/>
        <v>99.215147539326296</v>
      </c>
      <c r="ER112" s="2">
        <f t="shared" si="373"/>
        <v>100.34816398930609</v>
      </c>
      <c r="ES112" s="2">
        <f t="shared" si="373"/>
        <v>100.28124343415544</v>
      </c>
      <c r="ET112" s="2">
        <f t="shared" si="373"/>
        <v>101.19366605650532</v>
      </c>
      <c r="EU112" s="2">
        <f t="shared" si="373"/>
        <v>100.45448934395</v>
      </c>
      <c r="EV112" s="2">
        <f t="shared" si="373"/>
        <v>99.962055895800276</v>
      </c>
      <c r="EW112" s="2">
        <f t="shared" si="373"/>
        <v>101.2180271945154</v>
      </c>
      <c r="EX112" s="2">
        <f t="shared" si="373"/>
        <v>100.1001856187291</v>
      </c>
      <c r="EY112" s="2">
        <f t="shared" si="373"/>
        <v>100.58784047716105</v>
      </c>
      <c r="EZ112" s="2">
        <f t="shared" si="373"/>
        <v>100.47986286895267</v>
      </c>
      <c r="FA112" s="2">
        <f t="shared" si="373"/>
        <v>98.686809733643059</v>
      </c>
      <c r="FB112" s="2">
        <f t="shared" si="373"/>
        <v>100.20677810702425</v>
      </c>
      <c r="FC112" s="2">
        <f t="shared" si="373"/>
        <v>100.72795375059347</v>
      </c>
      <c r="FD112" s="2">
        <f t="shared" si="373"/>
        <v>103.75888303616067</v>
      </c>
      <c r="FE112" s="2">
        <f t="shared" si="373"/>
        <v>104.91171561717556</v>
      </c>
      <c r="FG112" s="2">
        <f t="shared" si="305"/>
        <v>0.97004659638866031</v>
      </c>
      <c r="FH112" s="2">
        <f t="shared" si="374"/>
        <v>0.96906498417419584</v>
      </c>
      <c r="FI112" s="2">
        <f t="shared" si="374"/>
        <v>0.97462299249295858</v>
      </c>
      <c r="FJ112" s="2">
        <f t="shared" si="374"/>
        <v>0.97303718788435534</v>
      </c>
      <c r="FK112" s="2">
        <f t="shared" si="374"/>
        <v>0.97077460186184328</v>
      </c>
      <c r="FL112" s="2">
        <f t="shared" si="374"/>
        <v>0.9713454823613642</v>
      </c>
      <c r="FM112" s="2">
        <f t="shared" si="374"/>
        <v>0.9671378911153613</v>
      </c>
      <c r="FN112" s="2">
        <f t="shared" si="374"/>
        <v>0.96491299743968484</v>
      </c>
      <c r="FO112" s="2">
        <f t="shared" si="374"/>
        <v>0.96717152001827489</v>
      </c>
      <c r="FP112" s="2">
        <f t="shared" si="374"/>
        <v>0.96878019167645779</v>
      </c>
      <c r="FQ112" s="2">
        <f t="shared" si="374"/>
        <v>0.96667456872025948</v>
      </c>
      <c r="FR112" s="2">
        <f t="shared" si="374"/>
        <v>0.96775155881963804</v>
      </c>
      <c r="FS112" s="2">
        <f t="shared" si="374"/>
        <v>0.9688030236798939</v>
      </c>
      <c r="FT112" s="2">
        <f t="shared" si="374"/>
        <v>0.96663623264301113</v>
      </c>
      <c r="FU112" s="2">
        <f t="shared" si="374"/>
        <v>0.96055417919137309</v>
      </c>
      <c r="FW112" s="2">
        <f t="shared" si="323"/>
        <v>6.0980891402234502E-3</v>
      </c>
      <c r="FX112" s="2">
        <f t="shared" si="375"/>
        <v>6.5586343871374391E-3</v>
      </c>
      <c r="FY112" s="2">
        <f t="shared" si="376"/>
        <v>6.6509008343392725E-3</v>
      </c>
      <c r="FZ112" s="2">
        <f t="shared" si="377"/>
        <v>7.8672716681673412E-3</v>
      </c>
      <c r="GA112" s="2">
        <f t="shared" si="378"/>
        <v>7.3563081838965809E-3</v>
      </c>
      <c r="GB112" s="2">
        <f t="shared" si="379"/>
        <v>6.8284444725443894E-3</v>
      </c>
      <c r="GC112" s="2">
        <f t="shared" si="380"/>
        <v>7.2818915671430491E-3</v>
      </c>
      <c r="GD112" s="2">
        <f t="shared" si="381"/>
        <v>7.0967265678451149E-3</v>
      </c>
      <c r="GE112" s="2">
        <f t="shared" si="382"/>
        <v>8.9411594962675433E-3</v>
      </c>
      <c r="GF112" s="2">
        <f t="shared" si="383"/>
        <v>1.0046683642217872E-2</v>
      </c>
      <c r="GG112" s="2">
        <f t="shared" si="384"/>
        <v>8.8209919332720051E-3</v>
      </c>
      <c r="GH112" s="2">
        <f t="shared" si="385"/>
        <v>7.5108348863695846E-3</v>
      </c>
      <c r="GI112" s="2">
        <f t="shared" si="386"/>
        <v>6.3664988053901053E-3</v>
      </c>
      <c r="GJ112" s="2">
        <f t="shared" si="387"/>
        <v>4.9720955156807621E-3</v>
      </c>
      <c r="GK112" s="2">
        <f t="shared" si="388"/>
        <v>4.9627248536759424E-3</v>
      </c>
      <c r="GM112" s="86">
        <f t="shared" si="324"/>
        <v>2.0686135363424172E-31</v>
      </c>
      <c r="GN112" s="86">
        <f t="shared" si="389"/>
        <v>2.9132498129420628E-20</v>
      </c>
      <c r="GO112" s="86">
        <f t="shared" si="390"/>
        <v>1.1398728207829201E-19</v>
      </c>
      <c r="GP112" s="86">
        <f t="shared" si="391"/>
        <v>7.5718338609968003E-25</v>
      </c>
      <c r="GQ112" s="86">
        <f t="shared" si="392"/>
        <v>1.8723758902682046E-23</v>
      </c>
      <c r="GR112" s="86">
        <f t="shared" si="393"/>
        <v>2.0440245314002939E-23</v>
      </c>
      <c r="GS112" s="86">
        <f t="shared" si="394"/>
        <v>5.476137928306532E-27</v>
      </c>
      <c r="GT112" s="86">
        <f t="shared" si="395"/>
        <v>6.9444649316178015E-28</v>
      </c>
      <c r="GU112" s="86">
        <f t="shared" si="396"/>
        <v>5.3909872279345245E-22</v>
      </c>
      <c r="GV112" s="86">
        <f t="shared" si="397"/>
        <v>1.06378179003781E-26</v>
      </c>
      <c r="GW112" s="86">
        <f t="shared" si="398"/>
        <v>1.0555881144825788E-26</v>
      </c>
      <c r="GX112" s="86">
        <f t="shared" si="399"/>
        <v>2.2664274708505514E-23</v>
      </c>
      <c r="GY112" s="86">
        <f t="shared" si="400"/>
        <v>2.2637010525667204E-19</v>
      </c>
      <c r="GZ112" s="86">
        <f t="shared" si="401"/>
        <v>2.3839879240618252E-18</v>
      </c>
      <c r="HA112" s="86">
        <f t="shared" si="402"/>
        <v>5.5761842915474609E-23</v>
      </c>
      <c r="HC112" s="86">
        <f t="shared" si="325"/>
        <v>0.19629869232804414</v>
      </c>
      <c r="HD112" s="86">
        <f t="shared" si="403"/>
        <v>0.20713810862708718</v>
      </c>
      <c r="HE112" s="86">
        <f t="shared" si="404"/>
        <v>0.27526074188034444</v>
      </c>
      <c r="HF112" s="86">
        <f t="shared" si="405"/>
        <v>6.1324483984952341E-2</v>
      </c>
      <c r="HG112" s="86">
        <f t="shared" si="406"/>
        <v>0.13841016619382421</v>
      </c>
      <c r="HH112" s="86">
        <f t="shared" si="407"/>
        <v>7.9835810752892034E-2</v>
      </c>
      <c r="HI112" s="86">
        <f t="shared" si="408"/>
        <v>5.1408165896266282E-2</v>
      </c>
      <c r="HJ112" s="86">
        <f t="shared" si="409"/>
        <v>4.7352703070529967E-2</v>
      </c>
      <c r="HK112" s="86">
        <f t="shared" si="410"/>
        <v>5.4667683292819187E-2</v>
      </c>
      <c r="HL112" s="86">
        <f t="shared" si="411"/>
        <v>3.575691733747615E-2</v>
      </c>
      <c r="HM112" s="86">
        <f t="shared" si="412"/>
        <v>4.1030734936968148E-2</v>
      </c>
      <c r="HN112" s="86">
        <f t="shared" si="413"/>
        <v>0.10171753794414536</v>
      </c>
      <c r="HO112" s="86">
        <f t="shared" si="414"/>
        <v>0.2515839628683077</v>
      </c>
      <c r="HP112" s="86">
        <f t="shared" si="415"/>
        <v>0.34992304955096254</v>
      </c>
      <c r="HQ112" s="86">
        <f t="shared" si="416"/>
        <v>0.16980705612325631</v>
      </c>
      <c r="HS112" s="86">
        <f t="shared" si="326"/>
        <v>3.0092254101376859E-12</v>
      </c>
      <c r="HT112" s="86">
        <f t="shared" si="417"/>
        <v>4.4268744666068308E-12</v>
      </c>
      <c r="HU112" s="86">
        <f t="shared" si="418"/>
        <v>7.7316943822292528E-11</v>
      </c>
      <c r="HV112" s="86">
        <f t="shared" si="419"/>
        <v>1.4088941336693153E-11</v>
      </c>
      <c r="HW112" s="86">
        <f t="shared" si="420"/>
        <v>4.6910174943576537E-12</v>
      </c>
      <c r="HX112" s="86">
        <f t="shared" si="421"/>
        <v>3.4038487251389322E-13</v>
      </c>
      <c r="HY112" s="86">
        <f t="shared" si="422"/>
        <v>5.8096962594710818E-14</v>
      </c>
      <c r="HZ112" s="86">
        <f t="shared" si="423"/>
        <v>1.3013664779640832E-14</v>
      </c>
      <c r="IA112" s="86">
        <f t="shared" si="424"/>
        <v>1.9438662604637119E-13</v>
      </c>
      <c r="IB112" s="86">
        <f t="shared" si="425"/>
        <v>8.1951612061558431E-13</v>
      </c>
      <c r="IC112" s="86">
        <f t="shared" si="426"/>
        <v>4.3432542944834728E-13</v>
      </c>
      <c r="ID112" s="86">
        <f t="shared" si="427"/>
        <v>1.1114987780030419E-13</v>
      </c>
      <c r="IE112" s="86">
        <f t="shared" si="428"/>
        <v>5.7994985793588763E-14</v>
      </c>
      <c r="IF112" s="86">
        <f t="shared" si="429"/>
        <v>3.1421187877033631E-11</v>
      </c>
      <c r="IG112" s="86">
        <f t="shared" si="430"/>
        <v>1.1201741008576791E-9</v>
      </c>
      <c r="II112" s="86">
        <f t="shared" si="327"/>
        <v>1.8932903185431839E-74</v>
      </c>
      <c r="IJ112" s="86">
        <f t="shared" si="328"/>
        <v>7.9654981023881741E-74</v>
      </c>
      <c r="IK112" s="86">
        <f t="shared" si="329"/>
        <v>1.0177915397685819E-67</v>
      </c>
      <c r="IL112" s="86">
        <f t="shared" si="330"/>
        <v>4.7499384283576304E-76</v>
      </c>
      <c r="IM112" s="86">
        <f t="shared" si="331"/>
        <v>1.3729070979383221E-78</v>
      </c>
      <c r="IN112" s="86">
        <f t="shared" si="332"/>
        <v>1.4099405592627713E-86</v>
      </c>
      <c r="IO112" s="86">
        <f t="shared" si="333"/>
        <v>2.2738214211367083E-91</v>
      </c>
      <c r="IP112" s="86">
        <f t="shared" si="334"/>
        <v>2.1761620088011871E-94</v>
      </c>
      <c r="IQ112" s="86">
        <f t="shared" si="335"/>
        <v>1.9635709816065499E-86</v>
      </c>
      <c r="IR112" s="86">
        <f t="shared" si="336"/>
        <v>2.5384714683739703E-84</v>
      </c>
      <c r="IS112" s="86">
        <f t="shared" si="337"/>
        <v>5.625479065372312E-85</v>
      </c>
      <c r="IT112" s="86">
        <f t="shared" si="338"/>
        <v>7.2933698978597158E-88</v>
      </c>
      <c r="IU112" s="86">
        <f t="shared" si="339"/>
        <v>3.6824611183811003E-87</v>
      </c>
      <c r="IV112" s="86">
        <f t="shared" si="340"/>
        <v>5.074260498655688E-63</v>
      </c>
      <c r="IW112" s="86">
        <f t="shared" si="341"/>
        <v>1.1567333497239329E-51</v>
      </c>
      <c r="IY112" s="86">
        <f t="shared" si="342"/>
        <v>0.19629869233105338</v>
      </c>
      <c r="IZ112" s="86">
        <f t="shared" si="343"/>
        <v>0.20713810863151405</v>
      </c>
      <c r="JA112" s="86">
        <f t="shared" si="344"/>
        <v>0.27526074195766137</v>
      </c>
      <c r="JB112" s="86">
        <f t="shared" si="345"/>
        <v>6.1324483999041279E-2</v>
      </c>
      <c r="JC112" s="86">
        <f t="shared" si="346"/>
        <v>0.13841016619851523</v>
      </c>
      <c r="JD112" s="86">
        <f t="shared" si="347"/>
        <v>7.9835810753232414E-2</v>
      </c>
      <c r="JE112" s="86">
        <f t="shared" si="348"/>
        <v>5.1408165896324381E-2</v>
      </c>
      <c r="JF112" s="86">
        <f t="shared" si="349"/>
        <v>4.7352703070542977E-2</v>
      </c>
      <c r="JG112" s="86">
        <f t="shared" si="350"/>
        <v>5.4667683293013573E-2</v>
      </c>
      <c r="JH112" s="86">
        <f t="shared" si="351"/>
        <v>3.5756917338295668E-2</v>
      </c>
      <c r="JI112" s="86">
        <f t="shared" si="352"/>
        <v>4.1030734937402474E-2</v>
      </c>
      <c r="JJ112" s="86">
        <f t="shared" si="353"/>
        <v>0.1017175379442565</v>
      </c>
      <c r="JK112" s="86">
        <f t="shared" si="354"/>
        <v>0.25158396286836571</v>
      </c>
      <c r="JL112" s="86">
        <f t="shared" si="355"/>
        <v>0.34992304958238374</v>
      </c>
      <c r="JM112" s="86">
        <f t="shared" si="356"/>
        <v>0.1698070572434304</v>
      </c>
    </row>
    <row r="113" spans="2:273" x14ac:dyDescent="0.25">
      <c r="B113" s="2">
        <v>86</v>
      </c>
      <c r="C113" s="37">
        <v>102.074</v>
      </c>
      <c r="D113" s="37">
        <v>102.226</v>
      </c>
      <c r="E113" s="37">
        <v>104.922</v>
      </c>
      <c r="F113" s="37">
        <v>101.075</v>
      </c>
      <c r="G113" s="37">
        <v>101.547</v>
      </c>
      <c r="H113" s="37">
        <v>100.21599999999999</v>
      </c>
      <c r="I113" s="37">
        <v>100.596</v>
      </c>
      <c r="J113" s="37">
        <v>100.55800000000001</v>
      </c>
      <c r="K113" s="37">
        <v>100.962</v>
      </c>
      <c r="L113" s="37">
        <v>100.712</v>
      </c>
      <c r="M113" s="37">
        <v>99.558000000000007</v>
      </c>
      <c r="N113" s="37">
        <v>100.88500000000001</v>
      </c>
      <c r="O113" s="37">
        <v>104.98099999999999</v>
      </c>
      <c r="P113" s="37">
        <v>116.429</v>
      </c>
      <c r="Q113" s="37">
        <v>104.429</v>
      </c>
      <c r="S113" s="4">
        <f t="shared" si="228"/>
        <v>105.2950913557427</v>
      </c>
      <c r="T113" s="4">
        <f t="shared" si="229"/>
        <v>108.18987285191872</v>
      </c>
      <c r="U113" s="4">
        <f t="shared" si="230"/>
        <v>112.67744505790159</v>
      </c>
      <c r="V113" s="4">
        <f t="shared" si="231"/>
        <v>102.795314453609</v>
      </c>
      <c r="W113" s="4">
        <f t="shared" si="232"/>
        <v>104.41023154437977</v>
      </c>
      <c r="X113" s="4">
        <f t="shared" si="233"/>
        <v>102.17183941624538</v>
      </c>
      <c r="Y113" s="4">
        <f t="shared" si="234"/>
        <v>102.44074596921138</v>
      </c>
      <c r="Z113" s="4">
        <f t="shared" si="235"/>
        <v>101.50007525542982</v>
      </c>
      <c r="AA113" s="4">
        <f t="shared" si="236"/>
        <v>101.75774234853451</v>
      </c>
      <c r="AB113" s="4">
        <f t="shared" si="237"/>
        <v>101.31025726355361</v>
      </c>
      <c r="AC113" s="4">
        <f t="shared" si="238"/>
        <v>99.760929171346376</v>
      </c>
      <c r="AD113" s="4">
        <f t="shared" si="239"/>
        <v>102.88869617797988</v>
      </c>
      <c r="AE113" s="4">
        <f t="shared" si="240"/>
        <v>110.7330840594054</v>
      </c>
      <c r="AF113" s="4">
        <f t="shared" si="241"/>
        <v>118.18737014742402</v>
      </c>
      <c r="AG113" s="4">
        <f t="shared" si="242"/>
        <v>107.74543864799192</v>
      </c>
      <c r="AI113" s="4">
        <f t="shared" si="243"/>
        <v>-3.2210913557427006</v>
      </c>
      <c r="AJ113" s="4">
        <f t="shared" si="244"/>
        <v>-5.9638728519187225</v>
      </c>
      <c r="AK113" s="4">
        <f t="shared" si="245"/>
        <v>-7.7554450579015963</v>
      </c>
      <c r="AL113" s="4">
        <f t="shared" si="246"/>
        <v>-1.7203144536089923</v>
      </c>
      <c r="AM113" s="4">
        <f t="shared" si="247"/>
        <v>-2.8632315443797722</v>
      </c>
      <c r="AN113" s="4">
        <f t="shared" si="248"/>
        <v>-1.9558394162453823</v>
      </c>
      <c r="AO113" s="4">
        <f t="shared" si="249"/>
        <v>-1.8447459692113739</v>
      </c>
      <c r="AP113" s="4">
        <f t="shared" si="250"/>
        <v>-0.9420752554298133</v>
      </c>
      <c r="AQ113" s="4">
        <f t="shared" si="251"/>
        <v>-0.79574234853450321</v>
      </c>
      <c r="AR113" s="4">
        <f t="shared" si="252"/>
        <v>-0.59825726355360587</v>
      </c>
      <c r="AS113" s="4">
        <f t="shared" si="253"/>
        <v>-0.20292917134636923</v>
      </c>
      <c r="AT113" s="4">
        <f t="shared" si="254"/>
        <v>-2.0036961779798759</v>
      </c>
      <c r="AU113" s="4">
        <f t="shared" si="255"/>
        <v>-5.752084059405405</v>
      </c>
      <c r="AV113" s="4">
        <f t="shared" si="357"/>
        <v>-1.7583701474240172</v>
      </c>
      <c r="AW113" s="4">
        <f t="shared" si="357"/>
        <v>-3.3164386479919159</v>
      </c>
      <c r="AY113" s="2">
        <f t="shared" si="307"/>
        <v>99.85507546592747</v>
      </c>
      <c r="AZ113" s="2">
        <f t="shared" si="358"/>
        <v>101.2339255232652</v>
      </c>
      <c r="BA113" s="2">
        <f t="shared" si="359"/>
        <v>101.14344132340575</v>
      </c>
      <c r="BB113" s="2">
        <f t="shared" si="360"/>
        <v>101.7471070784938</v>
      </c>
      <c r="BC113" s="2">
        <f t="shared" si="361"/>
        <v>100.84077067909126</v>
      </c>
      <c r="BD113" s="2">
        <f t="shared" si="362"/>
        <v>100.70469199177168</v>
      </c>
      <c r="BE113" s="2">
        <f t="shared" si="363"/>
        <v>101.74074066707554</v>
      </c>
      <c r="BF113" s="2">
        <f t="shared" si="364"/>
        <v>100.96586597296351</v>
      </c>
      <c r="BG113" s="2">
        <f t="shared" si="365"/>
        <v>100.95620343354946</v>
      </c>
      <c r="BH113" s="2">
        <f t="shared" si="366"/>
        <v>100.8845084191075</v>
      </c>
      <c r="BI113" s="2">
        <f t="shared" si="367"/>
        <v>99.248412128779862</v>
      </c>
      <c r="BJ113" s="2">
        <f t="shared" si="368"/>
        <v>100.80876584015596</v>
      </c>
      <c r="BK113" s="2">
        <f t="shared" si="369"/>
        <v>101.55032255285381</v>
      </c>
      <c r="BL113" s="2">
        <f t="shared" si="370"/>
        <v>104.3208726665992</v>
      </c>
      <c r="BM113" s="2">
        <f t="shared" si="371"/>
        <v>105.01582495454338</v>
      </c>
      <c r="BO113" s="2" t="str">
        <f t="shared" si="257"/>
        <v/>
      </c>
      <c r="BP113" s="2" t="str">
        <f t="shared" si="258"/>
        <v/>
      </c>
      <c r="BQ113" s="2" t="str">
        <f t="shared" si="259"/>
        <v/>
      </c>
      <c r="BR113" s="2" t="str">
        <f t="shared" si="260"/>
        <v/>
      </c>
      <c r="BS113" s="2" t="str">
        <f t="shared" si="261"/>
        <v/>
      </c>
      <c r="BT113" s="2" t="str">
        <f t="shared" si="262"/>
        <v/>
      </c>
      <c r="BU113" s="2" t="str">
        <f t="shared" si="263"/>
        <v/>
      </c>
      <c r="BV113" s="2" t="str">
        <f t="shared" si="264"/>
        <v/>
      </c>
      <c r="BW113" s="2" t="str">
        <f t="shared" si="265"/>
        <v/>
      </c>
      <c r="BX113" s="2" t="str">
        <f t="shared" si="266"/>
        <v/>
      </c>
      <c r="BY113" s="2" t="str">
        <f t="shared" si="267"/>
        <v/>
      </c>
      <c r="BZ113" s="2" t="str">
        <f t="shared" si="268"/>
        <v/>
      </c>
      <c r="CA113" s="2" t="str">
        <f t="shared" si="269"/>
        <v/>
      </c>
      <c r="CB113" s="2" t="str">
        <f t="shared" si="270"/>
        <v/>
      </c>
      <c r="CC113" s="2" t="str">
        <f t="shared" si="271"/>
        <v/>
      </c>
      <c r="CE113" s="2" t="str">
        <f t="shared" si="308"/>
        <v/>
      </c>
      <c r="CF113" s="2" t="str">
        <f t="shared" si="309"/>
        <v/>
      </c>
      <c r="CG113" s="2" t="str">
        <f t="shared" si="310"/>
        <v/>
      </c>
      <c r="CH113" s="2" t="str">
        <f t="shared" si="311"/>
        <v/>
      </c>
      <c r="CI113" s="2" t="str">
        <f t="shared" si="312"/>
        <v/>
      </c>
      <c r="CJ113" s="2" t="str">
        <f t="shared" si="313"/>
        <v/>
      </c>
      <c r="CK113" s="2" t="str">
        <f t="shared" si="314"/>
        <v/>
      </c>
      <c r="CL113" s="2" t="str">
        <f t="shared" si="315"/>
        <v/>
      </c>
      <c r="CM113" s="2" t="str">
        <f t="shared" si="316"/>
        <v/>
      </c>
      <c r="CN113" s="2" t="str">
        <f t="shared" si="317"/>
        <v/>
      </c>
      <c r="CO113" s="2" t="str">
        <f t="shared" si="318"/>
        <v/>
      </c>
      <c r="CP113" s="2" t="str">
        <f t="shared" si="319"/>
        <v/>
      </c>
      <c r="CQ113" s="2" t="str">
        <f t="shared" si="320"/>
        <v/>
      </c>
      <c r="CR113" s="2" t="str">
        <f t="shared" si="321"/>
        <v/>
      </c>
      <c r="CS113" s="2" t="str">
        <f t="shared" si="322"/>
        <v/>
      </c>
      <c r="CU113" s="2" t="str">
        <f t="shared" si="272"/>
        <v/>
      </c>
      <c r="CV113" s="2" t="str">
        <f t="shared" si="273"/>
        <v/>
      </c>
      <c r="CW113" s="2" t="str">
        <f t="shared" si="274"/>
        <v/>
      </c>
      <c r="CX113" s="2" t="str">
        <f t="shared" si="275"/>
        <v/>
      </c>
      <c r="CY113" s="2" t="str">
        <f t="shared" si="276"/>
        <v/>
      </c>
      <c r="CZ113" s="2" t="str">
        <f t="shared" si="277"/>
        <v/>
      </c>
      <c r="DA113" s="2" t="str">
        <f t="shared" si="278"/>
        <v/>
      </c>
      <c r="DB113" s="2" t="str">
        <f t="shared" si="279"/>
        <v/>
      </c>
      <c r="DC113" s="2" t="str">
        <f t="shared" si="280"/>
        <v/>
      </c>
      <c r="DD113" s="2" t="str">
        <f t="shared" si="281"/>
        <v/>
      </c>
      <c r="DE113" s="2" t="str">
        <f t="shared" si="282"/>
        <v/>
      </c>
      <c r="DF113" s="2" t="str">
        <f t="shared" si="283"/>
        <v/>
      </c>
      <c r="DG113" s="2" t="str">
        <f t="shared" si="284"/>
        <v/>
      </c>
      <c r="DH113" s="2" t="str">
        <f t="shared" si="285"/>
        <v/>
      </c>
      <c r="DI113" s="2" t="str">
        <f t="shared" si="286"/>
        <v/>
      </c>
      <c r="DK113" s="2">
        <f t="shared" si="287"/>
        <v>117.05112857142856</v>
      </c>
      <c r="DL113" s="2">
        <f t="shared" si="372"/>
        <v>122.72911519607844</v>
      </c>
      <c r="DM113" s="2">
        <f t="shared" si="372"/>
        <v>117.501883805668</v>
      </c>
      <c r="DN113" s="2">
        <f t="shared" si="372"/>
        <v>116.92456470588236</v>
      </c>
      <c r="DO113" s="2">
        <f t="shared" si="372"/>
        <v>114.9335848739496</v>
      </c>
      <c r="DP113" s="2">
        <f t="shared" si="372"/>
        <v>116.57330420168067</v>
      </c>
      <c r="DQ113" s="2">
        <f t="shared" si="372"/>
        <v>117.29717580645162</v>
      </c>
      <c r="DR113" s="2">
        <f t="shared" si="372"/>
        <v>118.78945124212089</v>
      </c>
      <c r="DS113" s="2">
        <f t="shared" si="372"/>
        <v>119.46437096774193</v>
      </c>
      <c r="DT113" s="2">
        <f t="shared" si="372"/>
        <v>119.3627584670232</v>
      </c>
      <c r="DU113" s="2">
        <f t="shared" si="372"/>
        <v>117.78017082111438</v>
      </c>
      <c r="DV113" s="2">
        <f t="shared" si="372"/>
        <v>117.42597195747803</v>
      </c>
      <c r="DW113" s="2">
        <f t="shared" si="372"/>
        <v>122.34485160427806</v>
      </c>
      <c r="DX113" s="2">
        <f t="shared" si="372"/>
        <v>119.28053775659824</v>
      </c>
      <c r="DY113" s="2">
        <f t="shared" si="372"/>
        <v>112.08309230769227</v>
      </c>
      <c r="EA113" s="2">
        <f t="shared" si="227"/>
        <v>99.372544968833481</v>
      </c>
      <c r="EB113" s="2">
        <f t="shared" si="289"/>
        <v>100.61102418099975</v>
      </c>
      <c r="EC113" s="2">
        <f t="shared" si="290"/>
        <v>100.75955254456134</v>
      </c>
      <c r="ED113" s="2">
        <f t="shared" si="291"/>
        <v>101.36633885622666</v>
      </c>
      <c r="EE113" s="2">
        <f t="shared" si="292"/>
        <v>100.45487184730743</v>
      </c>
      <c r="EF113" s="2">
        <f t="shared" si="293"/>
        <v>100.28122376120659</v>
      </c>
      <c r="EG113" s="2">
        <f t="shared" si="294"/>
        <v>101.260311854192</v>
      </c>
      <c r="EH113" s="2">
        <f t="shared" si="295"/>
        <v>100.3781139659277</v>
      </c>
      <c r="EI113" s="2">
        <f t="shared" si="296"/>
        <v>100.38276555996069</v>
      </c>
      <c r="EJ113" s="2">
        <f t="shared" si="297"/>
        <v>100.34131321805734</v>
      </c>
      <c r="EK113" s="2">
        <f t="shared" si="298"/>
        <v>98.666878582576189</v>
      </c>
      <c r="EL113" s="2">
        <f t="shared" si="299"/>
        <v>100.30585910367648</v>
      </c>
      <c r="EM113" s="2">
        <f t="shared" si="300"/>
        <v>100.94232884518406</v>
      </c>
      <c r="EN113" s="2">
        <f t="shared" si="301"/>
        <v>103.85152972677596</v>
      </c>
      <c r="EO113" s="2">
        <f t="shared" si="302"/>
        <v>104.7512628820961</v>
      </c>
      <c r="EQ113" s="2">
        <f t="shared" si="303"/>
        <v>99.120212087601018</v>
      </c>
      <c r="ER113" s="2">
        <f t="shared" si="373"/>
        <v>100.21849001524846</v>
      </c>
      <c r="ES113" s="2">
        <f t="shared" si="373"/>
        <v>100.14693855746862</v>
      </c>
      <c r="ET113" s="2">
        <f t="shared" si="373"/>
        <v>101.05029411895453</v>
      </c>
      <c r="EU113" s="2">
        <f t="shared" si="373"/>
        <v>100.32956784326424</v>
      </c>
      <c r="EV113" s="2">
        <f t="shared" si="373"/>
        <v>99.830473428394498</v>
      </c>
      <c r="EW113" s="2">
        <f t="shared" si="373"/>
        <v>101.05985600887216</v>
      </c>
      <c r="EX113" s="2">
        <f t="shared" si="373"/>
        <v>99.96270185879068</v>
      </c>
      <c r="EY113" s="2">
        <f t="shared" si="373"/>
        <v>100.43186406217555</v>
      </c>
      <c r="EZ113" s="2">
        <f t="shared" si="373"/>
        <v>100.35125999883564</v>
      </c>
      <c r="FA113" s="2">
        <f t="shared" si="373"/>
        <v>98.554282438823975</v>
      </c>
      <c r="FB113" s="2">
        <f t="shared" si="373"/>
        <v>100.05742683079873</v>
      </c>
      <c r="FC113" s="2">
        <f t="shared" si="373"/>
        <v>100.56583263768003</v>
      </c>
      <c r="FD113" s="2">
        <f t="shared" si="373"/>
        <v>103.57350570460481</v>
      </c>
      <c r="FE113" s="2">
        <f t="shared" si="373"/>
        <v>104.72933447811954</v>
      </c>
      <c r="FG113" s="2">
        <f t="shared" si="305"/>
        <v>0.9726099827905712</v>
      </c>
      <c r="FH113" s="2">
        <f t="shared" si="374"/>
        <v>0.97170992619580998</v>
      </c>
      <c r="FI113" s="2">
        <f t="shared" si="374"/>
        <v>0.97680409992098927</v>
      </c>
      <c r="FJ113" s="2">
        <f t="shared" si="374"/>
        <v>0.97535114528027422</v>
      </c>
      <c r="FK113" s="2">
        <f t="shared" si="374"/>
        <v>0.97327740246621897</v>
      </c>
      <c r="FL113" s="2">
        <f t="shared" si="374"/>
        <v>0.97380071339748986</v>
      </c>
      <c r="FM113" s="2">
        <f t="shared" si="374"/>
        <v>0.96994248891794965</v>
      </c>
      <c r="FN113" s="2">
        <f t="shared" si="374"/>
        <v>0.96790117541677589</v>
      </c>
      <c r="FO113" s="2">
        <f t="shared" si="374"/>
        <v>0.9699733368873793</v>
      </c>
      <c r="FP113" s="2">
        <f t="shared" si="374"/>
        <v>0.97144876603156105</v>
      </c>
      <c r="FQ113" s="2">
        <f t="shared" si="374"/>
        <v>0.96951746221054425</v>
      </c>
      <c r="FR113" s="2">
        <f t="shared" si="374"/>
        <v>0.97050538071752535</v>
      </c>
      <c r="FS113" s="2">
        <f t="shared" si="374"/>
        <v>0.97146970389907517</v>
      </c>
      <c r="FT113" s="2">
        <f t="shared" si="374"/>
        <v>0.9694822932262761</v>
      </c>
      <c r="FU113" s="2">
        <f t="shared" si="374"/>
        <v>0.96389968671954041</v>
      </c>
      <c r="FW113" s="2">
        <f t="shared" si="323"/>
        <v>6.6824902532589478E-3</v>
      </c>
      <c r="FX113" s="2">
        <f t="shared" si="375"/>
        <v>7.1868520120137672E-3</v>
      </c>
      <c r="FY113" s="2">
        <f t="shared" si="376"/>
        <v>7.2878913508019685E-3</v>
      </c>
      <c r="FZ113" s="2">
        <f t="shared" si="377"/>
        <v>8.6197492836353334E-3</v>
      </c>
      <c r="GA113" s="2">
        <f t="shared" si="378"/>
        <v>8.0603109369216004E-3</v>
      </c>
      <c r="GB113" s="2">
        <f t="shared" si="379"/>
        <v>7.4823111610170237E-3</v>
      </c>
      <c r="GC113" s="2">
        <f t="shared" si="380"/>
        <v>7.9788298529028159E-3</v>
      </c>
      <c r="GD113" s="2">
        <f t="shared" si="381"/>
        <v>7.7760818227682006E-3</v>
      </c>
      <c r="GE113" s="2">
        <f t="shared" si="382"/>
        <v>9.795336714563228E-3</v>
      </c>
      <c r="GF113" s="2">
        <f t="shared" si="383"/>
        <v>1.1005302272756744E-2</v>
      </c>
      <c r="GG113" s="2">
        <f t="shared" si="384"/>
        <v>9.6638011057731624E-3</v>
      </c>
      <c r="GH113" s="2">
        <f t="shared" si="385"/>
        <v>8.2295033279149738E-3</v>
      </c>
      <c r="GI113" s="2">
        <f t="shared" si="386"/>
        <v>6.9764419976306689E-3</v>
      </c>
      <c r="GJ113" s="2">
        <f t="shared" si="387"/>
        <v>5.4491803567722373E-3</v>
      </c>
      <c r="GK113" s="2">
        <f t="shared" si="388"/>
        <v>5.4389154713845502E-3</v>
      </c>
      <c r="GM113" s="86">
        <f t="shared" si="324"/>
        <v>2.9848152731084729E-34</v>
      </c>
      <c r="GN113" s="86">
        <f t="shared" si="389"/>
        <v>5.4751289558120544E-22</v>
      </c>
      <c r="GO113" s="86">
        <f t="shared" si="390"/>
        <v>2.0660407707911296E-21</v>
      </c>
      <c r="GP113" s="86">
        <f t="shared" si="391"/>
        <v>5.9825340219461964E-27</v>
      </c>
      <c r="GQ113" s="86">
        <f t="shared" si="392"/>
        <v>1.7399152494429209E-25</v>
      </c>
      <c r="GR113" s="86">
        <f t="shared" si="393"/>
        <v>2.0753393446651955E-25</v>
      </c>
      <c r="GS113" s="86">
        <f t="shared" si="394"/>
        <v>2.6047581896054928E-29</v>
      </c>
      <c r="GT113" s="86">
        <f t="shared" si="395"/>
        <v>2.5372911535823827E-30</v>
      </c>
      <c r="GU113" s="86">
        <f t="shared" si="396"/>
        <v>7.1791959198910629E-24</v>
      </c>
      <c r="GV113" s="86">
        <f t="shared" si="397"/>
        <v>5.5419006258755936E-29</v>
      </c>
      <c r="GW113" s="86">
        <f t="shared" si="398"/>
        <v>5.1949442682031599E-29</v>
      </c>
      <c r="GX113" s="86">
        <f t="shared" si="399"/>
        <v>2.3113503651634271E-25</v>
      </c>
      <c r="GY113" s="86">
        <f t="shared" si="400"/>
        <v>5.1041809041544211E-21</v>
      </c>
      <c r="GZ113" s="86">
        <f t="shared" si="401"/>
        <v>6.2432579415775953E-20</v>
      </c>
      <c r="HA113" s="86">
        <f t="shared" si="402"/>
        <v>6.6395954293065797E-25</v>
      </c>
      <c r="HC113" s="86">
        <f t="shared" si="325"/>
        <v>7.9446898052288384E-2</v>
      </c>
      <c r="HD113" s="86">
        <f t="shared" si="403"/>
        <v>9.763333703038285E-2</v>
      </c>
      <c r="HE113" s="86">
        <f t="shared" si="404"/>
        <v>0.15752522329916091</v>
      </c>
      <c r="HF113" s="86">
        <f t="shared" si="405"/>
        <v>2.0077245124410309E-2</v>
      </c>
      <c r="HG113" s="86">
        <f t="shared" si="406"/>
        <v>5.8652963440856402E-2</v>
      </c>
      <c r="HH113" s="86">
        <f t="shared" si="407"/>
        <v>2.9213610075562075E-2</v>
      </c>
      <c r="HI113" s="86">
        <f t="shared" si="408"/>
        <v>1.382658508096433E-2</v>
      </c>
      <c r="HJ113" s="86">
        <f t="shared" si="409"/>
        <v>1.042821709536026E-2</v>
      </c>
      <c r="HK113" s="86">
        <f t="shared" si="410"/>
        <v>1.7163689034018523E-2</v>
      </c>
      <c r="HL113" s="86">
        <f t="shared" si="411"/>
        <v>1.0837693118726933E-2</v>
      </c>
      <c r="HM113" s="86">
        <f t="shared" si="412"/>
        <v>1.1241606205121293E-2</v>
      </c>
      <c r="HN113" s="86">
        <f t="shared" si="413"/>
        <v>4.1866126050891739E-2</v>
      </c>
      <c r="HO113" s="86">
        <f t="shared" si="414"/>
        <v>0.14851420872233373</v>
      </c>
      <c r="HP113" s="86">
        <f t="shared" si="415"/>
        <v>0.23059088640984363</v>
      </c>
      <c r="HQ113" s="86">
        <f t="shared" si="416"/>
        <v>8.0095419872693321E-2</v>
      </c>
      <c r="HS113" s="86">
        <f t="shared" si="326"/>
        <v>1.4628999373666556E-11</v>
      </c>
      <c r="HT113" s="86">
        <f t="shared" si="417"/>
        <v>2.1601069398366217E-11</v>
      </c>
      <c r="HU113" s="86">
        <f t="shared" si="418"/>
        <v>3.2378214137844331E-10</v>
      </c>
      <c r="HV113" s="86">
        <f t="shared" si="419"/>
        <v>7.1894567667528864E-11</v>
      </c>
      <c r="HW113" s="86">
        <f t="shared" si="420"/>
        <v>2.4963659660633573E-11</v>
      </c>
      <c r="HX113" s="86">
        <f t="shared" si="421"/>
        <v>2.0966601273826761E-12</v>
      </c>
      <c r="HY113" s="86">
        <f t="shared" si="422"/>
        <v>4.0918887686567568E-13</v>
      </c>
      <c r="HZ113" s="86">
        <f t="shared" si="423"/>
        <v>9.8486868072464953E-14</v>
      </c>
      <c r="IA113" s="86">
        <f t="shared" si="424"/>
        <v>1.3512795584010709E-12</v>
      </c>
      <c r="IB113" s="86">
        <f t="shared" si="425"/>
        <v>5.5462155012472026E-12</v>
      </c>
      <c r="IC113" s="86">
        <f t="shared" si="426"/>
        <v>2.8729582825657591E-12</v>
      </c>
      <c r="ID113" s="86">
        <f t="shared" si="427"/>
        <v>7.4654310656129248E-13</v>
      </c>
      <c r="IE113" s="86">
        <f t="shared" si="428"/>
        <v>3.7112320249109331E-13</v>
      </c>
      <c r="IF113" s="86">
        <f t="shared" si="429"/>
        <v>1.2221506081218554E-10</v>
      </c>
      <c r="IG113" s="86">
        <f t="shared" si="430"/>
        <v>3.5045785702664038E-9</v>
      </c>
      <c r="II113" s="86">
        <f t="shared" si="327"/>
        <v>7.556664846356199E-72</v>
      </c>
      <c r="IJ113" s="86">
        <f t="shared" si="328"/>
        <v>3.2909448053063235E-71</v>
      </c>
      <c r="IK113" s="86">
        <f t="shared" si="329"/>
        <v>2.5652040372851119E-65</v>
      </c>
      <c r="IL113" s="86">
        <f t="shared" si="330"/>
        <v>2.9827494042595363E-73</v>
      </c>
      <c r="IM113" s="86">
        <f t="shared" si="331"/>
        <v>9.8067690392371068E-76</v>
      </c>
      <c r="IN113" s="86">
        <f t="shared" si="332"/>
        <v>1.7885144888447449E-83</v>
      </c>
      <c r="IO113" s="86">
        <f t="shared" si="333"/>
        <v>4.7646946044172172E-88</v>
      </c>
      <c r="IP113" s="86">
        <f t="shared" si="334"/>
        <v>5.6615610208545503E-91</v>
      </c>
      <c r="IQ113" s="86">
        <f t="shared" si="335"/>
        <v>3.6991919259230277E-83</v>
      </c>
      <c r="IR113" s="86">
        <f t="shared" si="336"/>
        <v>4.7762697879708071E-81</v>
      </c>
      <c r="IS113" s="86">
        <f t="shared" si="337"/>
        <v>9.1137408711663548E-82</v>
      </c>
      <c r="IT113" s="86">
        <f t="shared" si="338"/>
        <v>1.1872413957658707E-84</v>
      </c>
      <c r="IU113" s="86">
        <f t="shared" si="339"/>
        <v>4.4413821598649643E-84</v>
      </c>
      <c r="IV113" s="86">
        <f t="shared" si="340"/>
        <v>6.5169497129376129E-61</v>
      </c>
      <c r="IW113" s="86">
        <f t="shared" si="341"/>
        <v>6.0451242793836943E-50</v>
      </c>
      <c r="IY113" s="86">
        <f t="shared" si="342"/>
        <v>7.9446898066917376E-2</v>
      </c>
      <c r="IZ113" s="86">
        <f t="shared" si="343"/>
        <v>9.7633337051983918E-2</v>
      </c>
      <c r="JA113" s="86">
        <f t="shared" si="344"/>
        <v>0.15752522362294305</v>
      </c>
      <c r="JB113" s="86">
        <f t="shared" si="345"/>
        <v>2.0077245196304876E-2</v>
      </c>
      <c r="JC113" s="86">
        <f t="shared" si="346"/>
        <v>5.8652963465820065E-2</v>
      </c>
      <c r="JD113" s="86">
        <f t="shared" si="347"/>
        <v>2.9213610077658735E-2</v>
      </c>
      <c r="JE113" s="86">
        <f t="shared" si="348"/>
        <v>1.3826585081373518E-2</v>
      </c>
      <c r="JF113" s="86">
        <f t="shared" si="349"/>
        <v>1.0428217095458747E-2</v>
      </c>
      <c r="JG113" s="86">
        <f t="shared" si="350"/>
        <v>1.7163689035369804E-2</v>
      </c>
      <c r="JH113" s="86">
        <f t="shared" si="351"/>
        <v>1.083769312427315E-2</v>
      </c>
      <c r="JI113" s="86">
        <f t="shared" si="352"/>
        <v>1.1241606207994252E-2</v>
      </c>
      <c r="JJ113" s="86">
        <f t="shared" si="353"/>
        <v>4.186612605163828E-2</v>
      </c>
      <c r="JK113" s="86">
        <f t="shared" si="354"/>
        <v>0.14851420872270485</v>
      </c>
      <c r="JL113" s="86">
        <f t="shared" si="355"/>
        <v>0.2305908865320587</v>
      </c>
      <c r="JM113" s="86">
        <f t="shared" si="356"/>
        <v>8.0095423377271893E-2</v>
      </c>
    </row>
    <row r="114" spans="2:273" x14ac:dyDescent="0.25">
      <c r="B114" s="2">
        <v>87</v>
      </c>
      <c r="C114" s="37">
        <v>99.241</v>
      </c>
      <c r="D114" s="37">
        <v>100.755</v>
      </c>
      <c r="E114" s="37">
        <v>101.569</v>
      </c>
      <c r="F114" s="37">
        <v>100.736</v>
      </c>
      <c r="G114" s="37">
        <v>100.264</v>
      </c>
      <c r="H114" s="37">
        <v>99.823999999999998</v>
      </c>
      <c r="I114" s="37">
        <v>101.38500000000001</v>
      </c>
      <c r="J114" s="37">
        <v>99.403999999999996</v>
      </c>
      <c r="K114" s="37">
        <v>100.11499999999999</v>
      </c>
      <c r="L114" s="37">
        <v>100.673</v>
      </c>
      <c r="M114" s="37">
        <v>98.5</v>
      </c>
      <c r="N114" s="37">
        <v>99.712000000000003</v>
      </c>
      <c r="O114" s="37">
        <v>100.55800000000001</v>
      </c>
      <c r="P114" s="37">
        <v>106.163</v>
      </c>
      <c r="Q114" s="37">
        <v>103.429</v>
      </c>
      <c r="S114" s="4">
        <f t="shared" si="228"/>
        <v>101.10170187652383</v>
      </c>
      <c r="T114" s="4">
        <f t="shared" si="229"/>
        <v>103.24826577239529</v>
      </c>
      <c r="U114" s="4">
        <f t="shared" si="230"/>
        <v>105.70397043638906</v>
      </c>
      <c r="V114" s="4">
        <f t="shared" si="231"/>
        <v>101.77459736080091</v>
      </c>
      <c r="W114" s="4">
        <f t="shared" si="232"/>
        <v>101.68004342397393</v>
      </c>
      <c r="X114" s="4">
        <f t="shared" si="233"/>
        <v>100.8610252243257</v>
      </c>
      <c r="Y114" s="4">
        <f t="shared" si="234"/>
        <v>101.64680533699548</v>
      </c>
      <c r="Z114" s="4">
        <f t="shared" si="235"/>
        <v>100.82553275395276</v>
      </c>
      <c r="AA114" s="4">
        <f t="shared" si="236"/>
        <v>100.91597585916897</v>
      </c>
      <c r="AB114" s="4">
        <f t="shared" si="237"/>
        <v>100.79457089643103</v>
      </c>
      <c r="AC114" s="4">
        <f t="shared" si="238"/>
        <v>99.148956369018705</v>
      </c>
      <c r="AD114" s="4">
        <f t="shared" si="239"/>
        <v>101.16918050056695</v>
      </c>
      <c r="AE114" s="4">
        <f t="shared" si="240"/>
        <v>105.19325206913096</v>
      </c>
      <c r="AF114" s="4">
        <f t="shared" si="241"/>
        <v>110.62048619187128</v>
      </c>
      <c r="AG114" s="4">
        <f t="shared" si="242"/>
        <v>105.6270899487204</v>
      </c>
      <c r="AI114" s="4">
        <f t="shared" si="243"/>
        <v>-1.8607018765238337</v>
      </c>
      <c r="AJ114" s="4">
        <f t="shared" si="244"/>
        <v>-2.49326577239529</v>
      </c>
      <c r="AK114" s="4">
        <f t="shared" si="245"/>
        <v>-4.1349704363890538</v>
      </c>
      <c r="AL114" s="4">
        <f t="shared" si="246"/>
        <v>-1.0385973608009067</v>
      </c>
      <c r="AM114" s="4">
        <f t="shared" si="247"/>
        <v>-1.4160434239739317</v>
      </c>
      <c r="AN114" s="4">
        <f t="shared" si="248"/>
        <v>-1.0370252243257028</v>
      </c>
      <c r="AO114" s="4">
        <f t="shared" si="249"/>
        <v>-0.26180533699547937</v>
      </c>
      <c r="AP114" s="4">
        <f t="shared" si="250"/>
        <v>-1.4215327539527607</v>
      </c>
      <c r="AQ114" s="4">
        <f t="shared" si="251"/>
        <v>-0.80097585916897174</v>
      </c>
      <c r="AR114" s="4">
        <f t="shared" si="252"/>
        <v>-0.12157089643102381</v>
      </c>
      <c r="AS114" s="4">
        <f t="shared" si="253"/>
        <v>-0.64895636901870546</v>
      </c>
      <c r="AT114" s="4">
        <f t="shared" si="254"/>
        <v>-1.4571805005669489</v>
      </c>
      <c r="AU114" s="4">
        <f t="shared" si="255"/>
        <v>-4.6352520691309564</v>
      </c>
      <c r="AV114" s="4">
        <f t="shared" si="357"/>
        <v>-4.4574861918712827</v>
      </c>
      <c r="AW114" s="4">
        <f t="shared" si="357"/>
        <v>-2.1980899487203942</v>
      </c>
      <c r="AY114" s="2">
        <f t="shared" si="307"/>
        <v>99.708728202759886</v>
      </c>
      <c r="AZ114" s="2">
        <f t="shared" si="358"/>
        <v>101.0347065807923</v>
      </c>
      <c r="BA114" s="2">
        <f t="shared" si="359"/>
        <v>100.94662288035668</v>
      </c>
      <c r="BB114" s="2">
        <f t="shared" si="360"/>
        <v>101.55577153971477</v>
      </c>
      <c r="BC114" s="2">
        <f t="shared" si="361"/>
        <v>100.67900204458934</v>
      </c>
      <c r="BD114" s="2">
        <f t="shared" si="362"/>
        <v>100.5149802456381</v>
      </c>
      <c r="BE114" s="2">
        <f t="shared" si="363"/>
        <v>101.53632839704872</v>
      </c>
      <c r="BF114" s="2">
        <f t="shared" si="364"/>
        <v>100.76151827460691</v>
      </c>
      <c r="BG114" s="2">
        <f t="shared" si="365"/>
        <v>100.76151513510536</v>
      </c>
      <c r="BH114" s="2">
        <f t="shared" si="366"/>
        <v>100.71519940590825</v>
      </c>
      <c r="BI114" s="2">
        <f t="shared" si="367"/>
        <v>99.064909614778045</v>
      </c>
      <c r="BJ114" s="2">
        <f t="shared" si="368"/>
        <v>100.60776988643541</v>
      </c>
      <c r="BK114" s="2">
        <f t="shared" si="369"/>
        <v>101.32402828683351</v>
      </c>
      <c r="BL114" s="2">
        <f t="shared" si="370"/>
        <v>104.08751795045531</v>
      </c>
      <c r="BM114" s="2">
        <f t="shared" si="371"/>
        <v>104.8143923905464</v>
      </c>
      <c r="BO114" s="2" t="str">
        <f t="shared" si="257"/>
        <v/>
      </c>
      <c r="BP114" s="2" t="str">
        <f t="shared" si="258"/>
        <v/>
      </c>
      <c r="BQ114" s="2" t="str">
        <f t="shared" si="259"/>
        <v/>
      </c>
      <c r="BR114" s="2" t="str">
        <f t="shared" si="260"/>
        <v/>
      </c>
      <c r="BS114" s="2" t="str">
        <f t="shared" si="261"/>
        <v/>
      </c>
      <c r="BT114" s="2" t="str">
        <f t="shared" si="262"/>
        <v/>
      </c>
      <c r="BU114" s="2" t="str">
        <f t="shared" si="263"/>
        <v/>
      </c>
      <c r="BV114" s="2" t="str">
        <f t="shared" si="264"/>
        <v/>
      </c>
      <c r="BW114" s="2" t="str">
        <f t="shared" si="265"/>
        <v/>
      </c>
      <c r="BX114" s="2" t="str">
        <f t="shared" si="266"/>
        <v/>
      </c>
      <c r="BY114" s="2" t="str">
        <f t="shared" si="267"/>
        <v/>
      </c>
      <c r="BZ114" s="2" t="str">
        <f t="shared" si="268"/>
        <v/>
      </c>
      <c r="CA114" s="2" t="str">
        <f t="shared" si="269"/>
        <v/>
      </c>
      <c r="CB114" s="2" t="str">
        <f t="shared" si="270"/>
        <v/>
      </c>
      <c r="CC114" s="2" t="str">
        <f t="shared" si="271"/>
        <v/>
      </c>
      <c r="CE114" s="2" t="str">
        <f t="shared" si="308"/>
        <v/>
      </c>
      <c r="CF114" s="2" t="str">
        <f t="shared" si="309"/>
        <v/>
      </c>
      <c r="CG114" s="2" t="str">
        <f t="shared" si="310"/>
        <v/>
      </c>
      <c r="CH114" s="2">
        <f t="shared" si="311"/>
        <v>100.736</v>
      </c>
      <c r="CI114" s="2" t="str">
        <f t="shared" si="312"/>
        <v/>
      </c>
      <c r="CJ114" s="2">
        <f t="shared" si="313"/>
        <v>99.823999999999998</v>
      </c>
      <c r="CK114" s="2">
        <f t="shared" si="314"/>
        <v>101.38500000000001</v>
      </c>
      <c r="CL114" s="2">
        <f t="shared" si="315"/>
        <v>99.403999999999996</v>
      </c>
      <c r="CM114" s="2">
        <f t="shared" si="316"/>
        <v>100.11499999999999</v>
      </c>
      <c r="CN114" s="2">
        <f t="shared" si="317"/>
        <v>100.673</v>
      </c>
      <c r="CO114" s="2">
        <f t="shared" si="318"/>
        <v>98.5</v>
      </c>
      <c r="CP114" s="2" t="str">
        <f t="shared" si="319"/>
        <v/>
      </c>
      <c r="CQ114" s="2" t="str">
        <f t="shared" si="320"/>
        <v/>
      </c>
      <c r="CR114" s="2" t="str">
        <f t="shared" si="321"/>
        <v/>
      </c>
      <c r="CS114" s="2" t="str">
        <f t="shared" si="322"/>
        <v/>
      </c>
      <c r="CU114" s="2" t="str">
        <f t="shared" si="272"/>
        <v/>
      </c>
      <c r="CV114" s="2" t="str">
        <f t="shared" si="273"/>
        <v/>
      </c>
      <c r="CW114" s="2" t="str">
        <f t="shared" si="274"/>
        <v/>
      </c>
      <c r="CX114" s="2">
        <f t="shared" si="275"/>
        <v>100.736</v>
      </c>
      <c r="CY114" s="2" t="str">
        <f t="shared" si="276"/>
        <v/>
      </c>
      <c r="CZ114" s="2">
        <f t="shared" si="277"/>
        <v>99.823999999999998</v>
      </c>
      <c r="DA114" s="2">
        <f t="shared" si="278"/>
        <v>101.38500000000001</v>
      </c>
      <c r="DB114" s="2">
        <f t="shared" si="279"/>
        <v>99.403999999999996</v>
      </c>
      <c r="DC114" s="2">
        <f t="shared" si="280"/>
        <v>100.11499999999999</v>
      </c>
      <c r="DD114" s="2">
        <f t="shared" si="281"/>
        <v>100.673</v>
      </c>
      <c r="DE114" s="2">
        <f t="shared" si="282"/>
        <v>98.5</v>
      </c>
      <c r="DF114" s="2" t="str">
        <f t="shared" si="283"/>
        <v/>
      </c>
      <c r="DG114" s="2" t="str">
        <f t="shared" si="284"/>
        <v/>
      </c>
      <c r="DH114" s="2" t="str">
        <f t="shared" si="285"/>
        <v/>
      </c>
      <c r="DI114" s="2" t="str">
        <f t="shared" si="286"/>
        <v/>
      </c>
      <c r="DK114" s="2">
        <f t="shared" si="287"/>
        <v>117.1423619047619</v>
      </c>
      <c r="DL114" s="2">
        <f t="shared" si="372"/>
        <v>122.85019607843138</v>
      </c>
      <c r="DM114" s="2">
        <f t="shared" si="372"/>
        <v>117.52301052631579</v>
      </c>
      <c r="DN114" s="2">
        <f t="shared" si="372"/>
        <v>116.96594537815128</v>
      </c>
      <c r="DO114" s="2">
        <f t="shared" si="372"/>
        <v>114.95190140056025</v>
      </c>
      <c r="DP114" s="2">
        <f t="shared" si="372"/>
        <v>116.63211204481792</v>
      </c>
      <c r="DQ114" s="2">
        <f t="shared" si="372"/>
        <v>117.38722983870969</v>
      </c>
      <c r="DR114" s="2">
        <f t="shared" si="372"/>
        <v>118.91255824990732</v>
      </c>
      <c r="DS114" s="2">
        <f t="shared" si="372"/>
        <v>119.57268548387097</v>
      </c>
      <c r="DT114" s="2">
        <f t="shared" si="372"/>
        <v>119.43892156862748</v>
      </c>
      <c r="DU114" s="2">
        <f t="shared" si="372"/>
        <v>117.85409457478008</v>
      </c>
      <c r="DV114" s="2">
        <f t="shared" si="372"/>
        <v>117.4954393328446</v>
      </c>
      <c r="DW114" s="2">
        <f t="shared" si="372"/>
        <v>122.47251336898395</v>
      </c>
      <c r="DX114" s="2">
        <f t="shared" si="372"/>
        <v>119.34063764662756</v>
      </c>
      <c r="DY114" s="2">
        <f t="shared" si="372"/>
        <v>112.04683931623929</v>
      </c>
      <c r="EA114" s="2">
        <f t="shared" si="227"/>
        <v>99.262755713861679</v>
      </c>
      <c r="EB114" s="2">
        <f t="shared" si="289"/>
        <v>100.45844949845787</v>
      </c>
      <c r="EC114" s="2">
        <f t="shared" si="290"/>
        <v>100.5923530893746</v>
      </c>
      <c r="ED114" s="2">
        <f t="shared" si="291"/>
        <v>101.20346071619458</v>
      </c>
      <c r="EE114" s="2">
        <f t="shared" si="292"/>
        <v>100.32267068551614</v>
      </c>
      <c r="EF114" s="2">
        <f t="shared" si="293"/>
        <v>100.12307902087014</v>
      </c>
      <c r="EG114" s="2">
        <f t="shared" si="294"/>
        <v>101.09003905710816</v>
      </c>
      <c r="EH114" s="2">
        <f t="shared" si="295"/>
        <v>100.2159641653526</v>
      </c>
      <c r="EI114" s="2">
        <f t="shared" si="296"/>
        <v>100.2299241664775</v>
      </c>
      <c r="EJ114" s="2">
        <f t="shared" si="297"/>
        <v>100.21320556264749</v>
      </c>
      <c r="EK114" s="2">
        <f t="shared" si="298"/>
        <v>98.527288832161815</v>
      </c>
      <c r="EL114" s="2">
        <f t="shared" si="299"/>
        <v>100.14186215131285</v>
      </c>
      <c r="EM114" s="2">
        <f t="shared" si="300"/>
        <v>100.76038477054968</v>
      </c>
      <c r="EN114" s="2">
        <f t="shared" si="301"/>
        <v>103.65123857923498</v>
      </c>
      <c r="EO114" s="2">
        <f t="shared" si="302"/>
        <v>104.56748056768562</v>
      </c>
      <c r="EQ114" s="2">
        <f t="shared" si="303"/>
        <v>99.025276635875741</v>
      </c>
      <c r="ER114" s="2">
        <f t="shared" si="373"/>
        <v>100.08881604119084</v>
      </c>
      <c r="ES114" s="2">
        <f t="shared" si="373"/>
        <v>100.01263368078179</v>
      </c>
      <c r="ET114" s="2">
        <f t="shared" si="373"/>
        <v>100.90692218140371</v>
      </c>
      <c r="EU114" s="2">
        <f t="shared" si="373"/>
        <v>100.20464634257847</v>
      </c>
      <c r="EV114" s="2">
        <f t="shared" si="373"/>
        <v>99.69889096098872</v>
      </c>
      <c r="EW114" s="2">
        <f t="shared" si="373"/>
        <v>100.90168482322893</v>
      </c>
      <c r="EX114" s="2">
        <f t="shared" si="373"/>
        <v>99.825218098852275</v>
      </c>
      <c r="EY114" s="2">
        <f t="shared" si="373"/>
        <v>100.27588764719005</v>
      </c>
      <c r="EZ114" s="2">
        <f t="shared" si="373"/>
        <v>100.22265712871864</v>
      </c>
      <c r="FA114" s="2">
        <f t="shared" si="373"/>
        <v>98.421755144004877</v>
      </c>
      <c r="FB114" s="2">
        <f t="shared" si="373"/>
        <v>99.90807555457323</v>
      </c>
      <c r="FC114" s="2">
        <f t="shared" si="373"/>
        <v>100.40371152476661</v>
      </c>
      <c r="FD114" s="2">
        <f t="shared" si="373"/>
        <v>103.38812837304896</v>
      </c>
      <c r="FE114" s="2">
        <f t="shared" si="373"/>
        <v>104.54695333906352</v>
      </c>
      <c r="FG114" s="2">
        <f t="shared" si="305"/>
        <v>0.97495965957783814</v>
      </c>
      <c r="FH114" s="2">
        <f t="shared" si="374"/>
        <v>0.97413476178003433</v>
      </c>
      <c r="FI114" s="2">
        <f t="shared" si="374"/>
        <v>0.97880182247808034</v>
      </c>
      <c r="FJ114" s="2">
        <f t="shared" si="374"/>
        <v>0.97747111595240666</v>
      </c>
      <c r="FK114" s="2">
        <f t="shared" si="374"/>
        <v>0.97557126212829492</v>
      </c>
      <c r="FL114" s="2">
        <f t="shared" si="374"/>
        <v>0.97605075756645998</v>
      </c>
      <c r="FM114" s="2">
        <f t="shared" si="374"/>
        <v>0.9725145323060036</v>
      </c>
      <c r="FN114" s="2">
        <f t="shared" si="374"/>
        <v>0.97064260854108786</v>
      </c>
      <c r="FO114" s="2">
        <f t="shared" si="374"/>
        <v>0.9725428153162452</v>
      </c>
      <c r="FP114" s="2">
        <f t="shared" si="374"/>
        <v>0.97389538515355456</v>
      </c>
      <c r="FQ114" s="2">
        <f t="shared" si="374"/>
        <v>0.97212483021456442</v>
      </c>
      <c r="FR114" s="2">
        <f t="shared" si="374"/>
        <v>0.97303059633207323</v>
      </c>
      <c r="FS114" s="2">
        <f t="shared" si="374"/>
        <v>0.97391457698670203</v>
      </c>
      <c r="FT114" s="2">
        <f t="shared" si="374"/>
        <v>0.97209258286882871</v>
      </c>
      <c r="FU114" s="2">
        <f t="shared" si="374"/>
        <v>0.96697120913499934</v>
      </c>
      <c r="FW114" s="2">
        <f t="shared" si="323"/>
        <v>7.3224839462899659E-3</v>
      </c>
      <c r="FX114" s="2">
        <f t="shared" si="375"/>
        <v>7.8747663677457454E-3</v>
      </c>
      <c r="FY114" s="2">
        <f t="shared" si="376"/>
        <v>7.9853992472445658E-3</v>
      </c>
      <c r="FZ114" s="2">
        <f t="shared" si="377"/>
        <v>9.4435137510107368E-3</v>
      </c>
      <c r="GA114" s="2">
        <f t="shared" si="378"/>
        <v>8.8310877517732613E-3</v>
      </c>
      <c r="GB114" s="2">
        <f t="shared" si="379"/>
        <v>8.19827287654251E-3</v>
      </c>
      <c r="GC114" s="2">
        <f t="shared" si="380"/>
        <v>8.7418836100781796E-3</v>
      </c>
      <c r="GD114" s="2">
        <f t="shared" si="381"/>
        <v>8.5199123414548949E-3</v>
      </c>
      <c r="GE114" s="2">
        <f t="shared" si="382"/>
        <v>1.0730232670764398E-2</v>
      </c>
      <c r="GF114" s="2">
        <f t="shared" si="383"/>
        <v>1.2054275095746093E-2</v>
      </c>
      <c r="GG114" s="2">
        <f t="shared" si="384"/>
        <v>1.0586277130163965E-2</v>
      </c>
      <c r="GH114" s="2">
        <f t="shared" si="385"/>
        <v>9.0163123039790297E-3</v>
      </c>
      <c r="GI114" s="2">
        <f t="shared" si="386"/>
        <v>7.6443713053640557E-3</v>
      </c>
      <c r="GJ114" s="2">
        <f t="shared" si="387"/>
        <v>5.9717679278699773E-3</v>
      </c>
      <c r="GK114" s="2">
        <f t="shared" si="388"/>
        <v>5.9605245187529477E-3</v>
      </c>
      <c r="GM114" s="86">
        <f t="shared" si="324"/>
        <v>3.2077044649402028E-37</v>
      </c>
      <c r="GN114" s="86">
        <f t="shared" si="389"/>
        <v>8.6636319256290175E-24</v>
      </c>
      <c r="GO114" s="86">
        <f t="shared" si="390"/>
        <v>3.1257487456361078E-23</v>
      </c>
      <c r="GP114" s="86">
        <f t="shared" si="391"/>
        <v>3.845567168571373E-29</v>
      </c>
      <c r="GQ114" s="86">
        <f t="shared" si="392"/>
        <v>1.3178248872099026E-27</v>
      </c>
      <c r="GR114" s="86">
        <f t="shared" si="393"/>
        <v>1.7298843328075926E-27</v>
      </c>
      <c r="GS114" s="86">
        <f t="shared" si="394"/>
        <v>9.8350328072285191E-32</v>
      </c>
      <c r="GT114" s="86">
        <f t="shared" si="395"/>
        <v>7.251598518175787E-33</v>
      </c>
      <c r="GU114" s="86">
        <f t="shared" si="396"/>
        <v>7.9347259016484086E-26</v>
      </c>
      <c r="GV114" s="86">
        <f t="shared" si="397"/>
        <v>2.3038148047682829E-31</v>
      </c>
      <c r="GW114" s="86">
        <f t="shared" si="398"/>
        <v>2.0303748083637166E-31</v>
      </c>
      <c r="GX114" s="86">
        <f t="shared" si="399"/>
        <v>1.9352026841736014E-27</v>
      </c>
      <c r="GY114" s="86">
        <f t="shared" si="400"/>
        <v>9.766134874657292E-23</v>
      </c>
      <c r="GZ114" s="86">
        <f t="shared" si="401"/>
        <v>1.3928634452839664E-21</v>
      </c>
      <c r="HA114" s="86">
        <f t="shared" si="402"/>
        <v>6.5539449017378482E-27</v>
      </c>
      <c r="HC114" s="86">
        <f t="shared" si="325"/>
        <v>2.4024439461546889E-2</v>
      </c>
      <c r="HD114" s="86">
        <f t="shared" si="403"/>
        <v>3.68820706236083E-2</v>
      </c>
      <c r="HE114" s="86">
        <f t="shared" si="404"/>
        <v>7.6229360729054951E-2</v>
      </c>
      <c r="HF114" s="86">
        <f t="shared" si="405"/>
        <v>5.1561054956417432E-3</v>
      </c>
      <c r="HG114" s="86">
        <f t="shared" si="406"/>
        <v>1.9981443234175361E-2</v>
      </c>
      <c r="HH114" s="86">
        <f t="shared" si="407"/>
        <v>8.5546644588451112E-3</v>
      </c>
      <c r="HI114" s="86">
        <f t="shared" si="408"/>
        <v>2.7381066962731907E-3</v>
      </c>
      <c r="HJ114" s="86">
        <f t="shared" si="409"/>
        <v>1.5636901936540858E-3</v>
      </c>
      <c r="HK114" s="86">
        <f t="shared" si="410"/>
        <v>4.2005713168477982E-3</v>
      </c>
      <c r="HL114" s="86">
        <f t="shared" si="411"/>
        <v>2.6144913075459957E-3</v>
      </c>
      <c r="HM114" s="86">
        <f t="shared" si="412"/>
        <v>2.3347315489365699E-3</v>
      </c>
      <c r="HN114" s="86">
        <f t="shared" si="413"/>
        <v>1.4130486272693856E-2</v>
      </c>
      <c r="HO114" s="86">
        <f t="shared" si="414"/>
        <v>7.5972231744186783E-2</v>
      </c>
      <c r="HP114" s="86">
        <f t="shared" si="415"/>
        <v>0.13171638249231951</v>
      </c>
      <c r="HQ114" s="86">
        <f t="shared" si="416"/>
        <v>3.1017719800614331E-2</v>
      </c>
      <c r="HS114" s="86">
        <f t="shared" si="326"/>
        <v>6.765054677041573E-11</v>
      </c>
      <c r="HT114" s="86">
        <f t="shared" si="417"/>
        <v>1.0016378576335892E-10</v>
      </c>
      <c r="HU114" s="86">
        <f t="shared" si="418"/>
        <v>1.2939032229791285E-9</v>
      </c>
      <c r="HV114" s="86">
        <f t="shared" si="419"/>
        <v>3.466959393920431E-10</v>
      </c>
      <c r="HW114" s="86">
        <f t="shared" si="420"/>
        <v>1.2549256033558511E-10</v>
      </c>
      <c r="HX114" s="86">
        <f t="shared" si="421"/>
        <v>1.2149182859444352E-11</v>
      </c>
      <c r="HY114" s="86">
        <f t="shared" si="422"/>
        <v>2.6969957444812443E-12</v>
      </c>
      <c r="HZ114" s="86">
        <f t="shared" si="423"/>
        <v>6.9640030092028217E-13</v>
      </c>
      <c r="IA114" s="86">
        <f t="shared" si="424"/>
        <v>8.7735606037147385E-12</v>
      </c>
      <c r="IB114" s="86">
        <f t="shared" si="425"/>
        <v>3.499902950440718E-11</v>
      </c>
      <c r="IC114" s="86">
        <f t="shared" si="426"/>
        <v>1.7778245319786697E-11</v>
      </c>
      <c r="ID114" s="86">
        <f t="shared" si="427"/>
        <v>4.7007980842463065E-12</v>
      </c>
      <c r="IE114" s="86">
        <f t="shared" si="428"/>
        <v>2.2368519504626363E-12</v>
      </c>
      <c r="IF114" s="86">
        <f t="shared" si="429"/>
        <v>4.5653686523619853E-10</v>
      </c>
      <c r="IG114" s="86">
        <f t="shared" si="430"/>
        <v>1.0603530556209493E-8</v>
      </c>
      <c r="II114" s="86">
        <f t="shared" si="327"/>
        <v>2.7056345318754786E-69</v>
      </c>
      <c r="IJ114" s="86">
        <f t="shared" si="328"/>
        <v>1.2169874725056038E-68</v>
      </c>
      <c r="IK114" s="86">
        <f t="shared" si="329"/>
        <v>5.83838101190107E-63</v>
      </c>
      <c r="IL114" s="86">
        <f t="shared" si="330"/>
        <v>1.6560704319930124E-70</v>
      </c>
      <c r="IM114" s="86">
        <f t="shared" si="331"/>
        <v>6.1890443604330953E-73</v>
      </c>
      <c r="IN114" s="86">
        <f t="shared" si="332"/>
        <v>1.9868003380301309E-80</v>
      </c>
      <c r="IO114" s="86">
        <f t="shared" si="333"/>
        <v>8.6456625884497984E-85</v>
      </c>
      <c r="IP114" s="86">
        <f t="shared" si="334"/>
        <v>1.2712394715970211E-87</v>
      </c>
      <c r="IQ114" s="86">
        <f t="shared" si="335"/>
        <v>6.0090250719291645E-80</v>
      </c>
      <c r="IR114" s="86">
        <f t="shared" si="336"/>
        <v>7.7196106923085891E-78</v>
      </c>
      <c r="IS114" s="86">
        <f t="shared" si="337"/>
        <v>1.277462894736801E-78</v>
      </c>
      <c r="IT114" s="86">
        <f t="shared" si="338"/>
        <v>1.6800457449702256E-81</v>
      </c>
      <c r="IU114" s="86">
        <f t="shared" si="339"/>
        <v>4.7041300108357752E-81</v>
      </c>
      <c r="IV114" s="86">
        <f t="shared" si="340"/>
        <v>7.6914517148009502E-59</v>
      </c>
      <c r="IW114" s="86">
        <f t="shared" si="341"/>
        <v>2.9493502568543181E-48</v>
      </c>
      <c r="IY114" s="86">
        <f t="shared" si="342"/>
        <v>2.4024439529197437E-2</v>
      </c>
      <c r="IZ114" s="86">
        <f t="shared" si="343"/>
        <v>3.6882070723772087E-2</v>
      </c>
      <c r="JA114" s="86">
        <f t="shared" si="344"/>
        <v>7.6229362022958172E-2</v>
      </c>
      <c r="JB114" s="86">
        <f t="shared" si="345"/>
        <v>5.1561058423376825E-3</v>
      </c>
      <c r="JC114" s="86">
        <f t="shared" si="346"/>
        <v>1.9981443359667922E-2</v>
      </c>
      <c r="JD114" s="86">
        <f t="shared" si="347"/>
        <v>8.5546644709942939E-3</v>
      </c>
      <c r="JE114" s="86">
        <f t="shared" si="348"/>
        <v>2.7381066989701866E-3</v>
      </c>
      <c r="JF114" s="86">
        <f t="shared" si="349"/>
        <v>1.5636901943504862E-3</v>
      </c>
      <c r="JG114" s="86">
        <f t="shared" si="350"/>
        <v>4.200571325621359E-3</v>
      </c>
      <c r="JH114" s="86">
        <f t="shared" si="351"/>
        <v>2.6144913425450254E-3</v>
      </c>
      <c r="JI114" s="86">
        <f t="shared" si="352"/>
        <v>2.3347315667148153E-3</v>
      </c>
      <c r="JJ114" s="86">
        <f t="shared" si="353"/>
        <v>1.4130486277394655E-2</v>
      </c>
      <c r="JK114" s="86">
        <f t="shared" si="354"/>
        <v>7.5972231746423632E-2</v>
      </c>
      <c r="JL114" s="86">
        <f t="shared" si="355"/>
        <v>0.13171638294885638</v>
      </c>
      <c r="JM114" s="86">
        <f t="shared" si="356"/>
        <v>3.1017730404144888E-2</v>
      </c>
    </row>
    <row r="115" spans="2:273" x14ac:dyDescent="0.25">
      <c r="B115" s="2">
        <v>88</v>
      </c>
      <c r="C115" s="37">
        <v>99.888999999999996</v>
      </c>
      <c r="D115" s="37">
        <v>100.547</v>
      </c>
      <c r="E115" s="37">
        <v>100.078</v>
      </c>
      <c r="F115" s="37">
        <v>100.792</v>
      </c>
      <c r="G115" s="37">
        <v>100.283</v>
      </c>
      <c r="H115" s="37">
        <v>100.471</v>
      </c>
      <c r="I115" s="37">
        <v>100.288</v>
      </c>
      <c r="J115" s="37">
        <v>100.154</v>
      </c>
      <c r="K115" s="37">
        <v>100.404</v>
      </c>
      <c r="L115" s="37">
        <v>98.923000000000002</v>
      </c>
      <c r="M115" s="37">
        <v>97.903999999999996</v>
      </c>
      <c r="N115" s="37">
        <v>99.691999999999993</v>
      </c>
      <c r="O115" s="37">
        <v>99.846000000000004</v>
      </c>
      <c r="P115" s="37">
        <v>103.53100000000001</v>
      </c>
      <c r="Q115" s="37">
        <v>102.551</v>
      </c>
      <c r="S115" s="4">
        <f t="shared" si="228"/>
        <v>99.82495086076861</v>
      </c>
      <c r="T115" s="4">
        <f t="shared" si="229"/>
        <v>101.39110331686327</v>
      </c>
      <c r="U115" s="4">
        <f t="shared" si="230"/>
        <v>102.38003422766523</v>
      </c>
      <c r="V115" s="4">
        <f t="shared" si="231"/>
        <v>101.40146763619889</v>
      </c>
      <c r="W115" s="4">
        <f t="shared" si="232"/>
        <v>100.74003802679725</v>
      </c>
      <c r="X115" s="4">
        <f t="shared" si="233"/>
        <v>100.39124839340907</v>
      </c>
      <c r="Y115" s="4">
        <f t="shared" si="234"/>
        <v>101.34662781460703</v>
      </c>
      <c r="Z115" s="4">
        <f t="shared" si="235"/>
        <v>100.56501102521516</v>
      </c>
      <c r="AA115" s="4">
        <f t="shared" si="236"/>
        <v>100.59227106433043</v>
      </c>
      <c r="AB115" s="4">
        <f t="shared" si="237"/>
        <v>100.56032292081274</v>
      </c>
      <c r="AC115" s="4">
        <f t="shared" si="238"/>
        <v>98.894715140750449</v>
      </c>
      <c r="AD115" s="4">
        <f t="shared" si="239"/>
        <v>100.53057152015826</v>
      </c>
      <c r="AE115" s="4">
        <f t="shared" si="240"/>
        <v>102.48384593959234</v>
      </c>
      <c r="AF115" s="4">
        <f t="shared" si="241"/>
        <v>106.46319338803077</v>
      </c>
      <c r="AG115" s="4">
        <f t="shared" si="242"/>
        <v>104.80631698918774</v>
      </c>
      <c r="AI115" s="4">
        <f t="shared" si="243"/>
        <v>6.4049139231386221E-2</v>
      </c>
      <c r="AJ115" s="4">
        <f t="shared" si="244"/>
        <v>-0.84410331686326856</v>
      </c>
      <c r="AK115" s="4">
        <f t="shared" si="245"/>
        <v>-2.3020342276652315</v>
      </c>
      <c r="AL115" s="4">
        <f t="shared" si="246"/>
        <v>-0.609467636198886</v>
      </c>
      <c r="AM115" s="4">
        <f t="shared" si="247"/>
        <v>-0.45703802679724959</v>
      </c>
      <c r="AN115" s="4">
        <f t="shared" si="248"/>
        <v>7.9751606590932056E-2</v>
      </c>
      <c r="AO115" s="4">
        <f t="shared" si="249"/>
        <v>-1.0586278146070356</v>
      </c>
      <c r="AP115" s="4">
        <f t="shared" si="250"/>
        <v>-0.41101102521515998</v>
      </c>
      <c r="AQ115" s="4">
        <f t="shared" si="251"/>
        <v>-0.18827106433043639</v>
      </c>
      <c r="AR115" s="4">
        <f t="shared" si="252"/>
        <v>-1.6373229208127356</v>
      </c>
      <c r="AS115" s="4">
        <f t="shared" si="253"/>
        <v>-0.99071514075045286</v>
      </c>
      <c r="AT115" s="4">
        <f t="shared" si="254"/>
        <v>-0.83857152015826841</v>
      </c>
      <c r="AU115" s="4">
        <f t="shared" si="255"/>
        <v>-2.6378459395923386</v>
      </c>
      <c r="AV115" s="4">
        <f t="shared" si="357"/>
        <v>-2.9321933880307682</v>
      </c>
      <c r="AW115" s="4">
        <f t="shared" si="357"/>
        <v>-2.2553169891877332</v>
      </c>
      <c r="AY115" s="2">
        <f t="shared" si="307"/>
        <v>99.565000474431173</v>
      </c>
      <c r="AZ115" s="2">
        <f t="shared" si="358"/>
        <v>100.83876554505565</v>
      </c>
      <c r="BA115" s="2">
        <f t="shared" si="359"/>
        <v>100.75194864397727</v>
      </c>
      <c r="BB115" s="2">
        <f t="shared" si="360"/>
        <v>101.36643030986755</v>
      </c>
      <c r="BC115" s="2">
        <f t="shared" si="361"/>
        <v>100.51938945026301</v>
      </c>
      <c r="BD115" s="2">
        <f t="shared" si="362"/>
        <v>100.32746268357705</v>
      </c>
      <c r="BE115" s="2">
        <f t="shared" si="363"/>
        <v>101.33413247744753</v>
      </c>
      <c r="BF115" s="2">
        <f t="shared" si="364"/>
        <v>100.55993849997131</v>
      </c>
      <c r="BG115" s="2">
        <f t="shared" si="365"/>
        <v>100.56968161238129</v>
      </c>
      <c r="BH115" s="2">
        <f t="shared" si="366"/>
        <v>100.54886424664413</v>
      </c>
      <c r="BI115" s="2">
        <f t="shared" si="367"/>
        <v>98.884541569359655</v>
      </c>
      <c r="BJ115" s="2">
        <f t="shared" si="368"/>
        <v>100.40930727342817</v>
      </c>
      <c r="BK115" s="2">
        <f t="shared" si="369"/>
        <v>101.10072579251231</v>
      </c>
      <c r="BL115" s="2">
        <f t="shared" si="370"/>
        <v>103.85627442338776</v>
      </c>
      <c r="BM115" s="2">
        <f t="shared" si="371"/>
        <v>104.61398475640172</v>
      </c>
      <c r="BO115" s="2" t="str">
        <f t="shared" si="257"/>
        <v/>
      </c>
      <c r="BP115" s="2" t="str">
        <f t="shared" si="258"/>
        <v/>
      </c>
      <c r="BQ115" s="2" t="str">
        <f t="shared" si="259"/>
        <v/>
      </c>
      <c r="BR115" s="2" t="str">
        <f t="shared" si="260"/>
        <v/>
      </c>
      <c r="BS115" s="2" t="str">
        <f t="shared" si="261"/>
        <v/>
      </c>
      <c r="BT115" s="2" t="str">
        <f t="shared" si="262"/>
        <v/>
      </c>
      <c r="BU115" s="2" t="str">
        <f t="shared" si="263"/>
        <v/>
      </c>
      <c r="BV115" s="2" t="str">
        <f t="shared" si="264"/>
        <v/>
      </c>
      <c r="BW115" s="2" t="str">
        <f t="shared" si="265"/>
        <v/>
      </c>
      <c r="BX115" s="2" t="str">
        <f t="shared" si="266"/>
        <v/>
      </c>
      <c r="BY115" s="2" t="str">
        <f t="shared" si="267"/>
        <v/>
      </c>
      <c r="BZ115" s="2" t="str">
        <f t="shared" si="268"/>
        <v/>
      </c>
      <c r="CA115" s="2" t="str">
        <f t="shared" si="269"/>
        <v/>
      </c>
      <c r="CB115" s="2" t="str">
        <f t="shared" si="270"/>
        <v/>
      </c>
      <c r="CC115" s="2" t="str">
        <f t="shared" si="271"/>
        <v/>
      </c>
      <c r="CE115" s="2">
        <f t="shared" si="308"/>
        <v>99.888999999999996</v>
      </c>
      <c r="CF115" s="2" t="str">
        <f t="shared" si="309"/>
        <v/>
      </c>
      <c r="CG115" s="2" t="str">
        <f t="shared" si="310"/>
        <v/>
      </c>
      <c r="CH115" s="2">
        <f t="shared" si="311"/>
        <v>100.792</v>
      </c>
      <c r="CI115" s="2">
        <f t="shared" si="312"/>
        <v>100.283</v>
      </c>
      <c r="CJ115" s="2">
        <f t="shared" si="313"/>
        <v>100.471</v>
      </c>
      <c r="CK115" s="2">
        <f t="shared" si="314"/>
        <v>100.288</v>
      </c>
      <c r="CL115" s="2">
        <f t="shared" si="315"/>
        <v>100.154</v>
      </c>
      <c r="CM115" s="2">
        <f t="shared" si="316"/>
        <v>100.404</v>
      </c>
      <c r="CN115" s="2">
        <f t="shared" si="317"/>
        <v>98.923000000000002</v>
      </c>
      <c r="CO115" s="2">
        <f t="shared" si="318"/>
        <v>97.903999999999996</v>
      </c>
      <c r="CP115" s="2">
        <f t="shared" si="319"/>
        <v>99.691999999999993</v>
      </c>
      <c r="CQ115" s="2" t="str">
        <f t="shared" si="320"/>
        <v/>
      </c>
      <c r="CR115" s="2" t="str">
        <f t="shared" si="321"/>
        <v/>
      </c>
      <c r="CS115" s="2">
        <f t="shared" si="322"/>
        <v>102.551</v>
      </c>
      <c r="CU115" s="2">
        <f t="shared" si="272"/>
        <v>99.888999999999996</v>
      </c>
      <c r="CV115" s="2" t="str">
        <f t="shared" si="273"/>
        <v/>
      </c>
      <c r="CW115" s="2" t="str">
        <f t="shared" si="274"/>
        <v/>
      </c>
      <c r="CX115" s="2">
        <f t="shared" si="275"/>
        <v>100.792</v>
      </c>
      <c r="CY115" s="2">
        <f t="shared" si="276"/>
        <v>100.283</v>
      </c>
      <c r="CZ115" s="2">
        <f t="shared" si="277"/>
        <v>100.471</v>
      </c>
      <c r="DA115" s="2">
        <f t="shared" si="278"/>
        <v>100.288</v>
      </c>
      <c r="DB115" s="2">
        <f t="shared" si="279"/>
        <v>100.154</v>
      </c>
      <c r="DC115" s="2">
        <f t="shared" si="280"/>
        <v>100.404</v>
      </c>
      <c r="DD115" s="2">
        <f t="shared" si="281"/>
        <v>98.923000000000002</v>
      </c>
      <c r="DE115" s="2">
        <f t="shared" si="282"/>
        <v>97.903999999999996</v>
      </c>
      <c r="DF115" s="2">
        <f t="shared" si="283"/>
        <v>99.691999999999993</v>
      </c>
      <c r="DG115" s="2" t="str">
        <f t="shared" si="284"/>
        <v/>
      </c>
      <c r="DH115" s="2" t="str">
        <f t="shared" si="285"/>
        <v/>
      </c>
      <c r="DI115" s="2">
        <f t="shared" si="286"/>
        <v>102.551</v>
      </c>
      <c r="DK115" s="2">
        <f t="shared" si="287"/>
        <v>117.23359523809523</v>
      </c>
      <c r="DL115" s="2">
        <f t="shared" si="372"/>
        <v>122.97127696078431</v>
      </c>
      <c r="DM115" s="2">
        <f t="shared" si="372"/>
        <v>117.54413724696356</v>
      </c>
      <c r="DN115" s="2">
        <f t="shared" si="372"/>
        <v>117.00732605042018</v>
      </c>
      <c r="DO115" s="2">
        <f t="shared" si="372"/>
        <v>114.97021792717089</v>
      </c>
      <c r="DP115" s="2">
        <f t="shared" si="372"/>
        <v>116.69091988795518</v>
      </c>
      <c r="DQ115" s="2">
        <f t="shared" si="372"/>
        <v>117.47728387096775</v>
      </c>
      <c r="DR115" s="2">
        <f t="shared" si="372"/>
        <v>119.03566525769375</v>
      </c>
      <c r="DS115" s="2">
        <f t="shared" si="372"/>
        <v>119.681</v>
      </c>
      <c r="DT115" s="2">
        <f t="shared" si="372"/>
        <v>119.51508467023174</v>
      </c>
      <c r="DU115" s="2">
        <f t="shared" si="372"/>
        <v>117.92801832844577</v>
      </c>
      <c r="DV115" s="2">
        <f t="shared" si="372"/>
        <v>117.56490670821117</v>
      </c>
      <c r="DW115" s="2">
        <f t="shared" si="372"/>
        <v>122.60017513368983</v>
      </c>
      <c r="DX115" s="2">
        <f t="shared" si="372"/>
        <v>119.40073753665689</v>
      </c>
      <c r="DY115" s="2">
        <f t="shared" si="372"/>
        <v>112.01058632478629</v>
      </c>
      <c r="EA115" s="2">
        <f t="shared" si="227"/>
        <v>99.152966458889878</v>
      </c>
      <c r="EB115" s="2">
        <f t="shared" si="289"/>
        <v>100.30587481591597</v>
      </c>
      <c r="EC115" s="2">
        <f t="shared" si="290"/>
        <v>100.42515363418785</v>
      </c>
      <c r="ED115" s="2">
        <f t="shared" si="291"/>
        <v>101.04058257616252</v>
      </c>
      <c r="EE115" s="2">
        <f t="shared" si="292"/>
        <v>100.19046952372484</v>
      </c>
      <c r="EF115" s="2">
        <f t="shared" si="293"/>
        <v>99.964934280533697</v>
      </c>
      <c r="EG115" s="2">
        <f t="shared" si="294"/>
        <v>100.91976626002432</v>
      </c>
      <c r="EH115" s="2">
        <f t="shared" si="295"/>
        <v>100.05381436477752</v>
      </c>
      <c r="EI115" s="2">
        <f t="shared" si="296"/>
        <v>100.07708277299432</v>
      </c>
      <c r="EJ115" s="2">
        <f t="shared" si="297"/>
        <v>100.08509790723764</v>
      </c>
      <c r="EK115" s="2">
        <f t="shared" si="298"/>
        <v>98.387699081747456</v>
      </c>
      <c r="EL115" s="2">
        <f t="shared" si="299"/>
        <v>99.977865198949232</v>
      </c>
      <c r="EM115" s="2">
        <f t="shared" si="300"/>
        <v>100.57844069591529</v>
      </c>
      <c r="EN115" s="2">
        <f t="shared" si="301"/>
        <v>103.450947431694</v>
      </c>
      <c r="EO115" s="2">
        <f t="shared" si="302"/>
        <v>104.38369825327514</v>
      </c>
      <c r="EQ115" s="2">
        <f t="shared" si="303"/>
        <v>98.930341184150478</v>
      </c>
      <c r="ER115" s="2">
        <f t="shared" si="373"/>
        <v>99.959142067133214</v>
      </c>
      <c r="ES115" s="2">
        <f t="shared" si="373"/>
        <v>99.878328804094963</v>
      </c>
      <c r="ET115" s="2">
        <f t="shared" si="373"/>
        <v>100.76355024385292</v>
      </c>
      <c r="EU115" s="2">
        <f t="shared" si="373"/>
        <v>100.07972484189271</v>
      </c>
      <c r="EV115" s="2">
        <f t="shared" si="373"/>
        <v>99.567308493582942</v>
      </c>
      <c r="EW115" s="2">
        <f t="shared" si="373"/>
        <v>100.74351363758571</v>
      </c>
      <c r="EX115" s="2">
        <f t="shared" si="373"/>
        <v>99.687734338913856</v>
      </c>
      <c r="EY115" s="2">
        <f t="shared" si="373"/>
        <v>100.11991123220454</v>
      </c>
      <c r="EZ115" s="2">
        <f t="shared" si="373"/>
        <v>100.09405425860162</v>
      </c>
      <c r="FA115" s="2">
        <f t="shared" si="373"/>
        <v>98.289227849185778</v>
      </c>
      <c r="FB115" s="2">
        <f t="shared" si="373"/>
        <v>99.758724278347714</v>
      </c>
      <c r="FC115" s="2">
        <f t="shared" si="373"/>
        <v>100.24159041185317</v>
      </c>
      <c r="FD115" s="2">
        <f t="shared" si="373"/>
        <v>103.20275104149312</v>
      </c>
      <c r="FE115" s="2">
        <f t="shared" si="373"/>
        <v>104.3645722000075</v>
      </c>
      <c r="FG115" s="2">
        <f t="shared" si="305"/>
        <v>0.97711251059968807</v>
      </c>
      <c r="FH115" s="2">
        <f t="shared" si="374"/>
        <v>0.97635681378488337</v>
      </c>
      <c r="FI115" s="2">
        <f t="shared" si="374"/>
        <v>0.98063090489850113</v>
      </c>
      <c r="FJ115" s="2">
        <f t="shared" si="374"/>
        <v>0.97941260320279055</v>
      </c>
      <c r="FK115" s="2">
        <f t="shared" si="374"/>
        <v>0.97767273461290627</v>
      </c>
      <c r="FL115" s="2">
        <f t="shared" si="374"/>
        <v>0.97811190710287288</v>
      </c>
      <c r="FM115" s="2">
        <f t="shared" si="374"/>
        <v>0.97487218584878821</v>
      </c>
      <c r="FN115" s="2">
        <f t="shared" si="374"/>
        <v>0.97315640020637628</v>
      </c>
      <c r="FO115" s="2">
        <f t="shared" si="374"/>
        <v>0.97489810541370914</v>
      </c>
      <c r="FP115" s="2">
        <f t="shared" si="374"/>
        <v>0.9761374979695171</v>
      </c>
      <c r="FQ115" s="2">
        <f t="shared" si="374"/>
        <v>0.97451503570886988</v>
      </c>
      <c r="FR115" s="2">
        <f t="shared" si="374"/>
        <v>0.97534510508369687</v>
      </c>
      <c r="FS115" s="2">
        <f t="shared" si="374"/>
        <v>0.97615508178432242</v>
      </c>
      <c r="FT115" s="2">
        <f t="shared" si="374"/>
        <v>0.97448548089522169</v>
      </c>
      <c r="FU115" s="2">
        <f t="shared" si="374"/>
        <v>0.96978958795840287</v>
      </c>
      <c r="FW115" s="2">
        <f t="shared" si="323"/>
        <v>8.0232758649075343E-3</v>
      </c>
      <c r="FX115" s="2">
        <f t="shared" si="375"/>
        <v>8.6279545916562467E-3</v>
      </c>
      <c r="FY115" s="2">
        <f t="shared" si="376"/>
        <v>8.7490757261730542E-3</v>
      </c>
      <c r="FZ115" s="2">
        <f t="shared" si="377"/>
        <v>1.0345181498735522E-2</v>
      </c>
      <c r="GA115" s="2">
        <f t="shared" si="378"/>
        <v>9.6748521222869838E-3</v>
      </c>
      <c r="GB115" s="2">
        <f t="shared" si="379"/>
        <v>8.9821230038453284E-3</v>
      </c>
      <c r="GC115" s="2">
        <f t="shared" si="380"/>
        <v>9.5772073438735346E-3</v>
      </c>
      <c r="GD115" s="2">
        <f t="shared" si="381"/>
        <v>9.3342255148719782E-3</v>
      </c>
      <c r="GE115" s="2">
        <f t="shared" si="382"/>
        <v>1.1753298754521063E-2</v>
      </c>
      <c r="GF115" s="2">
        <f t="shared" si="383"/>
        <v>1.3201896341135515E-2</v>
      </c>
      <c r="GG115" s="2">
        <f t="shared" si="384"/>
        <v>1.1595778761806098E-2</v>
      </c>
      <c r="GH115" s="2">
        <f t="shared" si="385"/>
        <v>9.8775975506034397E-3</v>
      </c>
      <c r="GI115" s="2">
        <f t="shared" si="386"/>
        <v>8.3757092470575067E-3</v>
      </c>
      <c r="GJ115" s="2">
        <f t="shared" si="387"/>
        <v>6.5441429474970385E-3</v>
      </c>
      <c r="GK115" s="2">
        <f t="shared" si="388"/>
        <v>6.5318289745499095E-3</v>
      </c>
      <c r="GM115" s="86">
        <f t="shared" si="324"/>
        <v>2.567191146936321E-40</v>
      </c>
      <c r="GN115" s="86">
        <f t="shared" si="389"/>
        <v>1.1540963605090649E-25</v>
      </c>
      <c r="GO115" s="86">
        <f t="shared" si="390"/>
        <v>3.9470057496352625E-25</v>
      </c>
      <c r="GP115" s="86">
        <f t="shared" si="391"/>
        <v>2.0108475419893483E-31</v>
      </c>
      <c r="GQ115" s="86">
        <f t="shared" si="392"/>
        <v>8.134510105826688E-30</v>
      </c>
      <c r="GR115" s="86">
        <f t="shared" si="393"/>
        <v>1.1836407608920522E-29</v>
      </c>
      <c r="GS115" s="86">
        <f t="shared" si="394"/>
        <v>2.9474294499833261E-34</v>
      </c>
      <c r="GT115" s="86">
        <f t="shared" si="395"/>
        <v>1.6209514528389561E-35</v>
      </c>
      <c r="GU115" s="86">
        <f t="shared" si="396"/>
        <v>7.2774881841737016E-28</v>
      </c>
      <c r="GV115" s="86">
        <f t="shared" si="397"/>
        <v>7.6412571423684305E-34</v>
      </c>
      <c r="GW115" s="86">
        <f t="shared" si="398"/>
        <v>6.3012053347946936E-34</v>
      </c>
      <c r="GX115" s="86">
        <f t="shared" si="399"/>
        <v>1.330053527095173E-29</v>
      </c>
      <c r="GY115" s="86">
        <f t="shared" si="400"/>
        <v>1.5854641209891713E-24</v>
      </c>
      <c r="GZ115" s="86">
        <f t="shared" si="401"/>
        <v>2.646917875712579E-23</v>
      </c>
      <c r="HA115" s="86">
        <f t="shared" si="402"/>
        <v>5.3624746968411776E-29</v>
      </c>
      <c r="HC115" s="86">
        <f t="shared" si="325"/>
        <v>5.3673963010796551E-3</v>
      </c>
      <c r="HD115" s="86">
        <f t="shared" si="403"/>
        <v>1.1081656730245654E-2</v>
      </c>
      <c r="HE115" s="86">
        <f t="shared" si="404"/>
        <v>3.0997604066602926E-2</v>
      </c>
      <c r="HF115" s="86">
        <f t="shared" si="405"/>
        <v>1.0343586774988916E-3</v>
      </c>
      <c r="HG115" s="86">
        <f t="shared" si="406"/>
        <v>5.4430967561221481E-3</v>
      </c>
      <c r="HH115" s="86">
        <f t="shared" si="407"/>
        <v>1.9970332757443653E-3</v>
      </c>
      <c r="HI115" s="86">
        <f t="shared" si="408"/>
        <v>3.971346354939649E-4</v>
      </c>
      <c r="HJ115" s="86">
        <f t="shared" si="409"/>
        <v>1.5845926938096386E-4</v>
      </c>
      <c r="HK115" s="86">
        <f t="shared" si="410"/>
        <v>7.9851641417097192E-4</v>
      </c>
      <c r="HL115" s="86">
        <f t="shared" si="411"/>
        <v>5.0089762838261204E-4</v>
      </c>
      <c r="HM115" s="86">
        <f t="shared" si="412"/>
        <v>3.6612674823865906E-4</v>
      </c>
      <c r="HN115" s="86">
        <f t="shared" si="413"/>
        <v>3.8980090453429664E-3</v>
      </c>
      <c r="HO115" s="86">
        <f t="shared" si="414"/>
        <v>3.3555514103386704E-2</v>
      </c>
      <c r="HP115" s="86">
        <f t="shared" si="415"/>
        <v>6.4903050689735037E-2</v>
      </c>
      <c r="HQ115" s="86">
        <f t="shared" si="416"/>
        <v>9.8303304162496788E-3</v>
      </c>
      <c r="HS115" s="86">
        <f t="shared" si="326"/>
        <v>2.9761286544973124E-10</v>
      </c>
      <c r="HT115" s="86">
        <f t="shared" si="417"/>
        <v>4.4139968737449406E-10</v>
      </c>
      <c r="HU115" s="86">
        <f t="shared" si="418"/>
        <v>4.9345871173879237E-9</v>
      </c>
      <c r="HV115" s="86">
        <f t="shared" si="419"/>
        <v>1.580054682249665E-9</v>
      </c>
      <c r="HW115" s="86">
        <f t="shared" si="420"/>
        <v>5.9597783456253314E-10</v>
      </c>
      <c r="HX115" s="86">
        <f t="shared" si="421"/>
        <v>6.6230827019777145E-11</v>
      </c>
      <c r="HY115" s="86">
        <f t="shared" si="422"/>
        <v>1.6636307147551816E-11</v>
      </c>
      <c r="HZ115" s="86">
        <f t="shared" si="423"/>
        <v>4.6012358334763095E-12</v>
      </c>
      <c r="IA115" s="86">
        <f t="shared" si="424"/>
        <v>5.3210382246830518E-11</v>
      </c>
      <c r="IB115" s="86">
        <f t="shared" si="425"/>
        <v>2.0595760698540742E-10</v>
      </c>
      <c r="IC115" s="86">
        <f t="shared" si="426"/>
        <v>1.0292766514123079E-10</v>
      </c>
      <c r="ID115" s="86">
        <f t="shared" si="427"/>
        <v>2.7751911738157098E-11</v>
      </c>
      <c r="IE115" s="86">
        <f t="shared" si="428"/>
        <v>1.2699216826016371E-11</v>
      </c>
      <c r="IF115" s="86">
        <f t="shared" si="429"/>
        <v>1.6379403741768967E-9</v>
      </c>
      <c r="IG115" s="86">
        <f t="shared" si="430"/>
        <v>3.102775755364511E-8</v>
      </c>
      <c r="II115" s="86">
        <f t="shared" si="327"/>
        <v>8.6903947958245578E-67</v>
      </c>
      <c r="IJ115" s="86">
        <f t="shared" si="328"/>
        <v>4.0282376571337271E-66</v>
      </c>
      <c r="IK115" s="86">
        <f t="shared" si="329"/>
        <v>1.1999856192589894E-60</v>
      </c>
      <c r="IL115" s="86">
        <f t="shared" si="330"/>
        <v>8.1298099993957558E-68</v>
      </c>
      <c r="IM115" s="86">
        <f t="shared" si="331"/>
        <v>3.450961757406806E-70</v>
      </c>
      <c r="IN115" s="86">
        <f t="shared" si="332"/>
        <v>1.9328221101763054E-77</v>
      </c>
      <c r="IO115" s="86">
        <f t="shared" si="333"/>
        <v>1.3584762025471033E-81</v>
      </c>
      <c r="IP115" s="86">
        <f t="shared" si="334"/>
        <v>2.4636028905700248E-84</v>
      </c>
      <c r="IQ115" s="86">
        <f t="shared" si="335"/>
        <v>8.4167601046674664E-77</v>
      </c>
      <c r="IR115" s="86">
        <f t="shared" si="336"/>
        <v>1.0717645231188127E-74</v>
      </c>
      <c r="IS115" s="86">
        <f t="shared" si="337"/>
        <v>1.5492488818322663E-75</v>
      </c>
      <c r="IT115" s="86">
        <f t="shared" si="338"/>
        <v>2.0667151538466271E-78</v>
      </c>
      <c r="IU115" s="86">
        <f t="shared" si="339"/>
        <v>4.3754954440818462E-78</v>
      </c>
      <c r="IV115" s="86">
        <f t="shared" si="340"/>
        <v>8.3419835738545284E-57</v>
      </c>
      <c r="IW115" s="86">
        <f t="shared" si="341"/>
        <v>1.3433874452686396E-46</v>
      </c>
      <c r="IY115" s="86">
        <f t="shared" si="342"/>
        <v>5.3673965986925209E-3</v>
      </c>
      <c r="IZ115" s="86">
        <f t="shared" si="343"/>
        <v>1.1081657171645342E-2</v>
      </c>
      <c r="JA115" s="86">
        <f t="shared" si="344"/>
        <v>3.0997609001190043E-2</v>
      </c>
      <c r="JB115" s="86">
        <f t="shared" si="345"/>
        <v>1.0343602575535737E-3</v>
      </c>
      <c r="JC115" s="86">
        <f t="shared" si="346"/>
        <v>5.4430973520999829E-3</v>
      </c>
      <c r="JD115" s="86">
        <f t="shared" si="347"/>
        <v>1.9970333419751921E-3</v>
      </c>
      <c r="JE115" s="86">
        <f t="shared" si="348"/>
        <v>3.9713465213027203E-4</v>
      </c>
      <c r="JF115" s="86">
        <f t="shared" si="349"/>
        <v>1.584592739821997E-4</v>
      </c>
      <c r="JG115" s="86">
        <f t="shared" si="350"/>
        <v>7.985164673813542E-4</v>
      </c>
      <c r="JH115" s="86">
        <f t="shared" si="351"/>
        <v>5.0089783434021902E-4</v>
      </c>
      <c r="JI115" s="86">
        <f t="shared" si="352"/>
        <v>3.661268511663242E-4</v>
      </c>
      <c r="JJ115" s="86">
        <f t="shared" si="353"/>
        <v>3.8980090730948783E-3</v>
      </c>
      <c r="JK115" s="86">
        <f t="shared" si="354"/>
        <v>3.355551411608592E-2</v>
      </c>
      <c r="JL115" s="86">
        <f t="shared" si="355"/>
        <v>6.4903052327675417E-2</v>
      </c>
      <c r="JM115" s="86">
        <f t="shared" si="356"/>
        <v>9.830361444007233E-3</v>
      </c>
    </row>
    <row r="116" spans="2:273" x14ac:dyDescent="0.25">
      <c r="B116" s="2">
        <v>89</v>
      </c>
      <c r="C116" s="37">
        <v>98.647999999999996</v>
      </c>
      <c r="D116" s="37">
        <v>100</v>
      </c>
      <c r="E116" s="37">
        <v>100.078</v>
      </c>
      <c r="F116" s="37">
        <v>101.13200000000001</v>
      </c>
      <c r="G116" s="37">
        <v>100.208</v>
      </c>
      <c r="H116" s="37">
        <v>99.804000000000002</v>
      </c>
      <c r="I116" s="37">
        <v>100.788</v>
      </c>
      <c r="J116" s="37">
        <v>99.441999999999993</v>
      </c>
      <c r="K116" s="37">
        <v>99.712000000000003</v>
      </c>
      <c r="L116" s="37">
        <v>99.153999999999996</v>
      </c>
      <c r="M116" s="37">
        <v>98.096000000000004</v>
      </c>
      <c r="N116" s="37">
        <v>99.537999999999997</v>
      </c>
      <c r="O116" s="37">
        <v>100.51900000000001</v>
      </c>
      <c r="P116" s="37">
        <v>103.122</v>
      </c>
      <c r="Q116" s="37">
        <v>103.51</v>
      </c>
      <c r="S116" s="4">
        <f t="shared" si="228"/>
        <v>99.458779342176356</v>
      </c>
      <c r="T116" s="4">
        <f t="shared" si="229"/>
        <v>100.75328461354262</v>
      </c>
      <c r="U116" s="4">
        <f t="shared" si="230"/>
        <v>101.01904685814233</v>
      </c>
      <c r="V116" s="4">
        <f t="shared" si="231"/>
        <v>101.18324789609188</v>
      </c>
      <c r="W116" s="4">
        <f t="shared" si="232"/>
        <v>100.39982528533919</v>
      </c>
      <c r="X116" s="4">
        <f t="shared" si="233"/>
        <v>100.1511600015956</v>
      </c>
      <c r="Y116" s="4">
        <f t="shared" si="234"/>
        <v>101.13504478943251</v>
      </c>
      <c r="Z116" s="4">
        <f t="shared" si="235"/>
        <v>100.36124491004742</v>
      </c>
      <c r="AA116" s="4">
        <f t="shared" si="236"/>
        <v>100.38303117933465</v>
      </c>
      <c r="AB116" s="4">
        <f t="shared" si="237"/>
        <v>100.38658632398499</v>
      </c>
      <c r="AC116" s="4">
        <f t="shared" si="238"/>
        <v>98.708015230484136</v>
      </c>
      <c r="AD116" s="4">
        <f t="shared" si="239"/>
        <v>100.23411064304742</v>
      </c>
      <c r="AE116" s="4">
        <f t="shared" si="240"/>
        <v>101.29801776034523</v>
      </c>
      <c r="AF116" s="4">
        <f t="shared" si="241"/>
        <v>104.50367234134711</v>
      </c>
      <c r="AG116" s="4">
        <f t="shared" si="242"/>
        <v>104.45062836164463</v>
      </c>
      <c r="AI116" s="4">
        <f t="shared" si="243"/>
        <v>-0.81077934217636027</v>
      </c>
      <c r="AJ116" s="4">
        <f t="shared" si="244"/>
        <v>-0.75328461354261833</v>
      </c>
      <c r="AK116" s="4">
        <f t="shared" si="245"/>
        <v>-0.9410468581423288</v>
      </c>
      <c r="AL116" s="4">
        <f t="shared" si="246"/>
        <v>-5.1247896091879852E-2</v>
      </c>
      <c r="AM116" s="4">
        <f t="shared" si="247"/>
        <v>-0.19182528533919196</v>
      </c>
      <c r="AN116" s="4">
        <f t="shared" si="248"/>
        <v>-0.34716000159559712</v>
      </c>
      <c r="AO116" s="4">
        <f t="shared" si="249"/>
        <v>-0.34704478943251615</v>
      </c>
      <c r="AP116" s="4">
        <f t="shared" si="250"/>
        <v>-0.91924491004742492</v>
      </c>
      <c r="AQ116" s="4">
        <f t="shared" si="251"/>
        <v>-0.67103117933464773</v>
      </c>
      <c r="AR116" s="4">
        <f t="shared" si="252"/>
        <v>-1.2325863239849895</v>
      </c>
      <c r="AS116" s="4">
        <f t="shared" si="253"/>
        <v>-0.61201523048413264</v>
      </c>
      <c r="AT116" s="4">
        <f t="shared" si="254"/>
        <v>-0.69611064304741888</v>
      </c>
      <c r="AU116" s="4">
        <f t="shared" si="255"/>
        <v>-0.77901776034522641</v>
      </c>
      <c r="AV116" s="4">
        <f t="shared" si="357"/>
        <v>-1.3816723413471124</v>
      </c>
      <c r="AW116" s="4">
        <f t="shared" si="357"/>
        <v>-0.94062836164462738</v>
      </c>
      <c r="AY116" s="2">
        <f t="shared" si="307"/>
        <v>99.423725405817208</v>
      </c>
      <c r="AZ116" s="2">
        <f t="shared" si="358"/>
        <v>100.64590154024039</v>
      </c>
      <c r="BA116" s="2">
        <f t="shared" si="359"/>
        <v>100.5592806466441</v>
      </c>
      <c r="BB116" s="2">
        <f t="shared" si="360"/>
        <v>101.17896275886427</v>
      </c>
      <c r="BC116" s="2">
        <f t="shared" si="361"/>
        <v>100.36179089233266</v>
      </c>
      <c r="BD116" s="2">
        <f t="shared" si="362"/>
        <v>100.14200879387938</v>
      </c>
      <c r="BE116" s="2">
        <f t="shared" si="363"/>
        <v>101.13403712731606</v>
      </c>
      <c r="BF116" s="2">
        <f t="shared" si="364"/>
        <v>100.36098082232185</v>
      </c>
      <c r="BG116" s="2">
        <f t="shared" si="365"/>
        <v>100.38053411292607</v>
      </c>
      <c r="BH116" s="2">
        <f t="shared" si="366"/>
        <v>100.38530924303055</v>
      </c>
      <c r="BI116" s="2">
        <f t="shared" si="367"/>
        <v>98.707109993640614</v>
      </c>
      <c r="BJ116" s="2">
        <f t="shared" si="368"/>
        <v>100.21323026028551</v>
      </c>
      <c r="BK116" s="2">
        <f t="shared" si="369"/>
        <v>100.8802442378523</v>
      </c>
      <c r="BL116" s="2">
        <f t="shared" si="370"/>
        <v>103.62703524729497</v>
      </c>
      <c r="BM116" s="2">
        <f t="shared" si="371"/>
        <v>104.41456246495824</v>
      </c>
      <c r="BO116" s="2" t="str">
        <f t="shared" si="257"/>
        <v/>
      </c>
      <c r="BP116" s="2" t="str">
        <f t="shared" si="258"/>
        <v/>
      </c>
      <c r="BQ116" s="2" t="str">
        <f t="shared" si="259"/>
        <v/>
      </c>
      <c r="BR116" s="2" t="str">
        <f t="shared" si="260"/>
        <v/>
      </c>
      <c r="BS116" s="2" t="str">
        <f t="shared" si="261"/>
        <v/>
      </c>
      <c r="BT116" s="2" t="str">
        <f t="shared" si="262"/>
        <v/>
      </c>
      <c r="BU116" s="2" t="str">
        <f t="shared" si="263"/>
        <v/>
      </c>
      <c r="BV116" s="2" t="str">
        <f t="shared" si="264"/>
        <v/>
      </c>
      <c r="BW116" s="2" t="str">
        <f t="shared" si="265"/>
        <v/>
      </c>
      <c r="BX116" s="2" t="str">
        <f t="shared" si="266"/>
        <v/>
      </c>
      <c r="BY116" s="2" t="str">
        <f t="shared" si="267"/>
        <v/>
      </c>
      <c r="BZ116" s="2" t="str">
        <f t="shared" si="268"/>
        <v/>
      </c>
      <c r="CA116" s="2" t="str">
        <f t="shared" si="269"/>
        <v/>
      </c>
      <c r="CB116" s="2" t="str">
        <f t="shared" si="270"/>
        <v/>
      </c>
      <c r="CC116" s="2" t="str">
        <f t="shared" si="271"/>
        <v/>
      </c>
      <c r="CE116" s="2">
        <f t="shared" si="308"/>
        <v>98.647999999999996</v>
      </c>
      <c r="CF116" s="2">
        <f t="shared" si="309"/>
        <v>100</v>
      </c>
      <c r="CG116" s="2" t="str">
        <f t="shared" si="310"/>
        <v/>
      </c>
      <c r="CH116" s="2">
        <f t="shared" si="311"/>
        <v>101.13200000000001</v>
      </c>
      <c r="CI116" s="2">
        <f t="shared" si="312"/>
        <v>100.208</v>
      </c>
      <c r="CJ116" s="2">
        <f t="shared" si="313"/>
        <v>99.804000000000002</v>
      </c>
      <c r="CK116" s="2">
        <f t="shared" si="314"/>
        <v>100.788</v>
      </c>
      <c r="CL116" s="2">
        <f t="shared" si="315"/>
        <v>99.441999999999993</v>
      </c>
      <c r="CM116" s="2">
        <f t="shared" si="316"/>
        <v>99.712000000000003</v>
      </c>
      <c r="CN116" s="2">
        <f t="shared" si="317"/>
        <v>99.153999999999996</v>
      </c>
      <c r="CO116" s="2">
        <f t="shared" si="318"/>
        <v>98.096000000000004</v>
      </c>
      <c r="CP116" s="2">
        <f t="shared" si="319"/>
        <v>99.537999999999997</v>
      </c>
      <c r="CQ116" s="2" t="str">
        <f t="shared" si="320"/>
        <v/>
      </c>
      <c r="CR116" s="2" t="str">
        <f t="shared" si="321"/>
        <v/>
      </c>
      <c r="CS116" s="2">
        <f t="shared" si="322"/>
        <v>103.51</v>
      </c>
      <c r="CU116" s="2">
        <f t="shared" si="272"/>
        <v>98.647999999999996</v>
      </c>
      <c r="CV116" s="2">
        <f t="shared" si="273"/>
        <v>100</v>
      </c>
      <c r="CW116" s="2" t="str">
        <f t="shared" si="274"/>
        <v/>
      </c>
      <c r="CX116" s="2">
        <f t="shared" si="275"/>
        <v>101.13200000000001</v>
      </c>
      <c r="CY116" s="2">
        <f t="shared" si="276"/>
        <v>100.208</v>
      </c>
      <c r="CZ116" s="2">
        <f t="shared" si="277"/>
        <v>99.804000000000002</v>
      </c>
      <c r="DA116" s="2">
        <f t="shared" si="278"/>
        <v>100.788</v>
      </c>
      <c r="DB116" s="2">
        <f t="shared" si="279"/>
        <v>99.441999999999993</v>
      </c>
      <c r="DC116" s="2">
        <f t="shared" si="280"/>
        <v>99.712000000000003</v>
      </c>
      <c r="DD116" s="2">
        <f t="shared" si="281"/>
        <v>99.153999999999996</v>
      </c>
      <c r="DE116" s="2">
        <f t="shared" si="282"/>
        <v>98.096000000000004</v>
      </c>
      <c r="DF116" s="2">
        <f t="shared" si="283"/>
        <v>99.537999999999997</v>
      </c>
      <c r="DG116" s="2" t="str">
        <f t="shared" si="284"/>
        <v/>
      </c>
      <c r="DH116" s="2" t="str">
        <f t="shared" si="285"/>
        <v/>
      </c>
      <c r="DI116" s="2">
        <f t="shared" si="286"/>
        <v>103.51</v>
      </c>
      <c r="DK116" s="2">
        <f t="shared" si="287"/>
        <v>117.32482857142857</v>
      </c>
      <c r="DL116" s="2">
        <f t="shared" si="372"/>
        <v>123.09235784313725</v>
      </c>
      <c r="DM116" s="2">
        <f t="shared" si="372"/>
        <v>117.56526396761133</v>
      </c>
      <c r="DN116" s="2">
        <f t="shared" si="372"/>
        <v>117.04870672268909</v>
      </c>
      <c r="DO116" s="2">
        <f t="shared" si="372"/>
        <v>114.98853445378153</v>
      </c>
      <c r="DP116" s="2">
        <f t="shared" si="372"/>
        <v>116.74972773109243</v>
      </c>
      <c r="DQ116" s="2">
        <f t="shared" si="372"/>
        <v>117.56733790322581</v>
      </c>
      <c r="DR116" s="2">
        <f t="shared" si="372"/>
        <v>119.15877226548018</v>
      </c>
      <c r="DS116" s="2">
        <f t="shared" si="372"/>
        <v>119.78931451612902</v>
      </c>
      <c r="DT116" s="2">
        <f t="shared" si="372"/>
        <v>119.59124777183602</v>
      </c>
      <c r="DU116" s="2">
        <f t="shared" si="372"/>
        <v>118.00194208211146</v>
      </c>
      <c r="DV116" s="2">
        <f t="shared" si="372"/>
        <v>117.63437408357774</v>
      </c>
      <c r="DW116" s="2">
        <f t="shared" si="372"/>
        <v>122.72783689839571</v>
      </c>
      <c r="DX116" s="2">
        <f t="shared" si="372"/>
        <v>119.46083742668621</v>
      </c>
      <c r="DY116" s="2">
        <f t="shared" si="372"/>
        <v>111.97433333333331</v>
      </c>
      <c r="EA116" s="2">
        <f t="shared" si="227"/>
        <v>99.043177203918077</v>
      </c>
      <c r="EB116" s="2">
        <f t="shared" si="289"/>
        <v>100.15330013337409</v>
      </c>
      <c r="EC116" s="2">
        <f t="shared" si="290"/>
        <v>100.2579541790011</v>
      </c>
      <c r="ED116" s="2">
        <f t="shared" si="291"/>
        <v>100.87770443613044</v>
      </c>
      <c r="EE116" s="2">
        <f t="shared" si="292"/>
        <v>100.05826836193356</v>
      </c>
      <c r="EF116" s="2">
        <f t="shared" si="293"/>
        <v>99.806789540197244</v>
      </c>
      <c r="EG116" s="2">
        <f t="shared" si="294"/>
        <v>100.74949346294048</v>
      </c>
      <c r="EH116" s="2">
        <f t="shared" si="295"/>
        <v>99.891664564202429</v>
      </c>
      <c r="EI116" s="2">
        <f t="shared" si="296"/>
        <v>99.92424137951113</v>
      </c>
      <c r="EJ116" s="2">
        <f t="shared" si="297"/>
        <v>99.95699025182779</v>
      </c>
      <c r="EK116" s="2">
        <f t="shared" si="298"/>
        <v>98.248109331333097</v>
      </c>
      <c r="EL116" s="2">
        <f t="shared" si="299"/>
        <v>99.813868246585599</v>
      </c>
      <c r="EM116" s="2">
        <f t="shared" si="300"/>
        <v>100.39649662128089</v>
      </c>
      <c r="EN116" s="2">
        <f t="shared" si="301"/>
        <v>103.25065628415301</v>
      </c>
      <c r="EO116" s="2">
        <f t="shared" si="302"/>
        <v>104.19991593886465</v>
      </c>
      <c r="EQ116" s="2">
        <f t="shared" si="303"/>
        <v>98.835405732425201</v>
      </c>
      <c r="ER116" s="2">
        <f t="shared" si="373"/>
        <v>99.82946809307559</v>
      </c>
      <c r="ES116" s="2">
        <f t="shared" si="373"/>
        <v>99.744023927408122</v>
      </c>
      <c r="ET116" s="2">
        <f t="shared" si="373"/>
        <v>100.62017830630211</v>
      </c>
      <c r="EU116" s="2">
        <f t="shared" si="373"/>
        <v>99.95480334120694</v>
      </c>
      <c r="EV116" s="2">
        <f t="shared" si="373"/>
        <v>99.435726026177164</v>
      </c>
      <c r="EW116" s="2">
        <f t="shared" si="373"/>
        <v>100.58534245194247</v>
      </c>
      <c r="EX116" s="2">
        <f t="shared" si="373"/>
        <v>99.550250578975451</v>
      </c>
      <c r="EY116" s="2">
        <f t="shared" si="373"/>
        <v>99.963934817219041</v>
      </c>
      <c r="EZ116" s="2">
        <f t="shared" si="373"/>
        <v>99.965451388484595</v>
      </c>
      <c r="FA116" s="2">
        <f t="shared" si="373"/>
        <v>98.15670055436668</v>
      </c>
      <c r="FB116" s="2">
        <f t="shared" si="373"/>
        <v>99.609373002122197</v>
      </c>
      <c r="FC116" s="2">
        <f t="shared" si="373"/>
        <v>100.07946929893973</v>
      </c>
      <c r="FD116" s="2">
        <f t="shared" si="373"/>
        <v>103.01737370993726</v>
      </c>
      <c r="FE116" s="2">
        <f t="shared" si="373"/>
        <v>104.18219106095148</v>
      </c>
      <c r="FG116" s="2">
        <f t="shared" si="305"/>
        <v>0.97908424035818686</v>
      </c>
      <c r="FH116" s="2">
        <f t="shared" si="374"/>
        <v>0.97839220624844181</v>
      </c>
      <c r="FI116" s="2">
        <f t="shared" si="374"/>
        <v>0.98230501828499095</v>
      </c>
      <c r="FJ116" s="2">
        <f t="shared" si="374"/>
        <v>0.98118999725320666</v>
      </c>
      <c r="FK116" s="2">
        <f t="shared" si="374"/>
        <v>0.97959720950194695</v>
      </c>
      <c r="FL116" s="2">
        <f t="shared" si="374"/>
        <v>0.97999930238299759</v>
      </c>
      <c r="FM116" s="2">
        <f t="shared" si="374"/>
        <v>0.97703238028543693</v>
      </c>
      <c r="FN116" s="2">
        <f t="shared" si="374"/>
        <v>0.97546038477942332</v>
      </c>
      <c r="FO116" s="2">
        <f t="shared" si="374"/>
        <v>0.97705612403317421</v>
      </c>
      <c r="FP116" s="2">
        <f t="shared" si="374"/>
        <v>0.97819134914511829</v>
      </c>
      <c r="FQ116" s="2">
        <f t="shared" si="374"/>
        <v>0.97670520005211459</v>
      </c>
      <c r="FR116" s="2">
        <f t="shared" si="374"/>
        <v>0.97746558325175015</v>
      </c>
      <c r="FS116" s="2">
        <f t="shared" si="374"/>
        <v>0.97820745330488423</v>
      </c>
      <c r="FT116" s="2">
        <f t="shared" si="374"/>
        <v>0.97667812437859192</v>
      </c>
      <c r="FU116" s="2">
        <f t="shared" si="374"/>
        <v>0.97237434254345978</v>
      </c>
      <c r="FW116" s="2">
        <f t="shared" si="323"/>
        <v>8.7905425418518552E-3</v>
      </c>
      <c r="FX116" s="2">
        <f t="shared" si="375"/>
        <v>9.4524957398553783E-3</v>
      </c>
      <c r="FY116" s="2">
        <f t="shared" si="376"/>
        <v>9.5850800515866526E-3</v>
      </c>
      <c r="FZ116" s="2">
        <f t="shared" si="377"/>
        <v>1.1331955699737958E-2</v>
      </c>
      <c r="GA116" s="2">
        <f t="shared" si="378"/>
        <v>1.0598371752647844E-2</v>
      </c>
      <c r="GB116" s="2">
        <f t="shared" si="379"/>
        <v>9.8401747397612385E-3</v>
      </c>
      <c r="GC116" s="2">
        <f t="shared" si="380"/>
        <v>1.0491504969107085E-2</v>
      </c>
      <c r="GD116" s="2">
        <f t="shared" si="381"/>
        <v>1.0225566129133652E-2</v>
      </c>
      <c r="GE116" s="2">
        <f t="shared" si="382"/>
        <v>1.2872639054572151E-2</v>
      </c>
      <c r="GF116" s="2">
        <f t="shared" si="383"/>
        <v>1.4457177449075174E-2</v>
      </c>
      <c r="GG116" s="2">
        <f t="shared" si="384"/>
        <v>1.2700310236860041E-2</v>
      </c>
      <c r="GH116" s="2">
        <f t="shared" si="385"/>
        <v>1.0820258932128615E-2</v>
      </c>
      <c r="GI116" s="2">
        <f t="shared" si="386"/>
        <v>9.1763673889757556E-3</v>
      </c>
      <c r="GJ116" s="2">
        <f t="shared" si="387"/>
        <v>7.1709825318800706E-3</v>
      </c>
      <c r="GK116" s="2">
        <f t="shared" si="388"/>
        <v>7.157497546333041E-3</v>
      </c>
      <c r="GM116" s="86">
        <f t="shared" si="324"/>
        <v>1.5298869943514038E-43</v>
      </c>
      <c r="GN116" s="86">
        <f t="shared" si="389"/>
        <v>1.2941118058301855E-27</v>
      </c>
      <c r="GO116" s="86">
        <f t="shared" si="390"/>
        <v>4.1595298941635101E-27</v>
      </c>
      <c r="GP116" s="86">
        <f t="shared" si="391"/>
        <v>8.5525665905768043E-34</v>
      </c>
      <c r="GQ116" s="86">
        <f t="shared" si="392"/>
        <v>4.0916780714411271E-32</v>
      </c>
      <c r="GR116" s="86">
        <f t="shared" si="393"/>
        <v>6.6473842607293777E-32</v>
      </c>
      <c r="GS116" s="86">
        <f t="shared" si="394"/>
        <v>7.0100186920990179E-37</v>
      </c>
      <c r="GT116" s="86">
        <f t="shared" si="395"/>
        <v>2.8335156719259103E-38</v>
      </c>
      <c r="GU116" s="86">
        <f t="shared" si="396"/>
        <v>5.5382710630685636E-30</v>
      </c>
      <c r="GV116" s="86">
        <f t="shared" si="397"/>
        <v>2.0219055308408669E-36</v>
      </c>
      <c r="GW116" s="86">
        <f t="shared" si="398"/>
        <v>1.5526425643792908E-36</v>
      </c>
      <c r="GX116" s="86">
        <f t="shared" si="399"/>
        <v>7.5031531360339149E-32</v>
      </c>
      <c r="GY116" s="86">
        <f t="shared" si="400"/>
        <v>2.1836264258827478E-26</v>
      </c>
      <c r="GZ116" s="86">
        <f t="shared" si="401"/>
        <v>4.284063051922519E-25</v>
      </c>
      <c r="HA116" s="86">
        <f t="shared" si="402"/>
        <v>3.6364662659958172E-31</v>
      </c>
      <c r="HC116" s="86">
        <f t="shared" si="325"/>
        <v>8.7949676142797548E-4</v>
      </c>
      <c r="HD116" s="86">
        <f t="shared" si="403"/>
        <v>2.6348658371783303E-3</v>
      </c>
      <c r="HE116" s="86">
        <f t="shared" si="404"/>
        <v>1.0545546651354449E-2</v>
      </c>
      <c r="HF116" s="86">
        <f t="shared" si="405"/>
        <v>1.6166270591692352E-4</v>
      </c>
      <c r="HG116" s="86">
        <f t="shared" si="406"/>
        <v>1.181516013673947E-3</v>
      </c>
      <c r="HH116" s="86">
        <f t="shared" si="407"/>
        <v>3.7077094726199104E-4</v>
      </c>
      <c r="HI116" s="86">
        <f t="shared" si="408"/>
        <v>4.2052810870381138E-5</v>
      </c>
      <c r="HJ116" s="86">
        <f t="shared" si="409"/>
        <v>1.0803685176224517E-5</v>
      </c>
      <c r="HK116" s="86">
        <f t="shared" si="410"/>
        <v>1.1766370289510384E-4</v>
      </c>
      <c r="HL116" s="86">
        <f t="shared" si="411"/>
        <v>7.612217541828721E-5</v>
      </c>
      <c r="HM116" s="86">
        <f t="shared" si="412"/>
        <v>4.3252356513494201E-5</v>
      </c>
      <c r="HN116" s="86">
        <f t="shared" si="413"/>
        <v>8.7711638951249577E-4</v>
      </c>
      <c r="HO116" s="86">
        <f t="shared" si="414"/>
        <v>1.2766364725535363E-2</v>
      </c>
      <c r="HP116" s="86">
        <f t="shared" si="415"/>
        <v>2.7500109637847703E-2</v>
      </c>
      <c r="HQ116" s="86">
        <f t="shared" si="416"/>
        <v>2.5455460220600535E-3</v>
      </c>
      <c r="HS116" s="86">
        <f t="shared" si="326"/>
        <v>1.2456189319265364E-9</v>
      </c>
      <c r="HT116" s="86">
        <f t="shared" si="417"/>
        <v>1.8487159246531737E-9</v>
      </c>
      <c r="HU116" s="86">
        <f t="shared" si="418"/>
        <v>1.7961069345015978E-8</v>
      </c>
      <c r="HV116" s="86">
        <f t="shared" si="419"/>
        <v>6.8062128678637982E-9</v>
      </c>
      <c r="HW116" s="86">
        <f t="shared" si="420"/>
        <v>2.6741262927395642E-9</v>
      </c>
      <c r="HX116" s="86">
        <f t="shared" si="421"/>
        <v>3.397062032989508E-10</v>
      </c>
      <c r="HY116" s="86">
        <f t="shared" si="422"/>
        <v>9.6048698552456048E-11</v>
      </c>
      <c r="HZ116" s="86">
        <f t="shared" si="423"/>
        <v>2.8409349891050053E-11</v>
      </c>
      <c r="IA116" s="86">
        <f t="shared" si="424"/>
        <v>3.0147318083825552E-10</v>
      </c>
      <c r="IB116" s="86">
        <f t="shared" si="425"/>
        <v>1.1303409254266742E-9</v>
      </c>
      <c r="IC116" s="86">
        <f t="shared" si="426"/>
        <v>5.5757225809607705E-10</v>
      </c>
      <c r="ID116" s="86">
        <f t="shared" si="427"/>
        <v>1.5362292576132172E-10</v>
      </c>
      <c r="IE116" s="86">
        <f t="shared" si="428"/>
        <v>6.7915529592922902E-11</v>
      </c>
      <c r="IF116" s="86">
        <f t="shared" si="429"/>
        <v>5.6443697224456604E-9</v>
      </c>
      <c r="IG116" s="86">
        <f t="shared" si="430"/>
        <v>8.7812837054403548E-8</v>
      </c>
      <c r="II116" s="86">
        <f t="shared" si="327"/>
        <v>2.5040728486254888E-64</v>
      </c>
      <c r="IJ116" s="86">
        <f t="shared" si="328"/>
        <v>1.1934753996582193E-63</v>
      </c>
      <c r="IK116" s="86">
        <f t="shared" si="329"/>
        <v>2.227299967822335E-58</v>
      </c>
      <c r="IL116" s="86">
        <f t="shared" si="330"/>
        <v>3.5288096403812122E-65</v>
      </c>
      <c r="IM116" s="86">
        <f t="shared" si="331"/>
        <v>1.7001295188980389E-67</v>
      </c>
      <c r="IN116" s="86">
        <f t="shared" si="332"/>
        <v>1.6466889528929509E-74</v>
      </c>
      <c r="IO116" s="86">
        <f t="shared" si="333"/>
        <v>1.848428796208253E-78</v>
      </c>
      <c r="IP116" s="86">
        <f t="shared" si="334"/>
        <v>4.1207142552463895E-81</v>
      </c>
      <c r="IQ116" s="86">
        <f t="shared" si="335"/>
        <v>1.0165692693018377E-73</v>
      </c>
      <c r="IR116" s="86">
        <f t="shared" si="336"/>
        <v>1.2782290967782008E-71</v>
      </c>
      <c r="IS116" s="86">
        <f t="shared" si="337"/>
        <v>1.6256333857677955E-72</v>
      </c>
      <c r="IT116" s="86">
        <f t="shared" si="338"/>
        <v>2.2101619666559458E-75</v>
      </c>
      <c r="IU116" s="86">
        <f t="shared" si="339"/>
        <v>3.5741088070546454E-75</v>
      </c>
      <c r="IV116" s="86">
        <f t="shared" si="340"/>
        <v>8.3144282235128428E-55</v>
      </c>
      <c r="IW116" s="86">
        <f t="shared" si="341"/>
        <v>5.7126150780173167E-45</v>
      </c>
      <c r="IY116" s="86">
        <f t="shared" si="342"/>
        <v>8.7949800704690737E-4</v>
      </c>
      <c r="IZ116" s="86">
        <f t="shared" si="343"/>
        <v>2.634867685894255E-3</v>
      </c>
      <c r="JA116" s="86">
        <f t="shared" si="344"/>
        <v>1.0545564612423794E-2</v>
      </c>
      <c r="JB116" s="86">
        <f t="shared" si="345"/>
        <v>1.6166951212979137E-4</v>
      </c>
      <c r="JC116" s="86">
        <f t="shared" si="346"/>
        <v>1.1815186878002398E-3</v>
      </c>
      <c r="JD116" s="86">
        <f t="shared" si="347"/>
        <v>3.7077128696819437E-4</v>
      </c>
      <c r="JE116" s="86">
        <f t="shared" si="348"/>
        <v>4.2052906919079688E-5</v>
      </c>
      <c r="JF116" s="86">
        <f t="shared" si="349"/>
        <v>1.0803713585574409E-5</v>
      </c>
      <c r="JG116" s="86">
        <f t="shared" si="350"/>
        <v>1.1766400436828468E-4</v>
      </c>
      <c r="JH116" s="86">
        <f t="shared" si="351"/>
        <v>7.6123305759212643E-5</v>
      </c>
      <c r="JI116" s="86">
        <f t="shared" si="352"/>
        <v>4.32529140857523E-5</v>
      </c>
      <c r="JJ116" s="86">
        <f t="shared" si="353"/>
        <v>8.7711654313542156E-4</v>
      </c>
      <c r="JK116" s="86">
        <f t="shared" si="354"/>
        <v>1.2766364793450892E-2</v>
      </c>
      <c r="JL116" s="86">
        <f t="shared" si="355"/>
        <v>2.7500115282217425E-2</v>
      </c>
      <c r="JM116" s="86">
        <f t="shared" si="356"/>
        <v>2.5456338348971079E-3</v>
      </c>
    </row>
    <row r="117" spans="2:273" x14ac:dyDescent="0.25">
      <c r="B117" s="2">
        <v>90</v>
      </c>
      <c r="C117" s="37">
        <v>99.278000000000006</v>
      </c>
      <c r="D117" s="37">
        <v>99.849000000000004</v>
      </c>
      <c r="E117" s="37">
        <v>100.039</v>
      </c>
      <c r="F117" s="37">
        <v>101</v>
      </c>
      <c r="G117" s="37">
        <v>99.697999999999993</v>
      </c>
      <c r="H117" s="37">
        <v>99.528999999999996</v>
      </c>
      <c r="I117" s="37">
        <v>100.86499999999999</v>
      </c>
      <c r="J117" s="37">
        <v>99.153999999999996</v>
      </c>
      <c r="K117" s="37">
        <v>99.576999999999998</v>
      </c>
      <c r="L117" s="37">
        <v>100.173</v>
      </c>
      <c r="M117" s="37">
        <v>98.864999999999995</v>
      </c>
      <c r="N117" s="37">
        <v>100.096</v>
      </c>
      <c r="O117" s="37">
        <v>99.730999999999995</v>
      </c>
      <c r="P117" s="37">
        <v>102.286</v>
      </c>
      <c r="Q117" s="37">
        <v>103.38800000000001</v>
      </c>
      <c r="S117" s="4">
        <f t="shared" si="228"/>
        <v>99.288139853471748</v>
      </c>
      <c r="T117" s="4">
        <f t="shared" si="229"/>
        <v>100.47211400216023</v>
      </c>
      <c r="U117" s="4">
        <f t="shared" si="230"/>
        <v>100.47518879602461</v>
      </c>
      <c r="V117" s="4">
        <f t="shared" si="231"/>
        <v>100.99365432185455</v>
      </c>
      <c r="W117" s="4">
        <f t="shared" si="232"/>
        <v>100.21118081087113</v>
      </c>
      <c r="X117" s="4">
        <f t="shared" si="233"/>
        <v>99.959513069012388</v>
      </c>
      <c r="Y117" s="4">
        <f t="shared" si="234"/>
        <v>100.93598712635595</v>
      </c>
      <c r="Z117" s="4">
        <f t="shared" si="235"/>
        <v>100.16451240210657</v>
      </c>
      <c r="AA117" s="4">
        <f t="shared" si="236"/>
        <v>100.1941181094662</v>
      </c>
      <c r="AB117" s="4">
        <f t="shared" si="237"/>
        <v>100.22446054970088</v>
      </c>
      <c r="AC117" s="4">
        <f t="shared" si="238"/>
        <v>98.532485615447854</v>
      </c>
      <c r="AD117" s="4">
        <f t="shared" si="239"/>
        <v>100.02225490238069</v>
      </c>
      <c r="AE117" s="4">
        <f t="shared" si="240"/>
        <v>100.76871695271058</v>
      </c>
      <c r="AF117" s="4">
        <f t="shared" si="241"/>
        <v>103.6471602948814</v>
      </c>
      <c r="AG117" s="4">
        <f t="shared" si="242"/>
        <v>104.22156406068773</v>
      </c>
      <c r="AI117" s="4">
        <f t="shared" si="243"/>
        <v>-1.0139853471741844E-2</v>
      </c>
      <c r="AJ117" s="4">
        <f t="shared" si="244"/>
        <v>-0.6231140021602215</v>
      </c>
      <c r="AK117" s="4">
        <f t="shared" si="245"/>
        <v>-0.43618879602460936</v>
      </c>
      <c r="AL117" s="4">
        <f t="shared" si="246"/>
        <v>6.3456781454505062E-3</v>
      </c>
      <c r="AM117" s="4">
        <f t="shared" si="247"/>
        <v>-0.51318081087113399</v>
      </c>
      <c r="AN117" s="4">
        <f t="shared" si="248"/>
        <v>-0.43051306901239172</v>
      </c>
      <c r="AO117" s="4">
        <f t="shared" si="249"/>
        <v>-7.0987126355959163E-2</v>
      </c>
      <c r="AP117" s="4">
        <f t="shared" si="250"/>
        <v>-1.0105124021065706</v>
      </c>
      <c r="AQ117" s="4">
        <f t="shared" si="251"/>
        <v>-0.6171181094662046</v>
      </c>
      <c r="AR117" s="4">
        <f t="shared" si="252"/>
        <v>-5.1460549700877323E-2</v>
      </c>
      <c r="AS117" s="4">
        <f t="shared" si="253"/>
        <v>0.332514384552141</v>
      </c>
      <c r="AT117" s="4">
        <f t="shared" si="254"/>
        <v>7.3745097619308808E-2</v>
      </c>
      <c r="AU117" s="4">
        <f t="shared" si="255"/>
        <v>-1.0377169527105821</v>
      </c>
      <c r="AV117" s="4">
        <f t="shared" si="357"/>
        <v>-1.361160294881401</v>
      </c>
      <c r="AW117" s="4">
        <f t="shared" si="357"/>
        <v>-0.8335640606877206</v>
      </c>
      <c r="AY117" s="2">
        <f t="shared" si="307"/>
        <v>99.284744492418668</v>
      </c>
      <c r="AZ117" s="2">
        <f t="shared" si="358"/>
        <v>100.45592298465263</v>
      </c>
      <c r="BA117" s="2">
        <f t="shared" si="359"/>
        <v>100.36848891573403</v>
      </c>
      <c r="BB117" s="2">
        <f t="shared" si="360"/>
        <v>100.99325417832972</v>
      </c>
      <c r="BC117" s="2">
        <f t="shared" si="361"/>
        <v>100.20607193979568</v>
      </c>
      <c r="BD117" s="2">
        <f t="shared" si="362"/>
        <v>99.95849418379396</v>
      </c>
      <c r="BE117" s="2">
        <f t="shared" si="363"/>
        <v>100.93592934709608</v>
      </c>
      <c r="BF117" s="2">
        <f t="shared" si="364"/>
        <v>100.16450339020906</v>
      </c>
      <c r="BG117" s="2">
        <f t="shared" si="365"/>
        <v>100.19390990244828</v>
      </c>
      <c r="BH117" s="2">
        <f t="shared" si="366"/>
        <v>100.22435021795704</v>
      </c>
      <c r="BI117" s="2">
        <f t="shared" si="367"/>
        <v>98.532426194437093</v>
      </c>
      <c r="BJ117" s="2">
        <f t="shared" si="368"/>
        <v>100.01939694208734</v>
      </c>
      <c r="BK117" s="2">
        <f t="shared" si="369"/>
        <v>100.66241901365147</v>
      </c>
      <c r="BL117" s="2">
        <f t="shared" si="370"/>
        <v>103.39969553182304</v>
      </c>
      <c r="BM117" s="2">
        <f t="shared" si="371"/>
        <v>104.21608459526186</v>
      </c>
      <c r="BO117" s="2" t="str">
        <f t="shared" si="257"/>
        <v/>
      </c>
      <c r="BP117" s="2" t="str">
        <f t="shared" si="258"/>
        <v/>
      </c>
      <c r="BQ117" s="2" t="str">
        <f t="shared" si="259"/>
        <v/>
      </c>
      <c r="BR117" s="2" t="str">
        <f t="shared" si="260"/>
        <v/>
      </c>
      <c r="BS117" s="2" t="str">
        <f t="shared" si="261"/>
        <v/>
      </c>
      <c r="BT117" s="2" t="str">
        <f t="shared" si="262"/>
        <v/>
      </c>
      <c r="BU117" s="2" t="str">
        <f t="shared" si="263"/>
        <v/>
      </c>
      <c r="BV117" s="2" t="str">
        <f t="shared" si="264"/>
        <v/>
      </c>
      <c r="BW117" s="2" t="str">
        <f t="shared" si="265"/>
        <v/>
      </c>
      <c r="BX117" s="2" t="str">
        <f t="shared" si="266"/>
        <v/>
      </c>
      <c r="BY117" s="2" t="str">
        <f t="shared" si="267"/>
        <v/>
      </c>
      <c r="BZ117" s="2" t="str">
        <f t="shared" si="268"/>
        <v/>
      </c>
      <c r="CA117" s="2" t="str">
        <f t="shared" si="269"/>
        <v/>
      </c>
      <c r="CB117" s="2" t="str">
        <f t="shared" si="270"/>
        <v/>
      </c>
      <c r="CC117" s="2" t="str">
        <f t="shared" si="271"/>
        <v/>
      </c>
      <c r="CE117" s="2">
        <f t="shared" si="308"/>
        <v>99.278000000000006</v>
      </c>
      <c r="CF117" s="2">
        <f t="shared" si="309"/>
        <v>99.849000000000004</v>
      </c>
      <c r="CG117" s="2">
        <f t="shared" si="310"/>
        <v>100.039</v>
      </c>
      <c r="CH117" s="2">
        <f t="shared" si="311"/>
        <v>101</v>
      </c>
      <c r="CI117" s="2">
        <f t="shared" si="312"/>
        <v>99.697999999999993</v>
      </c>
      <c r="CJ117" s="2">
        <f t="shared" si="313"/>
        <v>99.528999999999996</v>
      </c>
      <c r="CK117" s="2">
        <f t="shared" si="314"/>
        <v>100.86499999999999</v>
      </c>
      <c r="CL117" s="2">
        <f t="shared" si="315"/>
        <v>99.153999999999996</v>
      </c>
      <c r="CM117" s="2">
        <f t="shared" si="316"/>
        <v>99.576999999999998</v>
      </c>
      <c r="CN117" s="2">
        <f t="shared" si="317"/>
        <v>100.173</v>
      </c>
      <c r="CO117" s="2">
        <f t="shared" si="318"/>
        <v>98.864999999999995</v>
      </c>
      <c r="CP117" s="2">
        <f t="shared" si="319"/>
        <v>100.096</v>
      </c>
      <c r="CQ117" s="2">
        <f t="shared" si="320"/>
        <v>99.730999999999995</v>
      </c>
      <c r="CR117" s="2">
        <f t="shared" si="321"/>
        <v>102.286</v>
      </c>
      <c r="CS117" s="2">
        <f t="shared" si="322"/>
        <v>103.38800000000001</v>
      </c>
      <c r="CU117" s="2">
        <f t="shared" si="272"/>
        <v>99.278000000000006</v>
      </c>
      <c r="CV117" s="2">
        <f t="shared" si="273"/>
        <v>99.849000000000004</v>
      </c>
      <c r="CW117" s="2">
        <f t="shared" si="274"/>
        <v>100.039</v>
      </c>
      <c r="CX117" s="2">
        <f t="shared" si="275"/>
        <v>101</v>
      </c>
      <c r="CY117" s="2">
        <f t="shared" si="276"/>
        <v>99.697999999999993</v>
      </c>
      <c r="CZ117" s="2">
        <f t="shared" si="277"/>
        <v>99.528999999999996</v>
      </c>
      <c r="DA117" s="2">
        <f t="shared" si="278"/>
        <v>100.86499999999999</v>
      </c>
      <c r="DB117" s="2">
        <f t="shared" si="279"/>
        <v>99.153999999999996</v>
      </c>
      <c r="DC117" s="2">
        <f t="shared" si="280"/>
        <v>99.576999999999998</v>
      </c>
      <c r="DD117" s="2">
        <f t="shared" si="281"/>
        <v>100.173</v>
      </c>
      <c r="DE117" s="2">
        <f t="shared" si="282"/>
        <v>98.864999999999995</v>
      </c>
      <c r="DF117" s="2">
        <f t="shared" si="283"/>
        <v>100.096</v>
      </c>
      <c r="DG117" s="2">
        <f t="shared" si="284"/>
        <v>99.730999999999995</v>
      </c>
      <c r="DH117" s="2">
        <f t="shared" si="285"/>
        <v>102.286</v>
      </c>
      <c r="DI117" s="2">
        <f t="shared" si="286"/>
        <v>103.38800000000001</v>
      </c>
      <c r="DK117" s="2">
        <f t="shared" si="287"/>
        <v>117.4160619047619</v>
      </c>
      <c r="DL117" s="2">
        <f t="shared" si="372"/>
        <v>123.21343872549019</v>
      </c>
      <c r="DM117" s="2">
        <f t="shared" si="372"/>
        <v>117.5863906882591</v>
      </c>
      <c r="DN117" s="2">
        <f t="shared" si="372"/>
        <v>117.09008739495799</v>
      </c>
      <c r="DO117" s="2">
        <f t="shared" si="372"/>
        <v>115.00685098039217</v>
      </c>
      <c r="DP117" s="2">
        <f t="shared" si="372"/>
        <v>116.80853557422969</v>
      </c>
      <c r="DQ117" s="2">
        <f t="shared" si="372"/>
        <v>117.65739193548387</v>
      </c>
      <c r="DR117" s="2">
        <f t="shared" si="372"/>
        <v>119.28187927326661</v>
      </c>
      <c r="DS117" s="2">
        <f t="shared" si="372"/>
        <v>119.89762903225807</v>
      </c>
      <c r="DT117" s="2">
        <f t="shared" si="372"/>
        <v>119.6674108734403</v>
      </c>
      <c r="DU117" s="2">
        <f t="shared" si="372"/>
        <v>118.07586583577715</v>
      </c>
      <c r="DV117" s="2">
        <f t="shared" si="372"/>
        <v>117.70384145894431</v>
      </c>
      <c r="DW117" s="2">
        <f t="shared" si="372"/>
        <v>122.8554986631016</v>
      </c>
      <c r="DX117" s="2">
        <f t="shared" si="372"/>
        <v>119.52093731671553</v>
      </c>
      <c r="DY117" s="2">
        <f t="shared" si="372"/>
        <v>111.93808034188031</v>
      </c>
      <c r="EA117" s="2">
        <f t="shared" si="227"/>
        <v>98.933387948946276</v>
      </c>
      <c r="EB117" s="2">
        <f t="shared" si="289"/>
        <v>100.00072545083219</v>
      </c>
      <c r="EC117" s="2">
        <f t="shared" si="290"/>
        <v>100.09075472381434</v>
      </c>
      <c r="ED117" s="2">
        <f t="shared" si="291"/>
        <v>100.71482629609838</v>
      </c>
      <c r="EE117" s="2">
        <f t="shared" si="292"/>
        <v>99.926067200142256</v>
      </c>
      <c r="EF117" s="2">
        <f t="shared" si="293"/>
        <v>99.64864479986079</v>
      </c>
      <c r="EG117" s="2">
        <f t="shared" si="294"/>
        <v>100.57922066585664</v>
      </c>
      <c r="EH117" s="2">
        <f t="shared" si="295"/>
        <v>99.72951476362735</v>
      </c>
      <c r="EI117" s="2">
        <f t="shared" si="296"/>
        <v>99.771399986027959</v>
      </c>
      <c r="EJ117" s="2">
        <f t="shared" si="297"/>
        <v>99.828882596417941</v>
      </c>
      <c r="EK117" s="2">
        <f t="shared" si="298"/>
        <v>98.108519580918738</v>
      </c>
      <c r="EL117" s="2">
        <f t="shared" si="299"/>
        <v>99.649871294221981</v>
      </c>
      <c r="EM117" s="2">
        <f t="shared" si="300"/>
        <v>100.2145525466465</v>
      </c>
      <c r="EN117" s="2">
        <f t="shared" si="301"/>
        <v>103.05036513661203</v>
      </c>
      <c r="EO117" s="2">
        <f t="shared" si="302"/>
        <v>104.01613362445417</v>
      </c>
      <c r="EQ117" s="2">
        <f t="shared" si="303"/>
        <v>98.740470280699924</v>
      </c>
      <c r="ER117" s="2">
        <f t="shared" si="373"/>
        <v>99.699794119017966</v>
      </c>
      <c r="ES117" s="2">
        <f t="shared" si="373"/>
        <v>99.609719050721296</v>
      </c>
      <c r="ET117" s="2">
        <f t="shared" si="373"/>
        <v>100.47680636875131</v>
      </c>
      <c r="EU117" s="2">
        <f t="shared" si="373"/>
        <v>99.829881840521182</v>
      </c>
      <c r="EV117" s="2">
        <f t="shared" si="373"/>
        <v>99.304143558771386</v>
      </c>
      <c r="EW117" s="2">
        <f t="shared" si="373"/>
        <v>100.42717126629924</v>
      </c>
      <c r="EX117" s="2">
        <f t="shared" si="373"/>
        <v>99.412766819037031</v>
      </c>
      <c r="EY117" s="2">
        <f t="shared" si="373"/>
        <v>99.807958402233538</v>
      </c>
      <c r="EZ117" s="2">
        <f t="shared" si="373"/>
        <v>99.836848518367589</v>
      </c>
      <c r="FA117" s="2">
        <f t="shared" si="373"/>
        <v>98.024173259547581</v>
      </c>
      <c r="FB117" s="2">
        <f t="shared" si="373"/>
        <v>99.460021725896695</v>
      </c>
      <c r="FC117" s="2">
        <f t="shared" si="373"/>
        <v>99.917348186026288</v>
      </c>
      <c r="FD117" s="2">
        <f t="shared" si="373"/>
        <v>102.8319963783814</v>
      </c>
      <c r="FE117" s="2">
        <f t="shared" si="373"/>
        <v>103.99980992189546</v>
      </c>
      <c r="FG117" s="2">
        <f t="shared" si="305"/>
        <v>0.98088943016241503</v>
      </c>
      <c r="FH117" s="2">
        <f t="shared" si="374"/>
        <v>0.98025591941851364</v>
      </c>
      <c r="FI117" s="2">
        <f t="shared" si="374"/>
        <v>0.98383681934145439</v>
      </c>
      <c r="FJ117" s="2">
        <f t="shared" si="374"/>
        <v>0.98281663382357953</v>
      </c>
      <c r="FK117" s="2">
        <f t="shared" si="374"/>
        <v>0.9813589690789174</v>
      </c>
      <c r="FL117" s="2">
        <f t="shared" si="374"/>
        <v>0.98172698931952218</v>
      </c>
      <c r="FM117" s="2">
        <f t="shared" si="374"/>
        <v>0.97901086488979272</v>
      </c>
      <c r="FN117" s="2">
        <f t="shared" si="374"/>
        <v>0.97757117615692246</v>
      </c>
      <c r="FO117" s="2">
        <f t="shared" si="374"/>
        <v>0.97903260718906138</v>
      </c>
      <c r="FP117" s="2">
        <f t="shared" si="374"/>
        <v>0.98007203375832064</v>
      </c>
      <c r="FQ117" s="2">
        <f t="shared" si="374"/>
        <v>0.97871125462062425</v>
      </c>
      <c r="FR117" s="2">
        <f t="shared" si="374"/>
        <v>0.97940753725282537</v>
      </c>
      <c r="FS117" s="2">
        <f t="shared" si="374"/>
        <v>0.98008677743546191</v>
      </c>
      <c r="FT117" s="2">
        <f t="shared" si="374"/>
        <v>0.97868645971437074</v>
      </c>
      <c r="FU117" s="2">
        <f t="shared" si="374"/>
        <v>0.97474370901353458</v>
      </c>
      <c r="FW117" s="2">
        <f t="shared" si="323"/>
        <v>9.6304706687663152E-3</v>
      </c>
      <c r="FX117" s="2">
        <f t="shared" si="375"/>
        <v>1.0355012123744078E-2</v>
      </c>
      <c r="FY117" s="2">
        <f t="shared" si="376"/>
        <v>1.0500121284744259E-2</v>
      </c>
      <c r="FZ117" s="2">
        <f t="shared" si="377"/>
        <v>1.2411672828281805E-2</v>
      </c>
      <c r="GA117" s="2">
        <f t="shared" si="378"/>
        <v>1.1609013188557133E-2</v>
      </c>
      <c r="GB117" s="2">
        <f t="shared" si="379"/>
        <v>1.0779303583851388E-2</v>
      </c>
      <c r="GC117" s="2">
        <f t="shared" si="380"/>
        <v>1.1492074148958078E-2</v>
      </c>
      <c r="GD117" s="2">
        <f t="shared" si="381"/>
        <v>1.1201059963358212E-2</v>
      </c>
      <c r="GE117" s="2">
        <f t="shared" si="382"/>
        <v>1.4097060501969636E-2</v>
      </c>
      <c r="GF117" s="2">
        <f t="shared" si="383"/>
        <v>1.5829900267773173E-2</v>
      </c>
      <c r="GG117" s="2">
        <f t="shared" si="384"/>
        <v>1.3908571044836636E-2</v>
      </c>
      <c r="GH117" s="2">
        <f t="shared" si="385"/>
        <v>1.1851805669826059E-2</v>
      </c>
      <c r="GI117" s="2">
        <f t="shared" si="386"/>
        <v>1.0052786834875378E-2</v>
      </c>
      <c r="GJ117" s="2">
        <f t="shared" si="387"/>
        <v>7.8573899073159943E-3</v>
      </c>
      <c r="GK117" s="2">
        <f t="shared" si="388"/>
        <v>7.842624333463848E-3</v>
      </c>
      <c r="GM117" s="86">
        <f t="shared" si="324"/>
        <v>6.7881431054157433E-47</v>
      </c>
      <c r="GN117" s="86">
        <f t="shared" si="389"/>
        <v>1.2213618338058221E-29</v>
      </c>
      <c r="GO117" s="86">
        <f t="shared" si="390"/>
        <v>3.6580312274245269E-29</v>
      </c>
      <c r="GP117" s="86">
        <f t="shared" si="391"/>
        <v>2.9584925410029155E-36</v>
      </c>
      <c r="GQ117" s="86">
        <f t="shared" si="392"/>
        <v>1.6769625420076324E-34</v>
      </c>
      <c r="GR117" s="86">
        <f t="shared" si="393"/>
        <v>3.0638413336069434E-34</v>
      </c>
      <c r="GS117" s="86">
        <f t="shared" si="394"/>
        <v>1.3229909359564452E-39</v>
      </c>
      <c r="GT117" s="86">
        <f t="shared" si="395"/>
        <v>3.8730436693941157E-41</v>
      </c>
      <c r="GU117" s="86">
        <f t="shared" si="396"/>
        <v>3.4967479654943275E-32</v>
      </c>
      <c r="GV117" s="86">
        <f t="shared" si="397"/>
        <v>4.2676673282017952E-39</v>
      </c>
      <c r="GW117" s="86">
        <f t="shared" si="398"/>
        <v>3.0371975225103184E-39</v>
      </c>
      <c r="GX117" s="86">
        <f t="shared" si="399"/>
        <v>3.4738028532606134E-34</v>
      </c>
      <c r="GY117" s="86">
        <f t="shared" si="400"/>
        <v>2.551194934205029E-28</v>
      </c>
      <c r="GZ117" s="86">
        <f t="shared" si="401"/>
        <v>5.9048355009021677E-27</v>
      </c>
      <c r="HA117" s="86">
        <f t="shared" si="402"/>
        <v>2.0436257990843015E-33</v>
      </c>
      <c r="HC117" s="86">
        <f t="shared" si="325"/>
        <v>1.0519995904950719E-4</v>
      </c>
      <c r="HD117" s="86">
        <f t="shared" si="403"/>
        <v>4.9411767660013527E-4</v>
      </c>
      <c r="HE117" s="86">
        <f t="shared" si="404"/>
        <v>2.9926424829894546E-3</v>
      </c>
      <c r="HF117" s="86">
        <f t="shared" si="405"/>
        <v>1.9653942157422872E-5</v>
      </c>
      <c r="HG117" s="86">
        <f t="shared" si="406"/>
        <v>2.0392386838418607E-4</v>
      </c>
      <c r="HH117" s="86">
        <f t="shared" si="407"/>
        <v>5.4672611135827309E-5</v>
      </c>
      <c r="HI117" s="86">
        <f t="shared" si="408"/>
        <v>3.2451334737132693E-6</v>
      </c>
      <c r="HJ117" s="86">
        <f t="shared" si="409"/>
        <v>4.9430372813341706E-7</v>
      </c>
      <c r="HK117" s="86">
        <f t="shared" si="410"/>
        <v>1.3424868402562833E-5</v>
      </c>
      <c r="HL117" s="86">
        <f t="shared" si="411"/>
        <v>9.1716534076769732E-6</v>
      </c>
      <c r="HM117" s="86">
        <f t="shared" si="412"/>
        <v>3.8443547772475748E-6</v>
      </c>
      <c r="HN117" s="86">
        <f t="shared" si="413"/>
        <v>1.6081519326372373E-4</v>
      </c>
      <c r="HO117" s="86">
        <f t="shared" si="414"/>
        <v>4.1777499254286171E-3</v>
      </c>
      <c r="HP117" s="86">
        <f t="shared" si="415"/>
        <v>9.9999812551111456E-3</v>
      </c>
      <c r="HQ117" s="86">
        <f t="shared" si="416"/>
        <v>5.3826337782272339E-4</v>
      </c>
      <c r="HS117" s="86">
        <f t="shared" si="326"/>
        <v>4.9602551678752586E-9</v>
      </c>
      <c r="HT117" s="86">
        <f t="shared" si="417"/>
        <v>7.3596859833211911E-9</v>
      </c>
      <c r="HU117" s="86">
        <f t="shared" si="418"/>
        <v>6.2399521529444388E-8</v>
      </c>
      <c r="HV117" s="86">
        <f t="shared" si="419"/>
        <v>2.7713570785484858E-8</v>
      </c>
      <c r="HW117" s="86">
        <f t="shared" si="420"/>
        <v>1.1337427695673079E-8</v>
      </c>
      <c r="HX117" s="86">
        <f t="shared" si="421"/>
        <v>1.6395203024979205E-9</v>
      </c>
      <c r="HY117" s="86">
        <f t="shared" si="422"/>
        <v>5.1906952978977983E-10</v>
      </c>
      <c r="HZ117" s="86">
        <f t="shared" si="423"/>
        <v>1.6393039063563079E-10</v>
      </c>
      <c r="IA117" s="86">
        <f t="shared" si="424"/>
        <v>1.5958032266163866E-9</v>
      </c>
      <c r="IB117" s="86">
        <f t="shared" si="425"/>
        <v>5.7863324516407944E-9</v>
      </c>
      <c r="IC117" s="86">
        <f t="shared" si="426"/>
        <v>2.8264593436506253E-9</v>
      </c>
      <c r="ID117" s="86">
        <f t="shared" si="427"/>
        <v>7.9744745583673755E-10</v>
      </c>
      <c r="IE117" s="86">
        <f t="shared" si="428"/>
        <v>3.4217537191037022E-10</v>
      </c>
      <c r="IF117" s="86">
        <f t="shared" si="429"/>
        <v>1.8683321377751991E-8</v>
      </c>
      <c r="IG117" s="86">
        <f t="shared" si="430"/>
        <v>2.4037969599916069E-7</v>
      </c>
      <c r="II117" s="86">
        <f t="shared" si="327"/>
        <v>6.4728791182913295E-62</v>
      </c>
      <c r="IJ117" s="86">
        <f t="shared" si="328"/>
        <v>3.1651008695830202E-61</v>
      </c>
      <c r="IK117" s="86">
        <f t="shared" si="329"/>
        <v>3.7334192542652229E-56</v>
      </c>
      <c r="IL117" s="86">
        <f t="shared" si="330"/>
        <v>1.354345289681245E-62</v>
      </c>
      <c r="IM117" s="86">
        <f t="shared" si="331"/>
        <v>7.400413242270405E-65</v>
      </c>
      <c r="IN117" s="86">
        <f t="shared" si="332"/>
        <v>1.2286262177071117E-71</v>
      </c>
      <c r="IO117" s="86">
        <f t="shared" si="333"/>
        <v>2.1779962995191201E-75</v>
      </c>
      <c r="IP117" s="86">
        <f t="shared" si="334"/>
        <v>5.9489378372822566E-78</v>
      </c>
      <c r="IQ117" s="86">
        <f t="shared" si="335"/>
        <v>1.0587364690725989E-70</v>
      </c>
      <c r="IR117" s="86">
        <f t="shared" si="336"/>
        <v>1.3095792686900779E-68</v>
      </c>
      <c r="IS117" s="86">
        <f t="shared" si="337"/>
        <v>1.4759112612688531E-69</v>
      </c>
      <c r="IT117" s="86">
        <f t="shared" si="338"/>
        <v>2.0547474614233198E-72</v>
      </c>
      <c r="IU117" s="86">
        <f t="shared" si="339"/>
        <v>2.5639356742146232E-72</v>
      </c>
      <c r="IV117" s="86">
        <f t="shared" si="340"/>
        <v>7.6155758350035061E-53</v>
      </c>
      <c r="IW117" s="86">
        <f t="shared" si="341"/>
        <v>2.2679452970367461E-43</v>
      </c>
      <c r="IY117" s="86">
        <f t="shared" si="342"/>
        <v>1.0520491930467506E-4</v>
      </c>
      <c r="IZ117" s="86">
        <f t="shared" si="343"/>
        <v>4.9412503628611863E-4</v>
      </c>
      <c r="JA117" s="86">
        <f t="shared" si="344"/>
        <v>2.9927048825109841E-3</v>
      </c>
      <c r="JB117" s="86">
        <f t="shared" si="345"/>
        <v>1.9681655728208359E-5</v>
      </c>
      <c r="JC117" s="86">
        <f t="shared" si="346"/>
        <v>2.0393520581188176E-4</v>
      </c>
      <c r="JD117" s="86">
        <f t="shared" si="347"/>
        <v>5.4674250656129809E-5</v>
      </c>
      <c r="JE117" s="86">
        <f t="shared" si="348"/>
        <v>3.2456525432430591E-6</v>
      </c>
      <c r="JF117" s="86">
        <f t="shared" si="349"/>
        <v>4.944676585240527E-7</v>
      </c>
      <c r="JG117" s="86">
        <f t="shared" si="350"/>
        <v>1.3426464205789451E-5</v>
      </c>
      <c r="JH117" s="86">
        <f t="shared" si="351"/>
        <v>9.1774397401286136E-6</v>
      </c>
      <c r="JI117" s="86">
        <f t="shared" si="352"/>
        <v>3.8471812365912251E-6</v>
      </c>
      <c r="JJ117" s="86">
        <f t="shared" si="353"/>
        <v>1.6081599071117957E-4</v>
      </c>
      <c r="JK117" s="86">
        <f t="shared" si="354"/>
        <v>4.1777502676039894E-3</v>
      </c>
      <c r="JL117" s="86">
        <f t="shared" si="355"/>
        <v>9.9999999384325234E-3</v>
      </c>
      <c r="JM117" s="86">
        <f t="shared" si="356"/>
        <v>5.3850375751872252E-4</v>
      </c>
    </row>
    <row r="118" spans="2:273" x14ac:dyDescent="0.25">
      <c r="B118" s="2">
        <v>91</v>
      </c>
      <c r="C118" s="37">
        <v>99.147999999999996</v>
      </c>
      <c r="D118" s="37">
        <v>99.811000000000007</v>
      </c>
      <c r="E118" s="37">
        <v>99.882000000000005</v>
      </c>
      <c r="F118" s="37">
        <v>101.13200000000001</v>
      </c>
      <c r="G118" s="37">
        <v>99.075000000000003</v>
      </c>
      <c r="H118" s="37">
        <v>99.254999999999995</v>
      </c>
      <c r="I118" s="37">
        <v>99.885000000000005</v>
      </c>
      <c r="J118" s="37">
        <v>99.135000000000005</v>
      </c>
      <c r="K118" s="37">
        <v>99.269000000000005</v>
      </c>
      <c r="L118" s="37">
        <v>99.153999999999996</v>
      </c>
      <c r="M118" s="37">
        <v>97.346000000000004</v>
      </c>
      <c r="N118" s="37">
        <v>99.308000000000007</v>
      </c>
      <c r="O118" s="37">
        <v>99.441999999999993</v>
      </c>
      <c r="P118" s="37">
        <v>102.286</v>
      </c>
      <c r="Q118" s="37">
        <v>102.592</v>
      </c>
      <c r="S118" s="4">
        <f t="shared" si="228"/>
        <v>99.148142892531069</v>
      </c>
      <c r="T118" s="4">
        <f t="shared" si="229"/>
        <v>100.27053492863593</v>
      </c>
      <c r="U118" s="4">
        <f t="shared" si="230"/>
        <v>100.19974242792901</v>
      </c>
      <c r="V118" s="4">
        <f t="shared" si="231"/>
        <v>100.80922837797827</v>
      </c>
      <c r="W118" s="4">
        <f t="shared" si="232"/>
        <v>100.0526415140028</v>
      </c>
      <c r="X118" s="4">
        <f t="shared" si="233"/>
        <v>99.776889157818871</v>
      </c>
      <c r="Y118" s="4">
        <f t="shared" si="234"/>
        <v>100.73970212822589</v>
      </c>
      <c r="Z118" s="4">
        <f t="shared" si="235"/>
        <v>99.970369367492282</v>
      </c>
      <c r="AA118" s="4">
        <f t="shared" si="236"/>
        <v>100.00966667228111</v>
      </c>
      <c r="AB118" s="4">
        <f t="shared" si="237"/>
        <v>100.06582322539646</v>
      </c>
      <c r="AC118" s="4">
        <f t="shared" si="238"/>
        <v>98.360315644745768</v>
      </c>
      <c r="AD118" s="4">
        <f t="shared" si="239"/>
        <v>99.827982436438745</v>
      </c>
      <c r="AE118" s="4">
        <f t="shared" si="240"/>
        <v>100.46982080951105</v>
      </c>
      <c r="AF118" s="4">
        <f t="shared" si="241"/>
        <v>103.2326367110099</v>
      </c>
      <c r="AG118" s="4">
        <f t="shared" si="242"/>
        <v>104.01954816731723</v>
      </c>
      <c r="AI118" s="4">
        <f t="shared" si="243"/>
        <v>-1.4289253107335753E-4</v>
      </c>
      <c r="AJ118" s="4">
        <f t="shared" si="244"/>
        <v>-0.45953492863591805</v>
      </c>
      <c r="AK118" s="4">
        <f t="shared" si="245"/>
        <v>-0.31774242792900509</v>
      </c>
      <c r="AL118" s="4">
        <f t="shared" si="246"/>
        <v>0.32277162202173315</v>
      </c>
      <c r="AM118" s="4">
        <f t="shared" si="247"/>
        <v>-0.97764151400279786</v>
      </c>
      <c r="AN118" s="4">
        <f t="shared" si="248"/>
        <v>-0.52188915781887601</v>
      </c>
      <c r="AO118" s="4">
        <f t="shared" si="249"/>
        <v>-0.8547021282258811</v>
      </c>
      <c r="AP118" s="4">
        <f t="shared" si="250"/>
        <v>-0.83536936749227664</v>
      </c>
      <c r="AQ118" s="4">
        <f t="shared" si="251"/>
        <v>-0.74066667228110816</v>
      </c>
      <c r="AR118" s="4">
        <f t="shared" si="252"/>
        <v>-0.91182322539646066</v>
      </c>
      <c r="AS118" s="4">
        <f t="shared" si="253"/>
        <v>-1.0143156447457642</v>
      </c>
      <c r="AT118" s="4">
        <f t="shared" si="254"/>
        <v>-0.5199824364387382</v>
      </c>
      <c r="AU118" s="4">
        <f t="shared" si="255"/>
        <v>-1.0278208095110557</v>
      </c>
      <c r="AV118" s="4">
        <f t="shared" si="357"/>
        <v>-0.94663671100990143</v>
      </c>
      <c r="AW118" s="4">
        <f t="shared" si="357"/>
        <v>-1.4275481673172266</v>
      </c>
      <c r="AY118" s="2">
        <f t="shared" si="307"/>
        <v>99.147907669979404</v>
      </c>
      <c r="AZ118" s="2">
        <f t="shared" si="358"/>
        <v>100.26864785076229</v>
      </c>
      <c r="BA118" s="2">
        <f t="shared" si="359"/>
        <v>100.17945144908553</v>
      </c>
      <c r="BB118" s="2">
        <f t="shared" si="360"/>
        <v>100.80919592505784</v>
      </c>
      <c r="BC118" s="2">
        <f t="shared" si="361"/>
        <v>100.05210569119208</v>
      </c>
      <c r="BD118" s="2">
        <f t="shared" si="362"/>
        <v>99.776800802745697</v>
      </c>
      <c r="BE118" s="2">
        <f t="shared" si="363"/>
        <v>100.73969951412492</v>
      </c>
      <c r="BF118" s="2">
        <f t="shared" si="364"/>
        <v>99.970369065207066</v>
      </c>
      <c r="BG118" s="2">
        <f t="shared" si="365"/>
        <v>100.00965265423291</v>
      </c>
      <c r="BH118" s="2">
        <f t="shared" si="366"/>
        <v>100.06581253604621</v>
      </c>
      <c r="BI118" s="2">
        <f t="shared" si="367"/>
        <v>98.360310953761854</v>
      </c>
      <c r="BJ118" s="2">
        <f t="shared" si="368"/>
        <v>99.827671616166711</v>
      </c>
      <c r="BK118" s="2">
        <f t="shared" si="369"/>
        <v>100.44709223333163</v>
      </c>
      <c r="BL118" s="2">
        <f t="shared" si="370"/>
        <v>103.17415297996962</v>
      </c>
      <c r="BM118" s="2">
        <f t="shared" si="371"/>
        <v>104.01850946576711</v>
      </c>
      <c r="BO118" s="2" t="str">
        <f t="shared" si="257"/>
        <v/>
      </c>
      <c r="BP118" s="2" t="str">
        <f t="shared" si="258"/>
        <v/>
      </c>
      <c r="BQ118" s="2" t="str">
        <f t="shared" si="259"/>
        <v/>
      </c>
      <c r="BR118" s="2" t="str">
        <f t="shared" si="260"/>
        <v/>
      </c>
      <c r="BS118" s="2" t="str">
        <f t="shared" si="261"/>
        <v/>
      </c>
      <c r="BT118" s="2" t="str">
        <f t="shared" si="262"/>
        <v/>
      </c>
      <c r="BU118" s="2" t="str">
        <f t="shared" si="263"/>
        <v/>
      </c>
      <c r="BV118" s="2" t="str">
        <f t="shared" si="264"/>
        <v/>
      </c>
      <c r="BW118" s="2" t="str">
        <f t="shared" si="265"/>
        <v/>
      </c>
      <c r="BX118" s="2" t="str">
        <f t="shared" si="266"/>
        <v/>
      </c>
      <c r="BY118" s="2" t="str">
        <f t="shared" si="267"/>
        <v/>
      </c>
      <c r="BZ118" s="2" t="str">
        <f t="shared" si="268"/>
        <v/>
      </c>
      <c r="CA118" s="2" t="str">
        <f t="shared" si="269"/>
        <v/>
      </c>
      <c r="CB118" s="2" t="str">
        <f t="shared" si="270"/>
        <v/>
      </c>
      <c r="CC118" s="2" t="str">
        <f t="shared" si="271"/>
        <v/>
      </c>
      <c r="CE118" s="2">
        <f t="shared" si="308"/>
        <v>99.147999999999996</v>
      </c>
      <c r="CF118" s="2">
        <f t="shared" si="309"/>
        <v>99.811000000000007</v>
      </c>
      <c r="CG118" s="2">
        <f t="shared" si="310"/>
        <v>99.882000000000005</v>
      </c>
      <c r="CH118" s="2">
        <f t="shared" si="311"/>
        <v>101.13200000000001</v>
      </c>
      <c r="CI118" s="2">
        <f t="shared" si="312"/>
        <v>99.075000000000003</v>
      </c>
      <c r="CJ118" s="2">
        <f t="shared" si="313"/>
        <v>99.254999999999995</v>
      </c>
      <c r="CK118" s="2">
        <f t="shared" si="314"/>
        <v>99.885000000000005</v>
      </c>
      <c r="CL118" s="2">
        <f t="shared" si="315"/>
        <v>99.135000000000005</v>
      </c>
      <c r="CM118" s="2">
        <f t="shared" si="316"/>
        <v>99.269000000000005</v>
      </c>
      <c r="CN118" s="2">
        <f t="shared" si="317"/>
        <v>99.153999999999996</v>
      </c>
      <c r="CO118" s="2">
        <f t="shared" si="318"/>
        <v>97.346000000000004</v>
      </c>
      <c r="CP118" s="2">
        <f t="shared" si="319"/>
        <v>99.308000000000007</v>
      </c>
      <c r="CQ118" s="2">
        <f t="shared" si="320"/>
        <v>99.441999999999993</v>
      </c>
      <c r="CR118" s="2">
        <f t="shared" si="321"/>
        <v>102.286</v>
      </c>
      <c r="CS118" s="2">
        <f t="shared" si="322"/>
        <v>102.592</v>
      </c>
      <c r="CU118" s="2">
        <f t="shared" si="272"/>
        <v>99.147999999999996</v>
      </c>
      <c r="CV118" s="2">
        <f t="shared" si="273"/>
        <v>99.811000000000007</v>
      </c>
      <c r="CW118" s="2">
        <f t="shared" si="274"/>
        <v>99.882000000000005</v>
      </c>
      <c r="CX118" s="2">
        <f t="shared" si="275"/>
        <v>101.13200000000001</v>
      </c>
      <c r="CY118" s="2">
        <f t="shared" si="276"/>
        <v>99.075000000000003</v>
      </c>
      <c r="CZ118" s="2">
        <f t="shared" si="277"/>
        <v>99.254999999999995</v>
      </c>
      <c r="DA118" s="2">
        <f t="shared" si="278"/>
        <v>99.885000000000005</v>
      </c>
      <c r="DB118" s="2">
        <f t="shared" si="279"/>
        <v>99.135000000000005</v>
      </c>
      <c r="DC118" s="2">
        <f t="shared" si="280"/>
        <v>99.269000000000005</v>
      </c>
      <c r="DD118" s="2">
        <f t="shared" si="281"/>
        <v>99.153999999999996</v>
      </c>
      <c r="DE118" s="2">
        <f t="shared" si="282"/>
        <v>97.346000000000004</v>
      </c>
      <c r="DF118" s="2">
        <f t="shared" si="283"/>
        <v>99.308000000000007</v>
      </c>
      <c r="DG118" s="2">
        <f t="shared" si="284"/>
        <v>99.441999999999993</v>
      </c>
      <c r="DH118" s="2">
        <f t="shared" si="285"/>
        <v>102.286</v>
      </c>
      <c r="DI118" s="2">
        <f t="shared" si="286"/>
        <v>102.592</v>
      </c>
      <c r="DK118" s="2">
        <f t="shared" si="287"/>
        <v>117.50729523809524</v>
      </c>
      <c r="DL118" s="2">
        <f t="shared" si="372"/>
        <v>123.33451960784313</v>
      </c>
      <c r="DM118" s="2">
        <f t="shared" si="372"/>
        <v>117.60751740890687</v>
      </c>
      <c r="DN118" s="2">
        <f t="shared" si="372"/>
        <v>117.1314680672269</v>
      </c>
      <c r="DO118" s="2">
        <f t="shared" si="372"/>
        <v>115.02516750700282</v>
      </c>
      <c r="DP118" s="2">
        <f t="shared" si="372"/>
        <v>116.86734341736694</v>
      </c>
      <c r="DQ118" s="2">
        <f t="shared" si="372"/>
        <v>117.74744596774194</v>
      </c>
      <c r="DR118" s="2">
        <f t="shared" si="372"/>
        <v>119.40498628105304</v>
      </c>
      <c r="DS118" s="2">
        <f t="shared" si="372"/>
        <v>120.00594354838709</v>
      </c>
      <c r="DT118" s="2">
        <f t="shared" si="372"/>
        <v>119.74357397504458</v>
      </c>
      <c r="DU118" s="2">
        <f t="shared" si="372"/>
        <v>118.14978958944283</v>
      </c>
      <c r="DV118" s="2">
        <f t="shared" si="372"/>
        <v>117.77330883431088</v>
      </c>
      <c r="DW118" s="2">
        <f t="shared" si="372"/>
        <v>122.98316042780748</v>
      </c>
      <c r="DX118" s="2">
        <f t="shared" si="372"/>
        <v>119.58103720674487</v>
      </c>
      <c r="DY118" s="2">
        <f t="shared" si="372"/>
        <v>111.90182735042731</v>
      </c>
      <c r="EA118" s="2">
        <f t="shared" si="227"/>
        <v>98.823598693974475</v>
      </c>
      <c r="EB118" s="2">
        <f t="shared" si="289"/>
        <v>99.84815076829031</v>
      </c>
      <c r="EC118" s="2">
        <f t="shared" si="290"/>
        <v>99.923555268627595</v>
      </c>
      <c r="ED118" s="2">
        <f t="shared" si="291"/>
        <v>100.55194815606632</v>
      </c>
      <c r="EE118" s="2">
        <f t="shared" si="292"/>
        <v>99.79386603835097</v>
      </c>
      <c r="EF118" s="2">
        <f t="shared" si="293"/>
        <v>99.490500059524337</v>
      </c>
      <c r="EG118" s="2">
        <f t="shared" si="294"/>
        <v>100.4089478687728</v>
      </c>
      <c r="EH118" s="2">
        <f t="shared" si="295"/>
        <v>99.567364963052256</v>
      </c>
      <c r="EI118" s="2">
        <f t="shared" si="296"/>
        <v>99.618558592544773</v>
      </c>
      <c r="EJ118" s="2">
        <f t="shared" si="297"/>
        <v>99.700774941008092</v>
      </c>
      <c r="EK118" s="2">
        <f t="shared" si="298"/>
        <v>97.968929830504365</v>
      </c>
      <c r="EL118" s="2">
        <f t="shared" si="299"/>
        <v>99.485874341858363</v>
      </c>
      <c r="EM118" s="2">
        <f t="shared" si="300"/>
        <v>100.03260847201211</v>
      </c>
      <c r="EN118" s="2">
        <f t="shared" si="301"/>
        <v>102.85007398907105</v>
      </c>
      <c r="EO118" s="2">
        <f t="shared" si="302"/>
        <v>103.83235131004369</v>
      </c>
      <c r="EQ118" s="2">
        <f t="shared" si="303"/>
        <v>98.645534828974661</v>
      </c>
      <c r="ER118" s="2">
        <f t="shared" si="373"/>
        <v>99.570120144960342</v>
      </c>
      <c r="ES118" s="2">
        <f t="shared" si="373"/>
        <v>99.475414174034455</v>
      </c>
      <c r="ET118" s="2">
        <f t="shared" si="373"/>
        <v>100.3334344312005</v>
      </c>
      <c r="EU118" s="2">
        <f t="shared" si="373"/>
        <v>99.704960339835409</v>
      </c>
      <c r="EV118" s="2">
        <f t="shared" si="373"/>
        <v>99.172561091365594</v>
      </c>
      <c r="EW118" s="2">
        <f t="shared" si="373"/>
        <v>100.26900008065601</v>
      </c>
      <c r="EX118" s="2">
        <f t="shared" si="373"/>
        <v>99.275283059098626</v>
      </c>
      <c r="EY118" s="2">
        <f t="shared" si="373"/>
        <v>99.651981987248035</v>
      </c>
      <c r="EZ118" s="2">
        <f t="shared" si="373"/>
        <v>99.708245648250568</v>
      </c>
      <c r="FA118" s="2">
        <f t="shared" si="373"/>
        <v>97.891645964728497</v>
      </c>
      <c r="FB118" s="2">
        <f t="shared" si="373"/>
        <v>99.310670449671179</v>
      </c>
      <c r="FC118" s="2">
        <f t="shared" si="373"/>
        <v>99.755227073112849</v>
      </c>
      <c r="FD118" s="2">
        <f t="shared" si="373"/>
        <v>102.64661904682555</v>
      </c>
      <c r="FE118" s="2">
        <f t="shared" si="373"/>
        <v>103.81742878283944</v>
      </c>
      <c r="FG118" s="2">
        <f t="shared" si="305"/>
        <v>0.98254159645475958</v>
      </c>
      <c r="FH118" s="2">
        <f t="shared" si="374"/>
        <v>0.9819618474440599</v>
      </c>
      <c r="FI118" s="2">
        <f t="shared" si="374"/>
        <v>0.98523800976429143</v>
      </c>
      <c r="FJ118" s="2">
        <f t="shared" si="374"/>
        <v>0.98430485351427321</v>
      </c>
      <c r="FK118" s="2">
        <f t="shared" si="374"/>
        <v>0.98297124703504879</v>
      </c>
      <c r="FL118" s="2">
        <f t="shared" si="374"/>
        <v>0.98330797831071426</v>
      </c>
      <c r="FM118" s="2">
        <f t="shared" si="374"/>
        <v>0.98082226351289048</v>
      </c>
      <c r="FN118" s="2">
        <f t="shared" si="374"/>
        <v>0.9795042212573567</v>
      </c>
      <c r="FO118" s="2">
        <f t="shared" si="374"/>
        <v>0.98084216613257658</v>
      </c>
      <c r="FP118" s="2">
        <f t="shared" si="374"/>
        <v>0.981793554780514</v>
      </c>
      <c r="FQ118" s="2">
        <f t="shared" si="374"/>
        <v>0.98054799637619405</v>
      </c>
      <c r="FR118" s="2">
        <f t="shared" si="374"/>
        <v>0.98118536026557224</v>
      </c>
      <c r="FS118" s="2">
        <f t="shared" si="374"/>
        <v>0.98180704843568234</v>
      </c>
      <c r="FT118" s="2">
        <f t="shared" si="374"/>
        <v>0.98052529814746259</v>
      </c>
      <c r="FU118" s="2">
        <f t="shared" si="374"/>
        <v>0.97691468683225113</v>
      </c>
      <c r="FW118" s="2">
        <f t="shared" si="323"/>
        <v>1.0549798967561808E-2</v>
      </c>
      <c r="FX118" s="2">
        <f t="shared" si="375"/>
        <v>1.134271327085591E-2</v>
      </c>
      <c r="FY118" s="2">
        <f t="shared" si="376"/>
        <v>1.1501502646601183E-2</v>
      </c>
      <c r="FZ118" s="2">
        <f t="shared" si="377"/>
        <v>1.3592851794577844E-2</v>
      </c>
      <c r="GA118" s="2">
        <f t="shared" si="378"/>
        <v>1.2714789064519828E-2</v>
      </c>
      <c r="GB118" s="2">
        <f t="shared" si="379"/>
        <v>1.180699245773819E-2</v>
      </c>
      <c r="GC118" s="2">
        <f t="shared" si="380"/>
        <v>1.2586853253289693E-2</v>
      </c>
      <c r="GD118" s="2">
        <f t="shared" si="381"/>
        <v>1.2268460013315562E-2</v>
      </c>
      <c r="GE118" s="2">
        <f t="shared" si="382"/>
        <v>1.5436125429297391E-2</v>
      </c>
      <c r="GF118" s="2">
        <f t="shared" si="383"/>
        <v>1.7330672390768295E-2</v>
      </c>
      <c r="GG118" s="2">
        <f t="shared" si="384"/>
        <v>1.5230008140583709E-2</v>
      </c>
      <c r="GH118" s="2">
        <f t="shared" si="385"/>
        <v>1.2980404177736934E-2</v>
      </c>
      <c r="GI118" s="2">
        <f t="shared" si="386"/>
        <v>1.1011981332384029E-2</v>
      </c>
      <c r="GJ118" s="2">
        <f t="shared" si="387"/>
        <v>8.6089305674807489E-3</v>
      </c>
      <c r="GK118" s="2">
        <f t="shared" si="388"/>
        <v>8.5927649332033004E-3</v>
      </c>
      <c r="GM118" s="86">
        <f t="shared" si="324"/>
        <v>2.2422786602951083E-50</v>
      </c>
      <c r="GN118" s="86">
        <f t="shared" si="389"/>
        <v>9.7010502750449891E-32</v>
      </c>
      <c r="GO118" s="86">
        <f t="shared" si="390"/>
        <v>2.6843652438922416E-31</v>
      </c>
      <c r="GP118" s="86">
        <f t="shared" si="391"/>
        <v>8.3226667091027616E-39</v>
      </c>
      <c r="GQ118" s="86">
        <f t="shared" si="392"/>
        <v>5.5995874090206496E-37</v>
      </c>
      <c r="GR118" s="86">
        <f t="shared" si="393"/>
        <v>1.1588480080491414E-36</v>
      </c>
      <c r="GS118" s="86">
        <f t="shared" si="394"/>
        <v>1.9811379708655065E-42</v>
      </c>
      <c r="GT118" s="86">
        <f t="shared" si="395"/>
        <v>4.1391094632940363E-44</v>
      </c>
      <c r="GU118" s="86">
        <f t="shared" si="396"/>
        <v>1.8315150475427015E-34</v>
      </c>
      <c r="GV118" s="86">
        <f t="shared" si="397"/>
        <v>7.184771468292246E-42</v>
      </c>
      <c r="GW118" s="86">
        <f t="shared" si="398"/>
        <v>4.7161329345502268E-42</v>
      </c>
      <c r="GX118" s="86">
        <f t="shared" si="399"/>
        <v>1.3198120615982786E-36</v>
      </c>
      <c r="GY118" s="86">
        <f t="shared" si="400"/>
        <v>2.5281996879707418E-30</v>
      </c>
      <c r="GZ118" s="86">
        <f t="shared" si="401"/>
        <v>6.9303248686207764E-29</v>
      </c>
      <c r="HA118" s="86">
        <f t="shared" si="402"/>
        <v>9.5167975798957521E-36</v>
      </c>
      <c r="HC118" s="86">
        <f t="shared" si="325"/>
        <v>9.1579772692755058E-6</v>
      </c>
      <c r="HD118" s="86">
        <f t="shared" si="403"/>
        <v>7.2928552818328851E-5</v>
      </c>
      <c r="HE118" s="86">
        <f t="shared" si="404"/>
        <v>7.0702115471692802E-4</v>
      </c>
      <c r="HF118" s="86">
        <f t="shared" si="405"/>
        <v>1.8569615597442692E-6</v>
      </c>
      <c r="HG118" s="86">
        <f t="shared" si="406"/>
        <v>2.794972449221605E-5</v>
      </c>
      <c r="HH118" s="86">
        <f t="shared" si="407"/>
        <v>6.3983289873036338E-6</v>
      </c>
      <c r="HI118" s="86">
        <f t="shared" si="408"/>
        <v>1.8231985588115078E-7</v>
      </c>
      <c r="HJ118" s="86">
        <f t="shared" si="409"/>
        <v>1.5155541182259328E-8</v>
      </c>
      <c r="HK118" s="86">
        <f t="shared" si="410"/>
        <v>1.185421362258817E-6</v>
      </c>
      <c r="HL118" s="86">
        <f t="shared" si="411"/>
        <v>8.7598486181575339E-7</v>
      </c>
      <c r="HM118" s="86">
        <f t="shared" si="412"/>
        <v>2.5692490604014032E-7</v>
      </c>
      <c r="HN118" s="86">
        <f t="shared" si="413"/>
        <v>2.4012227172318639E-5</v>
      </c>
      <c r="HO118" s="86">
        <f t="shared" si="414"/>
        <v>1.1750448888572513E-3</v>
      </c>
      <c r="HP118" s="86">
        <f t="shared" si="415"/>
        <v>3.1174205965393853E-3</v>
      </c>
      <c r="HQ118" s="86">
        <f t="shared" si="416"/>
        <v>9.2942874980264247E-5</v>
      </c>
      <c r="HS118" s="86">
        <f t="shared" si="326"/>
        <v>1.879505142034148E-8</v>
      </c>
      <c r="HT118" s="86">
        <f t="shared" si="417"/>
        <v>2.7850743718891344E-8</v>
      </c>
      <c r="HU118" s="86">
        <f t="shared" si="418"/>
        <v>2.0693641719059157E-7</v>
      </c>
      <c r="HV118" s="86">
        <f t="shared" si="419"/>
        <v>1.0667955598618521E-7</v>
      </c>
      <c r="HW118" s="86">
        <f t="shared" si="420"/>
        <v>4.54227545685139E-8</v>
      </c>
      <c r="HX118" s="86">
        <f t="shared" si="421"/>
        <v>7.4463629320797624E-9</v>
      </c>
      <c r="HY118" s="86">
        <f t="shared" si="422"/>
        <v>2.6260633338433653E-9</v>
      </c>
      <c r="HZ118" s="86">
        <f t="shared" si="423"/>
        <v>8.8412453776067092E-10</v>
      </c>
      <c r="IA118" s="86">
        <f t="shared" si="424"/>
        <v>7.8929638335329193E-9</v>
      </c>
      <c r="IB118" s="86">
        <f t="shared" si="425"/>
        <v>2.7632379785358345E-8</v>
      </c>
      <c r="IC118" s="86">
        <f t="shared" si="426"/>
        <v>1.3409384912567876E-8</v>
      </c>
      <c r="ID118" s="86">
        <f t="shared" si="427"/>
        <v>3.8821879816584023E-9</v>
      </c>
      <c r="IE118" s="86">
        <f t="shared" si="428"/>
        <v>1.6242561720821898E-9</v>
      </c>
      <c r="IF118" s="86">
        <f t="shared" si="429"/>
        <v>5.9407664268248522E-8</v>
      </c>
      <c r="IG118" s="86">
        <f t="shared" si="430"/>
        <v>6.3649686186050121E-7</v>
      </c>
      <c r="II118" s="86">
        <f t="shared" si="327"/>
        <v>1.5010580067933764E-59</v>
      </c>
      <c r="IJ118" s="86">
        <f t="shared" si="328"/>
        <v>7.5135295386370939E-59</v>
      </c>
      <c r="IK118" s="86">
        <f t="shared" si="329"/>
        <v>5.6515411695905047E-54</v>
      </c>
      <c r="IL118" s="86">
        <f t="shared" si="330"/>
        <v>4.5961208534174707E-60</v>
      </c>
      <c r="IM118" s="86">
        <f t="shared" si="331"/>
        <v>2.8462251046110925E-62</v>
      </c>
      <c r="IN118" s="86">
        <f t="shared" si="332"/>
        <v>8.028296225528485E-69</v>
      </c>
      <c r="IO118" s="86">
        <f t="shared" si="333"/>
        <v>2.2224012318593081E-72</v>
      </c>
      <c r="IP118" s="86">
        <f t="shared" si="334"/>
        <v>7.412736809700078E-75</v>
      </c>
      <c r="IQ118" s="86">
        <f t="shared" si="335"/>
        <v>9.508366416611092E-68</v>
      </c>
      <c r="IR118" s="86">
        <f t="shared" si="336"/>
        <v>1.152597399344624E-65</v>
      </c>
      <c r="IS118" s="86">
        <f t="shared" si="337"/>
        <v>1.1594240107446556E-66</v>
      </c>
      <c r="IT118" s="86">
        <f t="shared" si="338"/>
        <v>1.660699359461753E-69</v>
      </c>
      <c r="IU118" s="86">
        <f t="shared" si="339"/>
        <v>1.6152951123494891E-69</v>
      </c>
      <c r="IV118" s="86">
        <f t="shared" si="340"/>
        <v>6.4104121691454134E-51</v>
      </c>
      <c r="IW118" s="86">
        <f t="shared" si="341"/>
        <v>8.4061978422861991E-42</v>
      </c>
      <c r="IY118" s="86">
        <f t="shared" si="342"/>
        <v>9.1767723206958472E-6</v>
      </c>
      <c r="IZ118" s="86">
        <f t="shared" si="343"/>
        <v>7.2956403562047736E-5</v>
      </c>
      <c r="JA118" s="86">
        <f t="shared" si="344"/>
        <v>7.0722809113411866E-4</v>
      </c>
      <c r="JB118" s="86">
        <f t="shared" si="345"/>
        <v>1.9636411157304544E-6</v>
      </c>
      <c r="JC118" s="86">
        <f t="shared" si="346"/>
        <v>2.7995147246784565E-5</v>
      </c>
      <c r="JD118" s="86">
        <f t="shared" si="347"/>
        <v>6.4057753502357135E-6</v>
      </c>
      <c r="JE118" s="86">
        <f t="shared" si="348"/>
        <v>1.8494591921499416E-7</v>
      </c>
      <c r="JF118" s="86">
        <f t="shared" si="349"/>
        <v>1.6039665720019999E-8</v>
      </c>
      <c r="JG118" s="86">
        <f t="shared" si="350"/>
        <v>1.1933143260923498E-6</v>
      </c>
      <c r="JH118" s="86">
        <f t="shared" si="351"/>
        <v>9.0361724160111174E-7</v>
      </c>
      <c r="JI118" s="86">
        <f t="shared" si="352"/>
        <v>2.7033429095270821E-7</v>
      </c>
      <c r="JJ118" s="86">
        <f t="shared" si="353"/>
        <v>2.4016109360300297E-5</v>
      </c>
      <c r="JK118" s="86">
        <f t="shared" si="354"/>
        <v>1.1750465131134234E-3</v>
      </c>
      <c r="JL118" s="86">
        <f t="shared" si="355"/>
        <v>3.1174800042036536E-3</v>
      </c>
      <c r="JM118" s="86">
        <f t="shared" si="356"/>
        <v>9.3579371842124752E-5</v>
      </c>
    </row>
    <row r="119" spans="2:273" x14ac:dyDescent="0.25">
      <c r="B119" s="2">
        <v>92</v>
      </c>
      <c r="C119" s="37">
        <v>98.444000000000003</v>
      </c>
      <c r="D119" s="37">
        <v>100.887</v>
      </c>
      <c r="E119" s="37">
        <v>99.863</v>
      </c>
      <c r="F119" s="37">
        <v>100.358</v>
      </c>
      <c r="G119" s="37">
        <v>98.887</v>
      </c>
      <c r="H119" s="37">
        <v>99.412000000000006</v>
      </c>
      <c r="I119" s="37">
        <v>100.596</v>
      </c>
      <c r="J119" s="37">
        <v>98.885000000000005</v>
      </c>
      <c r="K119" s="37">
        <v>100</v>
      </c>
      <c r="L119" s="37">
        <v>99.903999999999996</v>
      </c>
      <c r="M119" s="37">
        <v>98.212000000000003</v>
      </c>
      <c r="N119" s="37">
        <v>99.480999999999995</v>
      </c>
      <c r="O119" s="37">
        <v>99.691999999999993</v>
      </c>
      <c r="P119" s="37">
        <v>102.06100000000001</v>
      </c>
      <c r="Q119" s="37">
        <v>103.143</v>
      </c>
      <c r="S119" s="4">
        <f t="shared" si="228"/>
        <v>99.013084917020848</v>
      </c>
      <c r="T119" s="4">
        <f t="shared" si="229"/>
        <v>100.08407429646199</v>
      </c>
      <c r="U119" s="4">
        <f t="shared" si="230"/>
        <v>99.995223052250807</v>
      </c>
      <c r="V119" s="4">
        <f t="shared" si="231"/>
        <v>100.62670175027201</v>
      </c>
      <c r="W119" s="4">
        <f t="shared" si="232"/>
        <v>99.899825900009148</v>
      </c>
      <c r="X119" s="4">
        <f t="shared" si="233"/>
        <v>99.596825205473095</v>
      </c>
      <c r="Y119" s="4">
        <f t="shared" si="234"/>
        <v>100.54524315489695</v>
      </c>
      <c r="Z119" s="4">
        <f t="shared" si="235"/>
        <v>99.778446507966905</v>
      </c>
      <c r="AA119" s="4">
        <f t="shared" si="236"/>
        <v>99.827617702388778</v>
      </c>
      <c r="AB119" s="4">
        <f t="shared" si="237"/>
        <v>99.909546117860231</v>
      </c>
      <c r="AC119" s="4">
        <f t="shared" si="238"/>
        <v>98.190602659636028</v>
      </c>
      <c r="AD119" s="4">
        <f t="shared" si="239"/>
        <v>99.637954345670991</v>
      </c>
      <c r="AE119" s="4">
        <f t="shared" si="240"/>
        <v>100.2381903897295</v>
      </c>
      <c r="AF119" s="4">
        <f t="shared" si="241"/>
        <v>102.96190388521978</v>
      </c>
      <c r="AG119" s="4">
        <f t="shared" si="242"/>
        <v>103.82289418813872</v>
      </c>
      <c r="AI119" s="4">
        <f t="shared" si="243"/>
        <v>-0.56908491702084518</v>
      </c>
      <c r="AJ119" s="4">
        <f t="shared" si="244"/>
        <v>0.80292570353800841</v>
      </c>
      <c r="AK119" s="4">
        <f t="shared" si="245"/>
        <v>-0.13222305225080788</v>
      </c>
      <c r="AL119" s="4">
        <f t="shared" si="246"/>
        <v>-0.26870175027200105</v>
      </c>
      <c r="AM119" s="4">
        <f t="shared" si="247"/>
        <v>-1.0128259000091475</v>
      </c>
      <c r="AN119" s="4">
        <f t="shared" si="248"/>
        <v>-0.18482520547308923</v>
      </c>
      <c r="AO119" s="4">
        <f t="shared" si="249"/>
        <v>5.0756845103052228E-2</v>
      </c>
      <c r="AP119" s="4">
        <f t="shared" si="250"/>
        <v>-0.89344650796689962</v>
      </c>
      <c r="AQ119" s="4">
        <f t="shared" si="251"/>
        <v>0.1723822976112217</v>
      </c>
      <c r="AR119" s="4">
        <f t="shared" si="252"/>
        <v>-5.5461178602342898E-3</v>
      </c>
      <c r="AS119" s="4">
        <f t="shared" si="253"/>
        <v>2.1397340363975559E-2</v>
      </c>
      <c r="AT119" s="4">
        <f t="shared" si="254"/>
        <v>-0.15695434567099653</v>
      </c>
      <c r="AU119" s="4">
        <f t="shared" si="255"/>
        <v>-0.54619038972950307</v>
      </c>
      <c r="AV119" s="4">
        <f t="shared" si="357"/>
        <v>-0.90090388521977616</v>
      </c>
      <c r="AW119" s="4">
        <f t="shared" si="357"/>
        <v>-0.67989418813871794</v>
      </c>
      <c r="AY119" s="2">
        <f t="shared" si="307"/>
        <v>99.01307329840968</v>
      </c>
      <c r="AZ119" s="2">
        <f t="shared" si="358"/>
        <v>100.08390380292499</v>
      </c>
      <c r="BA119" s="2">
        <f t="shared" si="359"/>
        <v>99.992054142301811</v>
      </c>
      <c r="BB119" s="2">
        <f t="shared" si="360"/>
        <v>100.62668549892939</v>
      </c>
      <c r="BC119" s="2">
        <f t="shared" si="361"/>
        <v>99.899772669402182</v>
      </c>
      <c r="BD119" s="2">
        <f t="shared" si="362"/>
        <v>99.596817086699019</v>
      </c>
      <c r="BE119" s="2">
        <f t="shared" si="363"/>
        <v>100.54524185455435</v>
      </c>
      <c r="BF119" s="2">
        <f t="shared" si="364"/>
        <v>99.778446008509192</v>
      </c>
      <c r="BG119" s="2">
        <f t="shared" si="365"/>
        <v>99.82761270417754</v>
      </c>
      <c r="BH119" s="2">
        <f t="shared" si="366"/>
        <v>99.909531023101664</v>
      </c>
      <c r="BI119" s="2">
        <f t="shared" si="367"/>
        <v>98.190594579555267</v>
      </c>
      <c r="BJ119" s="2">
        <f t="shared" si="368"/>
        <v>99.637925036797199</v>
      </c>
      <c r="BK119" s="2">
        <f t="shared" si="369"/>
        <v>100.23411309554031</v>
      </c>
      <c r="BL119" s="2">
        <f t="shared" si="370"/>
        <v>102.95030840804417</v>
      </c>
      <c r="BM119" s="2">
        <f t="shared" si="371"/>
        <v>103.82179512110737</v>
      </c>
      <c r="BO119" s="2" t="str">
        <f t="shared" si="257"/>
        <v/>
      </c>
      <c r="BP119" s="2" t="str">
        <f t="shared" si="258"/>
        <v/>
      </c>
      <c r="BQ119" s="2" t="str">
        <f t="shared" si="259"/>
        <v/>
      </c>
      <c r="BR119" s="2" t="str">
        <f t="shared" si="260"/>
        <v/>
      </c>
      <c r="BS119" s="2" t="str">
        <f t="shared" si="261"/>
        <v/>
      </c>
      <c r="BT119" s="2" t="str">
        <f t="shared" si="262"/>
        <v/>
      </c>
      <c r="BU119" s="2" t="str">
        <f t="shared" si="263"/>
        <v/>
      </c>
      <c r="BV119" s="2" t="str">
        <f t="shared" si="264"/>
        <v/>
      </c>
      <c r="BW119" s="2" t="str">
        <f t="shared" si="265"/>
        <v/>
      </c>
      <c r="BX119" s="2" t="str">
        <f t="shared" si="266"/>
        <v/>
      </c>
      <c r="BY119" s="2" t="str">
        <f t="shared" si="267"/>
        <v/>
      </c>
      <c r="BZ119" s="2" t="str">
        <f t="shared" si="268"/>
        <v/>
      </c>
      <c r="CA119" s="2" t="str">
        <f t="shared" si="269"/>
        <v/>
      </c>
      <c r="CB119" s="2" t="str">
        <f t="shared" si="270"/>
        <v/>
      </c>
      <c r="CC119" s="2" t="str">
        <f t="shared" si="271"/>
        <v/>
      </c>
      <c r="CE119" s="2">
        <f t="shared" si="308"/>
        <v>98.444000000000003</v>
      </c>
      <c r="CF119" s="2">
        <f t="shared" si="309"/>
        <v>100.887</v>
      </c>
      <c r="CG119" s="2">
        <f t="shared" si="310"/>
        <v>99.863</v>
      </c>
      <c r="CH119" s="2">
        <f t="shared" si="311"/>
        <v>100.358</v>
      </c>
      <c r="CI119" s="2">
        <f t="shared" si="312"/>
        <v>98.887</v>
      </c>
      <c r="CJ119" s="2">
        <f t="shared" si="313"/>
        <v>99.412000000000006</v>
      </c>
      <c r="CK119" s="2">
        <f t="shared" si="314"/>
        <v>100.596</v>
      </c>
      <c r="CL119" s="2">
        <f t="shared" si="315"/>
        <v>98.885000000000005</v>
      </c>
      <c r="CM119" s="2">
        <f t="shared" si="316"/>
        <v>100</v>
      </c>
      <c r="CN119" s="2">
        <f t="shared" si="317"/>
        <v>99.903999999999996</v>
      </c>
      <c r="CO119" s="2">
        <f t="shared" si="318"/>
        <v>98.212000000000003</v>
      </c>
      <c r="CP119" s="2">
        <f t="shared" si="319"/>
        <v>99.480999999999995</v>
      </c>
      <c r="CQ119" s="2">
        <f t="shared" si="320"/>
        <v>99.691999999999993</v>
      </c>
      <c r="CR119" s="2">
        <f t="shared" si="321"/>
        <v>102.06100000000001</v>
      </c>
      <c r="CS119" s="2">
        <f t="shared" si="322"/>
        <v>103.143</v>
      </c>
      <c r="CU119" s="2">
        <f t="shared" si="272"/>
        <v>98.444000000000003</v>
      </c>
      <c r="CV119" s="2">
        <f t="shared" si="273"/>
        <v>100.887</v>
      </c>
      <c r="CW119" s="2">
        <f t="shared" si="274"/>
        <v>99.863</v>
      </c>
      <c r="CX119" s="2">
        <f t="shared" si="275"/>
        <v>100.358</v>
      </c>
      <c r="CY119" s="2">
        <f t="shared" si="276"/>
        <v>98.887</v>
      </c>
      <c r="CZ119" s="2">
        <f t="shared" si="277"/>
        <v>99.412000000000006</v>
      </c>
      <c r="DA119" s="2">
        <f t="shared" si="278"/>
        <v>100.596</v>
      </c>
      <c r="DB119" s="2">
        <f t="shared" si="279"/>
        <v>98.885000000000005</v>
      </c>
      <c r="DC119" s="2">
        <f t="shared" si="280"/>
        <v>100</v>
      </c>
      <c r="DD119" s="2">
        <f t="shared" si="281"/>
        <v>99.903999999999996</v>
      </c>
      <c r="DE119" s="2">
        <f t="shared" si="282"/>
        <v>98.212000000000003</v>
      </c>
      <c r="DF119" s="2">
        <f t="shared" si="283"/>
        <v>99.480999999999995</v>
      </c>
      <c r="DG119" s="2">
        <f t="shared" si="284"/>
        <v>99.691999999999993</v>
      </c>
      <c r="DH119" s="2">
        <f t="shared" si="285"/>
        <v>102.06100000000001</v>
      </c>
      <c r="DI119" s="2">
        <f t="shared" si="286"/>
        <v>103.143</v>
      </c>
      <c r="DK119" s="2">
        <f t="shared" si="287"/>
        <v>117.59852857142857</v>
      </c>
      <c r="DL119" s="2">
        <f t="shared" si="372"/>
        <v>123.45560049019608</v>
      </c>
      <c r="DM119" s="2">
        <f t="shared" si="372"/>
        <v>117.62864412955464</v>
      </c>
      <c r="DN119" s="2">
        <f t="shared" si="372"/>
        <v>117.17284873949581</v>
      </c>
      <c r="DO119" s="2">
        <f t="shared" si="372"/>
        <v>115.04348403361347</v>
      </c>
      <c r="DP119" s="2">
        <f t="shared" si="372"/>
        <v>116.9261512605042</v>
      </c>
      <c r="DQ119" s="2">
        <f t="shared" si="372"/>
        <v>117.83750000000001</v>
      </c>
      <c r="DR119" s="2">
        <f t="shared" si="372"/>
        <v>119.52809328883947</v>
      </c>
      <c r="DS119" s="2">
        <f t="shared" si="372"/>
        <v>120.11425806451612</v>
      </c>
      <c r="DT119" s="2">
        <f t="shared" si="372"/>
        <v>119.81973707664886</v>
      </c>
      <c r="DU119" s="2">
        <f t="shared" si="372"/>
        <v>118.22371334310853</v>
      </c>
      <c r="DV119" s="2">
        <f t="shared" si="372"/>
        <v>117.84277620967744</v>
      </c>
      <c r="DW119" s="2">
        <f t="shared" si="372"/>
        <v>123.11082219251335</v>
      </c>
      <c r="DX119" s="2">
        <f t="shared" si="372"/>
        <v>119.64113709677419</v>
      </c>
      <c r="DY119" s="2">
        <f t="shared" si="372"/>
        <v>111.86557435897433</v>
      </c>
      <c r="EA119" s="2">
        <f t="shared" si="227"/>
        <v>98.713809439002659</v>
      </c>
      <c r="EB119" s="2">
        <f t="shared" si="289"/>
        <v>99.695576085748428</v>
      </c>
      <c r="EC119" s="2">
        <f t="shared" si="290"/>
        <v>99.756355813440848</v>
      </c>
      <c r="ED119" s="2">
        <f t="shared" si="291"/>
        <v>100.38907001603424</v>
      </c>
      <c r="EE119" s="2">
        <f t="shared" si="292"/>
        <v>99.661664876559684</v>
      </c>
      <c r="EF119" s="2">
        <f t="shared" si="293"/>
        <v>99.332355319187897</v>
      </c>
      <c r="EG119" s="2">
        <f t="shared" si="294"/>
        <v>100.23867507168896</v>
      </c>
      <c r="EH119" s="2">
        <f t="shared" si="295"/>
        <v>99.405215162477177</v>
      </c>
      <c r="EI119" s="2">
        <f t="shared" si="296"/>
        <v>99.465717199061586</v>
      </c>
      <c r="EJ119" s="2">
        <f t="shared" si="297"/>
        <v>99.572667285598243</v>
      </c>
      <c r="EK119" s="2">
        <f t="shared" si="298"/>
        <v>97.829340080090006</v>
      </c>
      <c r="EL119" s="2">
        <f t="shared" si="299"/>
        <v>99.32187738949473</v>
      </c>
      <c r="EM119" s="2">
        <f t="shared" si="300"/>
        <v>99.850664397377713</v>
      </c>
      <c r="EN119" s="2">
        <f t="shared" si="301"/>
        <v>102.64978284153005</v>
      </c>
      <c r="EO119" s="2">
        <f t="shared" si="302"/>
        <v>103.64856899563321</v>
      </c>
      <c r="EQ119" s="2">
        <f t="shared" si="303"/>
        <v>98.550599377249384</v>
      </c>
      <c r="ER119" s="2">
        <f t="shared" si="373"/>
        <v>99.440446170902717</v>
      </c>
      <c r="ES119" s="2">
        <f t="shared" si="373"/>
        <v>99.341109297347629</v>
      </c>
      <c r="ET119" s="2">
        <f t="shared" si="373"/>
        <v>100.19006249364971</v>
      </c>
      <c r="EU119" s="2">
        <f t="shared" si="373"/>
        <v>99.580038839149637</v>
      </c>
      <c r="EV119" s="2">
        <f t="shared" si="373"/>
        <v>99.040978623959816</v>
      </c>
      <c r="EW119" s="2">
        <f t="shared" si="373"/>
        <v>100.11082889501277</v>
      </c>
      <c r="EX119" s="2">
        <f t="shared" si="373"/>
        <v>99.137799299160207</v>
      </c>
      <c r="EY119" s="2">
        <f t="shared" si="373"/>
        <v>99.496005572262533</v>
      </c>
      <c r="EZ119" s="2">
        <f t="shared" si="373"/>
        <v>99.579642778133547</v>
      </c>
      <c r="FA119" s="2">
        <f t="shared" si="373"/>
        <v>97.759118669909398</v>
      </c>
      <c r="FB119" s="2">
        <f t="shared" si="373"/>
        <v>99.161319173445662</v>
      </c>
      <c r="FC119" s="2">
        <f t="shared" si="373"/>
        <v>99.593105960199424</v>
      </c>
      <c r="FD119" s="2">
        <f t="shared" si="373"/>
        <v>102.46124171526969</v>
      </c>
      <c r="FE119" s="2">
        <f t="shared" si="373"/>
        <v>103.63504764378342</v>
      </c>
      <c r="FG119" s="2">
        <f t="shared" si="305"/>
        <v>0.98405325012469869</v>
      </c>
      <c r="FH119" s="2">
        <f t="shared" si="374"/>
        <v>0.9835228574541085</v>
      </c>
      <c r="FI119" s="2">
        <f t="shared" si="374"/>
        <v>0.98651939500238306</v>
      </c>
      <c r="FJ119" s="2">
        <f t="shared" si="374"/>
        <v>0.98566606107043664</v>
      </c>
      <c r="FK119" s="2">
        <f t="shared" si="374"/>
        <v>0.98444628787788113</v>
      </c>
      <c r="FL119" s="2">
        <f t="shared" si="374"/>
        <v>0.98475430367557604</v>
      </c>
      <c r="FM119" s="2">
        <f t="shared" si="374"/>
        <v>0.9824801328485695</v>
      </c>
      <c r="FN119" s="2">
        <f t="shared" si="374"/>
        <v>0.98127385677973145</v>
      </c>
      <c r="FO119" s="2">
        <f t="shared" si="374"/>
        <v>0.98249834563546734</v>
      </c>
      <c r="FP119" s="2">
        <f t="shared" si="374"/>
        <v>0.98336888206446449</v>
      </c>
      <c r="FQ119" s="2">
        <f t="shared" si="374"/>
        <v>0.98222914586756271</v>
      </c>
      <c r="FR119" s="2">
        <f t="shared" si="374"/>
        <v>0.98281239080545157</v>
      </c>
      <c r="FS119" s="2">
        <f t="shared" si="374"/>
        <v>0.98338122793334148</v>
      </c>
      <c r="FT119" s="2">
        <f t="shared" si="374"/>
        <v>0.98220837375068537</v>
      </c>
      <c r="FU119" s="2">
        <f t="shared" si="374"/>
        <v>0.97890309090988226</v>
      </c>
      <c r="FW119" s="2">
        <f t="shared" si="323"/>
        <v>1.1555862689050119E-2</v>
      </c>
      <c r="FX119" s="2">
        <f t="shared" si="375"/>
        <v>1.2423442508890064E-2</v>
      </c>
      <c r="FY119" s="2">
        <f t="shared" si="376"/>
        <v>1.2597168499563126E-2</v>
      </c>
      <c r="FZ119" s="2">
        <f t="shared" si="377"/>
        <v>1.4884745555108667E-2</v>
      </c>
      <c r="GA119" s="2">
        <f t="shared" si="378"/>
        <v>1.3924407907832706E-2</v>
      </c>
      <c r="GB119" s="2">
        <f t="shared" si="379"/>
        <v>1.2931379433469189E-2</v>
      </c>
      <c r="GC119" s="2">
        <f t="shared" si="380"/>
        <v>1.3784470882997847E-2</v>
      </c>
      <c r="GD119" s="2">
        <f t="shared" si="381"/>
        <v>1.3436195301541826E-2</v>
      </c>
      <c r="GE119" s="2">
        <f t="shared" si="382"/>
        <v>1.6900206341688772E-2</v>
      </c>
      <c r="GF119" s="2">
        <f t="shared" si="383"/>
        <v>1.8970984307950047E-2</v>
      </c>
      <c r="GG119" s="2">
        <f t="shared" si="384"/>
        <v>1.6674870403748855E-2</v>
      </c>
      <c r="GH119" s="2">
        <f t="shared" si="385"/>
        <v>1.4214928433828978E-2</v>
      </c>
      <c r="GI119" s="2">
        <f t="shared" si="386"/>
        <v>1.2061583007377733E-2</v>
      </c>
      <c r="GJ119" s="2">
        <f t="shared" si="387"/>
        <v>9.4316709578125962E-3</v>
      </c>
      <c r="GK119" s="2">
        <f t="shared" si="388"/>
        <v>9.4139750723740839E-3</v>
      </c>
      <c r="GM119" s="86">
        <f t="shared" si="324"/>
        <v>5.5135966315101569E-54</v>
      </c>
      <c r="GN119" s="86">
        <f t="shared" si="389"/>
        <v>6.4842199041236595E-34</v>
      </c>
      <c r="GO119" s="86">
        <f t="shared" si="390"/>
        <v>1.6435858609784979E-33</v>
      </c>
      <c r="GP119" s="86">
        <f t="shared" si="391"/>
        <v>1.9038687610666742E-41</v>
      </c>
      <c r="GQ119" s="86">
        <f t="shared" si="392"/>
        <v>1.5232169063519356E-39</v>
      </c>
      <c r="GR119" s="86">
        <f t="shared" si="393"/>
        <v>3.5966229756339188E-39</v>
      </c>
      <c r="GS119" s="86">
        <f t="shared" si="394"/>
        <v>2.353720904744827E-45</v>
      </c>
      <c r="GT119" s="86">
        <f t="shared" si="395"/>
        <v>3.458199250901184E-47</v>
      </c>
      <c r="GU119" s="86">
        <f t="shared" si="396"/>
        <v>7.9574737279049913E-37</v>
      </c>
      <c r="GV119" s="86">
        <f t="shared" si="397"/>
        <v>9.6469703886010035E-45</v>
      </c>
      <c r="GW119" s="86">
        <f t="shared" si="398"/>
        <v>5.8126250829301174E-45</v>
      </c>
      <c r="GX119" s="86">
        <f t="shared" si="399"/>
        <v>4.1145975637341547E-39</v>
      </c>
      <c r="GY119" s="86">
        <f t="shared" si="400"/>
        <v>2.124928103331079E-32</v>
      </c>
      <c r="GZ119" s="86">
        <f t="shared" si="401"/>
        <v>6.925552209514344E-31</v>
      </c>
      <c r="HA119" s="86">
        <f t="shared" si="402"/>
        <v>3.6720785453805581E-38</v>
      </c>
      <c r="HC119" s="86">
        <f t="shared" si="325"/>
        <v>5.791201448618537E-7</v>
      </c>
      <c r="HD119" s="86">
        <f t="shared" si="403"/>
        <v>8.4604646235903547E-6</v>
      </c>
      <c r="HE119" s="86">
        <f t="shared" si="404"/>
        <v>1.3888636339658662E-4</v>
      </c>
      <c r="HF119" s="86">
        <f t="shared" si="405"/>
        <v>1.3629289712139987E-7</v>
      </c>
      <c r="HG119" s="86">
        <f t="shared" si="406"/>
        <v>3.0399656427474564E-6</v>
      </c>
      <c r="HH119" s="86">
        <f t="shared" si="407"/>
        <v>5.941014598101047E-7</v>
      </c>
      <c r="HI119" s="86">
        <f t="shared" si="408"/>
        <v>7.4542938923194058E-9</v>
      </c>
      <c r="HJ119" s="86">
        <f t="shared" si="409"/>
        <v>3.1116958001026993E-10</v>
      </c>
      <c r="HK119" s="86">
        <f t="shared" si="410"/>
        <v>8.0996199042967745E-8</v>
      </c>
      <c r="HL119" s="86">
        <f t="shared" si="411"/>
        <v>6.632479628060716E-8</v>
      </c>
      <c r="HM119" s="86">
        <f t="shared" si="412"/>
        <v>1.2907867210339714E-8</v>
      </c>
      <c r="HN119" s="86">
        <f t="shared" si="413"/>
        <v>2.9194821502534975E-6</v>
      </c>
      <c r="HO119" s="86">
        <f t="shared" si="414"/>
        <v>2.8396339827847756E-4</v>
      </c>
      <c r="HP119" s="86">
        <f t="shared" si="415"/>
        <v>8.3276446590012615E-4</v>
      </c>
      <c r="HQ119" s="86">
        <f t="shared" si="416"/>
        <v>1.3109062579679744E-5</v>
      </c>
      <c r="HS119" s="86">
        <f t="shared" si="326"/>
        <v>6.777080154737483E-8</v>
      </c>
      <c r="HT119" s="86">
        <f t="shared" si="417"/>
        <v>1.0019453403039543E-7</v>
      </c>
      <c r="HU119" s="86">
        <f t="shared" si="418"/>
        <v>6.551520169226391E-7</v>
      </c>
      <c r="HV119" s="86">
        <f t="shared" si="419"/>
        <v>3.8826232128157685E-7</v>
      </c>
      <c r="HW119" s="86">
        <f t="shared" si="420"/>
        <v>1.7199238899432234E-7</v>
      </c>
      <c r="HX119" s="86">
        <f t="shared" si="421"/>
        <v>3.1829847172200172E-8</v>
      </c>
      <c r="HY119" s="86">
        <f t="shared" si="422"/>
        <v>1.2438892753805298E-8</v>
      </c>
      <c r="HZ119" s="86">
        <f t="shared" si="423"/>
        <v>4.4573068491382011E-9</v>
      </c>
      <c r="IA119" s="86">
        <f t="shared" si="424"/>
        <v>3.6482850938873634E-8</v>
      </c>
      <c r="IB119" s="86">
        <f t="shared" si="425"/>
        <v>1.2311753286303724E-7</v>
      </c>
      <c r="IC119" s="86">
        <f t="shared" si="426"/>
        <v>5.9546672299958704E-8</v>
      </c>
      <c r="ID119" s="86">
        <f t="shared" si="427"/>
        <v>1.7726788115830511E-8</v>
      </c>
      <c r="IE119" s="86">
        <f t="shared" si="428"/>
        <v>7.2648908627656823E-9</v>
      </c>
      <c r="IF119" s="86">
        <f t="shared" si="429"/>
        <v>1.8147289644856929E-7</v>
      </c>
      <c r="IG119" s="86">
        <f t="shared" si="430"/>
        <v>1.6303557869196925E-6</v>
      </c>
      <c r="II119" s="86">
        <f t="shared" si="327"/>
        <v>3.1228680340983878E-57</v>
      </c>
      <c r="IJ119" s="86">
        <f t="shared" si="328"/>
        <v>1.5965769932428082E-56</v>
      </c>
      <c r="IK119" s="86">
        <f t="shared" si="329"/>
        <v>7.7262047566820495E-52</v>
      </c>
      <c r="IL119" s="86">
        <f t="shared" si="330"/>
        <v>1.3791844616173154E-57</v>
      </c>
      <c r="IM119" s="86">
        <f t="shared" si="331"/>
        <v>9.6722939213011611E-60</v>
      </c>
      <c r="IN119" s="86">
        <f t="shared" si="332"/>
        <v>4.5944095875600027E-66</v>
      </c>
      <c r="IO119" s="86">
        <f t="shared" si="333"/>
        <v>1.9638412089056087E-69</v>
      </c>
      <c r="IP119" s="86">
        <f t="shared" si="334"/>
        <v>7.9725540751817533E-72</v>
      </c>
      <c r="IQ119" s="86">
        <f t="shared" si="335"/>
        <v>7.3637646692788275E-65</v>
      </c>
      <c r="IR119" s="86">
        <f t="shared" si="336"/>
        <v>8.7147677785708786E-63</v>
      </c>
      <c r="IS119" s="86">
        <f t="shared" si="337"/>
        <v>7.880929894794126E-64</v>
      </c>
      <c r="IT119" s="86">
        <f t="shared" si="338"/>
        <v>1.1668891444509902E-66</v>
      </c>
      <c r="IU119" s="86">
        <f t="shared" si="339"/>
        <v>8.9373549435397641E-67</v>
      </c>
      <c r="IV119" s="86">
        <f t="shared" si="340"/>
        <v>4.9589288010591952E-49</v>
      </c>
      <c r="IW119" s="86">
        <f t="shared" si="341"/>
        <v>2.9089874559330966E-40</v>
      </c>
      <c r="IY119" s="86">
        <f t="shared" si="342"/>
        <v>6.4689094640922849E-7</v>
      </c>
      <c r="IZ119" s="86">
        <f t="shared" si="343"/>
        <v>8.5606591576207498E-6</v>
      </c>
      <c r="JA119" s="86">
        <f t="shared" si="344"/>
        <v>1.3954151541350926E-4</v>
      </c>
      <c r="JB119" s="86">
        <f t="shared" si="345"/>
        <v>5.2455521840297677E-7</v>
      </c>
      <c r="JC119" s="86">
        <f t="shared" si="346"/>
        <v>3.2119580317417788E-6</v>
      </c>
      <c r="JD119" s="86">
        <f t="shared" si="347"/>
        <v>6.2593130698230482E-7</v>
      </c>
      <c r="JE119" s="86">
        <f t="shared" si="348"/>
        <v>1.9893186646124704E-8</v>
      </c>
      <c r="JF119" s="86">
        <f t="shared" si="349"/>
        <v>4.7684764291484714E-9</v>
      </c>
      <c r="JG119" s="86">
        <f t="shared" si="350"/>
        <v>1.1747904998184137E-7</v>
      </c>
      <c r="JH119" s="86">
        <f t="shared" si="351"/>
        <v>1.8944232914364441E-7</v>
      </c>
      <c r="JI119" s="86">
        <f t="shared" si="352"/>
        <v>7.2454539510298418E-8</v>
      </c>
      <c r="JJ119" s="86">
        <f t="shared" si="353"/>
        <v>2.937208938369328E-6</v>
      </c>
      <c r="JK119" s="86">
        <f t="shared" si="354"/>
        <v>2.8397066316934033E-4</v>
      </c>
      <c r="JL119" s="86">
        <f t="shared" si="355"/>
        <v>8.3294593879657474E-4</v>
      </c>
      <c r="JM119" s="86">
        <f t="shared" si="356"/>
        <v>1.4739418366599437E-5</v>
      </c>
    </row>
    <row r="120" spans="2:273" x14ac:dyDescent="0.25">
      <c r="B120" s="2">
        <v>93</v>
      </c>
      <c r="C120" s="37">
        <v>98.980999999999995</v>
      </c>
      <c r="D120" s="37">
        <v>99.34</v>
      </c>
      <c r="E120" s="37">
        <v>99.647000000000006</v>
      </c>
      <c r="F120" s="37">
        <v>99.754999999999995</v>
      </c>
      <c r="G120" s="37">
        <v>99.433999999999997</v>
      </c>
      <c r="H120" s="37">
        <v>99.332999999999998</v>
      </c>
      <c r="I120" s="37">
        <v>99.808000000000007</v>
      </c>
      <c r="J120" s="37">
        <v>99.269000000000005</v>
      </c>
      <c r="K120" s="37">
        <v>98.885000000000005</v>
      </c>
      <c r="L120" s="37">
        <v>100.154</v>
      </c>
      <c r="M120" s="37">
        <v>97.673000000000002</v>
      </c>
      <c r="N120" s="37">
        <v>99.153999999999996</v>
      </c>
      <c r="O120" s="37">
        <v>98.730999999999995</v>
      </c>
      <c r="P120" s="37">
        <v>102.08199999999999</v>
      </c>
      <c r="Q120" s="37">
        <v>102.878</v>
      </c>
      <c r="S120" s="4">
        <f t="shared" si="228"/>
        <v>98.880108485408158</v>
      </c>
      <c r="T120" s="4">
        <f t="shared" si="229"/>
        <v>99.901543213895906</v>
      </c>
      <c r="U120" s="4">
        <f t="shared" si="230"/>
        <v>99.806639413396425</v>
      </c>
      <c r="V120" s="4">
        <f t="shared" si="231"/>
        <v>100.4456751087708</v>
      </c>
      <c r="W120" s="4">
        <f t="shared" si="232"/>
        <v>99.748997973048674</v>
      </c>
      <c r="X120" s="4">
        <f t="shared" si="233"/>
        <v>99.418447088508273</v>
      </c>
      <c r="Y120" s="4">
        <f t="shared" si="234"/>
        <v>100.35246004410527</v>
      </c>
      <c r="Z120" s="4">
        <f t="shared" si="235"/>
        <v>99.588610379671053</v>
      </c>
      <c r="AA120" s="4">
        <f t="shared" si="236"/>
        <v>99.647665307587715</v>
      </c>
      <c r="AB120" s="4">
        <f t="shared" si="237"/>
        <v>99.755408159712388</v>
      </c>
      <c r="AC120" s="4">
        <f t="shared" si="238"/>
        <v>98.023148545724013</v>
      </c>
      <c r="AD120" s="4">
        <f t="shared" si="239"/>
        <v>99.45004724537516</v>
      </c>
      <c r="AE120" s="4">
        <f t="shared" si="240"/>
        <v>100.02395507006838</v>
      </c>
      <c r="AF120" s="4">
        <f t="shared" si="241"/>
        <v>102.73013939723204</v>
      </c>
      <c r="AG120" s="4">
        <f t="shared" si="242"/>
        <v>103.62839547529506</v>
      </c>
      <c r="AI120" s="4">
        <f t="shared" si="243"/>
        <v>0.10089151459183654</v>
      </c>
      <c r="AJ120" s="4">
        <f t="shared" si="244"/>
        <v>-0.56154321389590223</v>
      </c>
      <c r="AK120" s="4">
        <f t="shared" si="245"/>
        <v>-0.15963941339641963</v>
      </c>
      <c r="AL120" s="4">
        <f t="shared" si="246"/>
        <v>-0.69067510877080451</v>
      </c>
      <c r="AM120" s="4">
        <f t="shared" si="247"/>
        <v>-0.31499797304867627</v>
      </c>
      <c r="AN120" s="4">
        <f t="shared" si="248"/>
        <v>-8.544708850827476E-2</v>
      </c>
      <c r="AO120" s="4">
        <f t="shared" si="249"/>
        <v>-0.54446004410526427</v>
      </c>
      <c r="AP120" s="4">
        <f t="shared" si="250"/>
        <v>-0.31961037967104744</v>
      </c>
      <c r="AQ120" s="4">
        <f t="shared" si="251"/>
        <v>-0.76266530758771012</v>
      </c>
      <c r="AR120" s="4">
        <f t="shared" si="252"/>
        <v>0.39859184028760808</v>
      </c>
      <c r="AS120" s="4">
        <f t="shared" si="253"/>
        <v>-0.35014854572401077</v>
      </c>
      <c r="AT120" s="4">
        <f t="shared" si="254"/>
        <v>-0.29604724537516347</v>
      </c>
      <c r="AU120" s="4">
        <f t="shared" si="255"/>
        <v>-1.2929550700683876</v>
      </c>
      <c r="AV120" s="4">
        <f t="shared" si="357"/>
        <v>-0.64813939723204328</v>
      </c>
      <c r="AW120" s="4">
        <f t="shared" si="357"/>
        <v>-0.75039547529506478</v>
      </c>
      <c r="AY120" s="2">
        <f t="shared" si="307"/>
        <v>98.880108077189476</v>
      </c>
      <c r="AZ120" s="2">
        <f t="shared" si="358"/>
        <v>99.901528235464326</v>
      </c>
      <c r="BA120" s="2">
        <f t="shared" si="359"/>
        <v>99.806190680524566</v>
      </c>
      <c r="BB120" s="2">
        <f t="shared" si="360"/>
        <v>100.4456265682543</v>
      </c>
      <c r="BC120" s="2">
        <f t="shared" si="361"/>
        <v>99.74896066787791</v>
      </c>
      <c r="BD120" s="2">
        <f t="shared" si="362"/>
        <v>99.418438038706824</v>
      </c>
      <c r="BE120" s="2">
        <f t="shared" si="363"/>
        <v>100.35245480919438</v>
      </c>
      <c r="BF120" s="2">
        <f t="shared" si="364"/>
        <v>99.588608138541602</v>
      </c>
      <c r="BG120" s="2">
        <f t="shared" si="365"/>
        <v>99.647647192263918</v>
      </c>
      <c r="BH120" s="2">
        <f t="shared" si="366"/>
        <v>99.75534980394626</v>
      </c>
      <c r="BI120" s="2">
        <f t="shared" si="367"/>
        <v>98.023116859547017</v>
      </c>
      <c r="BJ120" s="2">
        <f t="shared" si="368"/>
        <v>99.450034576776559</v>
      </c>
      <c r="BK120" s="2">
        <f t="shared" si="369"/>
        <v>100.02333813161833</v>
      </c>
      <c r="BL120" s="2">
        <f t="shared" si="370"/>
        <v>102.72806615709236</v>
      </c>
      <c r="BM120" s="2">
        <f t="shared" si="371"/>
        <v>103.62589974151106</v>
      </c>
      <c r="BO120" s="2" t="str">
        <f t="shared" si="257"/>
        <v/>
      </c>
      <c r="BP120" s="2" t="str">
        <f t="shared" si="258"/>
        <v/>
      </c>
      <c r="BQ120" s="2" t="str">
        <f t="shared" si="259"/>
        <v/>
      </c>
      <c r="BR120" s="2" t="str">
        <f t="shared" si="260"/>
        <v/>
      </c>
      <c r="BS120" s="2" t="str">
        <f t="shared" si="261"/>
        <v/>
      </c>
      <c r="BT120" s="2" t="str">
        <f t="shared" si="262"/>
        <v/>
      </c>
      <c r="BU120" s="2" t="str">
        <f t="shared" si="263"/>
        <v/>
      </c>
      <c r="BV120" s="2" t="str">
        <f t="shared" si="264"/>
        <v/>
      </c>
      <c r="BW120" s="2" t="str">
        <f t="shared" si="265"/>
        <v/>
      </c>
      <c r="BX120" s="2" t="str">
        <f t="shared" si="266"/>
        <v/>
      </c>
      <c r="BY120" s="2" t="str">
        <f t="shared" si="267"/>
        <v/>
      </c>
      <c r="BZ120" s="2" t="str">
        <f t="shared" si="268"/>
        <v/>
      </c>
      <c r="CA120" s="2" t="str">
        <f t="shared" si="269"/>
        <v/>
      </c>
      <c r="CB120" s="2" t="str">
        <f t="shared" si="270"/>
        <v/>
      </c>
      <c r="CC120" s="2" t="str">
        <f t="shared" si="271"/>
        <v/>
      </c>
      <c r="CE120" s="2">
        <f t="shared" si="308"/>
        <v>98.980999999999995</v>
      </c>
      <c r="CF120" s="2">
        <f t="shared" si="309"/>
        <v>99.34</v>
      </c>
      <c r="CG120" s="2">
        <f t="shared" si="310"/>
        <v>99.647000000000006</v>
      </c>
      <c r="CH120" s="2">
        <f t="shared" si="311"/>
        <v>99.754999999999995</v>
      </c>
      <c r="CI120" s="2">
        <f t="shared" si="312"/>
        <v>99.433999999999997</v>
      </c>
      <c r="CJ120" s="2">
        <f t="shared" si="313"/>
        <v>99.332999999999998</v>
      </c>
      <c r="CK120" s="2">
        <f t="shared" si="314"/>
        <v>99.808000000000007</v>
      </c>
      <c r="CL120" s="2">
        <f t="shared" si="315"/>
        <v>99.269000000000005</v>
      </c>
      <c r="CM120" s="2">
        <f t="shared" si="316"/>
        <v>98.885000000000005</v>
      </c>
      <c r="CN120" s="2">
        <f t="shared" si="317"/>
        <v>100.154</v>
      </c>
      <c r="CO120" s="2">
        <f t="shared" si="318"/>
        <v>97.673000000000002</v>
      </c>
      <c r="CP120" s="2">
        <f t="shared" si="319"/>
        <v>99.153999999999996</v>
      </c>
      <c r="CQ120" s="2">
        <f t="shared" si="320"/>
        <v>98.730999999999995</v>
      </c>
      <c r="CR120" s="2">
        <f t="shared" si="321"/>
        <v>102.08199999999999</v>
      </c>
      <c r="CS120" s="2">
        <f t="shared" si="322"/>
        <v>102.878</v>
      </c>
      <c r="CU120" s="2">
        <f t="shared" si="272"/>
        <v>98.980999999999995</v>
      </c>
      <c r="CV120" s="2">
        <f t="shared" si="273"/>
        <v>99.34</v>
      </c>
      <c r="CW120" s="2">
        <f t="shared" si="274"/>
        <v>99.647000000000006</v>
      </c>
      <c r="CX120" s="2">
        <f t="shared" si="275"/>
        <v>99.754999999999995</v>
      </c>
      <c r="CY120" s="2">
        <f t="shared" si="276"/>
        <v>99.433999999999997</v>
      </c>
      <c r="CZ120" s="2">
        <f t="shared" si="277"/>
        <v>99.332999999999998</v>
      </c>
      <c r="DA120" s="2">
        <f t="shared" si="278"/>
        <v>99.808000000000007</v>
      </c>
      <c r="DB120" s="2">
        <f t="shared" si="279"/>
        <v>99.269000000000005</v>
      </c>
      <c r="DC120" s="2">
        <f t="shared" si="280"/>
        <v>98.885000000000005</v>
      </c>
      <c r="DD120" s="2">
        <f t="shared" si="281"/>
        <v>100.154</v>
      </c>
      <c r="DE120" s="2">
        <f t="shared" si="282"/>
        <v>97.673000000000002</v>
      </c>
      <c r="DF120" s="2">
        <f t="shared" si="283"/>
        <v>99.153999999999996</v>
      </c>
      <c r="DG120" s="2">
        <f t="shared" si="284"/>
        <v>98.730999999999995</v>
      </c>
      <c r="DH120" s="2">
        <f t="shared" si="285"/>
        <v>102.08199999999999</v>
      </c>
      <c r="DI120" s="2">
        <f t="shared" si="286"/>
        <v>102.878</v>
      </c>
      <c r="DK120" s="2">
        <f t="shared" si="287"/>
        <v>117.68976190476189</v>
      </c>
      <c r="DL120" s="2">
        <f t="shared" si="372"/>
        <v>123.57668137254902</v>
      </c>
      <c r="DM120" s="2">
        <f t="shared" si="372"/>
        <v>117.64977085020242</v>
      </c>
      <c r="DN120" s="2">
        <f t="shared" si="372"/>
        <v>117.21422941176472</v>
      </c>
      <c r="DO120" s="2">
        <f t="shared" si="372"/>
        <v>115.06180056022411</v>
      </c>
      <c r="DP120" s="2">
        <f t="shared" si="372"/>
        <v>116.98495910364146</v>
      </c>
      <c r="DQ120" s="2">
        <f t="shared" si="372"/>
        <v>117.92755403225807</v>
      </c>
      <c r="DR120" s="2">
        <f t="shared" si="372"/>
        <v>119.6512002966259</v>
      </c>
      <c r="DS120" s="2">
        <f t="shared" si="372"/>
        <v>120.22257258064516</v>
      </c>
      <c r="DT120" s="2">
        <f t="shared" si="372"/>
        <v>119.89590017825314</v>
      </c>
      <c r="DU120" s="2">
        <f t="shared" si="372"/>
        <v>118.29763709677421</v>
      </c>
      <c r="DV120" s="2">
        <f t="shared" si="372"/>
        <v>117.91224358504401</v>
      </c>
      <c r="DW120" s="2">
        <f t="shared" si="372"/>
        <v>123.23848395721924</v>
      </c>
      <c r="DX120" s="2">
        <f t="shared" si="372"/>
        <v>119.70123698680351</v>
      </c>
      <c r="DY120" s="2">
        <f t="shared" si="372"/>
        <v>111.82932136752133</v>
      </c>
      <c r="EA120" s="2">
        <f t="shared" si="227"/>
        <v>98.604020184030873</v>
      </c>
      <c r="EB120" s="2">
        <f t="shared" si="289"/>
        <v>99.543001403206532</v>
      </c>
      <c r="EC120" s="2">
        <f t="shared" si="290"/>
        <v>99.589156358254101</v>
      </c>
      <c r="ED120" s="2">
        <f t="shared" si="291"/>
        <v>100.22619187600218</v>
      </c>
      <c r="EE120" s="2">
        <f t="shared" si="292"/>
        <v>99.529463714768383</v>
      </c>
      <c r="EF120" s="2">
        <f t="shared" si="293"/>
        <v>99.174210578851444</v>
      </c>
      <c r="EG120" s="2">
        <f t="shared" si="294"/>
        <v>100.06840227460512</v>
      </c>
      <c r="EH120" s="2">
        <f t="shared" si="295"/>
        <v>99.243065361902083</v>
      </c>
      <c r="EI120" s="2">
        <f t="shared" si="296"/>
        <v>99.3128758055784</v>
      </c>
      <c r="EJ120" s="2">
        <f t="shared" si="297"/>
        <v>99.444559630188394</v>
      </c>
      <c r="EK120" s="2">
        <f t="shared" si="298"/>
        <v>97.689750329675647</v>
      </c>
      <c r="EL120" s="2">
        <f t="shared" si="299"/>
        <v>99.157880437131112</v>
      </c>
      <c r="EM120" s="2">
        <f t="shared" si="300"/>
        <v>99.668720322743326</v>
      </c>
      <c r="EN120" s="2">
        <f t="shared" si="301"/>
        <v>102.44949169398907</v>
      </c>
      <c r="EO120" s="2">
        <f t="shared" si="302"/>
        <v>103.46478668122273</v>
      </c>
      <c r="EQ120" s="2">
        <f t="shared" si="303"/>
        <v>98.455663925524107</v>
      </c>
      <c r="ER120" s="2">
        <f t="shared" si="373"/>
        <v>99.310772196845093</v>
      </c>
      <c r="ES120" s="2">
        <f t="shared" si="373"/>
        <v>99.206804420660802</v>
      </c>
      <c r="ET120" s="2">
        <f t="shared" si="373"/>
        <v>100.04669055609889</v>
      </c>
      <c r="EU120" s="2">
        <f t="shared" si="373"/>
        <v>99.455117338463879</v>
      </c>
      <c r="EV120" s="2">
        <f t="shared" si="373"/>
        <v>98.909396156554038</v>
      </c>
      <c r="EW120" s="2">
        <f t="shared" si="373"/>
        <v>99.952657709369547</v>
      </c>
      <c r="EX120" s="2">
        <f t="shared" si="373"/>
        <v>99.000315539221788</v>
      </c>
      <c r="EY120" s="2">
        <f t="shared" si="373"/>
        <v>99.34002915727703</v>
      </c>
      <c r="EZ120" s="2">
        <f t="shared" si="373"/>
        <v>99.451039908016526</v>
      </c>
      <c r="FA120" s="2">
        <f t="shared" si="373"/>
        <v>97.6265913750903</v>
      </c>
      <c r="FB120" s="2">
        <f t="shared" si="373"/>
        <v>99.01196789722016</v>
      </c>
      <c r="FC120" s="2">
        <f t="shared" si="373"/>
        <v>99.430984847285984</v>
      </c>
      <c r="FD120" s="2">
        <f t="shared" si="373"/>
        <v>102.27586438371385</v>
      </c>
      <c r="FE120" s="2">
        <f t="shared" si="373"/>
        <v>103.4526665047274</v>
      </c>
      <c r="FG120" s="2">
        <f t="shared" si="305"/>
        <v>0.98543595585176913</v>
      </c>
      <c r="FH120" s="2">
        <f t="shared" si="374"/>
        <v>0.98495084898777197</v>
      </c>
      <c r="FI120" s="2">
        <f t="shared" si="374"/>
        <v>0.9876909417671409</v>
      </c>
      <c r="FJ120" s="2">
        <f t="shared" si="374"/>
        <v>0.98691078379699204</v>
      </c>
      <c r="FK120" s="2">
        <f t="shared" si="374"/>
        <v>0.98579540614078487</v>
      </c>
      <c r="FL120" s="2">
        <f t="shared" si="374"/>
        <v>0.98607708271734995</v>
      </c>
      <c r="FM120" s="2">
        <f t="shared" si="374"/>
        <v>0.98399702172815584</v>
      </c>
      <c r="FN120" s="2">
        <f t="shared" si="374"/>
        <v>0.98289336784662928</v>
      </c>
      <c r="FO120" s="2">
        <f t="shared" si="374"/>
        <v>0.98401368329051053</v>
      </c>
      <c r="FP120" s="2">
        <f t="shared" si="374"/>
        <v>0.9848100117797669</v>
      </c>
      <c r="FQ120" s="2">
        <f t="shared" si="374"/>
        <v>0.98376740643278371</v>
      </c>
      <c r="FR120" s="2">
        <f t="shared" si="374"/>
        <v>0.98430097210618528</v>
      </c>
      <c r="FS120" s="2">
        <f t="shared" si="374"/>
        <v>0.98482130435974957</v>
      </c>
      <c r="FT120" s="2">
        <f t="shared" si="374"/>
        <v>0.98374840261847496</v>
      </c>
      <c r="FU120" s="2">
        <f t="shared" si="374"/>
        <v>0.98072360747851839</v>
      </c>
      <c r="FW120" s="2">
        <f t="shared" si="323"/>
        <v>1.265664072933629E-2</v>
      </c>
      <c r="FX120" s="2">
        <f t="shared" si="375"/>
        <v>1.3605726126755707E-2</v>
      </c>
      <c r="FY120" s="2">
        <f t="shared" si="376"/>
        <v>1.3795753894537662E-2</v>
      </c>
      <c r="FZ120" s="2">
        <f t="shared" si="377"/>
        <v>1.6297395026756843E-2</v>
      </c>
      <c r="GA120" s="2">
        <f t="shared" si="378"/>
        <v>1.5247326380089013E-2</v>
      </c>
      <c r="GB120" s="2">
        <f t="shared" si="379"/>
        <v>1.4161308001350723E-2</v>
      </c>
      <c r="GC120" s="2">
        <f t="shared" si="380"/>
        <v>1.5094297848501815E-2</v>
      </c>
      <c r="GD120" s="2">
        <f t="shared" si="381"/>
        <v>1.4713422179771922E-2</v>
      </c>
      <c r="GE120" s="2">
        <f t="shared" si="382"/>
        <v>1.8500542602955205E-2</v>
      </c>
      <c r="GF120" s="2">
        <f t="shared" si="383"/>
        <v>2.0763267927274971E-2</v>
      </c>
      <c r="GG120" s="2">
        <f t="shared" si="384"/>
        <v>1.8254265063884789E-2</v>
      </c>
      <c r="GH120" s="2">
        <f t="shared" si="385"/>
        <v>1.5565012751817743E-2</v>
      </c>
      <c r="GI120" s="2">
        <f t="shared" si="386"/>
        <v>1.3209890695978376E-2</v>
      </c>
      <c r="GJ120" s="2">
        <f t="shared" si="387"/>
        <v>1.0332219748872133E-2</v>
      </c>
      <c r="GK120" s="2">
        <f t="shared" si="388"/>
        <v>1.0312851826972218E-2</v>
      </c>
      <c r="GM120" s="86">
        <f t="shared" si="324"/>
        <v>1.0091376111040519E-57</v>
      </c>
      <c r="GN120" s="86">
        <f t="shared" si="389"/>
        <v>3.6469293591454755E-36</v>
      </c>
      <c r="GO120" s="86">
        <f t="shared" si="390"/>
        <v>8.3958943655385336E-36</v>
      </c>
      <c r="GP120" s="86">
        <f t="shared" si="391"/>
        <v>3.5412897671742179E-44</v>
      </c>
      <c r="GQ120" s="86">
        <f t="shared" si="392"/>
        <v>3.3752508532256878E-42</v>
      </c>
      <c r="GR120" s="86">
        <f t="shared" si="393"/>
        <v>9.1587935457835824E-42</v>
      </c>
      <c r="GS120" s="86">
        <f t="shared" si="394"/>
        <v>2.2184180960634096E-48</v>
      </c>
      <c r="GT120" s="86">
        <f t="shared" si="395"/>
        <v>2.2586363176784038E-50</v>
      </c>
      <c r="GU120" s="86">
        <f t="shared" si="396"/>
        <v>2.8676393390579568E-39</v>
      </c>
      <c r="GV120" s="86">
        <f t="shared" si="397"/>
        <v>1.0329774805208477E-47</v>
      </c>
      <c r="GW120" s="86">
        <f t="shared" si="398"/>
        <v>5.6858749054601109E-48</v>
      </c>
      <c r="GX120" s="86">
        <f t="shared" si="399"/>
        <v>1.0524882046126966E-41</v>
      </c>
      <c r="GY120" s="86">
        <f t="shared" si="400"/>
        <v>1.5146361606644964E-34</v>
      </c>
      <c r="GZ120" s="86">
        <f t="shared" si="401"/>
        <v>5.8921663482595901E-33</v>
      </c>
      <c r="HA120" s="86">
        <f t="shared" si="402"/>
        <v>1.1739029979021159E-40</v>
      </c>
      <c r="HC120" s="86">
        <f t="shared" si="325"/>
        <v>2.6572291040337593E-8</v>
      </c>
      <c r="HD120" s="86">
        <f t="shared" si="403"/>
        <v>7.7089149442910134E-7</v>
      </c>
      <c r="HE120" s="86">
        <f t="shared" si="404"/>
        <v>2.2667890374104871E-5</v>
      </c>
      <c r="HF120" s="86">
        <f t="shared" si="405"/>
        <v>7.7692319123239996E-9</v>
      </c>
      <c r="HG120" s="86">
        <f t="shared" si="406"/>
        <v>2.6230232335532944E-7</v>
      </c>
      <c r="HH120" s="86">
        <f t="shared" si="407"/>
        <v>4.3763827633678889E-8</v>
      </c>
      <c r="HI120" s="86">
        <f t="shared" si="408"/>
        <v>2.2175788495537762E-10</v>
      </c>
      <c r="HJ120" s="86">
        <f t="shared" si="409"/>
        <v>4.2769484016926003E-12</v>
      </c>
      <c r="HK120" s="86">
        <f t="shared" si="410"/>
        <v>4.2824193880419995E-9</v>
      </c>
      <c r="HL120" s="86">
        <f t="shared" si="411"/>
        <v>3.9813114197221714E-9</v>
      </c>
      <c r="HM120" s="86">
        <f t="shared" si="412"/>
        <v>4.8746755653371615E-10</v>
      </c>
      <c r="HN120" s="86">
        <f t="shared" si="413"/>
        <v>2.8904072042009532E-7</v>
      </c>
      <c r="HO120" s="86">
        <f t="shared" si="414"/>
        <v>5.8958461319994873E-5</v>
      </c>
      <c r="HP120" s="86">
        <f t="shared" si="415"/>
        <v>1.9060985537656394E-4</v>
      </c>
      <c r="HQ120" s="86">
        <f t="shared" si="416"/>
        <v>1.510819417367602E-6</v>
      </c>
      <c r="HS120" s="86">
        <f t="shared" si="326"/>
        <v>2.3256495953892352E-7</v>
      </c>
      <c r="HT120" s="86">
        <f t="shared" si="417"/>
        <v>3.4270990186431654E-7</v>
      </c>
      <c r="HU120" s="86">
        <f t="shared" si="418"/>
        <v>1.9803600643665765E-6</v>
      </c>
      <c r="HV120" s="86">
        <f t="shared" si="419"/>
        <v>1.3362396896383889E-6</v>
      </c>
      <c r="HW120" s="86">
        <f t="shared" si="420"/>
        <v>6.1557082474419745E-7</v>
      </c>
      <c r="HX120" s="86">
        <f t="shared" si="421"/>
        <v>1.2806847676152279E-7</v>
      </c>
      <c r="HY120" s="86">
        <f t="shared" si="422"/>
        <v>5.5171181137879487E-8</v>
      </c>
      <c r="HZ120" s="86">
        <f t="shared" si="423"/>
        <v>2.1008337933578334E-8</v>
      </c>
      <c r="IA120" s="86">
        <f t="shared" si="424"/>
        <v>1.5761225526569099E-7</v>
      </c>
      <c r="IB120" s="86">
        <f t="shared" si="425"/>
        <v>5.1189648717990555E-7</v>
      </c>
      <c r="IC120" s="86">
        <f t="shared" si="426"/>
        <v>2.4754467583777469E-7</v>
      </c>
      <c r="ID120" s="86">
        <f t="shared" si="427"/>
        <v>7.5930963943699277E-8</v>
      </c>
      <c r="IE120" s="86">
        <f t="shared" si="428"/>
        <v>3.0621025830428532E-8</v>
      </c>
      <c r="IF120" s="86">
        <f t="shared" si="429"/>
        <v>5.3259374512061565E-7</v>
      </c>
      <c r="IG120" s="86">
        <f t="shared" si="430"/>
        <v>4.0400590619875177E-6</v>
      </c>
      <c r="II120" s="86">
        <f t="shared" si="327"/>
        <v>5.8287189353110473E-55</v>
      </c>
      <c r="IJ120" s="86">
        <f t="shared" si="328"/>
        <v>3.0369151992355404E-54</v>
      </c>
      <c r="IK120" s="86">
        <f t="shared" si="329"/>
        <v>9.539206733654591E-50</v>
      </c>
      <c r="IL120" s="86">
        <f t="shared" si="330"/>
        <v>3.6595752101984063E-55</v>
      </c>
      <c r="IM120" s="86">
        <f t="shared" si="331"/>
        <v>2.9043224916117001E-57</v>
      </c>
      <c r="IN120" s="86">
        <f t="shared" si="332"/>
        <v>2.3027484972286002E-63</v>
      </c>
      <c r="IO120" s="86">
        <f t="shared" si="333"/>
        <v>1.5028546300675595E-66</v>
      </c>
      <c r="IP120" s="86">
        <f t="shared" si="334"/>
        <v>7.4012335878366412E-69</v>
      </c>
      <c r="IQ120" s="86">
        <f t="shared" si="335"/>
        <v>4.9178950030019708E-62</v>
      </c>
      <c r="IR120" s="86">
        <f t="shared" si="336"/>
        <v>5.6607840974810545E-60</v>
      </c>
      <c r="IS120" s="86">
        <f t="shared" si="337"/>
        <v>4.6352704102509689E-61</v>
      </c>
      <c r="IT120" s="86">
        <f t="shared" si="338"/>
        <v>7.1282430569506052E-64</v>
      </c>
      <c r="IU120" s="86">
        <f t="shared" si="339"/>
        <v>4.3429608289639898E-64</v>
      </c>
      <c r="IV120" s="86">
        <f t="shared" si="340"/>
        <v>3.5254511870271074E-47</v>
      </c>
      <c r="IW120" s="86">
        <f t="shared" si="341"/>
        <v>9.3986488320477727E-39</v>
      </c>
      <c r="IY120" s="86">
        <f t="shared" si="342"/>
        <v>2.5913725057926112E-7</v>
      </c>
      <c r="IZ120" s="86">
        <f t="shared" si="343"/>
        <v>1.1136013962934179E-6</v>
      </c>
      <c r="JA120" s="86">
        <f t="shared" si="344"/>
        <v>2.4648250438471446E-5</v>
      </c>
      <c r="JB120" s="86">
        <f t="shared" si="345"/>
        <v>1.3440089215507129E-6</v>
      </c>
      <c r="JC120" s="86">
        <f t="shared" si="346"/>
        <v>8.778731480995269E-7</v>
      </c>
      <c r="JD120" s="86">
        <f t="shared" si="347"/>
        <v>1.7183230439520166E-7</v>
      </c>
      <c r="JE120" s="86">
        <f t="shared" si="348"/>
        <v>5.5392939022834866E-8</v>
      </c>
      <c r="JF120" s="86">
        <f t="shared" si="349"/>
        <v>2.1012614881980025E-8</v>
      </c>
      <c r="JG120" s="86">
        <f t="shared" si="350"/>
        <v>1.6189467465373298E-7</v>
      </c>
      <c r="JH120" s="86">
        <f t="shared" si="351"/>
        <v>5.1587779859962769E-7</v>
      </c>
      <c r="JI120" s="86">
        <f t="shared" si="352"/>
        <v>2.4803214339430842E-7</v>
      </c>
      <c r="JJ120" s="86">
        <f t="shared" si="353"/>
        <v>3.649716843637946E-7</v>
      </c>
      <c r="JK120" s="86">
        <f t="shared" si="354"/>
        <v>5.8989082345825302E-5</v>
      </c>
      <c r="JL120" s="86">
        <f t="shared" si="355"/>
        <v>1.9114244912168455E-4</v>
      </c>
      <c r="JM120" s="86">
        <f t="shared" si="356"/>
        <v>5.5508784793551195E-6</v>
      </c>
    </row>
    <row r="121" spans="2:273" x14ac:dyDescent="0.25">
      <c r="B121" s="2">
        <v>94</v>
      </c>
      <c r="C121" s="37">
        <v>98.537000000000006</v>
      </c>
      <c r="D121" s="37">
        <v>99.584999999999994</v>
      </c>
      <c r="E121" s="37">
        <v>99.430999999999997</v>
      </c>
      <c r="F121" s="37">
        <v>100.075</v>
      </c>
      <c r="G121" s="37">
        <v>98.603999999999999</v>
      </c>
      <c r="H121" s="37">
        <v>98.745000000000005</v>
      </c>
      <c r="I121" s="37">
        <v>99.558000000000007</v>
      </c>
      <c r="J121" s="37">
        <v>98.596000000000004</v>
      </c>
      <c r="K121" s="37">
        <v>99.191999999999993</v>
      </c>
      <c r="L121" s="37">
        <v>98.576999999999998</v>
      </c>
      <c r="M121" s="37">
        <v>98.019000000000005</v>
      </c>
      <c r="N121" s="37">
        <v>98.462000000000003</v>
      </c>
      <c r="O121" s="37">
        <v>100.423</v>
      </c>
      <c r="P121" s="37">
        <v>101.91800000000001</v>
      </c>
      <c r="Q121" s="37">
        <v>102.93899999999999</v>
      </c>
      <c r="S121" s="4">
        <f t="shared" si="228"/>
        <v>98.748886917385093</v>
      </c>
      <c r="T121" s="4">
        <f t="shared" si="229"/>
        <v>99.721379023491139</v>
      </c>
      <c r="U121" s="4">
        <f t="shared" si="230"/>
        <v>99.621939681408733</v>
      </c>
      <c r="V121" s="4">
        <f t="shared" si="231"/>
        <v>100.2660794781258</v>
      </c>
      <c r="W121" s="4">
        <f t="shared" si="232"/>
        <v>99.599676505470967</v>
      </c>
      <c r="X121" s="4">
        <f t="shared" si="233"/>
        <v>99.2415969437521</v>
      </c>
      <c r="Y121" s="4">
        <f t="shared" si="234"/>
        <v>100.16126207095871</v>
      </c>
      <c r="Z121" s="4">
        <f t="shared" si="235"/>
        <v>99.400744919195731</v>
      </c>
      <c r="AA121" s="4">
        <f t="shared" si="236"/>
        <v>99.469689741290296</v>
      </c>
      <c r="AB121" s="4">
        <f t="shared" si="237"/>
        <v>99.603337266005582</v>
      </c>
      <c r="AC121" s="4">
        <f t="shared" si="238"/>
        <v>97.857844440205284</v>
      </c>
      <c r="AD121" s="4">
        <f t="shared" si="239"/>
        <v>99.263926087288297</v>
      </c>
      <c r="AE121" s="4">
        <f t="shared" si="240"/>
        <v>99.814726187775321</v>
      </c>
      <c r="AF121" s="4">
        <f t="shared" si="241"/>
        <v>102.50807421931322</v>
      </c>
      <c r="AG121" s="4">
        <f t="shared" si="242"/>
        <v>103.43653489902425</v>
      </c>
      <c r="AI121" s="4">
        <f t="shared" si="243"/>
        <v>-0.2118869173850868</v>
      </c>
      <c r="AJ121" s="4">
        <f t="shared" si="244"/>
        <v>-0.13637902349114484</v>
      </c>
      <c r="AK121" s="4">
        <f t="shared" si="245"/>
        <v>-0.19093968140873585</v>
      </c>
      <c r="AL121" s="4">
        <f t="shared" si="246"/>
        <v>-0.19107947812580051</v>
      </c>
      <c r="AM121" s="4">
        <f t="shared" si="247"/>
        <v>-0.99567650547096775</v>
      </c>
      <c r="AN121" s="4">
        <f t="shared" si="248"/>
        <v>-0.4965969437520954</v>
      </c>
      <c r="AO121" s="4">
        <f t="shared" si="249"/>
        <v>-0.60326207095870643</v>
      </c>
      <c r="AP121" s="4">
        <f t="shared" si="250"/>
        <v>-0.80474491919572699</v>
      </c>
      <c r="AQ121" s="4">
        <f t="shared" si="251"/>
        <v>-0.27768974129030255</v>
      </c>
      <c r="AR121" s="4">
        <f t="shared" si="252"/>
        <v>-1.0263372660055836</v>
      </c>
      <c r="AS121" s="4">
        <f t="shared" si="253"/>
        <v>0.16115555979472163</v>
      </c>
      <c r="AT121" s="4">
        <f t="shared" si="254"/>
        <v>-0.80192608728829384</v>
      </c>
      <c r="AU121" s="4">
        <f t="shared" si="255"/>
        <v>0.60827381222468091</v>
      </c>
      <c r="AV121" s="4">
        <f t="shared" si="357"/>
        <v>-0.59007421931320891</v>
      </c>
      <c r="AW121" s="4">
        <f t="shared" si="357"/>
        <v>-0.4975348990242594</v>
      </c>
      <c r="AY121" s="2">
        <f t="shared" si="307"/>
        <v>98.748886907201125</v>
      </c>
      <c r="AZ121" s="2">
        <f t="shared" si="358"/>
        <v>99.721368231050974</v>
      </c>
      <c r="BA121" s="2">
        <f t="shared" si="359"/>
        <v>99.621762405589166</v>
      </c>
      <c r="BB121" s="2">
        <f t="shared" si="360"/>
        <v>100.26592895388525</v>
      </c>
      <c r="BC121" s="2">
        <f t="shared" si="361"/>
        <v>99.599564559851629</v>
      </c>
      <c r="BD121" s="2">
        <f t="shared" si="362"/>
        <v>99.241565258907258</v>
      </c>
      <c r="BE121" s="2">
        <f t="shared" si="363"/>
        <v>100.1612413091465</v>
      </c>
      <c r="BF121" s="2">
        <f t="shared" si="364"/>
        <v>99.400735479701595</v>
      </c>
      <c r="BG121" s="2">
        <f t="shared" si="365"/>
        <v>99.469620108964691</v>
      </c>
      <c r="BH121" s="2">
        <f t="shared" si="366"/>
        <v>99.603122075554438</v>
      </c>
      <c r="BI121" s="2">
        <f t="shared" si="367"/>
        <v>97.857726937398638</v>
      </c>
      <c r="BJ121" s="2">
        <f t="shared" si="368"/>
        <v>99.263884312376433</v>
      </c>
      <c r="BK121" s="2">
        <f t="shared" si="369"/>
        <v>99.814631357612043</v>
      </c>
      <c r="BL121" s="2">
        <f t="shared" si="370"/>
        <v>102.50733441139873</v>
      </c>
      <c r="BM121" s="2">
        <f t="shared" si="371"/>
        <v>103.4307819835124</v>
      </c>
      <c r="BO121" s="2" t="str">
        <f t="shared" si="257"/>
        <v/>
      </c>
      <c r="BP121" s="2" t="str">
        <f t="shared" si="258"/>
        <v/>
      </c>
      <c r="BQ121" s="2" t="str">
        <f t="shared" si="259"/>
        <v/>
      </c>
      <c r="BR121" s="2" t="str">
        <f t="shared" si="260"/>
        <v/>
      </c>
      <c r="BS121" s="2" t="str">
        <f t="shared" si="261"/>
        <v/>
      </c>
      <c r="BT121" s="2" t="str">
        <f t="shared" si="262"/>
        <v/>
      </c>
      <c r="BU121" s="2" t="str">
        <f t="shared" si="263"/>
        <v/>
      </c>
      <c r="BV121" s="2" t="str">
        <f t="shared" si="264"/>
        <v/>
      </c>
      <c r="BW121" s="2" t="str">
        <f t="shared" si="265"/>
        <v/>
      </c>
      <c r="BX121" s="2" t="str">
        <f t="shared" si="266"/>
        <v/>
      </c>
      <c r="BY121" s="2" t="str">
        <f t="shared" si="267"/>
        <v/>
      </c>
      <c r="BZ121" s="2" t="str">
        <f t="shared" si="268"/>
        <v/>
      </c>
      <c r="CA121" s="2" t="str">
        <f t="shared" si="269"/>
        <v/>
      </c>
      <c r="CB121" s="2" t="str">
        <f t="shared" si="270"/>
        <v/>
      </c>
      <c r="CC121" s="2" t="str">
        <f t="shared" si="271"/>
        <v/>
      </c>
      <c r="CE121" s="2">
        <f t="shared" si="308"/>
        <v>98.537000000000006</v>
      </c>
      <c r="CF121" s="2">
        <f t="shared" si="309"/>
        <v>99.584999999999994</v>
      </c>
      <c r="CG121" s="2">
        <f t="shared" si="310"/>
        <v>99.430999999999997</v>
      </c>
      <c r="CH121" s="2">
        <f t="shared" si="311"/>
        <v>100.075</v>
      </c>
      <c r="CI121" s="2">
        <f t="shared" si="312"/>
        <v>98.603999999999999</v>
      </c>
      <c r="CJ121" s="2">
        <f t="shared" si="313"/>
        <v>98.745000000000005</v>
      </c>
      <c r="CK121" s="2">
        <f t="shared" si="314"/>
        <v>99.558000000000007</v>
      </c>
      <c r="CL121" s="2">
        <f t="shared" si="315"/>
        <v>98.596000000000004</v>
      </c>
      <c r="CM121" s="2">
        <f t="shared" si="316"/>
        <v>99.191999999999993</v>
      </c>
      <c r="CN121" s="2">
        <f t="shared" si="317"/>
        <v>98.576999999999998</v>
      </c>
      <c r="CO121" s="2">
        <f t="shared" si="318"/>
        <v>98.019000000000005</v>
      </c>
      <c r="CP121" s="2">
        <f t="shared" si="319"/>
        <v>98.462000000000003</v>
      </c>
      <c r="CQ121" s="2">
        <f t="shared" si="320"/>
        <v>100.423</v>
      </c>
      <c r="CR121" s="2">
        <f t="shared" si="321"/>
        <v>101.91800000000001</v>
      </c>
      <c r="CS121" s="2">
        <f t="shared" si="322"/>
        <v>102.93899999999999</v>
      </c>
      <c r="CU121" s="2">
        <f t="shared" si="272"/>
        <v>98.537000000000006</v>
      </c>
      <c r="CV121" s="2">
        <f t="shared" si="273"/>
        <v>99.584999999999994</v>
      </c>
      <c r="CW121" s="2">
        <f t="shared" si="274"/>
        <v>99.430999999999997</v>
      </c>
      <c r="CX121" s="2">
        <f t="shared" si="275"/>
        <v>100.075</v>
      </c>
      <c r="CY121" s="2">
        <f t="shared" si="276"/>
        <v>98.603999999999999</v>
      </c>
      <c r="CZ121" s="2">
        <f t="shared" si="277"/>
        <v>98.745000000000005</v>
      </c>
      <c r="DA121" s="2">
        <f t="shared" si="278"/>
        <v>99.558000000000007</v>
      </c>
      <c r="DB121" s="2">
        <f t="shared" si="279"/>
        <v>98.596000000000004</v>
      </c>
      <c r="DC121" s="2">
        <f t="shared" si="280"/>
        <v>99.191999999999993</v>
      </c>
      <c r="DD121" s="2">
        <f t="shared" si="281"/>
        <v>98.576999999999998</v>
      </c>
      <c r="DE121" s="2">
        <f t="shared" si="282"/>
        <v>98.019000000000005</v>
      </c>
      <c r="DF121" s="2">
        <f t="shared" si="283"/>
        <v>98.462000000000003</v>
      </c>
      <c r="DG121" s="2">
        <f t="shared" si="284"/>
        <v>100.423</v>
      </c>
      <c r="DH121" s="2">
        <f t="shared" si="285"/>
        <v>101.91800000000001</v>
      </c>
      <c r="DI121" s="2">
        <f t="shared" si="286"/>
        <v>102.93899999999999</v>
      </c>
      <c r="DK121" s="2">
        <f t="shared" si="287"/>
        <v>117.78099523809524</v>
      </c>
      <c r="DL121" s="2">
        <f t="shared" si="372"/>
        <v>123.69776225490196</v>
      </c>
      <c r="DM121" s="2">
        <f t="shared" si="372"/>
        <v>117.67089757085019</v>
      </c>
      <c r="DN121" s="2">
        <f t="shared" si="372"/>
        <v>117.25561008403362</v>
      </c>
      <c r="DO121" s="2">
        <f t="shared" si="372"/>
        <v>115.08011708683475</v>
      </c>
      <c r="DP121" s="2">
        <f t="shared" si="372"/>
        <v>117.0437669467787</v>
      </c>
      <c r="DQ121" s="2">
        <f t="shared" si="372"/>
        <v>118.01760806451614</v>
      </c>
      <c r="DR121" s="2">
        <f t="shared" si="372"/>
        <v>119.77430730441233</v>
      </c>
      <c r="DS121" s="2">
        <f t="shared" si="372"/>
        <v>120.33088709677419</v>
      </c>
      <c r="DT121" s="2">
        <f t="shared" si="372"/>
        <v>119.97206327985742</v>
      </c>
      <c r="DU121" s="2">
        <f t="shared" si="372"/>
        <v>118.37156085043991</v>
      </c>
      <c r="DV121" s="2">
        <f t="shared" si="372"/>
        <v>117.98171096041058</v>
      </c>
      <c r="DW121" s="2">
        <f t="shared" si="372"/>
        <v>123.36614572192512</v>
      </c>
      <c r="DX121" s="2">
        <f t="shared" si="372"/>
        <v>119.76133687683284</v>
      </c>
      <c r="DY121" s="2">
        <f t="shared" si="372"/>
        <v>111.79306837606835</v>
      </c>
      <c r="EA121" s="2">
        <f t="shared" si="227"/>
        <v>98.494230929059057</v>
      </c>
      <c r="EB121" s="2">
        <f t="shared" si="289"/>
        <v>99.390426720664649</v>
      </c>
      <c r="EC121" s="2">
        <f t="shared" si="290"/>
        <v>99.421956903067354</v>
      </c>
      <c r="ED121" s="2">
        <f t="shared" si="291"/>
        <v>100.06331373597011</v>
      </c>
      <c r="EE121" s="2">
        <f t="shared" si="292"/>
        <v>99.397262552977097</v>
      </c>
      <c r="EF121" s="2">
        <f t="shared" si="293"/>
        <v>99.01606583851499</v>
      </c>
      <c r="EG121" s="2">
        <f t="shared" si="294"/>
        <v>99.89812947752128</v>
      </c>
      <c r="EH121" s="2">
        <f t="shared" si="295"/>
        <v>99.080915561327004</v>
      </c>
      <c r="EI121" s="2">
        <f t="shared" si="296"/>
        <v>99.160034412095214</v>
      </c>
      <c r="EJ121" s="2">
        <f t="shared" si="297"/>
        <v>99.316451974778545</v>
      </c>
      <c r="EK121" s="2">
        <f t="shared" si="298"/>
        <v>97.550160579261274</v>
      </c>
      <c r="EL121" s="2">
        <f t="shared" si="299"/>
        <v>98.99388348476748</v>
      </c>
      <c r="EM121" s="2">
        <f t="shared" si="300"/>
        <v>99.486776248108924</v>
      </c>
      <c r="EN121" s="2">
        <f t="shared" si="301"/>
        <v>102.24920054644809</v>
      </c>
      <c r="EO121" s="2">
        <f t="shared" si="302"/>
        <v>103.28100436681225</v>
      </c>
      <c r="EQ121" s="2">
        <f t="shared" si="303"/>
        <v>98.360728473798829</v>
      </c>
      <c r="ER121" s="2">
        <f t="shared" si="373"/>
        <v>99.181098222787469</v>
      </c>
      <c r="ES121" s="2">
        <f t="shared" si="373"/>
        <v>99.072499543973976</v>
      </c>
      <c r="ET121" s="2">
        <f t="shared" si="373"/>
        <v>99.903318618548099</v>
      </c>
      <c r="EU121" s="2">
        <f t="shared" si="373"/>
        <v>99.330195837778106</v>
      </c>
      <c r="EV121" s="2">
        <f t="shared" si="373"/>
        <v>98.77781368914826</v>
      </c>
      <c r="EW121" s="2">
        <f t="shared" si="373"/>
        <v>99.794486523726306</v>
      </c>
      <c r="EX121" s="2">
        <f t="shared" si="373"/>
        <v>98.862831779283383</v>
      </c>
      <c r="EY121" s="2">
        <f t="shared" si="373"/>
        <v>99.184052742291527</v>
      </c>
      <c r="EZ121" s="2">
        <f t="shared" si="373"/>
        <v>99.322437037899519</v>
      </c>
      <c r="FA121" s="2">
        <f t="shared" si="373"/>
        <v>97.494064080271201</v>
      </c>
      <c r="FB121" s="2">
        <f t="shared" si="373"/>
        <v>98.862616620994643</v>
      </c>
      <c r="FC121" s="2">
        <f t="shared" si="373"/>
        <v>99.268863734372545</v>
      </c>
      <c r="FD121" s="2">
        <f t="shared" si="373"/>
        <v>102.090487052158</v>
      </c>
      <c r="FE121" s="2">
        <f t="shared" si="373"/>
        <v>103.27028536567138</v>
      </c>
      <c r="FG121" s="2">
        <f t="shared" si="305"/>
        <v>0.98670039071497961</v>
      </c>
      <c r="FH121" s="2">
        <f t="shared" si="374"/>
        <v>0.98625681294540646</v>
      </c>
      <c r="FI121" s="2">
        <f t="shared" si="374"/>
        <v>0.98876183381949967</v>
      </c>
      <c r="FJ121" s="2">
        <f t="shared" si="374"/>
        <v>0.9880487285555406</v>
      </c>
      <c r="FK121" s="2">
        <f t="shared" si="374"/>
        <v>0.98702904467946595</v>
      </c>
      <c r="FL121" s="2">
        <f t="shared" si="374"/>
        <v>0.98728657373898532</v>
      </c>
      <c r="FM121" s="2">
        <f t="shared" si="374"/>
        <v>0.9853845304777038</v>
      </c>
      <c r="FN121" s="2">
        <f t="shared" si="374"/>
        <v>0.98437504740065163</v>
      </c>
      <c r="FO121" s="2">
        <f t="shared" si="374"/>
        <v>0.98539976886464864</v>
      </c>
      <c r="FP121" s="2">
        <f t="shared" si="374"/>
        <v>0.98612802544602929</v>
      </c>
      <c r="FQ121" s="2">
        <f t="shared" si="374"/>
        <v>0.98517452360230828</v>
      </c>
      <c r="FR121" s="2">
        <f t="shared" si="374"/>
        <v>0.98566251138549821</v>
      </c>
      <c r="FS121" s="2">
        <f t="shared" si="374"/>
        <v>0.98613835197662181</v>
      </c>
      <c r="FT121" s="2">
        <f t="shared" si="374"/>
        <v>0.9851571422728681</v>
      </c>
      <c r="FU121" s="2">
        <f t="shared" si="374"/>
        <v>0.98238985226569087</v>
      </c>
      <c r="FW121" s="2">
        <f t="shared" si="323"/>
        <v>1.3860805307228701E-2</v>
      </c>
      <c r="FX121" s="2">
        <f t="shared" si="375"/>
        <v>1.4898825009923457E-2</v>
      </c>
      <c r="FY121" s="2">
        <f t="shared" si="376"/>
        <v>1.5106636570814519E-2</v>
      </c>
      <c r="FZ121" s="2">
        <f t="shared" si="377"/>
        <v>1.7841685047290078E-2</v>
      </c>
      <c r="GA121" s="2">
        <f t="shared" si="378"/>
        <v>1.6693803763220633E-2</v>
      </c>
      <c r="GB121" s="2">
        <f t="shared" si="379"/>
        <v>1.5506379745483809E-2</v>
      </c>
      <c r="GC121" s="2">
        <f t="shared" si="380"/>
        <v>1.6526501418366261E-2</v>
      </c>
      <c r="GD121" s="2">
        <f t="shared" si="381"/>
        <v>1.6110077961517786E-2</v>
      </c>
      <c r="GE121" s="2">
        <f t="shared" si="382"/>
        <v>2.0249298628531122E-2</v>
      </c>
      <c r="GF121" s="2">
        <f t="shared" si="383"/>
        <v>2.272095588422408E-2</v>
      </c>
      <c r="GG121" s="2">
        <f t="shared" si="384"/>
        <v>1.9980215700754683E-2</v>
      </c>
      <c r="GH121" s="2">
        <f t="shared" si="385"/>
        <v>1.7041106741702873E-2</v>
      </c>
      <c r="GI121" s="2">
        <f t="shared" si="386"/>
        <v>1.4465920791211277E-2</v>
      </c>
      <c r="GJ121" s="2">
        <f t="shared" si="387"/>
        <v>1.1317771733595541E-2</v>
      </c>
      <c r="GK121" s="2">
        <f t="shared" si="388"/>
        <v>1.1296577465276533E-2</v>
      </c>
      <c r="GM121" s="86">
        <f t="shared" si="324"/>
        <v>1.3746816413030954E-61</v>
      </c>
      <c r="GN121" s="86">
        <f t="shared" si="389"/>
        <v>1.725824854273286E-38</v>
      </c>
      <c r="GO121" s="86">
        <f t="shared" si="390"/>
        <v>3.5779512056018908E-38</v>
      </c>
      <c r="GP121" s="86">
        <f t="shared" si="391"/>
        <v>5.3555753251816625E-47</v>
      </c>
      <c r="GQ121" s="86">
        <f t="shared" si="392"/>
        <v>6.0919659423808365E-45</v>
      </c>
      <c r="GR121" s="86">
        <f t="shared" si="393"/>
        <v>1.913489838428526E-44</v>
      </c>
      <c r="GS121" s="86">
        <f t="shared" si="394"/>
        <v>1.658628024923513E-51</v>
      </c>
      <c r="GT121" s="86">
        <f t="shared" si="395"/>
        <v>1.1530914183386642E-53</v>
      </c>
      <c r="GU121" s="86">
        <f t="shared" si="396"/>
        <v>8.5709230181204136E-42</v>
      </c>
      <c r="GV121" s="86">
        <f t="shared" si="397"/>
        <v>8.8202745462010656E-51</v>
      </c>
      <c r="GW121" s="86">
        <f t="shared" si="398"/>
        <v>4.4139728997820807E-51</v>
      </c>
      <c r="GX121" s="86">
        <f t="shared" si="399"/>
        <v>2.2087728959982398E-44</v>
      </c>
      <c r="GY121" s="86">
        <f t="shared" si="400"/>
        <v>9.1553033719899599E-37</v>
      </c>
      <c r="GZ121" s="86">
        <f t="shared" si="401"/>
        <v>4.2675963835814284E-35</v>
      </c>
      <c r="HA121" s="86">
        <f t="shared" si="402"/>
        <v>3.109009321206721E-43</v>
      </c>
      <c r="HC121" s="86">
        <f t="shared" si="325"/>
        <v>8.8409064314822351E-10</v>
      </c>
      <c r="HD121" s="86">
        <f t="shared" si="403"/>
        <v>5.5147050728175517E-8</v>
      </c>
      <c r="HE121" s="86">
        <f t="shared" si="404"/>
        <v>3.072617881976078E-6</v>
      </c>
      <c r="HF121" s="86">
        <f t="shared" si="405"/>
        <v>3.4394924925348491E-10</v>
      </c>
      <c r="HG121" s="86">
        <f t="shared" si="406"/>
        <v>1.7952735187256132E-8</v>
      </c>
      <c r="HH121" s="86">
        <f t="shared" si="407"/>
        <v>2.5576363995538977E-9</v>
      </c>
      <c r="HI121" s="86">
        <f t="shared" si="408"/>
        <v>4.7999226425689554E-12</v>
      </c>
      <c r="HJ121" s="86">
        <f t="shared" si="409"/>
        <v>3.9348474507886247E-14</v>
      </c>
      <c r="HK121" s="86">
        <f t="shared" si="410"/>
        <v>1.7521381392124752E-10</v>
      </c>
      <c r="HL121" s="86">
        <f t="shared" si="411"/>
        <v>1.8948567792286854E-10</v>
      </c>
      <c r="HM121" s="86">
        <f t="shared" si="412"/>
        <v>1.38383607802921E-11</v>
      </c>
      <c r="HN121" s="86">
        <f t="shared" si="413"/>
        <v>2.3304105036003829E-8</v>
      </c>
      <c r="HO121" s="86">
        <f t="shared" si="414"/>
        <v>1.0518423929256958E-5</v>
      </c>
      <c r="HP121" s="86">
        <f t="shared" si="415"/>
        <v>3.7387170892447708E-5</v>
      </c>
      <c r="HQ121" s="86">
        <f t="shared" si="416"/>
        <v>1.4231675616273671E-7</v>
      </c>
      <c r="HS121" s="86">
        <f t="shared" si="326"/>
        <v>7.5961934456894713E-7</v>
      </c>
      <c r="HT121" s="86">
        <f t="shared" si="417"/>
        <v>1.1146417191874149E-6</v>
      </c>
      <c r="HU121" s="86">
        <f t="shared" si="418"/>
        <v>5.7160464127366758E-6</v>
      </c>
      <c r="HV121" s="86">
        <f t="shared" si="419"/>
        <v>4.3493602622494769E-6</v>
      </c>
      <c r="HW121" s="86">
        <f t="shared" si="420"/>
        <v>2.0827763289559138E-6</v>
      </c>
      <c r="HX121" s="86">
        <f t="shared" si="421"/>
        <v>4.850963222374745E-7</v>
      </c>
      <c r="HY121" s="86">
        <f t="shared" si="422"/>
        <v>2.2917162034733622E-7</v>
      </c>
      <c r="HZ121" s="86">
        <f t="shared" si="423"/>
        <v>9.2583237055594599E-8</v>
      </c>
      <c r="IA121" s="86">
        <f t="shared" si="424"/>
        <v>6.365264210636615E-7</v>
      </c>
      <c r="IB121" s="86">
        <f t="shared" si="425"/>
        <v>1.9864995888497474E-6</v>
      </c>
      <c r="IC121" s="86">
        <f t="shared" si="426"/>
        <v>9.6354075945088783E-7</v>
      </c>
      <c r="ID121" s="86">
        <f t="shared" si="427"/>
        <v>3.0514492900072451E-7</v>
      </c>
      <c r="IE121" s="86">
        <f t="shared" si="428"/>
        <v>1.2164072500881592E-7</v>
      </c>
      <c r="IF121" s="86">
        <f t="shared" si="429"/>
        <v>1.5018714869815073E-6</v>
      </c>
      <c r="IG121" s="86">
        <f t="shared" si="430"/>
        <v>9.6860511101550098E-6</v>
      </c>
      <c r="II121" s="86">
        <f t="shared" si="327"/>
        <v>9.7603077397456507E-53</v>
      </c>
      <c r="IJ121" s="86">
        <f t="shared" si="328"/>
        <v>5.1710694578455403E-52</v>
      </c>
      <c r="IK121" s="86">
        <f t="shared" si="329"/>
        <v>1.0636850600048771E-47</v>
      </c>
      <c r="IL121" s="86">
        <f t="shared" si="330"/>
        <v>8.5866842944592036E-53</v>
      </c>
      <c r="IM121" s="86">
        <f t="shared" si="331"/>
        <v>7.7059108133345916E-55</v>
      </c>
      <c r="IN121" s="86">
        <f t="shared" si="332"/>
        <v>1.0108391323477883E-60</v>
      </c>
      <c r="IO121" s="86">
        <f t="shared" si="333"/>
        <v>9.9600828301858121E-64</v>
      </c>
      <c r="IP121" s="86">
        <f t="shared" si="334"/>
        <v>5.930714435399112E-66</v>
      </c>
      <c r="IQ121" s="86">
        <f t="shared" si="335"/>
        <v>2.8323962630606793E-59</v>
      </c>
      <c r="IR121" s="86">
        <f t="shared" si="336"/>
        <v>3.1590094386162047E-57</v>
      </c>
      <c r="IS121" s="86">
        <f t="shared" si="337"/>
        <v>2.359093003033938E-58</v>
      </c>
      <c r="IT121" s="86">
        <f t="shared" si="338"/>
        <v>3.7858078363111477E-61</v>
      </c>
      <c r="IU121" s="86">
        <f t="shared" si="339"/>
        <v>1.8534909509572107E-61</v>
      </c>
      <c r="IV121" s="86">
        <f t="shared" si="340"/>
        <v>2.3034194082246791E-45</v>
      </c>
      <c r="IW121" s="86">
        <f t="shared" si="341"/>
        <v>2.835155035666964E-37</v>
      </c>
      <c r="IY121" s="86">
        <f t="shared" si="342"/>
        <v>7.6050343521209539E-7</v>
      </c>
      <c r="IZ121" s="86">
        <f t="shared" si="343"/>
        <v>1.1697887699155903E-6</v>
      </c>
      <c r="JA121" s="86">
        <f t="shared" si="344"/>
        <v>8.7886642947127533E-6</v>
      </c>
      <c r="JB121" s="86">
        <f t="shared" si="345"/>
        <v>4.3497042114987306E-6</v>
      </c>
      <c r="JC121" s="86">
        <f t="shared" si="346"/>
        <v>2.1007290641431698E-6</v>
      </c>
      <c r="JD121" s="86">
        <f t="shared" si="347"/>
        <v>4.8765395863702835E-7</v>
      </c>
      <c r="JE121" s="86">
        <f t="shared" si="348"/>
        <v>2.2917642026997878E-7</v>
      </c>
      <c r="JF121" s="86">
        <f t="shared" si="349"/>
        <v>9.2583276404069111E-8</v>
      </c>
      <c r="JG121" s="86">
        <f t="shared" si="350"/>
        <v>6.3670163487758275E-7</v>
      </c>
      <c r="JH121" s="86">
        <f t="shared" si="351"/>
        <v>1.9866890745276701E-6</v>
      </c>
      <c r="JI121" s="86">
        <f t="shared" si="352"/>
        <v>9.6355459781166818E-7</v>
      </c>
      <c r="JJ121" s="86">
        <f t="shared" si="353"/>
        <v>3.2844903403672835E-7</v>
      </c>
      <c r="JK121" s="86">
        <f t="shared" si="354"/>
        <v>1.0640064654265773E-5</v>
      </c>
      <c r="JL121" s="86">
        <f t="shared" si="355"/>
        <v>3.8889042379429217E-5</v>
      </c>
      <c r="JM121" s="86">
        <f t="shared" si="356"/>
        <v>9.8283678663177465E-6</v>
      </c>
    </row>
    <row r="122" spans="2:273" x14ac:dyDescent="0.25">
      <c r="B122" s="2">
        <v>95</v>
      </c>
      <c r="C122" s="37">
        <v>98.685000000000002</v>
      </c>
      <c r="D122" s="37">
        <v>99.150999999999996</v>
      </c>
      <c r="E122" s="37">
        <v>99.941000000000003</v>
      </c>
      <c r="F122" s="37">
        <v>99.358000000000004</v>
      </c>
      <c r="G122" s="37">
        <v>99.075000000000003</v>
      </c>
      <c r="H122" s="37">
        <v>98.667000000000002</v>
      </c>
      <c r="I122" s="37">
        <v>99.980999999999995</v>
      </c>
      <c r="J122" s="37">
        <v>98.75</v>
      </c>
      <c r="K122" s="37">
        <v>99.462000000000003</v>
      </c>
      <c r="L122" s="37">
        <v>98.846000000000004</v>
      </c>
      <c r="M122" s="37">
        <v>96.712000000000003</v>
      </c>
      <c r="N122" s="37">
        <v>98.385000000000005</v>
      </c>
      <c r="O122" s="37">
        <v>98.903999999999996</v>
      </c>
      <c r="P122" s="37">
        <v>101.79600000000001</v>
      </c>
      <c r="Q122" s="37">
        <v>103.49</v>
      </c>
      <c r="S122" s="4">
        <f t="shared" si="228"/>
        <v>98.619292712086818</v>
      </c>
      <c r="T122" s="4">
        <f t="shared" si="229"/>
        <v>99.54331057282603</v>
      </c>
      <c r="U122" s="4">
        <f t="shared" si="230"/>
        <v>99.439039976583217</v>
      </c>
      <c r="V122" s="4">
        <f t="shared" si="231"/>
        <v>100.08794970764293</v>
      </c>
      <c r="W122" s="4">
        <f t="shared" si="232"/>
        <v>99.451826990456212</v>
      </c>
      <c r="X122" s="4">
        <f t="shared" si="233"/>
        <v>99.066214675948871</v>
      </c>
      <c r="Y122" s="4">
        <f t="shared" si="234"/>
        <v>99.971585962386683</v>
      </c>
      <c r="Z122" s="4">
        <f t="shared" si="235"/>
        <v>99.21475152655475</v>
      </c>
      <c r="AA122" s="4">
        <f t="shared" si="236"/>
        <v>99.293652239111239</v>
      </c>
      <c r="AB122" s="4">
        <f t="shared" si="237"/>
        <v>99.453448931797311</v>
      </c>
      <c r="AC122" s="4">
        <f t="shared" si="238"/>
        <v>97.69469028724194</v>
      </c>
      <c r="AD122" s="4">
        <f t="shared" si="239"/>
        <v>99.07951486977673</v>
      </c>
      <c r="AE122" s="4">
        <f t="shared" si="240"/>
        <v>99.607936548342593</v>
      </c>
      <c r="AF122" s="4">
        <f t="shared" si="241"/>
        <v>102.28930558413751</v>
      </c>
      <c r="AG122" s="4">
        <f t="shared" si="242"/>
        <v>103.24923460806116</v>
      </c>
      <c r="AI122" s="4">
        <f t="shared" si="243"/>
        <v>6.5707287913184587E-2</v>
      </c>
      <c r="AJ122" s="4">
        <f t="shared" si="244"/>
        <v>-0.39231057282603388</v>
      </c>
      <c r="AK122" s="4">
        <f t="shared" si="245"/>
        <v>0.50196002341678536</v>
      </c>
      <c r="AL122" s="4">
        <f t="shared" si="246"/>
        <v>-0.72994970764293043</v>
      </c>
      <c r="AM122" s="4">
        <f t="shared" si="247"/>
        <v>-0.37682699045620893</v>
      </c>
      <c r="AN122" s="4">
        <f t="shared" si="248"/>
        <v>-0.39921467594886906</v>
      </c>
      <c r="AO122" s="4">
        <f t="shared" si="249"/>
        <v>9.4140376133111658E-3</v>
      </c>
      <c r="AP122" s="4">
        <f t="shared" si="250"/>
        <v>-0.46475152655474972</v>
      </c>
      <c r="AQ122" s="4">
        <f t="shared" si="251"/>
        <v>0.16834776088876424</v>
      </c>
      <c r="AR122" s="4">
        <f t="shared" si="252"/>
        <v>-0.60744893179730752</v>
      </c>
      <c r="AS122" s="4">
        <f t="shared" si="253"/>
        <v>-0.98269028724193674</v>
      </c>
      <c r="AT122" s="4">
        <f t="shared" si="254"/>
        <v>-0.69451486977672516</v>
      </c>
      <c r="AU122" s="4">
        <f t="shared" si="255"/>
        <v>-0.70393654834259678</v>
      </c>
      <c r="AV122" s="4">
        <f t="shared" si="357"/>
        <v>-0.49330558413750225</v>
      </c>
      <c r="AW122" s="4">
        <f t="shared" si="357"/>
        <v>0.24076539193883661</v>
      </c>
      <c r="AY122" s="2">
        <f t="shared" si="307"/>
        <v>98.619292711906667</v>
      </c>
      <c r="AZ122" s="2">
        <f t="shared" si="358"/>
        <v>99.543280456768755</v>
      </c>
      <c r="BA122" s="2">
        <f t="shared" si="359"/>
        <v>99.43867816792455</v>
      </c>
      <c r="BB122" s="2">
        <f t="shared" si="360"/>
        <v>100.08750858196062</v>
      </c>
      <c r="BC122" s="2">
        <f t="shared" si="361"/>
        <v>99.45148608038582</v>
      </c>
      <c r="BD122" s="2">
        <f t="shared" si="362"/>
        <v>99.06610693557559</v>
      </c>
      <c r="BE122" s="2">
        <f t="shared" si="363"/>
        <v>99.971508975477875</v>
      </c>
      <c r="BF122" s="2">
        <f t="shared" si="364"/>
        <v>99.214714420292211</v>
      </c>
      <c r="BG122" s="2">
        <f t="shared" si="365"/>
        <v>99.293402262898184</v>
      </c>
      <c r="BH122" s="2">
        <f t="shared" si="366"/>
        <v>99.452709830016389</v>
      </c>
      <c r="BI122" s="2">
        <f t="shared" si="367"/>
        <v>97.694283127731907</v>
      </c>
      <c r="BJ122" s="2">
        <f t="shared" si="368"/>
        <v>99.079365046175695</v>
      </c>
      <c r="BK122" s="2">
        <f t="shared" si="369"/>
        <v>99.607864348259653</v>
      </c>
      <c r="BL122" s="2">
        <f t="shared" si="370"/>
        <v>102.28802543819376</v>
      </c>
      <c r="BM122" s="2">
        <f t="shared" si="371"/>
        <v>103.23640126006913</v>
      </c>
      <c r="BO122" s="2" t="str">
        <f t="shared" si="257"/>
        <v/>
      </c>
      <c r="BP122" s="2" t="str">
        <f t="shared" si="258"/>
        <v/>
      </c>
      <c r="BQ122" s="2" t="str">
        <f t="shared" si="259"/>
        <v/>
      </c>
      <c r="BR122" s="2" t="str">
        <f t="shared" si="260"/>
        <v/>
      </c>
      <c r="BS122" s="2" t="str">
        <f t="shared" si="261"/>
        <v/>
      </c>
      <c r="BT122" s="2" t="str">
        <f t="shared" si="262"/>
        <v/>
      </c>
      <c r="BU122" s="2" t="str">
        <f t="shared" si="263"/>
        <v/>
      </c>
      <c r="BV122" s="2" t="str">
        <f t="shared" si="264"/>
        <v/>
      </c>
      <c r="BW122" s="2" t="str">
        <f t="shared" si="265"/>
        <v/>
      </c>
      <c r="BX122" s="2" t="str">
        <f t="shared" si="266"/>
        <v/>
      </c>
      <c r="BY122" s="2" t="str">
        <f t="shared" si="267"/>
        <v/>
      </c>
      <c r="BZ122" s="2" t="str">
        <f t="shared" si="268"/>
        <v/>
      </c>
      <c r="CA122" s="2" t="str">
        <f t="shared" si="269"/>
        <v/>
      </c>
      <c r="CB122" s="2" t="str">
        <f t="shared" si="270"/>
        <v/>
      </c>
      <c r="CC122" s="2" t="str">
        <f t="shared" si="271"/>
        <v/>
      </c>
      <c r="CE122" s="2">
        <f t="shared" si="308"/>
        <v>98.685000000000002</v>
      </c>
      <c r="CF122" s="2">
        <f t="shared" si="309"/>
        <v>99.150999999999996</v>
      </c>
      <c r="CG122" s="2">
        <f t="shared" si="310"/>
        <v>99.941000000000003</v>
      </c>
      <c r="CH122" s="2">
        <f t="shared" si="311"/>
        <v>99.358000000000004</v>
      </c>
      <c r="CI122" s="2">
        <f t="shared" si="312"/>
        <v>99.075000000000003</v>
      </c>
      <c r="CJ122" s="2">
        <f t="shared" si="313"/>
        <v>98.667000000000002</v>
      </c>
      <c r="CK122" s="2">
        <f t="shared" si="314"/>
        <v>99.980999999999995</v>
      </c>
      <c r="CL122" s="2">
        <f t="shared" si="315"/>
        <v>98.75</v>
      </c>
      <c r="CM122" s="2">
        <f t="shared" si="316"/>
        <v>99.462000000000003</v>
      </c>
      <c r="CN122" s="2">
        <f t="shared" si="317"/>
        <v>98.846000000000004</v>
      </c>
      <c r="CO122" s="2">
        <f t="shared" si="318"/>
        <v>96.712000000000003</v>
      </c>
      <c r="CP122" s="2">
        <f t="shared" si="319"/>
        <v>98.385000000000005</v>
      </c>
      <c r="CQ122" s="2">
        <f t="shared" si="320"/>
        <v>98.903999999999996</v>
      </c>
      <c r="CR122" s="2">
        <f t="shared" si="321"/>
        <v>101.79600000000001</v>
      </c>
      <c r="CS122" s="2">
        <f t="shared" si="322"/>
        <v>103.49</v>
      </c>
      <c r="CU122" s="2">
        <f t="shared" si="272"/>
        <v>98.685000000000002</v>
      </c>
      <c r="CV122" s="2">
        <f t="shared" si="273"/>
        <v>99.150999999999996</v>
      </c>
      <c r="CW122" s="2">
        <f t="shared" si="274"/>
        <v>99.941000000000003</v>
      </c>
      <c r="CX122" s="2">
        <f t="shared" si="275"/>
        <v>99.358000000000004</v>
      </c>
      <c r="CY122" s="2">
        <f t="shared" si="276"/>
        <v>99.075000000000003</v>
      </c>
      <c r="CZ122" s="2">
        <f t="shared" si="277"/>
        <v>98.667000000000002</v>
      </c>
      <c r="DA122" s="2">
        <f t="shared" si="278"/>
        <v>99.980999999999995</v>
      </c>
      <c r="DB122" s="2">
        <f t="shared" si="279"/>
        <v>98.75</v>
      </c>
      <c r="DC122" s="2">
        <f t="shared" si="280"/>
        <v>99.462000000000003</v>
      </c>
      <c r="DD122" s="2">
        <f t="shared" si="281"/>
        <v>98.846000000000004</v>
      </c>
      <c r="DE122" s="2">
        <f t="shared" si="282"/>
        <v>96.712000000000003</v>
      </c>
      <c r="DF122" s="2">
        <f t="shared" si="283"/>
        <v>98.385000000000005</v>
      </c>
      <c r="DG122" s="2">
        <f t="shared" si="284"/>
        <v>98.903999999999996</v>
      </c>
      <c r="DH122" s="2">
        <f t="shared" si="285"/>
        <v>101.79600000000001</v>
      </c>
      <c r="DI122" s="2">
        <f t="shared" si="286"/>
        <v>103.49</v>
      </c>
      <c r="DK122" s="2">
        <f t="shared" si="287"/>
        <v>117.87222857142856</v>
      </c>
      <c r="DL122" s="2">
        <f t="shared" si="372"/>
        <v>123.8188431372549</v>
      </c>
      <c r="DM122" s="2">
        <f t="shared" si="372"/>
        <v>117.69202429149797</v>
      </c>
      <c r="DN122" s="2">
        <f t="shared" si="372"/>
        <v>117.29699075630253</v>
      </c>
      <c r="DO122" s="2">
        <f t="shared" si="372"/>
        <v>115.09843361344539</v>
      </c>
      <c r="DP122" s="2">
        <f t="shared" si="372"/>
        <v>117.10257478991596</v>
      </c>
      <c r="DQ122" s="2">
        <f t="shared" si="372"/>
        <v>118.10766209677419</v>
      </c>
      <c r="DR122" s="2">
        <f t="shared" si="372"/>
        <v>119.89741431219876</v>
      </c>
      <c r="DS122" s="2">
        <f t="shared" si="372"/>
        <v>120.43920161290322</v>
      </c>
      <c r="DT122" s="2">
        <f t="shared" si="372"/>
        <v>120.0482263814617</v>
      </c>
      <c r="DU122" s="2">
        <f t="shared" si="372"/>
        <v>118.44548460410559</v>
      </c>
      <c r="DV122" s="2">
        <f t="shared" si="372"/>
        <v>118.05117833577715</v>
      </c>
      <c r="DW122" s="2">
        <f t="shared" si="372"/>
        <v>123.49380748663101</v>
      </c>
      <c r="DX122" s="2">
        <f t="shared" si="372"/>
        <v>119.82143676686216</v>
      </c>
      <c r="DY122" s="2">
        <f t="shared" si="372"/>
        <v>111.75681538461535</v>
      </c>
      <c r="EA122" s="2">
        <f t="shared" si="227"/>
        <v>98.384441674087256</v>
      </c>
      <c r="EB122" s="2">
        <f t="shared" si="289"/>
        <v>99.237852038122753</v>
      </c>
      <c r="EC122" s="2">
        <f t="shared" si="290"/>
        <v>99.254757447880607</v>
      </c>
      <c r="ED122" s="2">
        <f t="shared" si="291"/>
        <v>99.900435595938035</v>
      </c>
      <c r="EE122" s="2">
        <f t="shared" si="292"/>
        <v>99.265061391185796</v>
      </c>
      <c r="EF122" s="2">
        <f t="shared" si="293"/>
        <v>98.857921098178537</v>
      </c>
      <c r="EG122" s="2">
        <f t="shared" si="294"/>
        <v>99.727856680437441</v>
      </c>
      <c r="EH122" s="2">
        <f t="shared" si="295"/>
        <v>98.91876576075191</v>
      </c>
      <c r="EI122" s="2">
        <f t="shared" si="296"/>
        <v>99.007193018612028</v>
      </c>
      <c r="EJ122" s="2">
        <f t="shared" si="297"/>
        <v>99.188344319368696</v>
      </c>
      <c r="EK122" s="2">
        <f t="shared" si="298"/>
        <v>97.410570828846915</v>
      </c>
      <c r="EL122" s="2">
        <f t="shared" si="299"/>
        <v>98.829886532403862</v>
      </c>
      <c r="EM122" s="2">
        <f t="shared" si="300"/>
        <v>99.304832173474537</v>
      </c>
      <c r="EN122" s="2">
        <f t="shared" si="301"/>
        <v>102.04890939890711</v>
      </c>
      <c r="EO122" s="2">
        <f t="shared" si="302"/>
        <v>103.09722205240178</v>
      </c>
      <c r="EQ122" s="2">
        <f t="shared" si="303"/>
        <v>98.265793022073552</v>
      </c>
      <c r="ER122" s="2">
        <f t="shared" si="373"/>
        <v>99.051424248729845</v>
      </c>
      <c r="ES122" s="2">
        <f t="shared" si="373"/>
        <v>98.938194667287135</v>
      </c>
      <c r="ET122" s="2">
        <f t="shared" si="373"/>
        <v>99.759946680997302</v>
      </c>
      <c r="EU122" s="2">
        <f t="shared" si="373"/>
        <v>99.205274337092348</v>
      </c>
      <c r="EV122" s="2">
        <f t="shared" si="373"/>
        <v>98.646231221742482</v>
      </c>
      <c r="EW122" s="2">
        <f t="shared" si="373"/>
        <v>99.636315338083079</v>
      </c>
      <c r="EX122" s="2">
        <f t="shared" si="373"/>
        <v>98.725348019344963</v>
      </c>
      <c r="EY122" s="2">
        <f t="shared" si="373"/>
        <v>99.028076327306024</v>
      </c>
      <c r="EZ122" s="2">
        <f t="shared" si="373"/>
        <v>99.193834167782498</v>
      </c>
      <c r="FA122" s="2">
        <f t="shared" si="373"/>
        <v>97.361536785452103</v>
      </c>
      <c r="FB122" s="2">
        <f t="shared" si="373"/>
        <v>98.713265344769127</v>
      </c>
      <c r="FC122" s="2">
        <f t="shared" si="373"/>
        <v>99.106742621459119</v>
      </c>
      <c r="FD122" s="2">
        <f t="shared" si="373"/>
        <v>101.90510972060214</v>
      </c>
      <c r="FE122" s="2">
        <f t="shared" si="373"/>
        <v>103.08790422661536</v>
      </c>
      <c r="FG122" s="2">
        <f t="shared" si="305"/>
        <v>0.98785640147329101</v>
      </c>
      <c r="FH122" s="2">
        <f t="shared" si="374"/>
        <v>0.98745088940818959</v>
      </c>
      <c r="FI122" s="2">
        <f t="shared" si="374"/>
        <v>0.98974052568305104</v>
      </c>
      <c r="FJ122" s="2">
        <f t="shared" si="374"/>
        <v>0.98908883691212324</v>
      </c>
      <c r="FK122" s="2">
        <f t="shared" si="374"/>
        <v>0.98815683150155198</v>
      </c>
      <c r="FL122" s="2">
        <f t="shared" si="374"/>
        <v>0.98839223248853958</v>
      </c>
      <c r="FM122" s="2">
        <f t="shared" si="374"/>
        <v>0.98665336956800676</v>
      </c>
      <c r="FN122" s="2">
        <f t="shared" si="374"/>
        <v>0.98573025544251536</v>
      </c>
      <c r="FO122" s="2">
        <f t="shared" si="374"/>
        <v>0.9866673029370796</v>
      </c>
      <c r="FP122" s="2">
        <f t="shared" si="374"/>
        <v>0.98733314789413062</v>
      </c>
      <c r="FQ122" s="2">
        <f t="shared" si="374"/>
        <v>0.98646134390400941</v>
      </c>
      <c r="FR122" s="2">
        <f t="shared" si="374"/>
        <v>0.98690753826326505</v>
      </c>
      <c r="FS122" s="2">
        <f t="shared" si="374"/>
        <v>0.98734258882622072</v>
      </c>
      <c r="FT122" s="2">
        <f t="shared" si="374"/>
        <v>0.98644545048058274</v>
      </c>
      <c r="FU122" s="2">
        <f t="shared" si="374"/>
        <v>0.98391442975849341</v>
      </c>
      <c r="FW122" s="2">
        <f t="shared" si="323"/>
        <v>1.5177774086813135E-2</v>
      </c>
      <c r="FX122" s="2">
        <f t="shared" si="375"/>
        <v>1.6312788577368079E-2</v>
      </c>
      <c r="FY122" s="2">
        <f t="shared" si="376"/>
        <v>1.653999122404478E-2</v>
      </c>
      <c r="FZ122" s="2">
        <f t="shared" si="377"/>
        <v>1.9529402021125301E-2</v>
      </c>
      <c r="GA122" s="2">
        <f t="shared" si="378"/>
        <v>1.827495840700416E-2</v>
      </c>
      <c r="GB122" s="2">
        <f t="shared" si="379"/>
        <v>1.6977009218590165E-2</v>
      </c>
      <c r="GC122" s="2">
        <f t="shared" si="380"/>
        <v>1.8092101565881213E-2</v>
      </c>
      <c r="GD122" s="2">
        <f t="shared" si="381"/>
        <v>1.7636936639212709E-2</v>
      </c>
      <c r="GE122" s="2">
        <f t="shared" si="382"/>
        <v>2.2159623043569141E-2</v>
      </c>
      <c r="GF122" s="2">
        <f t="shared" si="383"/>
        <v>2.4858540890860651E-2</v>
      </c>
      <c r="GG122" s="2">
        <f t="shared" si="384"/>
        <v>2.1865721299420614E-2</v>
      </c>
      <c r="GH122" s="2">
        <f t="shared" si="385"/>
        <v>1.8654532152932585E-2</v>
      </c>
      <c r="GI122" s="2">
        <f t="shared" si="386"/>
        <v>1.5839460455965154E-2</v>
      </c>
      <c r="GJ122" s="2">
        <f t="shared" si="387"/>
        <v>1.2396154348255202E-2</v>
      </c>
      <c r="GK122" s="2">
        <f t="shared" si="388"/>
        <v>1.2372965915084775E-2</v>
      </c>
      <c r="GM122" s="86">
        <f t="shared" si="324"/>
        <v>1.3936684842478532E-65</v>
      </c>
      <c r="GN122" s="86">
        <f t="shared" si="389"/>
        <v>6.8712807339639102E-41</v>
      </c>
      <c r="GO122" s="86">
        <f t="shared" si="390"/>
        <v>1.271937800646278E-40</v>
      </c>
      <c r="GP122" s="86">
        <f t="shared" si="391"/>
        <v>6.5848186607330322E-50</v>
      </c>
      <c r="GQ122" s="86">
        <f t="shared" si="392"/>
        <v>8.9554466712190542E-48</v>
      </c>
      <c r="GR122" s="86">
        <f t="shared" si="393"/>
        <v>3.2796753473180088E-47</v>
      </c>
      <c r="GS122" s="86">
        <f t="shared" si="394"/>
        <v>9.8365668479185987E-55</v>
      </c>
      <c r="GT122" s="86">
        <f t="shared" si="395"/>
        <v>4.6012220933236069E-57</v>
      </c>
      <c r="GU122" s="86">
        <f t="shared" si="396"/>
        <v>2.124498051484778E-44</v>
      </c>
      <c r="GV122" s="86">
        <f t="shared" si="397"/>
        <v>6.0053297523020438E-54</v>
      </c>
      <c r="GW122" s="86">
        <f t="shared" si="398"/>
        <v>2.7191984365695784E-54</v>
      </c>
      <c r="GX122" s="86">
        <f t="shared" si="399"/>
        <v>3.8027778163919827E-47</v>
      </c>
      <c r="GY122" s="86">
        <f t="shared" si="400"/>
        <v>4.6925548496324981E-39</v>
      </c>
      <c r="GZ122" s="86">
        <f t="shared" si="401"/>
        <v>2.6311782640536002E-37</v>
      </c>
      <c r="HA122" s="86">
        <f t="shared" si="402"/>
        <v>6.8211011140307488E-46</v>
      </c>
      <c r="HC122" s="86">
        <f t="shared" si="325"/>
        <v>2.132160592498479E-11</v>
      </c>
      <c r="HD122" s="86">
        <f t="shared" si="403"/>
        <v>3.0967267854104019E-9</v>
      </c>
      <c r="HE122" s="86">
        <f t="shared" si="404"/>
        <v>3.4583455857801463E-7</v>
      </c>
      <c r="HF122" s="86">
        <f t="shared" si="405"/>
        <v>1.1825557148693763E-11</v>
      </c>
      <c r="HG122" s="86">
        <f t="shared" si="406"/>
        <v>9.7465569668785912E-10</v>
      </c>
      <c r="HH122" s="86">
        <f t="shared" si="407"/>
        <v>1.1859023773258036E-10</v>
      </c>
      <c r="HI122" s="86">
        <f t="shared" si="408"/>
        <v>7.5590285896034742E-14</v>
      </c>
      <c r="HJ122" s="86">
        <f t="shared" si="409"/>
        <v>2.4229946739118902E-16</v>
      </c>
      <c r="HK122" s="86">
        <f t="shared" si="410"/>
        <v>5.5476958049114865E-12</v>
      </c>
      <c r="HL122" s="86">
        <f t="shared" si="411"/>
        <v>7.1503589435506469E-12</v>
      </c>
      <c r="HM122" s="86">
        <f t="shared" si="412"/>
        <v>2.9530550652603246E-13</v>
      </c>
      <c r="HN122" s="86">
        <f t="shared" si="413"/>
        <v>1.5302507723739958E-9</v>
      </c>
      <c r="HO122" s="86">
        <f t="shared" si="414"/>
        <v>1.6126671525756337E-6</v>
      </c>
      <c r="HP122" s="86">
        <f t="shared" si="415"/>
        <v>6.2856179061794295E-6</v>
      </c>
      <c r="HQ122" s="86">
        <f t="shared" si="416"/>
        <v>1.095869150289132E-8</v>
      </c>
      <c r="HS122" s="86">
        <f t="shared" si="326"/>
        <v>2.361840474019849E-6</v>
      </c>
      <c r="HT122" s="86">
        <f t="shared" si="417"/>
        <v>3.4476743983246314E-6</v>
      </c>
      <c r="HU122" s="86">
        <f t="shared" si="418"/>
        <v>1.5756338977001602E-5</v>
      </c>
      <c r="HV122" s="86">
        <f t="shared" si="419"/>
        <v>1.3391316886375597E-5</v>
      </c>
      <c r="HW122" s="86">
        <f t="shared" si="420"/>
        <v>6.6630544686237824E-6</v>
      </c>
      <c r="HX122" s="86">
        <f t="shared" si="421"/>
        <v>1.7300544343253613E-6</v>
      </c>
      <c r="HY122" s="86">
        <f t="shared" si="422"/>
        <v>8.9165985497632303E-7</v>
      </c>
      <c r="HZ122" s="86">
        <f t="shared" si="423"/>
        <v>3.8156053176175431E-7</v>
      </c>
      <c r="IA122" s="86">
        <f t="shared" si="424"/>
        <v>2.4035330770456296E-6</v>
      </c>
      <c r="IB122" s="86">
        <f t="shared" si="425"/>
        <v>7.1967015184417335E-6</v>
      </c>
      <c r="IC122" s="86">
        <f t="shared" si="426"/>
        <v>3.5122811552348176E-6</v>
      </c>
      <c r="ID122" s="86">
        <f t="shared" si="427"/>
        <v>1.1507010141033938E-6</v>
      </c>
      <c r="IE122" s="86">
        <f t="shared" si="428"/>
        <v>4.5547597743462152E-7</v>
      </c>
      <c r="IF122" s="86">
        <f t="shared" si="429"/>
        <v>4.0697063262267427E-6</v>
      </c>
      <c r="IG122" s="86">
        <f t="shared" si="430"/>
        <v>2.2469703190254026E-5</v>
      </c>
      <c r="II122" s="86">
        <f t="shared" si="327"/>
        <v>1.4663339702201971E-50</v>
      </c>
      <c r="IJ122" s="86">
        <f t="shared" si="328"/>
        <v>7.8820916003960156E-50</v>
      </c>
      <c r="IK122" s="86">
        <f t="shared" si="329"/>
        <v>1.0712162390920747E-45</v>
      </c>
      <c r="IL122" s="86">
        <f t="shared" si="330"/>
        <v>1.7816258946471448E-50</v>
      </c>
      <c r="IM122" s="86">
        <f t="shared" si="331"/>
        <v>1.8066588693071577E-52</v>
      </c>
      <c r="IN122" s="86">
        <f t="shared" si="332"/>
        <v>3.8863788166981164E-58</v>
      </c>
      <c r="IO122" s="86">
        <f t="shared" si="333"/>
        <v>5.7168071526417646E-61</v>
      </c>
      <c r="IP122" s="86">
        <f t="shared" si="334"/>
        <v>4.1021852089581743E-63</v>
      </c>
      <c r="IQ122" s="86">
        <f t="shared" si="335"/>
        <v>1.4068083418820367E-56</v>
      </c>
      <c r="IR122" s="86">
        <f t="shared" si="336"/>
        <v>1.5145742867858132E-54</v>
      </c>
      <c r="IS122" s="86">
        <f t="shared" si="337"/>
        <v>1.0389581661762414E-55</v>
      </c>
      <c r="IT122" s="86">
        <f t="shared" si="338"/>
        <v>1.7481038860205851E-58</v>
      </c>
      <c r="IU122" s="86">
        <f t="shared" si="339"/>
        <v>6.9475400447661814E-59</v>
      </c>
      <c r="IV122" s="86">
        <f t="shared" si="340"/>
        <v>1.3831516026357171E-43</v>
      </c>
      <c r="IW122" s="86">
        <f t="shared" si="341"/>
        <v>7.9851464394895612E-36</v>
      </c>
      <c r="IY122" s="86">
        <f t="shared" si="342"/>
        <v>2.3618617956257742E-6</v>
      </c>
      <c r="IZ122" s="86">
        <f t="shared" si="343"/>
        <v>3.4507711251100417E-6</v>
      </c>
      <c r="JA122" s="86">
        <f t="shared" si="344"/>
        <v>1.6102173535579616E-5</v>
      </c>
      <c r="JB122" s="86">
        <f t="shared" si="345"/>
        <v>1.3391328711932746E-5</v>
      </c>
      <c r="JC122" s="86">
        <f t="shared" si="346"/>
        <v>6.6640291243204701E-6</v>
      </c>
      <c r="JD122" s="86">
        <f t="shared" si="347"/>
        <v>1.7301730245630939E-6</v>
      </c>
      <c r="JE122" s="86">
        <f t="shared" si="348"/>
        <v>8.9165993056660892E-7</v>
      </c>
      <c r="JF122" s="86">
        <f t="shared" si="349"/>
        <v>3.815605320040538E-7</v>
      </c>
      <c r="JG122" s="86">
        <f t="shared" si="350"/>
        <v>2.4035386247414345E-6</v>
      </c>
      <c r="JH122" s="86">
        <f t="shared" si="351"/>
        <v>7.1967086688006771E-6</v>
      </c>
      <c r="JI122" s="86">
        <f t="shared" si="352"/>
        <v>3.5122814505403241E-6</v>
      </c>
      <c r="JJ122" s="86">
        <f t="shared" si="353"/>
        <v>1.1522312648757678E-6</v>
      </c>
      <c r="JK122" s="86">
        <f t="shared" si="354"/>
        <v>2.0681431300102551E-6</v>
      </c>
      <c r="JL122" s="86">
        <f t="shared" si="355"/>
        <v>1.0355324232406172E-5</v>
      </c>
      <c r="JM122" s="86">
        <f t="shared" si="356"/>
        <v>2.2480661881756917E-5</v>
      </c>
    </row>
    <row r="123" spans="2:273" x14ac:dyDescent="0.25">
      <c r="B123" s="2">
        <v>96</v>
      </c>
      <c r="C123" s="37">
        <v>97.296000000000006</v>
      </c>
      <c r="D123" s="37">
        <v>98.491</v>
      </c>
      <c r="E123" s="37">
        <v>99.02</v>
      </c>
      <c r="F123" s="37">
        <v>100</v>
      </c>
      <c r="G123" s="37">
        <v>99.867999999999995</v>
      </c>
      <c r="H123" s="37">
        <v>98.373000000000005</v>
      </c>
      <c r="I123" s="37">
        <v>99.385000000000005</v>
      </c>
      <c r="J123" s="37">
        <v>98.441999999999993</v>
      </c>
      <c r="K123" s="37">
        <v>98.25</v>
      </c>
      <c r="L123" s="37">
        <v>99.364999999999995</v>
      </c>
      <c r="M123" s="37">
        <v>96.962000000000003</v>
      </c>
      <c r="N123" s="37">
        <v>98.096000000000004</v>
      </c>
      <c r="O123" s="37">
        <v>99.287999999999997</v>
      </c>
      <c r="P123" s="37">
        <v>101.38800000000001</v>
      </c>
      <c r="Q123" s="37">
        <v>103.34699999999999</v>
      </c>
      <c r="S123" s="4">
        <f t="shared" si="228"/>
        <v>98.491216228944594</v>
      </c>
      <c r="T123" s="4">
        <f t="shared" si="229"/>
        <v>99.367215529111732</v>
      </c>
      <c r="U123" s="4">
        <f t="shared" si="230"/>
        <v>99.257754281557311</v>
      </c>
      <c r="V123" s="4">
        <f t="shared" si="231"/>
        <v>99.91150763278381</v>
      </c>
      <c r="W123" s="4">
        <f t="shared" si="232"/>
        <v>99.305614284830156</v>
      </c>
      <c r="X123" s="4">
        <f t="shared" si="233"/>
        <v>98.892322186277411</v>
      </c>
      <c r="Y123" s="4">
        <f t="shared" si="234"/>
        <v>99.783437096576705</v>
      </c>
      <c r="Z123" s="4">
        <f t="shared" si="235"/>
        <v>99.030574026811664</v>
      </c>
      <c r="AA123" s="4">
        <f t="shared" si="236"/>
        <v>99.119708332773527</v>
      </c>
      <c r="AB123" s="4">
        <f t="shared" si="237"/>
        <v>99.306347414299225</v>
      </c>
      <c r="AC123" s="4">
        <f t="shared" si="238"/>
        <v>97.53397089679811</v>
      </c>
      <c r="AD123" s="4">
        <f t="shared" si="239"/>
        <v>98.896878598797144</v>
      </c>
      <c r="AE123" s="4">
        <f t="shared" si="240"/>
        <v>99.403132989039648</v>
      </c>
      <c r="AF123" s="4">
        <f t="shared" si="241"/>
        <v>102.0731830918585</v>
      </c>
      <c r="AG123" s="4">
        <f t="shared" si="242"/>
        <v>103.07038133723852</v>
      </c>
      <c r="AI123" s="4">
        <f t="shared" si="243"/>
        <v>-1.195216228944588</v>
      </c>
      <c r="AJ123" s="4">
        <f t="shared" si="244"/>
        <v>-0.87621552911173239</v>
      </c>
      <c r="AK123" s="4">
        <f t="shared" si="245"/>
        <v>-0.23775428155731504</v>
      </c>
      <c r="AL123" s="4">
        <f t="shared" si="246"/>
        <v>8.849236721619036E-2</v>
      </c>
      <c r="AM123" s="4">
        <f t="shared" si="247"/>
        <v>0.56238571516983882</v>
      </c>
      <c r="AN123" s="4">
        <f t="shared" si="248"/>
        <v>-0.51932218627740667</v>
      </c>
      <c r="AO123" s="4">
        <f t="shared" si="249"/>
        <v>-0.3984370965766999</v>
      </c>
      <c r="AP123" s="4">
        <f t="shared" si="250"/>
        <v>-0.58857402681167059</v>
      </c>
      <c r="AQ123" s="4">
        <f t="shared" si="251"/>
        <v>-0.8697083327735271</v>
      </c>
      <c r="AR123" s="4">
        <f t="shared" si="252"/>
        <v>5.8652585700770032E-2</v>
      </c>
      <c r="AS123" s="4">
        <f t="shared" si="253"/>
        <v>-0.57197089679810631</v>
      </c>
      <c r="AT123" s="4">
        <f t="shared" si="254"/>
        <v>-0.80087859879714074</v>
      </c>
      <c r="AU123" s="4">
        <f t="shared" si="255"/>
        <v>-0.11513298903965108</v>
      </c>
      <c r="AV123" s="4">
        <f t="shared" ref="AV123:AW138" si="431">IF(OR($B123 &lt; P$230, $B123 &gt; P$233), 0, P123-AF123)</f>
        <v>-0.68518309185849091</v>
      </c>
      <c r="AW123" s="4">
        <f t="shared" si="431"/>
        <v>0.27661866276147862</v>
      </c>
      <c r="AY123" s="2">
        <f t="shared" si="307"/>
        <v>98.491216228942335</v>
      </c>
      <c r="AZ123" s="2">
        <f t="shared" si="358"/>
        <v>99.367131012923977</v>
      </c>
      <c r="BA123" s="2">
        <f t="shared" si="359"/>
        <v>99.256854171167703</v>
      </c>
      <c r="BB123" s="2">
        <f t="shared" si="360"/>
        <v>99.910287413764493</v>
      </c>
      <c r="BC123" s="2">
        <f t="shared" si="361"/>
        <v>99.304633589620636</v>
      </c>
      <c r="BD123" s="2">
        <f t="shared" si="362"/>
        <v>98.89197780731368</v>
      </c>
      <c r="BE123" s="2">
        <f t="shared" si="363"/>
        <v>99.783170255634914</v>
      </c>
      <c r="BF123" s="2">
        <f t="shared" si="364"/>
        <v>99.03043789575662</v>
      </c>
      <c r="BG123" s="2">
        <f t="shared" si="365"/>
        <v>99.118871184011709</v>
      </c>
      <c r="BH123" s="2">
        <f t="shared" si="366"/>
        <v>99.3039835397377</v>
      </c>
      <c r="BI123" s="2">
        <f t="shared" si="367"/>
        <v>97.532652684320837</v>
      </c>
      <c r="BJ123" s="2">
        <f t="shared" si="368"/>
        <v>98.896374280470212</v>
      </c>
      <c r="BK123" s="2">
        <f t="shared" si="369"/>
        <v>99.402916248274863</v>
      </c>
      <c r="BL123" s="2">
        <f t="shared" si="370"/>
        <v>102.07005576124584</v>
      </c>
      <c r="BM123" s="2">
        <f t="shared" si="371"/>
        <v>103.0427179676055</v>
      </c>
      <c r="BO123" s="2" t="str">
        <f t="shared" si="257"/>
        <v/>
      </c>
      <c r="BP123" s="2" t="str">
        <f t="shared" si="258"/>
        <v/>
      </c>
      <c r="BQ123" s="2" t="str">
        <f t="shared" si="259"/>
        <v/>
      </c>
      <c r="BR123" s="2" t="str">
        <f t="shared" si="260"/>
        <v/>
      </c>
      <c r="BS123" s="2" t="str">
        <f t="shared" si="261"/>
        <v/>
      </c>
      <c r="BT123" s="2" t="str">
        <f t="shared" si="262"/>
        <v/>
      </c>
      <c r="BU123" s="2" t="str">
        <f t="shared" si="263"/>
        <v/>
      </c>
      <c r="BV123" s="2" t="str">
        <f t="shared" si="264"/>
        <v/>
      </c>
      <c r="BW123" s="2" t="str">
        <f t="shared" si="265"/>
        <v/>
      </c>
      <c r="BX123" s="2" t="str">
        <f t="shared" si="266"/>
        <v/>
      </c>
      <c r="BY123" s="2" t="str">
        <f t="shared" si="267"/>
        <v/>
      </c>
      <c r="BZ123" s="2" t="str">
        <f t="shared" si="268"/>
        <v/>
      </c>
      <c r="CA123" s="2" t="str">
        <f t="shared" si="269"/>
        <v/>
      </c>
      <c r="CB123" s="2" t="str">
        <f t="shared" si="270"/>
        <v/>
      </c>
      <c r="CC123" s="2" t="str">
        <f t="shared" si="271"/>
        <v/>
      </c>
      <c r="CE123" s="2">
        <f t="shared" si="308"/>
        <v>97.296000000000006</v>
      </c>
      <c r="CF123" s="2">
        <f t="shared" si="309"/>
        <v>98.491</v>
      </c>
      <c r="CG123" s="2">
        <f t="shared" si="310"/>
        <v>99.02</v>
      </c>
      <c r="CH123" s="2">
        <f t="shared" si="311"/>
        <v>100</v>
      </c>
      <c r="CI123" s="2">
        <f t="shared" si="312"/>
        <v>99.867999999999995</v>
      </c>
      <c r="CJ123" s="2">
        <f t="shared" si="313"/>
        <v>98.373000000000005</v>
      </c>
      <c r="CK123" s="2">
        <f t="shared" si="314"/>
        <v>99.385000000000005</v>
      </c>
      <c r="CL123" s="2">
        <f t="shared" si="315"/>
        <v>98.441999999999993</v>
      </c>
      <c r="CM123" s="2">
        <f t="shared" si="316"/>
        <v>98.25</v>
      </c>
      <c r="CN123" s="2">
        <f t="shared" si="317"/>
        <v>99.364999999999995</v>
      </c>
      <c r="CO123" s="2">
        <f t="shared" si="318"/>
        <v>96.962000000000003</v>
      </c>
      <c r="CP123" s="2">
        <f t="shared" si="319"/>
        <v>98.096000000000004</v>
      </c>
      <c r="CQ123" s="2">
        <f t="shared" si="320"/>
        <v>99.287999999999997</v>
      </c>
      <c r="CR123" s="2">
        <f t="shared" si="321"/>
        <v>101.38800000000001</v>
      </c>
      <c r="CS123" s="2">
        <f t="shared" si="322"/>
        <v>103.34699999999999</v>
      </c>
      <c r="CU123" s="2">
        <f t="shared" si="272"/>
        <v>97.296000000000006</v>
      </c>
      <c r="CV123" s="2">
        <f t="shared" si="273"/>
        <v>98.491</v>
      </c>
      <c r="CW123" s="2">
        <f t="shared" si="274"/>
        <v>99.02</v>
      </c>
      <c r="CX123" s="2">
        <f t="shared" si="275"/>
        <v>100</v>
      </c>
      <c r="CY123" s="2">
        <f t="shared" si="276"/>
        <v>99.867999999999995</v>
      </c>
      <c r="CZ123" s="2">
        <f t="shared" si="277"/>
        <v>98.373000000000005</v>
      </c>
      <c r="DA123" s="2">
        <f t="shared" si="278"/>
        <v>99.385000000000005</v>
      </c>
      <c r="DB123" s="2">
        <f t="shared" si="279"/>
        <v>98.441999999999993</v>
      </c>
      <c r="DC123" s="2">
        <f t="shared" si="280"/>
        <v>98.25</v>
      </c>
      <c r="DD123" s="2">
        <f t="shared" si="281"/>
        <v>99.364999999999995</v>
      </c>
      <c r="DE123" s="2">
        <f t="shared" si="282"/>
        <v>96.962000000000003</v>
      </c>
      <c r="DF123" s="2">
        <f t="shared" si="283"/>
        <v>98.096000000000004</v>
      </c>
      <c r="DG123" s="2">
        <f t="shared" si="284"/>
        <v>99.287999999999997</v>
      </c>
      <c r="DH123" s="2">
        <f t="shared" si="285"/>
        <v>101.38800000000001</v>
      </c>
      <c r="DI123" s="2">
        <f t="shared" si="286"/>
        <v>103.34699999999999</v>
      </c>
      <c r="DK123" s="2">
        <f t="shared" si="287"/>
        <v>117.9634619047619</v>
      </c>
      <c r="DL123" s="2">
        <f t="shared" ref="DL123:DY138" si="432">BP$228*$B123+BP$229</f>
        <v>123.93992401960784</v>
      </c>
      <c r="DM123" s="2">
        <f t="shared" si="432"/>
        <v>117.71315101214574</v>
      </c>
      <c r="DN123" s="2">
        <f t="shared" si="432"/>
        <v>117.33837142857143</v>
      </c>
      <c r="DO123" s="2">
        <f t="shared" si="432"/>
        <v>115.11675014005604</v>
      </c>
      <c r="DP123" s="2">
        <f t="shared" si="432"/>
        <v>117.16138263305322</v>
      </c>
      <c r="DQ123" s="2">
        <f t="shared" si="432"/>
        <v>118.19771612903226</v>
      </c>
      <c r="DR123" s="2">
        <f t="shared" si="432"/>
        <v>120.02052131998519</v>
      </c>
      <c r="DS123" s="2">
        <f t="shared" si="432"/>
        <v>120.54751612903226</v>
      </c>
      <c r="DT123" s="2">
        <f t="shared" si="432"/>
        <v>120.12438948306597</v>
      </c>
      <c r="DU123" s="2">
        <f t="shared" si="432"/>
        <v>118.51940835777128</v>
      </c>
      <c r="DV123" s="2">
        <f t="shared" si="432"/>
        <v>118.12064571114372</v>
      </c>
      <c r="DW123" s="2">
        <f t="shared" si="432"/>
        <v>123.62146925133689</v>
      </c>
      <c r="DX123" s="2">
        <f t="shared" si="432"/>
        <v>119.88153665689148</v>
      </c>
      <c r="DY123" s="2">
        <f t="shared" si="432"/>
        <v>111.72056239316235</v>
      </c>
      <c r="EA123" s="2">
        <f t="shared" si="227"/>
        <v>98.274652419115455</v>
      </c>
      <c r="EB123" s="2">
        <f t="shared" si="289"/>
        <v>99.085277355580871</v>
      </c>
      <c r="EC123" s="2">
        <f t="shared" si="290"/>
        <v>99.08755799269386</v>
      </c>
      <c r="ED123" s="2">
        <f t="shared" si="291"/>
        <v>99.737557455905971</v>
      </c>
      <c r="EE123" s="2">
        <f t="shared" si="292"/>
        <v>99.13286022939451</v>
      </c>
      <c r="EF123" s="2">
        <f t="shared" si="293"/>
        <v>98.699776357842097</v>
      </c>
      <c r="EG123" s="2">
        <f t="shared" si="294"/>
        <v>99.557583883353601</v>
      </c>
      <c r="EH123" s="2">
        <f t="shared" si="295"/>
        <v>98.756615960176831</v>
      </c>
      <c r="EI123" s="2">
        <f t="shared" si="296"/>
        <v>98.854351625128857</v>
      </c>
      <c r="EJ123" s="2">
        <f t="shared" si="297"/>
        <v>99.060236663958847</v>
      </c>
      <c r="EK123" s="2">
        <f t="shared" si="298"/>
        <v>97.270981078432555</v>
      </c>
      <c r="EL123" s="2">
        <f t="shared" si="299"/>
        <v>98.665889580040243</v>
      </c>
      <c r="EM123" s="2">
        <f t="shared" si="300"/>
        <v>99.12288809884015</v>
      </c>
      <c r="EN123" s="2">
        <f t="shared" si="301"/>
        <v>101.84861825136613</v>
      </c>
      <c r="EO123" s="2">
        <f t="shared" si="302"/>
        <v>102.9134397379913</v>
      </c>
      <c r="EQ123" s="2">
        <f t="shared" si="303"/>
        <v>98.170857570348289</v>
      </c>
      <c r="ER123" s="2">
        <f t="shared" ref="ER123:FE138" si="433">CV$228*$B123+CV$229</f>
        <v>98.921750274672206</v>
      </c>
      <c r="ES123" s="2">
        <f t="shared" si="433"/>
        <v>98.803889790600309</v>
      </c>
      <c r="ET123" s="2">
        <f t="shared" si="433"/>
        <v>99.616574743446492</v>
      </c>
      <c r="EU123" s="2">
        <f t="shared" si="433"/>
        <v>99.080352836406576</v>
      </c>
      <c r="EV123" s="2">
        <f t="shared" si="433"/>
        <v>98.514648754336704</v>
      </c>
      <c r="EW123" s="2">
        <f t="shared" si="433"/>
        <v>99.478144152439853</v>
      </c>
      <c r="EX123" s="2">
        <f t="shared" si="433"/>
        <v>98.587864259406558</v>
      </c>
      <c r="EY123" s="2">
        <f t="shared" si="433"/>
        <v>98.872099912320522</v>
      </c>
      <c r="EZ123" s="2">
        <f t="shared" si="433"/>
        <v>99.065231297665477</v>
      </c>
      <c r="FA123" s="2">
        <f t="shared" si="433"/>
        <v>97.229009490633018</v>
      </c>
      <c r="FB123" s="2">
        <f t="shared" si="433"/>
        <v>98.563914068543625</v>
      </c>
      <c r="FC123" s="2">
        <f t="shared" si="433"/>
        <v>98.94462150854568</v>
      </c>
      <c r="FD123" s="2">
        <f t="shared" si="433"/>
        <v>101.7197323890463</v>
      </c>
      <c r="FE123" s="2">
        <f t="shared" si="433"/>
        <v>102.90552308755935</v>
      </c>
      <c r="FG123" s="2">
        <f t="shared" si="305"/>
        <v>0.98891306006363744</v>
      </c>
      <c r="FH123" s="2">
        <f t="shared" ref="FH123:FU138" si="434">POWER(10,($B123-D$231)/D$229)/(1+POWER(10,($B123-D$231)/D$229))</f>
        <v>0.98854242382413338</v>
      </c>
      <c r="FI123" s="2">
        <f t="shared" si="434"/>
        <v>0.99063479403439014</v>
      </c>
      <c r="FJ123" s="2">
        <f t="shared" si="434"/>
        <v>0.99003933812017497</v>
      </c>
      <c r="FK123" s="2">
        <f t="shared" si="434"/>
        <v>0.98918763471067439</v>
      </c>
      <c r="FL123" s="2">
        <f t="shared" si="434"/>
        <v>0.98940276664272164</v>
      </c>
      <c r="FM123" s="2">
        <f t="shared" si="434"/>
        <v>0.98781341695599367</v>
      </c>
      <c r="FN123" s="2">
        <f t="shared" si="434"/>
        <v>0.98696947738806518</v>
      </c>
      <c r="FO123" s="2">
        <f t="shared" si="434"/>
        <v>0.98782615422269604</v>
      </c>
      <c r="FP123" s="2">
        <f t="shared" si="434"/>
        <v>0.98843480363923109</v>
      </c>
      <c r="FQ123" s="2">
        <f t="shared" si="434"/>
        <v>0.98763787244405432</v>
      </c>
      <c r="FR123" s="2">
        <f t="shared" si="434"/>
        <v>0.98804576176292669</v>
      </c>
      <c r="FS123" s="2">
        <f t="shared" si="434"/>
        <v>0.98844343308958416</v>
      </c>
      <c r="FT123" s="2">
        <f t="shared" si="434"/>
        <v>0.98762334285304343</v>
      </c>
      <c r="FU123" s="2">
        <f t="shared" si="434"/>
        <v>0.9853089925796118</v>
      </c>
      <c r="FW123" s="2">
        <f t="shared" si="323"/>
        <v>1.6617764556301744E-2</v>
      </c>
      <c r="FX123" s="2">
        <f t="shared" si="375"/>
        <v>1.7858510761673364E-2</v>
      </c>
      <c r="FY123" s="2">
        <f t="shared" si="376"/>
        <v>1.8106845769271452E-2</v>
      </c>
      <c r="FZ123" s="2">
        <f t="shared" si="377"/>
        <v>2.1373292764976664E-2</v>
      </c>
      <c r="GA123" s="2">
        <f t="shared" si="378"/>
        <v>2.0002825746097762E-2</v>
      </c>
      <c r="GB123" s="2">
        <f t="shared" si="379"/>
        <v>1.8584480714327303E-2</v>
      </c>
      <c r="GC123" s="2">
        <f t="shared" si="380"/>
        <v>1.9803028834780231E-2</v>
      </c>
      <c r="GD123" s="2">
        <f t="shared" si="381"/>
        <v>1.9305666339161018E-2</v>
      </c>
      <c r="GE123" s="2">
        <f t="shared" si="382"/>
        <v>2.4245708106634699E-2</v>
      </c>
      <c r="GF123" s="2">
        <f t="shared" si="383"/>
        <v>2.7191634183158994E-2</v>
      </c>
      <c r="GG123" s="2">
        <f t="shared" si="384"/>
        <v>2.3924815685622578E-2</v>
      </c>
      <c r="GH123" s="2">
        <f t="shared" si="385"/>
        <v>2.0417541180619312E-2</v>
      </c>
      <c r="GI123" s="2">
        <f t="shared" si="386"/>
        <v>1.734112297354171E-2</v>
      </c>
      <c r="GJ123" s="2">
        <f t="shared" si="387"/>
        <v>1.3575876772164819E-2</v>
      </c>
      <c r="GK123" s="2">
        <f t="shared" si="388"/>
        <v>1.3550511811143936E-2</v>
      </c>
      <c r="GM123" s="86">
        <f t="shared" si="324"/>
        <v>1.0514639177307366E-69</v>
      </c>
      <c r="GN123" s="86">
        <f t="shared" si="389"/>
        <v>2.3015720437837927E-43</v>
      </c>
      <c r="GO123" s="86">
        <f t="shared" si="390"/>
        <v>3.7716773672899815E-43</v>
      </c>
      <c r="GP123" s="86">
        <f t="shared" si="391"/>
        <v>6.5818752408667935E-53</v>
      </c>
      <c r="GQ123" s="86">
        <f t="shared" si="392"/>
        <v>1.0721836014204712E-50</v>
      </c>
      <c r="GR123" s="86">
        <f t="shared" si="393"/>
        <v>4.6113385844320199E-50</v>
      </c>
      <c r="GS123" s="86">
        <f t="shared" si="394"/>
        <v>4.6270193852835361E-58</v>
      </c>
      <c r="GT123" s="86">
        <f t="shared" si="395"/>
        <v>1.4349876453572085E-60</v>
      </c>
      <c r="GU123" s="86">
        <f t="shared" si="396"/>
        <v>4.3670196886691574E-47</v>
      </c>
      <c r="GV123" s="86">
        <f t="shared" si="397"/>
        <v>3.2600910298603333E-57</v>
      </c>
      <c r="GW123" s="86">
        <f t="shared" si="398"/>
        <v>1.329245033998952E-57</v>
      </c>
      <c r="GX123" s="86">
        <f t="shared" si="399"/>
        <v>5.3708305474365147E-50</v>
      </c>
      <c r="GY123" s="86">
        <f t="shared" si="400"/>
        <v>2.0393533616361932E-41</v>
      </c>
      <c r="GZ123" s="86">
        <f t="shared" si="401"/>
        <v>1.3808586249640915E-39</v>
      </c>
      <c r="HA123" s="86">
        <f t="shared" si="402"/>
        <v>1.2396669729487373E-48</v>
      </c>
      <c r="HC123" s="86">
        <f t="shared" si="325"/>
        <v>3.7266893889510211E-13</v>
      </c>
      <c r="HD123" s="86">
        <f t="shared" si="403"/>
        <v>1.364921262950534E-10</v>
      </c>
      <c r="HE123" s="86">
        <f t="shared" si="404"/>
        <v>3.2319387504341642E-8</v>
      </c>
      <c r="HF123" s="86">
        <f t="shared" si="405"/>
        <v>3.1576151301374704E-13</v>
      </c>
      <c r="HG123" s="86">
        <f t="shared" si="406"/>
        <v>4.1973353411402454E-11</v>
      </c>
      <c r="HH123" s="86">
        <f t="shared" si="407"/>
        <v>4.3626715163360385E-12</v>
      </c>
      <c r="HI123" s="86">
        <f t="shared" si="408"/>
        <v>8.6607707120498621E-16</v>
      </c>
      <c r="HJ123" s="86">
        <f t="shared" si="409"/>
        <v>9.9856924638979484E-19</v>
      </c>
      <c r="HK123" s="86">
        <f t="shared" si="410"/>
        <v>1.3592758053346206E-13</v>
      </c>
      <c r="HL123" s="86">
        <f t="shared" si="411"/>
        <v>2.1391928259437113E-13</v>
      </c>
      <c r="HM123" s="86">
        <f t="shared" si="412"/>
        <v>4.7368170016001484E-15</v>
      </c>
      <c r="HN123" s="86">
        <f t="shared" si="413"/>
        <v>8.1839859061707559E-11</v>
      </c>
      <c r="HO123" s="86">
        <f t="shared" si="414"/>
        <v>2.1251680945808346E-7</v>
      </c>
      <c r="HP123" s="86">
        <f t="shared" si="415"/>
        <v>9.059696645941762E-7</v>
      </c>
      <c r="HQ123" s="86">
        <f t="shared" si="416"/>
        <v>6.8978429894033748E-10</v>
      </c>
      <c r="HS123" s="86">
        <f t="shared" si="326"/>
        <v>6.9914393734630171E-6</v>
      </c>
      <c r="HT123" s="86">
        <f t="shared" si="417"/>
        <v>1.0142903089685011E-5</v>
      </c>
      <c r="HU123" s="86">
        <f t="shared" si="418"/>
        <v>4.1484711503020785E-5</v>
      </c>
      <c r="HV123" s="86">
        <f t="shared" si="419"/>
        <v>3.9008796042759884E-5</v>
      </c>
      <c r="HW123" s="86">
        <f t="shared" si="420"/>
        <v>2.0158084836527017E-5</v>
      </c>
      <c r="HX123" s="86">
        <f t="shared" si="421"/>
        <v>5.8105070999989476E-6</v>
      </c>
      <c r="HY123" s="86">
        <f t="shared" si="422"/>
        <v>3.2501872194624145E-6</v>
      </c>
      <c r="HZ123" s="86">
        <f t="shared" si="423"/>
        <v>1.4708302000980047E-6</v>
      </c>
      <c r="IA123" s="86">
        <f t="shared" si="424"/>
        <v>8.4875788813552335E-6</v>
      </c>
      <c r="IB123" s="86">
        <f t="shared" si="425"/>
        <v>2.4345845374916155E-5</v>
      </c>
      <c r="IC123" s="86">
        <f t="shared" si="426"/>
        <v>1.1992349861420545E-5</v>
      </c>
      <c r="ID123" s="86">
        <f t="shared" si="427"/>
        <v>4.0725606641206033E-6</v>
      </c>
      <c r="IE123" s="86">
        <f t="shared" si="428"/>
        <v>1.6078469402661658E-6</v>
      </c>
      <c r="IF123" s="86">
        <f t="shared" si="429"/>
        <v>1.0598206029601971E-5</v>
      </c>
      <c r="IG123" s="86">
        <f t="shared" si="430"/>
        <v>5.0440685713585304E-5</v>
      </c>
      <c r="II123" s="86">
        <f t="shared" si="327"/>
        <v>1.9764683435708595E-48</v>
      </c>
      <c r="IJ123" s="86">
        <f t="shared" si="328"/>
        <v>1.0755362094463954E-47</v>
      </c>
      <c r="IK123" s="86">
        <f t="shared" si="329"/>
        <v>9.7434694383858469E-44</v>
      </c>
      <c r="IL123" s="86">
        <f t="shared" si="330"/>
        <v>3.2689939286564786E-48</v>
      </c>
      <c r="IM123" s="86">
        <f t="shared" si="331"/>
        <v>3.7429261261544983E-50</v>
      </c>
      <c r="IN123" s="86">
        <f t="shared" si="332"/>
        <v>1.308715218346626E-55</v>
      </c>
      <c r="IO123" s="86">
        <f t="shared" si="333"/>
        <v>2.8418334568100118E-58</v>
      </c>
      <c r="IP123" s="86">
        <f t="shared" si="334"/>
        <v>2.4492807182234342E-60</v>
      </c>
      <c r="IQ123" s="86">
        <f t="shared" si="335"/>
        <v>6.026061255395E-54</v>
      </c>
      <c r="IR123" s="86">
        <f t="shared" si="336"/>
        <v>6.2389024025336115E-52</v>
      </c>
      <c r="IS123" s="86">
        <f t="shared" si="337"/>
        <v>3.9595466405596487E-53</v>
      </c>
      <c r="IT123" s="86">
        <f t="shared" si="338"/>
        <v>7.0180846775548809E-56</v>
      </c>
      <c r="IU123" s="86">
        <f t="shared" si="339"/>
        <v>2.2872656511703523E-56</v>
      </c>
      <c r="IV123" s="86">
        <f t="shared" si="340"/>
        <v>7.6333009275854774E-42</v>
      </c>
      <c r="IW123" s="86">
        <f t="shared" si="341"/>
        <v>2.0998628302430251E-34</v>
      </c>
      <c r="IY123" s="86">
        <f t="shared" si="342"/>
        <v>6.9914397461319564E-6</v>
      </c>
      <c r="IZ123" s="86">
        <f t="shared" si="343"/>
        <v>1.0143039581811306E-5</v>
      </c>
      <c r="JA123" s="86">
        <f t="shared" si="344"/>
        <v>4.1517030890525126E-5</v>
      </c>
      <c r="JB123" s="86">
        <f t="shared" si="345"/>
        <v>3.90087963585214E-5</v>
      </c>
      <c r="JC123" s="86">
        <f t="shared" si="346"/>
        <v>2.0158126809880429E-5</v>
      </c>
      <c r="JD123" s="86">
        <f t="shared" si="347"/>
        <v>5.8105114626704638E-6</v>
      </c>
      <c r="JE123" s="86">
        <f t="shared" si="348"/>
        <v>3.2501872203284917E-6</v>
      </c>
      <c r="JF123" s="86">
        <f t="shared" si="349"/>
        <v>1.4708302000990034E-6</v>
      </c>
      <c r="JG123" s="86">
        <f t="shared" si="350"/>
        <v>8.4875790172828136E-6</v>
      </c>
      <c r="JH123" s="86">
        <f t="shared" si="351"/>
        <v>2.4345845588835438E-5</v>
      </c>
      <c r="JI123" s="86">
        <f t="shared" si="352"/>
        <v>1.1992349866157362E-5</v>
      </c>
      <c r="JJ123" s="86">
        <f t="shared" si="353"/>
        <v>4.0726425039796651E-6</v>
      </c>
      <c r="JK123" s="86">
        <f t="shared" si="354"/>
        <v>1.8203637497242492E-6</v>
      </c>
      <c r="JL123" s="86">
        <f t="shared" si="355"/>
        <v>1.1504175694196147E-5</v>
      </c>
      <c r="JM123" s="86">
        <f t="shared" si="356"/>
        <v>5.0441375497884245E-5</v>
      </c>
    </row>
    <row r="124" spans="2:273" x14ac:dyDescent="0.25">
      <c r="B124" s="2">
        <v>97</v>
      </c>
      <c r="C124" s="37">
        <v>98.444000000000003</v>
      </c>
      <c r="D124" s="37">
        <v>98.716999999999999</v>
      </c>
      <c r="E124" s="37">
        <v>97.724999999999994</v>
      </c>
      <c r="F124" s="37">
        <v>99.849000000000004</v>
      </c>
      <c r="G124" s="37">
        <v>98.942999999999998</v>
      </c>
      <c r="H124" s="37">
        <v>98.667000000000002</v>
      </c>
      <c r="I124" s="37">
        <v>99.903999999999996</v>
      </c>
      <c r="J124" s="37">
        <v>98.212000000000003</v>
      </c>
      <c r="K124" s="37">
        <v>98.653999999999996</v>
      </c>
      <c r="L124" s="37">
        <v>99.019000000000005</v>
      </c>
      <c r="M124" s="37">
        <v>98.096000000000004</v>
      </c>
      <c r="N124" s="37">
        <v>98.635000000000005</v>
      </c>
      <c r="O124" s="37">
        <v>99.769000000000005</v>
      </c>
      <c r="P124" s="37">
        <v>101.20399999999999</v>
      </c>
      <c r="Q124" s="37">
        <v>103.93899999999999</v>
      </c>
      <c r="S124" s="4">
        <f t="shared" si="228"/>
        <v>98.364555781550024</v>
      </c>
      <c r="T124" s="4">
        <f t="shared" si="229"/>
        <v>99.193020593384546</v>
      </c>
      <c r="U124" s="4">
        <f t="shared" si="230"/>
        <v>99.078367970727683</v>
      </c>
      <c r="V124" s="4">
        <f t="shared" si="231"/>
        <v>99.737379225635706</v>
      </c>
      <c r="W124" s="4">
        <f t="shared" si="232"/>
        <v>99.16158377945213</v>
      </c>
      <c r="X124" s="4">
        <f t="shared" si="233"/>
        <v>98.720133454102879</v>
      </c>
      <c r="Y124" s="4">
        <f t="shared" si="234"/>
        <v>99.597007020968761</v>
      </c>
      <c r="Z124" s="4">
        <f t="shared" si="235"/>
        <v>98.848271611008599</v>
      </c>
      <c r="AA124" s="4">
        <f t="shared" si="236"/>
        <v>98.948526261228281</v>
      </c>
      <c r="AB124" s="4">
        <f t="shared" si="237"/>
        <v>99.163861978086075</v>
      </c>
      <c r="AC124" s="4">
        <f t="shared" si="238"/>
        <v>97.376699124350949</v>
      </c>
      <c r="AD124" s="4">
        <f t="shared" si="239"/>
        <v>98.716405843061565</v>
      </c>
      <c r="AE124" s="4">
        <f t="shared" si="240"/>
        <v>99.200358581041101</v>
      </c>
      <c r="AF124" s="4">
        <f t="shared" si="241"/>
        <v>101.86083703115716</v>
      </c>
      <c r="AG124" s="4">
        <f t="shared" si="242"/>
        <v>102.9073128867243</v>
      </c>
      <c r="AI124" s="4">
        <f t="shared" si="243"/>
        <v>7.9444218449978621E-2</v>
      </c>
      <c r="AJ124" s="4">
        <f t="shared" si="244"/>
        <v>-0.47602059338454694</v>
      </c>
      <c r="AK124" s="4">
        <f t="shared" si="245"/>
        <v>-1.3533679707276889</v>
      </c>
      <c r="AL124" s="4">
        <f t="shared" si="246"/>
        <v>0.1116207743642974</v>
      </c>
      <c r="AM124" s="4">
        <f t="shared" si="247"/>
        <v>-0.21858377945213192</v>
      </c>
      <c r="AN124" s="4">
        <f t="shared" si="248"/>
        <v>-5.3133454102876954E-2</v>
      </c>
      <c r="AO124" s="4">
        <f t="shared" si="249"/>
        <v>0.30699297903123579</v>
      </c>
      <c r="AP124" s="4">
        <f t="shared" si="250"/>
        <v>-0.63627161100859553</v>
      </c>
      <c r="AQ124" s="4">
        <f t="shared" si="251"/>
        <v>-0.29452626122828462</v>
      </c>
      <c r="AR124" s="4">
        <f t="shared" si="252"/>
        <v>-0.1448619780860696</v>
      </c>
      <c r="AS124" s="4">
        <f t="shared" si="253"/>
        <v>0.71930087564905421</v>
      </c>
      <c r="AT124" s="4">
        <f t="shared" si="254"/>
        <v>-8.140584306156029E-2</v>
      </c>
      <c r="AU124" s="4">
        <f t="shared" si="255"/>
        <v>0.56864141895890441</v>
      </c>
      <c r="AV124" s="4">
        <f t="shared" si="431"/>
        <v>-0.65683703115716696</v>
      </c>
      <c r="AW124" s="4">
        <f t="shared" si="431"/>
        <v>1.0316871132756944</v>
      </c>
      <c r="AY124" s="2">
        <f t="shared" si="307"/>
        <v>98.36455578155001</v>
      </c>
      <c r="AZ124" s="2">
        <f t="shared" si="358"/>
        <v>99.1927952475274</v>
      </c>
      <c r="BA124" s="2">
        <f t="shared" si="359"/>
        <v>99.076213816211947</v>
      </c>
      <c r="BB124" s="2">
        <f t="shared" si="360"/>
        <v>99.734193359941997</v>
      </c>
      <c r="BC124" s="2">
        <f t="shared" si="361"/>
        <v>99.158921824234014</v>
      </c>
      <c r="BD124" s="2">
        <f t="shared" si="362"/>
        <v>98.719099105059868</v>
      </c>
      <c r="BE124" s="2">
        <f t="shared" si="363"/>
        <v>99.596142507819295</v>
      </c>
      <c r="BF124" s="2">
        <f t="shared" si="364"/>
        <v>98.847805511435368</v>
      </c>
      <c r="BG124" s="2">
        <f t="shared" si="365"/>
        <v>98.945910974713499</v>
      </c>
      <c r="BH124" s="2">
        <f t="shared" si="366"/>
        <v>99.156821815374443</v>
      </c>
      <c r="BI124" s="2">
        <f t="shared" si="367"/>
        <v>97.372711533616155</v>
      </c>
      <c r="BJ124" s="2">
        <f t="shared" si="368"/>
        <v>98.714816152266749</v>
      </c>
      <c r="BK124" s="2">
        <f t="shared" si="369"/>
        <v>99.199673734303047</v>
      </c>
      <c r="BL124" s="2">
        <f t="shared" si="370"/>
        <v>101.85334627963974</v>
      </c>
      <c r="BM124" s="2">
        <f t="shared" si="371"/>
        <v>102.84969366687768</v>
      </c>
      <c r="BO124" s="2" t="str">
        <f t="shared" si="257"/>
        <v/>
      </c>
      <c r="BP124" s="2" t="str">
        <f t="shared" si="258"/>
        <v/>
      </c>
      <c r="BQ124" s="2" t="str">
        <f t="shared" si="259"/>
        <v/>
      </c>
      <c r="BR124" s="2" t="str">
        <f t="shared" si="260"/>
        <v/>
      </c>
      <c r="BS124" s="2" t="str">
        <f t="shared" si="261"/>
        <v/>
      </c>
      <c r="BT124" s="2" t="str">
        <f t="shared" si="262"/>
        <v/>
      </c>
      <c r="BU124" s="2" t="str">
        <f t="shared" si="263"/>
        <v/>
      </c>
      <c r="BV124" s="2" t="str">
        <f t="shared" si="264"/>
        <v/>
      </c>
      <c r="BW124" s="2" t="str">
        <f t="shared" si="265"/>
        <v/>
      </c>
      <c r="BX124" s="2" t="str">
        <f t="shared" si="266"/>
        <v/>
      </c>
      <c r="BY124" s="2" t="str">
        <f t="shared" si="267"/>
        <v/>
      </c>
      <c r="BZ124" s="2" t="str">
        <f t="shared" si="268"/>
        <v/>
      </c>
      <c r="CA124" s="2" t="str">
        <f t="shared" si="269"/>
        <v/>
      </c>
      <c r="CB124" s="2" t="str">
        <f t="shared" si="270"/>
        <v/>
      </c>
      <c r="CC124" s="2" t="str">
        <f t="shared" si="271"/>
        <v/>
      </c>
      <c r="CE124" s="2">
        <f t="shared" si="308"/>
        <v>98.444000000000003</v>
      </c>
      <c r="CF124" s="2">
        <f t="shared" si="309"/>
        <v>98.716999999999999</v>
      </c>
      <c r="CG124" s="2">
        <f t="shared" si="310"/>
        <v>97.724999999999994</v>
      </c>
      <c r="CH124" s="2">
        <f t="shared" si="311"/>
        <v>99.849000000000004</v>
      </c>
      <c r="CI124" s="2">
        <f t="shared" si="312"/>
        <v>98.942999999999998</v>
      </c>
      <c r="CJ124" s="2">
        <f t="shared" si="313"/>
        <v>98.667000000000002</v>
      </c>
      <c r="CK124" s="2">
        <f t="shared" si="314"/>
        <v>99.903999999999996</v>
      </c>
      <c r="CL124" s="2">
        <f t="shared" si="315"/>
        <v>98.212000000000003</v>
      </c>
      <c r="CM124" s="2">
        <f t="shared" si="316"/>
        <v>98.653999999999996</v>
      </c>
      <c r="CN124" s="2">
        <f t="shared" si="317"/>
        <v>99.019000000000005</v>
      </c>
      <c r="CO124" s="2">
        <f t="shared" si="318"/>
        <v>98.096000000000004</v>
      </c>
      <c r="CP124" s="2">
        <f t="shared" si="319"/>
        <v>98.635000000000005</v>
      </c>
      <c r="CQ124" s="2">
        <f t="shared" si="320"/>
        <v>99.769000000000005</v>
      </c>
      <c r="CR124" s="2">
        <f t="shared" si="321"/>
        <v>101.20399999999999</v>
      </c>
      <c r="CS124" s="2">
        <f t="shared" si="322"/>
        <v>103.93899999999999</v>
      </c>
      <c r="CU124" s="2">
        <f t="shared" si="272"/>
        <v>98.444000000000003</v>
      </c>
      <c r="CV124" s="2">
        <f t="shared" si="273"/>
        <v>98.716999999999999</v>
      </c>
      <c r="CW124" s="2">
        <f t="shared" si="274"/>
        <v>97.724999999999994</v>
      </c>
      <c r="CX124" s="2">
        <f t="shared" si="275"/>
        <v>99.849000000000004</v>
      </c>
      <c r="CY124" s="2">
        <f t="shared" si="276"/>
        <v>98.942999999999998</v>
      </c>
      <c r="CZ124" s="2">
        <f t="shared" si="277"/>
        <v>98.667000000000002</v>
      </c>
      <c r="DA124" s="2">
        <f t="shared" si="278"/>
        <v>99.903999999999996</v>
      </c>
      <c r="DB124" s="2">
        <f t="shared" si="279"/>
        <v>98.212000000000003</v>
      </c>
      <c r="DC124" s="2">
        <f t="shared" si="280"/>
        <v>98.653999999999996</v>
      </c>
      <c r="DD124" s="2">
        <f t="shared" si="281"/>
        <v>99.019000000000005</v>
      </c>
      <c r="DE124" s="2">
        <f t="shared" si="282"/>
        <v>98.096000000000004</v>
      </c>
      <c r="DF124" s="2">
        <f t="shared" si="283"/>
        <v>98.635000000000005</v>
      </c>
      <c r="DG124" s="2">
        <f t="shared" si="284"/>
        <v>99.769000000000005</v>
      </c>
      <c r="DH124" s="2">
        <f t="shared" si="285"/>
        <v>101.20399999999999</v>
      </c>
      <c r="DI124" s="2">
        <f t="shared" si="286"/>
        <v>103.93899999999999</v>
      </c>
      <c r="DK124" s="2">
        <f t="shared" si="287"/>
        <v>118.05469523809523</v>
      </c>
      <c r="DL124" s="2">
        <f t="shared" si="432"/>
        <v>124.06100490196079</v>
      </c>
      <c r="DM124" s="2">
        <f t="shared" si="432"/>
        <v>117.73427773279352</v>
      </c>
      <c r="DN124" s="2">
        <f t="shared" si="432"/>
        <v>117.37975210084035</v>
      </c>
      <c r="DO124" s="2">
        <f t="shared" si="432"/>
        <v>115.13506666666669</v>
      </c>
      <c r="DP124" s="2">
        <f t="shared" si="432"/>
        <v>117.22019047619047</v>
      </c>
      <c r="DQ124" s="2">
        <f t="shared" si="432"/>
        <v>118.28777016129033</v>
      </c>
      <c r="DR124" s="2">
        <f t="shared" si="432"/>
        <v>120.14362832777162</v>
      </c>
      <c r="DS124" s="2">
        <f t="shared" si="432"/>
        <v>120.65583064516129</v>
      </c>
      <c r="DT124" s="2">
        <f t="shared" si="432"/>
        <v>120.20055258467025</v>
      </c>
      <c r="DU124" s="2">
        <f t="shared" si="432"/>
        <v>118.59333211143696</v>
      </c>
      <c r="DV124" s="2">
        <f t="shared" si="432"/>
        <v>118.19011308651029</v>
      </c>
      <c r="DW124" s="2">
        <f t="shared" si="432"/>
        <v>123.74913101604277</v>
      </c>
      <c r="DX124" s="2">
        <f t="shared" si="432"/>
        <v>119.94163654692082</v>
      </c>
      <c r="DY124" s="2">
        <f t="shared" si="432"/>
        <v>111.68430940170937</v>
      </c>
      <c r="EA124" s="2">
        <f t="shared" si="227"/>
        <v>98.164863164143654</v>
      </c>
      <c r="EB124" s="2">
        <f t="shared" si="289"/>
        <v>98.932702673038989</v>
      </c>
      <c r="EC124" s="2">
        <f t="shared" si="290"/>
        <v>98.920358537507113</v>
      </c>
      <c r="ED124" s="2">
        <f t="shared" si="291"/>
        <v>99.574679315873908</v>
      </c>
      <c r="EE124" s="2">
        <f t="shared" si="292"/>
        <v>99.000659067603209</v>
      </c>
      <c r="EF124" s="2">
        <f t="shared" si="293"/>
        <v>98.541631617505644</v>
      </c>
      <c r="EG124" s="2">
        <f t="shared" si="294"/>
        <v>99.387311086269762</v>
      </c>
      <c r="EH124" s="2">
        <f t="shared" si="295"/>
        <v>98.594466159601751</v>
      </c>
      <c r="EI124" s="2">
        <f t="shared" si="296"/>
        <v>98.701510231645671</v>
      </c>
      <c r="EJ124" s="2">
        <f t="shared" si="297"/>
        <v>98.932129008548998</v>
      </c>
      <c r="EK124" s="2">
        <f t="shared" si="298"/>
        <v>97.131391328018196</v>
      </c>
      <c r="EL124" s="2">
        <f t="shared" si="299"/>
        <v>98.501892627676611</v>
      </c>
      <c r="EM124" s="2">
        <f t="shared" si="300"/>
        <v>98.940944024205749</v>
      </c>
      <c r="EN124" s="2">
        <f t="shared" si="301"/>
        <v>101.64832710382514</v>
      </c>
      <c r="EO124" s="2">
        <f t="shared" si="302"/>
        <v>102.72965742358082</v>
      </c>
      <c r="EQ124" s="2">
        <f t="shared" si="303"/>
        <v>98.075922118623012</v>
      </c>
      <c r="ER124" s="2">
        <f t="shared" si="433"/>
        <v>98.792076300614582</v>
      </c>
      <c r="ES124" s="2">
        <f t="shared" si="433"/>
        <v>98.669584913913468</v>
      </c>
      <c r="ET124" s="2">
        <f t="shared" si="433"/>
        <v>99.473202805895696</v>
      </c>
      <c r="EU124" s="2">
        <f t="shared" si="433"/>
        <v>98.955431335720817</v>
      </c>
      <c r="EV124" s="2">
        <f t="shared" si="433"/>
        <v>98.383066286930926</v>
      </c>
      <c r="EW124" s="2">
        <f t="shared" si="433"/>
        <v>99.319972966796612</v>
      </c>
      <c r="EX124" s="2">
        <f t="shared" si="433"/>
        <v>98.450380499468139</v>
      </c>
      <c r="EY124" s="2">
        <f t="shared" si="433"/>
        <v>98.716123497335019</v>
      </c>
      <c r="EZ124" s="2">
        <f t="shared" si="433"/>
        <v>98.93662842754847</v>
      </c>
      <c r="FA124" s="2">
        <f t="shared" si="433"/>
        <v>97.09648219581392</v>
      </c>
      <c r="FB124" s="2">
        <f t="shared" si="433"/>
        <v>98.414562792318108</v>
      </c>
      <c r="FC124" s="2">
        <f t="shared" si="433"/>
        <v>98.78250039563224</v>
      </c>
      <c r="FD124" s="2">
        <f t="shared" si="433"/>
        <v>101.53435505749044</v>
      </c>
      <c r="FE124" s="2">
        <f t="shared" si="433"/>
        <v>102.72314194850334</v>
      </c>
      <c r="FG124" s="2">
        <f t="shared" si="305"/>
        <v>0.98987871698207042</v>
      </c>
      <c r="FH124" s="2">
        <f t="shared" si="434"/>
        <v>0.98954002118555939</v>
      </c>
      <c r="FI124" s="2">
        <f t="shared" si="434"/>
        <v>0.99145178660575772</v>
      </c>
      <c r="FJ124" s="2">
        <f t="shared" si="434"/>
        <v>0.99090779971881782</v>
      </c>
      <c r="FK124" s="2">
        <f t="shared" si="434"/>
        <v>0.99012961525978804</v>
      </c>
      <c r="FL124" s="2">
        <f t="shared" si="434"/>
        <v>0.990326188045621</v>
      </c>
      <c r="FM124" s="2">
        <f t="shared" si="434"/>
        <v>0.98887377365891904</v>
      </c>
      <c r="FN124" s="2">
        <f t="shared" si="434"/>
        <v>0.98810238098285275</v>
      </c>
      <c r="FO124" s="2">
        <f t="shared" si="434"/>
        <v>0.98888541512378469</v>
      </c>
      <c r="FP124" s="2">
        <f t="shared" si="434"/>
        <v>0.98944167127853211</v>
      </c>
      <c r="FQ124" s="2">
        <f t="shared" si="434"/>
        <v>0.98871332878416873</v>
      </c>
      <c r="FR124" s="2">
        <f t="shared" si="434"/>
        <v>0.98908612546477215</v>
      </c>
      <c r="FS124" s="2">
        <f t="shared" si="434"/>
        <v>0.98944955746680185</v>
      </c>
      <c r="FT124" s="2">
        <f t="shared" si="434"/>
        <v>0.98870004874815554</v>
      </c>
      <c r="FU124" s="2">
        <f t="shared" si="434"/>
        <v>0.98658430019508425</v>
      </c>
      <c r="FW124" s="2">
        <f t="shared" si="323"/>
        <v>1.8191850385052437E-2</v>
      </c>
      <c r="FX124" s="2">
        <f t="shared" si="375"/>
        <v>1.9547787670037495E-2</v>
      </c>
      <c r="FY124" s="2">
        <f t="shared" si="376"/>
        <v>1.9819139219139262E-2</v>
      </c>
      <c r="FZ124" s="2">
        <f t="shared" si="377"/>
        <v>2.3387123920269121E-2</v>
      </c>
      <c r="GA124" s="2">
        <f t="shared" si="378"/>
        <v>2.1890417364416156E-2</v>
      </c>
      <c r="GB124" s="2">
        <f t="shared" si="379"/>
        <v>2.0341006522659917E-2</v>
      </c>
      <c r="GC124" s="2">
        <f t="shared" si="380"/>
        <v>2.1672183317532793E-2</v>
      </c>
      <c r="GD124" s="2">
        <f t="shared" si="381"/>
        <v>2.1128888046003238E-2</v>
      </c>
      <c r="GE124" s="2">
        <f t="shared" si="382"/>
        <v>2.652284851430738E-2</v>
      </c>
      <c r="GF124" s="2">
        <f t="shared" si="383"/>
        <v>2.9737021901545396E-2</v>
      </c>
      <c r="GG124" s="2">
        <f t="shared" si="384"/>
        <v>2.6172626486023157E-2</v>
      </c>
      <c r="GH124" s="2">
        <f t="shared" si="385"/>
        <v>2.2343375679724428E-2</v>
      </c>
      <c r="GI124" s="2">
        <f t="shared" si="386"/>
        <v>1.8982404909413039E-2</v>
      </c>
      <c r="GJ124" s="2">
        <f t="shared" si="387"/>
        <v>1.4866181504941678E-2</v>
      </c>
      <c r="GK124" s="2">
        <f t="shared" si="388"/>
        <v>1.4838442022873087E-2</v>
      </c>
      <c r="GM124" s="86">
        <f t="shared" si="324"/>
        <v>5.9031140703241004E-74</v>
      </c>
      <c r="GN124" s="86">
        <f t="shared" si="389"/>
        <v>6.4853564738180951E-46</v>
      </c>
      <c r="GO124" s="86">
        <f t="shared" si="390"/>
        <v>9.328580920606405E-46</v>
      </c>
      <c r="GP124" s="86">
        <f t="shared" si="391"/>
        <v>5.3481159219542275E-56</v>
      </c>
      <c r="GQ124" s="86">
        <f t="shared" si="392"/>
        <v>1.0453920017714669E-53</v>
      </c>
      <c r="GR124" s="86">
        <f t="shared" si="393"/>
        <v>5.3185277073699679E-53</v>
      </c>
      <c r="GS124" s="86">
        <f t="shared" si="394"/>
        <v>1.7262305524743012E-61</v>
      </c>
      <c r="GT124" s="86">
        <f t="shared" si="395"/>
        <v>3.4975539826177816E-64</v>
      </c>
      <c r="GU124" s="86">
        <f t="shared" si="396"/>
        <v>7.4437300557289897E-50</v>
      </c>
      <c r="GV124" s="86">
        <f t="shared" si="397"/>
        <v>1.4110340103347629E-60</v>
      </c>
      <c r="GW124" s="86">
        <f t="shared" si="398"/>
        <v>5.1558273164245184E-61</v>
      </c>
      <c r="GX124" s="86">
        <f t="shared" si="399"/>
        <v>6.2222762035567013E-53</v>
      </c>
      <c r="GY124" s="86">
        <f t="shared" si="400"/>
        <v>7.5144744105334372E-44</v>
      </c>
      <c r="GZ124" s="86">
        <f t="shared" si="401"/>
        <v>6.1681634214260473E-42</v>
      </c>
      <c r="HA124" s="86">
        <f t="shared" si="402"/>
        <v>1.8661698274001322E-51</v>
      </c>
      <c r="HC124" s="86">
        <f t="shared" si="325"/>
        <v>4.7203155324026859E-15</v>
      </c>
      <c r="HD124" s="86">
        <f t="shared" si="403"/>
        <v>4.7220485898442885E-12</v>
      </c>
      <c r="HE124" s="86">
        <f t="shared" si="404"/>
        <v>2.5078025001728844E-9</v>
      </c>
      <c r="HF124" s="86">
        <f t="shared" si="405"/>
        <v>6.5477800535732355E-15</v>
      </c>
      <c r="HG124" s="86">
        <f t="shared" si="406"/>
        <v>1.4338416553722875E-12</v>
      </c>
      <c r="HH124" s="86">
        <f t="shared" si="407"/>
        <v>1.2733151117138977E-13</v>
      </c>
      <c r="HI124" s="86">
        <f t="shared" si="408"/>
        <v>7.2188329682646802E-18</v>
      </c>
      <c r="HJ124" s="86">
        <f t="shared" si="409"/>
        <v>2.7539647368362565E-21</v>
      </c>
      <c r="HK124" s="86">
        <f t="shared" si="410"/>
        <v>2.5769802244714315E-15</v>
      </c>
      <c r="HL124" s="86">
        <f t="shared" si="411"/>
        <v>5.0732268258304445E-15</v>
      </c>
      <c r="HM124" s="86">
        <f t="shared" si="412"/>
        <v>5.7106531610469659E-17</v>
      </c>
      <c r="HN124" s="86">
        <f t="shared" si="413"/>
        <v>3.5647322372214917E-12</v>
      </c>
      <c r="HO124" s="86">
        <f t="shared" si="414"/>
        <v>2.407360026146254E-8</v>
      </c>
      <c r="HP124" s="86">
        <f t="shared" si="415"/>
        <v>1.1196623320992717E-7</v>
      </c>
      <c r="HQ124" s="86">
        <f t="shared" si="416"/>
        <v>3.5486199761925247E-11</v>
      </c>
      <c r="HS124" s="86">
        <f t="shared" si="326"/>
        <v>1.9706505701683641E-5</v>
      </c>
      <c r="HT124" s="86">
        <f t="shared" si="417"/>
        <v>2.8386615401917636E-5</v>
      </c>
      <c r="HU124" s="86">
        <f t="shared" si="418"/>
        <v>1.0434387475880881E-4</v>
      </c>
      <c r="HV124" s="86">
        <f t="shared" si="419"/>
        <v>1.0753222598484139E-4</v>
      </c>
      <c r="HW124" s="86">
        <f t="shared" si="420"/>
        <v>5.7684552845074026E-5</v>
      </c>
      <c r="HX124" s="86">
        <f t="shared" si="421"/>
        <v>1.8381333534133125E-5</v>
      </c>
      <c r="HY124" s="86">
        <f t="shared" si="422"/>
        <v>1.1101455862017906E-5</v>
      </c>
      <c r="HZ124" s="86">
        <f t="shared" si="423"/>
        <v>5.3041688588344607E-6</v>
      </c>
      <c r="IA124" s="86">
        <f t="shared" si="424"/>
        <v>2.8036459000463096E-5</v>
      </c>
      <c r="IB124" s="86">
        <f t="shared" si="425"/>
        <v>7.692822096838948E-5</v>
      </c>
      <c r="IC124" s="86">
        <f t="shared" si="426"/>
        <v>3.8363748770960957E-5</v>
      </c>
      <c r="ID124" s="86">
        <f t="shared" si="427"/>
        <v>1.3530423149510427E-5</v>
      </c>
      <c r="IE124" s="86">
        <f t="shared" si="428"/>
        <v>5.3516813110113642E-6</v>
      </c>
      <c r="IF124" s="86">
        <f t="shared" si="429"/>
        <v>2.6527164030360518E-5</v>
      </c>
      <c r="IG124" s="86">
        <f t="shared" si="430"/>
        <v>1.0958305378264174E-4</v>
      </c>
      <c r="II124" s="86">
        <f t="shared" si="327"/>
        <v>2.3902513618167309E-46</v>
      </c>
      <c r="IJ124" s="86">
        <f t="shared" si="328"/>
        <v>1.3138346382666102E-45</v>
      </c>
      <c r="IK124" s="86">
        <f t="shared" si="329"/>
        <v>8.0044631903312729E-42</v>
      </c>
      <c r="IL124" s="86">
        <f t="shared" si="330"/>
        <v>5.3043160862208971E-46</v>
      </c>
      <c r="IM124" s="86">
        <f t="shared" si="331"/>
        <v>6.8523547495108421E-48</v>
      </c>
      <c r="IN124" s="86">
        <f t="shared" si="332"/>
        <v>3.8600430506315752E-53</v>
      </c>
      <c r="IO124" s="86">
        <f t="shared" si="333"/>
        <v>1.2235134615391666E-55</v>
      </c>
      <c r="IP124" s="86">
        <f t="shared" si="334"/>
        <v>1.2623717898824144E-57</v>
      </c>
      <c r="IQ124" s="86">
        <f t="shared" si="335"/>
        <v>2.2261898724000674E-51</v>
      </c>
      <c r="IR124" s="86">
        <f t="shared" si="336"/>
        <v>2.2080929441110147E-49</v>
      </c>
      <c r="IS124" s="86">
        <f t="shared" si="337"/>
        <v>1.3058686429506415E-50</v>
      </c>
      <c r="IT124" s="86">
        <f t="shared" si="338"/>
        <v>2.4497595348076818E-53</v>
      </c>
      <c r="IU124" s="86">
        <f t="shared" si="339"/>
        <v>6.6138851300419063E-54</v>
      </c>
      <c r="IV124" s="86">
        <f t="shared" si="340"/>
        <v>3.8717621826008874E-40</v>
      </c>
      <c r="IW124" s="86">
        <f t="shared" si="341"/>
        <v>5.155949709660298E-33</v>
      </c>
      <c r="IY124" s="86">
        <f t="shared" si="342"/>
        <v>1.9706505706403955E-5</v>
      </c>
      <c r="IZ124" s="86">
        <f t="shared" si="343"/>
        <v>2.8386620123966225E-5</v>
      </c>
      <c r="JA124" s="86">
        <f t="shared" si="344"/>
        <v>1.0434638256130897E-4</v>
      </c>
      <c r="JB124" s="86">
        <f t="shared" si="345"/>
        <v>1.0753222599138918E-4</v>
      </c>
      <c r="JC124" s="86">
        <f t="shared" si="346"/>
        <v>5.7684554278915679E-5</v>
      </c>
      <c r="JD124" s="86">
        <f t="shared" si="347"/>
        <v>1.8381333661464637E-5</v>
      </c>
      <c r="JE124" s="86">
        <f t="shared" si="348"/>
        <v>1.1101455862025124E-5</v>
      </c>
      <c r="JF124" s="86">
        <f t="shared" si="349"/>
        <v>5.3041688588344633E-6</v>
      </c>
      <c r="JG124" s="86">
        <f t="shared" si="350"/>
        <v>2.8036459003040075E-5</v>
      </c>
      <c r="JH124" s="86">
        <f t="shared" si="351"/>
        <v>7.6928220973462706E-5</v>
      </c>
      <c r="JI124" s="86">
        <f t="shared" si="352"/>
        <v>3.836374877101806E-5</v>
      </c>
      <c r="JJ124" s="86">
        <f t="shared" si="353"/>
        <v>1.3530426714242665E-5</v>
      </c>
      <c r="JK124" s="86">
        <f t="shared" si="354"/>
        <v>5.3757549112728266E-6</v>
      </c>
      <c r="JL124" s="86">
        <f t="shared" si="355"/>
        <v>2.6639130263570445E-5</v>
      </c>
      <c r="JM124" s="86">
        <f t="shared" si="356"/>
        <v>1.095830892688415E-4</v>
      </c>
    </row>
    <row r="125" spans="2:273" x14ac:dyDescent="0.25">
      <c r="B125" s="2">
        <v>98</v>
      </c>
      <c r="C125" s="37">
        <v>97.741</v>
      </c>
      <c r="D125" s="37">
        <v>98.207999999999998</v>
      </c>
      <c r="E125" s="37">
        <v>98.724999999999994</v>
      </c>
      <c r="F125" s="37">
        <v>99.623000000000005</v>
      </c>
      <c r="G125" s="37">
        <v>99.867999999999995</v>
      </c>
      <c r="H125" s="37">
        <v>98.863</v>
      </c>
      <c r="I125" s="37">
        <v>99.576999999999998</v>
      </c>
      <c r="J125" s="37">
        <v>99.037999999999997</v>
      </c>
      <c r="K125" s="37">
        <v>98.385000000000005</v>
      </c>
      <c r="L125" s="37">
        <v>99.75</v>
      </c>
      <c r="M125" s="37">
        <v>96.864999999999995</v>
      </c>
      <c r="N125" s="37">
        <v>98.691999999999993</v>
      </c>
      <c r="O125" s="37">
        <v>98.885000000000005</v>
      </c>
      <c r="P125" s="37">
        <v>102.02</v>
      </c>
      <c r="Q125" s="37">
        <v>103.449</v>
      </c>
      <c r="S125" s="4">
        <f t="shared" si="228"/>
        <v>98.23921703778683</v>
      </c>
      <c r="T125" s="4">
        <f t="shared" si="229"/>
        <v>99.020727939811124</v>
      </c>
      <c r="U125" s="4">
        <f t="shared" si="230"/>
        <v>98.901603164277404</v>
      </c>
      <c r="V125" s="4">
        <f t="shared" si="231"/>
        <v>99.567011299829247</v>
      </c>
      <c r="W125" s="4">
        <f t="shared" si="232"/>
        <v>99.021089279770919</v>
      </c>
      <c r="X125" s="4">
        <f t="shared" si="233"/>
        <v>98.550317712909433</v>
      </c>
      <c r="Y125" s="4">
        <f t="shared" si="234"/>
        <v>99.412966071225753</v>
      </c>
      <c r="Z125" s="4">
        <f t="shared" si="235"/>
        <v>98.668213018490349</v>
      </c>
      <c r="AA125" s="4">
        <f t="shared" si="236"/>
        <v>98.78203376213564</v>
      </c>
      <c r="AB125" s="4">
        <f t="shared" si="237"/>
        <v>99.030635506233253</v>
      </c>
      <c r="AC125" s="4">
        <f t="shared" si="238"/>
        <v>97.225614402893996</v>
      </c>
      <c r="AD125" s="4">
        <f t="shared" si="239"/>
        <v>98.539293710678251</v>
      </c>
      <c r="AE125" s="4">
        <f t="shared" si="240"/>
        <v>99.000073343623313</v>
      </c>
      <c r="AF125" s="4">
        <f t="shared" si="241"/>
        <v>101.65505324206772</v>
      </c>
      <c r="AG125" s="4">
        <f t="shared" si="242"/>
        <v>102.7732561183183</v>
      </c>
      <c r="AI125" s="4">
        <f t="shared" si="243"/>
        <v>-0.49821703778683002</v>
      </c>
      <c r="AJ125" s="4">
        <f t="shared" si="244"/>
        <v>-0.81272793981112557</v>
      </c>
      <c r="AK125" s="4">
        <f t="shared" si="245"/>
        <v>-0.17660316427740952</v>
      </c>
      <c r="AL125" s="4">
        <f t="shared" si="246"/>
        <v>5.5988700170757966E-2</v>
      </c>
      <c r="AM125" s="4">
        <f t="shared" si="247"/>
        <v>0.84691072022907576</v>
      </c>
      <c r="AN125" s="4">
        <f t="shared" si="248"/>
        <v>0.312682287090567</v>
      </c>
      <c r="AO125" s="4">
        <f t="shared" si="249"/>
        <v>0.16403392877424494</v>
      </c>
      <c r="AP125" s="4">
        <f t="shared" si="250"/>
        <v>0.36978698150964817</v>
      </c>
      <c r="AQ125" s="4">
        <f t="shared" si="251"/>
        <v>-0.39703376213563502</v>
      </c>
      <c r="AR125" s="4">
        <f t="shared" si="252"/>
        <v>0.71936449376674716</v>
      </c>
      <c r="AS125" s="4">
        <f t="shared" si="253"/>
        <v>-0.36061440289400082</v>
      </c>
      <c r="AT125" s="4">
        <f t="shared" si="254"/>
        <v>0.15270628932174191</v>
      </c>
      <c r="AU125" s="4">
        <f t="shared" si="255"/>
        <v>-0.11507334362330823</v>
      </c>
      <c r="AV125" s="4">
        <f t="shared" si="431"/>
        <v>0.36494675793227316</v>
      </c>
      <c r="AW125" s="4">
        <f t="shared" si="431"/>
        <v>0.67574388168169719</v>
      </c>
      <c r="AY125" s="2">
        <f t="shared" si="307"/>
        <v>98.23921703778683</v>
      </c>
      <c r="AZ125" s="2">
        <f t="shared" si="358"/>
        <v>99.020157547456449</v>
      </c>
      <c r="BA125" s="2">
        <f t="shared" si="359"/>
        <v>98.896687550283062</v>
      </c>
      <c r="BB125" s="2">
        <f t="shared" si="360"/>
        <v>99.559160185164487</v>
      </c>
      <c r="BC125" s="2">
        <f t="shared" si="361"/>
        <v>99.014271642943115</v>
      </c>
      <c r="BD125" s="2">
        <f t="shared" si="362"/>
        <v>98.547398481321991</v>
      </c>
      <c r="BE125" s="2">
        <f t="shared" si="363"/>
        <v>99.410348043166707</v>
      </c>
      <c r="BF125" s="2">
        <f t="shared" si="364"/>
        <v>98.666723617295887</v>
      </c>
      <c r="BG125" s="2">
        <f t="shared" si="365"/>
        <v>98.774412119688236</v>
      </c>
      <c r="BH125" s="2">
        <f t="shared" si="366"/>
        <v>99.011111045319765</v>
      </c>
      <c r="BI125" s="2">
        <f t="shared" si="367"/>
        <v>97.214343983872709</v>
      </c>
      <c r="BJ125" s="2">
        <f t="shared" si="368"/>
        <v>98.534601339320545</v>
      </c>
      <c r="BK125" s="2">
        <f t="shared" si="369"/>
        <v>98.998030939137053</v>
      </c>
      <c r="BL125" s="2">
        <f t="shared" si="370"/>
        <v>101.63782234174704</v>
      </c>
      <c r="BM125" s="2">
        <f t="shared" si="371"/>
        <v>102.65729122393081</v>
      </c>
      <c r="BO125" s="2" t="str">
        <f t="shared" si="257"/>
        <v/>
      </c>
      <c r="BP125" s="2" t="str">
        <f t="shared" si="258"/>
        <v/>
      </c>
      <c r="BQ125" s="2" t="str">
        <f t="shared" si="259"/>
        <v/>
      </c>
      <c r="BR125" s="2" t="str">
        <f t="shared" si="260"/>
        <v/>
      </c>
      <c r="BS125" s="2" t="str">
        <f t="shared" si="261"/>
        <v/>
      </c>
      <c r="BT125" s="2" t="str">
        <f t="shared" si="262"/>
        <v/>
      </c>
      <c r="BU125" s="2" t="str">
        <f t="shared" si="263"/>
        <v/>
      </c>
      <c r="BV125" s="2" t="str">
        <f t="shared" si="264"/>
        <v/>
      </c>
      <c r="BW125" s="2" t="str">
        <f t="shared" si="265"/>
        <v/>
      </c>
      <c r="BX125" s="2" t="str">
        <f t="shared" si="266"/>
        <v/>
      </c>
      <c r="BY125" s="2" t="str">
        <f t="shared" si="267"/>
        <v/>
      </c>
      <c r="BZ125" s="2" t="str">
        <f t="shared" si="268"/>
        <v/>
      </c>
      <c r="CA125" s="2" t="str">
        <f t="shared" si="269"/>
        <v/>
      </c>
      <c r="CB125" s="2" t="str">
        <f t="shared" si="270"/>
        <v/>
      </c>
      <c r="CC125" s="2" t="str">
        <f t="shared" si="271"/>
        <v/>
      </c>
      <c r="CE125" s="2">
        <f t="shared" si="308"/>
        <v>97.741</v>
      </c>
      <c r="CF125" s="2">
        <f t="shared" si="309"/>
        <v>98.207999999999998</v>
      </c>
      <c r="CG125" s="2">
        <f t="shared" si="310"/>
        <v>98.724999999999994</v>
      </c>
      <c r="CH125" s="2">
        <f t="shared" si="311"/>
        <v>99.623000000000005</v>
      </c>
      <c r="CI125" s="2">
        <f t="shared" si="312"/>
        <v>99.867999999999995</v>
      </c>
      <c r="CJ125" s="2">
        <f t="shared" si="313"/>
        <v>98.863</v>
      </c>
      <c r="CK125" s="2">
        <f t="shared" si="314"/>
        <v>99.576999999999998</v>
      </c>
      <c r="CL125" s="2">
        <f t="shared" si="315"/>
        <v>99.037999999999997</v>
      </c>
      <c r="CM125" s="2">
        <f t="shared" si="316"/>
        <v>98.385000000000005</v>
      </c>
      <c r="CN125" s="2">
        <f t="shared" si="317"/>
        <v>99.75</v>
      </c>
      <c r="CO125" s="2">
        <f t="shared" si="318"/>
        <v>96.864999999999995</v>
      </c>
      <c r="CP125" s="2">
        <f t="shared" si="319"/>
        <v>98.691999999999993</v>
      </c>
      <c r="CQ125" s="2">
        <f t="shared" si="320"/>
        <v>98.885000000000005</v>
      </c>
      <c r="CR125" s="2">
        <f t="shared" si="321"/>
        <v>102.02</v>
      </c>
      <c r="CS125" s="2">
        <f t="shared" si="322"/>
        <v>103.449</v>
      </c>
      <c r="CU125" s="2">
        <f t="shared" si="272"/>
        <v>97.741</v>
      </c>
      <c r="CV125" s="2">
        <f t="shared" si="273"/>
        <v>98.207999999999998</v>
      </c>
      <c r="CW125" s="2">
        <f t="shared" si="274"/>
        <v>98.724999999999994</v>
      </c>
      <c r="CX125" s="2">
        <f t="shared" si="275"/>
        <v>99.623000000000005</v>
      </c>
      <c r="CY125" s="2">
        <f t="shared" si="276"/>
        <v>99.867999999999995</v>
      </c>
      <c r="CZ125" s="2">
        <f t="shared" si="277"/>
        <v>98.863</v>
      </c>
      <c r="DA125" s="2">
        <f t="shared" si="278"/>
        <v>99.576999999999998</v>
      </c>
      <c r="DB125" s="2">
        <f t="shared" si="279"/>
        <v>99.037999999999997</v>
      </c>
      <c r="DC125" s="2">
        <f t="shared" si="280"/>
        <v>98.385000000000005</v>
      </c>
      <c r="DD125" s="2">
        <f t="shared" si="281"/>
        <v>99.75</v>
      </c>
      <c r="DE125" s="2">
        <f t="shared" si="282"/>
        <v>96.864999999999995</v>
      </c>
      <c r="DF125" s="2">
        <f t="shared" si="283"/>
        <v>98.691999999999993</v>
      </c>
      <c r="DG125" s="2">
        <f t="shared" si="284"/>
        <v>98.885000000000005</v>
      </c>
      <c r="DH125" s="2">
        <f t="shared" si="285"/>
        <v>102.02</v>
      </c>
      <c r="DI125" s="2">
        <f t="shared" si="286"/>
        <v>103.449</v>
      </c>
      <c r="DK125" s="2">
        <f t="shared" si="287"/>
        <v>118.14592857142857</v>
      </c>
      <c r="DL125" s="2">
        <f t="shared" si="432"/>
        <v>124.18208578431373</v>
      </c>
      <c r="DM125" s="2">
        <f t="shared" si="432"/>
        <v>117.75540445344129</v>
      </c>
      <c r="DN125" s="2">
        <f t="shared" si="432"/>
        <v>117.42113277310925</v>
      </c>
      <c r="DO125" s="2">
        <f t="shared" si="432"/>
        <v>115.15338319327734</v>
      </c>
      <c r="DP125" s="2">
        <f t="shared" si="432"/>
        <v>117.27899831932773</v>
      </c>
      <c r="DQ125" s="2">
        <f t="shared" si="432"/>
        <v>118.37782419354839</v>
      </c>
      <c r="DR125" s="2">
        <f t="shared" si="432"/>
        <v>120.26673533555805</v>
      </c>
      <c r="DS125" s="2">
        <f t="shared" si="432"/>
        <v>120.76414516129032</v>
      </c>
      <c r="DT125" s="2">
        <f t="shared" si="432"/>
        <v>120.27671568627453</v>
      </c>
      <c r="DU125" s="2">
        <f t="shared" si="432"/>
        <v>118.66725586510266</v>
      </c>
      <c r="DV125" s="2">
        <f t="shared" si="432"/>
        <v>118.25958046187685</v>
      </c>
      <c r="DW125" s="2">
        <f t="shared" si="432"/>
        <v>123.87679278074866</v>
      </c>
      <c r="DX125" s="2">
        <f t="shared" si="432"/>
        <v>120.00173643695014</v>
      </c>
      <c r="DY125" s="2">
        <f t="shared" si="432"/>
        <v>111.64805641025637</v>
      </c>
      <c r="EA125" s="2">
        <f t="shared" si="227"/>
        <v>98.055073909171853</v>
      </c>
      <c r="EB125" s="2">
        <f t="shared" si="289"/>
        <v>98.780127990497093</v>
      </c>
      <c r="EC125" s="2">
        <f t="shared" si="290"/>
        <v>98.753159082320366</v>
      </c>
      <c r="ED125" s="2">
        <f t="shared" si="291"/>
        <v>99.411801175841831</v>
      </c>
      <c r="EE125" s="2">
        <f t="shared" si="292"/>
        <v>98.868457905811923</v>
      </c>
      <c r="EF125" s="2">
        <f t="shared" si="293"/>
        <v>98.38348687716919</v>
      </c>
      <c r="EG125" s="2">
        <f t="shared" si="294"/>
        <v>99.217038289185922</v>
      </c>
      <c r="EH125" s="2">
        <f t="shared" si="295"/>
        <v>98.432316359026657</v>
      </c>
      <c r="EI125" s="2">
        <f t="shared" si="296"/>
        <v>98.548668838162484</v>
      </c>
      <c r="EJ125" s="2">
        <f t="shared" si="297"/>
        <v>98.804021353139149</v>
      </c>
      <c r="EK125" s="2">
        <f t="shared" si="298"/>
        <v>96.991801577603837</v>
      </c>
      <c r="EL125" s="2">
        <f t="shared" si="299"/>
        <v>98.337895675312993</v>
      </c>
      <c r="EM125" s="2">
        <f t="shared" si="300"/>
        <v>98.758999949571361</v>
      </c>
      <c r="EN125" s="2">
        <f t="shared" si="301"/>
        <v>101.44803595628416</v>
      </c>
      <c r="EO125" s="2">
        <f t="shared" si="302"/>
        <v>102.54587510917034</v>
      </c>
      <c r="EQ125" s="2">
        <f t="shared" si="303"/>
        <v>97.980986666897735</v>
      </c>
      <c r="ER125" s="2">
        <f t="shared" si="433"/>
        <v>98.662402326556958</v>
      </c>
      <c r="ES125" s="2">
        <f t="shared" si="433"/>
        <v>98.535280037226642</v>
      </c>
      <c r="ET125" s="2">
        <f t="shared" si="433"/>
        <v>99.329830868344885</v>
      </c>
      <c r="EU125" s="2">
        <f t="shared" si="433"/>
        <v>98.830509835035045</v>
      </c>
      <c r="EV125" s="2">
        <f t="shared" si="433"/>
        <v>98.251483819525134</v>
      </c>
      <c r="EW125" s="2">
        <f t="shared" si="433"/>
        <v>99.161801781153386</v>
      </c>
      <c r="EX125" s="2">
        <f t="shared" si="433"/>
        <v>98.312896739529734</v>
      </c>
      <c r="EY125" s="2">
        <f t="shared" si="433"/>
        <v>98.560147082349516</v>
      </c>
      <c r="EZ125" s="2">
        <f t="shared" si="433"/>
        <v>98.808025557431449</v>
      </c>
      <c r="FA125" s="2">
        <f t="shared" si="433"/>
        <v>96.963954900994821</v>
      </c>
      <c r="FB125" s="2">
        <f t="shared" si="433"/>
        <v>98.265211516092592</v>
      </c>
      <c r="FC125" s="2">
        <f t="shared" si="433"/>
        <v>98.620379282718801</v>
      </c>
      <c r="FD125" s="2">
        <f t="shared" si="433"/>
        <v>101.34897772593459</v>
      </c>
      <c r="FE125" s="2">
        <f t="shared" si="433"/>
        <v>102.54076080944732</v>
      </c>
      <c r="FG125" s="2">
        <f t="shared" si="305"/>
        <v>0.99076105231266642</v>
      </c>
      <c r="FH125" s="2">
        <f t="shared" si="434"/>
        <v>0.99045159792905246</v>
      </c>
      <c r="FI125" s="2">
        <f t="shared" si="434"/>
        <v>0.99219806850360015</v>
      </c>
      <c r="FJ125" s="2">
        <f t="shared" si="434"/>
        <v>0.99170117560537852</v>
      </c>
      <c r="FK125" s="2">
        <f t="shared" si="434"/>
        <v>0.99099027730246159</v>
      </c>
      <c r="FL125" s="2">
        <f t="shared" si="434"/>
        <v>0.99116986250973926</v>
      </c>
      <c r="FM125" s="2">
        <f t="shared" si="434"/>
        <v>0.98984281722269263</v>
      </c>
      <c r="FN125" s="2">
        <f t="shared" si="434"/>
        <v>0.9891378713494231</v>
      </c>
      <c r="FO125" s="2">
        <f t="shared" si="434"/>
        <v>0.9898534551725906</v>
      </c>
      <c r="FP125" s="2">
        <f t="shared" si="434"/>
        <v>0.99036173563480867</v>
      </c>
      <c r="FQ125" s="2">
        <f t="shared" si="434"/>
        <v>0.98969620075918607</v>
      </c>
      <c r="FR125" s="2">
        <f t="shared" si="434"/>
        <v>0.99003686049513606</v>
      </c>
      <c r="FS125" s="2">
        <f t="shared" si="434"/>
        <v>0.99036894130117192</v>
      </c>
      <c r="FT125" s="2">
        <f t="shared" si="434"/>
        <v>0.98968406511626872</v>
      </c>
      <c r="FU125" s="2">
        <f t="shared" si="434"/>
        <v>0.98775027634355306</v>
      </c>
      <c r="FW125" s="2">
        <f t="shared" si="323"/>
        <v>1.9912019372802389E-2</v>
      </c>
      <c r="FX125" s="2">
        <f t="shared" si="375"/>
        <v>2.1393376439369362E-2</v>
      </c>
      <c r="FY125" s="2">
        <f t="shared" si="376"/>
        <v>2.1689780669464531E-2</v>
      </c>
      <c r="FZ125" s="2">
        <f t="shared" si="377"/>
        <v>2.5585741125313088E-2</v>
      </c>
      <c r="GA125" s="2">
        <f t="shared" si="378"/>
        <v>2.3951780430256038E-2</v>
      </c>
      <c r="GB125" s="2">
        <f t="shared" si="379"/>
        <v>2.2259786119320585E-2</v>
      </c>
      <c r="GC125" s="2">
        <f t="shared" si="380"/>
        <v>2.3713494088071271E-2</v>
      </c>
      <c r="GD125" s="2">
        <f t="shared" si="381"/>
        <v>2.3120234983823821E-2</v>
      </c>
      <c r="GE125" s="2">
        <f t="shared" si="382"/>
        <v>2.9007498486988022E-2</v>
      </c>
      <c r="GF125" s="2">
        <f t="shared" si="383"/>
        <v>3.2512717983179583E-2</v>
      </c>
      <c r="GG125" s="2">
        <f t="shared" si="384"/>
        <v>2.8625432547466256E-2</v>
      </c>
      <c r="GH125" s="2">
        <f t="shared" si="385"/>
        <v>2.44463265718604E-2</v>
      </c>
      <c r="GI125" s="2">
        <f t="shared" si="386"/>
        <v>2.0775744640282246E-2</v>
      </c>
      <c r="GJ125" s="2">
        <f t="shared" si="387"/>
        <v>1.6277098250478607E-2</v>
      </c>
      <c r="GK125" s="2">
        <f t="shared" si="388"/>
        <v>1.6246769493114866E-2</v>
      </c>
      <c r="GM125" s="86">
        <f t="shared" si="324"/>
        <v>2.4660189897309054E-78</v>
      </c>
      <c r="GN125" s="86">
        <f t="shared" si="389"/>
        <v>1.5372481259217814E-48</v>
      </c>
      <c r="GO125" s="86">
        <f t="shared" si="390"/>
        <v>1.9243590104377297E-48</v>
      </c>
      <c r="GP125" s="86">
        <f t="shared" si="391"/>
        <v>3.5324529728631248E-59</v>
      </c>
      <c r="GQ125" s="86">
        <f t="shared" si="392"/>
        <v>8.3003283361162155E-57</v>
      </c>
      <c r="GR125" s="86">
        <f t="shared" si="393"/>
        <v>5.0315618692809568E-56</v>
      </c>
      <c r="GS125" s="86">
        <f t="shared" si="394"/>
        <v>5.107571343975382E-65</v>
      </c>
      <c r="GT125" s="86">
        <f t="shared" si="395"/>
        <v>6.6619263377418591E-68</v>
      </c>
      <c r="GU125" s="86">
        <f t="shared" si="396"/>
        <v>1.0520860603588507E-52</v>
      </c>
      <c r="GV125" s="86">
        <f t="shared" si="397"/>
        <v>4.8689894700978822E-64</v>
      </c>
      <c r="GW125" s="86">
        <f t="shared" si="398"/>
        <v>1.5867156716692139E-64</v>
      </c>
      <c r="GX125" s="86">
        <f t="shared" si="399"/>
        <v>5.9129351929239466E-56</v>
      </c>
      <c r="GY125" s="86">
        <f t="shared" si="400"/>
        <v>2.3475031497615288E-46</v>
      </c>
      <c r="GZ125" s="86">
        <f t="shared" si="401"/>
        <v>2.3450276954353522E-44</v>
      </c>
      <c r="HA125" s="86">
        <f t="shared" si="402"/>
        <v>2.3268706766969185E-54</v>
      </c>
      <c r="HC125" s="86">
        <f t="shared" si="325"/>
        <v>4.3325413401466824E-17</v>
      </c>
      <c r="HD125" s="86">
        <f t="shared" si="403"/>
        <v>1.2822362748936361E-13</v>
      </c>
      <c r="HE125" s="86">
        <f t="shared" si="404"/>
        <v>1.6157283074840149E-10</v>
      </c>
      <c r="HF125" s="86">
        <f t="shared" si="405"/>
        <v>1.0543779527006836E-16</v>
      </c>
      <c r="HG125" s="86">
        <f t="shared" si="406"/>
        <v>3.8852689351236325E-14</v>
      </c>
      <c r="HH125" s="86">
        <f t="shared" si="407"/>
        <v>2.9482435300717632E-15</v>
      </c>
      <c r="HI125" s="86">
        <f t="shared" si="408"/>
        <v>4.3766005821215915E-20</v>
      </c>
      <c r="HJ125" s="86">
        <f t="shared" si="409"/>
        <v>5.0819010685854269E-24</v>
      </c>
      <c r="HK125" s="86">
        <f t="shared" si="410"/>
        <v>3.7797021324771804E-17</v>
      </c>
      <c r="HL125" s="86">
        <f t="shared" si="411"/>
        <v>9.5356966439896435E-17</v>
      </c>
      <c r="HM125" s="86">
        <f t="shared" si="412"/>
        <v>5.1737273945084589E-19</v>
      </c>
      <c r="HN125" s="86">
        <f t="shared" si="413"/>
        <v>1.2644742517539842E-13</v>
      </c>
      <c r="HO125" s="86">
        <f t="shared" si="414"/>
        <v>2.3442579925634768E-9</v>
      </c>
      <c r="HP125" s="86">
        <f t="shared" si="415"/>
        <v>1.1865897995082344E-8</v>
      </c>
      <c r="HQ125" s="86">
        <f t="shared" si="416"/>
        <v>1.4917652705106571E-12</v>
      </c>
      <c r="HS125" s="86">
        <f t="shared" si="326"/>
        <v>5.2899672840398099E-5</v>
      </c>
      <c r="HT125" s="86">
        <f t="shared" si="417"/>
        <v>7.5589081712533737E-5</v>
      </c>
      <c r="HU125" s="86">
        <f t="shared" si="418"/>
        <v>2.5076897864462926E-4</v>
      </c>
      <c r="HV125" s="86">
        <f t="shared" si="419"/>
        <v>2.8058204897699372E-4</v>
      </c>
      <c r="HW125" s="86">
        <f t="shared" si="420"/>
        <v>1.5617270569674019E-4</v>
      </c>
      <c r="HX125" s="86">
        <f t="shared" si="421"/>
        <v>5.4783068603316347E-5</v>
      </c>
      <c r="HY125" s="86">
        <f t="shared" si="422"/>
        <v>3.5540044328861723E-5</v>
      </c>
      <c r="HZ125" s="86">
        <f t="shared" si="423"/>
        <v>1.7898942866667602E-5</v>
      </c>
      <c r="IA125" s="86">
        <f t="shared" si="424"/>
        <v>8.6654011828669121E-5</v>
      </c>
      <c r="IB125" s="86">
        <f t="shared" si="425"/>
        <v>2.2712103793641586E-4</v>
      </c>
      <c r="IC125" s="86">
        <f t="shared" si="426"/>
        <v>1.150165719724345E-4</v>
      </c>
      <c r="ID125" s="86">
        <f t="shared" si="427"/>
        <v>4.2208130724652348E-5</v>
      </c>
      <c r="IE125" s="86">
        <f t="shared" si="428"/>
        <v>1.6799059245050248E-5</v>
      </c>
      <c r="IF125" s="86">
        <f t="shared" si="429"/>
        <v>6.382548101360268E-5</v>
      </c>
      <c r="IG125" s="86">
        <f t="shared" si="430"/>
        <v>2.3042786584058926E-4</v>
      </c>
      <c r="II125" s="86">
        <f t="shared" si="327"/>
        <v>2.5936048626173742E-44</v>
      </c>
      <c r="IJ125" s="86">
        <f t="shared" si="328"/>
        <v>1.436808263714586E-43</v>
      </c>
      <c r="IK125" s="86">
        <f t="shared" si="329"/>
        <v>5.939409687885161E-40</v>
      </c>
      <c r="IL125" s="86">
        <f t="shared" si="330"/>
        <v>7.6115704483947751E-44</v>
      </c>
      <c r="IM125" s="86">
        <f t="shared" si="331"/>
        <v>1.1085957837827744E-45</v>
      </c>
      <c r="IN125" s="86">
        <f t="shared" si="332"/>
        <v>9.9723348711203114E-51</v>
      </c>
      <c r="IO125" s="86">
        <f t="shared" si="333"/>
        <v>4.562419776843509E-53</v>
      </c>
      <c r="IP125" s="86">
        <f t="shared" si="334"/>
        <v>5.6165873849232266E-55</v>
      </c>
      <c r="IQ125" s="86">
        <f t="shared" si="335"/>
        <v>7.0930694937454802E-49</v>
      </c>
      <c r="IR125" s="86">
        <f t="shared" si="336"/>
        <v>6.7147940612029785E-47</v>
      </c>
      <c r="IS125" s="86">
        <f t="shared" si="337"/>
        <v>3.7271192824283444E-48</v>
      </c>
      <c r="IT125" s="86">
        <f t="shared" si="338"/>
        <v>7.435212134727637E-51</v>
      </c>
      <c r="IU125" s="86">
        <f t="shared" si="339"/>
        <v>1.6798146396124335E-51</v>
      </c>
      <c r="IV125" s="86">
        <f t="shared" si="340"/>
        <v>1.8049576119870747E-38</v>
      </c>
      <c r="IW125" s="86">
        <f t="shared" si="341"/>
        <v>1.1820731433455059E-31</v>
      </c>
      <c r="IY125" s="86">
        <f t="shared" si="342"/>
        <v>5.2899672840441426E-5</v>
      </c>
      <c r="IZ125" s="86">
        <f t="shared" si="343"/>
        <v>7.5589081840757367E-5</v>
      </c>
      <c r="JA125" s="86">
        <f t="shared" si="344"/>
        <v>2.5076914021746001E-4</v>
      </c>
      <c r="JB125" s="86">
        <f t="shared" si="345"/>
        <v>2.8058204897709916E-4</v>
      </c>
      <c r="JC125" s="86">
        <f t="shared" si="346"/>
        <v>1.5617270573559287E-4</v>
      </c>
      <c r="JD125" s="86">
        <f t="shared" si="347"/>
        <v>5.4783068606264591E-5</v>
      </c>
      <c r="JE125" s="86">
        <f t="shared" si="348"/>
        <v>3.5540044328861764E-5</v>
      </c>
      <c r="JF125" s="86">
        <f t="shared" si="349"/>
        <v>1.7898942866667602E-5</v>
      </c>
      <c r="JG125" s="86">
        <f t="shared" si="350"/>
        <v>8.6654011828706919E-5</v>
      </c>
      <c r="JH125" s="86">
        <f t="shared" si="351"/>
        <v>2.2712103793651121E-4</v>
      </c>
      <c r="JI125" s="86">
        <f t="shared" si="352"/>
        <v>1.1501657197243502E-4</v>
      </c>
      <c r="JJ125" s="86">
        <f t="shared" si="353"/>
        <v>4.2208130851099771E-5</v>
      </c>
      <c r="JK125" s="86">
        <f t="shared" si="354"/>
        <v>1.6801403503042811E-5</v>
      </c>
      <c r="JL125" s="86">
        <f t="shared" si="355"/>
        <v>6.3837346911597761E-5</v>
      </c>
      <c r="JM125" s="86">
        <f t="shared" si="356"/>
        <v>2.3042786733235452E-4</v>
      </c>
    </row>
    <row r="126" spans="2:273" x14ac:dyDescent="0.25">
      <c r="B126" s="2">
        <v>99</v>
      </c>
      <c r="C126" s="37">
        <v>98.462999999999994</v>
      </c>
      <c r="D126" s="37">
        <v>99.113</v>
      </c>
      <c r="E126" s="37">
        <v>98.528999999999996</v>
      </c>
      <c r="F126" s="37">
        <v>99.792000000000002</v>
      </c>
      <c r="G126" s="37">
        <v>99.603999999999999</v>
      </c>
      <c r="H126" s="37">
        <v>98.254999999999995</v>
      </c>
      <c r="I126" s="37">
        <v>98.923000000000002</v>
      </c>
      <c r="J126" s="37">
        <v>99.980999999999995</v>
      </c>
      <c r="K126" s="37">
        <v>99.019000000000005</v>
      </c>
      <c r="L126" s="37">
        <v>99.096000000000004</v>
      </c>
      <c r="M126" s="37">
        <v>96.614999999999995</v>
      </c>
      <c r="N126" s="37">
        <v>98.308000000000007</v>
      </c>
      <c r="O126" s="37">
        <v>98.019000000000005</v>
      </c>
      <c r="P126" s="37">
        <v>100.51</v>
      </c>
      <c r="Q126" s="37">
        <v>102.98</v>
      </c>
      <c r="S126" s="4">
        <f t="shared" si="228"/>
        <v>98.115112764139994</v>
      </c>
      <c r="T126" s="4">
        <f t="shared" si="229"/>
        <v>98.850481707891134</v>
      </c>
      <c r="U126" s="4">
        <f t="shared" si="230"/>
        <v>98.728905543078071</v>
      </c>
      <c r="V126" s="4">
        <f t="shared" si="231"/>
        <v>99.403389451027223</v>
      </c>
      <c r="W126" s="4">
        <f t="shared" si="232"/>
        <v>98.88708507133245</v>
      </c>
      <c r="X126" s="4">
        <f t="shared" si="233"/>
        <v>98.384551714222752</v>
      </c>
      <c r="Y126" s="4">
        <f t="shared" si="234"/>
        <v>99.233124856676511</v>
      </c>
      <c r="Z126" s="4">
        <f t="shared" si="235"/>
        <v>98.491547116660001</v>
      </c>
      <c r="AA126" s="4">
        <f t="shared" si="236"/>
        <v>98.624991300697033</v>
      </c>
      <c r="AB126" s="4">
        <f t="shared" si="237"/>
        <v>98.917166260001835</v>
      </c>
      <c r="AC126" s="4">
        <f t="shared" si="238"/>
        <v>97.087205224293427</v>
      </c>
      <c r="AD126" s="4">
        <f t="shared" si="239"/>
        <v>98.368617058936522</v>
      </c>
      <c r="AE126" s="4">
        <f t="shared" si="240"/>
        <v>98.80362075294947</v>
      </c>
      <c r="AF126" s="4">
        <f t="shared" si="241"/>
        <v>101.46144770197805</v>
      </c>
      <c r="AG126" s="4">
        <f t="shared" si="242"/>
        <v>102.6909936190951</v>
      </c>
      <c r="AI126" s="4">
        <f t="shared" si="243"/>
        <v>0.34788723586000003</v>
      </c>
      <c r="AJ126" s="4">
        <f t="shared" si="244"/>
        <v>0.26251829210886513</v>
      </c>
      <c r="AK126" s="4">
        <f t="shared" si="245"/>
        <v>-0.19990554307807429</v>
      </c>
      <c r="AL126" s="4">
        <f t="shared" si="246"/>
        <v>0.38861054897277825</v>
      </c>
      <c r="AM126" s="4">
        <f t="shared" si="247"/>
        <v>0.71691492866754913</v>
      </c>
      <c r="AN126" s="4">
        <f t="shared" si="248"/>
        <v>-0.12955171422275669</v>
      </c>
      <c r="AO126" s="4">
        <f t="shared" si="249"/>
        <v>-0.31012485667650935</v>
      </c>
      <c r="AP126" s="4">
        <f t="shared" si="250"/>
        <v>1.4894528833399932</v>
      </c>
      <c r="AQ126" s="4">
        <f t="shared" si="251"/>
        <v>0.39400869930297233</v>
      </c>
      <c r="AR126" s="4">
        <f t="shared" si="252"/>
        <v>0.17883373999816854</v>
      </c>
      <c r="AS126" s="4">
        <f t="shared" si="253"/>
        <v>-0.47220522429343248</v>
      </c>
      <c r="AT126" s="4">
        <f t="shared" si="254"/>
        <v>-6.0617058936514923E-2</v>
      </c>
      <c r="AU126" s="4">
        <f t="shared" si="255"/>
        <v>-0.78462075294946487</v>
      </c>
      <c r="AV126" s="4">
        <f t="shared" si="431"/>
        <v>-0.95144770197804007</v>
      </c>
      <c r="AW126" s="4">
        <f t="shared" si="431"/>
        <v>0.28900638090490816</v>
      </c>
      <c r="AY126" s="2">
        <f t="shared" si="307"/>
        <v>98.115112764139994</v>
      </c>
      <c r="AZ126" s="2">
        <f t="shared" si="358"/>
        <v>98.849111115568789</v>
      </c>
      <c r="BA126" s="2">
        <f t="shared" si="359"/>
        <v>98.71821272561489</v>
      </c>
      <c r="BB126" s="2">
        <f t="shared" si="360"/>
        <v>99.385127408290529</v>
      </c>
      <c r="BC126" s="2">
        <f t="shared" si="361"/>
        <v>98.870609770826007</v>
      </c>
      <c r="BD126" s="2">
        <f t="shared" si="362"/>
        <v>98.376809932859317</v>
      </c>
      <c r="BE126" s="2">
        <f t="shared" si="363"/>
        <v>99.225714134278988</v>
      </c>
      <c r="BF126" s="2">
        <f t="shared" si="364"/>
        <v>98.487105345418371</v>
      </c>
      <c r="BG126" s="2">
        <f t="shared" si="365"/>
        <v>98.604271263623929</v>
      </c>
      <c r="BH126" s="2">
        <f t="shared" si="366"/>
        <v>98.866745024081553</v>
      </c>
      <c r="BI126" s="2">
        <f t="shared" si="367"/>
        <v>97.057442418454883</v>
      </c>
      <c r="BJ126" s="2">
        <f t="shared" si="368"/>
        <v>98.355646945261157</v>
      </c>
      <c r="BK126" s="2">
        <f t="shared" si="369"/>
        <v>98.797889348144537</v>
      </c>
      <c r="BL126" s="2">
        <f t="shared" si="370"/>
        <v>101.42341378318663</v>
      </c>
      <c r="BM126" s="2">
        <f t="shared" si="371"/>
        <v>102.46547491680279</v>
      </c>
      <c r="BO126" s="2" t="str">
        <f t="shared" si="257"/>
        <v/>
      </c>
      <c r="BP126" s="2" t="str">
        <f t="shared" si="258"/>
        <v/>
      </c>
      <c r="BQ126" s="2" t="str">
        <f t="shared" si="259"/>
        <v/>
      </c>
      <c r="BR126" s="2" t="str">
        <f t="shared" si="260"/>
        <v/>
      </c>
      <c r="BS126" s="2" t="str">
        <f t="shared" si="261"/>
        <v/>
      </c>
      <c r="BT126" s="2" t="str">
        <f t="shared" si="262"/>
        <v/>
      </c>
      <c r="BU126" s="2" t="str">
        <f t="shared" si="263"/>
        <v/>
      </c>
      <c r="BV126" s="2" t="str">
        <f t="shared" si="264"/>
        <v/>
      </c>
      <c r="BW126" s="2" t="str">
        <f t="shared" si="265"/>
        <v/>
      </c>
      <c r="BX126" s="2" t="str">
        <f t="shared" si="266"/>
        <v/>
      </c>
      <c r="BY126" s="2" t="str">
        <f t="shared" si="267"/>
        <v/>
      </c>
      <c r="BZ126" s="2" t="str">
        <f t="shared" si="268"/>
        <v/>
      </c>
      <c r="CA126" s="2" t="str">
        <f t="shared" si="269"/>
        <v/>
      </c>
      <c r="CB126" s="2" t="str">
        <f t="shared" si="270"/>
        <v/>
      </c>
      <c r="CC126" s="2" t="str">
        <f t="shared" si="271"/>
        <v/>
      </c>
      <c r="CE126" s="2">
        <f t="shared" si="308"/>
        <v>98.462999999999994</v>
      </c>
      <c r="CF126" s="2">
        <f t="shared" si="309"/>
        <v>99.113</v>
      </c>
      <c r="CG126" s="2">
        <f t="shared" si="310"/>
        <v>98.528999999999996</v>
      </c>
      <c r="CH126" s="2">
        <f t="shared" si="311"/>
        <v>99.792000000000002</v>
      </c>
      <c r="CI126" s="2">
        <f t="shared" si="312"/>
        <v>99.603999999999999</v>
      </c>
      <c r="CJ126" s="2">
        <f t="shared" si="313"/>
        <v>98.254999999999995</v>
      </c>
      <c r="CK126" s="2">
        <f t="shared" si="314"/>
        <v>98.923000000000002</v>
      </c>
      <c r="CL126" s="2">
        <f t="shared" si="315"/>
        <v>99.980999999999995</v>
      </c>
      <c r="CM126" s="2">
        <f t="shared" si="316"/>
        <v>99.019000000000005</v>
      </c>
      <c r="CN126" s="2">
        <f t="shared" si="317"/>
        <v>99.096000000000004</v>
      </c>
      <c r="CO126" s="2">
        <f t="shared" si="318"/>
        <v>96.614999999999995</v>
      </c>
      <c r="CP126" s="2">
        <f t="shared" si="319"/>
        <v>98.308000000000007</v>
      </c>
      <c r="CQ126" s="2">
        <f t="shared" si="320"/>
        <v>98.019000000000005</v>
      </c>
      <c r="CR126" s="2">
        <f t="shared" si="321"/>
        <v>100.51</v>
      </c>
      <c r="CS126" s="2">
        <f t="shared" si="322"/>
        <v>102.98</v>
      </c>
      <c r="CU126" s="2">
        <f t="shared" si="272"/>
        <v>98.462999999999994</v>
      </c>
      <c r="CV126" s="2">
        <f t="shared" si="273"/>
        <v>99.113</v>
      </c>
      <c r="CW126" s="2">
        <f t="shared" si="274"/>
        <v>98.528999999999996</v>
      </c>
      <c r="CX126" s="2">
        <f t="shared" si="275"/>
        <v>99.792000000000002</v>
      </c>
      <c r="CY126" s="2">
        <f t="shared" si="276"/>
        <v>99.603999999999999</v>
      </c>
      <c r="CZ126" s="2">
        <f t="shared" si="277"/>
        <v>98.254999999999995</v>
      </c>
      <c r="DA126" s="2">
        <f t="shared" si="278"/>
        <v>98.923000000000002</v>
      </c>
      <c r="DB126" s="2">
        <f t="shared" si="279"/>
        <v>99.980999999999995</v>
      </c>
      <c r="DC126" s="2">
        <f t="shared" si="280"/>
        <v>99.019000000000005</v>
      </c>
      <c r="DD126" s="2">
        <f t="shared" si="281"/>
        <v>99.096000000000004</v>
      </c>
      <c r="DE126" s="2">
        <f t="shared" si="282"/>
        <v>96.614999999999995</v>
      </c>
      <c r="DF126" s="2">
        <f t="shared" si="283"/>
        <v>98.308000000000007</v>
      </c>
      <c r="DG126" s="2">
        <f t="shared" si="284"/>
        <v>98.019000000000005</v>
      </c>
      <c r="DH126" s="2">
        <f t="shared" si="285"/>
        <v>100.51</v>
      </c>
      <c r="DI126" s="2">
        <f t="shared" si="286"/>
        <v>102.98</v>
      </c>
      <c r="DK126" s="2">
        <f t="shared" si="287"/>
        <v>118.2371619047619</v>
      </c>
      <c r="DL126" s="2">
        <f t="shared" si="432"/>
        <v>124.30316666666667</v>
      </c>
      <c r="DM126" s="2">
        <f t="shared" si="432"/>
        <v>117.77653117408906</v>
      </c>
      <c r="DN126" s="2">
        <f t="shared" si="432"/>
        <v>117.46251344537816</v>
      </c>
      <c r="DO126" s="2">
        <f t="shared" si="432"/>
        <v>115.17169971988797</v>
      </c>
      <c r="DP126" s="2">
        <f t="shared" si="432"/>
        <v>117.33780616246499</v>
      </c>
      <c r="DQ126" s="2">
        <f t="shared" si="432"/>
        <v>118.46787822580646</v>
      </c>
      <c r="DR126" s="2">
        <f t="shared" si="432"/>
        <v>120.38984234334447</v>
      </c>
      <c r="DS126" s="2">
        <f t="shared" si="432"/>
        <v>120.87245967741936</v>
      </c>
      <c r="DT126" s="2">
        <f t="shared" si="432"/>
        <v>120.35287878787881</v>
      </c>
      <c r="DU126" s="2">
        <f t="shared" si="432"/>
        <v>118.74117961876834</v>
      </c>
      <c r="DV126" s="2">
        <f t="shared" si="432"/>
        <v>118.32904783724342</v>
      </c>
      <c r="DW126" s="2">
        <f t="shared" si="432"/>
        <v>124.00445454545454</v>
      </c>
      <c r="DX126" s="2">
        <f t="shared" si="432"/>
        <v>120.06183632697946</v>
      </c>
      <c r="DY126" s="2">
        <f t="shared" si="432"/>
        <v>111.61180341880339</v>
      </c>
      <c r="EA126" s="2">
        <f t="shared" si="227"/>
        <v>97.945284654200051</v>
      </c>
      <c r="EB126" s="2">
        <f t="shared" si="289"/>
        <v>98.62755330795521</v>
      </c>
      <c r="EC126" s="2">
        <f t="shared" si="290"/>
        <v>98.585959627133619</v>
      </c>
      <c r="ED126" s="2">
        <f t="shared" si="291"/>
        <v>99.248923035809767</v>
      </c>
      <c r="EE126" s="2">
        <f t="shared" si="292"/>
        <v>98.736256744020636</v>
      </c>
      <c r="EF126" s="2">
        <f t="shared" si="293"/>
        <v>98.225342136832737</v>
      </c>
      <c r="EG126" s="2">
        <f t="shared" si="294"/>
        <v>99.046765492102082</v>
      </c>
      <c r="EH126" s="2">
        <f t="shared" si="295"/>
        <v>98.270166558451578</v>
      </c>
      <c r="EI126" s="2">
        <f t="shared" si="296"/>
        <v>98.395827444679298</v>
      </c>
      <c r="EJ126" s="2">
        <f t="shared" si="297"/>
        <v>98.6759136977293</v>
      </c>
      <c r="EK126" s="2">
        <f t="shared" si="298"/>
        <v>96.852211827189464</v>
      </c>
      <c r="EL126" s="2">
        <f t="shared" si="299"/>
        <v>98.17389872294936</v>
      </c>
      <c r="EM126" s="2">
        <f t="shared" si="300"/>
        <v>98.577055874936974</v>
      </c>
      <c r="EN126" s="2">
        <f t="shared" si="301"/>
        <v>101.24774480874318</v>
      </c>
      <c r="EO126" s="2">
        <f t="shared" si="302"/>
        <v>102.36209279475986</v>
      </c>
      <c r="EQ126" s="2">
        <f t="shared" si="303"/>
        <v>97.886051215172472</v>
      </c>
      <c r="ER126" s="2">
        <f t="shared" si="433"/>
        <v>98.532728352499333</v>
      </c>
      <c r="ES126" s="2">
        <f t="shared" si="433"/>
        <v>98.400975160539815</v>
      </c>
      <c r="ET126" s="2">
        <f t="shared" si="433"/>
        <v>99.186458930794089</v>
      </c>
      <c r="EU126" s="2">
        <f t="shared" si="433"/>
        <v>98.705588334349272</v>
      </c>
      <c r="EV126" s="2">
        <f t="shared" si="433"/>
        <v>98.119901352119356</v>
      </c>
      <c r="EW126" s="2">
        <f t="shared" si="433"/>
        <v>99.00363059551016</v>
      </c>
      <c r="EX126" s="2">
        <f t="shared" si="433"/>
        <v>98.175412979591314</v>
      </c>
      <c r="EY126" s="2">
        <f t="shared" si="433"/>
        <v>98.404170667364014</v>
      </c>
      <c r="EZ126" s="2">
        <f t="shared" si="433"/>
        <v>98.679422687314428</v>
      </c>
      <c r="FA126" s="2">
        <f t="shared" si="433"/>
        <v>96.831427606175723</v>
      </c>
      <c r="FB126" s="2">
        <f t="shared" si="433"/>
        <v>98.115860239867089</v>
      </c>
      <c r="FC126" s="2">
        <f t="shared" si="433"/>
        <v>98.458258169805376</v>
      </c>
      <c r="FD126" s="2">
        <f t="shared" si="433"/>
        <v>101.16360039437873</v>
      </c>
      <c r="FE126" s="2">
        <f t="shared" si="433"/>
        <v>102.3583796703913</v>
      </c>
      <c r="FG126" s="2">
        <f t="shared" si="305"/>
        <v>0.99156712425039795</v>
      </c>
      <c r="FH126" s="2">
        <f t="shared" si="434"/>
        <v>0.99128443137650857</v>
      </c>
      <c r="FI126" s="2">
        <f t="shared" si="434"/>
        <v>0.99287966590194277</v>
      </c>
      <c r="FJ126" s="2">
        <f t="shared" si="434"/>
        <v>0.99242585150502793</v>
      </c>
      <c r="FK126" s="2">
        <f t="shared" si="434"/>
        <v>0.99177651600804306</v>
      </c>
      <c r="FL126" s="2">
        <f t="shared" si="434"/>
        <v>0.99194055706021844</v>
      </c>
      <c r="FM126" s="2">
        <f t="shared" si="434"/>
        <v>0.99072825284548582</v>
      </c>
      <c r="FN126" s="2">
        <f t="shared" si="434"/>
        <v>0.99008414385682386</v>
      </c>
      <c r="FO126" s="2">
        <f t="shared" si="434"/>
        <v>0.99073797212691983</v>
      </c>
      <c r="FP126" s="2">
        <f t="shared" si="434"/>
        <v>0.99120233745611153</v>
      </c>
      <c r="FQ126" s="2">
        <f t="shared" si="434"/>
        <v>0.99059429598155968</v>
      </c>
      <c r="FR126" s="2">
        <f t="shared" si="434"/>
        <v>0.99090553613141907</v>
      </c>
      <c r="FS126" s="2">
        <f t="shared" si="434"/>
        <v>0.99120892025829432</v>
      </c>
      <c r="FT126" s="2">
        <f t="shared" si="434"/>
        <v>0.99058320803579603</v>
      </c>
      <c r="FU126" s="2">
        <f t="shared" si="434"/>
        <v>0.98881606472094163</v>
      </c>
      <c r="FW126" s="2">
        <f t="shared" si="323"/>
        <v>2.1791232476043521E-2</v>
      </c>
      <c r="FX126" s="2">
        <f t="shared" si="375"/>
        <v>2.3409054650685993E-2</v>
      </c>
      <c r="FY126" s="2">
        <f t="shared" si="376"/>
        <v>2.373270873254384E-2</v>
      </c>
      <c r="FZ126" s="2">
        <f t="shared" si="377"/>
        <v>2.7985126937499948E-2</v>
      </c>
      <c r="GA126" s="2">
        <f t="shared" si="378"/>
        <v>2.6202056644297991E-2</v>
      </c>
      <c r="GB126" s="2">
        <f t="shared" si="379"/>
        <v>2.4355065581208764E-2</v>
      </c>
      <c r="GC126" s="2">
        <f t="shared" si="380"/>
        <v>2.594197825265198E-2</v>
      </c>
      <c r="GD126" s="2">
        <f t="shared" si="381"/>
        <v>2.5294411870632222E-2</v>
      </c>
      <c r="GE126" s="2">
        <f t="shared" si="382"/>
        <v>3.1717325789061009E-2</v>
      </c>
      <c r="GF126" s="2">
        <f t="shared" si="383"/>
        <v>3.553801185394035E-2</v>
      </c>
      <c r="GG126" s="2">
        <f t="shared" si="384"/>
        <v>3.1300718507136699E-2</v>
      </c>
      <c r="GH126" s="2">
        <f t="shared" si="385"/>
        <v>2.6741792541582102E-2</v>
      </c>
      <c r="GI126" s="2">
        <f t="shared" si="386"/>
        <v>2.2734581666477814E-2</v>
      </c>
      <c r="GJ126" s="2">
        <f t="shared" si="387"/>
        <v>1.7819499851472204E-2</v>
      </c>
      <c r="GK126" s="2">
        <f t="shared" si="388"/>
        <v>1.7786349133691631E-2</v>
      </c>
      <c r="GM126" s="86">
        <f t="shared" si="324"/>
        <v>7.6651133308545725E-83</v>
      </c>
      <c r="GN126" s="86">
        <f t="shared" si="389"/>
        <v>3.0650327852760248E-51</v>
      </c>
      <c r="GO126" s="86">
        <f t="shared" si="390"/>
        <v>3.3107388801791626E-51</v>
      </c>
      <c r="GP126" s="86">
        <f t="shared" si="391"/>
        <v>1.8965186903279316E-62</v>
      </c>
      <c r="GQ126" s="86">
        <f t="shared" si="392"/>
        <v>5.3665754008461671E-60</v>
      </c>
      <c r="GR126" s="86">
        <f t="shared" si="393"/>
        <v>3.904285981448351E-59</v>
      </c>
      <c r="GS126" s="86">
        <f t="shared" si="394"/>
        <v>1.1984735634022925E-68</v>
      </c>
      <c r="GT126" s="86">
        <f t="shared" si="395"/>
        <v>9.9159430454531266E-72</v>
      </c>
      <c r="GU126" s="86">
        <f t="shared" si="396"/>
        <v>1.232955436832909E-55</v>
      </c>
      <c r="GV126" s="86">
        <f t="shared" si="397"/>
        <v>1.3394121281176848E-67</v>
      </c>
      <c r="GW126" s="86">
        <f t="shared" si="398"/>
        <v>3.8742471976761146E-68</v>
      </c>
      <c r="GX126" s="86">
        <f t="shared" si="399"/>
        <v>4.6087520602708881E-59</v>
      </c>
      <c r="GY126" s="86">
        <f t="shared" si="400"/>
        <v>6.2172079919236576E-49</v>
      </c>
      <c r="GZ126" s="86">
        <f t="shared" si="401"/>
        <v>7.5876115980913021E-47</v>
      </c>
      <c r="HA126" s="86">
        <f t="shared" si="402"/>
        <v>2.4029752573603497E-57</v>
      </c>
      <c r="HC126" s="86">
        <f t="shared" si="325"/>
        <v>2.8814928143917957E-19</v>
      </c>
      <c r="HD126" s="86">
        <f t="shared" si="403"/>
        <v>2.7328066282623585E-15</v>
      </c>
      <c r="HE126" s="86">
        <f t="shared" si="404"/>
        <v>8.6435849498403382E-12</v>
      </c>
      <c r="HF126" s="86">
        <f t="shared" si="405"/>
        <v>1.3183161185702649E-18</v>
      </c>
      <c r="HG126" s="86">
        <f t="shared" si="406"/>
        <v>8.3503005289566746E-16</v>
      </c>
      <c r="HH126" s="86">
        <f t="shared" si="407"/>
        <v>5.4147723254132104E-17</v>
      </c>
      <c r="HI126" s="86">
        <f t="shared" si="408"/>
        <v>1.9296959323237133E-22</v>
      </c>
      <c r="HJ126" s="86">
        <f t="shared" si="409"/>
        <v>6.2733304759224637E-27</v>
      </c>
      <c r="HK126" s="86">
        <f t="shared" si="410"/>
        <v>4.2881026663536274E-19</v>
      </c>
      <c r="HL126" s="86">
        <f t="shared" si="411"/>
        <v>1.4202483815531238E-18</v>
      </c>
      <c r="HM126" s="86">
        <f t="shared" si="412"/>
        <v>3.5217536993634155E-21</v>
      </c>
      <c r="HN126" s="86">
        <f t="shared" si="413"/>
        <v>3.6521982598203574E-15</v>
      </c>
      <c r="HO126" s="86">
        <f t="shared" si="414"/>
        <v>1.9623480618513809E-10</v>
      </c>
      <c r="HP126" s="86">
        <f t="shared" si="415"/>
        <v>1.0783276803098831E-9</v>
      </c>
      <c r="HQ126" s="86">
        <f t="shared" si="416"/>
        <v>5.1229459926505404E-14</v>
      </c>
      <c r="HS126" s="86">
        <f t="shared" si="326"/>
        <v>1.3526301883033383E-4</v>
      </c>
      <c r="HT126" s="86">
        <f t="shared" si="417"/>
        <v>1.9155230900152836E-4</v>
      </c>
      <c r="HU126" s="86">
        <f t="shared" si="418"/>
        <v>5.7597116917732763E-4</v>
      </c>
      <c r="HV126" s="86">
        <f t="shared" si="419"/>
        <v>6.9318581096752189E-4</v>
      </c>
      <c r="HW126" s="86">
        <f t="shared" si="420"/>
        <v>4.0012977364823276E-4</v>
      </c>
      <c r="HX126" s="86">
        <f t="shared" si="421"/>
        <v>1.5386260256560041E-4</v>
      </c>
      <c r="HY126" s="86">
        <f t="shared" si="422"/>
        <v>1.0666973200854698E-4</v>
      </c>
      <c r="HZ126" s="86">
        <f t="shared" si="423"/>
        <v>5.6533527552588232E-5</v>
      </c>
      <c r="IA126" s="86">
        <f t="shared" si="424"/>
        <v>2.5067940484695031E-4</v>
      </c>
      <c r="IB126" s="86">
        <f t="shared" si="425"/>
        <v>6.2676253396615265E-4</v>
      </c>
      <c r="IC126" s="86">
        <f t="shared" si="426"/>
        <v>3.2326677555813362E-4</v>
      </c>
      <c r="ID126" s="86">
        <f t="shared" si="427"/>
        <v>1.2366255771637904E-4</v>
      </c>
      <c r="IE126" s="86">
        <f t="shared" si="428"/>
        <v>4.9741920521428821E-5</v>
      </c>
      <c r="IF126" s="86">
        <f t="shared" si="429"/>
        <v>1.476399886868509E-4</v>
      </c>
      <c r="IG126" s="86">
        <f t="shared" si="430"/>
        <v>4.6904175784292167E-4</v>
      </c>
      <c r="II126" s="86">
        <f t="shared" si="327"/>
        <v>2.5251142431029678E-42</v>
      </c>
      <c r="IJ126" s="86">
        <f t="shared" si="328"/>
        <v>1.4067289209063677E-41</v>
      </c>
      <c r="IK126" s="86">
        <f t="shared" si="329"/>
        <v>3.9806862833492734E-38</v>
      </c>
      <c r="IL126" s="86">
        <f t="shared" si="330"/>
        <v>9.6596530888359135E-42</v>
      </c>
      <c r="IM126" s="86">
        <f t="shared" si="331"/>
        <v>1.5849791240335525E-43</v>
      </c>
      <c r="IN126" s="86">
        <f t="shared" si="332"/>
        <v>2.2566841182236692E-48</v>
      </c>
      <c r="IO126" s="86">
        <f t="shared" si="333"/>
        <v>1.4735681504338954E-50</v>
      </c>
      <c r="IP126" s="86">
        <f t="shared" si="334"/>
        <v>2.1572783744610895E-52</v>
      </c>
      <c r="IQ126" s="86">
        <f t="shared" si="335"/>
        <v>1.949233651027391E-46</v>
      </c>
      <c r="IR126" s="86">
        <f t="shared" si="336"/>
        <v>1.7545673529976194E-44</v>
      </c>
      <c r="IS126" s="86">
        <f t="shared" si="337"/>
        <v>9.2062127175125415E-46</v>
      </c>
      <c r="IT126" s="86">
        <f t="shared" si="338"/>
        <v>1.9621885722072599E-48</v>
      </c>
      <c r="IU126" s="86">
        <f t="shared" si="339"/>
        <v>3.7475000630621584E-49</v>
      </c>
      <c r="IV126" s="86">
        <f t="shared" si="340"/>
        <v>7.7338595987440143E-37</v>
      </c>
      <c r="IW126" s="86">
        <f t="shared" si="341"/>
        <v>2.5305021750995499E-30</v>
      </c>
      <c r="IY126" s="86">
        <f t="shared" si="342"/>
        <v>1.3526301883033412E-4</v>
      </c>
      <c r="IZ126" s="86">
        <f t="shared" si="343"/>
        <v>1.9155230900426117E-4</v>
      </c>
      <c r="JA126" s="86">
        <f t="shared" si="344"/>
        <v>5.7597117782091261E-4</v>
      </c>
      <c r="JB126" s="86">
        <f t="shared" si="345"/>
        <v>6.9318581096752319E-4</v>
      </c>
      <c r="JC126" s="86">
        <f t="shared" si="346"/>
        <v>4.0012977364906781E-4</v>
      </c>
      <c r="JD126" s="86">
        <f t="shared" si="347"/>
        <v>1.5386260256565457E-4</v>
      </c>
      <c r="JE126" s="86">
        <f t="shared" si="348"/>
        <v>1.0666973200854698E-4</v>
      </c>
      <c r="JF126" s="86">
        <f t="shared" si="349"/>
        <v>5.6533527552588232E-5</v>
      </c>
      <c r="JG126" s="86">
        <f t="shared" si="350"/>
        <v>2.5067940484695074E-4</v>
      </c>
      <c r="JH126" s="86">
        <f t="shared" si="351"/>
        <v>6.2676253396615406E-4</v>
      </c>
      <c r="JI126" s="86">
        <f t="shared" si="352"/>
        <v>3.2326677555813362E-4</v>
      </c>
      <c r="JJ126" s="86">
        <f t="shared" si="353"/>
        <v>1.2366255772003123E-4</v>
      </c>
      <c r="JK126" s="86">
        <f t="shared" si="354"/>
        <v>4.9742116756235003E-5</v>
      </c>
      <c r="JL126" s="86">
        <f t="shared" si="355"/>
        <v>1.4764106701453122E-4</v>
      </c>
      <c r="JM126" s="86">
        <f t="shared" si="356"/>
        <v>4.6904175789415115E-4</v>
      </c>
    </row>
    <row r="127" spans="2:273" x14ac:dyDescent="0.25">
      <c r="B127" s="2">
        <v>100</v>
      </c>
      <c r="C127" s="37">
        <v>97.814999999999998</v>
      </c>
      <c r="D127" s="37">
        <v>99.811000000000007</v>
      </c>
      <c r="E127" s="37">
        <v>99.471000000000004</v>
      </c>
      <c r="F127" s="37">
        <v>99.019000000000005</v>
      </c>
      <c r="G127" s="37">
        <v>98.623000000000005</v>
      </c>
      <c r="H127" s="37">
        <v>98.137</v>
      </c>
      <c r="I127" s="37">
        <v>98.826999999999998</v>
      </c>
      <c r="J127" s="37">
        <v>98.558000000000007</v>
      </c>
      <c r="K127" s="37">
        <v>98.462000000000003</v>
      </c>
      <c r="L127" s="37">
        <v>98.635000000000005</v>
      </c>
      <c r="M127" s="37">
        <v>96.885000000000005</v>
      </c>
      <c r="N127" s="37">
        <v>97.864999999999995</v>
      </c>
      <c r="O127" s="37">
        <v>98.787999999999997</v>
      </c>
      <c r="P127" s="37">
        <v>102.06100000000001</v>
      </c>
      <c r="Q127" s="37">
        <v>103.306</v>
      </c>
      <c r="S127" s="4">
        <f t="shared" si="228"/>
        <v>97.992162579005296</v>
      </c>
      <c r="T127" s="4">
        <f t="shared" si="229"/>
        <v>98.682684204790192</v>
      </c>
      <c r="U127" s="4">
        <f t="shared" si="230"/>
        <v>98.562906115218567</v>
      </c>
      <c r="V127" s="4">
        <f t="shared" si="231"/>
        <v>99.252134399250892</v>
      </c>
      <c r="W127" s="4">
        <f t="shared" si="232"/>
        <v>98.765434911634031</v>
      </c>
      <c r="X127" s="4">
        <f t="shared" si="233"/>
        <v>98.226566029344653</v>
      </c>
      <c r="Y127" s="4">
        <f t="shared" si="234"/>
        <v>99.061780864237207</v>
      </c>
      <c r="Z127" s="4">
        <f t="shared" si="235"/>
        <v>98.321233286582782</v>
      </c>
      <c r="AA127" s="4">
        <f t="shared" si="236"/>
        <v>98.487937627634309</v>
      </c>
      <c r="AB127" s="4">
        <f t="shared" si="237"/>
        <v>98.844875749937316</v>
      </c>
      <c r="AC127" s="4">
        <f t="shared" si="238"/>
        <v>96.975343484262353</v>
      </c>
      <c r="AD127" s="4">
        <f t="shared" si="239"/>
        <v>98.211447571630913</v>
      </c>
      <c r="AE127" s="4">
        <f t="shared" si="240"/>
        <v>98.614290518517763</v>
      </c>
      <c r="AF127" s="4">
        <f t="shared" si="241"/>
        <v>101.29061189832036</v>
      </c>
      <c r="AG127" s="4">
        <f t="shared" si="242"/>
        <v>102.69798563118481</v>
      </c>
      <c r="AI127" s="4">
        <f t="shared" si="243"/>
        <v>-0.17716257900529797</v>
      </c>
      <c r="AJ127" s="4">
        <f t="shared" si="244"/>
        <v>1.1283157952098151</v>
      </c>
      <c r="AK127" s="4">
        <f t="shared" si="245"/>
        <v>0.9080938847814366</v>
      </c>
      <c r="AL127" s="4">
        <f t="shared" si="246"/>
        <v>-0.2331343992508863</v>
      </c>
      <c r="AM127" s="4">
        <f t="shared" si="247"/>
        <v>-0.14243491163402666</v>
      </c>
      <c r="AN127" s="4">
        <f t="shared" si="248"/>
        <v>-8.956602934465252E-2</v>
      </c>
      <c r="AO127" s="4">
        <f t="shared" si="249"/>
        <v>-0.23478086423720868</v>
      </c>
      <c r="AP127" s="4">
        <f t="shared" si="250"/>
        <v>0.23676671341722511</v>
      </c>
      <c r="AQ127" s="4">
        <f t="shared" si="251"/>
        <v>-2.5937627634306182E-2</v>
      </c>
      <c r="AR127" s="4">
        <f t="shared" si="252"/>
        <v>-0.20987574993731073</v>
      </c>
      <c r="AS127" s="4">
        <f t="shared" si="253"/>
        <v>-9.0343484262348284E-2</v>
      </c>
      <c r="AT127" s="4">
        <f t="shared" si="254"/>
        <v>-0.34644757163091811</v>
      </c>
      <c r="AU127" s="4">
        <f t="shared" si="255"/>
        <v>0.1737094814822342</v>
      </c>
      <c r="AV127" s="4">
        <f t="shared" si="431"/>
        <v>0.770388101679643</v>
      </c>
      <c r="AW127" s="4">
        <f t="shared" si="431"/>
        <v>0.60801436881519066</v>
      </c>
      <c r="AY127" s="2">
        <f t="shared" si="307"/>
        <v>97.992162579005296</v>
      </c>
      <c r="AZ127" s="2">
        <f t="shared" si="358"/>
        <v>98.679557741473545</v>
      </c>
      <c r="BA127" s="2">
        <f t="shared" si="359"/>
        <v>98.540733471360952</v>
      </c>
      <c r="BB127" s="2">
        <f t="shared" si="360"/>
        <v>99.212040202100312</v>
      </c>
      <c r="BC127" s="2">
        <f t="shared" si="361"/>
        <v>98.727868546321488</v>
      </c>
      <c r="BD127" s="2">
        <f t="shared" si="362"/>
        <v>98.207273721957179</v>
      </c>
      <c r="BE127" s="2">
        <f t="shared" si="363"/>
        <v>99.042172997466167</v>
      </c>
      <c r="BF127" s="2">
        <f t="shared" si="364"/>
        <v>98.308870619463164</v>
      </c>
      <c r="BG127" s="2">
        <f t="shared" si="365"/>
        <v>98.435390964742268</v>
      </c>
      <c r="BH127" s="2">
        <f t="shared" si="366"/>
        <v>98.723624575605356</v>
      </c>
      <c r="BI127" s="2">
        <f t="shared" si="367"/>
        <v>96.901906980382194</v>
      </c>
      <c r="BJ127" s="2">
        <f t="shared" si="368"/>
        <v>98.177876370560242</v>
      </c>
      <c r="BK127" s="2">
        <f t="shared" si="369"/>
        <v>98.599157676372982</v>
      </c>
      <c r="BL127" s="2">
        <f t="shared" si="370"/>
        <v>101.21005493645873</v>
      </c>
      <c r="BM127" s="2">
        <f t="shared" si="371"/>
        <v>102.27421051303894</v>
      </c>
      <c r="BO127" s="2" t="str">
        <f t="shared" si="257"/>
        <v/>
      </c>
      <c r="BP127" s="2" t="str">
        <f t="shared" si="258"/>
        <v/>
      </c>
      <c r="BQ127" s="2" t="str">
        <f t="shared" si="259"/>
        <v/>
      </c>
      <c r="BR127" s="2" t="str">
        <f t="shared" si="260"/>
        <v/>
      </c>
      <c r="BS127" s="2" t="str">
        <f t="shared" si="261"/>
        <v/>
      </c>
      <c r="BT127" s="2" t="str">
        <f t="shared" si="262"/>
        <v/>
      </c>
      <c r="BU127" s="2" t="str">
        <f t="shared" si="263"/>
        <v/>
      </c>
      <c r="BV127" s="2" t="str">
        <f t="shared" si="264"/>
        <v/>
      </c>
      <c r="BW127" s="2" t="str">
        <f t="shared" si="265"/>
        <v/>
      </c>
      <c r="BX127" s="2" t="str">
        <f t="shared" si="266"/>
        <v/>
      </c>
      <c r="BY127" s="2" t="str">
        <f t="shared" si="267"/>
        <v/>
      </c>
      <c r="BZ127" s="2" t="str">
        <f t="shared" si="268"/>
        <v/>
      </c>
      <c r="CA127" s="2" t="str">
        <f t="shared" si="269"/>
        <v/>
      </c>
      <c r="CB127" s="2" t="str">
        <f t="shared" si="270"/>
        <v/>
      </c>
      <c r="CC127" s="2" t="str">
        <f t="shared" si="271"/>
        <v/>
      </c>
      <c r="CE127" s="2">
        <f t="shared" si="308"/>
        <v>97.814999999999998</v>
      </c>
      <c r="CF127" s="2">
        <f t="shared" si="309"/>
        <v>99.811000000000007</v>
      </c>
      <c r="CG127" s="2">
        <f t="shared" si="310"/>
        <v>99.471000000000004</v>
      </c>
      <c r="CH127" s="2">
        <f t="shared" si="311"/>
        <v>99.019000000000005</v>
      </c>
      <c r="CI127" s="2">
        <f t="shared" si="312"/>
        <v>98.623000000000005</v>
      </c>
      <c r="CJ127" s="2">
        <f t="shared" si="313"/>
        <v>98.137</v>
      </c>
      <c r="CK127" s="2">
        <f t="shared" si="314"/>
        <v>98.826999999999998</v>
      </c>
      <c r="CL127" s="2">
        <f t="shared" si="315"/>
        <v>98.558000000000007</v>
      </c>
      <c r="CM127" s="2">
        <f t="shared" si="316"/>
        <v>98.462000000000003</v>
      </c>
      <c r="CN127" s="2">
        <f t="shared" si="317"/>
        <v>98.635000000000005</v>
      </c>
      <c r="CO127" s="2">
        <f t="shared" si="318"/>
        <v>96.885000000000005</v>
      </c>
      <c r="CP127" s="2">
        <f t="shared" si="319"/>
        <v>97.864999999999995</v>
      </c>
      <c r="CQ127" s="2">
        <f t="shared" si="320"/>
        <v>98.787999999999997</v>
      </c>
      <c r="CR127" s="2">
        <f t="shared" si="321"/>
        <v>102.06100000000001</v>
      </c>
      <c r="CS127" s="2">
        <f t="shared" si="322"/>
        <v>103.306</v>
      </c>
      <c r="CU127" s="2">
        <f t="shared" si="272"/>
        <v>97.814999999999998</v>
      </c>
      <c r="CV127" s="2">
        <f t="shared" si="273"/>
        <v>99.811000000000007</v>
      </c>
      <c r="CW127" s="2">
        <f t="shared" si="274"/>
        <v>99.471000000000004</v>
      </c>
      <c r="CX127" s="2">
        <f t="shared" si="275"/>
        <v>99.019000000000005</v>
      </c>
      <c r="CY127" s="2">
        <f t="shared" si="276"/>
        <v>98.623000000000005</v>
      </c>
      <c r="CZ127" s="2">
        <f t="shared" si="277"/>
        <v>98.137</v>
      </c>
      <c r="DA127" s="2">
        <f t="shared" si="278"/>
        <v>98.826999999999998</v>
      </c>
      <c r="DB127" s="2">
        <f t="shared" si="279"/>
        <v>98.558000000000007</v>
      </c>
      <c r="DC127" s="2">
        <f t="shared" si="280"/>
        <v>98.462000000000003</v>
      </c>
      <c r="DD127" s="2">
        <f t="shared" si="281"/>
        <v>98.635000000000005</v>
      </c>
      <c r="DE127" s="2">
        <f t="shared" si="282"/>
        <v>96.885000000000005</v>
      </c>
      <c r="DF127" s="2">
        <f t="shared" si="283"/>
        <v>97.864999999999995</v>
      </c>
      <c r="DG127" s="2">
        <f t="shared" si="284"/>
        <v>98.787999999999997</v>
      </c>
      <c r="DH127" s="2">
        <f t="shared" si="285"/>
        <v>102.06100000000001</v>
      </c>
      <c r="DI127" s="2">
        <f t="shared" si="286"/>
        <v>103.306</v>
      </c>
      <c r="DK127" s="2">
        <f t="shared" si="287"/>
        <v>118.32839523809524</v>
      </c>
      <c r="DL127" s="2">
        <f t="shared" si="432"/>
        <v>124.42424754901961</v>
      </c>
      <c r="DM127" s="2">
        <f t="shared" si="432"/>
        <v>117.79765789473683</v>
      </c>
      <c r="DN127" s="2">
        <f t="shared" si="432"/>
        <v>117.50389411764706</v>
      </c>
      <c r="DO127" s="2">
        <f t="shared" si="432"/>
        <v>115.19001624649862</v>
      </c>
      <c r="DP127" s="2">
        <f t="shared" si="432"/>
        <v>117.39661400560223</v>
      </c>
      <c r="DQ127" s="2">
        <f t="shared" si="432"/>
        <v>118.55793225806453</v>
      </c>
      <c r="DR127" s="2">
        <f t="shared" si="432"/>
        <v>120.51294935113091</v>
      </c>
      <c r="DS127" s="2">
        <f t="shared" si="432"/>
        <v>120.98077419354838</v>
      </c>
      <c r="DT127" s="2">
        <f t="shared" si="432"/>
        <v>120.42904188948309</v>
      </c>
      <c r="DU127" s="2">
        <f t="shared" si="432"/>
        <v>118.81510337243404</v>
      </c>
      <c r="DV127" s="2">
        <f t="shared" si="432"/>
        <v>118.39851521260999</v>
      </c>
      <c r="DW127" s="2">
        <f t="shared" si="432"/>
        <v>124.13211631016043</v>
      </c>
      <c r="DX127" s="2">
        <f t="shared" si="432"/>
        <v>120.12193621700879</v>
      </c>
      <c r="DY127" s="2">
        <f t="shared" si="432"/>
        <v>111.57555042735039</v>
      </c>
      <c r="EA127" s="2">
        <f t="shared" si="227"/>
        <v>97.83549539922825</v>
      </c>
      <c r="EB127" s="2">
        <f t="shared" si="289"/>
        <v>98.474978625413314</v>
      </c>
      <c r="EC127" s="2">
        <f t="shared" si="290"/>
        <v>98.418760171946872</v>
      </c>
      <c r="ED127" s="2">
        <f t="shared" si="291"/>
        <v>99.08604489577769</v>
      </c>
      <c r="EE127" s="2">
        <f t="shared" si="292"/>
        <v>98.604055582229336</v>
      </c>
      <c r="EF127" s="2">
        <f t="shared" si="293"/>
        <v>98.067197396496297</v>
      </c>
      <c r="EG127" s="2">
        <f t="shared" si="294"/>
        <v>98.876492695018243</v>
      </c>
      <c r="EH127" s="2">
        <f t="shared" si="295"/>
        <v>98.108016757876484</v>
      </c>
      <c r="EI127" s="2">
        <f t="shared" si="296"/>
        <v>98.242986051196112</v>
      </c>
      <c r="EJ127" s="2">
        <f t="shared" si="297"/>
        <v>98.547806042319451</v>
      </c>
      <c r="EK127" s="2">
        <f t="shared" si="298"/>
        <v>96.712622076775105</v>
      </c>
      <c r="EL127" s="2">
        <f t="shared" si="299"/>
        <v>98.009901770585742</v>
      </c>
      <c r="EM127" s="2">
        <f t="shared" si="300"/>
        <v>98.395111800302573</v>
      </c>
      <c r="EN127" s="2">
        <f t="shared" si="301"/>
        <v>101.04745366120218</v>
      </c>
      <c r="EO127" s="2">
        <f t="shared" si="302"/>
        <v>102.17831048034938</v>
      </c>
      <c r="EQ127" s="2">
        <f t="shared" si="303"/>
        <v>97.791115763447195</v>
      </c>
      <c r="ER127" s="2">
        <f t="shared" si="433"/>
        <v>98.403054378441709</v>
      </c>
      <c r="ES127" s="2">
        <f t="shared" si="433"/>
        <v>98.266670283852989</v>
      </c>
      <c r="ET127" s="2">
        <f t="shared" si="433"/>
        <v>99.043086993243278</v>
      </c>
      <c r="EU127" s="2">
        <f t="shared" si="433"/>
        <v>98.580666833663514</v>
      </c>
      <c r="EV127" s="2">
        <f t="shared" si="433"/>
        <v>97.988318884713578</v>
      </c>
      <c r="EW127" s="2">
        <f t="shared" si="433"/>
        <v>98.845459409866919</v>
      </c>
      <c r="EX127" s="2">
        <f t="shared" si="433"/>
        <v>98.037929219652909</v>
      </c>
      <c r="EY127" s="2">
        <f t="shared" si="433"/>
        <v>98.248194252378511</v>
      </c>
      <c r="EZ127" s="2">
        <f t="shared" si="433"/>
        <v>98.550819817197407</v>
      </c>
      <c r="FA127" s="2">
        <f t="shared" si="433"/>
        <v>96.698900311356624</v>
      </c>
      <c r="FB127" s="2">
        <f t="shared" si="433"/>
        <v>97.966508963641573</v>
      </c>
      <c r="FC127" s="2">
        <f t="shared" si="433"/>
        <v>98.296137056891936</v>
      </c>
      <c r="FD127" s="2">
        <f t="shared" si="433"/>
        <v>100.97822306282288</v>
      </c>
      <c r="FE127" s="2">
        <f t="shared" si="433"/>
        <v>102.17599853133528</v>
      </c>
      <c r="FG127" s="2">
        <f t="shared" si="305"/>
        <v>0.99230341503060515</v>
      </c>
      <c r="FH127" s="2">
        <f t="shared" si="434"/>
        <v>0.9920452066075266</v>
      </c>
      <c r="FI127" s="2">
        <f t="shared" si="434"/>
        <v>0.99350210711343345</v>
      </c>
      <c r="FJ127" s="2">
        <f t="shared" si="434"/>
        <v>0.9930876878118392</v>
      </c>
      <c r="FK127" s="2">
        <f t="shared" si="434"/>
        <v>0.99249466276926046</v>
      </c>
      <c r="FL127" s="2">
        <f t="shared" si="434"/>
        <v>0.99264448456290821</v>
      </c>
      <c r="FM127" s="2">
        <f t="shared" si="434"/>
        <v>0.99153716199994413</v>
      </c>
      <c r="FN127" s="2">
        <f t="shared" si="434"/>
        <v>0.99094873459675559</v>
      </c>
      <c r="FO127" s="2">
        <f t="shared" si="434"/>
        <v>0.99154604056296558</v>
      </c>
      <c r="FP127" s="2">
        <f t="shared" si="434"/>
        <v>0.99197022055519857</v>
      </c>
      <c r="FQ127" s="2">
        <f t="shared" si="434"/>
        <v>0.9914147908643125</v>
      </c>
      <c r="FR127" s="2">
        <f t="shared" si="434"/>
        <v>0.99169910788162663</v>
      </c>
      <c r="FS127" s="2">
        <f t="shared" si="434"/>
        <v>0.99197623344420149</v>
      </c>
      <c r="FT127" s="2">
        <f t="shared" si="434"/>
        <v>0.99140466176897479</v>
      </c>
      <c r="FU127" s="2">
        <f t="shared" si="434"/>
        <v>0.98979008257565826</v>
      </c>
      <c r="FW127" s="2">
        <f t="shared" si="323"/>
        <v>2.3843483243355557E-2</v>
      </c>
      <c r="FX127" s="2">
        <f t="shared" si="375"/>
        <v>2.5609679493846609E-2</v>
      </c>
      <c r="FY127" s="2">
        <f t="shared" si="376"/>
        <v>2.5962950580166871E-2</v>
      </c>
      <c r="FZ127" s="2">
        <f t="shared" si="377"/>
        <v>3.060245626176035E-2</v>
      </c>
      <c r="GA127" s="2">
        <f t="shared" si="378"/>
        <v>2.8657539631799296E-2</v>
      </c>
      <c r="GB127" s="2">
        <f t="shared" si="379"/>
        <v>2.6642196332998962E-2</v>
      </c>
      <c r="GC127" s="2">
        <f t="shared" si="380"/>
        <v>2.8373798575143612E-2</v>
      </c>
      <c r="GD127" s="2">
        <f t="shared" si="381"/>
        <v>2.7667253064036054E-2</v>
      </c>
      <c r="GE127" s="2">
        <f t="shared" si="382"/>
        <v>3.4671261055580403E-2</v>
      </c>
      <c r="GF127" s="2">
        <f t="shared" si="383"/>
        <v>3.883350888292391E-2</v>
      </c>
      <c r="GG127" s="2">
        <f t="shared" si="384"/>
        <v>3.4217224929616742E-2</v>
      </c>
      <c r="GH127" s="2">
        <f t="shared" si="385"/>
        <v>2.9246336901171982E-2</v>
      </c>
      <c r="GI127" s="2">
        <f t="shared" si="386"/>
        <v>2.487341595835026E-2</v>
      </c>
      <c r="GJ127" s="2">
        <f t="shared" si="387"/>
        <v>1.9505159914989269E-2</v>
      </c>
      <c r="GK127" s="2">
        <f t="shared" si="388"/>
        <v>1.9468935420574721E-2</v>
      </c>
      <c r="GM127" s="86">
        <f t="shared" si="324"/>
        <v>1.7726700177249535E-87</v>
      </c>
      <c r="GN127" s="86">
        <f t="shared" si="389"/>
        <v>5.140307106931522E-54</v>
      </c>
      <c r="GO127" s="86">
        <f t="shared" si="390"/>
        <v>4.7502072519444073E-54</v>
      </c>
      <c r="GP127" s="86">
        <f t="shared" si="391"/>
        <v>8.276091577233611E-66</v>
      </c>
      <c r="GQ127" s="86">
        <f t="shared" si="392"/>
        <v>2.8253122443910824E-63</v>
      </c>
      <c r="GR127" s="86">
        <f t="shared" si="393"/>
        <v>2.4847907306566701E-62</v>
      </c>
      <c r="GS127" s="86">
        <f t="shared" si="394"/>
        <v>2.2300912463248799E-72</v>
      </c>
      <c r="GT127" s="86">
        <f t="shared" si="395"/>
        <v>1.1533159835238967E-75</v>
      </c>
      <c r="GU127" s="86">
        <f t="shared" si="396"/>
        <v>1.1980109653359464E-58</v>
      </c>
      <c r="GV127" s="86">
        <f t="shared" si="397"/>
        <v>2.937282003401924E-71</v>
      </c>
      <c r="GW127" s="86">
        <f t="shared" si="398"/>
        <v>7.5048953307176465E-72</v>
      </c>
      <c r="GX127" s="86">
        <f t="shared" si="399"/>
        <v>2.9462656714218053E-62</v>
      </c>
      <c r="GY127" s="86">
        <f t="shared" si="400"/>
        <v>1.3958797476328612E-51</v>
      </c>
      <c r="GZ127" s="86">
        <f t="shared" si="401"/>
        <v>2.0893365862274459E-49</v>
      </c>
      <c r="HA127" s="86">
        <f t="shared" si="402"/>
        <v>2.0552507906586183E-60</v>
      </c>
      <c r="HC127" s="86">
        <f t="shared" si="325"/>
        <v>1.3885675962840306E-21</v>
      </c>
      <c r="HD127" s="86">
        <f t="shared" si="403"/>
        <v>4.5711840153529394E-17</v>
      </c>
      <c r="HE127" s="86">
        <f t="shared" si="404"/>
        <v>3.8394196205618741E-13</v>
      </c>
      <c r="HF127" s="86">
        <f t="shared" si="405"/>
        <v>1.2796891831976019E-20</v>
      </c>
      <c r="HG127" s="86">
        <f t="shared" si="406"/>
        <v>1.4232995396308736E-17</v>
      </c>
      <c r="HH127" s="86">
        <f t="shared" si="407"/>
        <v>7.8871140085090544E-19</v>
      </c>
      <c r="HI127" s="86">
        <f t="shared" si="408"/>
        <v>6.1863555866509248E-25</v>
      </c>
      <c r="HJ127" s="86">
        <f t="shared" si="409"/>
        <v>5.1794081165318981E-30</v>
      </c>
      <c r="HK127" s="86">
        <f t="shared" si="410"/>
        <v>3.7622116647183069E-21</v>
      </c>
      <c r="HL127" s="86">
        <f t="shared" si="411"/>
        <v>1.6758132306013236E-20</v>
      </c>
      <c r="HM127" s="86">
        <f t="shared" si="412"/>
        <v>1.8007884617084643E-23</v>
      </c>
      <c r="HN127" s="86">
        <f t="shared" si="413"/>
        <v>8.5878843056700559E-17</v>
      </c>
      <c r="HO127" s="86">
        <f t="shared" si="414"/>
        <v>1.4119483260871104E-11</v>
      </c>
      <c r="HP127" s="86">
        <f t="shared" si="415"/>
        <v>8.4023951663713113E-11</v>
      </c>
      <c r="HQ127" s="86">
        <f t="shared" si="416"/>
        <v>1.4367939025907304E-15</v>
      </c>
      <c r="HS127" s="86">
        <f t="shared" si="326"/>
        <v>3.2951922477447709E-4</v>
      </c>
      <c r="HT127" s="86">
        <f t="shared" si="417"/>
        <v>4.6206051759918826E-4</v>
      </c>
      <c r="HU127" s="86">
        <f t="shared" si="418"/>
        <v>1.2645959094827412E-3</v>
      </c>
      <c r="HV127" s="86">
        <f t="shared" si="419"/>
        <v>1.6219931955397124E-3</v>
      </c>
      <c r="HW127" s="86">
        <f t="shared" si="420"/>
        <v>9.7046015937880424E-4</v>
      </c>
      <c r="HX127" s="86">
        <f t="shared" si="421"/>
        <v>4.073464239871781E-4</v>
      </c>
      <c r="HY127" s="86">
        <f t="shared" si="422"/>
        <v>3.0025186602679099E-4</v>
      </c>
      <c r="HZ127" s="86">
        <f t="shared" si="423"/>
        <v>1.6717960024864025E-4</v>
      </c>
      <c r="IA127" s="86">
        <f t="shared" si="424"/>
        <v>6.7900421799676493E-4</v>
      </c>
      <c r="IB127" s="86">
        <f t="shared" si="425"/>
        <v>1.617379023043037E-3</v>
      </c>
      <c r="IC127" s="86">
        <f t="shared" si="426"/>
        <v>8.5208454196197109E-4</v>
      </c>
      <c r="ID127" s="86">
        <f t="shared" si="427"/>
        <v>3.4038543509814248E-4</v>
      </c>
      <c r="IE127" s="86">
        <f t="shared" si="428"/>
        <v>1.3896625289802674E-4</v>
      </c>
      <c r="IF127" s="86">
        <f t="shared" si="429"/>
        <v>3.2838963295574717E-4</v>
      </c>
      <c r="IG127" s="86">
        <f t="shared" si="430"/>
        <v>9.2434626067687087E-4</v>
      </c>
      <c r="II127" s="86">
        <f t="shared" si="327"/>
        <v>2.2059030858143554E-40</v>
      </c>
      <c r="IJ127" s="86">
        <f t="shared" si="328"/>
        <v>1.2330689182949081E-39</v>
      </c>
      <c r="IK127" s="86">
        <f t="shared" si="329"/>
        <v>2.4098395593338178E-36</v>
      </c>
      <c r="IL127" s="86">
        <f t="shared" si="330"/>
        <v>1.0841888306064339E-39</v>
      </c>
      <c r="IM127" s="86">
        <f t="shared" si="331"/>
        <v>2.002644453255541E-41</v>
      </c>
      <c r="IN127" s="86">
        <f t="shared" si="332"/>
        <v>4.4732817220408451E-46</v>
      </c>
      <c r="IO127" s="86">
        <f t="shared" si="333"/>
        <v>4.1223679068461447E-48</v>
      </c>
      <c r="IP127" s="86">
        <f t="shared" si="334"/>
        <v>7.1532117558899461E-50</v>
      </c>
      <c r="IQ127" s="86">
        <f t="shared" si="335"/>
        <v>4.6202631502486477E-44</v>
      </c>
      <c r="IR127" s="86">
        <f t="shared" si="336"/>
        <v>3.9395488521586391E-42</v>
      </c>
      <c r="IS127" s="86">
        <f t="shared" si="337"/>
        <v>1.9680579948548723E-43</v>
      </c>
      <c r="IT127" s="86">
        <f t="shared" si="338"/>
        <v>4.5027614640325181E-46</v>
      </c>
      <c r="IU127" s="86">
        <f t="shared" si="339"/>
        <v>7.3436029975240524E-47</v>
      </c>
      <c r="IV127" s="86">
        <f t="shared" si="340"/>
        <v>3.0458323351432991E-35</v>
      </c>
      <c r="IW127" s="86">
        <f t="shared" si="341"/>
        <v>5.0583060003643761E-29</v>
      </c>
      <c r="IY127" s="86">
        <f t="shared" si="342"/>
        <v>3.2951922477447709E-4</v>
      </c>
      <c r="IZ127" s="86">
        <f t="shared" si="343"/>
        <v>4.6206051759923396E-4</v>
      </c>
      <c r="JA127" s="86">
        <f t="shared" si="344"/>
        <v>1.2645959098666832E-3</v>
      </c>
      <c r="JB127" s="86">
        <f t="shared" si="345"/>
        <v>1.6219931955397124E-3</v>
      </c>
      <c r="JC127" s="86">
        <f t="shared" si="346"/>
        <v>9.7046015937881844E-4</v>
      </c>
      <c r="JD127" s="86">
        <f t="shared" si="347"/>
        <v>4.0734642398717892E-4</v>
      </c>
      <c r="JE127" s="86">
        <f t="shared" si="348"/>
        <v>3.0025186602679099E-4</v>
      </c>
      <c r="JF127" s="86">
        <f t="shared" si="349"/>
        <v>1.6717960024864025E-4</v>
      </c>
      <c r="JG127" s="86">
        <f t="shared" si="350"/>
        <v>6.7900421799676493E-4</v>
      </c>
      <c r="JH127" s="86">
        <f t="shared" si="351"/>
        <v>1.617379023043037E-3</v>
      </c>
      <c r="JI127" s="86">
        <f t="shared" si="352"/>
        <v>8.5208454196197109E-4</v>
      </c>
      <c r="JJ127" s="86">
        <f t="shared" si="353"/>
        <v>3.4038543509822835E-4</v>
      </c>
      <c r="JK127" s="86">
        <f t="shared" si="354"/>
        <v>1.3896626701750999E-4</v>
      </c>
      <c r="JL127" s="86">
        <f t="shared" si="355"/>
        <v>3.2838971697969881E-4</v>
      </c>
      <c r="JM127" s="86">
        <f t="shared" si="356"/>
        <v>9.2434626067830765E-4</v>
      </c>
    </row>
    <row r="128" spans="2:273" x14ac:dyDescent="0.25">
      <c r="B128" s="2">
        <v>101</v>
      </c>
      <c r="C128" s="37">
        <v>97.703999999999994</v>
      </c>
      <c r="D128" s="37">
        <v>98.623000000000005</v>
      </c>
      <c r="E128" s="37">
        <v>98.332999999999998</v>
      </c>
      <c r="F128" s="37">
        <v>98.113</v>
      </c>
      <c r="G128" s="37">
        <v>98.811000000000007</v>
      </c>
      <c r="H128" s="37">
        <v>98.039000000000001</v>
      </c>
      <c r="I128" s="37">
        <v>99.403999999999996</v>
      </c>
      <c r="J128" s="37">
        <v>98.096000000000004</v>
      </c>
      <c r="K128" s="37">
        <v>99.058000000000007</v>
      </c>
      <c r="L128" s="37">
        <v>98.730999999999995</v>
      </c>
      <c r="M128" s="37">
        <v>96.787999999999997</v>
      </c>
      <c r="N128" s="37">
        <v>98.864999999999995</v>
      </c>
      <c r="O128" s="37">
        <v>98.326999999999998</v>
      </c>
      <c r="P128" s="37">
        <v>101.65300000000001</v>
      </c>
      <c r="Q128" s="37">
        <v>103.224</v>
      </c>
      <c r="S128" s="4">
        <f t="shared" si="228"/>
        <v>97.870292710447231</v>
      </c>
      <c r="T128" s="4">
        <f t="shared" si="229"/>
        <v>98.518177886202352</v>
      </c>
      <c r="U128" s="4">
        <f t="shared" si="230"/>
        <v>98.40802877502928</v>
      </c>
      <c r="V128" s="4">
        <f t="shared" si="231"/>
        <v>99.122935230097184</v>
      </c>
      <c r="W128" s="4">
        <f t="shared" si="232"/>
        <v>98.666807984552889</v>
      </c>
      <c r="X128" s="4">
        <f t="shared" si="233"/>
        <v>98.083911319761256</v>
      </c>
      <c r="Y128" s="4">
        <f t="shared" si="234"/>
        <v>98.908155273379862</v>
      </c>
      <c r="Z128" s="4">
        <f t="shared" si="235"/>
        <v>98.164059053597569</v>
      </c>
      <c r="AA128" s="4">
        <f t="shared" si="236"/>
        <v>98.391991229563047</v>
      </c>
      <c r="AB128" s="4">
        <f t="shared" si="237"/>
        <v>98.853173553774894</v>
      </c>
      <c r="AC128" s="4">
        <f t="shared" si="238"/>
        <v>96.916944231775119</v>
      </c>
      <c r="AD128" s="4">
        <f t="shared" si="239"/>
        <v>98.082588676305733</v>
      </c>
      <c r="AE128" s="4">
        <f t="shared" si="240"/>
        <v>98.439345805851872</v>
      </c>
      <c r="AF128" s="4">
        <f t="shared" si="241"/>
        <v>101.16140534018029</v>
      </c>
      <c r="AG128" s="4">
        <f t="shared" si="242"/>
        <v>102.85292381981553</v>
      </c>
      <c r="AI128" s="4">
        <f t="shared" si="243"/>
        <v>-0.16629271044723737</v>
      </c>
      <c r="AJ128" s="4">
        <f t="shared" si="244"/>
        <v>0.10482211379765261</v>
      </c>
      <c r="AK128" s="4">
        <f t="shared" si="245"/>
        <v>-7.5028775029281292E-2</v>
      </c>
      <c r="AL128" s="4">
        <f t="shared" si="246"/>
        <v>-1.0099352300971844</v>
      </c>
      <c r="AM128" s="4">
        <f t="shared" si="247"/>
        <v>0.14419201544711768</v>
      </c>
      <c r="AN128" s="4">
        <f t="shared" si="248"/>
        <v>-4.4911319761254731E-2</v>
      </c>
      <c r="AO128" s="4">
        <f t="shared" si="249"/>
        <v>0.49584472662013468</v>
      </c>
      <c r="AP128" s="4">
        <f t="shared" si="250"/>
        <v>-6.8059053597565367E-2</v>
      </c>
      <c r="AQ128" s="4">
        <f t="shared" si="251"/>
        <v>0.66600877043696016</v>
      </c>
      <c r="AR128" s="4">
        <f t="shared" si="252"/>
        <v>-0.1221735537748998</v>
      </c>
      <c r="AS128" s="4">
        <f t="shared" si="253"/>
        <v>-0.12894423177512238</v>
      </c>
      <c r="AT128" s="4">
        <f t="shared" si="254"/>
        <v>0.78241132369426225</v>
      </c>
      <c r="AU128" s="4">
        <f t="shared" si="255"/>
        <v>-0.11234580585187359</v>
      </c>
      <c r="AV128" s="4">
        <f t="shared" si="431"/>
        <v>0.49159465981971096</v>
      </c>
      <c r="AW128" s="4">
        <f t="shared" si="431"/>
        <v>0.37107618018447397</v>
      </c>
      <c r="AY128" s="2">
        <f t="shared" si="307"/>
        <v>97.870292710447231</v>
      </c>
      <c r="AZ128" s="2">
        <f t="shared" si="358"/>
        <v>98.51140757224961</v>
      </c>
      <c r="BA128" s="2">
        <f t="shared" si="359"/>
        <v>98.364200581504122</v>
      </c>
      <c r="BB128" s="2">
        <f t="shared" si="360"/>
        <v>99.039849295777998</v>
      </c>
      <c r="BC128" s="2">
        <f t="shared" si="361"/>
        <v>98.585985673950759</v>
      </c>
      <c r="BD128" s="2">
        <f t="shared" si="362"/>
        <v>98.038736300427047</v>
      </c>
      <c r="BE128" s="2">
        <f t="shared" si="363"/>
        <v>98.859661754948831</v>
      </c>
      <c r="BF128" s="2">
        <f t="shared" si="364"/>
        <v>98.131946143885784</v>
      </c>
      <c r="BG128" s="2">
        <f t="shared" si="365"/>
        <v>98.267679430853804</v>
      </c>
      <c r="BH128" s="2">
        <f t="shared" si="366"/>
        <v>98.581657176485734</v>
      </c>
      <c r="BI128" s="2">
        <f t="shared" si="367"/>
        <v>96.747645253834008</v>
      </c>
      <c r="BJ128" s="2">
        <f t="shared" si="368"/>
        <v>98.001219174912876</v>
      </c>
      <c r="BK128" s="2">
        <f t="shared" si="369"/>
        <v>98.401751733439639</v>
      </c>
      <c r="BL128" s="2">
        <f t="shared" si="370"/>
        <v>100.99768461891126</v>
      </c>
      <c r="BM128" s="2">
        <f t="shared" si="371"/>
        <v>102.08346532252108</v>
      </c>
      <c r="BO128" s="2" t="str">
        <f t="shared" si="257"/>
        <v/>
      </c>
      <c r="BP128" s="2" t="str">
        <f t="shared" si="258"/>
        <v/>
      </c>
      <c r="BQ128" s="2" t="str">
        <f t="shared" si="259"/>
        <v/>
      </c>
      <c r="BR128" s="2" t="str">
        <f t="shared" si="260"/>
        <v/>
      </c>
      <c r="BS128" s="2" t="str">
        <f t="shared" si="261"/>
        <v/>
      </c>
      <c r="BT128" s="2" t="str">
        <f t="shared" si="262"/>
        <v/>
      </c>
      <c r="BU128" s="2" t="str">
        <f t="shared" si="263"/>
        <v/>
      </c>
      <c r="BV128" s="2" t="str">
        <f t="shared" si="264"/>
        <v/>
      </c>
      <c r="BW128" s="2" t="str">
        <f t="shared" si="265"/>
        <v/>
      </c>
      <c r="BX128" s="2" t="str">
        <f t="shared" si="266"/>
        <v/>
      </c>
      <c r="BY128" s="2" t="str">
        <f t="shared" si="267"/>
        <v/>
      </c>
      <c r="BZ128" s="2" t="str">
        <f t="shared" si="268"/>
        <v/>
      </c>
      <c r="CA128" s="2" t="str">
        <f t="shared" si="269"/>
        <v/>
      </c>
      <c r="CB128" s="2" t="str">
        <f t="shared" si="270"/>
        <v/>
      </c>
      <c r="CC128" s="2" t="str">
        <f t="shared" si="271"/>
        <v/>
      </c>
      <c r="CE128" s="2">
        <f t="shared" si="308"/>
        <v>97.703999999999994</v>
      </c>
      <c r="CF128" s="2">
        <f t="shared" si="309"/>
        <v>98.623000000000005</v>
      </c>
      <c r="CG128" s="2">
        <f t="shared" si="310"/>
        <v>98.332999999999998</v>
      </c>
      <c r="CH128" s="2">
        <f t="shared" si="311"/>
        <v>98.113</v>
      </c>
      <c r="CI128" s="2">
        <f t="shared" si="312"/>
        <v>98.811000000000007</v>
      </c>
      <c r="CJ128" s="2">
        <f t="shared" si="313"/>
        <v>98.039000000000001</v>
      </c>
      <c r="CK128" s="2">
        <f t="shared" si="314"/>
        <v>99.403999999999996</v>
      </c>
      <c r="CL128" s="2">
        <f t="shared" si="315"/>
        <v>98.096000000000004</v>
      </c>
      <c r="CM128" s="2">
        <f t="shared" si="316"/>
        <v>99.058000000000007</v>
      </c>
      <c r="CN128" s="2">
        <f t="shared" si="317"/>
        <v>98.730999999999995</v>
      </c>
      <c r="CO128" s="2">
        <f t="shared" si="318"/>
        <v>96.787999999999997</v>
      </c>
      <c r="CP128" s="2">
        <f t="shared" si="319"/>
        <v>98.864999999999995</v>
      </c>
      <c r="CQ128" s="2">
        <f t="shared" si="320"/>
        <v>98.326999999999998</v>
      </c>
      <c r="CR128" s="2">
        <f t="shared" si="321"/>
        <v>101.65300000000001</v>
      </c>
      <c r="CS128" s="2">
        <f t="shared" si="322"/>
        <v>103.224</v>
      </c>
      <c r="CU128" s="2">
        <f t="shared" si="272"/>
        <v>97.703999999999994</v>
      </c>
      <c r="CV128" s="2">
        <f t="shared" si="273"/>
        <v>98.623000000000005</v>
      </c>
      <c r="CW128" s="2">
        <f t="shared" si="274"/>
        <v>98.332999999999998</v>
      </c>
      <c r="CX128" s="2">
        <f t="shared" si="275"/>
        <v>98.113</v>
      </c>
      <c r="CY128" s="2">
        <f t="shared" si="276"/>
        <v>98.811000000000007</v>
      </c>
      <c r="CZ128" s="2">
        <f t="shared" si="277"/>
        <v>98.039000000000001</v>
      </c>
      <c r="DA128" s="2">
        <f t="shared" si="278"/>
        <v>99.403999999999996</v>
      </c>
      <c r="DB128" s="2">
        <f t="shared" si="279"/>
        <v>98.096000000000004</v>
      </c>
      <c r="DC128" s="2">
        <f t="shared" si="280"/>
        <v>99.058000000000007</v>
      </c>
      <c r="DD128" s="2">
        <f t="shared" si="281"/>
        <v>98.730999999999995</v>
      </c>
      <c r="DE128" s="2">
        <f t="shared" si="282"/>
        <v>96.787999999999997</v>
      </c>
      <c r="DF128" s="2">
        <f t="shared" si="283"/>
        <v>98.864999999999995</v>
      </c>
      <c r="DG128" s="2">
        <f t="shared" si="284"/>
        <v>98.326999999999998</v>
      </c>
      <c r="DH128" s="2">
        <f t="shared" si="285"/>
        <v>101.65300000000001</v>
      </c>
      <c r="DI128" s="2">
        <f t="shared" si="286"/>
        <v>103.224</v>
      </c>
      <c r="DK128" s="2">
        <f t="shared" si="287"/>
        <v>118.41962857142858</v>
      </c>
      <c r="DL128" s="2">
        <f t="shared" si="432"/>
        <v>124.54532843137255</v>
      </c>
      <c r="DM128" s="2">
        <f t="shared" si="432"/>
        <v>117.8187846153846</v>
      </c>
      <c r="DN128" s="2">
        <f t="shared" si="432"/>
        <v>117.54527478991598</v>
      </c>
      <c r="DO128" s="2">
        <f t="shared" si="432"/>
        <v>115.20833277310926</v>
      </c>
      <c r="DP128" s="2">
        <f t="shared" si="432"/>
        <v>117.45542184873949</v>
      </c>
      <c r="DQ128" s="2">
        <f t="shared" si="432"/>
        <v>118.64798629032258</v>
      </c>
      <c r="DR128" s="2">
        <f t="shared" si="432"/>
        <v>120.63605635891733</v>
      </c>
      <c r="DS128" s="2">
        <f t="shared" si="432"/>
        <v>121.08908870967741</v>
      </c>
      <c r="DT128" s="2">
        <f t="shared" si="432"/>
        <v>120.50520499108737</v>
      </c>
      <c r="DU128" s="2">
        <f t="shared" si="432"/>
        <v>118.88902712609973</v>
      </c>
      <c r="DV128" s="2">
        <f t="shared" si="432"/>
        <v>118.46798258797656</v>
      </c>
      <c r="DW128" s="2">
        <f t="shared" si="432"/>
        <v>124.2597780748663</v>
      </c>
      <c r="DX128" s="2">
        <f t="shared" si="432"/>
        <v>120.18203610703812</v>
      </c>
      <c r="DY128" s="2">
        <f t="shared" si="432"/>
        <v>111.5392974358974</v>
      </c>
      <c r="EA128" s="2">
        <f t="shared" si="227"/>
        <v>97.725706144256449</v>
      </c>
      <c r="EB128" s="2">
        <f t="shared" si="289"/>
        <v>98.322403942871432</v>
      </c>
      <c r="EC128" s="2">
        <f t="shared" si="290"/>
        <v>98.251560716760125</v>
      </c>
      <c r="ED128" s="2">
        <f t="shared" si="291"/>
        <v>98.923166755745626</v>
      </c>
      <c r="EE128" s="2">
        <f t="shared" si="292"/>
        <v>98.471854420438049</v>
      </c>
      <c r="EF128" s="2">
        <f t="shared" si="293"/>
        <v>97.909052656159844</v>
      </c>
      <c r="EG128" s="2">
        <f t="shared" si="294"/>
        <v>98.706219897934403</v>
      </c>
      <c r="EH128" s="2">
        <f t="shared" si="295"/>
        <v>97.945866957301405</v>
      </c>
      <c r="EI128" s="2">
        <f t="shared" si="296"/>
        <v>98.090144657712926</v>
      </c>
      <c r="EJ128" s="2">
        <f t="shared" si="297"/>
        <v>98.419698386909602</v>
      </c>
      <c r="EK128" s="2">
        <f t="shared" si="298"/>
        <v>96.573032326360746</v>
      </c>
      <c r="EL128" s="2">
        <f t="shared" si="299"/>
        <v>97.845904818222124</v>
      </c>
      <c r="EM128" s="2">
        <f t="shared" si="300"/>
        <v>98.213167725668185</v>
      </c>
      <c r="EN128" s="2">
        <f t="shared" si="301"/>
        <v>100.8471625136612</v>
      </c>
      <c r="EO128" s="2">
        <f t="shared" si="302"/>
        <v>101.99452816593889</v>
      </c>
      <c r="EQ128" s="2">
        <f t="shared" si="303"/>
        <v>97.696180311721918</v>
      </c>
      <c r="ER128" s="2">
        <f t="shared" si="433"/>
        <v>98.273380404384085</v>
      </c>
      <c r="ES128" s="2">
        <f t="shared" si="433"/>
        <v>98.132365407166148</v>
      </c>
      <c r="ET128" s="2">
        <f t="shared" si="433"/>
        <v>98.899715055692482</v>
      </c>
      <c r="EU128" s="2">
        <f t="shared" si="433"/>
        <v>98.455745332977742</v>
      </c>
      <c r="EV128" s="2">
        <f t="shared" si="433"/>
        <v>97.8567364173078</v>
      </c>
      <c r="EW128" s="2">
        <f t="shared" si="433"/>
        <v>98.687288224223693</v>
      </c>
      <c r="EX128" s="2">
        <f t="shared" si="433"/>
        <v>97.90044545971449</v>
      </c>
      <c r="EY128" s="2">
        <f t="shared" si="433"/>
        <v>98.092217837393008</v>
      </c>
      <c r="EZ128" s="2">
        <f t="shared" si="433"/>
        <v>98.4222169470804</v>
      </c>
      <c r="FA128" s="2">
        <f t="shared" si="433"/>
        <v>96.56637301653754</v>
      </c>
      <c r="FB128" s="2">
        <f t="shared" si="433"/>
        <v>97.817157687416056</v>
      </c>
      <c r="FC128" s="2">
        <f t="shared" si="433"/>
        <v>98.134015943978497</v>
      </c>
      <c r="FD128" s="2">
        <f t="shared" si="433"/>
        <v>100.79284573126704</v>
      </c>
      <c r="FE128" s="2">
        <f t="shared" si="433"/>
        <v>101.99361739227926</v>
      </c>
      <c r="FG128" s="2">
        <f t="shared" si="305"/>
        <v>0.99297587423117128</v>
      </c>
      <c r="FH128" s="2">
        <f t="shared" si="434"/>
        <v>0.99274006071131127</v>
      </c>
      <c r="FI128" s="2">
        <f t="shared" si="434"/>
        <v>0.99407046107533836</v>
      </c>
      <c r="FJ128" s="2">
        <f t="shared" si="434"/>
        <v>0.9936920598162482</v>
      </c>
      <c r="FK128" s="2">
        <f t="shared" si="434"/>
        <v>0.99315052778107005</v>
      </c>
      <c r="FL128" s="2">
        <f t="shared" si="434"/>
        <v>0.99328734572468724</v>
      </c>
      <c r="FM128" s="2">
        <f t="shared" si="434"/>
        <v>0.99227604846431738</v>
      </c>
      <c r="FN128" s="2">
        <f t="shared" si="434"/>
        <v>0.9917385683287433</v>
      </c>
      <c r="FO128" s="2">
        <f t="shared" si="434"/>
        <v>0.99228415787635671</v>
      </c>
      <c r="FP128" s="2">
        <f t="shared" si="434"/>
        <v>0.99267157633148773</v>
      </c>
      <c r="FQ128" s="2">
        <f t="shared" si="434"/>
        <v>0.99216427706312083</v>
      </c>
      <c r="FR128" s="2">
        <f t="shared" si="434"/>
        <v>0.99242396296116264</v>
      </c>
      <c r="FS128" s="2">
        <f t="shared" si="434"/>
        <v>0.9926770679057525</v>
      </c>
      <c r="FT128" s="2">
        <f t="shared" si="434"/>
        <v>0.99215502523766319</v>
      </c>
      <c r="FU128" s="2">
        <f t="shared" si="434"/>
        <v>0.99068007197028662</v>
      </c>
      <c r="FW128" s="2">
        <f t="shared" si="323"/>
        <v>2.608385681164627E-2</v>
      </c>
      <c r="FX128" s="2">
        <f t="shared" si="375"/>
        <v>2.8011245670610179E-2</v>
      </c>
      <c r="FY128" s="2">
        <f t="shared" si="376"/>
        <v>2.8396679550618122E-2</v>
      </c>
      <c r="FZ128" s="2">
        <f t="shared" si="377"/>
        <v>3.3456147774264408E-2</v>
      </c>
      <c r="GA128" s="2">
        <f t="shared" si="378"/>
        <v>3.1335729467618506E-2</v>
      </c>
      <c r="GB128" s="2">
        <f t="shared" si="379"/>
        <v>2.9137692113662034E-2</v>
      </c>
      <c r="GC128" s="2">
        <f t="shared" si="380"/>
        <v>3.1026318394007373E-2</v>
      </c>
      <c r="GD128" s="2">
        <f t="shared" si="381"/>
        <v>3.025577838601988E-2</v>
      </c>
      <c r="GE128" s="2">
        <f t="shared" si="382"/>
        <v>3.7889540482072194E-2</v>
      </c>
      <c r="GF128" s="2">
        <f t="shared" si="383"/>
        <v>4.2421161203564942E-2</v>
      </c>
      <c r="GG128" s="2">
        <f t="shared" si="384"/>
        <v>3.7394992116387998E-2</v>
      </c>
      <c r="GH128" s="2">
        <f t="shared" si="385"/>
        <v>3.1977741252730514E-2</v>
      </c>
      <c r="GI128" s="2">
        <f t="shared" si="386"/>
        <v>2.7207866393955241E-2</v>
      </c>
      <c r="GJ128" s="2">
        <f t="shared" si="387"/>
        <v>2.1346811645538255E-2</v>
      </c>
      <c r="GK128" s="2">
        <f t="shared" si="388"/>
        <v>2.1307241207912653E-2</v>
      </c>
      <c r="GM128" s="86">
        <f t="shared" si="324"/>
        <v>3.0500444947716753E-92</v>
      </c>
      <c r="GN128" s="86">
        <f t="shared" si="389"/>
        <v>7.2508507309355007E-57</v>
      </c>
      <c r="GO128" s="86">
        <f t="shared" si="390"/>
        <v>5.6836975574510635E-57</v>
      </c>
      <c r="GP128" s="86">
        <f t="shared" si="391"/>
        <v>2.9353810767015299E-69</v>
      </c>
      <c r="GQ128" s="86">
        <f t="shared" si="392"/>
        <v>1.2111160377274601E-66</v>
      </c>
      <c r="GR128" s="86">
        <f t="shared" si="393"/>
        <v>1.2969725213225502E-65</v>
      </c>
      <c r="GS128" s="86">
        <f t="shared" si="394"/>
        <v>3.2906383857519392E-76</v>
      </c>
      <c r="GT128" s="86">
        <f t="shared" si="395"/>
        <v>1.0481548365391396E-79</v>
      </c>
      <c r="GU128" s="86">
        <f t="shared" si="396"/>
        <v>9.6510539813404022E-62</v>
      </c>
      <c r="GV128" s="86">
        <f t="shared" si="397"/>
        <v>5.1347164349045315E-75</v>
      </c>
      <c r="GW128" s="86">
        <f t="shared" si="398"/>
        <v>1.153331361304821E-75</v>
      </c>
      <c r="GX128" s="86">
        <f t="shared" si="399"/>
        <v>1.5447284201348435E-65</v>
      </c>
      <c r="GY128" s="86">
        <f t="shared" si="400"/>
        <v>2.6567285128938598E-54</v>
      </c>
      <c r="GZ128" s="86">
        <f t="shared" si="401"/>
        <v>4.8959906917144381E-52</v>
      </c>
      <c r="HA128" s="86">
        <f t="shared" si="402"/>
        <v>1.4558031671700845E-63</v>
      </c>
      <c r="HC128" s="86">
        <f t="shared" si="325"/>
        <v>4.8478838941788443E-24</v>
      </c>
      <c r="HD128" s="86">
        <f t="shared" si="403"/>
        <v>6.0005349082331818E-19</v>
      </c>
      <c r="HE128" s="86">
        <f t="shared" si="404"/>
        <v>1.4160094356067891E-14</v>
      </c>
      <c r="HF128" s="86">
        <f t="shared" si="405"/>
        <v>9.6423590536356229E-23</v>
      </c>
      <c r="HG128" s="86">
        <f t="shared" si="406"/>
        <v>1.9237256432170528E-19</v>
      </c>
      <c r="HH128" s="86">
        <f t="shared" si="407"/>
        <v>9.1096344641451486E-21</v>
      </c>
      <c r="HI128" s="86">
        <f t="shared" si="408"/>
        <v>1.4417253696755078E-27</v>
      </c>
      <c r="HJ128" s="86">
        <f t="shared" si="409"/>
        <v>2.859391976542836E-33</v>
      </c>
      <c r="HK128" s="86">
        <f t="shared" si="410"/>
        <v>2.5521060923138681E-23</v>
      </c>
      <c r="HL128" s="86">
        <f t="shared" si="411"/>
        <v>1.5661860422079371E-22</v>
      </c>
      <c r="HM128" s="86">
        <f t="shared" si="412"/>
        <v>6.9154884882340033E-26</v>
      </c>
      <c r="HN128" s="86">
        <f t="shared" si="413"/>
        <v>1.6437070824830361E-18</v>
      </c>
      <c r="HO128" s="86">
        <f t="shared" si="414"/>
        <v>8.7313562034783309E-13</v>
      </c>
      <c r="HP128" s="86">
        <f t="shared" si="415"/>
        <v>5.6130684312201166E-12</v>
      </c>
      <c r="HQ128" s="86">
        <f t="shared" si="416"/>
        <v>3.2900650538058532E-17</v>
      </c>
      <c r="HS128" s="86">
        <f t="shared" si="326"/>
        <v>7.6500285163089805E-4</v>
      </c>
      <c r="HT128" s="86">
        <f t="shared" si="417"/>
        <v>1.0612242770257636E-3</v>
      </c>
      <c r="HU128" s="86">
        <f t="shared" si="418"/>
        <v>2.6548784159674418E-3</v>
      </c>
      <c r="HV128" s="86">
        <f t="shared" si="419"/>
        <v>3.5959997130264052E-3</v>
      </c>
      <c r="HW128" s="86">
        <f t="shared" si="420"/>
        <v>2.2288746464479716E-3</v>
      </c>
      <c r="HX128" s="86">
        <f t="shared" si="421"/>
        <v>1.0169137723076639E-3</v>
      </c>
      <c r="HY128" s="86">
        <f t="shared" si="422"/>
        <v>7.9288117628023558E-4</v>
      </c>
      <c r="HZ128" s="86">
        <f t="shared" si="423"/>
        <v>4.6302906644950128E-4</v>
      </c>
      <c r="IA128" s="86">
        <f t="shared" si="424"/>
        <v>1.7227989887186863E-3</v>
      </c>
      <c r="IB128" s="86">
        <f t="shared" si="425"/>
        <v>3.9048443070637887E-3</v>
      </c>
      <c r="IC128" s="86">
        <f t="shared" si="426"/>
        <v>2.1072205777612906E-3</v>
      </c>
      <c r="ID128" s="86">
        <f t="shared" si="427"/>
        <v>8.8053687770633113E-4</v>
      </c>
      <c r="IE128" s="86">
        <f t="shared" si="428"/>
        <v>3.6640934004731322E-4</v>
      </c>
      <c r="IF128" s="86">
        <f t="shared" si="429"/>
        <v>7.0246936718090206E-4</v>
      </c>
      <c r="IG128" s="86">
        <f t="shared" si="430"/>
        <v>1.7638966209264943E-3</v>
      </c>
      <c r="II128" s="86">
        <f t="shared" si="327"/>
        <v>1.7291473528581765E-38</v>
      </c>
      <c r="IJ128" s="86">
        <f t="shared" si="328"/>
        <v>9.6770355924665346E-38</v>
      </c>
      <c r="IK128" s="86">
        <f t="shared" si="329"/>
        <v>1.3177911863542641E-34</v>
      </c>
      <c r="IL128" s="86">
        <f t="shared" si="330"/>
        <v>1.0762651884914358E-37</v>
      </c>
      <c r="IM128" s="86">
        <f t="shared" si="331"/>
        <v>2.2362902754850837E-39</v>
      </c>
      <c r="IN128" s="86">
        <f t="shared" si="332"/>
        <v>7.7674158723094166E-44</v>
      </c>
      <c r="IO128" s="86">
        <f t="shared" si="333"/>
        <v>9.9893871820392261E-46</v>
      </c>
      <c r="IP128" s="86">
        <f t="shared" si="334"/>
        <v>2.0477218235932789E-47</v>
      </c>
      <c r="IQ128" s="86">
        <f t="shared" si="335"/>
        <v>9.4462482266644527E-42</v>
      </c>
      <c r="IR128" s="86">
        <f t="shared" si="336"/>
        <v>7.6011721830781541E-40</v>
      </c>
      <c r="IS128" s="86">
        <f t="shared" si="337"/>
        <v>3.6413333677002969E-41</v>
      </c>
      <c r="IT128" s="86">
        <f t="shared" si="338"/>
        <v>8.9850880500886771E-44</v>
      </c>
      <c r="IU128" s="86">
        <f t="shared" si="339"/>
        <v>1.2640857255485059E-44</v>
      </c>
      <c r="IV128" s="86">
        <f t="shared" si="340"/>
        <v>1.1025702524933917E-33</v>
      </c>
      <c r="IW128" s="86">
        <f t="shared" si="341"/>
        <v>9.4416839335807053E-28</v>
      </c>
      <c r="IY128" s="86">
        <f t="shared" si="342"/>
        <v>7.6500285163089805E-4</v>
      </c>
      <c r="IZ128" s="86">
        <f t="shared" si="343"/>
        <v>1.0612242770257642E-3</v>
      </c>
      <c r="JA128" s="86">
        <f t="shared" si="344"/>
        <v>2.6548784159816019E-3</v>
      </c>
      <c r="JB128" s="86">
        <f t="shared" si="345"/>
        <v>3.5959997130264052E-3</v>
      </c>
      <c r="JC128" s="86">
        <f t="shared" si="346"/>
        <v>2.2288746464479716E-3</v>
      </c>
      <c r="JD128" s="86">
        <f t="shared" si="347"/>
        <v>1.0169137723076639E-3</v>
      </c>
      <c r="JE128" s="86">
        <f t="shared" si="348"/>
        <v>7.9288117628023558E-4</v>
      </c>
      <c r="JF128" s="86">
        <f t="shared" si="349"/>
        <v>4.6302906644950128E-4</v>
      </c>
      <c r="JG128" s="86">
        <f t="shared" si="350"/>
        <v>1.7227989887186863E-3</v>
      </c>
      <c r="JH128" s="86">
        <f t="shared" si="351"/>
        <v>3.9048443070637887E-3</v>
      </c>
      <c r="JI128" s="86">
        <f t="shared" si="352"/>
        <v>2.1072205777612906E-3</v>
      </c>
      <c r="JJ128" s="86">
        <f t="shared" si="353"/>
        <v>8.8053687770633276E-4</v>
      </c>
      <c r="JK128" s="86">
        <f t="shared" si="354"/>
        <v>3.6640934092044882E-4</v>
      </c>
      <c r="JL128" s="86">
        <f t="shared" si="355"/>
        <v>7.0246937279397044E-4</v>
      </c>
      <c r="JM128" s="86">
        <f t="shared" si="356"/>
        <v>1.7638966209265272E-3</v>
      </c>
    </row>
    <row r="129" spans="2:273" x14ac:dyDescent="0.25">
      <c r="B129" s="2">
        <v>102</v>
      </c>
      <c r="C129" s="37">
        <v>97.332999999999998</v>
      </c>
      <c r="D129" s="37">
        <v>98</v>
      </c>
      <c r="E129" s="37">
        <v>97.843000000000004</v>
      </c>
      <c r="F129" s="37">
        <v>99.245000000000005</v>
      </c>
      <c r="G129" s="37">
        <v>98.603999999999999</v>
      </c>
      <c r="H129" s="37">
        <v>98.156999999999996</v>
      </c>
      <c r="I129" s="37">
        <v>98.287999999999997</v>
      </c>
      <c r="J129" s="37">
        <v>98.462000000000003</v>
      </c>
      <c r="K129" s="37">
        <v>97.058000000000007</v>
      </c>
      <c r="L129" s="37">
        <v>98.787999999999997</v>
      </c>
      <c r="M129" s="37">
        <v>96.153999999999996</v>
      </c>
      <c r="N129" s="37">
        <v>98.096000000000004</v>
      </c>
      <c r="O129" s="37">
        <v>98.808000000000007</v>
      </c>
      <c r="P129" s="37">
        <v>101.367</v>
      </c>
      <c r="Q129" s="37">
        <v>103.735</v>
      </c>
      <c r="S129" s="4">
        <f t="shared" si="228"/>
        <v>97.749435761729686</v>
      </c>
      <c r="T129" s="4">
        <f t="shared" si="229"/>
        <v>98.358496816705525</v>
      </c>
      <c r="U129" s="4">
        <f t="shared" si="230"/>
        <v>98.271156140313138</v>
      </c>
      <c r="V129" s="4">
        <f t="shared" si="231"/>
        <v>99.031022899285375</v>
      </c>
      <c r="W129" s="4">
        <f t="shared" si="232"/>
        <v>98.60897390156461</v>
      </c>
      <c r="X129" s="4">
        <f t="shared" si="233"/>
        <v>97.970549534314131</v>
      </c>
      <c r="Y129" s="4">
        <f t="shared" si="234"/>
        <v>98.790226227993699</v>
      </c>
      <c r="Z129" s="4">
        <f t="shared" si="235"/>
        <v>98.03411537855078</v>
      </c>
      <c r="AA129" s="4">
        <f t="shared" si="236"/>
        <v>98.375391858947125</v>
      </c>
      <c r="AB129" s="4">
        <f t="shared" si="237"/>
        <v>99.006918639921381</v>
      </c>
      <c r="AC129" s="4">
        <f t="shared" si="238"/>
        <v>96.95924207779953</v>
      </c>
      <c r="AD129" s="4">
        <f t="shared" si="239"/>
        <v>98.010294400701369</v>
      </c>
      <c r="AE129" s="4">
        <f t="shared" si="240"/>
        <v>98.293467731718565</v>
      </c>
      <c r="AF129" s="4">
        <f t="shared" si="241"/>
        <v>101.10552688601734</v>
      </c>
      <c r="AG129" s="4">
        <f t="shared" si="242"/>
        <v>103.24320201233056</v>
      </c>
      <c r="AI129" s="4">
        <f t="shared" si="243"/>
        <v>-0.41643576172968721</v>
      </c>
      <c r="AJ129" s="4">
        <f t="shared" si="244"/>
        <v>-0.35849681670552513</v>
      </c>
      <c r="AK129" s="4">
        <f t="shared" si="245"/>
        <v>-0.42815614031313487</v>
      </c>
      <c r="AL129" s="4">
        <f t="shared" si="246"/>
        <v>0.21397710071462939</v>
      </c>
      <c r="AM129" s="4">
        <f t="shared" si="247"/>
        <v>-4.9739015646110829E-3</v>
      </c>
      <c r="AN129" s="4">
        <f t="shared" si="248"/>
        <v>0.18645046568586565</v>
      </c>
      <c r="AO129" s="4">
        <f t="shared" si="249"/>
        <v>-0.50222622799370242</v>
      </c>
      <c r="AP129" s="4">
        <f t="shared" si="250"/>
        <v>0.42788462144922335</v>
      </c>
      <c r="AQ129" s="4">
        <f t="shared" si="251"/>
        <v>-1.3173918589471185</v>
      </c>
      <c r="AR129" s="4">
        <f t="shared" si="252"/>
        <v>-0.21891863992138383</v>
      </c>
      <c r="AS129" s="4">
        <f t="shared" si="253"/>
        <v>-0.80524207779953372</v>
      </c>
      <c r="AT129" s="4">
        <f t="shared" si="254"/>
        <v>8.5705599298634638E-2</v>
      </c>
      <c r="AU129" s="4">
        <f t="shared" si="255"/>
        <v>0.51453226828144238</v>
      </c>
      <c r="AV129" s="4">
        <f t="shared" si="431"/>
        <v>0.26147311398266027</v>
      </c>
      <c r="AW129" s="4">
        <f t="shared" si="431"/>
        <v>0.49179798766944316</v>
      </c>
      <c r="AY129" s="2">
        <f t="shared" si="307"/>
        <v>97.749435761729686</v>
      </c>
      <c r="AZ129" s="2">
        <f t="shared" si="358"/>
        <v>98.344578888109481</v>
      </c>
      <c r="BA129" s="2">
        <f t="shared" si="359"/>
        <v>98.188571420693819</v>
      </c>
      <c r="BB129" s="2">
        <f t="shared" si="360"/>
        <v>98.868510882460768</v>
      </c>
      <c r="BC129" s="2">
        <f t="shared" si="361"/>
        <v>98.444903985085347</v>
      </c>
      <c r="BD129" s="2">
        <f t="shared" si="362"/>
        <v>97.871150239512431</v>
      </c>
      <c r="BE129" s="2">
        <f t="shared" si="363"/>
        <v>98.678122382245576</v>
      </c>
      <c r="BF129" s="2">
        <f t="shared" si="364"/>
        <v>97.956265379289036</v>
      </c>
      <c r="BG129" s="2">
        <f t="shared" si="365"/>
        <v>98.101050243642717</v>
      </c>
      <c r="BH129" s="2">
        <f t="shared" si="366"/>
        <v>98.44075658305735</v>
      </c>
      <c r="BI129" s="2">
        <f t="shared" si="367"/>
        <v>96.594571947135435</v>
      </c>
      <c r="BJ129" s="2">
        <f t="shared" si="368"/>
        <v>97.825610935520288</v>
      </c>
      <c r="BK129" s="2">
        <f t="shared" si="369"/>
        <v>98.205594282074642</v>
      </c>
      <c r="BL129" s="2">
        <f t="shared" si="370"/>
        <v>100.7862461047557</v>
      </c>
      <c r="BM129" s="2">
        <f t="shared" si="371"/>
        <v>101.8932082295926</v>
      </c>
      <c r="BO129" s="2" t="str">
        <f t="shared" si="257"/>
        <v/>
      </c>
      <c r="BP129" s="2" t="str">
        <f t="shared" si="258"/>
        <v/>
      </c>
      <c r="BQ129" s="2" t="str">
        <f t="shared" si="259"/>
        <v/>
      </c>
      <c r="BR129" s="2" t="str">
        <f t="shared" si="260"/>
        <v/>
      </c>
      <c r="BS129" s="2" t="str">
        <f t="shared" si="261"/>
        <v/>
      </c>
      <c r="BT129" s="2" t="str">
        <f t="shared" si="262"/>
        <v/>
      </c>
      <c r="BU129" s="2" t="str">
        <f t="shared" si="263"/>
        <v/>
      </c>
      <c r="BV129" s="2" t="str">
        <f t="shared" si="264"/>
        <v/>
      </c>
      <c r="BW129" s="2" t="str">
        <f t="shared" si="265"/>
        <v/>
      </c>
      <c r="BX129" s="2" t="str">
        <f t="shared" si="266"/>
        <v/>
      </c>
      <c r="BY129" s="2" t="str">
        <f t="shared" si="267"/>
        <v/>
      </c>
      <c r="BZ129" s="2" t="str">
        <f t="shared" si="268"/>
        <v/>
      </c>
      <c r="CA129" s="2" t="str">
        <f t="shared" si="269"/>
        <v/>
      </c>
      <c r="CB129" s="2" t="str">
        <f t="shared" si="270"/>
        <v/>
      </c>
      <c r="CC129" s="2" t="str">
        <f t="shared" si="271"/>
        <v/>
      </c>
      <c r="CE129" s="2">
        <f t="shared" si="308"/>
        <v>97.332999999999998</v>
      </c>
      <c r="CF129" s="2">
        <f t="shared" si="309"/>
        <v>98</v>
      </c>
      <c r="CG129" s="2">
        <f t="shared" si="310"/>
        <v>97.843000000000004</v>
      </c>
      <c r="CH129" s="2">
        <f t="shared" si="311"/>
        <v>99.245000000000005</v>
      </c>
      <c r="CI129" s="2">
        <f t="shared" si="312"/>
        <v>98.603999999999999</v>
      </c>
      <c r="CJ129" s="2">
        <f t="shared" si="313"/>
        <v>98.156999999999996</v>
      </c>
      <c r="CK129" s="2">
        <f t="shared" si="314"/>
        <v>98.287999999999997</v>
      </c>
      <c r="CL129" s="2">
        <f t="shared" si="315"/>
        <v>98.462000000000003</v>
      </c>
      <c r="CM129" s="2">
        <f t="shared" si="316"/>
        <v>97.058000000000007</v>
      </c>
      <c r="CN129" s="2">
        <f t="shared" si="317"/>
        <v>98.787999999999997</v>
      </c>
      <c r="CO129" s="2">
        <f t="shared" si="318"/>
        <v>96.153999999999996</v>
      </c>
      <c r="CP129" s="2">
        <f t="shared" si="319"/>
        <v>98.096000000000004</v>
      </c>
      <c r="CQ129" s="2">
        <f t="shared" si="320"/>
        <v>98.808000000000007</v>
      </c>
      <c r="CR129" s="2">
        <f t="shared" si="321"/>
        <v>101.367</v>
      </c>
      <c r="CS129" s="2">
        <f t="shared" si="322"/>
        <v>103.735</v>
      </c>
      <c r="CU129" s="2">
        <f t="shared" si="272"/>
        <v>97.332999999999998</v>
      </c>
      <c r="CV129" s="2">
        <f t="shared" si="273"/>
        <v>98</v>
      </c>
      <c r="CW129" s="2">
        <f t="shared" si="274"/>
        <v>97.843000000000004</v>
      </c>
      <c r="CX129" s="2">
        <f t="shared" si="275"/>
        <v>99.245000000000005</v>
      </c>
      <c r="CY129" s="2">
        <f t="shared" si="276"/>
        <v>98.603999999999999</v>
      </c>
      <c r="CZ129" s="2">
        <f t="shared" si="277"/>
        <v>98.156999999999996</v>
      </c>
      <c r="DA129" s="2">
        <f t="shared" si="278"/>
        <v>98.287999999999997</v>
      </c>
      <c r="DB129" s="2">
        <f t="shared" si="279"/>
        <v>98.462000000000003</v>
      </c>
      <c r="DC129" s="2">
        <f t="shared" si="280"/>
        <v>97.058000000000007</v>
      </c>
      <c r="DD129" s="2">
        <f t="shared" si="281"/>
        <v>98.787999999999997</v>
      </c>
      <c r="DE129" s="2">
        <f t="shared" si="282"/>
        <v>96.153999999999996</v>
      </c>
      <c r="DF129" s="2">
        <f t="shared" si="283"/>
        <v>98.096000000000004</v>
      </c>
      <c r="DG129" s="2">
        <f t="shared" si="284"/>
        <v>98.808000000000007</v>
      </c>
      <c r="DH129" s="2">
        <f t="shared" si="285"/>
        <v>101.367</v>
      </c>
      <c r="DI129" s="2">
        <f t="shared" si="286"/>
        <v>103.735</v>
      </c>
      <c r="DK129" s="2">
        <f t="shared" si="287"/>
        <v>118.5108619047619</v>
      </c>
      <c r="DL129" s="2">
        <f t="shared" si="432"/>
        <v>124.6664093137255</v>
      </c>
      <c r="DM129" s="2">
        <f t="shared" si="432"/>
        <v>117.83991133603237</v>
      </c>
      <c r="DN129" s="2">
        <f t="shared" si="432"/>
        <v>117.58665546218488</v>
      </c>
      <c r="DO129" s="2">
        <f t="shared" si="432"/>
        <v>115.22664929971991</v>
      </c>
      <c r="DP129" s="2">
        <f t="shared" si="432"/>
        <v>117.51422969187675</v>
      </c>
      <c r="DQ129" s="2">
        <f t="shared" si="432"/>
        <v>118.73804032258064</v>
      </c>
      <c r="DR129" s="2">
        <f t="shared" si="432"/>
        <v>120.75916336670376</v>
      </c>
      <c r="DS129" s="2">
        <f t="shared" si="432"/>
        <v>121.19740322580645</v>
      </c>
      <c r="DT129" s="2">
        <f t="shared" si="432"/>
        <v>120.58136809269165</v>
      </c>
      <c r="DU129" s="2">
        <f t="shared" si="432"/>
        <v>118.96295087976542</v>
      </c>
      <c r="DV129" s="2">
        <f t="shared" si="432"/>
        <v>118.53744996334314</v>
      </c>
      <c r="DW129" s="2">
        <f t="shared" si="432"/>
        <v>124.38743983957218</v>
      </c>
      <c r="DX129" s="2">
        <f t="shared" si="432"/>
        <v>120.24213599706744</v>
      </c>
      <c r="DY129" s="2">
        <f t="shared" si="432"/>
        <v>111.50304444444441</v>
      </c>
      <c r="EA129" s="2">
        <f t="shared" si="227"/>
        <v>97.615916889284648</v>
      </c>
      <c r="EB129" s="2">
        <f t="shared" si="289"/>
        <v>98.16982926032955</v>
      </c>
      <c r="EC129" s="2">
        <f t="shared" si="290"/>
        <v>98.084361261573378</v>
      </c>
      <c r="ED129" s="2">
        <f t="shared" si="291"/>
        <v>98.760288615713563</v>
      </c>
      <c r="EE129" s="2">
        <f t="shared" si="292"/>
        <v>98.339653258646749</v>
      </c>
      <c r="EF129" s="2">
        <f t="shared" si="293"/>
        <v>97.75090791582339</v>
      </c>
      <c r="EG129" s="2">
        <f t="shared" si="294"/>
        <v>98.535947100850564</v>
      </c>
      <c r="EH129" s="2">
        <f t="shared" si="295"/>
        <v>97.783717156726311</v>
      </c>
      <c r="EI129" s="2">
        <f t="shared" si="296"/>
        <v>97.93730326422974</v>
      </c>
      <c r="EJ129" s="2">
        <f t="shared" si="297"/>
        <v>98.291590731499753</v>
      </c>
      <c r="EK129" s="2">
        <f t="shared" si="298"/>
        <v>96.433442575946373</v>
      </c>
      <c r="EL129" s="2">
        <f t="shared" si="299"/>
        <v>97.681907865858491</v>
      </c>
      <c r="EM129" s="2">
        <f t="shared" si="300"/>
        <v>98.031223651033798</v>
      </c>
      <c r="EN129" s="2">
        <f t="shared" si="301"/>
        <v>100.64687136612022</v>
      </c>
      <c r="EO129" s="2">
        <f t="shared" si="302"/>
        <v>101.81074585152841</v>
      </c>
      <c r="EQ129" s="2">
        <f t="shared" si="303"/>
        <v>97.60124485999664</v>
      </c>
      <c r="ER129" s="2">
        <f t="shared" si="433"/>
        <v>98.143706430326461</v>
      </c>
      <c r="ES129" s="2">
        <f t="shared" si="433"/>
        <v>97.998060530479322</v>
      </c>
      <c r="ET129" s="2">
        <f t="shared" si="433"/>
        <v>98.756343118141672</v>
      </c>
      <c r="EU129" s="2">
        <f t="shared" si="433"/>
        <v>98.330823832291969</v>
      </c>
      <c r="EV129" s="2">
        <f t="shared" si="433"/>
        <v>97.725153949902023</v>
      </c>
      <c r="EW129" s="2">
        <f t="shared" si="433"/>
        <v>98.529117038580466</v>
      </c>
      <c r="EX129" s="2">
        <f t="shared" si="433"/>
        <v>97.762961699776071</v>
      </c>
      <c r="EY129" s="2">
        <f t="shared" si="433"/>
        <v>97.936241422407505</v>
      </c>
      <c r="EZ129" s="2">
        <f t="shared" si="433"/>
        <v>98.293614076963379</v>
      </c>
      <c r="FA129" s="2">
        <f t="shared" si="433"/>
        <v>96.433845721718441</v>
      </c>
      <c r="FB129" s="2">
        <f t="shared" si="433"/>
        <v>97.667806411190554</v>
      </c>
      <c r="FC129" s="2">
        <f t="shared" si="433"/>
        <v>97.971894831065072</v>
      </c>
      <c r="FD129" s="2">
        <f t="shared" si="433"/>
        <v>100.60746839971118</v>
      </c>
      <c r="FE129" s="2">
        <f t="shared" si="433"/>
        <v>101.81123625322324</v>
      </c>
      <c r="FG129" s="2">
        <f t="shared" si="305"/>
        <v>0.99358995945594542</v>
      </c>
      <c r="FH129" s="2">
        <f t="shared" si="434"/>
        <v>0.99337462441246249</v>
      </c>
      <c r="FI129" s="2">
        <f t="shared" si="434"/>
        <v>0.99458937331418418</v>
      </c>
      <c r="FJ129" s="2">
        <f t="shared" si="434"/>
        <v>0.99424389536556979</v>
      </c>
      <c r="FK129" s="2">
        <f t="shared" si="434"/>
        <v>0.99374944000927767</v>
      </c>
      <c r="FL129" s="2">
        <f t="shared" si="434"/>
        <v>0.99387436849207744</v>
      </c>
      <c r="FM129" s="2">
        <f t="shared" si="434"/>
        <v>0.99295088172675239</v>
      </c>
      <c r="FN129" s="2">
        <f t="shared" si="434"/>
        <v>0.99246000382004651</v>
      </c>
      <c r="FO129" s="2">
        <f t="shared" si="434"/>
        <v>0.99295828765622651</v>
      </c>
      <c r="FP129" s="2">
        <f t="shared" si="434"/>
        <v>0.99331208566564788</v>
      </c>
      <c r="FQ129" s="2">
        <f t="shared" si="434"/>
        <v>0.9928488052940837</v>
      </c>
      <c r="FR129" s="2">
        <f t="shared" si="434"/>
        <v>0.99308596314105368</v>
      </c>
      <c r="FS129" s="2">
        <f t="shared" si="434"/>
        <v>0.99331710050374999</v>
      </c>
      <c r="FT129" s="2">
        <f t="shared" si="434"/>
        <v>0.99284035587507469</v>
      </c>
      <c r="FU129" s="2">
        <f t="shared" si="434"/>
        <v>0.99149314854885473</v>
      </c>
      <c r="FW129" s="2">
        <f t="shared" si="323"/>
        <v>2.8528587405984521E-2</v>
      </c>
      <c r="FX129" s="2">
        <f t="shared" si="375"/>
        <v>3.0630940789647502E-2</v>
      </c>
      <c r="FY129" s="2">
        <f t="shared" si="376"/>
        <v>3.1051270034628764E-2</v>
      </c>
      <c r="FZ129" s="2">
        <f t="shared" si="377"/>
        <v>3.6565909528656335E-2</v>
      </c>
      <c r="GA129" s="2">
        <f t="shared" si="378"/>
        <v>3.4255382746392483E-2</v>
      </c>
      <c r="GB129" s="2">
        <f t="shared" si="379"/>
        <v>3.185928280279364E-2</v>
      </c>
      <c r="GC129" s="2">
        <f t="shared" si="380"/>
        <v>3.3918152275718774E-2</v>
      </c>
      <c r="GD129" s="2">
        <f t="shared" si="381"/>
        <v>3.3078245151806913E-2</v>
      </c>
      <c r="GE129" s="2">
        <f t="shared" si="382"/>
        <v>4.1393739584454657E-2</v>
      </c>
      <c r="GF129" s="2">
        <f t="shared" si="383"/>
        <v>4.6324286116330826E-2</v>
      </c>
      <c r="GG129" s="2">
        <f t="shared" si="384"/>
        <v>4.085539534867566E-2</v>
      </c>
      <c r="GH129" s="2">
        <f t="shared" si="385"/>
        <v>3.4955054292245269E-2</v>
      </c>
      <c r="GI129" s="2">
        <f t="shared" si="386"/>
        <v>2.9754727121366419E-2</v>
      </c>
      <c r="GJ129" s="2">
        <f t="shared" si="387"/>
        <v>2.3358207254730919E-2</v>
      </c>
      <c r="GK129" s="2">
        <f t="shared" si="388"/>
        <v>2.3314997133290816E-2</v>
      </c>
      <c r="GM129" s="86">
        <f t="shared" si="324"/>
        <v>3.9042410179253137E-97</v>
      </c>
      <c r="GN129" s="86">
        <f t="shared" si="389"/>
        <v>8.6023924479431604E-60</v>
      </c>
      <c r="GO129" s="86">
        <f t="shared" si="390"/>
        <v>5.6710499127028428E-60</v>
      </c>
      <c r="GP129" s="86">
        <f t="shared" si="391"/>
        <v>8.4617381086563254E-73</v>
      </c>
      <c r="GQ129" s="86">
        <f t="shared" si="392"/>
        <v>4.2270684811748444E-70</v>
      </c>
      <c r="GR129" s="86">
        <f t="shared" si="393"/>
        <v>5.5519955331572969E-69</v>
      </c>
      <c r="GS129" s="86">
        <f t="shared" si="394"/>
        <v>3.8502196175548061E-80</v>
      </c>
      <c r="GT129" s="86">
        <f t="shared" si="395"/>
        <v>7.4430251787591401E-84</v>
      </c>
      <c r="GU129" s="86">
        <f t="shared" si="396"/>
        <v>6.4457541349465929E-65</v>
      </c>
      <c r="GV129" s="86">
        <f t="shared" si="397"/>
        <v>7.1550276536362945E-79</v>
      </c>
      <c r="GW129" s="86">
        <f t="shared" si="398"/>
        <v>1.406047689764214E-79</v>
      </c>
      <c r="GX129" s="86">
        <f t="shared" si="399"/>
        <v>6.6421492086241981E-69</v>
      </c>
      <c r="GY129" s="86">
        <f t="shared" si="400"/>
        <v>4.2862484315664756E-57</v>
      </c>
      <c r="GZ129" s="86">
        <f t="shared" si="401"/>
        <v>9.763051626088067E-55</v>
      </c>
      <c r="HA129" s="86">
        <f t="shared" si="402"/>
        <v>8.5398029311834454E-67</v>
      </c>
      <c r="HC129" s="86">
        <f t="shared" si="325"/>
        <v>1.2260951335606555E-26</v>
      </c>
      <c r="HD129" s="86">
        <f t="shared" si="403"/>
        <v>6.1807903105922755E-21</v>
      </c>
      <c r="HE129" s="86">
        <f t="shared" si="404"/>
        <v>4.3357677239864018E-16</v>
      </c>
      <c r="HF129" s="86">
        <f t="shared" si="405"/>
        <v>5.6387655148952786E-25</v>
      </c>
      <c r="HG129" s="86">
        <f t="shared" si="406"/>
        <v>2.0614565486292294E-21</v>
      </c>
      <c r="HH129" s="86">
        <f t="shared" si="407"/>
        <v>8.3416079343424502E-23</v>
      </c>
      <c r="HI129" s="86">
        <f t="shared" si="408"/>
        <v>2.4419691837742567E-30</v>
      </c>
      <c r="HJ129" s="86">
        <f t="shared" si="409"/>
        <v>1.0553132220926133E-36</v>
      </c>
      <c r="HK129" s="86">
        <f t="shared" si="410"/>
        <v>1.3382615976570967E-25</v>
      </c>
      <c r="HL129" s="86">
        <f t="shared" si="411"/>
        <v>1.1591224653374392E-24</v>
      </c>
      <c r="HM129" s="86">
        <f t="shared" si="412"/>
        <v>1.9941128353116038E-28</v>
      </c>
      <c r="HN129" s="86">
        <f t="shared" si="413"/>
        <v>2.5602726183768245E-20</v>
      </c>
      <c r="HO129" s="86">
        <f t="shared" si="414"/>
        <v>4.6398218539912277E-14</v>
      </c>
      <c r="HP129" s="86">
        <f t="shared" si="415"/>
        <v>3.2141832615469718E-13</v>
      </c>
      <c r="HQ129" s="86">
        <f t="shared" si="416"/>
        <v>6.1494700146243099E-19</v>
      </c>
      <c r="HS129" s="86">
        <f t="shared" si="326"/>
        <v>1.692953870840911E-3</v>
      </c>
      <c r="HT129" s="86">
        <f t="shared" si="417"/>
        <v>2.3213554755445367E-3</v>
      </c>
      <c r="HU129" s="86">
        <f t="shared" si="418"/>
        <v>5.3310484518562387E-3</v>
      </c>
      <c r="HV129" s="86">
        <f t="shared" si="419"/>
        <v>7.5569478478907581E-3</v>
      </c>
      <c r="HW129" s="86">
        <f t="shared" si="420"/>
        <v>4.8494968020038028E-3</v>
      </c>
      <c r="HX129" s="86">
        <f t="shared" si="421"/>
        <v>2.3947538782598168E-3</v>
      </c>
      <c r="HY129" s="86">
        <f t="shared" si="422"/>
        <v>1.9651215331873543E-3</v>
      </c>
      <c r="HZ129" s="86">
        <f t="shared" si="423"/>
        <v>1.2015820461830507E-3</v>
      </c>
      <c r="IA129" s="86">
        <f t="shared" si="424"/>
        <v>4.0965598913131696E-3</v>
      </c>
      <c r="IB129" s="86">
        <f t="shared" si="425"/>
        <v>8.8253915822060977E-3</v>
      </c>
      <c r="IC129" s="86">
        <f t="shared" si="426"/>
        <v>4.8916707113476872E-3</v>
      </c>
      <c r="ID129" s="86">
        <f t="shared" si="427"/>
        <v>2.1416317510058831E-3</v>
      </c>
      <c r="IE129" s="86">
        <f t="shared" si="428"/>
        <v>9.1207964030118164E-4</v>
      </c>
      <c r="IF129" s="86">
        <f t="shared" si="429"/>
        <v>1.4454535425193523E-3</v>
      </c>
      <c r="IG129" s="86">
        <f t="shared" si="430"/>
        <v>3.2598916922265699E-3</v>
      </c>
      <c r="II129" s="86">
        <f t="shared" si="327"/>
        <v>1.2162718297816943E-36</v>
      </c>
      <c r="IJ129" s="86">
        <f t="shared" si="328"/>
        <v>6.7996890755000141E-36</v>
      </c>
      <c r="IK129" s="86">
        <f t="shared" si="329"/>
        <v>6.5094920929575819E-33</v>
      </c>
      <c r="IL129" s="86">
        <f t="shared" si="330"/>
        <v>9.449756673340507E-36</v>
      </c>
      <c r="IM129" s="86">
        <f t="shared" si="331"/>
        <v>2.2070473344680669E-37</v>
      </c>
      <c r="IN129" s="86">
        <f t="shared" si="332"/>
        <v>1.1815061472767054E-41</v>
      </c>
      <c r="IO129" s="86">
        <f t="shared" si="333"/>
        <v>2.0968224554107046E-43</v>
      </c>
      <c r="IP129" s="86">
        <f t="shared" si="334"/>
        <v>5.0609338074211138E-45</v>
      </c>
      <c r="IQ129" s="86">
        <f t="shared" si="335"/>
        <v>1.6659421611389207E-39</v>
      </c>
      <c r="IR129" s="86">
        <f t="shared" si="336"/>
        <v>1.260353626707877E-37</v>
      </c>
      <c r="IS129" s="86">
        <f t="shared" si="337"/>
        <v>5.8313150335775354E-39</v>
      </c>
      <c r="IT129" s="86">
        <f t="shared" si="338"/>
        <v>1.5591447814219059E-41</v>
      </c>
      <c r="IU129" s="86">
        <f t="shared" si="339"/>
        <v>1.9114244801824967E-42</v>
      </c>
      <c r="IV129" s="86">
        <f t="shared" si="340"/>
        <v>3.6686641653631343E-32</v>
      </c>
      <c r="IW129" s="86">
        <f t="shared" si="341"/>
        <v>1.645699106633847E-26</v>
      </c>
      <c r="IY129" s="86">
        <f t="shared" si="342"/>
        <v>1.692953870840911E-3</v>
      </c>
      <c r="IZ129" s="86">
        <f t="shared" si="343"/>
        <v>2.3213554755445367E-3</v>
      </c>
      <c r="JA129" s="86">
        <f t="shared" si="344"/>
        <v>5.3310484518566724E-3</v>
      </c>
      <c r="JB129" s="86">
        <f t="shared" si="345"/>
        <v>7.5569478478907581E-3</v>
      </c>
      <c r="JC129" s="86">
        <f t="shared" si="346"/>
        <v>4.8494968020038028E-3</v>
      </c>
      <c r="JD129" s="86">
        <f t="shared" si="347"/>
        <v>2.3947538782598168E-3</v>
      </c>
      <c r="JE129" s="86">
        <f t="shared" si="348"/>
        <v>1.9651215331873543E-3</v>
      </c>
      <c r="JF129" s="86">
        <f t="shared" si="349"/>
        <v>1.2015820461830507E-3</v>
      </c>
      <c r="JG129" s="86">
        <f t="shared" si="350"/>
        <v>4.0965598913131696E-3</v>
      </c>
      <c r="JH129" s="86">
        <f t="shared" si="351"/>
        <v>8.8253915822060977E-3</v>
      </c>
      <c r="JI129" s="86">
        <f t="shared" si="352"/>
        <v>4.8916707113476872E-3</v>
      </c>
      <c r="JJ129" s="86">
        <f t="shared" si="353"/>
        <v>2.1416317510058831E-3</v>
      </c>
      <c r="JK129" s="86">
        <f t="shared" si="354"/>
        <v>9.1207964034757986E-4</v>
      </c>
      <c r="JL129" s="86">
        <f t="shared" si="355"/>
        <v>1.4454535428407706E-3</v>
      </c>
      <c r="JM129" s="86">
        <f t="shared" si="356"/>
        <v>3.2598916922265703E-3</v>
      </c>
    </row>
    <row r="130" spans="2:273" x14ac:dyDescent="0.25">
      <c r="B130" s="2">
        <v>103</v>
      </c>
      <c r="C130" s="37">
        <v>97.314999999999998</v>
      </c>
      <c r="D130" s="37">
        <v>97.150999999999996</v>
      </c>
      <c r="E130" s="37">
        <v>97.804000000000002</v>
      </c>
      <c r="F130" s="37">
        <v>98.34</v>
      </c>
      <c r="G130" s="37">
        <v>98.66</v>
      </c>
      <c r="H130" s="37">
        <v>97.667000000000002</v>
      </c>
      <c r="I130" s="37">
        <v>98.403999999999996</v>
      </c>
      <c r="J130" s="37">
        <v>98.480999999999995</v>
      </c>
      <c r="K130" s="37">
        <v>97.769000000000005</v>
      </c>
      <c r="L130" s="37">
        <v>98.885000000000005</v>
      </c>
      <c r="M130" s="37">
        <v>96.346000000000004</v>
      </c>
      <c r="N130" s="37">
        <v>98.019000000000005</v>
      </c>
      <c r="O130" s="37">
        <v>98.385000000000005</v>
      </c>
      <c r="P130" s="37">
        <v>102.38800000000001</v>
      </c>
      <c r="Q130" s="37">
        <v>104.143</v>
      </c>
      <c r="S130" s="4">
        <f t="shared" si="228"/>
        <v>97.629530487266663</v>
      </c>
      <c r="T130" s="4">
        <f t="shared" si="229"/>
        <v>98.206159160014451</v>
      </c>
      <c r="U130" s="4">
        <f t="shared" si="230"/>
        <v>98.162147887121549</v>
      </c>
      <c r="V130" s="4">
        <f t="shared" si="231"/>
        <v>98.99800382523938</v>
      </c>
      <c r="W130" s="4">
        <f t="shared" si="232"/>
        <v>98.618830921397802</v>
      </c>
      <c r="X130" s="4">
        <f t="shared" si="233"/>
        <v>97.909986653169767</v>
      </c>
      <c r="Y130" s="4">
        <f t="shared" si="234"/>
        <v>98.739738486287777</v>
      </c>
      <c r="Z130" s="4">
        <f t="shared" si="235"/>
        <v>97.957904794406829</v>
      </c>
      <c r="AA130" s="4">
        <f t="shared" si="236"/>
        <v>98.500202969705612</v>
      </c>
      <c r="AB130" s="4">
        <f t="shared" si="237"/>
        <v>99.400109274339826</v>
      </c>
      <c r="AC130" s="4">
        <f t="shared" si="238"/>
        <v>97.176522385603732</v>
      </c>
      <c r="AD130" s="4">
        <f t="shared" si="239"/>
        <v>98.043516239675682</v>
      </c>
      <c r="AE130" s="4">
        <f t="shared" si="240"/>
        <v>98.203871931934259</v>
      </c>
      <c r="AF130" s="4">
        <f t="shared" si="241"/>
        <v>101.17314931999198</v>
      </c>
      <c r="AG130" s="4">
        <f t="shared" si="242"/>
        <v>103.99203655278474</v>
      </c>
      <c r="AI130" s="4">
        <f t="shared" si="243"/>
        <v>-0.31453048726666566</v>
      </c>
      <c r="AJ130" s="4">
        <f t="shared" si="244"/>
        <v>-1.0551591600144548</v>
      </c>
      <c r="AK130" s="4">
        <f t="shared" si="245"/>
        <v>-0.35814788712154666</v>
      </c>
      <c r="AL130" s="4">
        <f t="shared" si="246"/>
        <v>-0.65800382523937628</v>
      </c>
      <c r="AM130" s="4">
        <f t="shared" si="247"/>
        <v>4.1169078602194986E-2</v>
      </c>
      <c r="AN130" s="4">
        <f t="shared" si="248"/>
        <v>-0.24298665316976553</v>
      </c>
      <c r="AO130" s="4">
        <f t="shared" si="249"/>
        <v>-0.3357384862877808</v>
      </c>
      <c r="AP130" s="4">
        <f t="shared" si="250"/>
        <v>0.52309520559316525</v>
      </c>
      <c r="AQ130" s="4">
        <f t="shared" si="251"/>
        <v>-0.73120296970560617</v>
      </c>
      <c r="AR130" s="4">
        <f t="shared" si="252"/>
        <v>-0.5151092743398209</v>
      </c>
      <c r="AS130" s="4">
        <f t="shared" si="253"/>
        <v>-0.83052238560372871</v>
      </c>
      <c r="AT130" s="4">
        <f t="shared" si="254"/>
        <v>-2.4516239675676843E-2</v>
      </c>
      <c r="AU130" s="4">
        <f t="shared" si="255"/>
        <v>0.18112806806574611</v>
      </c>
      <c r="AV130" s="4">
        <f t="shared" si="431"/>
        <v>1.214850680008027</v>
      </c>
      <c r="AW130" s="4">
        <f t="shared" si="431"/>
        <v>0.15096344721526123</v>
      </c>
      <c r="AY130" s="2">
        <f t="shared" si="307"/>
        <v>97.629530487266663</v>
      </c>
      <c r="AZ130" s="2">
        <f t="shared" si="358"/>
        <v>98.178997886821264</v>
      </c>
      <c r="BA130" s="2">
        <f t="shared" si="359"/>
        <v>98.013809849127526</v>
      </c>
      <c r="BB130" s="2">
        <f t="shared" si="360"/>
        <v>98.697986533350416</v>
      </c>
      <c r="BC130" s="2">
        <f t="shared" si="361"/>
        <v>98.304571208446774</v>
      </c>
      <c r="BD130" s="2">
        <f t="shared" si="362"/>
        <v>97.704474167964776</v>
      </c>
      <c r="BE130" s="2">
        <f t="shared" si="363"/>
        <v>98.497501645017252</v>
      </c>
      <c r="BF130" s="2">
        <f t="shared" si="364"/>
        <v>97.781768508998553</v>
      </c>
      <c r="BG130" s="2">
        <f t="shared" si="365"/>
        <v>97.935422076013921</v>
      </c>
      <c r="BH130" s="2">
        <f t="shared" si="366"/>
        <v>98.300842465544477</v>
      </c>
      <c r="BI130" s="2">
        <f t="shared" si="367"/>
        <v>96.442608580681423</v>
      </c>
      <c r="BJ130" s="2">
        <f t="shared" si="368"/>
        <v>97.650993104755827</v>
      </c>
      <c r="BK130" s="2">
        <f t="shared" si="369"/>
        <v>98.010614895042679</v>
      </c>
      <c r="BL130" s="2">
        <f t="shared" si="370"/>
        <v>100.57568708598586</v>
      </c>
      <c r="BM130" s="2">
        <f t="shared" si="371"/>
        <v>101.70340970797589</v>
      </c>
      <c r="BO130" s="2" t="str">
        <f t="shared" si="257"/>
        <v/>
      </c>
      <c r="BP130" s="2" t="str">
        <f t="shared" si="258"/>
        <v/>
      </c>
      <c r="BQ130" s="2" t="str">
        <f t="shared" si="259"/>
        <v/>
      </c>
      <c r="BR130" s="2" t="str">
        <f t="shared" si="260"/>
        <v/>
      </c>
      <c r="BS130" s="2" t="str">
        <f t="shared" si="261"/>
        <v/>
      </c>
      <c r="BT130" s="2" t="str">
        <f t="shared" si="262"/>
        <v/>
      </c>
      <c r="BU130" s="2" t="str">
        <f t="shared" si="263"/>
        <v/>
      </c>
      <c r="BV130" s="2" t="str">
        <f t="shared" si="264"/>
        <v/>
      </c>
      <c r="BW130" s="2" t="str">
        <f t="shared" si="265"/>
        <v/>
      </c>
      <c r="BX130" s="2" t="str">
        <f t="shared" si="266"/>
        <v/>
      </c>
      <c r="BY130" s="2" t="str">
        <f t="shared" si="267"/>
        <v/>
      </c>
      <c r="BZ130" s="2" t="str">
        <f t="shared" si="268"/>
        <v/>
      </c>
      <c r="CA130" s="2" t="str">
        <f t="shared" si="269"/>
        <v/>
      </c>
      <c r="CB130" s="2" t="str">
        <f t="shared" si="270"/>
        <v/>
      </c>
      <c r="CC130" s="2" t="str">
        <f t="shared" si="271"/>
        <v/>
      </c>
      <c r="CE130" s="2">
        <f t="shared" si="308"/>
        <v>97.314999999999998</v>
      </c>
      <c r="CF130" s="2">
        <f t="shared" si="309"/>
        <v>97.150999999999996</v>
      </c>
      <c r="CG130" s="2" t="str">
        <f t="shared" si="310"/>
        <v/>
      </c>
      <c r="CH130" s="2" t="str">
        <f t="shared" si="311"/>
        <v/>
      </c>
      <c r="CI130" s="2" t="str">
        <f t="shared" si="312"/>
        <v/>
      </c>
      <c r="CJ130" s="2">
        <f t="shared" si="313"/>
        <v>97.667000000000002</v>
      </c>
      <c r="CK130" s="2">
        <f t="shared" si="314"/>
        <v>98.403999999999996</v>
      </c>
      <c r="CL130" s="2">
        <f t="shared" si="315"/>
        <v>98.480999999999995</v>
      </c>
      <c r="CM130" s="2">
        <f t="shared" si="316"/>
        <v>97.769000000000005</v>
      </c>
      <c r="CN130" s="2" t="str">
        <f t="shared" si="317"/>
        <v/>
      </c>
      <c r="CO130" s="2" t="str">
        <f t="shared" si="318"/>
        <v/>
      </c>
      <c r="CP130" s="2">
        <f t="shared" si="319"/>
        <v>98.019000000000005</v>
      </c>
      <c r="CQ130" s="2">
        <f t="shared" si="320"/>
        <v>98.385000000000005</v>
      </c>
      <c r="CR130" s="2">
        <f t="shared" si="321"/>
        <v>102.38800000000001</v>
      </c>
      <c r="CS130" s="2">
        <f t="shared" si="322"/>
        <v>104.143</v>
      </c>
      <c r="CU130" s="2">
        <f t="shared" si="272"/>
        <v>97.314999999999998</v>
      </c>
      <c r="CV130" s="2">
        <f t="shared" si="273"/>
        <v>97.150999999999996</v>
      </c>
      <c r="CW130" s="2" t="str">
        <f t="shared" si="274"/>
        <v/>
      </c>
      <c r="CX130" s="2" t="str">
        <f t="shared" si="275"/>
        <v/>
      </c>
      <c r="CY130" s="2" t="str">
        <f t="shared" si="276"/>
        <v/>
      </c>
      <c r="CZ130" s="2">
        <f t="shared" si="277"/>
        <v>97.667000000000002</v>
      </c>
      <c r="DA130" s="2">
        <f t="shared" si="278"/>
        <v>98.403999999999996</v>
      </c>
      <c r="DB130" s="2">
        <f t="shared" si="279"/>
        <v>98.480999999999995</v>
      </c>
      <c r="DC130" s="2">
        <f t="shared" si="280"/>
        <v>97.769000000000005</v>
      </c>
      <c r="DD130" s="2" t="str">
        <f t="shared" si="281"/>
        <v/>
      </c>
      <c r="DE130" s="2" t="str">
        <f t="shared" si="282"/>
        <v/>
      </c>
      <c r="DF130" s="2">
        <f t="shared" si="283"/>
        <v>98.019000000000005</v>
      </c>
      <c r="DG130" s="2">
        <f t="shared" si="284"/>
        <v>98.385000000000005</v>
      </c>
      <c r="DH130" s="2">
        <f t="shared" si="285"/>
        <v>102.38800000000001</v>
      </c>
      <c r="DI130" s="2">
        <f t="shared" si="286"/>
        <v>104.143</v>
      </c>
      <c r="DK130" s="2">
        <f t="shared" si="287"/>
        <v>118.60209523809523</v>
      </c>
      <c r="DL130" s="2">
        <f t="shared" si="432"/>
        <v>124.78749019607844</v>
      </c>
      <c r="DM130" s="2">
        <f t="shared" si="432"/>
        <v>117.86103805668014</v>
      </c>
      <c r="DN130" s="2">
        <f t="shared" si="432"/>
        <v>117.62803613445379</v>
      </c>
      <c r="DO130" s="2">
        <f t="shared" si="432"/>
        <v>115.24496582633056</v>
      </c>
      <c r="DP130" s="2">
        <f t="shared" si="432"/>
        <v>117.573037535014</v>
      </c>
      <c r="DQ130" s="2">
        <f t="shared" si="432"/>
        <v>118.82809435483871</v>
      </c>
      <c r="DR130" s="2">
        <f t="shared" si="432"/>
        <v>120.88227037449019</v>
      </c>
      <c r="DS130" s="2">
        <f t="shared" si="432"/>
        <v>121.30571774193548</v>
      </c>
      <c r="DT130" s="2">
        <f t="shared" si="432"/>
        <v>120.65753119429593</v>
      </c>
      <c r="DU130" s="2">
        <f t="shared" si="432"/>
        <v>119.03687463343111</v>
      </c>
      <c r="DV130" s="2">
        <f t="shared" si="432"/>
        <v>118.60691733870971</v>
      </c>
      <c r="DW130" s="2">
        <f t="shared" si="432"/>
        <v>124.51510160427807</v>
      </c>
      <c r="DX130" s="2">
        <f t="shared" si="432"/>
        <v>120.30223588709677</v>
      </c>
      <c r="DY130" s="2">
        <f t="shared" si="432"/>
        <v>111.46679145299142</v>
      </c>
      <c r="EA130" s="2">
        <f t="shared" si="227"/>
        <v>97.506127634312847</v>
      </c>
      <c r="EB130" s="2">
        <f t="shared" si="289"/>
        <v>98.017254577787654</v>
      </c>
      <c r="EC130" s="2">
        <f t="shared" si="290"/>
        <v>97.917161806386616</v>
      </c>
      <c r="ED130" s="2">
        <f t="shared" si="291"/>
        <v>98.5974104756815</v>
      </c>
      <c r="EE130" s="2">
        <f t="shared" si="292"/>
        <v>98.207452096855462</v>
      </c>
      <c r="EF130" s="2">
        <f t="shared" si="293"/>
        <v>97.592763175486937</v>
      </c>
      <c r="EG130" s="2">
        <f t="shared" si="294"/>
        <v>98.365674303766724</v>
      </c>
      <c r="EH130" s="2">
        <f t="shared" si="295"/>
        <v>97.621567356151232</v>
      </c>
      <c r="EI130" s="2">
        <f t="shared" si="296"/>
        <v>97.784461870746554</v>
      </c>
      <c r="EJ130" s="2">
        <f t="shared" si="297"/>
        <v>98.163483076089904</v>
      </c>
      <c r="EK130" s="2">
        <f t="shared" si="298"/>
        <v>96.293852825532014</v>
      </c>
      <c r="EL130" s="2">
        <f t="shared" si="299"/>
        <v>97.517910913494873</v>
      </c>
      <c r="EM130" s="2">
        <f t="shared" si="300"/>
        <v>97.849279576399397</v>
      </c>
      <c r="EN130" s="2">
        <f t="shared" si="301"/>
        <v>100.44658021857924</v>
      </c>
      <c r="EO130" s="2">
        <f t="shared" si="302"/>
        <v>101.62696353711793</v>
      </c>
      <c r="EQ130" s="2">
        <f t="shared" si="303"/>
        <v>97.506309408271377</v>
      </c>
      <c r="ER130" s="2">
        <f t="shared" si="433"/>
        <v>98.014032456268836</v>
      </c>
      <c r="ES130" s="2">
        <f t="shared" si="433"/>
        <v>97.863755653792495</v>
      </c>
      <c r="ET130" s="2">
        <f t="shared" si="433"/>
        <v>98.612971180590876</v>
      </c>
      <c r="EU130" s="2">
        <f t="shared" si="433"/>
        <v>98.205902331606211</v>
      </c>
      <c r="EV130" s="2">
        <f t="shared" si="433"/>
        <v>97.593571482496245</v>
      </c>
      <c r="EW130" s="2">
        <f t="shared" si="433"/>
        <v>98.370945852937226</v>
      </c>
      <c r="EX130" s="2">
        <f t="shared" si="433"/>
        <v>97.625477939837666</v>
      </c>
      <c r="EY130" s="2">
        <f t="shared" si="433"/>
        <v>97.780265007422003</v>
      </c>
      <c r="EZ130" s="2">
        <f t="shared" si="433"/>
        <v>98.165011206846359</v>
      </c>
      <c r="FA130" s="2">
        <f t="shared" si="433"/>
        <v>96.301318426899343</v>
      </c>
      <c r="FB130" s="2">
        <f t="shared" si="433"/>
        <v>97.518455134965038</v>
      </c>
      <c r="FC130" s="2">
        <f t="shared" si="433"/>
        <v>97.809773718151632</v>
      </c>
      <c r="FD130" s="2">
        <f t="shared" si="433"/>
        <v>100.42209106815532</v>
      </c>
      <c r="FE130" s="2">
        <f t="shared" si="433"/>
        <v>101.62885511416722</v>
      </c>
      <c r="FG130" s="2">
        <f t="shared" si="305"/>
        <v>0.99415067444109573</v>
      </c>
      <c r="FH130" s="2">
        <f t="shared" si="434"/>
        <v>0.9939540611013431</v>
      </c>
      <c r="FI130" s="2">
        <f t="shared" si="434"/>
        <v>0.99506309947250049</v>
      </c>
      <c r="FJ130" s="2">
        <f t="shared" si="434"/>
        <v>0.99474771002833928</v>
      </c>
      <c r="FK130" s="2">
        <f t="shared" si="434"/>
        <v>0.99429628459830988</v>
      </c>
      <c r="FL130" s="2">
        <f t="shared" si="434"/>
        <v>0.9944103449032865</v>
      </c>
      <c r="FM130" s="2">
        <f t="shared" si="434"/>
        <v>0.99356713776982863</v>
      </c>
      <c r="FN130" s="2">
        <f t="shared" si="434"/>
        <v>0.99311887655685172</v>
      </c>
      <c r="FO130" s="2">
        <f t="shared" si="434"/>
        <v>0.99357390043981686</v>
      </c>
      <c r="FP130" s="2">
        <f t="shared" si="434"/>
        <v>0.99389695821419644</v>
      </c>
      <c r="FQ130" s="2">
        <f t="shared" si="434"/>
        <v>0.99347392652818256</v>
      </c>
      <c r="FR130" s="2">
        <f t="shared" si="434"/>
        <v>0.99369048498248647</v>
      </c>
      <c r="FS130" s="2">
        <f t="shared" si="434"/>
        <v>0.9939015371864186</v>
      </c>
      <c r="FT130" s="2">
        <f t="shared" si="434"/>
        <v>0.99346621085395159</v>
      </c>
      <c r="FU130" s="2">
        <f t="shared" si="434"/>
        <v>0.99223584771655748</v>
      </c>
      <c r="FW130" s="2">
        <f t="shared" si="323"/>
        <v>3.1195113044692638E-2</v>
      </c>
      <c r="FX130" s="2">
        <f t="shared" si="375"/>
        <v>3.3487196739522072E-2</v>
      </c>
      <c r="FY130" s="2">
        <f t="shared" si="376"/>
        <v>3.3945348082417809E-2</v>
      </c>
      <c r="FZ130" s="2">
        <f t="shared" si="377"/>
        <v>3.9952776595987789E-2</v>
      </c>
      <c r="GA130" s="2">
        <f t="shared" si="378"/>
        <v>3.7436556299305146E-2</v>
      </c>
      <c r="GB130" s="2">
        <f t="shared" si="379"/>
        <v>3.4825963463939125E-2</v>
      </c>
      <c r="GC130" s="2">
        <f t="shared" si="380"/>
        <v>3.7069210542352307E-2</v>
      </c>
      <c r="GD130" s="2">
        <f t="shared" si="381"/>
        <v>3.6154194630516119E-2</v>
      </c>
      <c r="GE130" s="2">
        <f t="shared" si="382"/>
        <v>4.5206795354931328E-2</v>
      </c>
      <c r="GF130" s="2">
        <f t="shared" si="383"/>
        <v>5.056756887410957E-2</v>
      </c>
      <c r="GG130" s="2">
        <f t="shared" si="384"/>
        <v>4.4621168947817119E-2</v>
      </c>
      <c r="GH130" s="2">
        <f t="shared" si="385"/>
        <v>3.8198633781567487E-2</v>
      </c>
      <c r="GI130" s="2">
        <f t="shared" si="386"/>
        <v>3.2532020422325197E-2</v>
      </c>
      <c r="GJ130" s="2">
        <f t="shared" si="387"/>
        <v>2.5554177143110524E-2</v>
      </c>
      <c r="GK130" s="2">
        <f t="shared" si="388"/>
        <v>2.5507010813652236E-2</v>
      </c>
      <c r="GM130" s="86">
        <f t="shared" si="324"/>
        <v>3.7179514655065083E-102</v>
      </c>
      <c r="GN130" s="86">
        <f t="shared" si="389"/>
        <v>8.5835216104885374E-63</v>
      </c>
      <c r="GO130" s="86">
        <f t="shared" si="390"/>
        <v>4.7183989634271059E-63</v>
      </c>
      <c r="GP130" s="86">
        <f t="shared" si="391"/>
        <v>1.9824238256621096E-76</v>
      </c>
      <c r="GQ130" s="86">
        <f t="shared" si="392"/>
        <v>1.2011917764012169E-73</v>
      </c>
      <c r="GR130" s="86">
        <f t="shared" si="393"/>
        <v>1.9490840311531103E-72</v>
      </c>
      <c r="GS130" s="86">
        <f t="shared" si="394"/>
        <v>3.5721054586767488E-84</v>
      </c>
      <c r="GT130" s="86">
        <f t="shared" si="395"/>
        <v>4.129578263634976E-88</v>
      </c>
      <c r="GU130" s="86">
        <f t="shared" si="396"/>
        <v>3.5689741859892416E-68</v>
      </c>
      <c r="GV130" s="86">
        <f t="shared" si="397"/>
        <v>7.9472332303211831E-83</v>
      </c>
      <c r="GW130" s="86">
        <f t="shared" si="398"/>
        <v>1.3597779186782243E-83</v>
      </c>
      <c r="GX130" s="86">
        <f t="shared" si="399"/>
        <v>2.3422168313601032E-72</v>
      </c>
      <c r="GY130" s="86">
        <f t="shared" si="400"/>
        <v>5.8617064909690441E-60</v>
      </c>
      <c r="GZ130" s="86">
        <f t="shared" si="401"/>
        <v>1.6566416491964938E-57</v>
      </c>
      <c r="HA130" s="86">
        <f t="shared" si="402"/>
        <v>4.1484563075550674E-70</v>
      </c>
      <c r="HC130" s="86">
        <f t="shared" si="325"/>
        <v>2.2460855630153848E-29</v>
      </c>
      <c r="HD130" s="86">
        <f t="shared" si="403"/>
        <v>4.9949850383643605E-23</v>
      </c>
      <c r="HE130" s="86">
        <f t="shared" si="404"/>
        <v>1.1021108030952007E-17</v>
      </c>
      <c r="HF130" s="86">
        <f t="shared" si="405"/>
        <v>2.5587882640795042E-27</v>
      </c>
      <c r="HG130" s="86">
        <f t="shared" si="406"/>
        <v>1.7511270639988851E-23</v>
      </c>
      <c r="HH130" s="86">
        <f t="shared" si="407"/>
        <v>6.0546183140346727E-25</v>
      </c>
      <c r="HI130" s="86">
        <f t="shared" si="408"/>
        <v>3.0055244362901669E-33</v>
      </c>
      <c r="HJ130" s="86">
        <f t="shared" si="409"/>
        <v>2.6032166594617116E-40</v>
      </c>
      <c r="HK130" s="86">
        <f t="shared" si="410"/>
        <v>5.4235636963789102E-28</v>
      </c>
      <c r="HL130" s="86">
        <f t="shared" si="411"/>
        <v>6.7920689367217227E-27</v>
      </c>
      <c r="HM130" s="86">
        <f t="shared" si="412"/>
        <v>4.3167667517795544E-31</v>
      </c>
      <c r="HN130" s="86">
        <f t="shared" si="413"/>
        <v>3.2448218095139881E-22</v>
      </c>
      <c r="HO130" s="86">
        <f t="shared" si="414"/>
        <v>2.1184020719863682E-15</v>
      </c>
      <c r="HP130" s="86">
        <f t="shared" si="415"/>
        <v>1.5773754780712595E-14</v>
      </c>
      <c r="HQ130" s="86">
        <f t="shared" si="416"/>
        <v>9.3797717499227364E-21</v>
      </c>
      <c r="HS130" s="86">
        <f t="shared" si="326"/>
        <v>3.5724195435479669E-3</v>
      </c>
      <c r="HT130" s="86">
        <f t="shared" si="417"/>
        <v>4.8378176423583214E-3</v>
      </c>
      <c r="HU130" s="86">
        <f t="shared" si="418"/>
        <v>1.0242483784697267E-2</v>
      </c>
      <c r="HV130" s="86">
        <f t="shared" si="419"/>
        <v>1.5060393930267315E-2</v>
      </c>
      <c r="HW130" s="86">
        <f t="shared" si="420"/>
        <v>1.0000153851970112E-2</v>
      </c>
      <c r="HX130" s="86">
        <f t="shared" si="421"/>
        <v>5.3221457216929618E-3</v>
      </c>
      <c r="HY130" s="86">
        <f t="shared" si="422"/>
        <v>4.5734028552247502E-3</v>
      </c>
      <c r="HZ130" s="86">
        <f t="shared" si="423"/>
        <v>2.9229324197585422E-3</v>
      </c>
      <c r="IA130" s="86">
        <f t="shared" si="424"/>
        <v>9.1342826087562091E-3</v>
      </c>
      <c r="IB130" s="86">
        <f t="shared" si="425"/>
        <v>1.8684840850443519E-2</v>
      </c>
      <c r="IC130" s="86">
        <f t="shared" si="426"/>
        <v>1.0665247080735038E-2</v>
      </c>
      <c r="ID130" s="86">
        <f t="shared" si="427"/>
        <v>4.8996748353946941E-3</v>
      </c>
      <c r="IE130" s="86">
        <f t="shared" si="428"/>
        <v>2.1442096976085835E-3</v>
      </c>
      <c r="IF130" s="86">
        <f t="shared" si="429"/>
        <v>2.8616508330617518E-3</v>
      </c>
      <c r="IG130" s="86">
        <f t="shared" si="430"/>
        <v>5.8359275616912025E-3</v>
      </c>
      <c r="II130" s="86">
        <f t="shared" si="327"/>
        <v>7.6770827615920502E-35</v>
      </c>
      <c r="IJ130" s="86">
        <f t="shared" si="328"/>
        <v>4.2780142586980798E-34</v>
      </c>
      <c r="IK130" s="86">
        <f t="shared" si="329"/>
        <v>2.9047211178185831E-31</v>
      </c>
      <c r="IL130" s="86">
        <f t="shared" si="330"/>
        <v>7.3388199205007027E-34</v>
      </c>
      <c r="IM130" s="86">
        <f t="shared" si="331"/>
        <v>1.9251767628498231E-35</v>
      </c>
      <c r="IN130" s="86">
        <f t="shared" si="332"/>
        <v>1.5744176395922146E-39</v>
      </c>
      <c r="IO130" s="86">
        <f t="shared" si="333"/>
        <v>3.8126904082114772E-41</v>
      </c>
      <c r="IP130" s="86">
        <f t="shared" si="334"/>
        <v>1.0799314712683079E-42</v>
      </c>
      <c r="IQ130" s="86">
        <f t="shared" si="335"/>
        <v>2.5344752048032686E-37</v>
      </c>
      <c r="IR130" s="86">
        <f t="shared" si="336"/>
        <v>1.7959900983422229E-35</v>
      </c>
      <c r="IS130" s="86">
        <f t="shared" si="337"/>
        <v>8.0830534865018538E-37</v>
      </c>
      <c r="IT130" s="86">
        <f t="shared" si="338"/>
        <v>2.352816376983995E-39</v>
      </c>
      <c r="IU130" s="86">
        <f t="shared" si="339"/>
        <v>2.5390167485201775E-40</v>
      </c>
      <c r="IV130" s="86">
        <f t="shared" si="340"/>
        <v>1.1220770066438933E-30</v>
      </c>
      <c r="IW130" s="86">
        <f t="shared" si="341"/>
        <v>2.6786711831467711E-25</v>
      </c>
      <c r="IY130" s="86">
        <f t="shared" si="342"/>
        <v>3.5724195435479669E-3</v>
      </c>
      <c r="IZ130" s="86">
        <f t="shared" si="343"/>
        <v>4.8378176423583214E-3</v>
      </c>
      <c r="JA130" s="86">
        <f t="shared" si="344"/>
        <v>1.0242483784697278E-2</v>
      </c>
      <c r="JB130" s="86">
        <f t="shared" si="345"/>
        <v>1.5060393930267315E-2</v>
      </c>
      <c r="JC130" s="86">
        <f t="shared" si="346"/>
        <v>1.0000153851970112E-2</v>
      </c>
      <c r="JD130" s="86">
        <f t="shared" si="347"/>
        <v>5.3221457216929618E-3</v>
      </c>
      <c r="JE130" s="86">
        <f t="shared" si="348"/>
        <v>4.5734028552247502E-3</v>
      </c>
      <c r="JF130" s="86">
        <f t="shared" si="349"/>
        <v>2.9229324197585422E-3</v>
      </c>
      <c r="JG130" s="86">
        <f t="shared" si="350"/>
        <v>9.1342826087562091E-3</v>
      </c>
      <c r="JH130" s="86">
        <f t="shared" si="351"/>
        <v>1.8684840850443519E-2</v>
      </c>
      <c r="JI130" s="86">
        <f t="shared" si="352"/>
        <v>1.0665247080735038E-2</v>
      </c>
      <c r="JJ130" s="86">
        <f t="shared" si="353"/>
        <v>4.8996748353946941E-3</v>
      </c>
      <c r="JK130" s="86">
        <f t="shared" si="354"/>
        <v>2.1442096976107021E-3</v>
      </c>
      <c r="JL130" s="86">
        <f t="shared" si="355"/>
        <v>2.8616508330775257E-3</v>
      </c>
      <c r="JM130" s="86">
        <f t="shared" si="356"/>
        <v>5.8359275616912025E-3</v>
      </c>
    </row>
    <row r="131" spans="2:273" x14ac:dyDescent="0.25">
      <c r="B131" s="2">
        <v>104</v>
      </c>
      <c r="C131" s="37">
        <v>96.573999999999998</v>
      </c>
      <c r="D131" s="37">
        <v>97.320999999999998</v>
      </c>
      <c r="E131" s="37">
        <v>97.471000000000004</v>
      </c>
      <c r="F131" s="37">
        <v>98.811000000000007</v>
      </c>
      <c r="G131" s="37">
        <v>98.207999999999998</v>
      </c>
      <c r="H131" s="37">
        <v>97.430999999999997</v>
      </c>
      <c r="I131" s="37">
        <v>98.962000000000003</v>
      </c>
      <c r="J131" s="37">
        <v>98.462000000000003</v>
      </c>
      <c r="K131" s="37">
        <v>97.787999999999997</v>
      </c>
      <c r="L131" s="37">
        <v>99.096000000000004</v>
      </c>
      <c r="M131" s="37">
        <v>96.596000000000004</v>
      </c>
      <c r="N131" s="37">
        <v>97.441999999999993</v>
      </c>
      <c r="O131" s="37">
        <v>97.364999999999995</v>
      </c>
      <c r="P131" s="37">
        <v>101.408</v>
      </c>
      <c r="Q131" s="37">
        <v>104.286</v>
      </c>
      <c r="S131" s="4">
        <f t="shared" si="228"/>
        <v>97.51052158087758</v>
      </c>
      <c r="T131" s="4">
        <f t="shared" si="229"/>
        <v>98.064917518501616</v>
      </c>
      <c r="U131" s="4">
        <f t="shared" si="230"/>
        <v>98.09386563601241</v>
      </c>
      <c r="V131" s="4">
        <f t="shared" si="231"/>
        <v>99.050965622983639</v>
      </c>
      <c r="W131" s="4">
        <f t="shared" si="232"/>
        <v>98.732868471059092</v>
      </c>
      <c r="X131" s="4">
        <f t="shared" si="233"/>
        <v>97.937935004144663</v>
      </c>
      <c r="Y131" s="4">
        <f t="shared" si="234"/>
        <v>98.807010098016249</v>
      </c>
      <c r="Z131" s="4">
        <f t="shared" si="235"/>
        <v>97.980321791826583</v>
      </c>
      <c r="AA131" s="4">
        <f t="shared" si="236"/>
        <v>98.855293411147443</v>
      </c>
      <c r="AB131" s="4">
        <f t="shared" si="237"/>
        <v>100.14886372452635</v>
      </c>
      <c r="AC131" s="4">
        <f t="shared" si="238"/>
        <v>97.671639192336045</v>
      </c>
      <c r="AD131" s="4">
        <f t="shared" si="239"/>
        <v>98.258525171358286</v>
      </c>
      <c r="AE131" s="4">
        <f t="shared" si="240"/>
        <v>98.216650054778242</v>
      </c>
      <c r="AF131" s="4">
        <f t="shared" si="241"/>
        <v>101.43875441589707</v>
      </c>
      <c r="AG131" s="4">
        <f t="shared" si="242"/>
        <v>105.26303025734022</v>
      </c>
      <c r="AI131" s="4">
        <f t="shared" si="243"/>
        <v>-0.93652158087758153</v>
      </c>
      <c r="AJ131" s="4">
        <f t="shared" si="244"/>
        <v>-0.74391751850161825</v>
      </c>
      <c r="AK131" s="4">
        <f t="shared" si="245"/>
        <v>-0.6228656360124063</v>
      </c>
      <c r="AL131" s="4">
        <f t="shared" si="246"/>
        <v>-0.23996562298363244</v>
      </c>
      <c r="AM131" s="4">
        <f t="shared" si="247"/>
        <v>-0.52486847105909362</v>
      </c>
      <c r="AN131" s="4">
        <f t="shared" si="248"/>
        <v>-0.50693500414466541</v>
      </c>
      <c r="AO131" s="4">
        <f t="shared" si="249"/>
        <v>0.15498990198375395</v>
      </c>
      <c r="AP131" s="4">
        <f t="shared" si="250"/>
        <v>0.48167820817342033</v>
      </c>
      <c r="AQ131" s="4">
        <f t="shared" si="251"/>
        <v>-1.0672934111474461</v>
      </c>
      <c r="AR131" s="4">
        <f t="shared" si="252"/>
        <v>-1.0528637245263468</v>
      </c>
      <c r="AS131" s="4">
        <f t="shared" si="253"/>
        <v>-1.0756391923360411</v>
      </c>
      <c r="AT131" s="4">
        <f t="shared" si="254"/>
        <v>-0.81652517135829328</v>
      </c>
      <c r="AU131" s="4">
        <f t="shared" si="255"/>
        <v>-0.85165005477824707</v>
      </c>
      <c r="AV131" s="4">
        <f t="shared" si="431"/>
        <v>-3.0754415897064291E-2</v>
      </c>
      <c r="AW131" s="4">
        <f t="shared" si="431"/>
        <v>-0.97703025734021764</v>
      </c>
      <c r="AY131" s="2">
        <f t="shared" si="307"/>
        <v>97.51052158087758</v>
      </c>
      <c r="AZ131" s="2">
        <f t="shared" si="358"/>
        <v>98.014598479592578</v>
      </c>
      <c r="BA131" s="2">
        <f t="shared" si="359"/>
        <v>97.839886166775344</v>
      </c>
      <c r="BB131" s="2">
        <f t="shared" si="360"/>
        <v>98.528243119075725</v>
      </c>
      <c r="BC131" s="2">
        <f t="shared" si="361"/>
        <v>98.164939751447378</v>
      </c>
      <c r="BD131" s="2">
        <f t="shared" si="362"/>
        <v>97.538672719656361</v>
      </c>
      <c r="BE131" s="2">
        <f t="shared" si="363"/>
        <v>98.317751028743743</v>
      </c>
      <c r="BF131" s="2">
        <f t="shared" si="364"/>
        <v>97.608402400694075</v>
      </c>
      <c r="BG131" s="2">
        <f t="shared" si="365"/>
        <v>97.770718406596202</v>
      </c>
      <c r="BH131" s="2">
        <f t="shared" si="366"/>
        <v>98.161840051763093</v>
      </c>
      <c r="BI131" s="2">
        <f t="shared" si="367"/>
        <v>96.291683182299238</v>
      </c>
      <c r="BJ131" s="2">
        <f t="shared" si="368"/>
        <v>97.477312869757611</v>
      </c>
      <c r="BK131" s="2">
        <f t="shared" si="369"/>
        <v>97.816749814105009</v>
      </c>
      <c r="BL131" s="2">
        <f t="shared" si="370"/>
        <v>100.36595962625394</v>
      </c>
      <c r="BM131" s="2">
        <f t="shared" si="371"/>
        <v>101.51404182153357</v>
      </c>
      <c r="BO131" s="2" t="str">
        <f t="shared" si="257"/>
        <v/>
      </c>
      <c r="BP131" s="2" t="str">
        <f t="shared" si="258"/>
        <v/>
      </c>
      <c r="BQ131" s="2" t="str">
        <f t="shared" si="259"/>
        <v/>
      </c>
      <c r="BR131" s="2" t="str">
        <f t="shared" si="260"/>
        <v/>
      </c>
      <c r="BS131" s="2" t="str">
        <f t="shared" si="261"/>
        <v/>
      </c>
      <c r="BT131" s="2" t="str">
        <f t="shared" si="262"/>
        <v/>
      </c>
      <c r="BU131" s="2" t="str">
        <f t="shared" si="263"/>
        <v/>
      </c>
      <c r="BV131" s="2" t="str">
        <f t="shared" si="264"/>
        <v/>
      </c>
      <c r="BW131" s="2" t="str">
        <f t="shared" si="265"/>
        <v/>
      </c>
      <c r="BX131" s="2" t="str">
        <f t="shared" si="266"/>
        <v/>
      </c>
      <c r="BY131" s="2" t="str">
        <f t="shared" si="267"/>
        <v/>
      </c>
      <c r="BZ131" s="2" t="str">
        <f t="shared" si="268"/>
        <v/>
      </c>
      <c r="CA131" s="2" t="str">
        <f t="shared" si="269"/>
        <v/>
      </c>
      <c r="CB131" s="2" t="str">
        <f t="shared" si="270"/>
        <v/>
      </c>
      <c r="CC131" s="2" t="str">
        <f t="shared" si="271"/>
        <v/>
      </c>
      <c r="CE131" s="2">
        <f t="shared" si="308"/>
        <v>96.573999999999998</v>
      </c>
      <c r="CF131" s="2">
        <f t="shared" si="309"/>
        <v>97.320999999999998</v>
      </c>
      <c r="CG131" s="2" t="str">
        <f t="shared" si="310"/>
        <v/>
      </c>
      <c r="CH131" s="2" t="str">
        <f t="shared" si="311"/>
        <v/>
      </c>
      <c r="CI131" s="2" t="str">
        <f t="shared" si="312"/>
        <v/>
      </c>
      <c r="CJ131" s="2" t="str">
        <f t="shared" si="313"/>
        <v/>
      </c>
      <c r="CK131" s="2" t="str">
        <f t="shared" si="314"/>
        <v/>
      </c>
      <c r="CL131" s="2">
        <f t="shared" si="315"/>
        <v>98.462000000000003</v>
      </c>
      <c r="CM131" s="2" t="str">
        <f t="shared" si="316"/>
        <v/>
      </c>
      <c r="CN131" s="2" t="str">
        <f t="shared" si="317"/>
        <v/>
      </c>
      <c r="CO131" s="2" t="str">
        <f t="shared" si="318"/>
        <v/>
      </c>
      <c r="CP131" s="2" t="str">
        <f t="shared" si="319"/>
        <v/>
      </c>
      <c r="CQ131" s="2">
        <f t="shared" si="320"/>
        <v>97.364999999999995</v>
      </c>
      <c r="CR131" s="2">
        <f t="shared" si="321"/>
        <v>101.408</v>
      </c>
      <c r="CS131" s="2" t="str">
        <f t="shared" si="322"/>
        <v/>
      </c>
      <c r="CU131" s="2">
        <f t="shared" si="272"/>
        <v>96.573999999999998</v>
      </c>
      <c r="CV131" s="2">
        <f t="shared" si="273"/>
        <v>97.320999999999998</v>
      </c>
      <c r="CW131" s="2" t="str">
        <f t="shared" si="274"/>
        <v/>
      </c>
      <c r="CX131" s="2" t="str">
        <f t="shared" si="275"/>
        <v/>
      </c>
      <c r="CY131" s="2" t="str">
        <f t="shared" si="276"/>
        <v/>
      </c>
      <c r="CZ131" s="2" t="str">
        <f t="shared" si="277"/>
        <v/>
      </c>
      <c r="DA131" s="2" t="str">
        <f t="shared" si="278"/>
        <v/>
      </c>
      <c r="DB131" s="2">
        <f t="shared" si="279"/>
        <v>98.462000000000003</v>
      </c>
      <c r="DC131" s="2" t="str">
        <f t="shared" si="280"/>
        <v/>
      </c>
      <c r="DD131" s="2" t="str">
        <f t="shared" si="281"/>
        <v/>
      </c>
      <c r="DE131" s="2" t="str">
        <f t="shared" si="282"/>
        <v/>
      </c>
      <c r="DF131" s="2" t="str">
        <f t="shared" si="283"/>
        <v/>
      </c>
      <c r="DG131" s="2">
        <f t="shared" si="284"/>
        <v>97.364999999999995</v>
      </c>
      <c r="DH131" s="2">
        <f t="shared" si="285"/>
        <v>101.408</v>
      </c>
      <c r="DI131" s="2" t="str">
        <f t="shared" si="286"/>
        <v/>
      </c>
      <c r="DK131" s="2">
        <f t="shared" si="287"/>
        <v>118.69332857142857</v>
      </c>
      <c r="DL131" s="2">
        <f t="shared" si="432"/>
        <v>124.90857107843138</v>
      </c>
      <c r="DM131" s="2">
        <f t="shared" si="432"/>
        <v>117.88216477732793</v>
      </c>
      <c r="DN131" s="2">
        <f t="shared" si="432"/>
        <v>117.66941680672269</v>
      </c>
      <c r="DO131" s="2">
        <f t="shared" si="432"/>
        <v>115.26328235294119</v>
      </c>
      <c r="DP131" s="2">
        <f t="shared" si="432"/>
        <v>117.63184537815125</v>
      </c>
      <c r="DQ131" s="2">
        <f t="shared" si="432"/>
        <v>118.91814838709678</v>
      </c>
      <c r="DR131" s="2">
        <f t="shared" si="432"/>
        <v>121.00537738227662</v>
      </c>
      <c r="DS131" s="2">
        <f t="shared" si="432"/>
        <v>121.41403225806451</v>
      </c>
      <c r="DT131" s="2">
        <f t="shared" si="432"/>
        <v>120.73369429590019</v>
      </c>
      <c r="DU131" s="2">
        <f t="shared" si="432"/>
        <v>119.11079838709679</v>
      </c>
      <c r="DV131" s="2">
        <f t="shared" si="432"/>
        <v>118.67638471407628</v>
      </c>
      <c r="DW131" s="2">
        <f t="shared" si="432"/>
        <v>124.64276336898395</v>
      </c>
      <c r="DX131" s="2">
        <f t="shared" si="432"/>
        <v>120.36233577712609</v>
      </c>
      <c r="DY131" s="2">
        <f t="shared" si="432"/>
        <v>111.43053846153843</v>
      </c>
      <c r="EA131" s="2">
        <f t="shared" si="227"/>
        <v>97.396338379341046</v>
      </c>
      <c r="EB131" s="2">
        <f t="shared" si="289"/>
        <v>97.864679895245771</v>
      </c>
      <c r="EC131" s="2">
        <f t="shared" si="290"/>
        <v>97.749962351199883</v>
      </c>
      <c r="ED131" s="2">
        <f t="shared" si="291"/>
        <v>98.434532335649422</v>
      </c>
      <c r="EE131" s="2">
        <f t="shared" si="292"/>
        <v>98.075250935064162</v>
      </c>
      <c r="EF131" s="2">
        <f t="shared" si="293"/>
        <v>97.434618435150497</v>
      </c>
      <c r="EG131" s="2">
        <f t="shared" si="294"/>
        <v>98.195401506682884</v>
      </c>
      <c r="EH131" s="2">
        <f t="shared" si="295"/>
        <v>97.459417555576152</v>
      </c>
      <c r="EI131" s="2">
        <f t="shared" si="296"/>
        <v>97.631620477263382</v>
      </c>
      <c r="EJ131" s="2">
        <f t="shared" si="297"/>
        <v>98.035375420680055</v>
      </c>
      <c r="EK131" s="2">
        <f t="shared" si="298"/>
        <v>96.154263075117655</v>
      </c>
      <c r="EL131" s="2">
        <f t="shared" si="299"/>
        <v>97.353913961131241</v>
      </c>
      <c r="EM131" s="2">
        <f t="shared" si="300"/>
        <v>97.66733550176501</v>
      </c>
      <c r="EN131" s="2">
        <f t="shared" si="301"/>
        <v>100.24628907103826</v>
      </c>
      <c r="EO131" s="2">
        <f t="shared" si="302"/>
        <v>101.44318122270745</v>
      </c>
      <c r="EQ131" s="2">
        <f t="shared" si="303"/>
        <v>97.4113739565461</v>
      </c>
      <c r="ER131" s="2">
        <f t="shared" si="433"/>
        <v>97.884358482211212</v>
      </c>
      <c r="ES131" s="2">
        <f t="shared" si="433"/>
        <v>97.729450777105654</v>
      </c>
      <c r="ET131" s="2">
        <f t="shared" si="433"/>
        <v>98.469599243040079</v>
      </c>
      <c r="EU131" s="2">
        <f t="shared" si="433"/>
        <v>98.080980830920439</v>
      </c>
      <c r="EV131" s="2">
        <f t="shared" si="433"/>
        <v>97.461989015090467</v>
      </c>
      <c r="EW131" s="2">
        <f t="shared" si="433"/>
        <v>98.212774667293999</v>
      </c>
      <c r="EX131" s="2">
        <f t="shared" si="433"/>
        <v>97.487994179899246</v>
      </c>
      <c r="EY131" s="2">
        <f t="shared" si="433"/>
        <v>97.6242885924365</v>
      </c>
      <c r="EZ131" s="2">
        <f t="shared" si="433"/>
        <v>98.036408336729352</v>
      </c>
      <c r="FA131" s="2">
        <f t="shared" si="433"/>
        <v>96.168791132080244</v>
      </c>
      <c r="FB131" s="2">
        <f t="shared" si="433"/>
        <v>97.369103858739521</v>
      </c>
      <c r="FC131" s="2">
        <f t="shared" si="433"/>
        <v>97.647652605238193</v>
      </c>
      <c r="FD131" s="2">
        <f t="shared" si="433"/>
        <v>100.23671373659948</v>
      </c>
      <c r="FE131" s="2">
        <f t="shared" si="433"/>
        <v>101.4464739751112</v>
      </c>
      <c r="FG131" s="2">
        <f t="shared" si="305"/>
        <v>0.99466260465141754</v>
      </c>
      <c r="FH131" s="2">
        <f t="shared" si="434"/>
        <v>0.99448310332770939</v>
      </c>
      <c r="FI131" s="2">
        <f t="shared" si="434"/>
        <v>0.99549553649537892</v>
      </c>
      <c r="FJ131" s="2">
        <f t="shared" si="434"/>
        <v>0.99520763985110772</v>
      </c>
      <c r="FK131" s="2">
        <f t="shared" si="434"/>
        <v>0.99479553779095031</v>
      </c>
      <c r="FL131" s="2">
        <f t="shared" si="434"/>
        <v>0.99489966547079789</v>
      </c>
      <c r="FM131" s="2">
        <f t="shared" si="434"/>
        <v>0.99412983727588533</v>
      </c>
      <c r="FN131" s="2">
        <f t="shared" si="434"/>
        <v>0.99372053884349965</v>
      </c>
      <c r="FO131" s="2">
        <f t="shared" si="434"/>
        <v>0.9941360118885022</v>
      </c>
      <c r="FP131" s="2">
        <f t="shared" si="434"/>
        <v>0.99443096916025631</v>
      </c>
      <c r="FQ131" s="2">
        <f t="shared" si="434"/>
        <v>0.9940447305982778</v>
      </c>
      <c r="FR131" s="2">
        <f t="shared" si="434"/>
        <v>0.99424245750423934</v>
      </c>
      <c r="FS131" s="2">
        <f t="shared" si="434"/>
        <v>0.99443514971960056</v>
      </c>
      <c r="FT131" s="2">
        <f t="shared" si="434"/>
        <v>0.99403768572662421</v>
      </c>
      <c r="FU131" s="2">
        <f t="shared" si="434"/>
        <v>0.99291416819342915</v>
      </c>
      <c r="FW131" s="2">
        <f t="shared" si="323"/>
        <v>3.4102125876771368E-2</v>
      </c>
      <c r="FX131" s="2">
        <f t="shared" si="375"/>
        <v>3.6599735223605802E-2</v>
      </c>
      <c r="FY131" s="2">
        <f t="shared" si="376"/>
        <v>3.7098835866620994E-2</v>
      </c>
      <c r="FZ131" s="2">
        <f t="shared" si="377"/>
        <v>4.3639138220581825E-2</v>
      </c>
      <c r="GA131" s="2">
        <f t="shared" si="378"/>
        <v>4.0900642313816307E-2</v>
      </c>
      <c r="GB131" s="2">
        <f t="shared" si="379"/>
        <v>3.8058036644798052E-2</v>
      </c>
      <c r="GC131" s="2">
        <f t="shared" si="380"/>
        <v>4.0500735469712237E-2</v>
      </c>
      <c r="GD131" s="2">
        <f t="shared" si="381"/>
        <v>3.9504490833541725E-2</v>
      </c>
      <c r="GE131" s="2">
        <f t="shared" si="382"/>
        <v>4.9353013731969569E-2</v>
      </c>
      <c r="GF131" s="2">
        <f t="shared" si="383"/>
        <v>5.5177046222164121E-2</v>
      </c>
      <c r="GG131" s="2">
        <f t="shared" si="384"/>
        <v>4.8716416133106649E-2</v>
      </c>
      <c r="GH131" s="2">
        <f t="shared" si="385"/>
        <v>4.1730179361605862E-2</v>
      </c>
      <c r="GI131" s="2">
        <f t="shared" si="386"/>
        <v>3.5559044363139704E-2</v>
      </c>
      <c r="GJ131" s="2">
        <f t="shared" si="387"/>
        <v>2.7950687847402265E-2</v>
      </c>
      <c r="GK131" s="2">
        <f t="shared" si="388"/>
        <v>2.7899224829606658E-2</v>
      </c>
      <c r="GM131" s="86">
        <f t="shared" si="324"/>
        <v>2.6338624596903064E-107</v>
      </c>
      <c r="GN131" s="86">
        <f t="shared" si="389"/>
        <v>7.2030153139368531E-66</v>
      </c>
      <c r="GO131" s="86">
        <f t="shared" si="390"/>
        <v>3.2734840328210538E-66</v>
      </c>
      <c r="GP131" s="86">
        <f t="shared" si="391"/>
        <v>3.7745243522624408E-80</v>
      </c>
      <c r="GQ131" s="86">
        <f t="shared" si="392"/>
        <v>2.7790178125392365E-77</v>
      </c>
      <c r="GR131" s="86">
        <f t="shared" si="393"/>
        <v>5.6112795821807433E-76</v>
      </c>
      <c r="GS131" s="86">
        <f t="shared" si="394"/>
        <v>2.6277443709717088E-88</v>
      </c>
      <c r="GT131" s="86">
        <f t="shared" si="395"/>
        <v>1.7901128356126475E-92</v>
      </c>
      <c r="GU131" s="86">
        <f t="shared" si="396"/>
        <v>1.6382132289592327E-71</v>
      </c>
      <c r="GV131" s="86">
        <f t="shared" si="397"/>
        <v>7.0358597044608838E-87</v>
      </c>
      <c r="GW131" s="86">
        <f t="shared" si="398"/>
        <v>1.0431444317804602E-87</v>
      </c>
      <c r="GX131" s="86">
        <f t="shared" si="399"/>
        <v>6.7732061188716823E-76</v>
      </c>
      <c r="GY131" s="86">
        <f t="shared" si="400"/>
        <v>6.7947577092535922E-63</v>
      </c>
      <c r="GZ131" s="86">
        <f t="shared" si="401"/>
        <v>2.3919703190905916E-60</v>
      </c>
      <c r="HA131" s="86">
        <f t="shared" si="402"/>
        <v>1.6688057576252654E-73</v>
      </c>
      <c r="HC131" s="86">
        <f t="shared" si="325"/>
        <v>2.9798695162709523E-32</v>
      </c>
      <c r="HD131" s="86">
        <f t="shared" si="403"/>
        <v>3.1666447435140813E-25</v>
      </c>
      <c r="HE131" s="86">
        <f t="shared" si="404"/>
        <v>2.3253940656006046E-19</v>
      </c>
      <c r="HF131" s="86">
        <f t="shared" si="405"/>
        <v>9.0087419542035746E-30</v>
      </c>
      <c r="HG131" s="86">
        <f t="shared" si="406"/>
        <v>1.1789676921232213E-25</v>
      </c>
      <c r="HH131" s="86">
        <f t="shared" si="407"/>
        <v>3.4828744231386151E-27</v>
      </c>
      <c r="HI131" s="86">
        <f t="shared" si="408"/>
        <v>2.6874565012881543E-36</v>
      </c>
      <c r="HJ131" s="86">
        <f t="shared" si="409"/>
        <v>4.291156552757316E-44</v>
      </c>
      <c r="HK131" s="86">
        <f t="shared" si="410"/>
        <v>1.6984445443099163E-30</v>
      </c>
      <c r="HL131" s="86">
        <f t="shared" si="411"/>
        <v>3.1505590581854725E-29</v>
      </c>
      <c r="HM131" s="86">
        <f t="shared" si="412"/>
        <v>7.0140893500438634E-34</v>
      </c>
      <c r="HN131" s="86">
        <f t="shared" si="413"/>
        <v>3.3455096413166587E-24</v>
      </c>
      <c r="HO131" s="86">
        <f t="shared" si="414"/>
        <v>8.3086881255679791E-17</v>
      </c>
      <c r="HP131" s="86">
        <f t="shared" si="415"/>
        <v>6.6330515492222749E-16</v>
      </c>
      <c r="HQ131" s="86">
        <f t="shared" si="416"/>
        <v>1.1672857398283447E-22</v>
      </c>
      <c r="HS131" s="86">
        <f t="shared" si="326"/>
        <v>7.1906596451785073E-3</v>
      </c>
      <c r="HT131" s="86">
        <f t="shared" si="417"/>
        <v>9.6094188434715355E-3</v>
      </c>
      <c r="HU131" s="86">
        <f t="shared" si="418"/>
        <v>1.8835801236915823E-2</v>
      </c>
      <c r="HV131" s="86">
        <f t="shared" si="419"/>
        <v>2.8477493693343028E-2</v>
      </c>
      <c r="HW131" s="86">
        <f t="shared" si="420"/>
        <v>1.9553758328883897E-2</v>
      </c>
      <c r="HX131" s="86">
        <f t="shared" si="421"/>
        <v>1.1168159252232563E-2</v>
      </c>
      <c r="HY131" s="86">
        <f t="shared" si="422"/>
        <v>1.0000000337271922E-2</v>
      </c>
      <c r="HZ131" s="86">
        <f t="shared" si="423"/>
        <v>6.668624352246617E-3</v>
      </c>
      <c r="IA131" s="86">
        <f t="shared" si="424"/>
        <v>1.9110729617471879E-2</v>
      </c>
      <c r="IB131" s="86">
        <f t="shared" si="425"/>
        <v>3.7080812799904828E-2</v>
      </c>
      <c r="IC131" s="86">
        <f t="shared" si="426"/>
        <v>2.1853558895311296E-2</v>
      </c>
      <c r="ID131" s="86">
        <f t="shared" si="427"/>
        <v>1.054993597331853E-2</v>
      </c>
      <c r="IE131" s="86">
        <f t="shared" si="428"/>
        <v>4.7627001049292059E-3</v>
      </c>
      <c r="IF131" s="86">
        <f t="shared" si="429"/>
        <v>5.4522299045073452E-3</v>
      </c>
      <c r="IG131" s="86">
        <f t="shared" si="430"/>
        <v>1.0122502828063117E-2</v>
      </c>
      <c r="II131" s="86">
        <f t="shared" si="327"/>
        <v>4.3485419152153415E-33</v>
      </c>
      <c r="IJ131" s="86">
        <f t="shared" si="328"/>
        <v>2.4100039111475701E-32</v>
      </c>
      <c r="IK131" s="86">
        <f t="shared" si="329"/>
        <v>1.1709397966555436E-29</v>
      </c>
      <c r="IL131" s="86">
        <f t="shared" si="330"/>
        <v>5.0414429475141996E-32</v>
      </c>
      <c r="IM131" s="86">
        <f t="shared" si="331"/>
        <v>1.484303621784365E-33</v>
      </c>
      <c r="IN131" s="86">
        <f t="shared" si="332"/>
        <v>1.8379982788278718E-37</v>
      </c>
      <c r="IO131" s="86">
        <f t="shared" si="333"/>
        <v>6.0057354853548054E-39</v>
      </c>
      <c r="IP131" s="86">
        <f t="shared" si="334"/>
        <v>1.9896876953021583E-40</v>
      </c>
      <c r="IQ131" s="86">
        <f t="shared" si="335"/>
        <v>3.3263281902413658E-35</v>
      </c>
      <c r="IR131" s="86">
        <f t="shared" si="336"/>
        <v>2.1995763563929571E-33</v>
      </c>
      <c r="IS131" s="86">
        <f t="shared" si="337"/>
        <v>9.6985842632557086E-35</v>
      </c>
      <c r="IT131" s="86">
        <f t="shared" si="338"/>
        <v>3.0877723069041434E-37</v>
      </c>
      <c r="IU131" s="86">
        <f t="shared" si="339"/>
        <v>2.9629032240094172E-38</v>
      </c>
      <c r="IV131" s="86">
        <f t="shared" si="340"/>
        <v>3.154734685985246E-29</v>
      </c>
      <c r="IW131" s="86">
        <f t="shared" si="341"/>
        <v>4.0716324281992432E-24</v>
      </c>
      <c r="IY131" s="86">
        <f t="shared" si="342"/>
        <v>7.1906596451785073E-3</v>
      </c>
      <c r="IZ131" s="86">
        <f t="shared" si="343"/>
        <v>9.6094188434715355E-3</v>
      </c>
      <c r="JA131" s="86">
        <f t="shared" si="344"/>
        <v>1.8835801236915823E-2</v>
      </c>
      <c r="JB131" s="86">
        <f t="shared" si="345"/>
        <v>2.8477493693343028E-2</v>
      </c>
      <c r="JC131" s="86">
        <f t="shared" si="346"/>
        <v>1.9553758328883897E-2</v>
      </c>
      <c r="JD131" s="86">
        <f t="shared" si="347"/>
        <v>1.1168159252232563E-2</v>
      </c>
      <c r="JE131" s="86">
        <f t="shared" si="348"/>
        <v>1.0000000337271922E-2</v>
      </c>
      <c r="JF131" s="86">
        <f t="shared" si="349"/>
        <v>6.668624352246617E-3</v>
      </c>
      <c r="JG131" s="86">
        <f t="shared" si="350"/>
        <v>1.9110729617471879E-2</v>
      </c>
      <c r="JH131" s="86">
        <f t="shared" si="351"/>
        <v>3.7080812799904828E-2</v>
      </c>
      <c r="JI131" s="86">
        <f t="shared" si="352"/>
        <v>2.1853558895311296E-2</v>
      </c>
      <c r="JJ131" s="86">
        <f t="shared" si="353"/>
        <v>1.054993597331853E-2</v>
      </c>
      <c r="JK131" s="86">
        <f t="shared" si="354"/>
        <v>4.7627001049292891E-3</v>
      </c>
      <c r="JL131" s="86">
        <f t="shared" si="355"/>
        <v>5.4522299045080087E-3</v>
      </c>
      <c r="JM131" s="86">
        <f t="shared" si="356"/>
        <v>1.0122502828063117E-2</v>
      </c>
    </row>
    <row r="132" spans="2:273" x14ac:dyDescent="0.25">
      <c r="B132" s="2">
        <v>105</v>
      </c>
      <c r="C132" s="37">
        <v>97.37</v>
      </c>
      <c r="D132" s="37">
        <v>97.924999999999997</v>
      </c>
      <c r="E132" s="37">
        <v>98.234999999999999</v>
      </c>
      <c r="F132" s="37">
        <v>98.509</v>
      </c>
      <c r="G132" s="37">
        <v>98.283000000000001</v>
      </c>
      <c r="H132" s="37">
        <v>98.843000000000004</v>
      </c>
      <c r="I132" s="37">
        <v>97.691999999999993</v>
      </c>
      <c r="J132" s="37">
        <v>97.903999999999996</v>
      </c>
      <c r="K132" s="37">
        <v>98.769000000000005</v>
      </c>
      <c r="L132" s="37">
        <v>100.05800000000001</v>
      </c>
      <c r="M132" s="37">
        <v>98.076999999999998</v>
      </c>
      <c r="N132" s="37">
        <v>98.403999999999996</v>
      </c>
      <c r="O132" s="37">
        <v>97.864999999999995</v>
      </c>
      <c r="P132" s="37">
        <v>101.551</v>
      </c>
      <c r="Q132" s="37">
        <v>105.91800000000001</v>
      </c>
      <c r="S132" s="4">
        <f t="shared" si="228"/>
        <v>97.392359477522646</v>
      </c>
      <c r="T132" s="4">
        <f t="shared" si="229"/>
        <v>97.93981492593845</v>
      </c>
      <c r="U132" s="4">
        <f t="shared" si="230"/>
        <v>98.081244762312636</v>
      </c>
      <c r="V132" s="4">
        <f t="shared" si="231"/>
        <v>99.21850700227921</v>
      </c>
      <c r="W132" s="4">
        <f t="shared" si="232"/>
        <v>98.994195258663737</v>
      </c>
      <c r="X132" s="4">
        <f t="shared" si="233"/>
        <v>98.102536715103994</v>
      </c>
      <c r="Y132" s="4">
        <f t="shared" si="234"/>
        <v>99.062452463550571</v>
      </c>
      <c r="Z132" s="4">
        <f t="shared" si="235"/>
        <v>98.169028793375134</v>
      </c>
      <c r="AA132" s="4">
        <f t="shared" si="236"/>
        <v>99.549315967451179</v>
      </c>
      <c r="AB132" s="4">
        <f t="shared" si="237"/>
        <v>101.36512880982156</v>
      </c>
      <c r="AC132" s="4">
        <f t="shared" si="238"/>
        <v>98.565314890882078</v>
      </c>
      <c r="AD132" s="4">
        <f t="shared" si="239"/>
        <v>98.760375418219652</v>
      </c>
      <c r="AE132" s="4">
        <f t="shared" si="240"/>
        <v>98.402521507795001</v>
      </c>
      <c r="AF132" s="4">
        <f t="shared" si="241"/>
        <v>102.00539955491709</v>
      </c>
      <c r="AG132" s="4">
        <f t="shared" si="242"/>
        <v>107.25905862515998</v>
      </c>
      <c r="AI132" s="4">
        <f t="shared" si="243"/>
        <v>-2.2359477522641669E-2</v>
      </c>
      <c r="AJ132" s="4">
        <f t="shared" si="244"/>
        <v>-1.4814925938452461E-2</v>
      </c>
      <c r="AK132" s="4">
        <f t="shared" si="245"/>
        <v>0.15375523768736343</v>
      </c>
      <c r="AL132" s="4">
        <f t="shared" si="246"/>
        <v>-0.70950700227921004</v>
      </c>
      <c r="AM132" s="4">
        <f t="shared" si="247"/>
        <v>-0.71119525866373579</v>
      </c>
      <c r="AN132" s="4">
        <f t="shared" si="248"/>
        <v>0.7404632848960091</v>
      </c>
      <c r="AO132" s="4">
        <f t="shared" si="249"/>
        <v>-1.3704524635505777</v>
      </c>
      <c r="AP132" s="4">
        <f t="shared" si="250"/>
        <v>-0.26502879337513718</v>
      </c>
      <c r="AQ132" s="4">
        <f t="shared" si="251"/>
        <v>-0.78031596745117326</v>
      </c>
      <c r="AR132" s="4">
        <f t="shared" si="252"/>
        <v>-1.307128809821549</v>
      </c>
      <c r="AS132" s="4">
        <f t="shared" si="253"/>
        <v>-0.48831489088208002</v>
      </c>
      <c r="AT132" s="4">
        <f t="shared" si="254"/>
        <v>-0.35637541821965613</v>
      </c>
      <c r="AU132" s="4">
        <f t="shared" si="255"/>
        <v>-0.53752150779500596</v>
      </c>
      <c r="AV132" s="4">
        <f t="shared" si="431"/>
        <v>-0.45439955491708872</v>
      </c>
      <c r="AW132" s="4">
        <f t="shared" si="431"/>
        <v>-1.3410586251599739</v>
      </c>
      <c r="AY132" s="2">
        <f t="shared" si="307"/>
        <v>97.392359477522646</v>
      </c>
      <c r="AZ132" s="2">
        <f t="shared" si="358"/>
        <v>97.851322100069282</v>
      </c>
      <c r="BA132" s="2">
        <f t="shared" si="359"/>
        <v>97.666777076407072</v>
      </c>
      <c r="BB132" s="2">
        <f t="shared" si="360"/>
        <v>98.359252738187394</v>
      </c>
      <c r="BC132" s="2">
        <f t="shared" si="361"/>
        <v>98.025966492959711</v>
      </c>
      <c r="BD132" s="2">
        <f t="shared" si="362"/>
        <v>97.37371649119882</v>
      </c>
      <c r="BE132" s="2">
        <f t="shared" si="363"/>
        <v>98.138826663763808</v>
      </c>
      <c r="BF132" s="2">
        <f t="shared" si="364"/>
        <v>97.436120565712159</v>
      </c>
      <c r="BG132" s="2">
        <f t="shared" si="365"/>
        <v>97.606867234877029</v>
      </c>
      <c r="BH132" s="2">
        <f t="shared" si="366"/>
        <v>98.02367978229374</v>
      </c>
      <c r="BI132" s="2">
        <f t="shared" si="367"/>
        <v>96.141729991690625</v>
      </c>
      <c r="BJ132" s="2">
        <f t="shared" si="368"/>
        <v>97.304523015598321</v>
      </c>
      <c r="BK132" s="2">
        <f t="shared" si="369"/>
        <v>97.6239418136811</v>
      </c>
      <c r="BL132" s="2">
        <f t="shared" si="370"/>
        <v>100.15702011101662</v>
      </c>
      <c r="BM132" s="2">
        <f t="shared" si="371"/>
        <v>101.32507821351798</v>
      </c>
      <c r="BO132" s="2" t="str">
        <f t="shared" si="257"/>
        <v/>
      </c>
      <c r="BP132" s="2" t="str">
        <f t="shared" si="258"/>
        <v/>
      </c>
      <c r="BQ132" s="2" t="str">
        <f t="shared" si="259"/>
        <v/>
      </c>
      <c r="BR132" s="2" t="str">
        <f t="shared" si="260"/>
        <v/>
      </c>
      <c r="BS132" s="2" t="str">
        <f t="shared" si="261"/>
        <v/>
      </c>
      <c r="BT132" s="2" t="str">
        <f t="shared" si="262"/>
        <v/>
      </c>
      <c r="BU132" s="2" t="str">
        <f t="shared" si="263"/>
        <v/>
      </c>
      <c r="BV132" s="2" t="str">
        <f t="shared" si="264"/>
        <v/>
      </c>
      <c r="BW132" s="2" t="str">
        <f t="shared" si="265"/>
        <v/>
      </c>
      <c r="BX132" s="2" t="str">
        <f t="shared" si="266"/>
        <v/>
      </c>
      <c r="BY132" s="2" t="str">
        <f t="shared" si="267"/>
        <v/>
      </c>
      <c r="BZ132" s="2" t="str">
        <f t="shared" si="268"/>
        <v/>
      </c>
      <c r="CA132" s="2" t="str">
        <f t="shared" si="269"/>
        <v/>
      </c>
      <c r="CB132" s="2" t="str">
        <f t="shared" si="270"/>
        <v/>
      </c>
      <c r="CC132" s="2" t="str">
        <f t="shared" si="271"/>
        <v/>
      </c>
      <c r="CE132" s="2" t="str">
        <f t="shared" si="308"/>
        <v/>
      </c>
      <c r="CF132" s="2" t="str">
        <f t="shared" si="309"/>
        <v/>
      </c>
      <c r="CG132" s="2" t="str">
        <f t="shared" si="310"/>
        <v/>
      </c>
      <c r="CH132" s="2" t="str">
        <f t="shared" si="311"/>
        <v/>
      </c>
      <c r="CI132" s="2" t="str">
        <f t="shared" si="312"/>
        <v/>
      </c>
      <c r="CJ132" s="2" t="str">
        <f t="shared" si="313"/>
        <v/>
      </c>
      <c r="CK132" s="2" t="str">
        <f t="shared" si="314"/>
        <v/>
      </c>
      <c r="CL132" s="2" t="str">
        <f t="shared" si="315"/>
        <v/>
      </c>
      <c r="CM132" s="2" t="str">
        <f t="shared" si="316"/>
        <v/>
      </c>
      <c r="CN132" s="2" t="str">
        <f t="shared" si="317"/>
        <v/>
      </c>
      <c r="CO132" s="2" t="str">
        <f t="shared" si="318"/>
        <v/>
      </c>
      <c r="CP132" s="2" t="str">
        <f t="shared" si="319"/>
        <v/>
      </c>
      <c r="CQ132" s="2" t="str">
        <f t="shared" si="320"/>
        <v/>
      </c>
      <c r="CR132" s="2" t="str">
        <f t="shared" si="321"/>
        <v/>
      </c>
      <c r="CS132" s="2" t="str">
        <f t="shared" si="322"/>
        <v/>
      </c>
      <c r="CU132" s="2" t="str">
        <f t="shared" si="272"/>
        <v/>
      </c>
      <c r="CV132" s="2" t="str">
        <f t="shared" si="273"/>
        <v/>
      </c>
      <c r="CW132" s="2" t="str">
        <f t="shared" si="274"/>
        <v/>
      </c>
      <c r="CX132" s="2" t="str">
        <f t="shared" si="275"/>
        <v/>
      </c>
      <c r="CY132" s="2" t="str">
        <f t="shared" si="276"/>
        <v/>
      </c>
      <c r="CZ132" s="2" t="str">
        <f t="shared" si="277"/>
        <v/>
      </c>
      <c r="DA132" s="2" t="str">
        <f t="shared" si="278"/>
        <v/>
      </c>
      <c r="DB132" s="2" t="str">
        <f t="shared" si="279"/>
        <v/>
      </c>
      <c r="DC132" s="2" t="str">
        <f t="shared" si="280"/>
        <v/>
      </c>
      <c r="DD132" s="2" t="str">
        <f t="shared" si="281"/>
        <v/>
      </c>
      <c r="DE132" s="2" t="str">
        <f t="shared" si="282"/>
        <v/>
      </c>
      <c r="DF132" s="2" t="str">
        <f t="shared" si="283"/>
        <v/>
      </c>
      <c r="DG132" s="2" t="str">
        <f t="shared" si="284"/>
        <v/>
      </c>
      <c r="DH132" s="2" t="str">
        <f t="shared" si="285"/>
        <v/>
      </c>
      <c r="DI132" s="2" t="str">
        <f t="shared" si="286"/>
        <v/>
      </c>
      <c r="DK132" s="2">
        <f t="shared" si="287"/>
        <v>118.7845619047619</v>
      </c>
      <c r="DL132" s="2">
        <f t="shared" si="432"/>
        <v>125.02965196078432</v>
      </c>
      <c r="DM132" s="2">
        <f t="shared" si="432"/>
        <v>117.9032914979757</v>
      </c>
      <c r="DN132" s="2">
        <f t="shared" si="432"/>
        <v>117.71079747899161</v>
      </c>
      <c r="DO132" s="2">
        <f t="shared" si="432"/>
        <v>115.28159887955184</v>
      </c>
      <c r="DP132" s="2">
        <f t="shared" si="432"/>
        <v>117.69065322128851</v>
      </c>
      <c r="DQ132" s="2">
        <f t="shared" si="432"/>
        <v>119.00820241935484</v>
      </c>
      <c r="DR132" s="2">
        <f t="shared" si="432"/>
        <v>121.12848439006305</v>
      </c>
      <c r="DS132" s="2">
        <f t="shared" si="432"/>
        <v>121.52234677419355</v>
      </c>
      <c r="DT132" s="2">
        <f t="shared" si="432"/>
        <v>120.80985739750447</v>
      </c>
      <c r="DU132" s="2">
        <f t="shared" si="432"/>
        <v>119.18472214076249</v>
      </c>
      <c r="DV132" s="2">
        <f t="shared" si="432"/>
        <v>118.74585208944283</v>
      </c>
      <c r="DW132" s="2">
        <f t="shared" si="432"/>
        <v>124.77042513368983</v>
      </c>
      <c r="DX132" s="2">
        <f t="shared" si="432"/>
        <v>120.42243566715541</v>
      </c>
      <c r="DY132" s="2">
        <f t="shared" si="432"/>
        <v>111.39428547008544</v>
      </c>
      <c r="EA132" s="2">
        <f t="shared" si="227"/>
        <v>97.286549124369245</v>
      </c>
      <c r="EB132" s="2">
        <f t="shared" si="289"/>
        <v>97.712105212703875</v>
      </c>
      <c r="EC132" s="2">
        <f t="shared" si="290"/>
        <v>97.582762896013122</v>
      </c>
      <c r="ED132" s="2">
        <f t="shared" si="291"/>
        <v>98.271654195617359</v>
      </c>
      <c r="EE132" s="2">
        <f t="shared" si="292"/>
        <v>97.943049773272875</v>
      </c>
      <c r="EF132" s="2">
        <f t="shared" si="293"/>
        <v>97.276473694814044</v>
      </c>
      <c r="EG132" s="2">
        <f t="shared" si="294"/>
        <v>98.025128709599045</v>
      </c>
      <c r="EH132" s="2">
        <f t="shared" si="295"/>
        <v>97.297267755001059</v>
      </c>
      <c r="EI132" s="2">
        <f t="shared" si="296"/>
        <v>97.478779083780196</v>
      </c>
      <c r="EJ132" s="2">
        <f t="shared" si="297"/>
        <v>97.907267765270205</v>
      </c>
      <c r="EK132" s="2">
        <f t="shared" si="298"/>
        <v>96.014673324703296</v>
      </c>
      <c r="EL132" s="2">
        <f t="shared" si="299"/>
        <v>97.189917008767623</v>
      </c>
      <c r="EM132" s="2">
        <f t="shared" si="300"/>
        <v>97.485391427130622</v>
      </c>
      <c r="EN132" s="2">
        <f t="shared" si="301"/>
        <v>100.04599792349728</v>
      </c>
      <c r="EO132" s="2">
        <f t="shared" si="302"/>
        <v>101.25939890829697</v>
      </c>
      <c r="EQ132" s="2">
        <f t="shared" si="303"/>
        <v>97.316438504820823</v>
      </c>
      <c r="ER132" s="2">
        <f t="shared" si="433"/>
        <v>97.754684508153588</v>
      </c>
      <c r="ES132" s="2">
        <f t="shared" si="433"/>
        <v>97.595145900418828</v>
      </c>
      <c r="ET132" s="2">
        <f t="shared" si="433"/>
        <v>98.326227305489269</v>
      </c>
      <c r="EU132" s="2">
        <f t="shared" si="433"/>
        <v>97.95605933023468</v>
      </c>
      <c r="EV132" s="2">
        <f t="shared" si="433"/>
        <v>97.330406547684674</v>
      </c>
      <c r="EW132" s="2">
        <f t="shared" si="433"/>
        <v>98.054603481650759</v>
      </c>
      <c r="EX132" s="2">
        <f t="shared" si="433"/>
        <v>97.350510419960841</v>
      </c>
      <c r="EY132" s="2">
        <f t="shared" si="433"/>
        <v>97.468312177450997</v>
      </c>
      <c r="EZ132" s="2">
        <f t="shared" si="433"/>
        <v>97.907805466612331</v>
      </c>
      <c r="FA132" s="2">
        <f t="shared" si="433"/>
        <v>96.036263837261146</v>
      </c>
      <c r="FB132" s="2">
        <f t="shared" si="433"/>
        <v>97.219752582514019</v>
      </c>
      <c r="FC132" s="2">
        <f t="shared" si="433"/>
        <v>97.485531492324753</v>
      </c>
      <c r="FD132" s="2">
        <f t="shared" si="433"/>
        <v>100.05133640504363</v>
      </c>
      <c r="FE132" s="2">
        <f t="shared" si="433"/>
        <v>101.26409283605518</v>
      </c>
      <c r="FG132" s="2">
        <f t="shared" si="305"/>
        <v>0.99512995045249386</v>
      </c>
      <c r="FH132" s="2">
        <f t="shared" si="434"/>
        <v>0.99496608683735821</v>
      </c>
      <c r="FI132" s="2">
        <f t="shared" si="434"/>
        <v>0.99589025158432876</v>
      </c>
      <c r="FJ132" s="2">
        <f t="shared" si="434"/>
        <v>0.99562747180902178</v>
      </c>
      <c r="FK132" s="2">
        <f t="shared" si="434"/>
        <v>0.99525129945015234</v>
      </c>
      <c r="FL132" s="2">
        <f t="shared" si="434"/>
        <v>0.99534635118771664</v>
      </c>
      <c r="FM132" s="2">
        <f t="shared" si="434"/>
        <v>0.99464358131931063</v>
      </c>
      <c r="FN132" s="2">
        <f t="shared" si="434"/>
        <v>0.9942698973377545</v>
      </c>
      <c r="FO132" s="2">
        <f t="shared" si="434"/>
        <v>0.99464921845165932</v>
      </c>
      <c r="FP132" s="2">
        <f t="shared" si="434"/>
        <v>0.99491849349834516</v>
      </c>
      <c r="FQ132" s="2">
        <f t="shared" si="434"/>
        <v>0.99456588228124621</v>
      </c>
      <c r="FR132" s="2">
        <f t="shared" si="434"/>
        <v>0.99474639735371784</v>
      </c>
      <c r="FS132" s="2">
        <f t="shared" si="434"/>
        <v>0.99492230995169584</v>
      </c>
      <c r="FT132" s="2">
        <f t="shared" si="434"/>
        <v>0.99455945053926276</v>
      </c>
      <c r="FU132" s="2">
        <f t="shared" si="434"/>
        <v>0.99353361294687814</v>
      </c>
      <c r="FW132" s="2">
        <f t="shared" si="323"/>
        <v>3.7269616269595032E-2</v>
      </c>
      <c r="FX132" s="2">
        <f t="shared" si="375"/>
        <v>3.9989605304414394E-2</v>
      </c>
      <c r="FY132" s="2">
        <f t="shared" si="376"/>
        <v>4.0532987794263953E-2</v>
      </c>
      <c r="FZ132" s="2">
        <f t="shared" si="377"/>
        <v>4.7648751576195372E-2</v>
      </c>
      <c r="GA132" s="2">
        <f t="shared" si="378"/>
        <v>4.4670392235625384E-2</v>
      </c>
      <c r="GB132" s="2">
        <f t="shared" si="379"/>
        <v>4.1577145622943554E-2</v>
      </c>
      <c r="GC132" s="2">
        <f t="shared" si="380"/>
        <v>4.4235326578683863E-2</v>
      </c>
      <c r="GD132" s="2">
        <f t="shared" si="381"/>
        <v>4.3151349161672431E-2</v>
      </c>
      <c r="GE132" s="2">
        <f t="shared" si="382"/>
        <v>5.3858058876352775E-2</v>
      </c>
      <c r="GF132" s="2">
        <f t="shared" si="383"/>
        <v>6.0180066633451081E-2</v>
      </c>
      <c r="GG132" s="2">
        <f t="shared" si="384"/>
        <v>5.3166601232999905E-2</v>
      </c>
      <c r="GH132" s="2">
        <f t="shared" si="385"/>
        <v>4.5572753496210955E-2</v>
      </c>
      <c r="GI132" s="2">
        <f t="shared" si="386"/>
        <v>3.8856413193361077E-2</v>
      </c>
      <c r="GJ132" s="2">
        <f t="shared" si="387"/>
        <v>3.0564897512867954E-2</v>
      </c>
      <c r="GK132" s="2">
        <f t="shared" si="388"/>
        <v>3.0508772262947289E-2</v>
      </c>
      <c r="GM132" s="86">
        <f t="shared" si="324"/>
        <v>1.3880062238133204E-112</v>
      </c>
      <c r="GN132" s="86">
        <f t="shared" si="389"/>
        <v>5.0833885229501989E-69</v>
      </c>
      <c r="GO132" s="86">
        <f t="shared" si="390"/>
        <v>1.893637686825929E-69</v>
      </c>
      <c r="GP132" s="86">
        <f t="shared" si="391"/>
        <v>5.8404271879593653E-84</v>
      </c>
      <c r="GQ132" s="86">
        <f t="shared" si="392"/>
        <v>5.2343596966989818E-81</v>
      </c>
      <c r="GR132" s="86">
        <f t="shared" si="393"/>
        <v>1.3247405681534385E-79</v>
      </c>
      <c r="GS132" s="86">
        <f t="shared" si="394"/>
        <v>1.5326733843174413E-92</v>
      </c>
      <c r="GT132" s="86">
        <f t="shared" si="395"/>
        <v>6.0626276893148693E-97</v>
      </c>
      <c r="GU132" s="86">
        <f t="shared" si="396"/>
        <v>6.2336499075152637E-75</v>
      </c>
      <c r="GV132" s="86">
        <f t="shared" si="397"/>
        <v>4.9648103232606477E-91</v>
      </c>
      <c r="GW132" s="86">
        <f t="shared" si="398"/>
        <v>6.3477077339399657E-92</v>
      </c>
      <c r="GX132" s="86">
        <f t="shared" si="399"/>
        <v>1.6061935755168939E-79</v>
      </c>
      <c r="GY132" s="86">
        <f t="shared" si="400"/>
        <v>6.6759735651567607E-66</v>
      </c>
      <c r="GZ132" s="86">
        <f t="shared" si="401"/>
        <v>2.938694398451175E-63</v>
      </c>
      <c r="HA132" s="86">
        <f t="shared" si="402"/>
        <v>5.5589614924132236E-77</v>
      </c>
      <c r="HC132" s="86">
        <f t="shared" si="325"/>
        <v>2.8626866646082413E-35</v>
      </c>
      <c r="HD132" s="86">
        <f t="shared" si="403"/>
        <v>1.574623909897593E-27</v>
      </c>
      <c r="HE132" s="86">
        <f t="shared" si="404"/>
        <v>4.0721906180913749E-21</v>
      </c>
      <c r="HF132" s="86">
        <f t="shared" si="405"/>
        <v>2.4604090005864996E-32</v>
      </c>
      <c r="HG132" s="86">
        <f t="shared" si="406"/>
        <v>6.2901053480580916E-28</v>
      </c>
      <c r="HH132" s="86">
        <f t="shared" si="407"/>
        <v>1.5875739023323905E-29</v>
      </c>
      <c r="HI132" s="86">
        <f t="shared" si="408"/>
        <v>1.7455385452863009E-39</v>
      </c>
      <c r="HJ132" s="86">
        <f t="shared" si="409"/>
        <v>4.7260142954010535E-48</v>
      </c>
      <c r="HK132" s="86">
        <f t="shared" si="410"/>
        <v>4.1093171181763479E-33</v>
      </c>
      <c r="HL132" s="86">
        <f t="shared" si="411"/>
        <v>1.1566962374844305E-31</v>
      </c>
      <c r="HM132" s="86">
        <f t="shared" si="412"/>
        <v>8.5529683799349236E-37</v>
      </c>
      <c r="HN132" s="86">
        <f t="shared" si="413"/>
        <v>2.8056295873581365E-26</v>
      </c>
      <c r="HO132" s="86">
        <f t="shared" si="414"/>
        <v>2.7990124418566187E-18</v>
      </c>
      <c r="HP132" s="86">
        <f t="shared" si="415"/>
        <v>2.3896133958590755E-17</v>
      </c>
      <c r="HQ132" s="86">
        <f t="shared" si="416"/>
        <v>1.1849815285134765E-24</v>
      </c>
      <c r="HS132" s="86">
        <f t="shared" si="326"/>
        <v>1.3811316042031613E-2</v>
      </c>
      <c r="HT132" s="86">
        <f t="shared" si="417"/>
        <v>1.8199786724293125E-2</v>
      </c>
      <c r="HU132" s="86">
        <f t="shared" si="418"/>
        <v>3.3166731064077699E-2</v>
      </c>
      <c r="HV132" s="86">
        <f t="shared" si="419"/>
        <v>5.1108965739365506E-2</v>
      </c>
      <c r="HW132" s="86">
        <f t="shared" si="420"/>
        <v>3.6271897616080517E-2</v>
      </c>
      <c r="HX132" s="86">
        <f t="shared" si="421"/>
        <v>2.2140339004700905E-2</v>
      </c>
      <c r="HY132" s="86">
        <f t="shared" si="422"/>
        <v>2.0556001460368904E-2</v>
      </c>
      <c r="HZ132" s="86">
        <f t="shared" si="423"/>
        <v>1.4278102699175812E-2</v>
      </c>
      <c r="IA132" s="86">
        <f t="shared" si="424"/>
        <v>3.7540061571445328E-2</v>
      </c>
      <c r="IB132" s="86">
        <f t="shared" si="425"/>
        <v>6.8997707324005647E-2</v>
      </c>
      <c r="IC132" s="86">
        <f t="shared" si="426"/>
        <v>4.2107164827144196E-2</v>
      </c>
      <c r="ID132" s="86">
        <f t="shared" si="427"/>
        <v>2.1391952199965484E-2</v>
      </c>
      <c r="IE132" s="86">
        <f t="shared" si="428"/>
        <v>1.0000002374381738E-2</v>
      </c>
      <c r="IF132" s="86">
        <f t="shared" si="429"/>
        <v>1.0000000004106622E-2</v>
      </c>
      <c r="IG132" s="86">
        <f t="shared" si="430"/>
        <v>1.7015360914646366E-2</v>
      </c>
      <c r="II132" s="86">
        <f t="shared" si="327"/>
        <v>2.2104926470598977E-31</v>
      </c>
      <c r="IJ132" s="86">
        <f t="shared" si="328"/>
        <v>1.2157178167090089E-30</v>
      </c>
      <c r="IK132" s="86">
        <f t="shared" si="329"/>
        <v>4.264368213170065E-28</v>
      </c>
      <c r="IL132" s="86">
        <f t="shared" si="330"/>
        <v>3.0635632263706493E-30</v>
      </c>
      <c r="IM132" s="86">
        <f t="shared" si="331"/>
        <v>1.0115496892568959E-31</v>
      </c>
      <c r="IN132" s="86">
        <f t="shared" si="332"/>
        <v>1.8798772094362415E-35</v>
      </c>
      <c r="IO132" s="86">
        <f t="shared" si="333"/>
        <v>8.1956770953905681E-37</v>
      </c>
      <c r="IP132" s="86">
        <f t="shared" si="334"/>
        <v>3.1653052654904461E-38</v>
      </c>
      <c r="IQ132" s="86">
        <f t="shared" si="335"/>
        <v>3.7662951582397652E-33</v>
      </c>
      <c r="IR132" s="86">
        <f t="shared" si="336"/>
        <v>2.3153884652498539E-31</v>
      </c>
      <c r="IS132" s="86">
        <f t="shared" si="337"/>
        <v>1.0073679295878371E-32</v>
      </c>
      <c r="IT132" s="86">
        <f t="shared" si="338"/>
        <v>3.524340482120917E-35</v>
      </c>
      <c r="IU132" s="86">
        <f t="shared" si="339"/>
        <v>3.0375944527026771E-36</v>
      </c>
      <c r="IV132" s="86">
        <f t="shared" si="340"/>
        <v>8.1534586195876837E-28</v>
      </c>
      <c r="IW132" s="86">
        <f t="shared" si="341"/>
        <v>5.7797756428103756E-23</v>
      </c>
      <c r="IY132" s="86">
        <f t="shared" si="342"/>
        <v>1.3811316042031613E-2</v>
      </c>
      <c r="IZ132" s="86">
        <f t="shared" si="343"/>
        <v>1.8199786724293125E-2</v>
      </c>
      <c r="JA132" s="86">
        <f t="shared" si="344"/>
        <v>3.3166731064077699E-2</v>
      </c>
      <c r="JB132" s="86">
        <f t="shared" si="345"/>
        <v>5.1108965739365506E-2</v>
      </c>
      <c r="JC132" s="86">
        <f t="shared" si="346"/>
        <v>3.6271897616080517E-2</v>
      </c>
      <c r="JD132" s="86">
        <f t="shared" si="347"/>
        <v>2.2140339004700905E-2</v>
      </c>
      <c r="JE132" s="86">
        <f t="shared" si="348"/>
        <v>2.0556001460368904E-2</v>
      </c>
      <c r="JF132" s="86">
        <f t="shared" si="349"/>
        <v>1.4278102699175812E-2</v>
      </c>
      <c r="JG132" s="86">
        <f t="shared" si="350"/>
        <v>3.7540061571445328E-2</v>
      </c>
      <c r="JH132" s="86">
        <f t="shared" si="351"/>
        <v>6.8997707324005647E-2</v>
      </c>
      <c r="JI132" s="86">
        <f t="shared" si="352"/>
        <v>4.2107164827144196E-2</v>
      </c>
      <c r="JJ132" s="86">
        <f t="shared" si="353"/>
        <v>2.1391952199965484E-2</v>
      </c>
      <c r="JK132" s="86">
        <f t="shared" si="354"/>
        <v>1.0000002374381742E-2</v>
      </c>
      <c r="JL132" s="86">
        <f t="shared" si="355"/>
        <v>1.0000000004106646E-2</v>
      </c>
      <c r="JM132" s="86">
        <f t="shared" si="356"/>
        <v>1.7015360914646366E-2</v>
      </c>
    </row>
    <row r="133" spans="2:273" x14ac:dyDescent="0.25">
      <c r="B133" s="2">
        <v>106</v>
      </c>
      <c r="C133" s="37">
        <v>97.519000000000005</v>
      </c>
      <c r="D133" s="37">
        <v>97.792000000000002</v>
      </c>
      <c r="E133" s="37">
        <v>97.51</v>
      </c>
      <c r="F133" s="37">
        <v>97.887</v>
      </c>
      <c r="G133" s="37">
        <v>97.716999999999999</v>
      </c>
      <c r="H133" s="37">
        <v>97.51</v>
      </c>
      <c r="I133" s="37">
        <v>98.846000000000004</v>
      </c>
      <c r="J133" s="37">
        <v>98.941999999999993</v>
      </c>
      <c r="K133" s="37">
        <v>100.19199999999999</v>
      </c>
      <c r="L133" s="37">
        <v>103</v>
      </c>
      <c r="M133" s="37">
        <v>99.423000000000002</v>
      </c>
      <c r="N133" s="37">
        <v>99.019000000000005</v>
      </c>
      <c r="O133" s="37">
        <v>98.308000000000007</v>
      </c>
      <c r="P133" s="37">
        <v>102.02</v>
      </c>
      <c r="Q133" s="37">
        <v>108.714</v>
      </c>
      <c r="S133" s="4">
        <f t="shared" si="228"/>
        <v>97.275000169022007</v>
      </c>
      <c r="T133" s="4">
        <f t="shared" si="229"/>
        <v>97.836833661243688</v>
      </c>
      <c r="U133" s="4">
        <f t="shared" si="230"/>
        <v>98.138908803535813</v>
      </c>
      <c r="V133" s="4">
        <f t="shared" si="231"/>
        <v>99.522308251235685</v>
      </c>
      <c r="W133" s="4">
        <f t="shared" si="232"/>
        <v>99.444004249834109</v>
      </c>
      <c r="X133" s="4">
        <f t="shared" si="233"/>
        <v>98.459355166253872</v>
      </c>
      <c r="Y133" s="4">
        <f t="shared" si="234"/>
        <v>99.590066809802636</v>
      </c>
      <c r="Z133" s="4">
        <f t="shared" si="235"/>
        <v>98.612625281495056</v>
      </c>
      <c r="AA133" s="4">
        <f t="shared" si="236"/>
        <v>100.68605889141422</v>
      </c>
      <c r="AB133" s="4">
        <f t="shared" si="237"/>
        <v>103.10252055725067</v>
      </c>
      <c r="AC133" s="4">
        <f t="shared" si="238"/>
        <v>99.965159875045472</v>
      </c>
      <c r="AD133" s="4">
        <f t="shared" si="239"/>
        <v>99.672479381577091</v>
      </c>
      <c r="AE133" s="4">
        <f t="shared" si="240"/>
        <v>98.858311470535028</v>
      </c>
      <c r="AF133" s="4">
        <f t="shared" si="241"/>
        <v>103.00468275899149</v>
      </c>
      <c r="AG133" s="4">
        <f t="shared" si="242"/>
        <v>110.21178185439319</v>
      </c>
      <c r="AI133" s="4">
        <f t="shared" si="243"/>
        <v>0.24399983097799804</v>
      </c>
      <c r="AJ133" s="4">
        <f t="shared" si="244"/>
        <v>-4.4833661243686151E-2</v>
      </c>
      <c r="AK133" s="4">
        <f t="shared" si="245"/>
        <v>-0.62890880353580769</v>
      </c>
      <c r="AL133" s="4">
        <f t="shared" si="246"/>
        <v>-1.6353082512356849</v>
      </c>
      <c r="AM133" s="4">
        <f t="shared" si="247"/>
        <v>-1.7270042498341098</v>
      </c>
      <c r="AN133" s="4">
        <f t="shared" si="248"/>
        <v>-0.9493551662538664</v>
      </c>
      <c r="AO133" s="4">
        <f t="shared" si="249"/>
        <v>-0.74406680980263218</v>
      </c>
      <c r="AP133" s="4">
        <f t="shared" si="250"/>
        <v>0.32937471850493694</v>
      </c>
      <c r="AQ133" s="4">
        <f t="shared" si="251"/>
        <v>-0.49405889141422676</v>
      </c>
      <c r="AR133" s="4">
        <f t="shared" si="252"/>
        <v>-0.10252055725067066</v>
      </c>
      <c r="AS133" s="4">
        <f t="shared" si="253"/>
        <v>-0.54215987504547059</v>
      </c>
      <c r="AT133" s="4">
        <f t="shared" si="254"/>
        <v>-0.65347938157708541</v>
      </c>
      <c r="AU133" s="4">
        <f t="shared" si="255"/>
        <v>-0.55031147053502139</v>
      </c>
      <c r="AV133" s="4">
        <f t="shared" si="431"/>
        <v>-0.9846827589914966</v>
      </c>
      <c r="AW133" s="4">
        <f t="shared" si="431"/>
        <v>-1.497781854393196</v>
      </c>
      <c r="AY133" s="2">
        <f t="shared" si="307"/>
        <v>97.275000169022007</v>
      </c>
      <c r="AZ133" s="2">
        <f t="shared" si="358"/>
        <v>97.689117527086367</v>
      </c>
      <c r="BA133" s="2">
        <f t="shared" si="359"/>
        <v>97.494465663995683</v>
      </c>
      <c r="BB133" s="2">
        <f t="shared" si="360"/>
        <v>98.190992651849015</v>
      </c>
      <c r="BC133" s="2">
        <f t="shared" si="361"/>
        <v>97.887612587617483</v>
      </c>
      <c r="BD133" s="2">
        <f t="shared" si="362"/>
        <v>97.209582009120922</v>
      </c>
      <c r="BE133" s="2">
        <f t="shared" si="363"/>
        <v>97.960689247397994</v>
      </c>
      <c r="BF133" s="2">
        <f t="shared" si="364"/>
        <v>97.264883117434621</v>
      </c>
      <c r="BG133" s="2">
        <f t="shared" si="365"/>
        <v>97.443800799937307</v>
      </c>
      <c r="BH133" s="2">
        <f t="shared" si="366"/>
        <v>97.886296978565412</v>
      </c>
      <c r="BI133" s="2">
        <f t="shared" si="367"/>
        <v>95.992689174810209</v>
      </c>
      <c r="BJ133" s="2">
        <f t="shared" si="368"/>
        <v>97.132581792826244</v>
      </c>
      <c r="BK133" s="2">
        <f t="shared" si="369"/>
        <v>97.432140070908872</v>
      </c>
      <c r="BL133" s="2">
        <f t="shared" si="370"/>
        <v>99.948829196564958</v>
      </c>
      <c r="BM133" s="2">
        <f t="shared" si="371"/>
        <v>101.13649408658299</v>
      </c>
      <c r="BO133" s="2" t="str">
        <f t="shared" si="257"/>
        <v/>
      </c>
      <c r="BP133" s="2" t="str">
        <f t="shared" si="258"/>
        <v/>
      </c>
      <c r="BQ133" s="2" t="str">
        <f t="shared" si="259"/>
        <v/>
      </c>
      <c r="BR133" s="2" t="str">
        <f t="shared" si="260"/>
        <v/>
      </c>
      <c r="BS133" s="2" t="str">
        <f t="shared" si="261"/>
        <v/>
      </c>
      <c r="BT133" s="2" t="str">
        <f t="shared" si="262"/>
        <v/>
      </c>
      <c r="BU133" s="2" t="str">
        <f t="shared" si="263"/>
        <v/>
      </c>
      <c r="BV133" s="2" t="str">
        <f t="shared" si="264"/>
        <v/>
      </c>
      <c r="BW133" s="2" t="str">
        <f t="shared" si="265"/>
        <v/>
      </c>
      <c r="BX133" s="2" t="str">
        <f t="shared" si="266"/>
        <v/>
      </c>
      <c r="BY133" s="2" t="str">
        <f t="shared" si="267"/>
        <v/>
      </c>
      <c r="BZ133" s="2" t="str">
        <f t="shared" si="268"/>
        <v/>
      </c>
      <c r="CA133" s="2" t="str">
        <f t="shared" si="269"/>
        <v/>
      </c>
      <c r="CB133" s="2" t="str">
        <f t="shared" si="270"/>
        <v/>
      </c>
      <c r="CC133" s="2" t="str">
        <f t="shared" si="271"/>
        <v/>
      </c>
      <c r="CE133" s="2" t="str">
        <f t="shared" si="308"/>
        <v/>
      </c>
      <c r="CF133" s="2" t="str">
        <f t="shared" si="309"/>
        <v/>
      </c>
      <c r="CG133" s="2" t="str">
        <f t="shared" si="310"/>
        <v/>
      </c>
      <c r="CH133" s="2" t="str">
        <f t="shared" si="311"/>
        <v/>
      </c>
      <c r="CI133" s="2" t="str">
        <f t="shared" si="312"/>
        <v/>
      </c>
      <c r="CJ133" s="2" t="str">
        <f t="shared" si="313"/>
        <v/>
      </c>
      <c r="CK133" s="2" t="str">
        <f t="shared" si="314"/>
        <v/>
      </c>
      <c r="CL133" s="2" t="str">
        <f t="shared" si="315"/>
        <v/>
      </c>
      <c r="CM133" s="2" t="str">
        <f t="shared" si="316"/>
        <v/>
      </c>
      <c r="CN133" s="2" t="str">
        <f t="shared" si="317"/>
        <v/>
      </c>
      <c r="CO133" s="2" t="str">
        <f t="shared" si="318"/>
        <v/>
      </c>
      <c r="CP133" s="2" t="str">
        <f t="shared" si="319"/>
        <v/>
      </c>
      <c r="CQ133" s="2" t="str">
        <f t="shared" si="320"/>
        <v/>
      </c>
      <c r="CR133" s="2" t="str">
        <f t="shared" si="321"/>
        <v/>
      </c>
      <c r="CS133" s="2" t="str">
        <f t="shared" si="322"/>
        <v/>
      </c>
      <c r="CU133" s="2" t="str">
        <f t="shared" si="272"/>
        <v/>
      </c>
      <c r="CV133" s="2" t="str">
        <f t="shared" si="273"/>
        <v/>
      </c>
      <c r="CW133" s="2" t="str">
        <f t="shared" si="274"/>
        <v/>
      </c>
      <c r="CX133" s="2" t="str">
        <f t="shared" si="275"/>
        <v/>
      </c>
      <c r="CY133" s="2" t="str">
        <f t="shared" si="276"/>
        <v/>
      </c>
      <c r="CZ133" s="2" t="str">
        <f t="shared" si="277"/>
        <v/>
      </c>
      <c r="DA133" s="2" t="str">
        <f t="shared" si="278"/>
        <v/>
      </c>
      <c r="DB133" s="2" t="str">
        <f t="shared" si="279"/>
        <v/>
      </c>
      <c r="DC133" s="2" t="str">
        <f t="shared" si="280"/>
        <v/>
      </c>
      <c r="DD133" s="2" t="str">
        <f t="shared" si="281"/>
        <v/>
      </c>
      <c r="DE133" s="2" t="str">
        <f t="shared" si="282"/>
        <v/>
      </c>
      <c r="DF133" s="2" t="str">
        <f t="shared" si="283"/>
        <v/>
      </c>
      <c r="DG133" s="2" t="str">
        <f t="shared" si="284"/>
        <v/>
      </c>
      <c r="DH133" s="2" t="str">
        <f t="shared" si="285"/>
        <v/>
      </c>
      <c r="DI133" s="2" t="str">
        <f t="shared" si="286"/>
        <v/>
      </c>
      <c r="DK133" s="2">
        <f t="shared" si="287"/>
        <v>118.87579523809524</v>
      </c>
      <c r="DL133" s="2">
        <f t="shared" si="432"/>
        <v>125.15073284313726</v>
      </c>
      <c r="DM133" s="2">
        <f t="shared" si="432"/>
        <v>117.92441821862347</v>
      </c>
      <c r="DN133" s="2">
        <f t="shared" si="432"/>
        <v>117.75217815126052</v>
      </c>
      <c r="DO133" s="2">
        <f t="shared" si="432"/>
        <v>115.29991540616248</v>
      </c>
      <c r="DP133" s="2">
        <f t="shared" si="432"/>
        <v>117.74946106442576</v>
      </c>
      <c r="DQ133" s="2">
        <f t="shared" si="432"/>
        <v>119.09825645161291</v>
      </c>
      <c r="DR133" s="2">
        <f t="shared" si="432"/>
        <v>121.25159139784948</v>
      </c>
      <c r="DS133" s="2">
        <f t="shared" si="432"/>
        <v>121.63066129032258</v>
      </c>
      <c r="DT133" s="2">
        <f t="shared" si="432"/>
        <v>120.88602049910875</v>
      </c>
      <c r="DU133" s="2">
        <f t="shared" si="432"/>
        <v>119.25864589442817</v>
      </c>
      <c r="DV133" s="2">
        <f t="shared" si="432"/>
        <v>118.81531946480941</v>
      </c>
      <c r="DW133" s="2">
        <f t="shared" si="432"/>
        <v>124.89808689839572</v>
      </c>
      <c r="DX133" s="2">
        <f t="shared" si="432"/>
        <v>120.48253555718475</v>
      </c>
      <c r="DY133" s="2">
        <f t="shared" si="432"/>
        <v>111.35803247863244</v>
      </c>
      <c r="EA133" s="2">
        <f t="shared" si="227"/>
        <v>97.176759869397443</v>
      </c>
      <c r="EB133" s="2">
        <f t="shared" si="289"/>
        <v>97.559530530161993</v>
      </c>
      <c r="EC133" s="2">
        <f t="shared" si="290"/>
        <v>97.415563440826375</v>
      </c>
      <c r="ED133" s="2">
        <f t="shared" si="291"/>
        <v>98.108776055585281</v>
      </c>
      <c r="EE133" s="2">
        <f t="shared" si="292"/>
        <v>97.810848611481589</v>
      </c>
      <c r="EF133" s="2">
        <f t="shared" si="293"/>
        <v>97.11832895447759</v>
      </c>
      <c r="EG133" s="2">
        <f t="shared" si="294"/>
        <v>97.854855912515205</v>
      </c>
      <c r="EH133" s="2">
        <f t="shared" si="295"/>
        <v>97.135117954425965</v>
      </c>
      <c r="EI133" s="2">
        <f t="shared" si="296"/>
        <v>97.32593769029701</v>
      </c>
      <c r="EJ133" s="2">
        <f t="shared" si="297"/>
        <v>97.779160109860356</v>
      </c>
      <c r="EK133" s="2">
        <f t="shared" si="298"/>
        <v>95.875083574288922</v>
      </c>
      <c r="EL133" s="2">
        <f t="shared" si="299"/>
        <v>97.025920056404004</v>
      </c>
      <c r="EM133" s="2">
        <f t="shared" si="300"/>
        <v>97.303447352496221</v>
      </c>
      <c r="EN133" s="2">
        <f t="shared" si="301"/>
        <v>99.845706775956288</v>
      </c>
      <c r="EO133" s="2">
        <f t="shared" si="302"/>
        <v>101.07561659388649</v>
      </c>
      <c r="EQ133" s="2">
        <f t="shared" si="303"/>
        <v>97.221503053095546</v>
      </c>
      <c r="ER133" s="2">
        <f t="shared" si="433"/>
        <v>97.625010534095964</v>
      </c>
      <c r="ES133" s="2">
        <f t="shared" si="433"/>
        <v>97.460841023732002</v>
      </c>
      <c r="ET133" s="2">
        <f t="shared" si="433"/>
        <v>98.182855367938458</v>
      </c>
      <c r="EU133" s="2">
        <f t="shared" si="433"/>
        <v>97.831137829548908</v>
      </c>
      <c r="EV133" s="2">
        <f t="shared" si="433"/>
        <v>97.198824080278897</v>
      </c>
      <c r="EW133" s="2">
        <f t="shared" si="433"/>
        <v>97.896432296007532</v>
      </c>
      <c r="EX133" s="2">
        <f t="shared" si="433"/>
        <v>97.213026660022422</v>
      </c>
      <c r="EY133" s="2">
        <f t="shared" si="433"/>
        <v>97.312335762465494</v>
      </c>
      <c r="EZ133" s="2">
        <f t="shared" si="433"/>
        <v>97.77920259649531</v>
      </c>
      <c r="FA133" s="2">
        <f t="shared" si="433"/>
        <v>95.903736542442061</v>
      </c>
      <c r="FB133" s="2">
        <f t="shared" si="433"/>
        <v>97.070401306288502</v>
      </c>
      <c r="FC133" s="2">
        <f t="shared" si="433"/>
        <v>97.323410379411314</v>
      </c>
      <c r="FD133" s="2">
        <f t="shared" si="433"/>
        <v>99.865959073487772</v>
      </c>
      <c r="FE133" s="2">
        <f t="shared" si="433"/>
        <v>101.08171169699916</v>
      </c>
      <c r="FG133" s="2">
        <f t="shared" si="305"/>
        <v>0.99555655795813969</v>
      </c>
      <c r="FH133" s="2">
        <f t="shared" si="434"/>
        <v>0.9954069822468874</v>
      </c>
      <c r="FI133" s="2">
        <f t="shared" si="434"/>
        <v>0.99625050903202894</v>
      </c>
      <c r="FJ133" s="2">
        <f t="shared" si="434"/>
        <v>0.99601067206001281</v>
      </c>
      <c r="FK133" s="2">
        <f t="shared" si="434"/>
        <v>0.99566732328528063</v>
      </c>
      <c r="FL133" s="2">
        <f t="shared" si="434"/>
        <v>0.99575408326234294</v>
      </c>
      <c r="FM133" s="2">
        <f t="shared" si="434"/>
        <v>0.99511258463106433</v>
      </c>
      <c r="FN133" s="2">
        <f t="shared" si="434"/>
        <v>0.99477144809390927</v>
      </c>
      <c r="FO133" s="2">
        <f t="shared" si="434"/>
        <v>0.99511773060383868</v>
      </c>
      <c r="FP133" s="2">
        <f t="shared" si="434"/>
        <v>0.99536353794694876</v>
      </c>
      <c r="FQ133" s="2">
        <f t="shared" si="434"/>
        <v>0.99504165493791197</v>
      </c>
      <c r="FR133" s="2">
        <f t="shared" si="434"/>
        <v>0.99520644157018401</v>
      </c>
      <c r="FS133" s="2">
        <f t="shared" si="434"/>
        <v>0.99536702170720703</v>
      </c>
      <c r="FT133" s="2">
        <f t="shared" si="434"/>
        <v>0.99503578350275168</v>
      </c>
      <c r="FU133" s="2">
        <f t="shared" si="434"/>
        <v>0.99409922754195679</v>
      </c>
      <c r="FW133" s="2">
        <f t="shared" si="323"/>
        <v>4.0718908421432547E-2</v>
      </c>
      <c r="FX133" s="2">
        <f t="shared" si="375"/>
        <v>4.3679210435588478E-2</v>
      </c>
      <c r="FY133" s="2">
        <f t="shared" si="376"/>
        <v>4.4270415686952135E-2</v>
      </c>
      <c r="FZ133" s="2">
        <f t="shared" si="377"/>
        <v>5.2006738786867748E-2</v>
      </c>
      <c r="GA133" s="2">
        <f t="shared" si="378"/>
        <v>4.8769926427610889E-2</v>
      </c>
      <c r="GB133" s="2">
        <f t="shared" si="379"/>
        <v>4.5406295903071194E-2</v>
      </c>
      <c r="GC133" s="2">
        <f t="shared" si="380"/>
        <v>4.8296952040679832E-2</v>
      </c>
      <c r="GD133" s="2">
        <f t="shared" si="381"/>
        <v>4.7118352047484685E-2</v>
      </c>
      <c r="GE133" s="2">
        <f t="shared" si="382"/>
        <v>5.8748920313078955E-2</v>
      </c>
      <c r="GF133" s="2">
        <f t="shared" si="383"/>
        <v>6.5605222766027177E-2</v>
      </c>
      <c r="GG133" s="2">
        <f t="shared" si="384"/>
        <v>5.7998520373289945E-2</v>
      </c>
      <c r="GH133" s="2">
        <f t="shared" si="385"/>
        <v>4.975078742639813E-2</v>
      </c>
      <c r="GI133" s="2">
        <f t="shared" si="386"/>
        <v>4.2446088093850885E-2</v>
      </c>
      <c r="GJ133" s="2">
        <f t="shared" si="387"/>
        <v>3.3415207383652362E-2</v>
      </c>
      <c r="GK133" s="2">
        <f t="shared" si="388"/>
        <v>3.3354028286098576E-2</v>
      </c>
      <c r="GM133" s="86">
        <f t="shared" si="324"/>
        <v>5.4410946956410511E-118</v>
      </c>
      <c r="GN133" s="86">
        <f t="shared" si="389"/>
        <v>3.0169687362749109E-72</v>
      </c>
      <c r="GO133" s="86">
        <f t="shared" si="390"/>
        <v>9.1336063386810442E-73</v>
      </c>
      <c r="GP133" s="86">
        <f t="shared" si="391"/>
        <v>7.3439945926923921E-88</v>
      </c>
      <c r="GQ133" s="86">
        <f t="shared" si="392"/>
        <v>8.0263346460464021E-85</v>
      </c>
      <c r="GR133" s="86">
        <f t="shared" si="393"/>
        <v>2.5646368883540074E-83</v>
      </c>
      <c r="GS133" s="86">
        <f t="shared" si="394"/>
        <v>7.087812424457679E-97</v>
      </c>
      <c r="GT133" s="86">
        <f t="shared" si="395"/>
        <v>1.6041144568457781E-101</v>
      </c>
      <c r="GU133" s="86">
        <f t="shared" si="396"/>
        <v>1.9662910437421714E-78</v>
      </c>
      <c r="GV133" s="86">
        <f t="shared" si="397"/>
        <v>2.7922929480058659E-95</v>
      </c>
      <c r="GW133" s="86">
        <f t="shared" si="398"/>
        <v>3.0638942634589839E-96</v>
      </c>
      <c r="GX133" s="86">
        <f t="shared" si="399"/>
        <v>3.1233912768506033E-83</v>
      </c>
      <c r="GY133" s="86">
        <f t="shared" si="400"/>
        <v>5.5594825551417576E-69</v>
      </c>
      <c r="GZ133" s="86">
        <f t="shared" si="401"/>
        <v>3.0719389717116178E-66</v>
      </c>
      <c r="HA133" s="86">
        <f t="shared" si="402"/>
        <v>1.5333417913231267E-80</v>
      </c>
      <c r="HC133" s="86">
        <f t="shared" si="325"/>
        <v>1.9911012155686125E-38</v>
      </c>
      <c r="HD133" s="86">
        <f t="shared" si="403"/>
        <v>6.1405180602945355E-30</v>
      </c>
      <c r="HE133" s="86">
        <f t="shared" si="404"/>
        <v>5.917881221771218E-23</v>
      </c>
      <c r="HF133" s="86">
        <f t="shared" si="405"/>
        <v>5.2119783619025168E-35</v>
      </c>
      <c r="HG133" s="86">
        <f t="shared" si="406"/>
        <v>2.6590157620287856E-30</v>
      </c>
      <c r="HH133" s="86">
        <f t="shared" si="407"/>
        <v>5.7333969070789395E-32</v>
      </c>
      <c r="HI133" s="86">
        <f t="shared" si="408"/>
        <v>8.2341197201727772E-43</v>
      </c>
      <c r="HJ133" s="86">
        <f t="shared" si="409"/>
        <v>3.47697532175861E-52</v>
      </c>
      <c r="HK133" s="86">
        <f t="shared" si="410"/>
        <v>7.6802527824301203E-36</v>
      </c>
      <c r="HL133" s="86">
        <f t="shared" si="411"/>
        <v>3.3607598491159702E-34</v>
      </c>
      <c r="HM133" s="86">
        <f t="shared" si="412"/>
        <v>7.8258468814902498E-40</v>
      </c>
      <c r="HN133" s="86">
        <f t="shared" si="413"/>
        <v>1.9135116554025811E-28</v>
      </c>
      <c r="HO133" s="86">
        <f t="shared" si="414"/>
        <v>8.097679910793646E-20</v>
      </c>
      <c r="HP133" s="86">
        <f t="shared" si="415"/>
        <v>7.3740281295956328E-19</v>
      </c>
      <c r="HQ133" s="86">
        <f t="shared" si="416"/>
        <v>9.8112390167862189E-27</v>
      </c>
      <c r="HS133" s="86">
        <f t="shared" si="326"/>
        <v>2.5324394247481674E-2</v>
      </c>
      <c r="HT133" s="86">
        <f t="shared" si="417"/>
        <v>3.2880068082098028E-2</v>
      </c>
      <c r="HU133" s="86">
        <f t="shared" si="418"/>
        <v>5.5930433208043383E-2</v>
      </c>
      <c r="HV133" s="86">
        <f t="shared" si="419"/>
        <v>8.7045899122170728E-2</v>
      </c>
      <c r="HW133" s="86">
        <f t="shared" si="420"/>
        <v>6.3843859993308189E-2</v>
      </c>
      <c r="HX133" s="86">
        <f t="shared" si="421"/>
        <v>4.148663354973426E-2</v>
      </c>
      <c r="HY133" s="86">
        <f t="shared" si="422"/>
        <v>3.9747036420483266E-2</v>
      </c>
      <c r="HZ133" s="86">
        <f t="shared" si="423"/>
        <v>2.8707763386395302E-2</v>
      </c>
      <c r="IA133" s="86">
        <f t="shared" si="424"/>
        <v>6.9252896029124988E-2</v>
      </c>
      <c r="IB133" s="86">
        <f t="shared" si="425"/>
        <v>0.12025757321008869</v>
      </c>
      <c r="IC133" s="86">
        <f t="shared" si="426"/>
        <v>7.6299307023678126E-2</v>
      </c>
      <c r="ID133" s="86">
        <f t="shared" si="427"/>
        <v>4.0869983106337694E-2</v>
      </c>
      <c r="IE133" s="86">
        <f t="shared" si="428"/>
        <v>1.9858113061365677E-2</v>
      </c>
      <c r="IF133" s="86">
        <f t="shared" si="429"/>
        <v>1.7661714862643962E-2</v>
      </c>
      <c r="IG133" s="86">
        <f t="shared" si="430"/>
        <v>2.7725492737594608E-2</v>
      </c>
      <c r="II133" s="86">
        <f t="shared" si="327"/>
        <v>1.0084395612743903E-29</v>
      </c>
      <c r="IJ133" s="86">
        <f t="shared" si="328"/>
        <v>5.4916886477492167E-29</v>
      </c>
      <c r="IK133" s="86">
        <f t="shared" si="329"/>
        <v>1.4030832502352278E-26</v>
      </c>
      <c r="IL133" s="86">
        <f t="shared" si="330"/>
        <v>1.6468889601342024E-28</v>
      </c>
      <c r="IM133" s="86">
        <f t="shared" si="331"/>
        <v>6.0937529296503882E-30</v>
      </c>
      <c r="IN133" s="86">
        <f t="shared" si="332"/>
        <v>1.6845839616127596E-33</v>
      </c>
      <c r="IO133" s="86">
        <f t="shared" si="333"/>
        <v>9.6896554085463982E-35</v>
      </c>
      <c r="IP133" s="86">
        <f t="shared" si="334"/>
        <v>4.3481916029190152E-36</v>
      </c>
      <c r="IQ133" s="86">
        <f t="shared" si="335"/>
        <v>3.6792665207694183E-31</v>
      </c>
      <c r="IR133" s="86">
        <f t="shared" si="336"/>
        <v>2.0950145396752071E-29</v>
      </c>
      <c r="IS133" s="86">
        <f t="shared" si="337"/>
        <v>9.0581567951747122E-31</v>
      </c>
      <c r="IT133" s="86">
        <f t="shared" si="338"/>
        <v>3.4987043440540112E-33</v>
      </c>
      <c r="IU133" s="86">
        <f t="shared" si="339"/>
        <v>2.736030234001494E-34</v>
      </c>
      <c r="IV133" s="86">
        <f t="shared" si="340"/>
        <v>1.9371986338271562E-26</v>
      </c>
      <c r="IW133" s="86">
        <f t="shared" si="341"/>
        <v>7.6623269612042847E-22</v>
      </c>
      <c r="IY133" s="86">
        <f t="shared" si="342"/>
        <v>2.5324394247481674E-2</v>
      </c>
      <c r="IZ133" s="86">
        <f t="shared" si="343"/>
        <v>3.2880068082098028E-2</v>
      </c>
      <c r="JA133" s="86">
        <f t="shared" si="344"/>
        <v>5.5930433208043383E-2</v>
      </c>
      <c r="JB133" s="86">
        <f t="shared" si="345"/>
        <v>8.7045899122170728E-2</v>
      </c>
      <c r="JC133" s="86">
        <f t="shared" si="346"/>
        <v>6.3843859993308189E-2</v>
      </c>
      <c r="JD133" s="86">
        <f t="shared" si="347"/>
        <v>4.148663354973426E-2</v>
      </c>
      <c r="JE133" s="86">
        <f t="shared" si="348"/>
        <v>3.9747036420483266E-2</v>
      </c>
      <c r="JF133" s="86">
        <f t="shared" si="349"/>
        <v>2.8707763386395302E-2</v>
      </c>
      <c r="JG133" s="86">
        <f t="shared" si="350"/>
        <v>6.9252896029124988E-2</v>
      </c>
      <c r="JH133" s="86">
        <f t="shared" si="351"/>
        <v>0.12025757321008869</v>
      </c>
      <c r="JI133" s="86">
        <f t="shared" si="352"/>
        <v>7.6299307023678126E-2</v>
      </c>
      <c r="JJ133" s="86">
        <f t="shared" si="353"/>
        <v>4.0869983106337694E-2</v>
      </c>
      <c r="JK133" s="86">
        <f t="shared" si="354"/>
        <v>1.9858113061365677E-2</v>
      </c>
      <c r="JL133" s="86">
        <f t="shared" si="355"/>
        <v>1.7661714862643962E-2</v>
      </c>
      <c r="JM133" s="86">
        <f t="shared" si="356"/>
        <v>2.7725492737594608E-2</v>
      </c>
    </row>
    <row r="134" spans="2:273" x14ac:dyDescent="0.25">
      <c r="B134" s="2">
        <v>107</v>
      </c>
      <c r="C134" s="37">
        <v>97.352000000000004</v>
      </c>
      <c r="D134" s="37">
        <v>97.188999999999993</v>
      </c>
      <c r="E134" s="37">
        <v>97.98</v>
      </c>
      <c r="F134" s="37">
        <v>98.754999999999995</v>
      </c>
      <c r="G134" s="37">
        <v>99.358000000000004</v>
      </c>
      <c r="H134" s="37">
        <v>98.293999999999997</v>
      </c>
      <c r="I134" s="37">
        <v>99.787999999999997</v>
      </c>
      <c r="J134" s="37">
        <v>98.576999999999998</v>
      </c>
      <c r="K134" s="37">
        <v>101.577</v>
      </c>
      <c r="L134" s="37">
        <v>105.76900000000001</v>
      </c>
      <c r="M134" s="37">
        <v>101.212</v>
      </c>
      <c r="N134" s="37">
        <v>101.19199999999999</v>
      </c>
      <c r="O134" s="37">
        <v>99.287999999999997</v>
      </c>
      <c r="P134" s="37">
        <v>103.06100000000001</v>
      </c>
      <c r="Q134" s="37">
        <v>112.449</v>
      </c>
      <c r="S134" s="4">
        <f t="shared" si="228"/>
        <v>97.158405033615679</v>
      </c>
      <c r="T134" s="4">
        <f t="shared" si="229"/>
        <v>97.761896245952101</v>
      </c>
      <c r="U134" s="4">
        <f t="shared" si="230"/>
        <v>98.276835883710746</v>
      </c>
      <c r="V134" s="4">
        <f t="shared" si="231"/>
        <v>99.962988673101222</v>
      </c>
      <c r="W134" s="4">
        <f t="shared" si="232"/>
        <v>100.10539142867536</v>
      </c>
      <c r="X134" s="4">
        <f t="shared" si="233"/>
        <v>99.058013518819166</v>
      </c>
      <c r="Y134" s="4">
        <f t="shared" si="234"/>
        <v>100.46736483511813</v>
      </c>
      <c r="Z134" s="4">
        <f t="shared" si="235"/>
        <v>99.40640849881629</v>
      </c>
      <c r="AA134" s="4">
        <f t="shared" si="236"/>
        <v>102.31457371291947</v>
      </c>
      <c r="AB134" s="4">
        <f t="shared" si="237"/>
        <v>105.2682277934549</v>
      </c>
      <c r="AC134" s="4">
        <f t="shared" si="238"/>
        <v>101.9066224790103</v>
      </c>
      <c r="AD134" s="4">
        <f t="shared" si="239"/>
        <v>101.1065728614123</v>
      </c>
      <c r="AE134" s="4">
        <f t="shared" si="240"/>
        <v>99.698749593643385</v>
      </c>
      <c r="AF134" s="4">
        <f t="shared" si="241"/>
        <v>104.58903672430769</v>
      </c>
      <c r="AG134" s="4">
        <f t="shared" si="242"/>
        <v>114.35810529796314</v>
      </c>
      <c r="AI134" s="4">
        <f t="shared" si="243"/>
        <v>0.19359496638432461</v>
      </c>
      <c r="AJ134" s="4">
        <f t="shared" si="244"/>
        <v>-0.57289624595210853</v>
      </c>
      <c r="AK134" s="4">
        <f t="shared" si="245"/>
        <v>-0.29683588371074165</v>
      </c>
      <c r="AL134" s="4">
        <f t="shared" si="246"/>
        <v>-1.2079886731012266</v>
      </c>
      <c r="AM134" s="4">
        <f t="shared" si="247"/>
        <v>-0.74739142867535691</v>
      </c>
      <c r="AN134" s="4">
        <f t="shared" si="248"/>
        <v>-0.76401351881916924</v>
      </c>
      <c r="AO134" s="4">
        <f t="shared" si="249"/>
        <v>-0.67936483511813606</v>
      </c>
      <c r="AP134" s="4">
        <f t="shared" si="250"/>
        <v>-0.82940849881629219</v>
      </c>
      <c r="AQ134" s="4">
        <f t="shared" si="251"/>
        <v>-0.73757371291947038</v>
      </c>
      <c r="AR134" s="4">
        <f t="shared" si="252"/>
        <v>0.50077220654510768</v>
      </c>
      <c r="AS134" s="4">
        <f t="shared" si="253"/>
        <v>-0.69462247901029173</v>
      </c>
      <c r="AT134" s="4">
        <f t="shared" si="254"/>
        <v>8.542713858768991E-2</v>
      </c>
      <c r="AU134" s="4">
        <f t="shared" si="255"/>
        <v>-0.41074959364338781</v>
      </c>
      <c r="AV134" s="4">
        <f t="shared" si="431"/>
        <v>-1.5280367243076824</v>
      </c>
      <c r="AW134" s="4">
        <f t="shared" si="431"/>
        <v>-1.9091052979631371</v>
      </c>
      <c r="AY134" s="2">
        <f t="shared" si="307"/>
        <v>97.158405033615679</v>
      </c>
      <c r="AZ134" s="2">
        <f t="shared" si="358"/>
        <v>97.527940720805105</v>
      </c>
      <c r="BA134" s="2">
        <f t="shared" si="359"/>
        <v>97.322941394122495</v>
      </c>
      <c r="BB134" s="2">
        <f t="shared" si="360"/>
        <v>98.023445222945952</v>
      </c>
      <c r="BC134" s="2">
        <f t="shared" si="361"/>
        <v>97.749843281297331</v>
      </c>
      <c r="BD134" s="2">
        <f t="shared" si="362"/>
        <v>97.046251705207681</v>
      </c>
      <c r="BE134" s="2">
        <f t="shared" si="363"/>
        <v>97.783303964091246</v>
      </c>
      <c r="BF134" s="2">
        <f t="shared" si="364"/>
        <v>97.094656728975949</v>
      </c>
      <c r="BG134" s="2">
        <f t="shared" si="365"/>
        <v>97.281455305346327</v>
      </c>
      <c r="BH134" s="2">
        <f t="shared" si="366"/>
        <v>97.749631524897339</v>
      </c>
      <c r="BI134" s="2">
        <f t="shared" si="367"/>
        <v>95.844506548320766</v>
      </c>
      <c r="BJ134" s="2">
        <f t="shared" si="368"/>
        <v>96.961452789335368</v>
      </c>
      <c r="BK134" s="2">
        <f t="shared" si="369"/>
        <v>97.241300042864879</v>
      </c>
      <c r="BL134" s="2">
        <f t="shared" si="370"/>
        <v>99.741351759885362</v>
      </c>
      <c r="BM134" s="2">
        <f t="shared" si="371"/>
        <v>100.94826617549555</v>
      </c>
      <c r="BO134" s="2" t="str">
        <f t="shared" si="257"/>
        <v/>
      </c>
      <c r="BP134" s="2" t="str">
        <f t="shared" si="258"/>
        <v/>
      </c>
      <c r="BQ134" s="2" t="str">
        <f t="shared" si="259"/>
        <v/>
      </c>
      <c r="BR134" s="2" t="str">
        <f t="shared" si="260"/>
        <v/>
      </c>
      <c r="BS134" s="2" t="str">
        <f t="shared" si="261"/>
        <v/>
      </c>
      <c r="BT134" s="2" t="str">
        <f t="shared" si="262"/>
        <v/>
      </c>
      <c r="BU134" s="2" t="str">
        <f t="shared" si="263"/>
        <v/>
      </c>
      <c r="BV134" s="2" t="str">
        <f t="shared" si="264"/>
        <v/>
      </c>
      <c r="BW134" s="2" t="str">
        <f t="shared" si="265"/>
        <v/>
      </c>
      <c r="BX134" s="2" t="str">
        <f t="shared" si="266"/>
        <v/>
      </c>
      <c r="BY134" s="2" t="str">
        <f t="shared" si="267"/>
        <v/>
      </c>
      <c r="BZ134" s="2" t="str">
        <f t="shared" si="268"/>
        <v/>
      </c>
      <c r="CA134" s="2" t="str">
        <f t="shared" si="269"/>
        <v/>
      </c>
      <c r="CB134" s="2" t="str">
        <f t="shared" si="270"/>
        <v/>
      </c>
      <c r="CC134" s="2" t="str">
        <f t="shared" si="271"/>
        <v/>
      </c>
      <c r="CE134" s="2" t="str">
        <f t="shared" si="308"/>
        <v/>
      </c>
      <c r="CF134" s="2" t="str">
        <f t="shared" si="309"/>
        <v/>
      </c>
      <c r="CG134" s="2" t="str">
        <f t="shared" si="310"/>
        <v/>
      </c>
      <c r="CH134" s="2" t="str">
        <f t="shared" si="311"/>
        <v/>
      </c>
      <c r="CI134" s="2" t="str">
        <f t="shared" si="312"/>
        <v/>
      </c>
      <c r="CJ134" s="2" t="str">
        <f t="shared" si="313"/>
        <v/>
      </c>
      <c r="CK134" s="2" t="str">
        <f t="shared" si="314"/>
        <v/>
      </c>
      <c r="CL134" s="2" t="str">
        <f t="shared" si="315"/>
        <v/>
      </c>
      <c r="CM134" s="2" t="str">
        <f t="shared" si="316"/>
        <v/>
      </c>
      <c r="CN134" s="2" t="str">
        <f t="shared" si="317"/>
        <v/>
      </c>
      <c r="CO134" s="2" t="str">
        <f t="shared" si="318"/>
        <v/>
      </c>
      <c r="CP134" s="2" t="str">
        <f t="shared" si="319"/>
        <v/>
      </c>
      <c r="CQ134" s="2" t="str">
        <f t="shared" si="320"/>
        <v/>
      </c>
      <c r="CR134" s="2" t="str">
        <f t="shared" si="321"/>
        <v/>
      </c>
      <c r="CS134" s="2" t="str">
        <f t="shared" si="322"/>
        <v/>
      </c>
      <c r="CU134" s="2" t="str">
        <f t="shared" si="272"/>
        <v/>
      </c>
      <c r="CV134" s="2" t="str">
        <f t="shared" si="273"/>
        <v/>
      </c>
      <c r="CW134" s="2" t="str">
        <f t="shared" si="274"/>
        <v/>
      </c>
      <c r="CX134" s="2" t="str">
        <f t="shared" si="275"/>
        <v/>
      </c>
      <c r="CY134" s="2" t="str">
        <f t="shared" si="276"/>
        <v/>
      </c>
      <c r="CZ134" s="2" t="str">
        <f t="shared" si="277"/>
        <v/>
      </c>
      <c r="DA134" s="2" t="str">
        <f t="shared" si="278"/>
        <v/>
      </c>
      <c r="DB134" s="2" t="str">
        <f t="shared" si="279"/>
        <v/>
      </c>
      <c r="DC134" s="2" t="str">
        <f t="shared" si="280"/>
        <v/>
      </c>
      <c r="DD134" s="2" t="str">
        <f t="shared" si="281"/>
        <v/>
      </c>
      <c r="DE134" s="2" t="str">
        <f t="shared" si="282"/>
        <v/>
      </c>
      <c r="DF134" s="2" t="str">
        <f t="shared" si="283"/>
        <v/>
      </c>
      <c r="DG134" s="2" t="str">
        <f t="shared" si="284"/>
        <v/>
      </c>
      <c r="DH134" s="2" t="str">
        <f t="shared" si="285"/>
        <v/>
      </c>
      <c r="DI134" s="2" t="str">
        <f t="shared" si="286"/>
        <v/>
      </c>
      <c r="DK134" s="2">
        <f t="shared" si="287"/>
        <v>118.96702857142857</v>
      </c>
      <c r="DL134" s="2">
        <f t="shared" si="432"/>
        <v>125.2718137254902</v>
      </c>
      <c r="DM134" s="2">
        <f t="shared" si="432"/>
        <v>117.94554493927124</v>
      </c>
      <c r="DN134" s="2">
        <f t="shared" si="432"/>
        <v>117.79355882352942</v>
      </c>
      <c r="DO134" s="2">
        <f t="shared" si="432"/>
        <v>115.31823193277313</v>
      </c>
      <c r="DP134" s="2">
        <f t="shared" si="432"/>
        <v>117.80826890756302</v>
      </c>
      <c r="DQ134" s="2">
        <f t="shared" si="432"/>
        <v>119.18831048387096</v>
      </c>
      <c r="DR134" s="2">
        <f t="shared" si="432"/>
        <v>121.37469840563591</v>
      </c>
      <c r="DS134" s="2">
        <f t="shared" si="432"/>
        <v>121.73897580645161</v>
      </c>
      <c r="DT134" s="2">
        <f t="shared" si="432"/>
        <v>120.96218360071303</v>
      </c>
      <c r="DU134" s="2">
        <f t="shared" si="432"/>
        <v>119.33256964809387</v>
      </c>
      <c r="DV134" s="2">
        <f t="shared" si="432"/>
        <v>118.88478684017598</v>
      </c>
      <c r="DW134" s="2">
        <f t="shared" si="432"/>
        <v>125.0257486631016</v>
      </c>
      <c r="DX134" s="2">
        <f t="shared" si="432"/>
        <v>120.54263544721407</v>
      </c>
      <c r="DY134" s="2">
        <f t="shared" si="432"/>
        <v>111.32177948717946</v>
      </c>
      <c r="EA134" s="2">
        <f t="shared" si="227"/>
        <v>97.066970614425642</v>
      </c>
      <c r="EB134" s="2">
        <f t="shared" si="289"/>
        <v>97.406955847620111</v>
      </c>
      <c r="EC134" s="2">
        <f t="shared" si="290"/>
        <v>97.248363985639628</v>
      </c>
      <c r="ED134" s="2">
        <f t="shared" si="291"/>
        <v>97.945897915553218</v>
      </c>
      <c r="EE134" s="2">
        <f t="shared" si="292"/>
        <v>97.678647449690288</v>
      </c>
      <c r="EF134" s="2">
        <f t="shared" si="293"/>
        <v>96.960184214141137</v>
      </c>
      <c r="EG134" s="2">
        <f t="shared" si="294"/>
        <v>97.684583115431352</v>
      </c>
      <c r="EH134" s="2">
        <f t="shared" si="295"/>
        <v>96.972968153850886</v>
      </c>
      <c r="EI134" s="2">
        <f t="shared" si="296"/>
        <v>97.173096296813824</v>
      </c>
      <c r="EJ134" s="2">
        <f t="shared" si="297"/>
        <v>97.651052454450507</v>
      </c>
      <c r="EK134" s="2">
        <f t="shared" si="298"/>
        <v>95.735493823874563</v>
      </c>
      <c r="EL134" s="2">
        <f t="shared" si="299"/>
        <v>96.861923104040372</v>
      </c>
      <c r="EM134" s="2">
        <f t="shared" si="300"/>
        <v>97.121503277861834</v>
      </c>
      <c r="EN134" s="2">
        <f t="shared" si="301"/>
        <v>99.645415628415307</v>
      </c>
      <c r="EO134" s="2">
        <f t="shared" si="302"/>
        <v>100.89183427947602</v>
      </c>
      <c r="EQ134" s="2">
        <f t="shared" si="303"/>
        <v>97.126567601370283</v>
      </c>
      <c r="ER134" s="2">
        <f t="shared" si="433"/>
        <v>97.495336560038339</v>
      </c>
      <c r="ES134" s="2">
        <f t="shared" si="433"/>
        <v>97.326536147045161</v>
      </c>
      <c r="ET134" s="2">
        <f t="shared" si="433"/>
        <v>98.039483430387662</v>
      </c>
      <c r="EU134" s="2">
        <f t="shared" si="433"/>
        <v>97.70621632886315</v>
      </c>
      <c r="EV134" s="2">
        <f t="shared" si="433"/>
        <v>97.067241612873119</v>
      </c>
      <c r="EW134" s="2">
        <f t="shared" si="433"/>
        <v>97.738261110364306</v>
      </c>
      <c r="EX134" s="2">
        <f t="shared" si="433"/>
        <v>97.075542900084017</v>
      </c>
      <c r="EY134" s="2">
        <f t="shared" si="433"/>
        <v>97.156359347479992</v>
      </c>
      <c r="EZ134" s="2">
        <f t="shared" si="433"/>
        <v>97.650599726378289</v>
      </c>
      <c r="FA134" s="2">
        <f t="shared" si="433"/>
        <v>95.771209247622963</v>
      </c>
      <c r="FB134" s="2">
        <f t="shared" si="433"/>
        <v>96.921050030062986</v>
      </c>
      <c r="FC134" s="2">
        <f t="shared" si="433"/>
        <v>97.161289266497889</v>
      </c>
      <c r="FD134" s="2">
        <f t="shared" si="433"/>
        <v>99.680581741931917</v>
      </c>
      <c r="FE134" s="2">
        <f t="shared" si="433"/>
        <v>100.89933055794314</v>
      </c>
      <c r="FG134" s="2">
        <f t="shared" si="305"/>
        <v>0.99594594766173239</v>
      </c>
      <c r="FH134" s="2">
        <f t="shared" si="434"/>
        <v>0.99580942446230647</v>
      </c>
      <c r="FI134" s="2">
        <f t="shared" si="434"/>
        <v>0.99657929505476583</v>
      </c>
      <c r="FJ134" s="2">
        <f t="shared" si="434"/>
        <v>0.99636041211752102</v>
      </c>
      <c r="FK134" s="2">
        <f t="shared" si="434"/>
        <v>0.99604704489325924</v>
      </c>
      <c r="FL134" s="2">
        <f t="shared" si="434"/>
        <v>0.99612623069276596</v>
      </c>
      <c r="FM134" s="2">
        <f t="shared" si="434"/>
        <v>0.99554070653442461</v>
      </c>
      <c r="FN134" s="2">
        <f t="shared" si="434"/>
        <v>0.9952293092030926</v>
      </c>
      <c r="FO134" s="2">
        <f t="shared" si="434"/>
        <v>0.99554540375436029</v>
      </c>
      <c r="FP134" s="2">
        <f t="shared" si="434"/>
        <v>0.99576977059371607</v>
      </c>
      <c r="FQ134" s="2">
        <f t="shared" si="434"/>
        <v>0.99547596180792064</v>
      </c>
      <c r="FR134" s="2">
        <f t="shared" si="434"/>
        <v>0.99562637804147935</v>
      </c>
      <c r="FS134" s="2">
        <f t="shared" si="434"/>
        <v>0.99577295041379843</v>
      </c>
      <c r="FT134" s="2">
        <f t="shared" si="434"/>
        <v>0.99547060231718043</v>
      </c>
      <c r="FU134" s="2">
        <f t="shared" si="434"/>
        <v>0.9946156359742675</v>
      </c>
      <c r="FW134" s="2">
        <f t="shared" si="323"/>
        <v>4.4472684897784158E-2</v>
      </c>
      <c r="FX134" s="2">
        <f t="shared" si="375"/>
        <v>4.7692322061610941E-2</v>
      </c>
      <c r="FY134" s="2">
        <f t="shared" si="376"/>
        <v>4.8335100046424551E-2</v>
      </c>
      <c r="FZ134" s="2">
        <f t="shared" si="377"/>
        <v>5.6739563445294287E-2</v>
      </c>
      <c r="GA134" s="2">
        <f t="shared" si="378"/>
        <v>5.3224726136235231E-2</v>
      </c>
      <c r="GB134" s="2">
        <f t="shared" si="379"/>
        <v>4.9569861862903741E-2</v>
      </c>
      <c r="GC134" s="2">
        <f t="shared" si="380"/>
        <v>5.271094279550026E-2</v>
      </c>
      <c r="GD134" s="2">
        <f t="shared" si="381"/>
        <v>5.1430448311884966E-2</v>
      </c>
      <c r="GE134" s="2">
        <f t="shared" si="382"/>
        <v>6.4053853577852898E-2</v>
      </c>
      <c r="GF134" s="2">
        <f t="shared" si="383"/>
        <v>7.1482251297182567E-2</v>
      </c>
      <c r="GG134" s="2">
        <f t="shared" si="384"/>
        <v>6.3240246341870976E-2</v>
      </c>
      <c r="GH134" s="2">
        <f t="shared" si="385"/>
        <v>5.4290068587293731E-2</v>
      </c>
      <c r="GI134" s="2">
        <f t="shared" si="386"/>
        <v>4.6351395486507407E-2</v>
      </c>
      <c r="GJ134" s="2">
        <f t="shared" si="387"/>
        <v>3.6521307502797959E-2</v>
      </c>
      <c r="GK134" s="2">
        <f t="shared" si="388"/>
        <v>3.6454656001721465E-2</v>
      </c>
      <c r="GM134" s="86">
        <f t="shared" si="324"/>
        <v>1.5865953001046377E-123</v>
      </c>
      <c r="GN134" s="86">
        <f t="shared" si="389"/>
        <v>1.50576098582759E-75</v>
      </c>
      <c r="GO134" s="86">
        <f t="shared" si="390"/>
        <v>3.673118344397967E-76</v>
      </c>
      <c r="GP134" s="86">
        <f t="shared" si="391"/>
        <v>7.5043811239414016E-92</v>
      </c>
      <c r="GQ134" s="86">
        <f t="shared" si="392"/>
        <v>1.0019393661557397E-88</v>
      </c>
      <c r="GR134" s="86">
        <f t="shared" si="393"/>
        <v>4.0713304962796847E-87</v>
      </c>
      <c r="GS134" s="86">
        <f t="shared" si="394"/>
        <v>2.5987238464094203E-101</v>
      </c>
      <c r="GT134" s="86">
        <f t="shared" si="395"/>
        <v>3.3158337360148103E-106</v>
      </c>
      <c r="GU134" s="86">
        <f t="shared" si="396"/>
        <v>5.1413342482980121E-82</v>
      </c>
      <c r="GV134" s="86">
        <f t="shared" si="397"/>
        <v>1.2516457920011672E-99</v>
      </c>
      <c r="GW134" s="86">
        <f t="shared" si="398"/>
        <v>1.1730165427151729E-100</v>
      </c>
      <c r="GX134" s="86">
        <f t="shared" si="399"/>
        <v>4.9804559756088776E-87</v>
      </c>
      <c r="GY134" s="86">
        <f t="shared" si="400"/>
        <v>3.9239408036741033E-72</v>
      </c>
      <c r="GZ134" s="86">
        <f t="shared" si="401"/>
        <v>2.7322419727569378E-69</v>
      </c>
      <c r="HA134" s="86">
        <f t="shared" si="402"/>
        <v>3.50212204202617E-84</v>
      </c>
      <c r="HC134" s="86">
        <f t="shared" si="325"/>
        <v>1.0025256086010824E-41</v>
      </c>
      <c r="HD134" s="86">
        <f t="shared" si="403"/>
        <v>1.8776940157262302E-32</v>
      </c>
      <c r="HE134" s="86">
        <f t="shared" si="404"/>
        <v>7.1360461224269654E-25</v>
      </c>
      <c r="HF134" s="86">
        <f t="shared" si="405"/>
        <v>8.5623707254848897E-38</v>
      </c>
      <c r="HG134" s="86">
        <f t="shared" si="406"/>
        <v>8.9049413919476909E-33</v>
      </c>
      <c r="HH134" s="86">
        <f t="shared" si="407"/>
        <v>1.6402674671743894E-34</v>
      </c>
      <c r="HI134" s="86">
        <f t="shared" si="408"/>
        <v>2.8206188473431989E-46</v>
      </c>
      <c r="HJ134" s="86">
        <f t="shared" si="409"/>
        <v>1.7085619464737114E-56</v>
      </c>
      <c r="HK134" s="86">
        <f t="shared" si="410"/>
        <v>1.1086934967390326E-38</v>
      </c>
      <c r="HL134" s="86">
        <f t="shared" si="411"/>
        <v>7.7266041406693046E-37</v>
      </c>
      <c r="HM134" s="86">
        <f t="shared" si="412"/>
        <v>5.3722642008476048E-43</v>
      </c>
      <c r="HN134" s="86">
        <f t="shared" si="413"/>
        <v>1.0612236504579041E-30</v>
      </c>
      <c r="HO134" s="86">
        <f t="shared" si="414"/>
        <v>2.0115908886489427E-21</v>
      </c>
      <c r="HP134" s="86">
        <f t="shared" si="415"/>
        <v>1.948846047582546E-20</v>
      </c>
      <c r="HQ134" s="86">
        <f t="shared" si="416"/>
        <v>6.6244602599737453E-29</v>
      </c>
      <c r="HS134" s="86">
        <f t="shared" si="326"/>
        <v>4.434294576328969E-2</v>
      </c>
      <c r="HT134" s="86">
        <f t="shared" si="417"/>
        <v>5.6675895673522499E-2</v>
      </c>
      <c r="HU134" s="86">
        <f t="shared" si="418"/>
        <v>9.0304144483747004E-2</v>
      </c>
      <c r="HV134" s="86">
        <f t="shared" si="419"/>
        <v>0.14047792604416062</v>
      </c>
      <c r="HW134" s="86">
        <f t="shared" si="420"/>
        <v>0.10656658812180586</v>
      </c>
      <c r="HX134" s="86">
        <f t="shared" si="421"/>
        <v>7.3485230366833812E-2</v>
      </c>
      <c r="HY134" s="86">
        <f t="shared" si="422"/>
        <v>7.2306332650592234E-2</v>
      </c>
      <c r="HZ134" s="86">
        <f t="shared" si="423"/>
        <v>5.4228129985199172E-2</v>
      </c>
      <c r="IA134" s="86">
        <f t="shared" si="424"/>
        <v>0.11986180431454871</v>
      </c>
      <c r="IB134" s="86">
        <f t="shared" si="425"/>
        <v>0.19555161090450326</v>
      </c>
      <c r="IC134" s="86">
        <f t="shared" si="426"/>
        <v>0.12985439563258835</v>
      </c>
      <c r="ID134" s="86">
        <f t="shared" si="427"/>
        <v>7.3582101237207279E-2</v>
      </c>
      <c r="IE134" s="86">
        <f t="shared" si="428"/>
        <v>3.7315010759550148E-2</v>
      </c>
      <c r="IF134" s="86">
        <f t="shared" si="429"/>
        <v>3.0048685181465213E-2</v>
      </c>
      <c r="IG134" s="86">
        <f t="shared" si="430"/>
        <v>4.380303627893397E-2</v>
      </c>
      <c r="II134" s="86">
        <f t="shared" si="327"/>
        <v>4.1290001476865498E-28</v>
      </c>
      <c r="IJ134" s="86">
        <f t="shared" si="328"/>
        <v>2.2215559197011332E-27</v>
      </c>
      <c r="IK134" s="86">
        <f t="shared" si="329"/>
        <v>4.171006882623179E-25</v>
      </c>
      <c r="IL134" s="86">
        <f t="shared" si="330"/>
        <v>7.8323364630989417E-27</v>
      </c>
      <c r="IM134" s="86">
        <f t="shared" si="331"/>
        <v>3.2451758780418717E-28</v>
      </c>
      <c r="IN134" s="86">
        <f t="shared" si="332"/>
        <v>1.322683408568492E-31</v>
      </c>
      <c r="IO134" s="86">
        <f t="shared" si="333"/>
        <v>9.925660536934609E-33</v>
      </c>
      <c r="IP134" s="86">
        <f t="shared" si="334"/>
        <v>5.1580596732329938E-34</v>
      </c>
      <c r="IQ134" s="86">
        <f t="shared" si="335"/>
        <v>3.1012275156241605E-29</v>
      </c>
      <c r="IR134" s="86">
        <f t="shared" si="336"/>
        <v>1.6295211539918006E-27</v>
      </c>
      <c r="IS134" s="86">
        <f t="shared" si="337"/>
        <v>7.0516522326195846E-29</v>
      </c>
      <c r="IT134" s="86">
        <f t="shared" si="338"/>
        <v>3.0210421682175922E-31</v>
      </c>
      <c r="IU134" s="86">
        <f t="shared" si="339"/>
        <v>2.1652631579003412E-32</v>
      </c>
      <c r="IV134" s="86">
        <f t="shared" si="340"/>
        <v>4.2313135806894862E-25</v>
      </c>
      <c r="IW134" s="86">
        <f t="shared" si="341"/>
        <v>9.4870835659251621E-21</v>
      </c>
      <c r="IY134" s="86">
        <f t="shared" si="342"/>
        <v>4.434294576328969E-2</v>
      </c>
      <c r="IZ134" s="86">
        <f t="shared" si="343"/>
        <v>5.6675895673522499E-2</v>
      </c>
      <c r="JA134" s="86">
        <f t="shared" si="344"/>
        <v>9.0304144483747004E-2</v>
      </c>
      <c r="JB134" s="86">
        <f t="shared" si="345"/>
        <v>0.14047792604416062</v>
      </c>
      <c r="JC134" s="86">
        <f t="shared" si="346"/>
        <v>0.10656658812180586</v>
      </c>
      <c r="JD134" s="86">
        <f t="shared" si="347"/>
        <v>7.3485230366833812E-2</v>
      </c>
      <c r="JE134" s="86">
        <f t="shared" si="348"/>
        <v>7.2306332650592234E-2</v>
      </c>
      <c r="JF134" s="86">
        <f t="shared" si="349"/>
        <v>5.4228129985199172E-2</v>
      </c>
      <c r="JG134" s="86">
        <f t="shared" si="350"/>
        <v>0.11986180431454871</v>
      </c>
      <c r="JH134" s="86">
        <f t="shared" si="351"/>
        <v>0.19555161090450326</v>
      </c>
      <c r="JI134" s="86">
        <f t="shared" si="352"/>
        <v>0.12985439563258835</v>
      </c>
      <c r="JJ134" s="86">
        <f t="shared" si="353"/>
        <v>7.3582101237207279E-2</v>
      </c>
      <c r="JK134" s="86">
        <f t="shared" si="354"/>
        <v>3.7315010759550148E-2</v>
      </c>
      <c r="JL134" s="86">
        <f t="shared" si="355"/>
        <v>3.0048685181465213E-2</v>
      </c>
      <c r="JM134" s="86">
        <f t="shared" si="356"/>
        <v>4.380303627893397E-2</v>
      </c>
    </row>
    <row r="135" spans="2:273" x14ac:dyDescent="0.25">
      <c r="B135" s="2">
        <v>108</v>
      </c>
      <c r="C135" s="37">
        <v>97.426000000000002</v>
      </c>
      <c r="D135" s="37">
        <v>97.811000000000007</v>
      </c>
      <c r="E135" s="37">
        <v>97.608000000000004</v>
      </c>
      <c r="F135" s="37">
        <v>101.113</v>
      </c>
      <c r="G135" s="37">
        <v>99.509</v>
      </c>
      <c r="H135" s="37">
        <v>100.098</v>
      </c>
      <c r="I135" s="37">
        <v>101.19199999999999</v>
      </c>
      <c r="J135" s="37">
        <v>100.038</v>
      </c>
      <c r="K135" s="37">
        <v>104.404</v>
      </c>
      <c r="L135" s="37">
        <v>107.712</v>
      </c>
      <c r="M135" s="37">
        <v>104.30800000000001</v>
      </c>
      <c r="N135" s="37">
        <v>103.80800000000001</v>
      </c>
      <c r="O135" s="37">
        <v>102.05800000000001</v>
      </c>
      <c r="P135" s="37">
        <v>105.633</v>
      </c>
      <c r="Q135" s="37">
        <v>119.49</v>
      </c>
      <c r="S135" s="4">
        <f t="shared" si="228"/>
        <v>97.042540678582029</v>
      </c>
      <c r="T135" s="4">
        <f t="shared" si="229"/>
        <v>97.718982252190514</v>
      </c>
      <c r="U135" s="4">
        <f t="shared" si="230"/>
        <v>98.493650057350351</v>
      </c>
      <c r="V135" s="4">
        <f t="shared" si="231"/>
        <v>100.50006120584979</v>
      </c>
      <c r="W135" s="4">
        <f t="shared" si="232"/>
        <v>100.95790611593236</v>
      </c>
      <c r="X135" s="4">
        <f t="shared" si="233"/>
        <v>99.917482351843304</v>
      </c>
      <c r="Y135" s="4">
        <f t="shared" si="234"/>
        <v>101.72627885875178</v>
      </c>
      <c r="Z135" s="4">
        <f t="shared" si="235"/>
        <v>100.61912155772492</v>
      </c>
      <c r="AA135" s="4">
        <f t="shared" si="236"/>
        <v>104.34876243965812</v>
      </c>
      <c r="AB135" s="4">
        <f t="shared" si="237"/>
        <v>107.51436550510462</v>
      </c>
      <c r="AC135" s="4">
        <f t="shared" si="238"/>
        <v>104.26158944644956</v>
      </c>
      <c r="AD135" s="4">
        <f t="shared" si="239"/>
        <v>103.10558707194258</v>
      </c>
      <c r="AE135" s="4">
        <f t="shared" si="240"/>
        <v>101.03237848411443</v>
      </c>
      <c r="AF135" s="4">
        <f t="shared" si="241"/>
        <v>106.91308515626901</v>
      </c>
      <c r="AG135" s="4">
        <f t="shared" si="242"/>
        <v>119.90037327632055</v>
      </c>
      <c r="AI135" s="4">
        <f t="shared" si="243"/>
        <v>0.38345932141797334</v>
      </c>
      <c r="AJ135" s="4">
        <f t="shared" si="244"/>
        <v>9.2017747809492789E-2</v>
      </c>
      <c r="AK135" s="4">
        <f t="shared" si="245"/>
        <v>-0.88565005735034674</v>
      </c>
      <c r="AL135" s="4">
        <f t="shared" si="246"/>
        <v>0.61293879415021024</v>
      </c>
      <c r="AM135" s="4">
        <f t="shared" si="247"/>
        <v>-1.4489061159323597</v>
      </c>
      <c r="AN135" s="4">
        <f t="shared" si="248"/>
        <v>0.18051764815669458</v>
      </c>
      <c r="AO135" s="4">
        <f t="shared" si="249"/>
        <v>-0.53427885875179015</v>
      </c>
      <c r="AP135" s="4">
        <f t="shared" si="250"/>
        <v>-0.58112155772492713</v>
      </c>
      <c r="AQ135" s="4">
        <f t="shared" si="251"/>
        <v>5.5237560341879544E-2</v>
      </c>
      <c r="AR135" s="4">
        <f t="shared" si="252"/>
        <v>0.19763449489538232</v>
      </c>
      <c r="AS135" s="4">
        <f t="shared" si="253"/>
        <v>4.6410553550444433E-2</v>
      </c>
      <c r="AT135" s="4">
        <f t="shared" si="254"/>
        <v>0.70241292805742717</v>
      </c>
      <c r="AU135" s="4">
        <f t="shared" si="255"/>
        <v>1.0256215158855753</v>
      </c>
      <c r="AV135" s="4">
        <f t="shared" si="431"/>
        <v>-1.2800851562690099</v>
      </c>
      <c r="AW135" s="4">
        <f t="shared" si="431"/>
        <v>-0.41037327632055565</v>
      </c>
      <c r="AY135" s="2">
        <f t="shared" si="307"/>
        <v>97.042540678582029</v>
      </c>
      <c r="AZ135" s="2">
        <f t="shared" si="358"/>
        <v>97.367754670866489</v>
      </c>
      <c r="BA135" s="2">
        <f t="shared" si="359"/>
        <v>97.152200116984844</v>
      </c>
      <c r="BB135" s="2">
        <f t="shared" si="360"/>
        <v>97.856597856962011</v>
      </c>
      <c r="BC135" s="2">
        <f t="shared" si="361"/>
        <v>97.61262773699616</v>
      </c>
      <c r="BD135" s="2">
        <f t="shared" si="362"/>
        <v>96.883713897605986</v>
      </c>
      <c r="BE135" s="2">
        <f t="shared" si="363"/>
        <v>97.60664040374462</v>
      </c>
      <c r="BF135" s="2">
        <f t="shared" si="364"/>
        <v>96.925414589169392</v>
      </c>
      <c r="BG135" s="2">
        <f t="shared" si="365"/>
        <v>97.119770652455884</v>
      </c>
      <c r="BH135" s="2">
        <f t="shared" si="366"/>
        <v>97.61362756522449</v>
      </c>
      <c r="BI135" s="2">
        <f t="shared" si="367"/>
        <v>95.697133313602208</v>
      </c>
      <c r="BJ135" s="2">
        <f t="shared" si="368"/>
        <v>96.791104805695227</v>
      </c>
      <c r="BK135" s="2">
        <f t="shared" si="369"/>
        <v>97.051383350778352</v>
      </c>
      <c r="BL135" s="2">
        <f t="shared" si="370"/>
        <v>99.534556850652876</v>
      </c>
      <c r="BM135" s="2">
        <f t="shared" si="371"/>
        <v>100.76037271417944</v>
      </c>
      <c r="BO135" s="2" t="str">
        <f t="shared" si="257"/>
        <v/>
      </c>
      <c r="BP135" s="2" t="str">
        <f t="shared" si="258"/>
        <v/>
      </c>
      <c r="BQ135" s="2" t="str">
        <f t="shared" si="259"/>
        <v/>
      </c>
      <c r="BR135" s="2" t="str">
        <f t="shared" si="260"/>
        <v/>
      </c>
      <c r="BS135" s="2" t="str">
        <f t="shared" si="261"/>
        <v/>
      </c>
      <c r="BT135" s="2" t="str">
        <f t="shared" si="262"/>
        <v/>
      </c>
      <c r="BU135" s="2" t="str">
        <f t="shared" si="263"/>
        <v/>
      </c>
      <c r="BV135" s="2" t="str">
        <f t="shared" si="264"/>
        <v/>
      </c>
      <c r="BW135" s="2" t="str">
        <f t="shared" si="265"/>
        <v/>
      </c>
      <c r="BX135" s="2" t="str">
        <f t="shared" si="266"/>
        <v/>
      </c>
      <c r="BY135" s="2" t="str">
        <f t="shared" si="267"/>
        <v/>
      </c>
      <c r="BZ135" s="2" t="str">
        <f t="shared" si="268"/>
        <v/>
      </c>
      <c r="CA135" s="2" t="str">
        <f t="shared" si="269"/>
        <v/>
      </c>
      <c r="CB135" s="2" t="str">
        <f t="shared" si="270"/>
        <v/>
      </c>
      <c r="CC135" s="2" t="str">
        <f t="shared" si="271"/>
        <v/>
      </c>
      <c r="CE135" s="2" t="str">
        <f t="shared" si="308"/>
        <v/>
      </c>
      <c r="CF135" s="2" t="str">
        <f t="shared" si="309"/>
        <v/>
      </c>
      <c r="CG135" s="2" t="str">
        <f t="shared" si="310"/>
        <v/>
      </c>
      <c r="CH135" s="2" t="str">
        <f t="shared" si="311"/>
        <v/>
      </c>
      <c r="CI135" s="2" t="str">
        <f t="shared" si="312"/>
        <v/>
      </c>
      <c r="CJ135" s="2" t="str">
        <f t="shared" si="313"/>
        <v/>
      </c>
      <c r="CK135" s="2" t="str">
        <f t="shared" si="314"/>
        <v/>
      </c>
      <c r="CL135" s="2" t="str">
        <f t="shared" si="315"/>
        <v/>
      </c>
      <c r="CM135" s="2" t="str">
        <f t="shared" si="316"/>
        <v/>
      </c>
      <c r="CN135" s="2" t="str">
        <f t="shared" si="317"/>
        <v/>
      </c>
      <c r="CO135" s="2" t="str">
        <f t="shared" si="318"/>
        <v/>
      </c>
      <c r="CP135" s="2" t="str">
        <f t="shared" si="319"/>
        <v/>
      </c>
      <c r="CQ135" s="2" t="str">
        <f t="shared" si="320"/>
        <v/>
      </c>
      <c r="CR135" s="2" t="str">
        <f t="shared" si="321"/>
        <v/>
      </c>
      <c r="CS135" s="2" t="str">
        <f t="shared" si="322"/>
        <v/>
      </c>
      <c r="CU135" s="2" t="str">
        <f t="shared" si="272"/>
        <v/>
      </c>
      <c r="CV135" s="2" t="str">
        <f t="shared" si="273"/>
        <v/>
      </c>
      <c r="CW135" s="2" t="str">
        <f t="shared" si="274"/>
        <v/>
      </c>
      <c r="CX135" s="2" t="str">
        <f t="shared" si="275"/>
        <v/>
      </c>
      <c r="CY135" s="2" t="str">
        <f t="shared" si="276"/>
        <v/>
      </c>
      <c r="CZ135" s="2" t="str">
        <f t="shared" si="277"/>
        <v/>
      </c>
      <c r="DA135" s="2" t="str">
        <f t="shared" si="278"/>
        <v/>
      </c>
      <c r="DB135" s="2" t="str">
        <f t="shared" si="279"/>
        <v/>
      </c>
      <c r="DC135" s="2" t="str">
        <f t="shared" si="280"/>
        <v/>
      </c>
      <c r="DD135" s="2" t="str">
        <f t="shared" si="281"/>
        <v/>
      </c>
      <c r="DE135" s="2" t="str">
        <f t="shared" si="282"/>
        <v/>
      </c>
      <c r="DF135" s="2" t="str">
        <f t="shared" si="283"/>
        <v/>
      </c>
      <c r="DG135" s="2" t="str">
        <f t="shared" si="284"/>
        <v/>
      </c>
      <c r="DH135" s="2" t="str">
        <f t="shared" si="285"/>
        <v/>
      </c>
      <c r="DI135" s="2" t="str">
        <f t="shared" si="286"/>
        <v/>
      </c>
      <c r="DK135" s="2">
        <f t="shared" si="287"/>
        <v>119.05826190476191</v>
      </c>
      <c r="DL135" s="2">
        <f t="shared" si="432"/>
        <v>125.39289460784315</v>
      </c>
      <c r="DM135" s="2">
        <f t="shared" si="432"/>
        <v>117.96667165991902</v>
      </c>
      <c r="DN135" s="2">
        <f t="shared" si="432"/>
        <v>117.83493949579832</v>
      </c>
      <c r="DO135" s="2">
        <f t="shared" si="432"/>
        <v>115.33654845938378</v>
      </c>
      <c r="DP135" s="2">
        <f t="shared" si="432"/>
        <v>117.86707675070028</v>
      </c>
      <c r="DQ135" s="2">
        <f t="shared" si="432"/>
        <v>119.27836451612903</v>
      </c>
      <c r="DR135" s="2">
        <f t="shared" si="432"/>
        <v>121.49780541342234</v>
      </c>
      <c r="DS135" s="2">
        <f t="shared" si="432"/>
        <v>121.84729032258065</v>
      </c>
      <c r="DT135" s="2">
        <f t="shared" si="432"/>
        <v>121.03834670231731</v>
      </c>
      <c r="DU135" s="2">
        <f t="shared" si="432"/>
        <v>119.40649340175955</v>
      </c>
      <c r="DV135" s="2">
        <f t="shared" si="432"/>
        <v>118.95425421554255</v>
      </c>
      <c r="DW135" s="2">
        <f t="shared" si="432"/>
        <v>125.15341042780747</v>
      </c>
      <c r="DX135" s="2">
        <f t="shared" si="432"/>
        <v>120.6027353372434</v>
      </c>
      <c r="DY135" s="2">
        <f t="shared" si="432"/>
        <v>111.28552649572646</v>
      </c>
      <c r="EA135" s="2">
        <f t="shared" si="227"/>
        <v>96.957181359453841</v>
      </c>
      <c r="EB135" s="2">
        <f t="shared" si="289"/>
        <v>97.254381165078215</v>
      </c>
      <c r="EC135" s="2">
        <f t="shared" si="290"/>
        <v>97.081164530452881</v>
      </c>
      <c r="ED135" s="2">
        <f t="shared" si="291"/>
        <v>97.783019775521154</v>
      </c>
      <c r="EE135" s="2">
        <f t="shared" si="292"/>
        <v>97.546446287899002</v>
      </c>
      <c r="EF135" s="2">
        <f t="shared" si="293"/>
        <v>96.802039473804683</v>
      </c>
      <c r="EG135" s="2">
        <f t="shared" si="294"/>
        <v>97.514310318347512</v>
      </c>
      <c r="EH135" s="2">
        <f t="shared" si="295"/>
        <v>96.810818353275806</v>
      </c>
      <c r="EI135" s="2">
        <f t="shared" si="296"/>
        <v>97.020254903330638</v>
      </c>
      <c r="EJ135" s="2">
        <f t="shared" si="297"/>
        <v>97.522944799040658</v>
      </c>
      <c r="EK135" s="2">
        <f t="shared" si="298"/>
        <v>95.595904073460204</v>
      </c>
      <c r="EL135" s="2">
        <f t="shared" si="299"/>
        <v>96.697926151676754</v>
      </c>
      <c r="EM135" s="2">
        <f t="shared" si="300"/>
        <v>96.939559203227446</v>
      </c>
      <c r="EN135" s="2">
        <f t="shared" si="301"/>
        <v>99.445124480874327</v>
      </c>
      <c r="EO135" s="2">
        <f t="shared" si="302"/>
        <v>100.70805196506552</v>
      </c>
      <c r="EQ135" s="2">
        <f t="shared" si="303"/>
        <v>97.031632149645006</v>
      </c>
      <c r="ER135" s="2">
        <f t="shared" si="433"/>
        <v>97.365662585980715</v>
      </c>
      <c r="ES135" s="2">
        <f t="shared" si="433"/>
        <v>97.192231270358334</v>
      </c>
      <c r="ET135" s="2">
        <f t="shared" si="433"/>
        <v>97.896111492836866</v>
      </c>
      <c r="EU135" s="2">
        <f t="shared" si="433"/>
        <v>97.581294828177377</v>
      </c>
      <c r="EV135" s="2">
        <f t="shared" si="433"/>
        <v>96.935659145467341</v>
      </c>
      <c r="EW135" s="2">
        <f t="shared" si="433"/>
        <v>97.580089924721065</v>
      </c>
      <c r="EX135" s="2">
        <f t="shared" si="433"/>
        <v>96.938059140145597</v>
      </c>
      <c r="EY135" s="2">
        <f t="shared" si="433"/>
        <v>97.000382932494503</v>
      </c>
      <c r="EZ135" s="2">
        <f t="shared" si="433"/>
        <v>97.521996856261282</v>
      </c>
      <c r="FA135" s="2">
        <f t="shared" si="433"/>
        <v>95.638681952803864</v>
      </c>
      <c r="FB135" s="2">
        <f t="shared" si="433"/>
        <v>96.771698753837484</v>
      </c>
      <c r="FC135" s="2">
        <f t="shared" si="433"/>
        <v>96.999168153584449</v>
      </c>
      <c r="FD135" s="2">
        <f t="shared" si="433"/>
        <v>99.495204410376076</v>
      </c>
      <c r="FE135" s="2">
        <f t="shared" si="433"/>
        <v>100.71694941888714</v>
      </c>
      <c r="FG135" s="2">
        <f t="shared" si="305"/>
        <v>0.99630134096567213</v>
      </c>
      <c r="FH135" s="2">
        <f t="shared" si="434"/>
        <v>0.9961767399540663</v>
      </c>
      <c r="FI135" s="2">
        <f t="shared" si="434"/>
        <v>0.99687934074021511</v>
      </c>
      <c r="FJ135" s="2">
        <f t="shared" si="434"/>
        <v>0.99667959305905107</v>
      </c>
      <c r="FK135" s="2">
        <f t="shared" si="434"/>
        <v>0.99639360772989682</v>
      </c>
      <c r="FL135" s="2">
        <f t="shared" si="434"/>
        <v>0.99646587579742918</v>
      </c>
      <c r="FM135" s="2">
        <f t="shared" si="434"/>
        <v>0.99593147966027917</v>
      </c>
      <c r="FN135" s="2">
        <f t="shared" si="434"/>
        <v>0.9956472511326222</v>
      </c>
      <c r="FO135" s="2">
        <f t="shared" si="434"/>
        <v>0.99593576693773778</v>
      </c>
      <c r="FP135" s="2">
        <f t="shared" si="434"/>
        <v>0.99614054838529154</v>
      </c>
      <c r="FQ135" s="2">
        <f t="shared" si="434"/>
        <v>0.9958723850666632</v>
      </c>
      <c r="FR135" s="2">
        <f t="shared" si="434"/>
        <v>0.99600967376405114</v>
      </c>
      <c r="FS135" s="2">
        <f t="shared" si="434"/>
        <v>0.99614345057493325</v>
      </c>
      <c r="FT135" s="2">
        <f t="shared" si="434"/>
        <v>0.99586749325695456</v>
      </c>
      <c r="FU135" s="2">
        <f t="shared" si="434"/>
        <v>0.99508707406984287</v>
      </c>
      <c r="FW135" s="2">
        <f t="shared" si="323"/>
        <v>4.8554997087217194E-2</v>
      </c>
      <c r="FX135" s="2">
        <f t="shared" si="375"/>
        <v>5.2054076445189189E-2</v>
      </c>
      <c r="FY135" s="2">
        <f t="shared" si="376"/>
        <v>5.2752383999920167E-2</v>
      </c>
      <c r="FZ135" s="2">
        <f t="shared" si="377"/>
        <v>6.1874982433618581E-2</v>
      </c>
      <c r="GA135" s="2">
        <f t="shared" si="378"/>
        <v>5.8061603883622109E-2</v>
      </c>
      <c r="GB135" s="2">
        <f t="shared" si="379"/>
        <v>5.4093575018118706E-2</v>
      </c>
      <c r="GC135" s="2">
        <f t="shared" si="380"/>
        <v>5.7503965547814923E-2</v>
      </c>
      <c r="GD135" s="2">
        <f t="shared" si="381"/>
        <v>5.6113932522864465E-2</v>
      </c>
      <c r="GE135" s="2">
        <f t="shared" si="382"/>
        <v>6.9802289620273003E-2</v>
      </c>
      <c r="GF135" s="2">
        <f t="shared" si="383"/>
        <v>7.784189499082099E-2</v>
      </c>
      <c r="GG135" s="2">
        <f t="shared" si="384"/>
        <v>6.8921042936245305E-2</v>
      </c>
      <c r="GH135" s="2">
        <f t="shared" si="385"/>
        <v>5.92177055081963E-2</v>
      </c>
      <c r="GI135" s="2">
        <f t="shared" si="386"/>
        <v>5.0597029703950983E-2</v>
      </c>
      <c r="GJ135" s="2">
        <f t="shared" si="387"/>
        <v>3.9904214477944289E-2</v>
      </c>
      <c r="GK135" s="2">
        <f t="shared" si="388"/>
        <v>3.9831644395741606E-2</v>
      </c>
      <c r="GM135" s="86">
        <f t="shared" si="324"/>
        <v>3.4412821902817219E-129</v>
      </c>
      <c r="GN135" s="86">
        <f t="shared" si="389"/>
        <v>6.3197353467828442E-79</v>
      </c>
      <c r="GO135" s="86">
        <f t="shared" si="390"/>
        <v>1.2315840182850158E-79</v>
      </c>
      <c r="GP135" s="86">
        <f t="shared" si="391"/>
        <v>6.2313529735501367E-96</v>
      </c>
      <c r="GQ135" s="86">
        <f t="shared" si="392"/>
        <v>1.018182979566303E-92</v>
      </c>
      <c r="GR135" s="86">
        <f t="shared" si="393"/>
        <v>5.299711920834774E-91</v>
      </c>
      <c r="GS135" s="86">
        <f t="shared" si="394"/>
        <v>7.5541097597976353E-106</v>
      </c>
      <c r="GT135" s="86">
        <f t="shared" si="395"/>
        <v>5.3545476211171848E-111</v>
      </c>
      <c r="GU135" s="86">
        <f t="shared" si="396"/>
        <v>1.114336767411514E-85</v>
      </c>
      <c r="GV135" s="86">
        <f t="shared" si="397"/>
        <v>4.4715086205169194E-104</v>
      </c>
      <c r="GW135" s="86">
        <f t="shared" si="398"/>
        <v>3.562032425004446E-105</v>
      </c>
      <c r="GX135" s="86">
        <f t="shared" si="399"/>
        <v>6.5120242977544714E-91</v>
      </c>
      <c r="GY135" s="86">
        <f t="shared" si="400"/>
        <v>2.3473006867176555E-75</v>
      </c>
      <c r="GZ135" s="86">
        <f t="shared" si="401"/>
        <v>2.0675869490880431E-72</v>
      </c>
      <c r="HA135" s="86">
        <f t="shared" si="402"/>
        <v>6.6230925128444319E-88</v>
      </c>
      <c r="HC135" s="86">
        <f t="shared" si="325"/>
        <v>3.6536198482458332E-45</v>
      </c>
      <c r="HD135" s="86">
        <f t="shared" si="403"/>
        <v>4.5017450519973218E-35</v>
      </c>
      <c r="HE135" s="86">
        <f t="shared" si="404"/>
        <v>7.1392200473122585E-27</v>
      </c>
      <c r="HF135" s="86">
        <f t="shared" si="405"/>
        <v>1.0907637919982722E-40</v>
      </c>
      <c r="HG135" s="86">
        <f t="shared" si="406"/>
        <v>2.3622930011153753E-35</v>
      </c>
      <c r="HH135" s="86">
        <f t="shared" si="407"/>
        <v>3.7169797907368868E-37</v>
      </c>
      <c r="HI135" s="86">
        <f t="shared" si="408"/>
        <v>7.0154760716425289E-50</v>
      </c>
      <c r="HJ135" s="86">
        <f t="shared" si="409"/>
        <v>5.6069379627305891E-61</v>
      </c>
      <c r="HK135" s="86">
        <f t="shared" si="410"/>
        <v>1.2360219064503099E-41</v>
      </c>
      <c r="HL135" s="86">
        <f t="shared" si="411"/>
        <v>1.4054810680891462E-39</v>
      </c>
      <c r="HM135" s="86">
        <f t="shared" si="412"/>
        <v>2.7665817454089267E-46</v>
      </c>
      <c r="HN135" s="86">
        <f t="shared" si="413"/>
        <v>4.7852631279663667E-33</v>
      </c>
      <c r="HO135" s="86">
        <f t="shared" si="414"/>
        <v>4.2902932630024734E-23</v>
      </c>
      <c r="HP135" s="86">
        <f t="shared" si="415"/>
        <v>4.410468421062351E-22</v>
      </c>
      <c r="HQ135" s="86">
        <f t="shared" si="416"/>
        <v>3.6469940053085569E-31</v>
      </c>
      <c r="HS135" s="86">
        <f t="shared" si="326"/>
        <v>7.4147154272630245E-2</v>
      </c>
      <c r="HT135" s="86">
        <f t="shared" si="417"/>
        <v>9.318169967633963E-2</v>
      </c>
      <c r="HU135" s="86">
        <f t="shared" si="418"/>
        <v>0.13942058748189765</v>
      </c>
      <c r="HV135" s="86">
        <f t="shared" si="419"/>
        <v>0.21396651118257323</v>
      </c>
      <c r="HW135" s="86">
        <f t="shared" si="420"/>
        <v>0.16828469354606224</v>
      </c>
      <c r="HX135" s="86">
        <f t="shared" si="421"/>
        <v>0.1229168208596018</v>
      </c>
      <c r="HY135" s="86">
        <f t="shared" si="422"/>
        <v>0.1236179016257544</v>
      </c>
      <c r="HZ135" s="86">
        <f t="shared" si="423"/>
        <v>9.6207427322814357E-2</v>
      </c>
      <c r="IA135" s="86">
        <f t="shared" si="424"/>
        <v>0.19389627222954947</v>
      </c>
      <c r="IB135" s="86">
        <f t="shared" si="425"/>
        <v>0.29403770291350473</v>
      </c>
      <c r="IC135" s="86">
        <f t="shared" si="426"/>
        <v>0.20667984381588786</v>
      </c>
      <c r="ID135" s="86">
        <f t="shared" si="427"/>
        <v>0.12470157652631558</v>
      </c>
      <c r="IE135" s="86">
        <f t="shared" si="428"/>
        <v>6.6363091603807461E-2</v>
      </c>
      <c r="IF135" s="86">
        <f t="shared" si="429"/>
        <v>4.9264300734396402E-2</v>
      </c>
      <c r="IG135" s="86">
        <f t="shared" si="430"/>
        <v>6.7108136402244598E-2</v>
      </c>
      <c r="II135" s="86">
        <f t="shared" si="327"/>
        <v>1.5173806710800527E-26</v>
      </c>
      <c r="IJ135" s="86">
        <f t="shared" si="328"/>
        <v>8.0483829399014172E-26</v>
      </c>
      <c r="IK135" s="86">
        <f t="shared" si="329"/>
        <v>1.1203373959658663E-23</v>
      </c>
      <c r="IL135" s="86">
        <f t="shared" si="330"/>
        <v>3.2955971131965562E-25</v>
      </c>
      <c r="IM135" s="86">
        <f t="shared" si="331"/>
        <v>1.5278195108131892E-26</v>
      </c>
      <c r="IN135" s="86">
        <f t="shared" si="332"/>
        <v>9.1000206340714451E-30</v>
      </c>
      <c r="IO135" s="86">
        <f t="shared" si="333"/>
        <v>8.8097363851366361E-31</v>
      </c>
      <c r="IP135" s="86">
        <f t="shared" si="334"/>
        <v>5.2841230507111952E-32</v>
      </c>
      <c r="IQ135" s="86">
        <f t="shared" si="335"/>
        <v>2.2555996694302907E-27</v>
      </c>
      <c r="IR135" s="86">
        <f t="shared" si="336"/>
        <v>1.0896255980484546E-25</v>
      </c>
      <c r="IS135" s="86">
        <f t="shared" si="337"/>
        <v>4.7530381714419834E-27</v>
      </c>
      <c r="IT135" s="86">
        <f t="shared" si="338"/>
        <v>2.2690914273234628E-29</v>
      </c>
      <c r="IU135" s="86">
        <f t="shared" si="339"/>
        <v>1.5056389002120629E-30</v>
      </c>
      <c r="IV135" s="86">
        <f t="shared" si="340"/>
        <v>8.4969254789173633E-24</v>
      </c>
      <c r="IW135" s="86">
        <f t="shared" si="341"/>
        <v>1.0970926309609214E-19</v>
      </c>
      <c r="IY135" s="86">
        <f t="shared" si="342"/>
        <v>7.4147154272630245E-2</v>
      </c>
      <c r="IZ135" s="86">
        <f t="shared" si="343"/>
        <v>9.318169967633963E-2</v>
      </c>
      <c r="JA135" s="86">
        <f t="shared" si="344"/>
        <v>0.13942058748189765</v>
      </c>
      <c r="JB135" s="86">
        <f t="shared" si="345"/>
        <v>0.21396651118257323</v>
      </c>
      <c r="JC135" s="86">
        <f t="shared" si="346"/>
        <v>0.16828469354606224</v>
      </c>
      <c r="JD135" s="86">
        <f t="shared" si="347"/>
        <v>0.1229168208596018</v>
      </c>
      <c r="JE135" s="86">
        <f t="shared" si="348"/>
        <v>0.1236179016257544</v>
      </c>
      <c r="JF135" s="86">
        <f t="shared" si="349"/>
        <v>9.6207427322814357E-2</v>
      </c>
      <c r="JG135" s="86">
        <f t="shared" si="350"/>
        <v>0.19389627222954947</v>
      </c>
      <c r="JH135" s="86">
        <f t="shared" si="351"/>
        <v>0.29403770291350473</v>
      </c>
      <c r="JI135" s="86">
        <f t="shared" si="352"/>
        <v>0.20667984381588786</v>
      </c>
      <c r="JJ135" s="86">
        <f t="shared" si="353"/>
        <v>0.12470157652631558</v>
      </c>
      <c r="JK135" s="86">
        <f t="shared" si="354"/>
        <v>6.6363091603807461E-2</v>
      </c>
      <c r="JL135" s="86">
        <f t="shared" si="355"/>
        <v>4.9264300734396402E-2</v>
      </c>
      <c r="JM135" s="86">
        <f t="shared" si="356"/>
        <v>6.7108136402244598E-2</v>
      </c>
    </row>
    <row r="136" spans="2:273" x14ac:dyDescent="0.25">
      <c r="B136" s="2">
        <v>109</v>
      </c>
      <c r="C136" s="37">
        <v>96.37</v>
      </c>
      <c r="D136" s="37">
        <v>97.811000000000007</v>
      </c>
      <c r="E136" s="37">
        <v>98.097999999999999</v>
      </c>
      <c r="F136" s="37">
        <v>101.377</v>
      </c>
      <c r="G136" s="37">
        <v>101.887</v>
      </c>
      <c r="H136" s="37">
        <v>100.667</v>
      </c>
      <c r="I136" s="37">
        <v>103.36499999999999</v>
      </c>
      <c r="J136" s="37">
        <v>102.63500000000001</v>
      </c>
      <c r="K136" s="37">
        <v>107.19199999999999</v>
      </c>
      <c r="L136" s="37">
        <v>108.98099999999999</v>
      </c>
      <c r="M136" s="37">
        <v>107.423</v>
      </c>
      <c r="N136" s="37">
        <v>105.98099999999999</v>
      </c>
      <c r="O136" s="37">
        <v>102.596</v>
      </c>
      <c r="P136" s="37">
        <v>108.143</v>
      </c>
      <c r="Q136" s="37">
        <v>126.755</v>
      </c>
      <c r="S136" s="4">
        <f t="shared" si="228"/>
        <v>96.927378794492327</v>
      </c>
      <c r="T136" s="4">
        <f t="shared" si="229"/>
        <v>97.70715695380224</v>
      </c>
      <c r="U136" s="4">
        <f t="shared" si="230"/>
        <v>98.767590284842441</v>
      </c>
      <c r="V136" s="4">
        <f t="shared" si="231"/>
        <v>101.03122885475945</v>
      </c>
      <c r="W136" s="4">
        <f t="shared" si="232"/>
        <v>101.90468548048362</v>
      </c>
      <c r="X136" s="4">
        <f t="shared" si="233"/>
        <v>100.9882031495126</v>
      </c>
      <c r="Y136" s="4">
        <f t="shared" si="234"/>
        <v>103.29158900774952</v>
      </c>
      <c r="Z136" s="4">
        <f t="shared" si="235"/>
        <v>102.23482483713312</v>
      </c>
      <c r="AA136" s="4">
        <f t="shared" si="236"/>
        <v>106.46836478052846</v>
      </c>
      <c r="AB136" s="4">
        <f t="shared" si="237"/>
        <v>109.19014906297113</v>
      </c>
      <c r="AC136" s="4">
        <f t="shared" si="238"/>
        <v>106.63374491747409</v>
      </c>
      <c r="AD136" s="4">
        <f t="shared" si="239"/>
        <v>105.55487179459597</v>
      </c>
      <c r="AE136" s="4">
        <f t="shared" si="240"/>
        <v>102.91549185701403</v>
      </c>
      <c r="AF136" s="4">
        <f t="shared" si="241"/>
        <v>110.10157747757181</v>
      </c>
      <c r="AG136" s="4">
        <f t="shared" si="242"/>
        <v>126.9472114456232</v>
      </c>
      <c r="AI136" s="4">
        <f t="shared" si="243"/>
        <v>-0.55737879449232253</v>
      </c>
      <c r="AJ136" s="4">
        <f t="shared" si="244"/>
        <v>0.10384304619776685</v>
      </c>
      <c r="AK136" s="4">
        <f t="shared" si="245"/>
        <v>-0.66959028484244243</v>
      </c>
      <c r="AL136" s="4">
        <f t="shared" si="246"/>
        <v>0.34577114524054764</v>
      </c>
      <c r="AM136" s="4">
        <f t="shared" si="247"/>
        <v>-1.7685480483621063E-2</v>
      </c>
      <c r="AN136" s="4">
        <f t="shared" si="248"/>
        <v>-0.32120314951259843</v>
      </c>
      <c r="AO136" s="4">
        <f t="shared" si="249"/>
        <v>7.3410992250472873E-2</v>
      </c>
      <c r="AP136" s="4">
        <f t="shared" si="250"/>
        <v>0.40017516286688704</v>
      </c>
      <c r="AQ136" s="4">
        <f t="shared" si="251"/>
        <v>0.72363521947153231</v>
      </c>
      <c r="AR136" s="4">
        <f t="shared" si="252"/>
        <v>-0.20914906297113589</v>
      </c>
      <c r="AS136" s="4">
        <f t="shared" si="253"/>
        <v>0.78925508252591214</v>
      </c>
      <c r="AT136" s="4">
        <f t="shared" si="254"/>
        <v>0.42612820540402652</v>
      </c>
      <c r="AU136" s="4">
        <f t="shared" si="255"/>
        <v>-0.31949185701402882</v>
      </c>
      <c r="AV136" s="4">
        <f t="shared" si="431"/>
        <v>-1.9585774775718079</v>
      </c>
      <c r="AW136" s="4">
        <f t="shared" si="431"/>
        <v>-0.19221144562320092</v>
      </c>
      <c r="AY136" s="2">
        <f t="shared" si="307"/>
        <v>96.927378794492327</v>
      </c>
      <c r="AZ136" s="2">
        <f t="shared" si="358"/>
        <v>97.208529254166962</v>
      </c>
      <c r="BA136" s="2">
        <f t="shared" si="359"/>
        <v>96.982244082490084</v>
      </c>
      <c r="BB136" s="2">
        <f t="shared" si="360"/>
        <v>97.690442941069875</v>
      </c>
      <c r="BC136" s="2">
        <f t="shared" si="361"/>
        <v>97.475938869897476</v>
      </c>
      <c r="BD136" s="2">
        <f t="shared" si="362"/>
        <v>96.72196277424618</v>
      </c>
      <c r="BE136" s="2">
        <f t="shared" si="363"/>
        <v>97.430672477649296</v>
      </c>
      <c r="BF136" s="2">
        <f t="shared" si="364"/>
        <v>96.757136354613749</v>
      </c>
      <c r="BG136" s="2">
        <f t="shared" si="365"/>
        <v>96.958690184089775</v>
      </c>
      <c r="BH136" s="2">
        <f t="shared" si="366"/>
        <v>97.478233214974367</v>
      </c>
      <c r="BI136" s="2">
        <f t="shared" si="367"/>
        <v>95.550525799175944</v>
      </c>
      <c r="BJ136" s="2">
        <f t="shared" si="368"/>
        <v>96.621511732249502</v>
      </c>
      <c r="BK136" s="2">
        <f t="shared" si="369"/>
        <v>96.862357670138437</v>
      </c>
      <c r="BL136" s="2">
        <f t="shared" si="370"/>
        <v>99.328417646019858</v>
      </c>
      <c r="BM136" s="2">
        <f t="shared" si="371"/>
        <v>100.57279339844563</v>
      </c>
      <c r="BO136" s="2" t="str">
        <f t="shared" si="257"/>
        <v/>
      </c>
      <c r="BP136" s="2" t="str">
        <f t="shared" si="258"/>
        <v/>
      </c>
      <c r="BQ136" s="2" t="str">
        <f t="shared" si="259"/>
        <v/>
      </c>
      <c r="BR136" s="2" t="str">
        <f t="shared" si="260"/>
        <v/>
      </c>
      <c r="BS136" s="2" t="str">
        <f t="shared" si="261"/>
        <v/>
      </c>
      <c r="BT136" s="2" t="str">
        <f t="shared" si="262"/>
        <v/>
      </c>
      <c r="BU136" s="2" t="str">
        <f t="shared" si="263"/>
        <v/>
      </c>
      <c r="BV136" s="2" t="str">
        <f t="shared" si="264"/>
        <v/>
      </c>
      <c r="BW136" s="2" t="str">
        <f t="shared" si="265"/>
        <v/>
      </c>
      <c r="BX136" s="2" t="str">
        <f t="shared" si="266"/>
        <v/>
      </c>
      <c r="BY136" s="2" t="str">
        <f t="shared" si="267"/>
        <v/>
      </c>
      <c r="BZ136" s="2" t="str">
        <f t="shared" si="268"/>
        <v/>
      </c>
      <c r="CA136" s="2" t="str">
        <f t="shared" si="269"/>
        <v/>
      </c>
      <c r="CB136" s="2" t="str">
        <f t="shared" si="270"/>
        <v/>
      </c>
      <c r="CC136" s="2" t="str">
        <f t="shared" si="271"/>
        <v/>
      </c>
      <c r="CE136" s="2" t="str">
        <f t="shared" si="308"/>
        <v/>
      </c>
      <c r="CF136" s="2" t="str">
        <f t="shared" si="309"/>
        <v/>
      </c>
      <c r="CG136" s="2" t="str">
        <f t="shared" si="310"/>
        <v/>
      </c>
      <c r="CH136" s="2" t="str">
        <f t="shared" si="311"/>
        <v/>
      </c>
      <c r="CI136" s="2" t="str">
        <f t="shared" si="312"/>
        <v/>
      </c>
      <c r="CJ136" s="2" t="str">
        <f t="shared" si="313"/>
        <v/>
      </c>
      <c r="CK136" s="2" t="str">
        <f t="shared" si="314"/>
        <v/>
      </c>
      <c r="CL136" s="2" t="str">
        <f t="shared" si="315"/>
        <v/>
      </c>
      <c r="CM136" s="2" t="str">
        <f t="shared" si="316"/>
        <v/>
      </c>
      <c r="CN136" s="2" t="str">
        <f t="shared" si="317"/>
        <v/>
      </c>
      <c r="CO136" s="2" t="str">
        <f t="shared" si="318"/>
        <v/>
      </c>
      <c r="CP136" s="2" t="str">
        <f t="shared" si="319"/>
        <v/>
      </c>
      <c r="CQ136" s="2" t="str">
        <f t="shared" si="320"/>
        <v/>
      </c>
      <c r="CR136" s="2" t="str">
        <f t="shared" si="321"/>
        <v/>
      </c>
      <c r="CS136" s="2" t="str">
        <f t="shared" si="322"/>
        <v/>
      </c>
      <c r="CU136" s="2" t="str">
        <f t="shared" si="272"/>
        <v/>
      </c>
      <c r="CV136" s="2" t="str">
        <f t="shared" si="273"/>
        <v/>
      </c>
      <c r="CW136" s="2" t="str">
        <f t="shared" si="274"/>
        <v/>
      </c>
      <c r="CX136" s="2" t="str">
        <f t="shared" si="275"/>
        <v/>
      </c>
      <c r="CY136" s="2" t="str">
        <f t="shared" si="276"/>
        <v/>
      </c>
      <c r="CZ136" s="2" t="str">
        <f t="shared" si="277"/>
        <v/>
      </c>
      <c r="DA136" s="2" t="str">
        <f t="shared" si="278"/>
        <v/>
      </c>
      <c r="DB136" s="2" t="str">
        <f t="shared" si="279"/>
        <v/>
      </c>
      <c r="DC136" s="2" t="str">
        <f t="shared" si="280"/>
        <v/>
      </c>
      <c r="DD136" s="2" t="str">
        <f t="shared" si="281"/>
        <v/>
      </c>
      <c r="DE136" s="2" t="str">
        <f t="shared" si="282"/>
        <v/>
      </c>
      <c r="DF136" s="2" t="str">
        <f t="shared" si="283"/>
        <v/>
      </c>
      <c r="DG136" s="2" t="str">
        <f t="shared" si="284"/>
        <v/>
      </c>
      <c r="DH136" s="2" t="str">
        <f t="shared" si="285"/>
        <v/>
      </c>
      <c r="DI136" s="2" t="str">
        <f t="shared" si="286"/>
        <v/>
      </c>
      <c r="DK136" s="2">
        <f t="shared" si="287"/>
        <v>119.14949523809524</v>
      </c>
      <c r="DL136" s="2">
        <f t="shared" si="432"/>
        <v>125.51397549019609</v>
      </c>
      <c r="DM136" s="2">
        <f t="shared" si="432"/>
        <v>117.98779838056679</v>
      </c>
      <c r="DN136" s="2">
        <f t="shared" si="432"/>
        <v>117.87632016806724</v>
      </c>
      <c r="DO136" s="2">
        <f t="shared" si="432"/>
        <v>115.35486498599441</v>
      </c>
      <c r="DP136" s="2">
        <f t="shared" si="432"/>
        <v>117.92588459383754</v>
      </c>
      <c r="DQ136" s="2">
        <f t="shared" si="432"/>
        <v>119.3684185483871</v>
      </c>
      <c r="DR136" s="2">
        <f t="shared" si="432"/>
        <v>121.62091242120877</v>
      </c>
      <c r="DS136" s="2">
        <f t="shared" si="432"/>
        <v>121.95560483870968</v>
      </c>
      <c r="DT136" s="2">
        <f t="shared" si="432"/>
        <v>121.11450980392159</v>
      </c>
      <c r="DU136" s="2">
        <f t="shared" si="432"/>
        <v>119.48041715542524</v>
      </c>
      <c r="DV136" s="2">
        <f t="shared" si="432"/>
        <v>119.02372159090912</v>
      </c>
      <c r="DW136" s="2">
        <f t="shared" si="432"/>
        <v>125.28107219251336</v>
      </c>
      <c r="DX136" s="2">
        <f t="shared" si="432"/>
        <v>120.66283522727272</v>
      </c>
      <c r="DY136" s="2">
        <f t="shared" si="432"/>
        <v>111.24927350427348</v>
      </c>
      <c r="EA136" s="2">
        <f t="shared" si="227"/>
        <v>96.84739210448204</v>
      </c>
      <c r="EB136" s="2">
        <f t="shared" si="289"/>
        <v>97.101806482536333</v>
      </c>
      <c r="EC136" s="2">
        <f t="shared" si="290"/>
        <v>96.913965075266134</v>
      </c>
      <c r="ED136" s="2">
        <f t="shared" si="291"/>
        <v>97.620141635489077</v>
      </c>
      <c r="EE136" s="2">
        <f t="shared" si="292"/>
        <v>97.414245126107701</v>
      </c>
      <c r="EF136" s="2">
        <f t="shared" si="293"/>
        <v>96.643894733468244</v>
      </c>
      <c r="EG136" s="2">
        <f t="shared" si="294"/>
        <v>97.344037521263672</v>
      </c>
      <c r="EH136" s="2">
        <f t="shared" si="295"/>
        <v>96.648668552700713</v>
      </c>
      <c r="EI136" s="2">
        <f t="shared" si="296"/>
        <v>96.867413509847452</v>
      </c>
      <c r="EJ136" s="2">
        <f t="shared" si="297"/>
        <v>97.394837143630809</v>
      </c>
      <c r="EK136" s="2">
        <f t="shared" si="298"/>
        <v>95.456314323045831</v>
      </c>
      <c r="EL136" s="2">
        <f t="shared" si="299"/>
        <v>96.533929199313121</v>
      </c>
      <c r="EM136" s="2">
        <f t="shared" si="300"/>
        <v>96.757615128593045</v>
      </c>
      <c r="EN136" s="2">
        <f t="shared" si="301"/>
        <v>99.244833333333332</v>
      </c>
      <c r="EO136" s="2">
        <f t="shared" si="302"/>
        <v>100.52426965065504</v>
      </c>
      <c r="EQ136" s="2">
        <f t="shared" si="303"/>
        <v>96.936696697919729</v>
      </c>
      <c r="ER136" s="2">
        <f t="shared" si="433"/>
        <v>97.235988611923091</v>
      </c>
      <c r="ES136" s="2">
        <f t="shared" si="433"/>
        <v>97.057926393671508</v>
      </c>
      <c r="ET136" s="2">
        <f t="shared" si="433"/>
        <v>97.752739555286055</v>
      </c>
      <c r="EU136" s="2">
        <f t="shared" si="433"/>
        <v>97.456373327491605</v>
      </c>
      <c r="EV136" s="2">
        <f t="shared" si="433"/>
        <v>96.804076678061563</v>
      </c>
      <c r="EW136" s="2">
        <f t="shared" si="433"/>
        <v>97.421918739077839</v>
      </c>
      <c r="EX136" s="2">
        <f t="shared" si="433"/>
        <v>96.800575380207192</v>
      </c>
      <c r="EY136" s="2">
        <f t="shared" si="433"/>
        <v>96.844406517509</v>
      </c>
      <c r="EZ136" s="2">
        <f t="shared" si="433"/>
        <v>97.393393986144261</v>
      </c>
      <c r="FA136" s="2">
        <f t="shared" si="433"/>
        <v>95.506154657984766</v>
      </c>
      <c r="FB136" s="2">
        <f t="shared" si="433"/>
        <v>96.622347477611967</v>
      </c>
      <c r="FC136" s="2">
        <f t="shared" si="433"/>
        <v>96.837047040671024</v>
      </c>
      <c r="FD136" s="2">
        <f t="shared" si="433"/>
        <v>99.30982707882022</v>
      </c>
      <c r="FE136" s="2">
        <f t="shared" si="433"/>
        <v>100.53456827983112</v>
      </c>
      <c r="FG136" s="2">
        <f t="shared" si="305"/>
        <v>0.99662568472602409</v>
      </c>
      <c r="FH136" s="2">
        <f t="shared" si="434"/>
        <v>0.99651197200483133</v>
      </c>
      <c r="FI136" s="2">
        <f t="shared" si="434"/>
        <v>0.99715314322728188</v>
      </c>
      <c r="FJ136" s="2">
        <f t="shared" si="434"/>
        <v>0.9969708678880902</v>
      </c>
      <c r="FK136" s="2">
        <f t="shared" si="434"/>
        <v>0.99670988712879904</v>
      </c>
      <c r="FL136" s="2">
        <f t="shared" si="434"/>
        <v>0.99677583781925094</v>
      </c>
      <c r="FM136" s="2">
        <f t="shared" si="434"/>
        <v>0.99628813655603943</v>
      </c>
      <c r="FN136" s="2">
        <f t="shared" si="434"/>
        <v>0.99602872487455518</v>
      </c>
      <c r="FO136" s="2">
        <f t="shared" si="434"/>
        <v>0.99629204939905958</v>
      </c>
      <c r="FP136" s="2">
        <f t="shared" si="434"/>
        <v>0.99647894257784975</v>
      </c>
      <c r="FQ136" s="2">
        <f t="shared" si="434"/>
        <v>0.99623420275763175</v>
      </c>
      <c r="FR136" s="2">
        <f t="shared" si="434"/>
        <v>0.99635950102119364</v>
      </c>
      <c r="FS136" s="2">
        <f t="shared" si="434"/>
        <v>0.99648159120417279</v>
      </c>
      <c r="FT136" s="2">
        <f t="shared" si="434"/>
        <v>0.99622973812984628</v>
      </c>
      <c r="FU136" s="2">
        <f t="shared" si="434"/>
        <v>0.9955174205503432</v>
      </c>
      <c r="FW136" s="2">
        <f t="shared" si="323"/>
        <v>5.2991258148884515E-2</v>
      </c>
      <c r="FX136" s="2">
        <f t="shared" si="375"/>
        <v>5.6790950950632677E-2</v>
      </c>
      <c r="FY136" s="2">
        <f t="shared" si="376"/>
        <v>5.7548946087674246E-2</v>
      </c>
      <c r="FZ136" s="2">
        <f t="shared" si="377"/>
        <v>6.7441968447904344E-2</v>
      </c>
      <c r="GA136" s="2">
        <f t="shared" si="378"/>
        <v>6.3308647979750887E-2</v>
      </c>
      <c r="GB136" s="2">
        <f t="shared" si="379"/>
        <v>5.9004489944552936E-2</v>
      </c>
      <c r="GC136" s="2">
        <f t="shared" si="380"/>
        <v>6.2703970382776031E-2</v>
      </c>
      <c r="GD136" s="2">
        <f t="shared" si="381"/>
        <v>6.1196400215097563E-2</v>
      </c>
      <c r="GE136" s="2">
        <f t="shared" si="382"/>
        <v>7.6024707893506668E-2</v>
      </c>
      <c r="GF136" s="2">
        <f t="shared" si="383"/>
        <v>8.4715721670015676E-2</v>
      </c>
      <c r="GG136" s="2">
        <f t="shared" si="384"/>
        <v>7.5071243765909096E-2</v>
      </c>
      <c r="GH136" s="2">
        <f t="shared" si="385"/>
        <v>6.4562065797210008E-2</v>
      </c>
      <c r="GI136" s="2">
        <f t="shared" si="386"/>
        <v>5.5209036388157356E-2</v>
      </c>
      <c r="GJ136" s="2">
        <f t="shared" si="387"/>
        <v>4.3586298800226436E-2</v>
      </c>
      <c r="GK136" s="2">
        <f t="shared" si="388"/>
        <v>4.3507335899209833E-2</v>
      </c>
      <c r="GM136" s="86">
        <f t="shared" si="324"/>
        <v>5.5518612002304938E-135</v>
      </c>
      <c r="GN136" s="86">
        <f t="shared" si="389"/>
        <v>2.2304367327438967E-82</v>
      </c>
      <c r="GO136" s="86">
        <f t="shared" si="390"/>
        <v>3.442862078819978E-83</v>
      </c>
      <c r="GP136" s="86">
        <f t="shared" si="391"/>
        <v>4.2046081324195285E-100</v>
      </c>
      <c r="GQ136" s="86">
        <f t="shared" si="392"/>
        <v>8.4228844456022809E-97</v>
      </c>
      <c r="GR136" s="86">
        <f t="shared" si="393"/>
        <v>5.656714321379174E-95</v>
      </c>
      <c r="GS136" s="86">
        <f t="shared" si="394"/>
        <v>1.740893762094664E-110</v>
      </c>
      <c r="GT136" s="86">
        <f t="shared" si="395"/>
        <v>6.7548521406875772E-116</v>
      </c>
      <c r="GU136" s="86">
        <f t="shared" si="396"/>
        <v>2.0019823732823456E-89</v>
      </c>
      <c r="GV136" s="86">
        <f t="shared" si="397"/>
        <v>1.2731205419931337E-108</v>
      </c>
      <c r="GW136" s="86">
        <f t="shared" si="398"/>
        <v>8.579174061844635E-110</v>
      </c>
      <c r="GX136" s="86">
        <f t="shared" si="399"/>
        <v>6.9816447486749503E-95</v>
      </c>
      <c r="GY136" s="86">
        <f t="shared" si="400"/>
        <v>1.1900460028104699E-78</v>
      </c>
      <c r="GZ136" s="86">
        <f t="shared" si="401"/>
        <v>1.3311799184354444E-75</v>
      </c>
      <c r="HA136" s="86">
        <f t="shared" si="402"/>
        <v>1.0370948400226413E-91</v>
      </c>
      <c r="HC136" s="86">
        <f t="shared" si="325"/>
        <v>9.636608244626226E-49</v>
      </c>
      <c r="HD136" s="86">
        <f t="shared" si="403"/>
        <v>8.4610064305018655E-38</v>
      </c>
      <c r="HE136" s="86">
        <f t="shared" si="404"/>
        <v>5.9251157303390966E-29</v>
      </c>
      <c r="HF136" s="86">
        <f t="shared" si="405"/>
        <v>1.0773743793189436E-43</v>
      </c>
      <c r="HG136" s="86">
        <f t="shared" si="406"/>
        <v>4.9634020435891586E-38</v>
      </c>
      <c r="HH136" s="86">
        <f t="shared" si="407"/>
        <v>6.6710158920963388E-40</v>
      </c>
      <c r="HI136" s="86">
        <f t="shared" si="408"/>
        <v>1.2667970442130556E-53</v>
      </c>
      <c r="HJ136" s="86">
        <f t="shared" si="409"/>
        <v>1.2286721700857636E-65</v>
      </c>
      <c r="HK136" s="86">
        <f t="shared" si="410"/>
        <v>1.064077817113674E-44</v>
      </c>
      <c r="HL136" s="86">
        <f t="shared" si="411"/>
        <v>2.0225697894978685E-42</v>
      </c>
      <c r="HM136" s="86">
        <f t="shared" si="412"/>
        <v>1.0686701410580672E-49</v>
      </c>
      <c r="HN136" s="86">
        <f t="shared" si="413"/>
        <v>1.7542081266922478E-35</v>
      </c>
      <c r="HO136" s="86">
        <f t="shared" si="414"/>
        <v>7.8551159035695742E-25</v>
      </c>
      <c r="HP136" s="86">
        <f t="shared" si="415"/>
        <v>8.5461619529699366E-24</v>
      </c>
      <c r="HQ136" s="86">
        <f t="shared" si="416"/>
        <v>1.6369188239017383E-33</v>
      </c>
      <c r="HS136" s="86">
        <f t="shared" si="326"/>
        <v>0.1183015327931885</v>
      </c>
      <c r="HT136" s="86">
        <f t="shared" si="417"/>
        <v>0.14590315729315084</v>
      </c>
      <c r="HU136" s="86">
        <f t="shared" si="418"/>
        <v>0.20520114681257687</v>
      </c>
      <c r="HV136" s="86">
        <f t="shared" si="419"/>
        <v>0.30525673481930143</v>
      </c>
      <c r="HW136" s="86">
        <f t="shared" si="420"/>
        <v>0.2500584421533214</v>
      </c>
      <c r="HX136" s="86">
        <f t="shared" si="421"/>
        <v>0.19348257433759317</v>
      </c>
      <c r="HY136" s="86">
        <f t="shared" si="422"/>
        <v>0.19784785446872863</v>
      </c>
      <c r="HZ136" s="86">
        <f t="shared" si="423"/>
        <v>0.15992540883772804</v>
      </c>
      <c r="IA136" s="86">
        <f t="shared" si="424"/>
        <v>0.29067101860770556</v>
      </c>
      <c r="IB136" s="86">
        <f t="shared" si="425"/>
        <v>0.40280324016157731</v>
      </c>
      <c r="IC136" s="86">
        <f t="shared" si="426"/>
        <v>0.30487352910064697</v>
      </c>
      <c r="ID136" s="86">
        <f t="shared" si="427"/>
        <v>0.19817455708924689</v>
      </c>
      <c r="IE136" s="86">
        <f t="shared" si="428"/>
        <v>0.11162321401161338</v>
      </c>
      <c r="IF136" s="86">
        <f t="shared" si="429"/>
        <v>7.7851178310399755E-2</v>
      </c>
      <c r="IG136" s="86">
        <f t="shared" si="430"/>
        <v>9.9685577796111507E-2</v>
      </c>
      <c r="II136" s="86">
        <f t="shared" si="327"/>
        <v>5.0051941784800194E-25</v>
      </c>
      <c r="IJ136" s="86">
        <f t="shared" si="328"/>
        <v>2.6114620617273325E-24</v>
      </c>
      <c r="IK136" s="86">
        <f t="shared" si="329"/>
        <v>2.7191344583412763E-22</v>
      </c>
      <c r="IL136" s="86">
        <f t="shared" si="330"/>
        <v>1.2269340029520624E-23</v>
      </c>
      <c r="IM136" s="86">
        <f t="shared" si="331"/>
        <v>6.3593558041440794E-25</v>
      </c>
      <c r="IN136" s="86">
        <f t="shared" si="332"/>
        <v>5.4862720437709849E-28</v>
      </c>
      <c r="IO136" s="86">
        <f t="shared" si="333"/>
        <v>6.7755719159209193E-29</v>
      </c>
      <c r="IP136" s="86">
        <f t="shared" si="334"/>
        <v>4.6751427231001785E-30</v>
      </c>
      <c r="IQ136" s="86">
        <f t="shared" si="335"/>
        <v>1.4157284170752543E-25</v>
      </c>
      <c r="IR136" s="86">
        <f t="shared" si="336"/>
        <v>6.2643629837504654E-24</v>
      </c>
      <c r="IS136" s="86">
        <f t="shared" si="337"/>
        <v>2.7740482913304239E-25</v>
      </c>
      <c r="IT136" s="86">
        <f t="shared" si="338"/>
        <v>1.4825889689134676E-27</v>
      </c>
      <c r="IU136" s="86">
        <f t="shared" si="339"/>
        <v>9.1997260456667661E-29</v>
      </c>
      <c r="IV136" s="86">
        <f t="shared" si="340"/>
        <v>1.5687440301566339E-22</v>
      </c>
      <c r="IW136" s="86">
        <f t="shared" si="341"/>
        <v>1.1849765799431811E-18</v>
      </c>
      <c r="IY136" s="86">
        <f t="shared" si="342"/>
        <v>0.1183015327931885</v>
      </c>
      <c r="IZ136" s="86">
        <f t="shared" si="343"/>
        <v>0.14590315729315084</v>
      </c>
      <c r="JA136" s="86">
        <f t="shared" si="344"/>
        <v>0.20520114681257687</v>
      </c>
      <c r="JB136" s="86">
        <f t="shared" si="345"/>
        <v>0.30525673481930143</v>
      </c>
      <c r="JC136" s="86">
        <f t="shared" si="346"/>
        <v>0.2500584421533214</v>
      </c>
      <c r="JD136" s="86">
        <f t="shared" si="347"/>
        <v>0.19348257433759317</v>
      </c>
      <c r="JE136" s="86">
        <f t="shared" si="348"/>
        <v>0.19784785446872863</v>
      </c>
      <c r="JF136" s="86">
        <f t="shared" si="349"/>
        <v>0.15992540883772804</v>
      </c>
      <c r="JG136" s="86">
        <f t="shared" si="350"/>
        <v>0.29067101860770556</v>
      </c>
      <c r="JH136" s="86">
        <f t="shared" si="351"/>
        <v>0.40280324016157731</v>
      </c>
      <c r="JI136" s="86">
        <f t="shared" si="352"/>
        <v>0.30487352910064697</v>
      </c>
      <c r="JJ136" s="86">
        <f t="shared" si="353"/>
        <v>0.19817455708924689</v>
      </c>
      <c r="JK136" s="86">
        <f t="shared" si="354"/>
        <v>0.11162321401161338</v>
      </c>
      <c r="JL136" s="86">
        <f t="shared" si="355"/>
        <v>7.7851178310399755E-2</v>
      </c>
      <c r="JM136" s="86">
        <f t="shared" si="356"/>
        <v>9.9685577796111507E-2</v>
      </c>
    </row>
    <row r="137" spans="2:273" x14ac:dyDescent="0.25">
      <c r="B137" s="2">
        <v>110</v>
      </c>
      <c r="C137" s="37">
        <v>97.332999999999998</v>
      </c>
      <c r="D137" s="37">
        <v>98.584999999999994</v>
      </c>
      <c r="E137" s="37">
        <v>99.156999999999996</v>
      </c>
      <c r="F137" s="37">
        <v>101.396</v>
      </c>
      <c r="G137" s="37">
        <v>102.623</v>
      </c>
      <c r="H137" s="37">
        <v>101.824</v>
      </c>
      <c r="I137" s="37">
        <v>105.38500000000001</v>
      </c>
      <c r="J137" s="37">
        <v>104.25</v>
      </c>
      <c r="K137" s="37">
        <v>108.26900000000001</v>
      </c>
      <c r="L137" s="37">
        <v>109.80800000000001</v>
      </c>
      <c r="M137" s="37">
        <v>108.36499999999999</v>
      </c>
      <c r="N137" s="37">
        <v>107.904</v>
      </c>
      <c r="O137" s="37">
        <v>104.75</v>
      </c>
      <c r="P137" s="37">
        <v>113.79600000000001</v>
      </c>
      <c r="Q137" s="37">
        <v>136.898</v>
      </c>
      <c r="S137" s="4">
        <f t="shared" si="228"/>
        <v>96.812896019024336</v>
      </c>
      <c r="T137" s="4">
        <f t="shared" si="229"/>
        <v>97.716558933378309</v>
      </c>
      <c r="U137" s="4">
        <f t="shared" si="230"/>
        <v>99.04729075092898</v>
      </c>
      <c r="V137" s="4">
        <f t="shared" si="231"/>
        <v>101.38940664857897</v>
      </c>
      <c r="W137" s="4">
        <f t="shared" si="232"/>
        <v>102.74717861284918</v>
      </c>
      <c r="X137" s="4">
        <f t="shared" si="233"/>
        <v>102.10716076177728</v>
      </c>
      <c r="Y137" s="4">
        <f t="shared" si="234"/>
        <v>104.90732398100653</v>
      </c>
      <c r="Z137" s="4">
        <f t="shared" si="235"/>
        <v>104.07095508298606</v>
      </c>
      <c r="AA137" s="4">
        <f t="shared" si="236"/>
        <v>108.07312528551094</v>
      </c>
      <c r="AB137" s="4">
        <f t="shared" si="237"/>
        <v>109.52029399909198</v>
      </c>
      <c r="AC137" s="4">
        <f t="shared" si="238"/>
        <v>108.32997882321101</v>
      </c>
      <c r="AD137" s="4">
        <f t="shared" si="239"/>
        <v>108.07729388726239</v>
      </c>
      <c r="AE137" s="4">
        <f t="shared" si="240"/>
        <v>105.27959226496247</v>
      </c>
      <c r="AF137" s="4">
        <f t="shared" si="241"/>
        <v>114.20168271900435</v>
      </c>
      <c r="AG137" s="4">
        <f t="shared" si="242"/>
        <v>135.43126937538307</v>
      </c>
      <c r="AI137" s="4">
        <f t="shared" si="243"/>
        <v>0.52010398097566224</v>
      </c>
      <c r="AJ137" s="4">
        <f t="shared" si="244"/>
        <v>0.86844106662168485</v>
      </c>
      <c r="AK137" s="4">
        <f t="shared" si="245"/>
        <v>0.10970924907101676</v>
      </c>
      <c r="AL137" s="4">
        <f t="shared" si="246"/>
        <v>6.593351421031457E-3</v>
      </c>
      <c r="AM137" s="4">
        <f t="shared" si="247"/>
        <v>-0.12417861284917819</v>
      </c>
      <c r="AN137" s="4">
        <f t="shared" si="248"/>
        <v>-0.28316076177728178</v>
      </c>
      <c r="AO137" s="4">
        <f t="shared" si="249"/>
        <v>0.47767601899347767</v>
      </c>
      <c r="AP137" s="4">
        <f t="shared" si="250"/>
        <v>0.17904491701393965</v>
      </c>
      <c r="AQ137" s="4">
        <f t="shared" si="251"/>
        <v>0.19587471448906513</v>
      </c>
      <c r="AR137" s="4">
        <f t="shared" si="252"/>
        <v>0.287706000908031</v>
      </c>
      <c r="AS137" s="4">
        <f t="shared" si="253"/>
        <v>3.5021176788987418E-2</v>
      </c>
      <c r="AT137" s="4">
        <f t="shared" si="254"/>
        <v>-0.17329388726238903</v>
      </c>
      <c r="AU137" s="4">
        <f t="shared" si="255"/>
        <v>-0.52959226496247425</v>
      </c>
      <c r="AV137" s="4">
        <f t="shared" si="431"/>
        <v>-0.40568271900434638</v>
      </c>
      <c r="AW137" s="4">
        <f t="shared" si="431"/>
        <v>1.4667306246169289</v>
      </c>
      <c r="AY137" s="2">
        <f t="shared" si="307"/>
        <v>96.812896019024336</v>
      </c>
      <c r="AZ137" s="2">
        <f t="shared" si="358"/>
        <v>97.050241098812194</v>
      </c>
      <c r="BA137" s="2">
        <f t="shared" si="359"/>
        <v>96.81308195570891</v>
      </c>
      <c r="BB137" s="2">
        <f t="shared" si="360"/>
        <v>97.524977776946969</v>
      </c>
      <c r="BC137" s="2">
        <f t="shared" si="361"/>
        <v>97.339753190008381</v>
      </c>
      <c r="BD137" s="2">
        <f t="shared" si="362"/>
        <v>96.560998374012115</v>
      </c>
      <c r="BE137" s="2">
        <f t="shared" si="363"/>
        <v>97.25537833068465</v>
      </c>
      <c r="BF137" s="2">
        <f t="shared" si="364"/>
        <v>96.589808094276634</v>
      </c>
      <c r="BG137" s="2">
        <f t="shared" si="365"/>
        <v>96.798160440446026</v>
      </c>
      <c r="BH137" s="2">
        <f t="shared" si="366"/>
        <v>97.343400288357302</v>
      </c>
      <c r="BI137" s="2">
        <f t="shared" si="367"/>
        <v>95.404645209835152</v>
      </c>
      <c r="BJ137" s="2">
        <f t="shared" si="368"/>
        <v>96.452652425467932</v>
      </c>
      <c r="BK137" s="2">
        <f t="shared" si="369"/>
        <v>96.674196624643699</v>
      </c>
      <c r="BL137" s="2">
        <f t="shared" si="370"/>
        <v>99.122911408222933</v>
      </c>
      <c r="BM137" s="2">
        <f t="shared" si="371"/>
        <v>100.38550934551168</v>
      </c>
      <c r="BO137" s="2" t="str">
        <f t="shared" si="257"/>
        <v/>
      </c>
      <c r="BP137" s="2" t="str">
        <f t="shared" si="258"/>
        <v/>
      </c>
      <c r="BQ137" s="2" t="str">
        <f t="shared" si="259"/>
        <v/>
      </c>
      <c r="BR137" s="2" t="str">
        <f t="shared" si="260"/>
        <v/>
      </c>
      <c r="BS137" s="2" t="str">
        <f t="shared" si="261"/>
        <v/>
      </c>
      <c r="BT137" s="2" t="str">
        <f t="shared" si="262"/>
        <v/>
      </c>
      <c r="BU137" s="2" t="str">
        <f t="shared" si="263"/>
        <v/>
      </c>
      <c r="BV137" s="2" t="str">
        <f t="shared" si="264"/>
        <v/>
      </c>
      <c r="BW137" s="2" t="str">
        <f t="shared" si="265"/>
        <v/>
      </c>
      <c r="BX137" s="2" t="str">
        <f t="shared" si="266"/>
        <v/>
      </c>
      <c r="BY137" s="2" t="str">
        <f t="shared" si="267"/>
        <v/>
      </c>
      <c r="BZ137" s="2" t="str">
        <f t="shared" si="268"/>
        <v/>
      </c>
      <c r="CA137" s="2" t="str">
        <f t="shared" si="269"/>
        <v/>
      </c>
      <c r="CB137" s="2" t="str">
        <f t="shared" si="270"/>
        <v/>
      </c>
      <c r="CC137" s="2" t="str">
        <f t="shared" si="271"/>
        <v/>
      </c>
      <c r="CE137" s="2" t="str">
        <f t="shared" si="308"/>
        <v/>
      </c>
      <c r="CF137" s="2" t="str">
        <f t="shared" si="309"/>
        <v/>
      </c>
      <c r="CG137" s="2" t="str">
        <f t="shared" si="310"/>
        <v/>
      </c>
      <c r="CH137" s="2" t="str">
        <f t="shared" si="311"/>
        <v/>
      </c>
      <c r="CI137" s="2" t="str">
        <f t="shared" si="312"/>
        <v/>
      </c>
      <c r="CJ137" s="2" t="str">
        <f t="shared" si="313"/>
        <v/>
      </c>
      <c r="CK137" s="2" t="str">
        <f t="shared" si="314"/>
        <v/>
      </c>
      <c r="CL137" s="2" t="str">
        <f t="shared" si="315"/>
        <v/>
      </c>
      <c r="CM137" s="2" t="str">
        <f t="shared" si="316"/>
        <v/>
      </c>
      <c r="CN137" s="2" t="str">
        <f t="shared" si="317"/>
        <v/>
      </c>
      <c r="CO137" s="2" t="str">
        <f t="shared" si="318"/>
        <v/>
      </c>
      <c r="CP137" s="2" t="str">
        <f t="shared" si="319"/>
        <v/>
      </c>
      <c r="CQ137" s="2" t="str">
        <f t="shared" si="320"/>
        <v/>
      </c>
      <c r="CR137" s="2" t="str">
        <f t="shared" si="321"/>
        <v/>
      </c>
      <c r="CS137" s="2" t="str">
        <f t="shared" si="322"/>
        <v/>
      </c>
      <c r="CU137" s="2" t="str">
        <f t="shared" si="272"/>
        <v/>
      </c>
      <c r="CV137" s="2" t="str">
        <f t="shared" si="273"/>
        <v/>
      </c>
      <c r="CW137" s="2" t="str">
        <f t="shared" si="274"/>
        <v/>
      </c>
      <c r="CX137" s="2" t="str">
        <f t="shared" si="275"/>
        <v/>
      </c>
      <c r="CY137" s="2" t="str">
        <f t="shared" si="276"/>
        <v/>
      </c>
      <c r="CZ137" s="2" t="str">
        <f t="shared" si="277"/>
        <v/>
      </c>
      <c r="DA137" s="2" t="str">
        <f t="shared" si="278"/>
        <v/>
      </c>
      <c r="DB137" s="2" t="str">
        <f t="shared" si="279"/>
        <v/>
      </c>
      <c r="DC137" s="2" t="str">
        <f t="shared" si="280"/>
        <v/>
      </c>
      <c r="DD137" s="2" t="str">
        <f t="shared" si="281"/>
        <v/>
      </c>
      <c r="DE137" s="2" t="str">
        <f t="shared" si="282"/>
        <v/>
      </c>
      <c r="DF137" s="2" t="str">
        <f t="shared" si="283"/>
        <v/>
      </c>
      <c r="DG137" s="2" t="str">
        <f t="shared" si="284"/>
        <v/>
      </c>
      <c r="DH137" s="2" t="str">
        <f t="shared" si="285"/>
        <v/>
      </c>
      <c r="DI137" s="2" t="str">
        <f t="shared" si="286"/>
        <v/>
      </c>
      <c r="DK137" s="2">
        <f t="shared" si="287"/>
        <v>119.24072857142858</v>
      </c>
      <c r="DL137" s="2">
        <f t="shared" si="432"/>
        <v>125.63505637254902</v>
      </c>
      <c r="DM137" s="2">
        <f t="shared" si="432"/>
        <v>118.00892510121456</v>
      </c>
      <c r="DN137" s="2">
        <f t="shared" si="432"/>
        <v>117.91770084033615</v>
      </c>
      <c r="DO137" s="2">
        <f t="shared" si="432"/>
        <v>115.37318151260506</v>
      </c>
      <c r="DP137" s="2">
        <f t="shared" si="432"/>
        <v>117.98469243697478</v>
      </c>
      <c r="DQ137" s="2">
        <f t="shared" si="432"/>
        <v>119.45847258064516</v>
      </c>
      <c r="DR137" s="2">
        <f t="shared" si="432"/>
        <v>121.7440194289952</v>
      </c>
      <c r="DS137" s="2">
        <f t="shared" si="432"/>
        <v>122.0639193548387</v>
      </c>
      <c r="DT137" s="2">
        <f t="shared" si="432"/>
        <v>121.19067290552587</v>
      </c>
      <c r="DU137" s="2">
        <f t="shared" si="432"/>
        <v>119.55434090909093</v>
      </c>
      <c r="DV137" s="2">
        <f t="shared" si="432"/>
        <v>119.09318896627569</v>
      </c>
      <c r="DW137" s="2">
        <f t="shared" si="432"/>
        <v>125.40873395721924</v>
      </c>
      <c r="DX137" s="2">
        <f t="shared" si="432"/>
        <v>120.72293511730204</v>
      </c>
      <c r="DY137" s="2">
        <f t="shared" si="432"/>
        <v>111.21302051282048</v>
      </c>
      <c r="EA137" s="2">
        <f t="shared" si="227"/>
        <v>96.737602849510239</v>
      </c>
      <c r="EB137" s="2">
        <f t="shared" si="289"/>
        <v>96.949231799994436</v>
      </c>
      <c r="EC137" s="2">
        <f t="shared" si="290"/>
        <v>96.746765620079387</v>
      </c>
      <c r="ED137" s="2">
        <f t="shared" si="291"/>
        <v>97.457263495457013</v>
      </c>
      <c r="EE137" s="2">
        <f t="shared" si="292"/>
        <v>97.282043964316415</v>
      </c>
      <c r="EF137" s="2">
        <f t="shared" si="293"/>
        <v>96.48574999313179</v>
      </c>
      <c r="EG137" s="2">
        <f t="shared" si="294"/>
        <v>97.173764724179833</v>
      </c>
      <c r="EH137" s="2">
        <f t="shared" si="295"/>
        <v>96.486518752125633</v>
      </c>
      <c r="EI137" s="2">
        <f t="shared" si="296"/>
        <v>96.71457211636428</v>
      </c>
      <c r="EJ137" s="2">
        <f t="shared" si="297"/>
        <v>97.266729488220975</v>
      </c>
      <c r="EK137" s="2">
        <f t="shared" si="298"/>
        <v>95.316724572631472</v>
      </c>
      <c r="EL137" s="2">
        <f t="shared" si="299"/>
        <v>96.369932246949503</v>
      </c>
      <c r="EM137" s="2">
        <f t="shared" si="300"/>
        <v>96.575671053958658</v>
      </c>
      <c r="EN137" s="2">
        <f t="shared" si="301"/>
        <v>99.044542185792352</v>
      </c>
      <c r="EO137" s="2">
        <f t="shared" si="302"/>
        <v>100.34048733624456</v>
      </c>
      <c r="EQ137" s="2">
        <f t="shared" si="303"/>
        <v>96.841761246194466</v>
      </c>
      <c r="ER137" s="2">
        <f t="shared" si="433"/>
        <v>97.106314637865466</v>
      </c>
      <c r="ES137" s="2">
        <f t="shared" si="433"/>
        <v>96.923621516984667</v>
      </c>
      <c r="ET137" s="2">
        <f t="shared" si="433"/>
        <v>97.609367617735259</v>
      </c>
      <c r="EU137" s="2">
        <f t="shared" si="433"/>
        <v>97.331451826805846</v>
      </c>
      <c r="EV137" s="2">
        <f t="shared" si="433"/>
        <v>96.672494210655785</v>
      </c>
      <c r="EW137" s="2">
        <f t="shared" si="433"/>
        <v>97.263747553434598</v>
      </c>
      <c r="EX137" s="2">
        <f t="shared" si="433"/>
        <v>96.663091620268773</v>
      </c>
      <c r="EY137" s="2">
        <f t="shared" si="433"/>
        <v>96.688430102523498</v>
      </c>
      <c r="EZ137" s="2">
        <f t="shared" si="433"/>
        <v>97.26479111602724</v>
      </c>
      <c r="FA137" s="2">
        <f t="shared" si="433"/>
        <v>95.373627363165667</v>
      </c>
      <c r="FB137" s="2">
        <f t="shared" si="433"/>
        <v>96.472996201386451</v>
      </c>
      <c r="FC137" s="2">
        <f t="shared" si="433"/>
        <v>96.674925927757585</v>
      </c>
      <c r="FD137" s="2">
        <f t="shared" si="433"/>
        <v>99.124449747264364</v>
      </c>
      <c r="FE137" s="2">
        <f t="shared" si="433"/>
        <v>100.3521871407751</v>
      </c>
      <c r="FG137" s="2">
        <f t="shared" si="305"/>
        <v>0.99692167392996522</v>
      </c>
      <c r="FH137" s="2">
        <f t="shared" si="434"/>
        <v>0.99681790404763859</v>
      </c>
      <c r="FI137" s="2">
        <f t="shared" si="434"/>
        <v>0.99740298523236715</v>
      </c>
      <c r="FJ137" s="2">
        <f t="shared" si="434"/>
        <v>0.99723666216547568</v>
      </c>
      <c r="FK137" s="2">
        <f t="shared" si="434"/>
        <v>0.99699851248532356</v>
      </c>
      <c r="FL137" s="2">
        <f t="shared" si="434"/>
        <v>0.99705869472052622</v>
      </c>
      <c r="FM137" s="2">
        <f t="shared" si="434"/>
        <v>0.99661363430516803</v>
      </c>
      <c r="FN137" s="2">
        <f t="shared" si="434"/>
        <v>0.99637688801853552</v>
      </c>
      <c r="FO137" s="2">
        <f t="shared" si="434"/>
        <v>0.99661720519133479</v>
      </c>
      <c r="FP137" s="2">
        <f t="shared" si="434"/>
        <v>0.99678776226593324</v>
      </c>
      <c r="FQ137" s="2">
        <f t="shared" si="434"/>
        <v>0.99656441371690119</v>
      </c>
      <c r="FR137" s="2">
        <f t="shared" si="434"/>
        <v>0.99667876159680147</v>
      </c>
      <c r="FS137" s="2">
        <f t="shared" si="434"/>
        <v>0.99679017933874448</v>
      </c>
      <c r="FT137" s="2">
        <f t="shared" si="434"/>
        <v>0.99656033922665521</v>
      </c>
      <c r="FU137" s="2">
        <f t="shared" si="434"/>
        <v>0.99591022587145728</v>
      </c>
      <c r="FW137" s="2">
        <f t="shared" si="323"/>
        <v>5.7808214591679501E-2</v>
      </c>
      <c r="FX137" s="2">
        <f t="shared" si="375"/>
        <v>6.193071558374616E-2</v>
      </c>
      <c r="FY137" s="2">
        <f t="shared" si="376"/>
        <v>6.2752747629309033E-2</v>
      </c>
      <c r="FZ137" s="2">
        <f t="shared" si="377"/>
        <v>7.3470598275376803E-2</v>
      </c>
      <c r="GA137" s="2">
        <f t="shared" si="378"/>
        <v>6.8995136456302744E-2</v>
      </c>
      <c r="GB137" s="2">
        <f t="shared" si="379"/>
        <v>6.4330923476031643E-2</v>
      </c>
      <c r="GC137" s="2">
        <f t="shared" si="380"/>
        <v>6.8340108343624695E-2</v>
      </c>
      <c r="GD137" s="2">
        <f t="shared" si="381"/>
        <v>6.670667442091191E-2</v>
      </c>
      <c r="GE137" s="2">
        <f t="shared" si="382"/>
        <v>8.2752467839695185E-2</v>
      </c>
      <c r="GF137" s="2">
        <f t="shared" si="383"/>
        <v>9.2135894742998381E-2</v>
      </c>
      <c r="GG137" s="2">
        <f t="shared" si="384"/>
        <v>8.172209024345152E-2</v>
      </c>
      <c r="GH137" s="2">
        <f t="shared" si="385"/>
        <v>7.0352682429804733E-2</v>
      </c>
      <c r="GI137" s="2">
        <f t="shared" si="386"/>
        <v>6.02147725559996E-2</v>
      </c>
      <c r="GJ137" s="2">
        <f t="shared" si="387"/>
        <v>4.7591298806381938E-2</v>
      </c>
      <c r="GK137" s="2">
        <f t="shared" si="388"/>
        <v>4.7505440657439918E-2</v>
      </c>
      <c r="GM137" s="86">
        <f t="shared" si="324"/>
        <v>6.66210842777038E-141</v>
      </c>
      <c r="GN137" s="86">
        <f t="shared" si="389"/>
        <v>6.6194245006833244E-86</v>
      </c>
      <c r="GO137" s="86">
        <f t="shared" si="390"/>
        <v>8.0240249849293159E-87</v>
      </c>
      <c r="GP137" s="86">
        <f t="shared" si="391"/>
        <v>2.3053440486051038E-104</v>
      </c>
      <c r="GQ137" s="86">
        <f t="shared" si="392"/>
        <v>5.6720164267070181E-101</v>
      </c>
      <c r="GR137" s="86">
        <f t="shared" si="393"/>
        <v>4.9506650420257912E-99</v>
      </c>
      <c r="GS137" s="86">
        <f t="shared" si="394"/>
        <v>3.1806672523177758E-115</v>
      </c>
      <c r="GT137" s="86">
        <f t="shared" si="395"/>
        <v>6.6567602873563301E-121</v>
      </c>
      <c r="GU137" s="86">
        <f t="shared" si="396"/>
        <v>2.9812499161370495E-93</v>
      </c>
      <c r="GV137" s="86">
        <f t="shared" si="397"/>
        <v>2.8888104790895217E-113</v>
      </c>
      <c r="GW137" s="86">
        <f t="shared" si="398"/>
        <v>1.6388457533327275E-114</v>
      </c>
      <c r="GX137" s="86">
        <f t="shared" si="399"/>
        <v>6.1374155663948406E-99</v>
      </c>
      <c r="GY137" s="86">
        <f t="shared" si="400"/>
        <v>5.1132691873918555E-82</v>
      </c>
      <c r="GZ137" s="86">
        <f t="shared" si="401"/>
        <v>7.2917035382422408E-79</v>
      </c>
      <c r="HA137" s="86">
        <f t="shared" si="402"/>
        <v>1.3446079287706421E-95</v>
      </c>
      <c r="HC137" s="86">
        <f t="shared" si="325"/>
        <v>1.839287142966564E-52</v>
      </c>
      <c r="HD137" s="86">
        <f t="shared" si="403"/>
        <v>1.2465258495301402E-40</v>
      </c>
      <c r="HE137" s="86">
        <f t="shared" si="404"/>
        <v>4.0789689337445223E-31</v>
      </c>
      <c r="HF137" s="86">
        <f t="shared" si="405"/>
        <v>8.2501195237353984E-47</v>
      </c>
      <c r="HG137" s="86">
        <f t="shared" si="406"/>
        <v>8.2589213151230514E-41</v>
      </c>
      <c r="HH137" s="86">
        <f t="shared" si="407"/>
        <v>9.4815205372612761E-43</v>
      </c>
      <c r="HI137" s="86">
        <f t="shared" si="408"/>
        <v>1.6605450785910966E-57</v>
      </c>
      <c r="HJ137" s="86">
        <f t="shared" si="409"/>
        <v>1.7976956516980267E-70</v>
      </c>
      <c r="HK137" s="86">
        <f t="shared" si="410"/>
        <v>7.07313119152817E-48</v>
      </c>
      <c r="HL137" s="86">
        <f t="shared" si="411"/>
        <v>2.302425154735407E-45</v>
      </c>
      <c r="HM137" s="86">
        <f t="shared" si="412"/>
        <v>3.0961103750035899E-53</v>
      </c>
      <c r="HN137" s="86">
        <f t="shared" si="413"/>
        <v>5.2274605961604989E-38</v>
      </c>
      <c r="HO137" s="86">
        <f t="shared" si="414"/>
        <v>1.2345005530559507E-26</v>
      </c>
      <c r="HP137" s="86">
        <f t="shared" si="415"/>
        <v>1.4177087090326225E-25</v>
      </c>
      <c r="HQ137" s="86">
        <f t="shared" si="416"/>
        <v>5.9893775803176567E-36</v>
      </c>
      <c r="HS137" s="86">
        <f t="shared" si="326"/>
        <v>0.17965665259032085</v>
      </c>
      <c r="HT137" s="86">
        <f t="shared" si="417"/>
        <v>0.21676889616977812</v>
      </c>
      <c r="HU137" s="86">
        <f t="shared" si="418"/>
        <v>0.28632674868992325</v>
      </c>
      <c r="HV137" s="86">
        <f t="shared" si="419"/>
        <v>0.40325792566604485</v>
      </c>
      <c r="HW137" s="86">
        <f t="shared" si="420"/>
        <v>0.34639092651901215</v>
      </c>
      <c r="HX137" s="86">
        <f t="shared" si="421"/>
        <v>0.28452176636569737</v>
      </c>
      <c r="HY137" s="86">
        <f t="shared" si="422"/>
        <v>0.29394372719938444</v>
      </c>
      <c r="HZ137" s="86">
        <f t="shared" si="423"/>
        <v>0.24752440449046662</v>
      </c>
      <c r="IA137" s="86">
        <f t="shared" si="424"/>
        <v>0.39813613613181886</v>
      </c>
      <c r="IB137" s="86">
        <f t="shared" si="425"/>
        <v>0.49305948965027785</v>
      </c>
      <c r="IC137" s="86">
        <f t="shared" si="426"/>
        <v>0.4108393640915744</v>
      </c>
      <c r="ID137" s="86">
        <f t="shared" si="427"/>
        <v>0.29292938329698315</v>
      </c>
      <c r="IE137" s="86">
        <f t="shared" si="428"/>
        <v>0.1770759706936679</v>
      </c>
      <c r="IF137" s="86">
        <f t="shared" si="429"/>
        <v>0.11856947341963305</v>
      </c>
      <c r="IG137" s="86">
        <f t="shared" si="430"/>
        <v>0.14346979898888426</v>
      </c>
      <c r="II137" s="86">
        <f t="shared" si="327"/>
        <v>1.4819993072096605E-23</v>
      </c>
      <c r="IJ137" s="86">
        <f t="shared" si="328"/>
        <v>7.5894126655037116E-23</v>
      </c>
      <c r="IK137" s="86">
        <f t="shared" si="329"/>
        <v>5.9636442562355693E-21</v>
      </c>
      <c r="IL137" s="86">
        <f t="shared" si="330"/>
        <v>4.041882261951236E-22</v>
      </c>
      <c r="IM137" s="86">
        <f t="shared" si="331"/>
        <v>2.3404032768243498E-23</v>
      </c>
      <c r="IN137" s="86">
        <f t="shared" si="332"/>
        <v>2.8986006332976946E-26</v>
      </c>
      <c r="IO137" s="86">
        <f t="shared" si="333"/>
        <v>4.5158373045533762E-27</v>
      </c>
      <c r="IP137" s="86">
        <f t="shared" si="334"/>
        <v>3.5725742761612526E-28</v>
      </c>
      <c r="IQ137" s="86">
        <f t="shared" si="335"/>
        <v>7.6687437251932574E-24</v>
      </c>
      <c r="IR137" s="86">
        <f t="shared" si="336"/>
        <v>3.0967103649545279E-22</v>
      </c>
      <c r="IS137" s="86">
        <f t="shared" si="337"/>
        <v>1.4020230755590136E-23</v>
      </c>
      <c r="IT137" s="86">
        <f t="shared" si="338"/>
        <v>8.4274006746291085E-26</v>
      </c>
      <c r="IU137" s="86">
        <f t="shared" si="339"/>
        <v>4.9396776487130839E-27</v>
      </c>
      <c r="IV137" s="86">
        <f t="shared" si="340"/>
        <v>2.6629665321901637E-21</v>
      </c>
      <c r="IW137" s="86">
        <f t="shared" si="341"/>
        <v>1.1955032496685416E-17</v>
      </c>
      <c r="IY137" s="86">
        <f t="shared" si="342"/>
        <v>0.17965665259032085</v>
      </c>
      <c r="IZ137" s="86">
        <f t="shared" si="343"/>
        <v>0.21676889616977812</v>
      </c>
      <c r="JA137" s="86">
        <f t="shared" si="344"/>
        <v>0.28632674868992325</v>
      </c>
      <c r="JB137" s="86">
        <f t="shared" si="345"/>
        <v>0.40325792566604485</v>
      </c>
      <c r="JC137" s="86">
        <f t="shared" si="346"/>
        <v>0.34639092651901215</v>
      </c>
      <c r="JD137" s="86">
        <f t="shared" si="347"/>
        <v>0.28452176636569737</v>
      </c>
      <c r="JE137" s="86">
        <f t="shared" si="348"/>
        <v>0.29394372719938444</v>
      </c>
      <c r="JF137" s="86">
        <f t="shared" si="349"/>
        <v>0.24752440449046662</v>
      </c>
      <c r="JG137" s="86">
        <f t="shared" si="350"/>
        <v>0.39813613613181886</v>
      </c>
      <c r="JH137" s="86">
        <f t="shared" si="351"/>
        <v>0.49305948965027785</v>
      </c>
      <c r="JI137" s="86">
        <f t="shared" si="352"/>
        <v>0.4108393640915744</v>
      </c>
      <c r="JJ137" s="86">
        <f t="shared" si="353"/>
        <v>0.29292938329698315</v>
      </c>
      <c r="JK137" s="86">
        <f t="shared" si="354"/>
        <v>0.1770759706936679</v>
      </c>
      <c r="JL137" s="86">
        <f t="shared" si="355"/>
        <v>0.11856947341963305</v>
      </c>
      <c r="JM137" s="86">
        <f t="shared" si="356"/>
        <v>0.14346979898888426</v>
      </c>
    </row>
    <row r="138" spans="2:273" x14ac:dyDescent="0.25">
      <c r="B138" s="2">
        <v>111</v>
      </c>
      <c r="C138" s="37">
        <v>96.332999999999998</v>
      </c>
      <c r="D138" s="37">
        <v>98.603999999999999</v>
      </c>
      <c r="E138" s="37">
        <v>98.941000000000003</v>
      </c>
      <c r="F138" s="37">
        <v>102.434</v>
      </c>
      <c r="G138" s="37">
        <v>103.09399999999999</v>
      </c>
      <c r="H138" s="37">
        <v>103.392</v>
      </c>
      <c r="I138" s="37">
        <v>106.25</v>
      </c>
      <c r="J138" s="37">
        <v>105.154</v>
      </c>
      <c r="K138" s="37">
        <v>108.51900000000001</v>
      </c>
      <c r="L138" s="37">
        <v>108.55800000000001</v>
      </c>
      <c r="M138" s="37">
        <v>109.01900000000001</v>
      </c>
      <c r="N138" s="37">
        <v>109.88500000000001</v>
      </c>
      <c r="O138" s="37">
        <v>108.44199999999999</v>
      </c>
      <c r="P138" s="37">
        <v>118.65300000000001</v>
      </c>
      <c r="Q138" s="37">
        <v>147.65299999999999</v>
      </c>
      <c r="S138" s="4">
        <f t="shared" si="228"/>
        <v>96.699073807587467</v>
      </c>
      <c r="T138" s="4">
        <f t="shared" si="229"/>
        <v>97.724485565040396</v>
      </c>
      <c r="U138" s="4">
        <f t="shared" si="230"/>
        <v>99.249150865665754</v>
      </c>
      <c r="V138" s="4">
        <f t="shared" si="231"/>
        <v>101.38628811989261</v>
      </c>
      <c r="W138" s="4">
        <f t="shared" si="232"/>
        <v>103.20495995025023</v>
      </c>
      <c r="X138" s="4">
        <f t="shared" si="233"/>
        <v>102.97691498349843</v>
      </c>
      <c r="Y138" s="4">
        <f t="shared" si="234"/>
        <v>106.10682393527176</v>
      </c>
      <c r="Z138" s="4">
        <f t="shared" si="235"/>
        <v>105.70731476076999</v>
      </c>
      <c r="AA138" s="4">
        <f t="shared" si="236"/>
        <v>108.43731643509429</v>
      </c>
      <c r="AB138" s="4">
        <f t="shared" si="237"/>
        <v>108.07596887075272</v>
      </c>
      <c r="AC138" s="4">
        <f t="shared" si="238"/>
        <v>108.56644379857535</v>
      </c>
      <c r="AD138" s="4">
        <f t="shared" si="239"/>
        <v>109.99111002516111</v>
      </c>
      <c r="AE138" s="4">
        <f t="shared" si="240"/>
        <v>107.83952108008093</v>
      </c>
      <c r="AF138" s="4">
        <f t="shared" si="241"/>
        <v>119.11560416797259</v>
      </c>
      <c r="AG138" s="4">
        <f t="shared" si="242"/>
        <v>145.00187708319484</v>
      </c>
      <c r="AI138" s="4">
        <f t="shared" si="243"/>
        <v>-0.36607380758746899</v>
      </c>
      <c r="AJ138" s="4">
        <f t="shared" si="244"/>
        <v>0.87951443495960291</v>
      </c>
      <c r="AK138" s="4">
        <f t="shared" si="245"/>
        <v>-0.30815086566575189</v>
      </c>
      <c r="AL138" s="4">
        <f t="shared" si="246"/>
        <v>1.0477118801073857</v>
      </c>
      <c r="AM138" s="4">
        <f t="shared" si="247"/>
        <v>-0.11095995025023342</v>
      </c>
      <c r="AN138" s="4">
        <f t="shared" si="248"/>
        <v>0.41508501650156404</v>
      </c>
      <c r="AO138" s="4">
        <f t="shared" si="249"/>
        <v>0.14317606472823741</v>
      </c>
      <c r="AP138" s="4">
        <f t="shared" si="250"/>
        <v>-0.55331476076999309</v>
      </c>
      <c r="AQ138" s="4">
        <f t="shared" si="251"/>
        <v>8.1683564905716821E-2</v>
      </c>
      <c r="AR138" s="4">
        <f t="shared" si="252"/>
        <v>0.48203112924728941</v>
      </c>
      <c r="AS138" s="4">
        <f t="shared" si="253"/>
        <v>0.45255620142465602</v>
      </c>
      <c r="AT138" s="4">
        <f t="shared" si="254"/>
        <v>-0.10611002516110091</v>
      </c>
      <c r="AU138" s="4">
        <f t="shared" si="255"/>
        <v>0.60247891991906499</v>
      </c>
      <c r="AV138" s="4">
        <f t="shared" si="431"/>
        <v>-0.46260416797258586</v>
      </c>
      <c r="AW138" s="4">
        <f t="shared" si="431"/>
        <v>2.65112291680515</v>
      </c>
      <c r="AY138" s="2">
        <f t="shared" si="307"/>
        <v>96.699073807587467</v>
      </c>
      <c r="AZ138" s="2">
        <f t="shared" si="358"/>
        <v>96.892873449722856</v>
      </c>
      <c r="BA138" s="2">
        <f t="shared" si="359"/>
        <v>96.644728826656703</v>
      </c>
      <c r="BB138" s="2">
        <f t="shared" si="360"/>
        <v>97.360204501876424</v>
      </c>
      <c r="BC138" s="2">
        <f t="shared" si="361"/>
        <v>97.204050650343078</v>
      </c>
      <c r="BD138" s="2">
        <f t="shared" si="362"/>
        <v>96.400826559917377</v>
      </c>
      <c r="BE138" s="2">
        <f t="shared" si="363"/>
        <v>97.080740247699097</v>
      </c>
      <c r="BF138" s="2">
        <f t="shared" si="364"/>
        <v>96.423422221860179</v>
      </c>
      <c r="BG138" s="2">
        <f t="shared" si="365"/>
        <v>96.638130928903266</v>
      </c>
      <c r="BH138" s="2">
        <f t="shared" si="366"/>
        <v>97.209084041171494</v>
      </c>
      <c r="BI138" s="2">
        <f t="shared" si="367"/>
        <v>95.259457380243418</v>
      </c>
      <c r="BJ138" s="2">
        <f t="shared" si="368"/>
        <v>96.284510580214132</v>
      </c>
      <c r="BK138" s="2">
        <f t="shared" si="369"/>
        <v>96.486879680971569</v>
      </c>
      <c r="BL138" s="2">
        <f t="shared" si="370"/>
        <v>98.918019444379055</v>
      </c>
      <c r="BM138" s="2">
        <f t="shared" si="371"/>
        <v>100.19850305118125</v>
      </c>
      <c r="BO138" s="2" t="str">
        <f t="shared" si="257"/>
        <v/>
      </c>
      <c r="BP138" s="2" t="str">
        <f t="shared" si="258"/>
        <v/>
      </c>
      <c r="BQ138" s="2" t="str">
        <f t="shared" si="259"/>
        <v/>
      </c>
      <c r="BR138" s="2" t="str">
        <f t="shared" si="260"/>
        <v/>
      </c>
      <c r="BS138" s="2" t="str">
        <f t="shared" si="261"/>
        <v/>
      </c>
      <c r="BT138" s="2" t="str">
        <f t="shared" si="262"/>
        <v/>
      </c>
      <c r="BU138" s="2" t="str">
        <f t="shared" si="263"/>
        <v/>
      </c>
      <c r="BV138" s="2" t="str">
        <f t="shared" si="264"/>
        <v/>
      </c>
      <c r="BW138" s="2" t="str">
        <f t="shared" si="265"/>
        <v/>
      </c>
      <c r="BX138" s="2" t="str">
        <f t="shared" si="266"/>
        <v/>
      </c>
      <c r="BY138" s="2" t="str">
        <f t="shared" si="267"/>
        <v/>
      </c>
      <c r="BZ138" s="2" t="str">
        <f t="shared" si="268"/>
        <v/>
      </c>
      <c r="CA138" s="2" t="str">
        <f t="shared" si="269"/>
        <v/>
      </c>
      <c r="CB138" s="2" t="str">
        <f t="shared" si="270"/>
        <v/>
      </c>
      <c r="CC138" s="2" t="str">
        <f t="shared" si="271"/>
        <v/>
      </c>
      <c r="CE138" s="2" t="str">
        <f t="shared" si="308"/>
        <v/>
      </c>
      <c r="CF138" s="2" t="str">
        <f t="shared" si="309"/>
        <v/>
      </c>
      <c r="CG138" s="2" t="str">
        <f t="shared" si="310"/>
        <v/>
      </c>
      <c r="CH138" s="2" t="str">
        <f t="shared" si="311"/>
        <v/>
      </c>
      <c r="CI138" s="2" t="str">
        <f t="shared" si="312"/>
        <v/>
      </c>
      <c r="CJ138" s="2" t="str">
        <f t="shared" si="313"/>
        <v/>
      </c>
      <c r="CK138" s="2" t="str">
        <f t="shared" si="314"/>
        <v/>
      </c>
      <c r="CL138" s="2" t="str">
        <f t="shared" si="315"/>
        <v/>
      </c>
      <c r="CM138" s="2" t="str">
        <f t="shared" si="316"/>
        <v/>
      </c>
      <c r="CN138" s="2" t="str">
        <f t="shared" si="317"/>
        <v/>
      </c>
      <c r="CO138" s="2" t="str">
        <f t="shared" si="318"/>
        <v/>
      </c>
      <c r="CP138" s="2" t="str">
        <f t="shared" si="319"/>
        <v/>
      </c>
      <c r="CQ138" s="2" t="str">
        <f t="shared" si="320"/>
        <v/>
      </c>
      <c r="CR138" s="2" t="str">
        <f t="shared" si="321"/>
        <v/>
      </c>
      <c r="CS138" s="2" t="str">
        <f t="shared" si="322"/>
        <v/>
      </c>
      <c r="CU138" s="2" t="str">
        <f t="shared" si="272"/>
        <v/>
      </c>
      <c r="CV138" s="2" t="str">
        <f t="shared" si="273"/>
        <v/>
      </c>
      <c r="CW138" s="2" t="str">
        <f t="shared" si="274"/>
        <v/>
      </c>
      <c r="CX138" s="2" t="str">
        <f t="shared" si="275"/>
        <v/>
      </c>
      <c r="CY138" s="2" t="str">
        <f t="shared" si="276"/>
        <v/>
      </c>
      <c r="CZ138" s="2" t="str">
        <f t="shared" si="277"/>
        <v/>
      </c>
      <c r="DA138" s="2" t="str">
        <f t="shared" si="278"/>
        <v/>
      </c>
      <c r="DB138" s="2" t="str">
        <f t="shared" si="279"/>
        <v/>
      </c>
      <c r="DC138" s="2" t="str">
        <f t="shared" si="280"/>
        <v/>
      </c>
      <c r="DD138" s="2" t="str">
        <f t="shared" si="281"/>
        <v/>
      </c>
      <c r="DE138" s="2" t="str">
        <f t="shared" si="282"/>
        <v/>
      </c>
      <c r="DF138" s="2" t="str">
        <f t="shared" si="283"/>
        <v/>
      </c>
      <c r="DG138" s="2" t="str">
        <f t="shared" si="284"/>
        <v/>
      </c>
      <c r="DH138" s="2" t="str">
        <f t="shared" si="285"/>
        <v/>
      </c>
      <c r="DI138" s="2" t="str">
        <f t="shared" si="286"/>
        <v/>
      </c>
      <c r="DK138" s="2">
        <f t="shared" si="287"/>
        <v>119.3319619047619</v>
      </c>
      <c r="DL138" s="2">
        <f t="shared" si="432"/>
        <v>125.75613725490196</v>
      </c>
      <c r="DM138" s="2">
        <f t="shared" si="432"/>
        <v>118.03005182186233</v>
      </c>
      <c r="DN138" s="2">
        <f t="shared" si="432"/>
        <v>117.95908151260505</v>
      </c>
      <c r="DO138" s="2">
        <f t="shared" si="432"/>
        <v>115.3914980392157</v>
      </c>
      <c r="DP138" s="2">
        <f t="shared" si="432"/>
        <v>118.04350028011204</v>
      </c>
      <c r="DQ138" s="2">
        <f t="shared" si="432"/>
        <v>119.54852661290323</v>
      </c>
      <c r="DR138" s="2">
        <f t="shared" si="432"/>
        <v>121.86712643678163</v>
      </c>
      <c r="DS138" s="2">
        <f t="shared" si="432"/>
        <v>122.17223387096774</v>
      </c>
      <c r="DT138" s="2">
        <f t="shared" si="432"/>
        <v>121.26683600713014</v>
      </c>
      <c r="DU138" s="2">
        <f t="shared" si="432"/>
        <v>119.62826466275662</v>
      </c>
      <c r="DV138" s="2">
        <f t="shared" si="432"/>
        <v>119.16265634164225</v>
      </c>
      <c r="DW138" s="2">
        <f t="shared" si="432"/>
        <v>125.53639572192513</v>
      </c>
      <c r="DX138" s="2">
        <f t="shared" si="432"/>
        <v>120.78303500733138</v>
      </c>
      <c r="DY138" s="2">
        <f t="shared" si="432"/>
        <v>111.17676752136748</v>
      </c>
      <c r="EA138" s="2">
        <f t="shared" si="227"/>
        <v>96.627813594538438</v>
      </c>
      <c r="EB138" s="2">
        <f t="shared" si="289"/>
        <v>96.796657117452554</v>
      </c>
      <c r="EC138" s="2">
        <f t="shared" si="290"/>
        <v>96.57956616489264</v>
      </c>
      <c r="ED138" s="2">
        <f t="shared" si="291"/>
        <v>97.294385355424936</v>
      </c>
      <c r="EE138" s="2">
        <f t="shared" si="292"/>
        <v>97.149842802525114</v>
      </c>
      <c r="EF138" s="2">
        <f t="shared" si="293"/>
        <v>96.327605252795337</v>
      </c>
      <c r="EG138" s="2">
        <f t="shared" si="294"/>
        <v>97.003491927095993</v>
      </c>
      <c r="EH138" s="2">
        <f t="shared" si="295"/>
        <v>96.324368951550539</v>
      </c>
      <c r="EI138" s="2">
        <f t="shared" si="296"/>
        <v>96.561730722881094</v>
      </c>
      <c r="EJ138" s="2">
        <f t="shared" si="297"/>
        <v>97.138621832811126</v>
      </c>
      <c r="EK138" s="2">
        <f t="shared" si="298"/>
        <v>95.177134822217113</v>
      </c>
      <c r="EL138" s="2">
        <f t="shared" si="299"/>
        <v>96.205935294585885</v>
      </c>
      <c r="EM138" s="2">
        <f t="shared" si="300"/>
        <v>96.393726979324271</v>
      </c>
      <c r="EN138" s="2">
        <f t="shared" si="301"/>
        <v>98.844251038251372</v>
      </c>
      <c r="EO138" s="2">
        <f t="shared" si="302"/>
        <v>100.15670502183409</v>
      </c>
      <c r="EQ138" s="2">
        <f t="shared" si="303"/>
        <v>96.746825794469189</v>
      </c>
      <c r="ER138" s="2">
        <f t="shared" si="433"/>
        <v>96.976640663807842</v>
      </c>
      <c r="ES138" s="2">
        <f t="shared" si="433"/>
        <v>96.789316640297841</v>
      </c>
      <c r="ET138" s="2">
        <f t="shared" si="433"/>
        <v>97.465995680184449</v>
      </c>
      <c r="EU138" s="2">
        <f t="shared" si="433"/>
        <v>97.206530326120074</v>
      </c>
      <c r="EV138" s="2">
        <f t="shared" si="433"/>
        <v>96.540911743250007</v>
      </c>
      <c r="EW138" s="2">
        <f t="shared" si="433"/>
        <v>97.105576367791372</v>
      </c>
      <c r="EX138" s="2">
        <f t="shared" si="433"/>
        <v>96.525607860330354</v>
      </c>
      <c r="EY138" s="2">
        <f t="shared" si="433"/>
        <v>96.532453687537995</v>
      </c>
      <c r="EZ138" s="2">
        <f t="shared" si="433"/>
        <v>97.136188245910219</v>
      </c>
      <c r="FA138" s="2">
        <f t="shared" si="433"/>
        <v>95.241100068346583</v>
      </c>
      <c r="FB138" s="2">
        <f t="shared" si="433"/>
        <v>96.323644925160949</v>
      </c>
      <c r="FC138" s="2">
        <f t="shared" si="433"/>
        <v>96.512804814844145</v>
      </c>
      <c r="FD138" s="2">
        <f t="shared" si="433"/>
        <v>98.939072415708523</v>
      </c>
      <c r="FE138" s="2">
        <f t="shared" si="433"/>
        <v>100.16980600171908</v>
      </c>
      <c r="FG138" s="2">
        <f t="shared" si="305"/>
        <v>0.99719177262247871</v>
      </c>
      <c r="FH138" s="2">
        <f t="shared" si="434"/>
        <v>0.99709708121148377</v>
      </c>
      <c r="FI138" s="2">
        <f t="shared" si="434"/>
        <v>0.99763095303304372</v>
      </c>
      <c r="FJ138" s="2">
        <f t="shared" si="434"/>
        <v>0.99747919302358312</v>
      </c>
      <c r="FK138" s="2">
        <f t="shared" si="434"/>
        <v>0.99726188772144186</v>
      </c>
      <c r="FL138" s="2">
        <f t="shared" si="434"/>
        <v>0.99731680328395178</v>
      </c>
      <c r="FM138" s="2">
        <f t="shared" si="434"/>
        <v>0.9969106772749553</v>
      </c>
      <c r="FN138" s="2">
        <f t="shared" si="434"/>
        <v>0.99669462886629467</v>
      </c>
      <c r="FO138" s="2">
        <f t="shared" si="434"/>
        <v>0.9969139359024366</v>
      </c>
      <c r="FP138" s="2">
        <f t="shared" si="434"/>
        <v>0.99706957610677416</v>
      </c>
      <c r="FQ138" s="2">
        <f t="shared" si="434"/>
        <v>0.99686576060740095</v>
      </c>
      <c r="FR138" s="2">
        <f t="shared" si="434"/>
        <v>0.99697010914216522</v>
      </c>
      <c r="FS138" s="2">
        <f t="shared" si="434"/>
        <v>0.99707178174954736</v>
      </c>
      <c r="FT138" s="2">
        <f t="shared" si="434"/>
        <v>0.99686204237914</v>
      </c>
      <c r="FU138" s="2">
        <f t="shared" si="434"/>
        <v>0.99626873894834778</v>
      </c>
      <c r="FW138" s="2">
        <f t="shared" si="323"/>
        <v>6.3033892200307751E-2</v>
      </c>
      <c r="FX138" s="2">
        <f t="shared" si="375"/>
        <v>6.7502355185511689E-2</v>
      </c>
      <c r="FY138" s="2">
        <f t="shared" si="376"/>
        <v>6.839295000860765E-2</v>
      </c>
      <c r="FZ138" s="2">
        <f t="shared" si="377"/>
        <v>7.9991901607177479E-2</v>
      </c>
      <c r="GA138" s="2">
        <f t="shared" si="378"/>
        <v>7.515141539063179E-2</v>
      </c>
      <c r="GB138" s="2">
        <f t="shared" si="379"/>
        <v>7.0102362411971431E-2</v>
      </c>
      <c r="GC138" s="2">
        <f t="shared" si="380"/>
        <v>7.4442613972780861E-2</v>
      </c>
      <c r="GD138" s="2">
        <f t="shared" si="381"/>
        <v>7.2674698602667773E-2</v>
      </c>
      <c r="GE138" s="2">
        <f t="shared" si="382"/>
        <v>9.0017593406748544E-2</v>
      </c>
      <c r="GF138" s="2">
        <f t="shared" si="383"/>
        <v>0.10013489012290115</v>
      </c>
      <c r="GG138" s="2">
        <f t="shared" si="384"/>
        <v>8.8905523399679123E-2</v>
      </c>
      <c r="GH138" s="2">
        <f t="shared" si="385"/>
        <v>7.6620123246005367E-2</v>
      </c>
      <c r="GI138" s="2">
        <f t="shared" si="386"/>
        <v>6.5642838855772712E-2</v>
      </c>
      <c r="GJ138" s="2">
        <f t="shared" si="387"/>
        <v>5.1944317954337994E-2</v>
      </c>
      <c r="GK138" s="2">
        <f t="shared" si="388"/>
        <v>5.1851034185496442E-2</v>
      </c>
      <c r="GM138" s="86">
        <f t="shared" si="324"/>
        <v>5.9460802340183984E-147</v>
      </c>
      <c r="GN138" s="86">
        <f t="shared" si="389"/>
        <v>1.6518916286805492E-89</v>
      </c>
      <c r="GO138" s="86">
        <f t="shared" si="390"/>
        <v>1.5590971795575441E-90</v>
      </c>
      <c r="GP138" s="86">
        <f t="shared" si="391"/>
        <v>1.0270814765683821E-108</v>
      </c>
      <c r="GQ138" s="86">
        <f t="shared" si="392"/>
        <v>3.1091903680684897E-105</v>
      </c>
      <c r="GR138" s="86">
        <f t="shared" si="393"/>
        <v>3.5525641531760236E-103</v>
      </c>
      <c r="GS138" s="86">
        <f t="shared" si="394"/>
        <v>4.6069437777620385E-120</v>
      </c>
      <c r="GT138" s="86">
        <f t="shared" si="395"/>
        <v>5.1245477807373998E-126</v>
      </c>
      <c r="GU138" s="86">
        <f t="shared" si="396"/>
        <v>3.6797862024664046E-97</v>
      </c>
      <c r="GV138" s="86">
        <f t="shared" si="397"/>
        <v>5.22389495006512E-118</v>
      </c>
      <c r="GW138" s="86">
        <f t="shared" si="398"/>
        <v>2.4829463322102122E-119</v>
      </c>
      <c r="GX138" s="86">
        <f t="shared" si="399"/>
        <v>4.4237556192664942E-103</v>
      </c>
      <c r="GY138" s="86">
        <f t="shared" si="400"/>
        <v>1.8619376347245016E-85</v>
      </c>
      <c r="GZ138" s="86">
        <f t="shared" si="401"/>
        <v>3.3980675046789536E-82</v>
      </c>
      <c r="HA138" s="86">
        <f t="shared" si="402"/>
        <v>1.4433922308826575E-99</v>
      </c>
      <c r="HC138" s="86">
        <f t="shared" si="325"/>
        <v>2.5401251647067957E-56</v>
      </c>
      <c r="HD138" s="86">
        <f t="shared" si="403"/>
        <v>1.4393815579272412E-43</v>
      </c>
      <c r="HE138" s="86">
        <f t="shared" si="404"/>
        <v>2.3290000427158219E-33</v>
      </c>
      <c r="HF138" s="86">
        <f t="shared" si="405"/>
        <v>4.8974940779231632E-50</v>
      </c>
      <c r="HG138" s="86">
        <f t="shared" si="406"/>
        <v>1.0882405055629016E-43</v>
      </c>
      <c r="HH138" s="86">
        <f t="shared" si="407"/>
        <v>1.0671128209252222E-45</v>
      </c>
      <c r="HI138" s="86">
        <f t="shared" si="408"/>
        <v>1.5799704641152891E-61</v>
      </c>
      <c r="HJ138" s="86">
        <f t="shared" si="409"/>
        <v>1.7560037532260359E-75</v>
      </c>
      <c r="HK138" s="86">
        <f t="shared" si="410"/>
        <v>3.629976289397219E-51</v>
      </c>
      <c r="HL138" s="86">
        <f t="shared" si="411"/>
        <v>2.0731755699868344E-48</v>
      </c>
      <c r="HM138" s="86">
        <f t="shared" si="412"/>
        <v>6.7270468508498855E-57</v>
      </c>
      <c r="HN138" s="86">
        <f t="shared" si="413"/>
        <v>1.2661841063199238E-40</v>
      </c>
      <c r="HO138" s="86">
        <f t="shared" si="414"/>
        <v>1.665183732158364E-28</v>
      </c>
      <c r="HP138" s="86">
        <f t="shared" si="415"/>
        <v>2.0132031934574682E-27</v>
      </c>
      <c r="HQ138" s="86">
        <f t="shared" si="416"/>
        <v>1.7863155989398482E-38</v>
      </c>
      <c r="HS138" s="86">
        <f t="shared" si="326"/>
        <v>0.25839461051288243</v>
      </c>
      <c r="HT138" s="86">
        <f t="shared" si="417"/>
        <v>0.30354662172325342</v>
      </c>
      <c r="HU138" s="86">
        <f t="shared" si="418"/>
        <v>0.37565516441371155</v>
      </c>
      <c r="HV138" s="86">
        <f t="shared" si="419"/>
        <v>0.48626230089820843</v>
      </c>
      <c r="HW138" s="86">
        <f t="shared" si="420"/>
        <v>0.44155447642361118</v>
      </c>
      <c r="HX138" s="86">
        <f t="shared" si="421"/>
        <v>0.38626270795561563</v>
      </c>
      <c r="HY138" s="86">
        <f t="shared" si="422"/>
        <v>0.3998620786846106</v>
      </c>
      <c r="HZ138" s="86">
        <f t="shared" si="423"/>
        <v>0.35256266142586484</v>
      </c>
      <c r="IA138" s="86">
        <f t="shared" si="424"/>
        <v>0.48908936096957289</v>
      </c>
      <c r="IB138" s="86">
        <f t="shared" si="425"/>
        <v>0.52818373411129249</v>
      </c>
      <c r="IC138" s="86">
        <f t="shared" si="426"/>
        <v>0.49659090100512554</v>
      </c>
      <c r="ID138" s="86">
        <f t="shared" si="427"/>
        <v>0.39745780585486545</v>
      </c>
      <c r="IE138" s="86">
        <f t="shared" si="428"/>
        <v>0.26328966326671194</v>
      </c>
      <c r="IF138" s="86">
        <f t="shared" si="429"/>
        <v>0.17385561557082302</v>
      </c>
      <c r="IG138" s="86">
        <f t="shared" si="430"/>
        <v>0.19970666350666952</v>
      </c>
      <c r="II138" s="86">
        <f t="shared" si="327"/>
        <v>3.9391423474432359E-22</v>
      </c>
      <c r="IJ138" s="86">
        <f t="shared" si="328"/>
        <v>1.9756486805762908E-21</v>
      </c>
      <c r="IK138" s="86">
        <f t="shared" si="329"/>
        <v>1.182004335009203E-19</v>
      </c>
      <c r="IL138" s="86">
        <f t="shared" si="330"/>
        <v>1.1782980688974688E-20</v>
      </c>
      <c r="IM138" s="86">
        <f t="shared" si="331"/>
        <v>7.616169044370181E-22</v>
      </c>
      <c r="IN138" s="86">
        <f t="shared" si="332"/>
        <v>1.3421642321273826E-24</v>
      </c>
      <c r="IO138" s="86">
        <f t="shared" si="333"/>
        <v>2.6083898290904495E-25</v>
      </c>
      <c r="IP138" s="86">
        <f t="shared" si="334"/>
        <v>2.3581095319819367E-26</v>
      </c>
      <c r="IQ138" s="86">
        <f t="shared" si="335"/>
        <v>3.5853803837394638E-22</v>
      </c>
      <c r="IR138" s="86">
        <f t="shared" si="336"/>
        <v>1.3164186344615301E-20</v>
      </c>
      <c r="IS138" s="86">
        <f t="shared" si="337"/>
        <v>6.1366919009140965E-22</v>
      </c>
      <c r="IT138" s="86">
        <f t="shared" si="338"/>
        <v>4.167773342769384E-24</v>
      </c>
      <c r="IU138" s="86">
        <f t="shared" si="339"/>
        <v>2.3308806836480315E-25</v>
      </c>
      <c r="IV138" s="86">
        <f t="shared" si="340"/>
        <v>4.1564641647154725E-20</v>
      </c>
      <c r="IW138" s="86">
        <f t="shared" si="341"/>
        <v>1.1266427024765148E-16</v>
      </c>
      <c r="IY138" s="86">
        <f t="shared" si="342"/>
        <v>0.25839461051288243</v>
      </c>
      <c r="IZ138" s="86">
        <f t="shared" si="343"/>
        <v>0.30354662172325342</v>
      </c>
      <c r="JA138" s="86">
        <f t="shared" si="344"/>
        <v>0.37565516441371155</v>
      </c>
      <c r="JB138" s="86">
        <f t="shared" si="345"/>
        <v>0.48626230089820843</v>
      </c>
      <c r="JC138" s="86">
        <f t="shared" si="346"/>
        <v>0.44155447642361118</v>
      </c>
      <c r="JD138" s="86">
        <f t="shared" si="347"/>
        <v>0.38626270795561563</v>
      </c>
      <c r="JE138" s="86">
        <f t="shared" si="348"/>
        <v>0.3998620786846106</v>
      </c>
      <c r="JF138" s="86">
        <f t="shared" si="349"/>
        <v>0.35256266142586484</v>
      </c>
      <c r="JG138" s="86">
        <f t="shared" si="350"/>
        <v>0.48908936096957289</v>
      </c>
      <c r="JH138" s="86">
        <f t="shared" si="351"/>
        <v>0.52818373411129249</v>
      </c>
      <c r="JI138" s="86">
        <f t="shared" si="352"/>
        <v>0.49659090100512554</v>
      </c>
      <c r="JJ138" s="86">
        <f t="shared" si="353"/>
        <v>0.39745780585486545</v>
      </c>
      <c r="JK138" s="86">
        <f t="shared" si="354"/>
        <v>0.26328966326671194</v>
      </c>
      <c r="JL138" s="86">
        <f t="shared" si="355"/>
        <v>0.17385561557082302</v>
      </c>
      <c r="JM138" s="86">
        <f t="shared" si="356"/>
        <v>0.19970666350666963</v>
      </c>
    </row>
    <row r="139" spans="2:273" x14ac:dyDescent="0.25">
      <c r="B139" s="2">
        <v>112</v>
      </c>
      <c r="C139" s="37">
        <v>94.721999999999994</v>
      </c>
      <c r="D139" s="37">
        <v>98.34</v>
      </c>
      <c r="E139" s="37">
        <v>99.921999999999997</v>
      </c>
      <c r="F139" s="37">
        <v>100.98099999999999</v>
      </c>
      <c r="G139" s="37">
        <v>104.057</v>
      </c>
      <c r="H139" s="37">
        <v>103.667</v>
      </c>
      <c r="I139" s="37">
        <v>106.288</v>
      </c>
      <c r="J139" s="37">
        <v>107.26900000000001</v>
      </c>
      <c r="K139" s="37">
        <v>107.48099999999999</v>
      </c>
      <c r="L139" s="37">
        <v>105.038</v>
      </c>
      <c r="M139" s="37">
        <v>106.75</v>
      </c>
      <c r="N139" s="37">
        <v>110.404</v>
      </c>
      <c r="O139" s="37">
        <v>110.788</v>
      </c>
      <c r="P139" s="37">
        <v>123.816</v>
      </c>
      <c r="Q139" s="37">
        <v>156.06100000000001</v>
      </c>
      <c r="S139" s="4">
        <f t="shared" si="228"/>
        <v>96.585898307319326</v>
      </c>
      <c r="T139" s="4">
        <f t="shared" si="229"/>
        <v>97.695063055457751</v>
      </c>
      <c r="U139" s="4">
        <f t="shared" si="230"/>
        <v>99.272244014701059</v>
      </c>
      <c r="V139" s="4">
        <f t="shared" si="231"/>
        <v>100.90904384323497</v>
      </c>
      <c r="W139" s="4">
        <f t="shared" si="232"/>
        <v>103.01945028001042</v>
      </c>
      <c r="X139" s="4">
        <f t="shared" si="233"/>
        <v>103.22994739578309</v>
      </c>
      <c r="Y139" s="4">
        <f t="shared" si="234"/>
        <v>106.33484629714955</v>
      </c>
      <c r="Z139" s="4">
        <f t="shared" si="235"/>
        <v>106.52991517139679</v>
      </c>
      <c r="AA139" s="4">
        <f t="shared" si="236"/>
        <v>107.13153640181112</v>
      </c>
      <c r="AB139" s="4">
        <f t="shared" si="237"/>
        <v>105.21555087130443</v>
      </c>
      <c r="AC139" s="4">
        <f t="shared" si="238"/>
        <v>106.9455022488645</v>
      </c>
      <c r="AD139" s="4">
        <f t="shared" si="239"/>
        <v>110.48220763855996</v>
      </c>
      <c r="AE139" s="4">
        <f t="shared" si="240"/>
        <v>110.03161163178889</v>
      </c>
      <c r="AF139" s="4">
        <f t="shared" si="241"/>
        <v>124.50933964234676</v>
      </c>
      <c r="AG139" s="4">
        <f t="shared" si="242"/>
        <v>154.90556994942378</v>
      </c>
      <c r="AI139" s="4">
        <f t="shared" si="243"/>
        <v>-1.8638983073193316</v>
      </c>
      <c r="AJ139" s="4">
        <f t="shared" si="244"/>
        <v>0.64493694454225192</v>
      </c>
      <c r="AK139" s="4">
        <f t="shared" si="245"/>
        <v>0.6497559852989383</v>
      </c>
      <c r="AL139" s="4">
        <f t="shared" si="246"/>
        <v>7.195615676502598E-2</v>
      </c>
      <c r="AM139" s="4">
        <f t="shared" si="247"/>
        <v>1.0375497199895847</v>
      </c>
      <c r="AN139" s="4">
        <f t="shared" si="248"/>
        <v>0.43705260421691605</v>
      </c>
      <c r="AO139" s="4">
        <f t="shared" si="249"/>
        <v>-4.6846297149556904E-2</v>
      </c>
      <c r="AP139" s="4">
        <f t="shared" si="250"/>
        <v>0.73908482860321101</v>
      </c>
      <c r="AQ139" s="4">
        <f t="shared" si="251"/>
        <v>0.34946359818887629</v>
      </c>
      <c r="AR139" s="4">
        <f t="shared" si="252"/>
        <v>-0.17755087130443314</v>
      </c>
      <c r="AS139" s="4">
        <f t="shared" si="253"/>
        <v>-0.19550224886449996</v>
      </c>
      <c r="AT139" s="4">
        <f t="shared" si="254"/>
        <v>-7.8207638559959491E-2</v>
      </c>
      <c r="AU139" s="4">
        <f t="shared" si="255"/>
        <v>0.75638836821110544</v>
      </c>
      <c r="AV139" s="4">
        <f t="shared" ref="AV139:AW154" si="435">IF(OR($B139 &lt; P$230, $B139 &gt; P$233), 0, P139-AF139)</f>
        <v>-0.69333964234675705</v>
      </c>
      <c r="AW139" s="4">
        <f t="shared" si="435"/>
        <v>1.1554300505762285</v>
      </c>
      <c r="AY139" s="2">
        <f t="shared" si="307"/>
        <v>96.585898307319326</v>
      </c>
      <c r="AZ139" s="2">
        <f t="shared" si="358"/>
        <v>96.736416030255512</v>
      </c>
      <c r="BA139" s="2">
        <f t="shared" si="359"/>
        <v>96.47720620598399</v>
      </c>
      <c r="BB139" s="2">
        <f t="shared" si="360"/>
        <v>97.196129991744726</v>
      </c>
      <c r="BC139" s="2">
        <f t="shared" si="361"/>
        <v>97.068814498233991</v>
      </c>
      <c r="BD139" s="2">
        <f t="shared" si="362"/>
        <v>96.241458977322537</v>
      </c>
      <c r="BE139" s="2">
        <f t="shared" si="363"/>
        <v>96.906744551259905</v>
      </c>
      <c r="BF139" s="2">
        <f t="shared" si="364"/>
        <v>96.257977409831327</v>
      </c>
      <c r="BG139" s="2">
        <f t="shared" si="365"/>
        <v>96.47855390933772</v>
      </c>
      <c r="BH139" s="2">
        <f t="shared" si="366"/>
        <v>97.075242929098124</v>
      </c>
      <c r="BI139" s="2">
        <f t="shared" si="367"/>
        <v>95.114932530289593</v>
      </c>
      <c r="BJ139" s="2">
        <f t="shared" si="368"/>
        <v>96.117074593782263</v>
      </c>
      <c r="BK139" s="2">
        <f t="shared" si="369"/>
        <v>96.3003920403509</v>
      </c>
      <c r="BL139" s="2">
        <f t="shared" si="370"/>
        <v>98.713727067171519</v>
      </c>
      <c r="BM139" s="2">
        <f t="shared" si="371"/>
        <v>100.01175834534317</v>
      </c>
      <c r="BO139" s="2" t="str">
        <f t="shared" si="257"/>
        <v/>
      </c>
      <c r="BP139" s="2" t="str">
        <f t="shared" si="258"/>
        <v/>
      </c>
      <c r="BQ139" s="2" t="str">
        <f t="shared" si="259"/>
        <v/>
      </c>
      <c r="BR139" s="2" t="str">
        <f t="shared" si="260"/>
        <v/>
      </c>
      <c r="BS139" s="2" t="str">
        <f t="shared" si="261"/>
        <v/>
      </c>
      <c r="BT139" s="2" t="str">
        <f t="shared" si="262"/>
        <v/>
      </c>
      <c r="BU139" s="2" t="str">
        <f t="shared" si="263"/>
        <v/>
      </c>
      <c r="BV139" s="2" t="str">
        <f t="shared" si="264"/>
        <v/>
      </c>
      <c r="BW139" s="2" t="str">
        <f t="shared" si="265"/>
        <v/>
      </c>
      <c r="BX139" s="2" t="str">
        <f t="shared" si="266"/>
        <v/>
      </c>
      <c r="BY139" s="2" t="str">
        <f t="shared" si="267"/>
        <v/>
      </c>
      <c r="BZ139" s="2" t="str">
        <f t="shared" si="268"/>
        <v/>
      </c>
      <c r="CA139" s="2" t="str">
        <f t="shared" si="269"/>
        <v/>
      </c>
      <c r="CB139" s="2" t="str">
        <f t="shared" si="270"/>
        <v/>
      </c>
      <c r="CC139" s="2" t="str">
        <f t="shared" si="271"/>
        <v/>
      </c>
      <c r="CE139" s="2" t="str">
        <f t="shared" si="308"/>
        <v/>
      </c>
      <c r="CF139" s="2" t="str">
        <f t="shared" si="309"/>
        <v/>
      </c>
      <c r="CG139" s="2" t="str">
        <f t="shared" si="310"/>
        <v/>
      </c>
      <c r="CH139" s="2" t="str">
        <f t="shared" si="311"/>
        <v/>
      </c>
      <c r="CI139" s="2" t="str">
        <f t="shared" si="312"/>
        <v/>
      </c>
      <c r="CJ139" s="2" t="str">
        <f t="shared" si="313"/>
        <v/>
      </c>
      <c r="CK139" s="2" t="str">
        <f t="shared" si="314"/>
        <v/>
      </c>
      <c r="CL139" s="2" t="str">
        <f t="shared" si="315"/>
        <v/>
      </c>
      <c r="CM139" s="2" t="str">
        <f t="shared" si="316"/>
        <v/>
      </c>
      <c r="CN139" s="2" t="str">
        <f t="shared" si="317"/>
        <v/>
      </c>
      <c r="CO139" s="2" t="str">
        <f t="shared" si="318"/>
        <v/>
      </c>
      <c r="CP139" s="2" t="str">
        <f t="shared" si="319"/>
        <v/>
      </c>
      <c r="CQ139" s="2" t="str">
        <f t="shared" si="320"/>
        <v/>
      </c>
      <c r="CR139" s="2" t="str">
        <f t="shared" si="321"/>
        <v/>
      </c>
      <c r="CS139" s="2" t="str">
        <f t="shared" si="322"/>
        <v/>
      </c>
      <c r="CU139" s="2" t="str">
        <f t="shared" si="272"/>
        <v/>
      </c>
      <c r="CV139" s="2" t="str">
        <f t="shared" si="273"/>
        <v/>
      </c>
      <c r="CW139" s="2" t="str">
        <f t="shared" si="274"/>
        <v/>
      </c>
      <c r="CX139" s="2" t="str">
        <f t="shared" si="275"/>
        <v/>
      </c>
      <c r="CY139" s="2" t="str">
        <f t="shared" si="276"/>
        <v/>
      </c>
      <c r="CZ139" s="2" t="str">
        <f t="shared" si="277"/>
        <v/>
      </c>
      <c r="DA139" s="2" t="str">
        <f t="shared" si="278"/>
        <v/>
      </c>
      <c r="DB139" s="2" t="str">
        <f t="shared" si="279"/>
        <v/>
      </c>
      <c r="DC139" s="2" t="str">
        <f t="shared" si="280"/>
        <v/>
      </c>
      <c r="DD139" s="2" t="str">
        <f t="shared" si="281"/>
        <v/>
      </c>
      <c r="DE139" s="2" t="str">
        <f t="shared" si="282"/>
        <v/>
      </c>
      <c r="DF139" s="2" t="str">
        <f t="shared" si="283"/>
        <v/>
      </c>
      <c r="DG139" s="2" t="str">
        <f t="shared" si="284"/>
        <v/>
      </c>
      <c r="DH139" s="2" t="str">
        <f t="shared" si="285"/>
        <v/>
      </c>
      <c r="DI139" s="2" t="str">
        <f t="shared" si="286"/>
        <v/>
      </c>
      <c r="DK139" s="2">
        <f t="shared" si="287"/>
        <v>119.42319523809523</v>
      </c>
      <c r="DL139" s="2">
        <f t="shared" ref="DL139:DY154" si="436">BP$228*$B139+BP$229</f>
        <v>125.8772181372549</v>
      </c>
      <c r="DM139" s="2">
        <f t="shared" si="436"/>
        <v>118.05117854251012</v>
      </c>
      <c r="DN139" s="2">
        <f t="shared" si="436"/>
        <v>118.00046218487397</v>
      </c>
      <c r="DO139" s="2">
        <f t="shared" si="436"/>
        <v>115.40981456582635</v>
      </c>
      <c r="DP139" s="2">
        <f t="shared" si="436"/>
        <v>118.1023081232493</v>
      </c>
      <c r="DQ139" s="2">
        <f t="shared" si="436"/>
        <v>119.6385806451613</v>
      </c>
      <c r="DR139" s="2">
        <f t="shared" si="436"/>
        <v>121.99023344456806</v>
      </c>
      <c r="DS139" s="2">
        <f t="shared" si="436"/>
        <v>122.28054838709677</v>
      </c>
      <c r="DT139" s="2">
        <f t="shared" si="436"/>
        <v>121.34299910873442</v>
      </c>
      <c r="DU139" s="2">
        <f t="shared" si="436"/>
        <v>119.7021884164223</v>
      </c>
      <c r="DV139" s="2">
        <f t="shared" si="436"/>
        <v>119.23212371700882</v>
      </c>
      <c r="DW139" s="2">
        <f t="shared" si="436"/>
        <v>125.66405748663101</v>
      </c>
      <c r="DX139" s="2">
        <f t="shared" si="436"/>
        <v>120.8431348973607</v>
      </c>
      <c r="DY139" s="2">
        <f t="shared" si="436"/>
        <v>111.1405145299145</v>
      </c>
      <c r="EA139" s="2">
        <f t="shared" si="227"/>
        <v>96.518024339566637</v>
      </c>
      <c r="EB139" s="2">
        <f t="shared" si="289"/>
        <v>96.644082434910672</v>
      </c>
      <c r="EC139" s="2">
        <f t="shared" si="290"/>
        <v>96.412366709705893</v>
      </c>
      <c r="ED139" s="2">
        <f t="shared" si="291"/>
        <v>97.131507215392872</v>
      </c>
      <c r="EE139" s="2">
        <f t="shared" si="292"/>
        <v>97.017641640733828</v>
      </c>
      <c r="EF139" s="2">
        <f t="shared" si="293"/>
        <v>96.169460512458897</v>
      </c>
      <c r="EG139" s="2">
        <f t="shared" si="294"/>
        <v>96.833219130012154</v>
      </c>
      <c r="EH139" s="2">
        <f t="shared" si="295"/>
        <v>96.16221915097546</v>
      </c>
      <c r="EI139" s="2">
        <f t="shared" si="296"/>
        <v>96.408889329397908</v>
      </c>
      <c r="EJ139" s="2">
        <f t="shared" si="297"/>
        <v>97.010514177401276</v>
      </c>
      <c r="EK139" s="2">
        <f t="shared" si="298"/>
        <v>95.037545071802754</v>
      </c>
      <c r="EL139" s="2">
        <f t="shared" si="299"/>
        <v>96.041938342222252</v>
      </c>
      <c r="EM139" s="2">
        <f t="shared" si="300"/>
        <v>96.211782904689869</v>
      </c>
      <c r="EN139" s="2">
        <f t="shared" si="301"/>
        <v>98.643959890710391</v>
      </c>
      <c r="EO139" s="2">
        <f t="shared" si="302"/>
        <v>99.972922707423606</v>
      </c>
      <c r="EQ139" s="2">
        <f t="shared" si="303"/>
        <v>96.651890342743911</v>
      </c>
      <c r="ER139" s="2">
        <f t="shared" ref="ER139:FE154" si="437">CV$228*$B139+CV$229</f>
        <v>96.846966689750218</v>
      </c>
      <c r="ES139" s="2">
        <f t="shared" si="437"/>
        <v>96.655011763611014</v>
      </c>
      <c r="ET139" s="2">
        <f t="shared" si="437"/>
        <v>97.322623742633652</v>
      </c>
      <c r="EU139" s="2">
        <f t="shared" si="437"/>
        <v>97.081608825434316</v>
      </c>
      <c r="EV139" s="2">
        <f t="shared" si="437"/>
        <v>96.409329275844215</v>
      </c>
      <c r="EW139" s="2">
        <f t="shared" si="437"/>
        <v>96.947405182148145</v>
      </c>
      <c r="EX139" s="2">
        <f t="shared" si="437"/>
        <v>96.388124100391948</v>
      </c>
      <c r="EY139" s="2">
        <f t="shared" si="437"/>
        <v>96.376477272552492</v>
      </c>
      <c r="EZ139" s="2">
        <f t="shared" si="437"/>
        <v>97.007585375793212</v>
      </c>
      <c r="FA139" s="2">
        <f t="shared" si="437"/>
        <v>95.108572773527484</v>
      </c>
      <c r="FB139" s="2">
        <f t="shared" si="437"/>
        <v>96.174293648935432</v>
      </c>
      <c r="FC139" s="2">
        <f t="shared" si="437"/>
        <v>96.350683701930706</v>
      </c>
      <c r="FD139" s="2">
        <f t="shared" si="437"/>
        <v>98.753695084152668</v>
      </c>
      <c r="FE139" s="2">
        <f t="shared" si="437"/>
        <v>99.987424862663062</v>
      </c>
      <c r="FG139" s="2">
        <f t="shared" si="305"/>
        <v>0.99743823319621983</v>
      </c>
      <c r="FH139" s="2">
        <f t="shared" ref="FH139:FU154" si="438">POWER(10,($B139-D$231)/D$229)/(1+POWER(10,($B139-D$231)/D$229))</f>
        <v>0.99735183018930285</v>
      </c>
      <c r="FI139" s="2">
        <f t="shared" si="438"/>
        <v>0.99783895301596737</v>
      </c>
      <c r="FJ139" s="2">
        <f t="shared" si="438"/>
        <v>0.99770048667304267</v>
      </c>
      <c r="FK139" s="2">
        <f t="shared" si="438"/>
        <v>0.99750221014455598</v>
      </c>
      <c r="FL139" s="2">
        <f t="shared" si="438"/>
        <v>0.99755231763205887</v>
      </c>
      <c r="FM139" s="2">
        <f t="shared" si="438"/>
        <v>0.9971817381090593</v>
      </c>
      <c r="FN139" s="2">
        <f t="shared" si="438"/>
        <v>0.99698458870529949</v>
      </c>
      <c r="FO139" s="2">
        <f t="shared" si="438"/>
        <v>0.99718471162813671</v>
      </c>
      <c r="FP139" s="2">
        <f t="shared" si="438"/>
        <v>0.99732673235533453</v>
      </c>
      <c r="FQ139" s="2">
        <f t="shared" si="438"/>
        <v>0.99714075117976586</v>
      </c>
      <c r="FR139" s="2">
        <f t="shared" si="438"/>
        <v>0.99723596981190354</v>
      </c>
      <c r="FS139" s="2">
        <f t="shared" si="438"/>
        <v>0.99732874496281088</v>
      </c>
      <c r="FT139" s="2">
        <f t="shared" si="438"/>
        <v>0.99713735824303495</v>
      </c>
      <c r="FU139" s="2">
        <f t="shared" si="438"/>
        <v>0.99659593188502626</v>
      </c>
      <c r="FW139" s="2">
        <f t="shared" si="323"/>
        <v>6.8697511628454805E-2</v>
      </c>
      <c r="FX139" s="2">
        <f t="shared" si="375"/>
        <v>7.3535957325365484E-2</v>
      </c>
      <c r="FY139" s="2">
        <f t="shared" si="376"/>
        <v>7.4499796875444266E-2</v>
      </c>
      <c r="FZ139" s="2">
        <f t="shared" si="377"/>
        <v>8.7037665030928399E-2</v>
      </c>
      <c r="GA139" s="2">
        <f t="shared" si="378"/>
        <v>8.1808736351496839E-2</v>
      </c>
      <c r="GB139" s="2">
        <f t="shared" si="379"/>
        <v>7.6349334650741896E-2</v>
      </c>
      <c r="GC139" s="2">
        <f t="shared" si="380"/>
        <v>8.1042647568327617E-2</v>
      </c>
      <c r="GD139" s="2">
        <f t="shared" si="381"/>
        <v>7.913139079710986E-2</v>
      </c>
      <c r="GE139" s="2">
        <f t="shared" si="382"/>
        <v>9.7852505358425865E-2</v>
      </c>
      <c r="GF139" s="2">
        <f t="shared" si="383"/>
        <v>0.10874515485039532</v>
      </c>
      <c r="GG139" s="2">
        <f t="shared" si="384"/>
        <v>9.6653924251081241E-2</v>
      </c>
      <c r="GH139" s="2">
        <f t="shared" si="385"/>
        <v>8.3395818351835765E-2</v>
      </c>
      <c r="GI139" s="2">
        <f t="shared" si="386"/>
        <v>7.1522979167070441E-2</v>
      </c>
      <c r="GJ139" s="2">
        <f t="shared" si="387"/>
        <v>5.6671801651069595E-2</v>
      </c>
      <c r="GK139" s="2">
        <f t="shared" si="388"/>
        <v>5.6570534657732097E-2</v>
      </c>
      <c r="GM139" s="86">
        <f t="shared" si="324"/>
        <v>3.9471855163897811E-153</v>
      </c>
      <c r="GN139" s="86">
        <f t="shared" si="389"/>
        <v>3.4662992823433914E-93</v>
      </c>
      <c r="GO139" s="86">
        <f t="shared" si="390"/>
        <v>2.5255391675625157E-94</v>
      </c>
      <c r="GP139" s="86">
        <f t="shared" si="391"/>
        <v>3.7181365581662983E-113</v>
      </c>
      <c r="GQ139" s="86">
        <f t="shared" si="392"/>
        <v>1.3873384588687527E-109</v>
      </c>
      <c r="GR139" s="86">
        <f t="shared" si="393"/>
        <v>2.0902184457715005E-107</v>
      </c>
      <c r="GS139" s="86">
        <f t="shared" si="394"/>
        <v>5.2899127844844646E-125</v>
      </c>
      <c r="GT139" s="86">
        <f t="shared" si="395"/>
        <v>3.0816676324300216E-131</v>
      </c>
      <c r="GU139" s="86">
        <f t="shared" si="396"/>
        <v>3.764654103855268E-101</v>
      </c>
      <c r="GV139" s="86">
        <f t="shared" si="397"/>
        <v>7.5281447491760074E-123</v>
      </c>
      <c r="GW139" s="86">
        <f t="shared" si="398"/>
        <v>2.9834956194824013E-124</v>
      </c>
      <c r="GX139" s="86">
        <f t="shared" si="399"/>
        <v>2.6143684733259559E-107</v>
      </c>
      <c r="GY139" s="86">
        <f t="shared" si="400"/>
        <v>5.7458642043143462E-89</v>
      </c>
      <c r="GZ139" s="86">
        <f t="shared" si="401"/>
        <v>1.3472176275872626E-85</v>
      </c>
      <c r="HA139" s="86">
        <f t="shared" si="402"/>
        <v>1.2828533149563567E-103</v>
      </c>
      <c r="HC139" s="86">
        <f t="shared" si="325"/>
        <v>2.5380532786025621E-60</v>
      </c>
      <c r="HD139" s="86">
        <f t="shared" si="403"/>
        <v>1.3025881160739864E-46</v>
      </c>
      <c r="HE139" s="86">
        <f t="shared" si="404"/>
        <v>1.1028480077147257E-35</v>
      </c>
      <c r="HF139" s="86">
        <f t="shared" si="405"/>
        <v>2.2535835087333449E-53</v>
      </c>
      <c r="HG139" s="86">
        <f t="shared" si="406"/>
        <v>1.1353963853576442E-46</v>
      </c>
      <c r="HH139" s="86">
        <f t="shared" si="407"/>
        <v>9.5094355243883955E-49</v>
      </c>
      <c r="HI139" s="86">
        <f t="shared" si="408"/>
        <v>1.0911053515502565E-65</v>
      </c>
      <c r="HJ139" s="86">
        <f t="shared" si="409"/>
        <v>1.1450570582950954E-80</v>
      </c>
      <c r="HK139" s="86">
        <f t="shared" si="410"/>
        <v>1.4381886503533606E-54</v>
      </c>
      <c r="HL139" s="86">
        <f t="shared" si="411"/>
        <v>1.4764663749352131E-51</v>
      </c>
      <c r="HM139" s="86">
        <f t="shared" si="412"/>
        <v>1.0960591465980124E-60</v>
      </c>
      <c r="HN139" s="86">
        <f t="shared" si="413"/>
        <v>2.4926718504824873E-43</v>
      </c>
      <c r="HO139" s="86">
        <f t="shared" si="414"/>
        <v>1.927650110327141E-30</v>
      </c>
      <c r="HP139" s="86">
        <f t="shared" si="415"/>
        <v>2.4469921095114973E-29</v>
      </c>
      <c r="HQ139" s="86">
        <f t="shared" si="416"/>
        <v>4.3423029306985943E-41</v>
      </c>
      <c r="HS139" s="86">
        <f t="shared" si="326"/>
        <v>0.34914827918786251</v>
      </c>
      <c r="HT139" s="86">
        <f t="shared" si="417"/>
        <v>0.39671256955566664</v>
      </c>
      <c r="HU139" s="86">
        <f t="shared" si="418"/>
        <v>0.45859018456536932</v>
      </c>
      <c r="HV139" s="86">
        <f t="shared" si="419"/>
        <v>0.5271169055401248</v>
      </c>
      <c r="HW139" s="86">
        <f t="shared" si="420"/>
        <v>0.51018888609820678</v>
      </c>
      <c r="HX139" s="86">
        <f t="shared" si="421"/>
        <v>0.4766434290650195</v>
      </c>
      <c r="HY139" s="86">
        <f t="shared" si="422"/>
        <v>0.48922654296893742</v>
      </c>
      <c r="HZ139" s="86">
        <f t="shared" si="423"/>
        <v>0.45442616675887698</v>
      </c>
      <c r="IA139" s="86">
        <f t="shared" si="424"/>
        <v>0.52815405144060101</v>
      </c>
      <c r="IB139" s="86">
        <f t="shared" si="425"/>
        <v>0.48588798774386893</v>
      </c>
      <c r="IC139" s="86">
        <f t="shared" si="426"/>
        <v>0.5280826559677041</v>
      </c>
      <c r="ID139" s="86">
        <f t="shared" si="427"/>
        <v>0.48663067393574722</v>
      </c>
      <c r="IE139" s="86">
        <f t="shared" si="428"/>
        <v>0.36306822441766706</v>
      </c>
      <c r="IF139" s="86">
        <f t="shared" si="429"/>
        <v>0.24469633836386501</v>
      </c>
      <c r="IG139" s="86">
        <f t="shared" si="430"/>
        <v>0.26797551289421667</v>
      </c>
      <c r="II139" s="86">
        <f t="shared" si="327"/>
        <v>9.3996119011810095E-21</v>
      </c>
      <c r="IJ139" s="86">
        <f t="shared" si="328"/>
        <v>4.6070006952662312E-20</v>
      </c>
      <c r="IK139" s="86">
        <f t="shared" si="329"/>
        <v>2.1172960257646142E-18</v>
      </c>
      <c r="IL139" s="86">
        <f t="shared" si="330"/>
        <v>3.0399893876636757E-19</v>
      </c>
      <c r="IM139" s="86">
        <f t="shared" si="331"/>
        <v>2.1917208162065313E-20</v>
      </c>
      <c r="IN139" s="86">
        <f t="shared" si="332"/>
        <v>5.4470593834291781E-23</v>
      </c>
      <c r="IO139" s="86">
        <f t="shared" si="333"/>
        <v>1.3058231049659048E-23</v>
      </c>
      <c r="IP139" s="86">
        <f t="shared" si="334"/>
        <v>1.3445531909048016E-24</v>
      </c>
      <c r="IQ139" s="86">
        <f t="shared" si="335"/>
        <v>1.4469621248657463E-20</v>
      </c>
      <c r="IR139" s="86">
        <f t="shared" si="336"/>
        <v>4.8129014050117476E-19</v>
      </c>
      <c r="IS139" s="86">
        <f t="shared" si="337"/>
        <v>2.326455277228507E-20</v>
      </c>
      <c r="IT139" s="86">
        <f t="shared" si="338"/>
        <v>1.7934478047875771E-22</v>
      </c>
      <c r="IU139" s="86">
        <f t="shared" si="339"/>
        <v>9.6665131339843944E-24</v>
      </c>
      <c r="IV139" s="86">
        <f t="shared" si="340"/>
        <v>5.965547958643663E-19</v>
      </c>
      <c r="IW139" s="86">
        <f t="shared" si="341"/>
        <v>9.9183023816642845E-16</v>
      </c>
      <c r="IY139" s="86">
        <f t="shared" si="342"/>
        <v>0.34914827918786251</v>
      </c>
      <c r="IZ139" s="86">
        <f t="shared" si="343"/>
        <v>0.39671256955566664</v>
      </c>
      <c r="JA139" s="86">
        <f t="shared" si="344"/>
        <v>0.45859018456536932</v>
      </c>
      <c r="JB139" s="86">
        <f t="shared" si="345"/>
        <v>0.5271169055401248</v>
      </c>
      <c r="JC139" s="86">
        <f t="shared" si="346"/>
        <v>0.51018888609820678</v>
      </c>
      <c r="JD139" s="86">
        <f t="shared" si="347"/>
        <v>0.4766434290650195</v>
      </c>
      <c r="JE139" s="86">
        <f t="shared" si="348"/>
        <v>0.48922654296893742</v>
      </c>
      <c r="JF139" s="86">
        <f t="shared" si="349"/>
        <v>0.45442616675887698</v>
      </c>
      <c r="JG139" s="86">
        <f t="shared" si="350"/>
        <v>0.52815405144060101</v>
      </c>
      <c r="JH139" s="86">
        <f t="shared" si="351"/>
        <v>0.48588798774386893</v>
      </c>
      <c r="JI139" s="86">
        <f t="shared" si="352"/>
        <v>0.5280826559677041</v>
      </c>
      <c r="JJ139" s="86">
        <f t="shared" si="353"/>
        <v>0.48663067393574722</v>
      </c>
      <c r="JK139" s="86">
        <f t="shared" si="354"/>
        <v>0.36306822441766706</v>
      </c>
      <c r="JL139" s="86">
        <f t="shared" si="355"/>
        <v>0.24469633836386501</v>
      </c>
      <c r="JM139" s="86">
        <f t="shared" si="356"/>
        <v>0.26797551289421767</v>
      </c>
    </row>
    <row r="140" spans="2:273" x14ac:dyDescent="0.25">
      <c r="B140" s="2">
        <v>113</v>
      </c>
      <c r="C140" s="37">
        <v>95.647999999999996</v>
      </c>
      <c r="D140" s="37">
        <v>98.057000000000002</v>
      </c>
      <c r="E140" s="37">
        <v>100.824</v>
      </c>
      <c r="F140" s="37">
        <v>100.34</v>
      </c>
      <c r="G140" s="37">
        <v>102.434</v>
      </c>
      <c r="H140" s="37">
        <v>102.72499999999999</v>
      </c>
      <c r="I140" s="37">
        <v>106.077</v>
      </c>
      <c r="J140" s="37">
        <v>105.962</v>
      </c>
      <c r="K140" s="37">
        <v>104.26900000000001</v>
      </c>
      <c r="L140" s="37">
        <v>101.596</v>
      </c>
      <c r="M140" s="37">
        <v>103.86499999999999</v>
      </c>
      <c r="N140" s="37">
        <v>108.26900000000001</v>
      </c>
      <c r="O140" s="37">
        <v>110.673</v>
      </c>
      <c r="P140" s="37">
        <v>127.735</v>
      </c>
      <c r="Q140" s="37">
        <v>164.22399999999999</v>
      </c>
      <c r="S140" s="4">
        <f t="shared" si="228"/>
        <v>96.473360230306241</v>
      </c>
      <c r="T140" s="4">
        <f t="shared" si="229"/>
        <v>97.587659098408437</v>
      </c>
      <c r="U140" s="4">
        <f t="shared" si="230"/>
        <v>99.036468301838738</v>
      </c>
      <c r="V140" s="4">
        <f t="shared" si="231"/>
        <v>100.0139043005348</v>
      </c>
      <c r="W140" s="4">
        <f t="shared" si="232"/>
        <v>102.11586865230865</v>
      </c>
      <c r="X140" s="4">
        <f t="shared" si="233"/>
        <v>102.6120609941179</v>
      </c>
      <c r="Y140" s="4">
        <f t="shared" si="234"/>
        <v>105.26558903186651</v>
      </c>
      <c r="Z140" s="4">
        <f t="shared" si="235"/>
        <v>106.00414808422246</v>
      </c>
      <c r="AA140" s="4">
        <f t="shared" si="236"/>
        <v>104.4396715687745</v>
      </c>
      <c r="AB140" s="4">
        <f t="shared" si="237"/>
        <v>101.96417967107149</v>
      </c>
      <c r="AC140" s="4">
        <f t="shared" si="238"/>
        <v>103.86810093168549</v>
      </c>
      <c r="AD140" s="4">
        <f t="shared" si="239"/>
        <v>109.05461772018532</v>
      </c>
      <c r="AE140" s="4">
        <f t="shared" si="240"/>
        <v>111.09657040521691</v>
      </c>
      <c r="AF140" s="4">
        <f t="shared" si="241"/>
        <v>129.7128741009297</v>
      </c>
      <c r="AG140" s="4">
        <f t="shared" si="242"/>
        <v>163.90837109090529</v>
      </c>
      <c r="AI140" s="4">
        <f t="shared" si="243"/>
        <v>-0.82536023030624506</v>
      </c>
      <c r="AJ140" s="4">
        <f t="shared" si="244"/>
        <v>0.46934090159156483</v>
      </c>
      <c r="AK140" s="4">
        <f t="shared" si="245"/>
        <v>1.7875316981612599</v>
      </c>
      <c r="AL140" s="4">
        <f t="shared" si="246"/>
        <v>0.32609569946519912</v>
      </c>
      <c r="AM140" s="4">
        <f t="shared" si="247"/>
        <v>0.31813134769134876</v>
      </c>
      <c r="AN140" s="4">
        <f t="shared" si="248"/>
        <v>0.11293900588209738</v>
      </c>
      <c r="AO140" s="4">
        <f t="shared" si="249"/>
        <v>0.81141096813348668</v>
      </c>
      <c r="AP140" s="4">
        <f t="shared" si="250"/>
        <v>-4.214808422246108E-2</v>
      </c>
      <c r="AQ140" s="4">
        <f t="shared" si="251"/>
        <v>-0.17067156877449463</v>
      </c>
      <c r="AR140" s="4">
        <f t="shared" si="252"/>
        <v>-0.36817967107148775</v>
      </c>
      <c r="AS140" s="4">
        <f t="shared" si="253"/>
        <v>-3.1009316854948565E-3</v>
      </c>
      <c r="AT140" s="4">
        <f t="shared" si="254"/>
        <v>-0.78561772018531428</v>
      </c>
      <c r="AU140" s="4">
        <f t="shared" si="255"/>
        <v>-0.42357040521690692</v>
      </c>
      <c r="AV140" s="4">
        <f t="shared" si="435"/>
        <v>-1.9778741009296965</v>
      </c>
      <c r="AW140" s="4">
        <f t="shared" si="435"/>
        <v>0.31562890909469843</v>
      </c>
      <c r="AY140" s="2">
        <f t="shared" si="307"/>
        <v>96.473360230306241</v>
      </c>
      <c r="AZ140" s="2">
        <f t="shared" si="358"/>
        <v>96.580864893077518</v>
      </c>
      <c r="BA140" s="2">
        <f t="shared" si="359"/>
        <v>96.310541996715202</v>
      </c>
      <c r="BB140" s="2">
        <f t="shared" si="360"/>
        <v>97.032765738630388</v>
      </c>
      <c r="BC140" s="2">
        <f t="shared" si="361"/>
        <v>96.934031126970254</v>
      </c>
      <c r="BD140" s="2">
        <f t="shared" si="362"/>
        <v>96.082912988982542</v>
      </c>
      <c r="BE140" s="2">
        <f t="shared" si="363"/>
        <v>96.733381487250384</v>
      </c>
      <c r="BF140" s="2">
        <f t="shared" si="364"/>
        <v>96.093478477727018</v>
      </c>
      <c r="BG140" s="2">
        <f t="shared" si="365"/>
        <v>96.319384196495179</v>
      </c>
      <c r="BH140" s="2">
        <f t="shared" si="366"/>
        <v>96.941838381366296</v>
      </c>
      <c r="BI140" s="2">
        <f t="shared" si="367"/>
        <v>94.971045019072136</v>
      </c>
      <c r="BJ140" s="2">
        <f t="shared" si="368"/>
        <v>95.950337416771305</v>
      </c>
      <c r="BK140" s="2">
        <f t="shared" si="369"/>
        <v>96.114724521911796</v>
      </c>
      <c r="BL140" s="2">
        <f t="shared" si="370"/>
        <v>98.510023554430902</v>
      </c>
      <c r="BM140" s="2">
        <f t="shared" si="371"/>
        <v>99.82526034625387</v>
      </c>
      <c r="BO140" s="2" t="str">
        <f t="shared" si="257"/>
        <v/>
      </c>
      <c r="BP140" s="2" t="str">
        <f t="shared" si="258"/>
        <v/>
      </c>
      <c r="BQ140" s="2" t="str">
        <f t="shared" si="259"/>
        <v/>
      </c>
      <c r="BR140" s="2" t="str">
        <f t="shared" si="260"/>
        <v/>
      </c>
      <c r="BS140" s="2" t="str">
        <f t="shared" si="261"/>
        <v/>
      </c>
      <c r="BT140" s="2" t="str">
        <f t="shared" si="262"/>
        <v/>
      </c>
      <c r="BU140" s="2" t="str">
        <f t="shared" si="263"/>
        <v/>
      </c>
      <c r="BV140" s="2" t="str">
        <f t="shared" si="264"/>
        <v/>
      </c>
      <c r="BW140" s="2" t="str">
        <f t="shared" si="265"/>
        <v/>
      </c>
      <c r="BX140" s="2" t="str">
        <f t="shared" si="266"/>
        <v/>
      </c>
      <c r="BY140" s="2" t="str">
        <f t="shared" si="267"/>
        <v/>
      </c>
      <c r="BZ140" s="2" t="str">
        <f t="shared" si="268"/>
        <v/>
      </c>
      <c r="CA140" s="2" t="str">
        <f t="shared" si="269"/>
        <v/>
      </c>
      <c r="CB140" s="2" t="str">
        <f t="shared" si="270"/>
        <v/>
      </c>
      <c r="CC140" s="2" t="str">
        <f t="shared" si="271"/>
        <v/>
      </c>
      <c r="CE140" s="2" t="str">
        <f t="shared" si="308"/>
        <v/>
      </c>
      <c r="CF140" s="2" t="str">
        <f t="shared" si="309"/>
        <v/>
      </c>
      <c r="CG140" s="2" t="str">
        <f t="shared" si="310"/>
        <v/>
      </c>
      <c r="CH140" s="2" t="str">
        <f t="shared" si="311"/>
        <v/>
      </c>
      <c r="CI140" s="2" t="str">
        <f t="shared" si="312"/>
        <v/>
      </c>
      <c r="CJ140" s="2" t="str">
        <f t="shared" si="313"/>
        <v/>
      </c>
      <c r="CK140" s="2" t="str">
        <f t="shared" si="314"/>
        <v/>
      </c>
      <c r="CL140" s="2" t="str">
        <f t="shared" si="315"/>
        <v/>
      </c>
      <c r="CM140" s="2" t="str">
        <f t="shared" si="316"/>
        <v/>
      </c>
      <c r="CN140" s="2" t="str">
        <f t="shared" si="317"/>
        <v/>
      </c>
      <c r="CO140" s="2" t="str">
        <f t="shared" si="318"/>
        <v/>
      </c>
      <c r="CP140" s="2" t="str">
        <f t="shared" si="319"/>
        <v/>
      </c>
      <c r="CQ140" s="2" t="str">
        <f t="shared" si="320"/>
        <v/>
      </c>
      <c r="CR140" s="2" t="str">
        <f t="shared" si="321"/>
        <v/>
      </c>
      <c r="CS140" s="2" t="str">
        <f t="shared" si="322"/>
        <v/>
      </c>
      <c r="CU140" s="2" t="str">
        <f t="shared" si="272"/>
        <v/>
      </c>
      <c r="CV140" s="2" t="str">
        <f t="shared" si="273"/>
        <v/>
      </c>
      <c r="CW140" s="2" t="str">
        <f t="shared" si="274"/>
        <v/>
      </c>
      <c r="CX140" s="2" t="str">
        <f t="shared" si="275"/>
        <v/>
      </c>
      <c r="CY140" s="2" t="str">
        <f t="shared" si="276"/>
        <v/>
      </c>
      <c r="CZ140" s="2" t="str">
        <f t="shared" si="277"/>
        <v/>
      </c>
      <c r="DA140" s="2" t="str">
        <f t="shared" si="278"/>
        <v/>
      </c>
      <c r="DB140" s="2" t="str">
        <f t="shared" si="279"/>
        <v/>
      </c>
      <c r="DC140" s="2" t="str">
        <f t="shared" si="280"/>
        <v/>
      </c>
      <c r="DD140" s="2" t="str">
        <f t="shared" si="281"/>
        <v/>
      </c>
      <c r="DE140" s="2" t="str">
        <f t="shared" si="282"/>
        <v/>
      </c>
      <c r="DF140" s="2" t="str">
        <f t="shared" si="283"/>
        <v/>
      </c>
      <c r="DG140" s="2" t="str">
        <f t="shared" si="284"/>
        <v/>
      </c>
      <c r="DH140" s="2" t="str">
        <f t="shared" si="285"/>
        <v/>
      </c>
      <c r="DI140" s="2" t="str">
        <f t="shared" si="286"/>
        <v/>
      </c>
      <c r="DK140" s="2">
        <f t="shared" si="287"/>
        <v>119.51442857142857</v>
      </c>
      <c r="DL140" s="2">
        <f t="shared" si="436"/>
        <v>125.99829901960784</v>
      </c>
      <c r="DM140" s="2">
        <f t="shared" si="436"/>
        <v>118.07230526315789</v>
      </c>
      <c r="DN140" s="2">
        <f t="shared" si="436"/>
        <v>118.04184285714287</v>
      </c>
      <c r="DO140" s="2">
        <f t="shared" si="436"/>
        <v>115.428131092437</v>
      </c>
      <c r="DP140" s="2">
        <f t="shared" si="436"/>
        <v>118.16111596638655</v>
      </c>
      <c r="DQ140" s="2">
        <f t="shared" si="436"/>
        <v>119.72863467741936</v>
      </c>
      <c r="DR140" s="2">
        <f t="shared" si="436"/>
        <v>122.11334045235449</v>
      </c>
      <c r="DS140" s="2">
        <f t="shared" si="436"/>
        <v>122.3888629032258</v>
      </c>
      <c r="DT140" s="2">
        <f t="shared" si="436"/>
        <v>121.4191622103387</v>
      </c>
      <c r="DU140" s="2">
        <f t="shared" si="436"/>
        <v>119.776112170088</v>
      </c>
      <c r="DV140" s="2">
        <f t="shared" si="436"/>
        <v>119.30159109237539</v>
      </c>
      <c r="DW140" s="2">
        <f t="shared" si="436"/>
        <v>125.79171925133689</v>
      </c>
      <c r="DX140" s="2">
        <f t="shared" si="436"/>
        <v>120.90323478739002</v>
      </c>
      <c r="DY140" s="2">
        <f t="shared" si="436"/>
        <v>111.1042615384615</v>
      </c>
      <c r="EA140" s="2">
        <f t="shared" si="227"/>
        <v>96.408235084594835</v>
      </c>
      <c r="EB140" s="2">
        <f t="shared" si="289"/>
        <v>96.491507752368776</v>
      </c>
      <c r="EC140" s="2">
        <f t="shared" si="290"/>
        <v>96.245167254519146</v>
      </c>
      <c r="ED140" s="2">
        <f t="shared" si="291"/>
        <v>96.968629075360809</v>
      </c>
      <c r="EE140" s="2">
        <f t="shared" si="292"/>
        <v>96.885440478942542</v>
      </c>
      <c r="EF140" s="2">
        <f t="shared" si="293"/>
        <v>96.011315772122444</v>
      </c>
      <c r="EG140" s="2">
        <f t="shared" si="294"/>
        <v>96.662946332928314</v>
      </c>
      <c r="EH140" s="2">
        <f t="shared" si="295"/>
        <v>96.000069350400366</v>
      </c>
      <c r="EI140" s="2">
        <f t="shared" si="296"/>
        <v>96.256047935914722</v>
      </c>
      <c r="EJ140" s="2">
        <f t="shared" si="297"/>
        <v>96.882406521991427</v>
      </c>
      <c r="EK140" s="2">
        <f t="shared" si="298"/>
        <v>94.89795532138838</v>
      </c>
      <c r="EL140" s="2">
        <f t="shared" si="299"/>
        <v>95.877941389858634</v>
      </c>
      <c r="EM140" s="2">
        <f t="shared" si="300"/>
        <v>96.029838830055482</v>
      </c>
      <c r="EN140" s="2">
        <f t="shared" si="301"/>
        <v>98.443668743169411</v>
      </c>
      <c r="EO140" s="2">
        <f t="shared" si="302"/>
        <v>99.789140393013128</v>
      </c>
      <c r="EQ140" s="2">
        <f t="shared" si="303"/>
        <v>96.556954891018634</v>
      </c>
      <c r="ER140" s="2">
        <f t="shared" si="437"/>
        <v>96.717292715692594</v>
      </c>
      <c r="ES140" s="2">
        <f t="shared" si="437"/>
        <v>96.520706886924174</v>
      </c>
      <c r="ET140" s="2">
        <f t="shared" si="437"/>
        <v>97.179251805082842</v>
      </c>
      <c r="EU140" s="2">
        <f t="shared" si="437"/>
        <v>96.956687324748543</v>
      </c>
      <c r="EV140" s="2">
        <f t="shared" si="437"/>
        <v>96.277746808438437</v>
      </c>
      <c r="EW140" s="2">
        <f t="shared" si="437"/>
        <v>96.789233996504919</v>
      </c>
      <c r="EX140" s="2">
        <f t="shared" si="437"/>
        <v>96.250640340453529</v>
      </c>
      <c r="EY140" s="2">
        <f t="shared" si="437"/>
        <v>96.220500857566989</v>
      </c>
      <c r="EZ140" s="2">
        <f t="shared" si="437"/>
        <v>96.878982505676191</v>
      </c>
      <c r="FA140" s="2">
        <f t="shared" si="437"/>
        <v>94.976045478708386</v>
      </c>
      <c r="FB140" s="2">
        <f t="shared" si="437"/>
        <v>96.024942372709916</v>
      </c>
      <c r="FC140" s="2">
        <f t="shared" si="437"/>
        <v>96.188562589017266</v>
      </c>
      <c r="FD140" s="2">
        <f t="shared" si="437"/>
        <v>98.568317752596812</v>
      </c>
      <c r="FE140" s="2">
        <f t="shared" si="437"/>
        <v>99.805043723607042</v>
      </c>
      <c r="FG140" s="2">
        <f t="shared" si="305"/>
        <v>0.99766311415496156</v>
      </c>
      <c r="FH140" s="2">
        <f t="shared" si="438"/>
        <v>0.99758427754012169</v>
      </c>
      <c r="FI140" s="2">
        <f t="shared" si="438"/>
        <v>0.99802872689116573</v>
      </c>
      <c r="FJ140" s="2">
        <f t="shared" si="438"/>
        <v>0.99790239450733775</v>
      </c>
      <c r="FK140" s="2">
        <f t="shared" si="438"/>
        <v>0.99772148780956338</v>
      </c>
      <c r="FL140" s="2">
        <f t="shared" si="438"/>
        <v>0.99776720627343074</v>
      </c>
      <c r="FM140" s="2">
        <f t="shared" si="438"/>
        <v>0.9974290770788552</v>
      </c>
      <c r="FN140" s="2">
        <f t="shared" si="438"/>
        <v>0.9972491823575278</v>
      </c>
      <c r="FO140" s="2">
        <f t="shared" si="438"/>
        <v>0.99743179030524087</v>
      </c>
      <c r="FP140" s="2">
        <f t="shared" si="438"/>
        <v>0.9975613773222114</v>
      </c>
      <c r="FQ140" s="2">
        <f t="shared" si="438"/>
        <v>0.99739167787427652</v>
      </c>
      <c r="FR140" s="2">
        <f t="shared" si="438"/>
        <v>0.99747856128241164</v>
      </c>
      <c r="FS140" s="2">
        <f t="shared" si="438"/>
        <v>0.99756321370552137</v>
      </c>
      <c r="FT140" s="2">
        <f t="shared" si="438"/>
        <v>0.99738858192069468</v>
      </c>
      <c r="FU140" s="2">
        <f t="shared" si="438"/>
        <v>0.99689452282531044</v>
      </c>
      <c r="FW140" s="2">
        <f t="shared" si="323"/>
        <v>7.4829368642345781E-2</v>
      </c>
      <c r="FX140" s="2">
        <f t="shared" si="375"/>
        <v>8.0062560674630537E-2</v>
      </c>
      <c r="FY140" s="2">
        <f t="shared" si="376"/>
        <v>8.1104456015076792E-2</v>
      </c>
      <c r="FZ140" s="2">
        <f t="shared" si="377"/>
        <v>9.4640185886706793E-2</v>
      </c>
      <c r="GA140" s="2">
        <f t="shared" si="378"/>
        <v>8.8999047601729803E-2</v>
      </c>
      <c r="GB140" s="2">
        <f t="shared" si="379"/>
        <v>8.3103238450435921E-2</v>
      </c>
      <c r="GC140" s="2">
        <f t="shared" si="380"/>
        <v>8.8172091793307455E-2</v>
      </c>
      <c r="GD140" s="2">
        <f t="shared" si="381"/>
        <v>8.610845362487636E-2</v>
      </c>
      <c r="GE140" s="2">
        <f t="shared" si="382"/>
        <v>0.10628969652512593</v>
      </c>
      <c r="GF140" s="2">
        <f t="shared" si="383"/>
        <v>0.11799870353878805</v>
      </c>
      <c r="GG140" s="2">
        <f t="shared" si="384"/>
        <v>0.10499979779108305</v>
      </c>
      <c r="GH140" s="2">
        <f t="shared" si="385"/>
        <v>9.0711840063074561E-2</v>
      </c>
      <c r="GI140" s="2">
        <f t="shared" si="386"/>
        <v>7.7885942398880303E-2</v>
      </c>
      <c r="GJ140" s="2">
        <f t="shared" si="387"/>
        <v>6.1801489443397951E-2</v>
      </c>
      <c r="GK140" s="2">
        <f t="shared" si="388"/>
        <v>6.1691655650694663E-2</v>
      </c>
      <c r="GM140" s="86">
        <f t="shared" si="324"/>
        <v>1.9488313249169185E-159</v>
      </c>
      <c r="GN140" s="86">
        <f t="shared" si="389"/>
        <v>6.1159848654668941E-97</v>
      </c>
      <c r="GO140" s="86">
        <f t="shared" si="390"/>
        <v>3.4105724553820225E-98</v>
      </c>
      <c r="GP140" s="86">
        <f t="shared" si="391"/>
        <v>1.0936790247149901E-117</v>
      </c>
      <c r="GQ140" s="86">
        <f t="shared" si="392"/>
        <v>5.0388957174056271E-114</v>
      </c>
      <c r="GR140" s="86">
        <f t="shared" si="393"/>
        <v>1.008336557141309E-111</v>
      </c>
      <c r="GS140" s="86">
        <f t="shared" si="394"/>
        <v>4.8152375479938855E-130</v>
      </c>
      <c r="GT140" s="86">
        <f t="shared" si="395"/>
        <v>1.4475921078249228E-136</v>
      </c>
      <c r="GU140" s="86">
        <f t="shared" si="396"/>
        <v>3.1922621323326053E-105</v>
      </c>
      <c r="GV140" s="86">
        <f t="shared" si="397"/>
        <v>8.6455448746379878E-128</v>
      </c>
      <c r="GW140" s="86">
        <f t="shared" si="398"/>
        <v>2.8431837611797347E-129</v>
      </c>
      <c r="GX140" s="86">
        <f t="shared" si="399"/>
        <v>1.2667918507896891E-111</v>
      </c>
      <c r="GY140" s="86">
        <f t="shared" si="400"/>
        <v>1.5026643736429939E-92</v>
      </c>
      <c r="GZ140" s="86">
        <f t="shared" si="401"/>
        <v>4.5440044340405887E-89</v>
      </c>
      <c r="HA140" s="86">
        <f t="shared" si="402"/>
        <v>9.4398798148637941E-108</v>
      </c>
      <c r="HC140" s="86">
        <f t="shared" si="325"/>
        <v>1.8346358576177953E-64</v>
      </c>
      <c r="HD140" s="86">
        <f t="shared" si="403"/>
        <v>9.2376084458860237E-50</v>
      </c>
      <c r="HE140" s="86">
        <f t="shared" si="404"/>
        <v>4.3306565569965563E-38</v>
      </c>
      <c r="HF140" s="86">
        <f t="shared" si="405"/>
        <v>8.0376405805349956E-57</v>
      </c>
      <c r="HG140" s="86">
        <f t="shared" si="406"/>
        <v>9.3790319282085336E-50</v>
      </c>
      <c r="HH140" s="86">
        <f t="shared" si="407"/>
        <v>6.7093448010254161E-52</v>
      </c>
      <c r="HI140" s="86">
        <f t="shared" si="408"/>
        <v>5.468546600370634E-70</v>
      </c>
      <c r="HJ140" s="86">
        <f t="shared" si="409"/>
        <v>4.9841150824591036E-86</v>
      </c>
      <c r="HK140" s="86">
        <f t="shared" si="410"/>
        <v>4.3986288626162899E-58</v>
      </c>
      <c r="HL140" s="86">
        <f t="shared" si="411"/>
        <v>8.3160906899622662E-55</v>
      </c>
      <c r="HM140" s="86">
        <f t="shared" si="412"/>
        <v>1.3391045012842011E-64</v>
      </c>
      <c r="HN140" s="86">
        <f t="shared" si="413"/>
        <v>3.9880853496311591E-46</v>
      </c>
      <c r="HO140" s="86">
        <f t="shared" si="414"/>
        <v>1.9149432045902118E-32</v>
      </c>
      <c r="HP140" s="86">
        <f t="shared" si="415"/>
        <v>2.5455722166218911E-31</v>
      </c>
      <c r="HQ140" s="86">
        <f t="shared" si="416"/>
        <v>8.6026933255328948E-44</v>
      </c>
      <c r="HS140" s="86">
        <f t="shared" si="326"/>
        <v>0.43844939704245023</v>
      </c>
      <c r="HT140" s="86">
        <f t="shared" si="417"/>
        <v>0.47802365118324075</v>
      </c>
      <c r="HU140" s="86">
        <f t="shared" si="418"/>
        <v>0.5149646173557848</v>
      </c>
      <c r="HV140" s="86">
        <f t="shared" si="419"/>
        <v>0.50646042734890473</v>
      </c>
      <c r="HW140" s="86">
        <f t="shared" si="420"/>
        <v>0.52630207895858039</v>
      </c>
      <c r="HX140" s="86">
        <f t="shared" si="421"/>
        <v>0.525596670901052</v>
      </c>
      <c r="HY140" s="86">
        <f t="shared" si="422"/>
        <v>0.52810803567666253</v>
      </c>
      <c r="HZ140" s="86">
        <f t="shared" si="423"/>
        <v>0.51971535962357229</v>
      </c>
      <c r="IA140" s="86">
        <f t="shared" si="424"/>
        <v>0.49221706531938442</v>
      </c>
      <c r="IB140" s="86">
        <f t="shared" si="425"/>
        <v>0.3781289589722826</v>
      </c>
      <c r="IC140" s="86">
        <f t="shared" si="426"/>
        <v>0.48550334854858668</v>
      </c>
      <c r="ID140" s="86">
        <f t="shared" si="427"/>
        <v>0.52780686909228058</v>
      </c>
      <c r="IE140" s="86">
        <f t="shared" si="428"/>
        <v>0.45767997168691726</v>
      </c>
      <c r="IF140" s="86">
        <f t="shared" si="429"/>
        <v>0.32865270614134484</v>
      </c>
      <c r="IG140" s="86">
        <f t="shared" si="430"/>
        <v>0.34484504212581873</v>
      </c>
      <c r="II140" s="86">
        <f t="shared" si="327"/>
        <v>2.0137371575442069E-19</v>
      </c>
      <c r="IJ140" s="86">
        <f t="shared" si="328"/>
        <v>9.6242275211929027E-19</v>
      </c>
      <c r="IK140" s="86">
        <f t="shared" si="329"/>
        <v>3.4279127197245954E-17</v>
      </c>
      <c r="IL140" s="86">
        <f t="shared" si="330"/>
        <v>6.9418184276236657E-18</v>
      </c>
      <c r="IM140" s="86">
        <f t="shared" si="331"/>
        <v>5.5779398659489749E-19</v>
      </c>
      <c r="IN140" s="86">
        <f t="shared" si="332"/>
        <v>1.9377316732770266E-21</v>
      </c>
      <c r="IO140" s="86">
        <f t="shared" si="333"/>
        <v>5.6664753307217443E-22</v>
      </c>
      <c r="IP140" s="86">
        <f t="shared" si="334"/>
        <v>6.6231061356649072E-23</v>
      </c>
      <c r="IQ140" s="86">
        <f t="shared" si="335"/>
        <v>5.0412474936433289E-19</v>
      </c>
      <c r="IR140" s="86">
        <f t="shared" si="336"/>
        <v>1.5135369203908885E-17</v>
      </c>
      <c r="IS140" s="86">
        <f t="shared" si="337"/>
        <v>7.6398214281161103E-19</v>
      </c>
      <c r="IT140" s="86">
        <f t="shared" si="338"/>
        <v>6.7156426099826347E-21</v>
      </c>
      <c r="IU140" s="86">
        <f t="shared" si="339"/>
        <v>3.5235581011554828E-22</v>
      </c>
      <c r="IV140" s="86">
        <f t="shared" si="340"/>
        <v>7.8735390467495427E-18</v>
      </c>
      <c r="IW140" s="86">
        <f t="shared" si="341"/>
        <v>8.1569287832972485E-15</v>
      </c>
      <c r="IY140" s="86">
        <f t="shared" si="342"/>
        <v>0.43844939704245023</v>
      </c>
      <c r="IZ140" s="86">
        <f t="shared" si="343"/>
        <v>0.47802365118324075</v>
      </c>
      <c r="JA140" s="86">
        <f t="shared" si="344"/>
        <v>0.5149646173557848</v>
      </c>
      <c r="JB140" s="86">
        <f t="shared" si="345"/>
        <v>0.50646042734890473</v>
      </c>
      <c r="JC140" s="86">
        <f t="shared" si="346"/>
        <v>0.52630207895858039</v>
      </c>
      <c r="JD140" s="86">
        <f t="shared" si="347"/>
        <v>0.525596670901052</v>
      </c>
      <c r="JE140" s="86">
        <f t="shared" si="348"/>
        <v>0.52810803567666253</v>
      </c>
      <c r="JF140" s="86">
        <f t="shared" si="349"/>
        <v>0.51971535962357229</v>
      </c>
      <c r="JG140" s="86">
        <f t="shared" si="350"/>
        <v>0.49221706531938442</v>
      </c>
      <c r="JH140" s="86">
        <f t="shared" si="351"/>
        <v>0.3781289589722826</v>
      </c>
      <c r="JI140" s="86">
        <f t="shared" si="352"/>
        <v>0.48550334854858668</v>
      </c>
      <c r="JJ140" s="86">
        <f t="shared" si="353"/>
        <v>0.52780686909228058</v>
      </c>
      <c r="JK140" s="86">
        <f t="shared" si="354"/>
        <v>0.45767997168691726</v>
      </c>
      <c r="JL140" s="86">
        <f t="shared" si="355"/>
        <v>0.32865270614134484</v>
      </c>
      <c r="JM140" s="86">
        <f t="shared" si="356"/>
        <v>0.34484504212582689</v>
      </c>
    </row>
    <row r="141" spans="2:273" x14ac:dyDescent="0.25">
      <c r="B141" s="2">
        <v>114</v>
      </c>
      <c r="C141" s="37">
        <v>95.332999999999998</v>
      </c>
      <c r="D141" s="37">
        <v>96.697999999999993</v>
      </c>
      <c r="E141" s="37">
        <v>98.587999999999994</v>
      </c>
      <c r="F141" s="37">
        <v>98.754999999999995</v>
      </c>
      <c r="G141" s="37">
        <v>101.075</v>
      </c>
      <c r="H141" s="37">
        <v>101.569</v>
      </c>
      <c r="I141" s="37">
        <v>102.962</v>
      </c>
      <c r="J141" s="37">
        <v>103.98099999999999</v>
      </c>
      <c r="K141" s="37">
        <v>100.61499999999999</v>
      </c>
      <c r="L141" s="37">
        <v>99.462000000000003</v>
      </c>
      <c r="M141" s="37">
        <v>100.288</v>
      </c>
      <c r="N141" s="37">
        <v>107.01900000000001</v>
      </c>
      <c r="O141" s="37">
        <v>109.827</v>
      </c>
      <c r="P141" s="37">
        <v>132.73500000000001</v>
      </c>
      <c r="Q141" s="37">
        <v>168.87799999999999</v>
      </c>
      <c r="S141" s="4">
        <f t="shared" si="228"/>
        <v>96.361454721165458</v>
      </c>
      <c r="T141" s="4">
        <f t="shared" si="229"/>
        <v>97.375372247700795</v>
      </c>
      <c r="U141" s="4">
        <f t="shared" si="230"/>
        <v>98.529704370498081</v>
      </c>
      <c r="V141" s="4">
        <f t="shared" si="231"/>
        <v>98.924025978779639</v>
      </c>
      <c r="W141" s="4">
        <f t="shared" si="232"/>
        <v>100.69956126013943</v>
      </c>
      <c r="X141" s="4">
        <f t="shared" si="233"/>
        <v>101.18849646077204</v>
      </c>
      <c r="Y141" s="4">
        <f t="shared" si="234"/>
        <v>103.11311679389611</v>
      </c>
      <c r="Z141" s="4">
        <f t="shared" si="235"/>
        <v>104.08485768371499</v>
      </c>
      <c r="AA141" s="4">
        <f t="shared" si="236"/>
        <v>101.29038555010821</v>
      </c>
      <c r="AB141" s="4">
        <f t="shared" si="237"/>
        <v>99.322809605856037</v>
      </c>
      <c r="AC141" s="4">
        <f t="shared" si="238"/>
        <v>100.38895517355402</v>
      </c>
      <c r="AD141" s="4">
        <f t="shared" si="239"/>
        <v>105.98318470449342</v>
      </c>
      <c r="AE141" s="4">
        <f t="shared" si="240"/>
        <v>110.40517100850519</v>
      </c>
      <c r="AF141" s="4">
        <f t="shared" si="241"/>
        <v>133.6875481243932</v>
      </c>
      <c r="AG141" s="4">
        <f t="shared" si="242"/>
        <v>170.36999664456465</v>
      </c>
      <c r="AI141" s="4">
        <f t="shared" si="243"/>
        <v>-1.0284547211654598</v>
      </c>
      <c r="AJ141" s="4">
        <f t="shared" si="244"/>
        <v>-0.67737224770080218</v>
      </c>
      <c r="AK141" s="4">
        <f t="shared" si="245"/>
        <v>5.8295629501913027E-2</v>
      </c>
      <c r="AL141" s="4">
        <f t="shared" si="246"/>
        <v>-0.16902597877964354</v>
      </c>
      <c r="AM141" s="4">
        <f t="shared" si="247"/>
        <v>0.37543873986057008</v>
      </c>
      <c r="AN141" s="4">
        <f t="shared" si="248"/>
        <v>0.38050353922795921</v>
      </c>
      <c r="AO141" s="4">
        <f t="shared" si="249"/>
        <v>-0.15111679389610799</v>
      </c>
      <c r="AP141" s="4">
        <f t="shared" si="250"/>
        <v>-0.10385768371499182</v>
      </c>
      <c r="AQ141" s="4">
        <f t="shared" si="251"/>
        <v>-0.6753855501082171</v>
      </c>
      <c r="AR141" s="4">
        <f t="shared" si="252"/>
        <v>0.1391903941439665</v>
      </c>
      <c r="AS141" s="4">
        <f t="shared" si="253"/>
        <v>-0.10095517355402706</v>
      </c>
      <c r="AT141" s="4">
        <f t="shared" si="254"/>
        <v>1.0358152955065805</v>
      </c>
      <c r="AU141" s="4">
        <f t="shared" si="255"/>
        <v>-0.5781710085051941</v>
      </c>
      <c r="AV141" s="4">
        <f t="shared" si="435"/>
        <v>-0.95254812439318925</v>
      </c>
      <c r="AW141" s="4">
        <f t="shared" si="435"/>
        <v>-1.4919966445646651</v>
      </c>
      <c r="AY141" s="2">
        <f t="shared" si="307"/>
        <v>96.361454721165458</v>
      </c>
      <c r="AZ141" s="2">
        <f t="shared" si="358"/>
        <v>96.426222252418796</v>
      </c>
      <c r="BA141" s="2">
        <f t="shared" si="359"/>
        <v>96.144770430714175</v>
      </c>
      <c r="BB141" s="2">
        <f t="shared" si="360"/>
        <v>96.87012769484393</v>
      </c>
      <c r="BC141" s="2">
        <f t="shared" si="361"/>
        <v>96.799689924609623</v>
      </c>
      <c r="BD141" s="2">
        <f t="shared" si="362"/>
        <v>95.925211577481846</v>
      </c>
      <c r="BE141" s="2">
        <f t="shared" si="363"/>
        <v>96.560645094127167</v>
      </c>
      <c r="BF141" s="2">
        <f t="shared" si="364"/>
        <v>95.929936246101335</v>
      </c>
      <c r="BG141" s="2">
        <f t="shared" si="365"/>
        <v>96.160578980912149</v>
      </c>
      <c r="BH141" s="2">
        <f t="shared" si="366"/>
        <v>96.808834589591569</v>
      </c>
      <c r="BI141" s="2">
        <f t="shared" si="367"/>
        <v>94.827773094052404</v>
      </c>
      <c r="BJ141" s="2">
        <f t="shared" si="368"/>
        <v>95.784296385136159</v>
      </c>
      <c r="BK141" s="2">
        <f t="shared" si="369"/>
        <v>95.929873431779185</v>
      </c>
      <c r="BL141" s="2">
        <f t="shared" si="370"/>
        <v>98.306902104898185</v>
      </c>
      <c r="BM141" s="2">
        <f t="shared" si="371"/>
        <v>99.638995413886065</v>
      </c>
      <c r="BO141" s="2" t="str">
        <f t="shared" si="257"/>
        <v/>
      </c>
      <c r="BP141" s="2" t="str">
        <f t="shared" si="258"/>
        <v/>
      </c>
      <c r="BQ141" s="2" t="str">
        <f t="shared" si="259"/>
        <v/>
      </c>
      <c r="BR141" s="2" t="str">
        <f t="shared" si="260"/>
        <v/>
      </c>
      <c r="BS141" s="2" t="str">
        <f t="shared" si="261"/>
        <v/>
      </c>
      <c r="BT141" s="2" t="str">
        <f t="shared" si="262"/>
        <v/>
      </c>
      <c r="BU141" s="2" t="str">
        <f t="shared" si="263"/>
        <v/>
      </c>
      <c r="BV141" s="2" t="str">
        <f t="shared" si="264"/>
        <v/>
      </c>
      <c r="BW141" s="2" t="str">
        <f t="shared" si="265"/>
        <v/>
      </c>
      <c r="BX141" s="2" t="str">
        <f t="shared" si="266"/>
        <v/>
      </c>
      <c r="BY141" s="2" t="str">
        <f t="shared" si="267"/>
        <v/>
      </c>
      <c r="BZ141" s="2" t="str">
        <f t="shared" si="268"/>
        <v/>
      </c>
      <c r="CA141" s="2" t="str">
        <f t="shared" si="269"/>
        <v/>
      </c>
      <c r="CB141" s="2" t="str">
        <f t="shared" si="270"/>
        <v/>
      </c>
      <c r="CC141" s="2" t="str">
        <f t="shared" si="271"/>
        <v/>
      </c>
      <c r="CE141" s="2" t="str">
        <f t="shared" si="308"/>
        <v/>
      </c>
      <c r="CF141" s="2" t="str">
        <f t="shared" si="309"/>
        <v/>
      </c>
      <c r="CG141" s="2" t="str">
        <f t="shared" si="310"/>
        <v/>
      </c>
      <c r="CH141" s="2" t="str">
        <f t="shared" si="311"/>
        <v/>
      </c>
      <c r="CI141" s="2" t="str">
        <f t="shared" si="312"/>
        <v/>
      </c>
      <c r="CJ141" s="2" t="str">
        <f t="shared" si="313"/>
        <v/>
      </c>
      <c r="CK141" s="2" t="str">
        <f t="shared" si="314"/>
        <v/>
      </c>
      <c r="CL141" s="2" t="str">
        <f t="shared" si="315"/>
        <v/>
      </c>
      <c r="CM141" s="2" t="str">
        <f t="shared" si="316"/>
        <v/>
      </c>
      <c r="CN141" s="2" t="str">
        <f t="shared" si="317"/>
        <v/>
      </c>
      <c r="CO141" s="2" t="str">
        <f t="shared" si="318"/>
        <v/>
      </c>
      <c r="CP141" s="2" t="str">
        <f t="shared" si="319"/>
        <v/>
      </c>
      <c r="CQ141" s="2" t="str">
        <f t="shared" si="320"/>
        <v/>
      </c>
      <c r="CR141" s="2" t="str">
        <f t="shared" si="321"/>
        <v/>
      </c>
      <c r="CS141" s="2" t="str">
        <f t="shared" si="322"/>
        <v/>
      </c>
      <c r="CU141" s="2" t="str">
        <f t="shared" si="272"/>
        <v/>
      </c>
      <c r="CV141" s="2" t="str">
        <f t="shared" si="273"/>
        <v/>
      </c>
      <c r="CW141" s="2" t="str">
        <f t="shared" si="274"/>
        <v/>
      </c>
      <c r="CX141" s="2" t="str">
        <f t="shared" si="275"/>
        <v/>
      </c>
      <c r="CY141" s="2" t="str">
        <f t="shared" si="276"/>
        <v/>
      </c>
      <c r="CZ141" s="2" t="str">
        <f t="shared" si="277"/>
        <v/>
      </c>
      <c r="DA141" s="2" t="str">
        <f t="shared" si="278"/>
        <v/>
      </c>
      <c r="DB141" s="2" t="str">
        <f t="shared" si="279"/>
        <v/>
      </c>
      <c r="DC141" s="2" t="str">
        <f t="shared" si="280"/>
        <v/>
      </c>
      <c r="DD141" s="2" t="str">
        <f t="shared" si="281"/>
        <v/>
      </c>
      <c r="DE141" s="2" t="str">
        <f t="shared" si="282"/>
        <v/>
      </c>
      <c r="DF141" s="2" t="str">
        <f t="shared" si="283"/>
        <v/>
      </c>
      <c r="DG141" s="2" t="str">
        <f t="shared" si="284"/>
        <v/>
      </c>
      <c r="DH141" s="2" t="str">
        <f t="shared" si="285"/>
        <v/>
      </c>
      <c r="DI141" s="2" t="str">
        <f t="shared" si="286"/>
        <v/>
      </c>
      <c r="DK141" s="2">
        <f t="shared" si="287"/>
        <v>119.6056619047619</v>
      </c>
      <c r="DL141" s="2">
        <f t="shared" si="436"/>
        <v>126.11937990196078</v>
      </c>
      <c r="DM141" s="2">
        <f t="shared" si="436"/>
        <v>118.09343198380566</v>
      </c>
      <c r="DN141" s="2">
        <f t="shared" si="436"/>
        <v>118.08322352941178</v>
      </c>
      <c r="DO141" s="2">
        <f t="shared" si="436"/>
        <v>115.44644761904763</v>
      </c>
      <c r="DP141" s="2">
        <f t="shared" si="436"/>
        <v>118.21992380952381</v>
      </c>
      <c r="DQ141" s="2">
        <f t="shared" si="436"/>
        <v>119.81868870967742</v>
      </c>
      <c r="DR141" s="2">
        <f t="shared" si="436"/>
        <v>122.23644746014091</v>
      </c>
      <c r="DS141" s="2">
        <f t="shared" si="436"/>
        <v>122.49717741935484</v>
      </c>
      <c r="DT141" s="2">
        <f t="shared" si="436"/>
        <v>121.49532531194298</v>
      </c>
      <c r="DU141" s="2">
        <f t="shared" si="436"/>
        <v>119.85003592375369</v>
      </c>
      <c r="DV141" s="2">
        <f t="shared" si="436"/>
        <v>119.37105846774196</v>
      </c>
      <c r="DW141" s="2">
        <f t="shared" si="436"/>
        <v>125.91938101604278</v>
      </c>
      <c r="DX141" s="2">
        <f t="shared" si="436"/>
        <v>120.96333467741935</v>
      </c>
      <c r="DY141" s="2">
        <f t="shared" si="436"/>
        <v>111.06800854700852</v>
      </c>
      <c r="EA141" s="2">
        <f t="shared" si="227"/>
        <v>96.298445829623034</v>
      </c>
      <c r="EB141" s="2">
        <f t="shared" si="289"/>
        <v>96.338933069826894</v>
      </c>
      <c r="EC141" s="2">
        <f t="shared" si="290"/>
        <v>96.077967799332399</v>
      </c>
      <c r="ED141" s="2">
        <f t="shared" si="291"/>
        <v>96.805750935328732</v>
      </c>
      <c r="EE141" s="2">
        <f t="shared" si="292"/>
        <v>96.753239317151241</v>
      </c>
      <c r="EF141" s="2">
        <f t="shared" si="293"/>
        <v>95.85317103178599</v>
      </c>
      <c r="EG141" s="2">
        <f t="shared" si="294"/>
        <v>96.492673535844474</v>
      </c>
      <c r="EH141" s="2">
        <f t="shared" si="295"/>
        <v>95.837919549825287</v>
      </c>
      <c r="EI141" s="2">
        <f t="shared" si="296"/>
        <v>96.103206542431536</v>
      </c>
      <c r="EJ141" s="2">
        <f t="shared" si="297"/>
        <v>96.754298866581578</v>
      </c>
      <c r="EK141" s="2">
        <f t="shared" si="298"/>
        <v>94.758365570974021</v>
      </c>
      <c r="EL141" s="2">
        <f t="shared" si="299"/>
        <v>95.713944437495002</v>
      </c>
      <c r="EM141" s="2">
        <f t="shared" si="300"/>
        <v>95.847894755421095</v>
      </c>
      <c r="EN141" s="2">
        <f t="shared" si="301"/>
        <v>98.243377595628417</v>
      </c>
      <c r="EO141" s="2">
        <f t="shared" si="302"/>
        <v>99.605358078602649</v>
      </c>
      <c r="EQ141" s="2">
        <f t="shared" si="303"/>
        <v>96.462019439293371</v>
      </c>
      <c r="ER141" s="2">
        <f t="shared" si="437"/>
        <v>96.587618741634969</v>
      </c>
      <c r="ES141" s="2">
        <f t="shared" si="437"/>
        <v>96.386402010237347</v>
      </c>
      <c r="ET141" s="2">
        <f t="shared" si="437"/>
        <v>97.035879867532046</v>
      </c>
      <c r="EU141" s="2">
        <f t="shared" si="437"/>
        <v>96.831765824062785</v>
      </c>
      <c r="EV141" s="2">
        <f t="shared" si="437"/>
        <v>96.146164341032659</v>
      </c>
      <c r="EW141" s="2">
        <f t="shared" si="437"/>
        <v>96.631062810861678</v>
      </c>
      <c r="EX141" s="2">
        <f t="shared" si="437"/>
        <v>96.113156580515124</v>
      </c>
      <c r="EY141" s="2">
        <f t="shared" si="437"/>
        <v>96.064524442581487</v>
      </c>
      <c r="EZ141" s="2">
        <f t="shared" si="437"/>
        <v>96.75037963555917</v>
      </c>
      <c r="FA141" s="2">
        <f t="shared" si="437"/>
        <v>94.843518183889287</v>
      </c>
      <c r="FB141" s="2">
        <f t="shared" si="437"/>
        <v>95.875591096484413</v>
      </c>
      <c r="FC141" s="2">
        <f t="shared" si="437"/>
        <v>96.026441476103841</v>
      </c>
      <c r="FD141" s="2">
        <f t="shared" si="437"/>
        <v>98.382940421040956</v>
      </c>
      <c r="FE141" s="2">
        <f t="shared" si="437"/>
        <v>99.622662584551023</v>
      </c>
      <c r="FG141" s="2">
        <f t="shared" si="305"/>
        <v>0.99786829645677477</v>
      </c>
      <c r="FH141" s="2">
        <f t="shared" si="438"/>
        <v>0.99779636653313375</v>
      </c>
      <c r="FI141" s="2">
        <f t="shared" si="438"/>
        <v>0.99820186566981473</v>
      </c>
      <c r="FJ141" s="2">
        <f t="shared" si="438"/>
        <v>0.99808660790582826</v>
      </c>
      <c r="FK141" s="2">
        <f t="shared" si="438"/>
        <v>0.99792155548906814</v>
      </c>
      <c r="FL141" s="2">
        <f t="shared" si="438"/>
        <v>0.99796326777955868</v>
      </c>
      <c r="FM141" s="2">
        <f t="shared" si="438"/>
        <v>0.99765475990414887</v>
      </c>
      <c r="FN141" s="2">
        <f t="shared" si="438"/>
        <v>0.99749061711658216</v>
      </c>
      <c r="FO141" s="2">
        <f t="shared" si="438"/>
        <v>0.99765723551533736</v>
      </c>
      <c r="FP141" s="2">
        <f t="shared" si="438"/>
        <v>0.997775472362607</v>
      </c>
      <c r="FQ141" s="2">
        <f t="shared" si="438"/>
        <v>0.9976206358750469</v>
      </c>
      <c r="FR141" s="2">
        <f t="shared" si="438"/>
        <v>0.99769991026254301</v>
      </c>
      <c r="FS141" s="2">
        <f t="shared" si="438"/>
        <v>0.99777714788278371</v>
      </c>
      <c r="FT141" s="2">
        <f t="shared" si="438"/>
        <v>0.9976178110345767</v>
      </c>
      <c r="FU141" s="2">
        <f t="shared" si="438"/>
        <v>0.99716699704198364</v>
      </c>
      <c r="FW141" s="2">
        <f t="shared" si="323"/>
        <v>8.1460673755312657E-2</v>
      </c>
      <c r="FX141" s="2">
        <f t="shared" si="375"/>
        <v>8.7113958503801756E-2</v>
      </c>
      <c r="FY141" s="2">
        <f t="shared" si="376"/>
        <v>8.8238815521950786E-2</v>
      </c>
      <c r="FZ141" s="2">
        <f t="shared" si="377"/>
        <v>0.10283197094408378</v>
      </c>
      <c r="GA141" s="2">
        <f t="shared" si="378"/>
        <v>9.6754733788780661E-2</v>
      </c>
      <c r="GB141" s="2">
        <f t="shared" si="379"/>
        <v>9.0396124453808263E-2</v>
      </c>
      <c r="GC141" s="2">
        <f t="shared" si="380"/>
        <v>9.586329734684608E-2</v>
      </c>
      <c r="GD141" s="2">
        <f t="shared" si="381"/>
        <v>9.3638134831941805E-2</v>
      </c>
      <c r="GE141" s="2">
        <f t="shared" si="382"/>
        <v>0.11536134585173061</v>
      </c>
      <c r="GF141" s="2">
        <f t="shared" si="383"/>
        <v>0.12792664997797587</v>
      </c>
      <c r="GG141" s="2">
        <f t="shared" si="384"/>
        <v>0.11397539633337402</v>
      </c>
      <c r="GH141" s="2">
        <f t="shared" si="385"/>
        <v>9.86006301768272E-2</v>
      </c>
      <c r="GI141" s="2">
        <f t="shared" si="386"/>
        <v>8.476330115707971E-2</v>
      </c>
      <c r="GJ141" s="2">
        <f t="shared" si="387"/>
        <v>6.7362337978262257E-2</v>
      </c>
      <c r="GK141" s="2">
        <f t="shared" si="388"/>
        <v>6.7243329753846628E-2</v>
      </c>
      <c r="GM141" s="86">
        <f t="shared" si="324"/>
        <v>7.1562186406017375E-166</v>
      </c>
      <c r="GN141" s="86">
        <f t="shared" si="389"/>
        <v>9.0735172326274088E-101</v>
      </c>
      <c r="GO141" s="86">
        <f t="shared" si="390"/>
        <v>3.8395948701845087E-102</v>
      </c>
      <c r="GP141" s="86">
        <f t="shared" si="391"/>
        <v>2.6139168516122217E-122</v>
      </c>
      <c r="GQ141" s="86">
        <f t="shared" si="392"/>
        <v>1.4897010999012173E-118</v>
      </c>
      <c r="GR141" s="86">
        <f t="shared" si="393"/>
        <v>3.9881968972106416E-116</v>
      </c>
      <c r="GS141" s="86">
        <f t="shared" si="394"/>
        <v>3.4746705585782498E-135</v>
      </c>
      <c r="GT141" s="86">
        <f t="shared" si="395"/>
        <v>5.3116536915049054E-142</v>
      </c>
      <c r="GU141" s="86">
        <f t="shared" si="396"/>
        <v>2.2435517750286843E-109</v>
      </c>
      <c r="GV141" s="86">
        <f t="shared" si="397"/>
        <v>7.9122649575586374E-133</v>
      </c>
      <c r="GW141" s="86">
        <f t="shared" si="398"/>
        <v>2.1488147333475502E-134</v>
      </c>
      <c r="GX141" s="86">
        <f t="shared" si="399"/>
        <v>5.0326839650915217E-116</v>
      </c>
      <c r="GY141" s="86">
        <f t="shared" si="400"/>
        <v>3.3302597223111404E-96</v>
      </c>
      <c r="GZ141" s="86">
        <f t="shared" si="401"/>
        <v>1.3038507824639271E-92</v>
      </c>
      <c r="HA141" s="86">
        <f t="shared" si="402"/>
        <v>5.7510355406098448E-112</v>
      </c>
      <c r="HC141" s="86">
        <f t="shared" si="325"/>
        <v>9.5933302579215061E-69</v>
      </c>
      <c r="HD141" s="86">
        <f t="shared" si="403"/>
        <v>5.1333538937698128E-53</v>
      </c>
      <c r="HE141" s="86">
        <f t="shared" si="404"/>
        <v>1.4101056840489083E-40</v>
      </c>
      <c r="HF141" s="86">
        <f t="shared" si="405"/>
        <v>2.2218289745870486E-60</v>
      </c>
      <c r="HG141" s="86">
        <f t="shared" si="406"/>
        <v>6.1337530727980385E-53</v>
      </c>
      <c r="HH141" s="86">
        <f t="shared" si="407"/>
        <v>3.7476429134320832E-55</v>
      </c>
      <c r="HI141" s="86">
        <f t="shared" si="408"/>
        <v>1.9890041994821889E-74</v>
      </c>
      <c r="HJ141" s="86">
        <f t="shared" si="409"/>
        <v>1.4480320437280304E-91</v>
      </c>
      <c r="HK141" s="86">
        <f t="shared" si="410"/>
        <v>1.0384374822816794E-61</v>
      </c>
      <c r="HL141" s="86">
        <f t="shared" si="411"/>
        <v>3.7042208368751943E-58</v>
      </c>
      <c r="HM141" s="86">
        <f t="shared" si="412"/>
        <v>1.2266992281381679E-68</v>
      </c>
      <c r="HN141" s="86">
        <f t="shared" si="413"/>
        <v>5.1852130776006646E-49</v>
      </c>
      <c r="HO141" s="86">
        <f t="shared" si="414"/>
        <v>1.6323555883423217E-34</v>
      </c>
      <c r="HP141" s="86">
        <f t="shared" si="415"/>
        <v>2.2662778261505844E-33</v>
      </c>
      <c r="HQ141" s="86">
        <f t="shared" si="416"/>
        <v>1.3889006770177216E-46</v>
      </c>
      <c r="HS141" s="86">
        <f t="shared" si="326"/>
        <v>0.50536931575333821</v>
      </c>
      <c r="HT141" s="86">
        <f t="shared" si="417"/>
        <v>0.52417406272993061</v>
      </c>
      <c r="HU141" s="86">
        <f t="shared" si="418"/>
        <v>0.52599165990866781</v>
      </c>
      <c r="HV141" s="86">
        <f t="shared" si="419"/>
        <v>0.42627867743770853</v>
      </c>
      <c r="HW141" s="86">
        <f t="shared" si="420"/>
        <v>0.47829773072252435</v>
      </c>
      <c r="HX141" s="86">
        <f t="shared" si="421"/>
        <v>0.50966677242979985</v>
      </c>
      <c r="HY141" s="86">
        <f t="shared" si="422"/>
        <v>0.49418586892935173</v>
      </c>
      <c r="HZ141" s="86">
        <f t="shared" si="423"/>
        <v>0.51734678702763104</v>
      </c>
      <c r="IA141" s="86">
        <f t="shared" si="424"/>
        <v>0.39009199233270436</v>
      </c>
      <c r="IB141" s="86">
        <f t="shared" si="425"/>
        <v>0.24633657863631203</v>
      </c>
      <c r="IC141" s="86">
        <f t="shared" si="426"/>
        <v>0.38057721847352477</v>
      </c>
      <c r="ID141" s="86">
        <f t="shared" si="427"/>
        <v>0.49855697774719421</v>
      </c>
      <c r="IE141" s="86">
        <f t="shared" si="428"/>
        <v>0.51884481673272054</v>
      </c>
      <c r="IF141" s="86">
        <f t="shared" si="429"/>
        <v>0.41730273129740991</v>
      </c>
      <c r="IG141" s="86">
        <f t="shared" si="430"/>
        <v>0.42261189462742271</v>
      </c>
      <c r="II141" s="86">
        <f t="shared" si="327"/>
        <v>3.8735778984719644E-18</v>
      </c>
      <c r="IJ141" s="86">
        <f t="shared" si="328"/>
        <v>1.8013020575873494E-17</v>
      </c>
      <c r="IK141" s="86">
        <f t="shared" si="329"/>
        <v>5.0164369996679431E-16</v>
      </c>
      <c r="IL141" s="86">
        <f t="shared" si="330"/>
        <v>1.4031361392813265E-16</v>
      </c>
      <c r="IM141" s="86">
        <f t="shared" si="331"/>
        <v>1.2555732326220855E-17</v>
      </c>
      <c r="IN141" s="86">
        <f t="shared" si="332"/>
        <v>6.0428141017312114E-20</v>
      </c>
      <c r="IO141" s="86">
        <f t="shared" si="333"/>
        <v>2.1315779070505883E-20</v>
      </c>
      <c r="IP141" s="86">
        <f t="shared" si="334"/>
        <v>2.8187542723053042E-21</v>
      </c>
      <c r="IQ141" s="86">
        <f t="shared" si="335"/>
        <v>1.5164548231119501E-17</v>
      </c>
      <c r="IR141" s="86">
        <f t="shared" si="336"/>
        <v>4.094576846010136E-16</v>
      </c>
      <c r="IS141" s="86">
        <f t="shared" si="337"/>
        <v>2.1734524230532241E-17</v>
      </c>
      <c r="IT141" s="86">
        <f t="shared" si="338"/>
        <v>2.1884872466585955E-19</v>
      </c>
      <c r="IU141" s="86">
        <f t="shared" si="339"/>
        <v>1.128992754849059E-20</v>
      </c>
      <c r="IV141" s="86">
        <f t="shared" si="340"/>
        <v>9.5567607489371004E-17</v>
      </c>
      <c r="IW141" s="86">
        <f t="shared" si="341"/>
        <v>6.2672616767148243E-14</v>
      </c>
      <c r="IY141" s="86">
        <f t="shared" si="342"/>
        <v>0.50536931575333821</v>
      </c>
      <c r="IZ141" s="86">
        <f t="shared" si="343"/>
        <v>0.52417406272993061</v>
      </c>
      <c r="JA141" s="86">
        <f t="shared" si="344"/>
        <v>0.52599165990866836</v>
      </c>
      <c r="JB141" s="86">
        <f t="shared" si="345"/>
        <v>0.4262786774377087</v>
      </c>
      <c r="JC141" s="86">
        <f t="shared" si="346"/>
        <v>0.47829773072252435</v>
      </c>
      <c r="JD141" s="86">
        <f t="shared" si="347"/>
        <v>0.50966677242979985</v>
      </c>
      <c r="JE141" s="86">
        <f t="shared" si="348"/>
        <v>0.49418586892935173</v>
      </c>
      <c r="JF141" s="86">
        <f t="shared" si="349"/>
        <v>0.51734678702763104</v>
      </c>
      <c r="JG141" s="86">
        <f t="shared" si="350"/>
        <v>0.39009199233270436</v>
      </c>
      <c r="JH141" s="86">
        <f t="shared" si="351"/>
        <v>0.24633657863631245</v>
      </c>
      <c r="JI141" s="86">
        <f t="shared" si="352"/>
        <v>0.38057721847352477</v>
      </c>
      <c r="JJ141" s="86">
        <f t="shared" si="353"/>
        <v>0.49855697774719421</v>
      </c>
      <c r="JK141" s="86">
        <f t="shared" si="354"/>
        <v>0.51884481673272054</v>
      </c>
      <c r="JL141" s="86">
        <f t="shared" si="355"/>
        <v>0.41730273129741002</v>
      </c>
      <c r="JM141" s="86">
        <f t="shared" si="356"/>
        <v>0.42261189462748538</v>
      </c>
    </row>
    <row r="142" spans="2:273" x14ac:dyDescent="0.25">
      <c r="B142" s="2">
        <v>115</v>
      </c>
      <c r="C142" s="37">
        <v>96.241</v>
      </c>
      <c r="D142" s="37">
        <v>96.093999999999994</v>
      </c>
      <c r="E142" s="37">
        <v>97.412000000000006</v>
      </c>
      <c r="F142" s="37">
        <v>96.716999999999999</v>
      </c>
      <c r="G142" s="37">
        <v>100.208</v>
      </c>
      <c r="H142" s="37">
        <v>98.647000000000006</v>
      </c>
      <c r="I142" s="37">
        <v>99.846000000000004</v>
      </c>
      <c r="J142" s="37">
        <v>101.01900000000001</v>
      </c>
      <c r="K142" s="37">
        <v>98.576999999999998</v>
      </c>
      <c r="L142" s="37">
        <v>96.614999999999995</v>
      </c>
      <c r="M142" s="37">
        <v>96.712000000000003</v>
      </c>
      <c r="N142" s="37">
        <v>102.038</v>
      </c>
      <c r="O142" s="37">
        <v>107.712</v>
      </c>
      <c r="P142" s="37">
        <v>132.20400000000001</v>
      </c>
      <c r="Q142" s="37">
        <v>170.77600000000001</v>
      </c>
      <c r="S142" s="4">
        <f t="shared" si="228"/>
        <v>96.250181213424</v>
      </c>
      <c r="T142" s="4">
        <f t="shared" si="229"/>
        <v>97.064276358280736</v>
      </c>
      <c r="U142" s="4">
        <f t="shared" si="230"/>
        <v>97.829758698976931</v>
      </c>
      <c r="V142" s="4">
        <f t="shared" si="231"/>
        <v>97.908042805801344</v>
      </c>
      <c r="W142" s="4">
        <f t="shared" si="232"/>
        <v>99.168272688810148</v>
      </c>
      <c r="X142" s="4">
        <f t="shared" si="233"/>
        <v>99.369510788052793</v>
      </c>
      <c r="Y142" s="4">
        <f t="shared" si="234"/>
        <v>100.58340990495712</v>
      </c>
      <c r="Z142" s="4">
        <f t="shared" si="235"/>
        <v>101.37769252757974</v>
      </c>
      <c r="AA142" s="4">
        <f t="shared" si="236"/>
        <v>98.648294285026253</v>
      </c>
      <c r="AB142" s="4">
        <f t="shared" si="237"/>
        <v>97.685486247814637</v>
      </c>
      <c r="AC142" s="4">
        <f t="shared" si="238"/>
        <v>97.533994724054139</v>
      </c>
      <c r="AD142" s="4">
        <f t="shared" si="239"/>
        <v>102.27507000061563</v>
      </c>
      <c r="AE142" s="4">
        <f t="shared" si="240"/>
        <v>107.90425564101034</v>
      </c>
      <c r="AF142" s="4">
        <f t="shared" si="241"/>
        <v>135.20551433148609</v>
      </c>
      <c r="AG142" s="4">
        <f t="shared" si="242"/>
        <v>172.58938360267126</v>
      </c>
      <c r="AI142" s="4">
        <f t="shared" si="243"/>
        <v>-9.1812134240001342E-3</v>
      </c>
      <c r="AJ142" s="4">
        <f t="shared" si="244"/>
        <v>-0.9702763582807421</v>
      </c>
      <c r="AK142" s="4">
        <f t="shared" si="245"/>
        <v>-0.4177586989769253</v>
      </c>
      <c r="AL142" s="4">
        <f t="shared" si="246"/>
        <v>-1.1910428058013451</v>
      </c>
      <c r="AM142" s="4">
        <f t="shared" si="247"/>
        <v>1.03972731118985</v>
      </c>
      <c r="AN142" s="4">
        <f t="shared" si="248"/>
        <v>-0.72251078805278723</v>
      </c>
      <c r="AO142" s="4">
        <f t="shared" si="249"/>
        <v>-0.73740990495711856</v>
      </c>
      <c r="AP142" s="4">
        <f t="shared" si="250"/>
        <v>-0.35869252757973413</v>
      </c>
      <c r="AQ142" s="4">
        <f t="shared" si="251"/>
        <v>-7.1294285026255011E-2</v>
      </c>
      <c r="AR142" s="4">
        <f t="shared" si="252"/>
        <v>-1.0704862478146424</v>
      </c>
      <c r="AS142" s="4">
        <f t="shared" si="253"/>
        <v>-0.82199472405413587</v>
      </c>
      <c r="AT142" s="4">
        <f t="shared" si="254"/>
        <v>-0.23707000061563122</v>
      </c>
      <c r="AU142" s="4">
        <f t="shared" si="255"/>
        <v>-0.19225564101033399</v>
      </c>
      <c r="AV142" s="4">
        <f t="shared" si="435"/>
        <v>-3.0015143314860779</v>
      </c>
      <c r="AW142" s="4">
        <f t="shared" si="435"/>
        <v>-1.8133836026712515</v>
      </c>
      <c r="AY142" s="2">
        <f t="shared" si="307"/>
        <v>96.250181213424</v>
      </c>
      <c r="AZ142" s="2">
        <f t="shared" si="358"/>
        <v>96.272496288755377</v>
      </c>
      <c r="BA142" s="2">
        <f t="shared" si="359"/>
        <v>95.979931957139343</v>
      </c>
      <c r="BB142" s="2">
        <f t="shared" si="360"/>
        <v>96.70823607457929</v>
      </c>
      <c r="BC142" s="2">
        <f t="shared" si="361"/>
        <v>96.665783116498361</v>
      </c>
      <c r="BD142" s="2">
        <f t="shared" si="362"/>
        <v>95.768383204450274</v>
      </c>
      <c r="BE142" s="2">
        <f t="shared" si="363"/>
        <v>96.388533051054978</v>
      </c>
      <c r="BF142" s="2">
        <f t="shared" si="364"/>
        <v>95.76736734634251</v>
      </c>
      <c r="BG142" s="2">
        <f t="shared" si="365"/>
        <v>96.00209766981898</v>
      </c>
      <c r="BH142" s="2">
        <f t="shared" si="366"/>
        <v>96.676198311531792</v>
      </c>
      <c r="BI142" s="2">
        <f t="shared" si="367"/>
        <v>94.685098631684667</v>
      </c>
      <c r="BJ142" s="2">
        <f t="shared" si="368"/>
        <v>95.618953027116433</v>
      </c>
      <c r="BK142" s="2">
        <f t="shared" si="369"/>
        <v>95.745840410897273</v>
      </c>
      <c r="BL142" s="2">
        <f t="shared" si="370"/>
        <v>98.104359786716643</v>
      </c>
      <c r="BM142" s="2">
        <f t="shared" si="371"/>
        <v>99.452951102459224</v>
      </c>
      <c r="BO142" s="2" t="str">
        <f t="shared" si="257"/>
        <v/>
      </c>
      <c r="BP142" s="2" t="str">
        <f t="shared" si="258"/>
        <v/>
      </c>
      <c r="BQ142" s="2" t="str">
        <f t="shared" si="259"/>
        <v/>
      </c>
      <c r="BR142" s="2" t="str">
        <f t="shared" si="260"/>
        <v/>
      </c>
      <c r="BS142" s="2" t="str">
        <f t="shared" si="261"/>
        <v/>
      </c>
      <c r="BT142" s="2" t="str">
        <f t="shared" si="262"/>
        <v/>
      </c>
      <c r="BU142" s="2" t="str">
        <f t="shared" si="263"/>
        <v/>
      </c>
      <c r="BV142" s="2" t="str">
        <f t="shared" si="264"/>
        <v/>
      </c>
      <c r="BW142" s="2" t="str">
        <f t="shared" si="265"/>
        <v/>
      </c>
      <c r="BX142" s="2" t="str">
        <f t="shared" si="266"/>
        <v/>
      </c>
      <c r="BY142" s="2" t="str">
        <f t="shared" si="267"/>
        <v/>
      </c>
      <c r="BZ142" s="2" t="str">
        <f t="shared" si="268"/>
        <v/>
      </c>
      <c r="CA142" s="2" t="str">
        <f t="shared" si="269"/>
        <v/>
      </c>
      <c r="CB142" s="2" t="str">
        <f t="shared" si="270"/>
        <v/>
      </c>
      <c r="CC142" s="2" t="str">
        <f t="shared" si="271"/>
        <v/>
      </c>
      <c r="CE142" s="2" t="str">
        <f t="shared" si="308"/>
        <v/>
      </c>
      <c r="CF142" s="2" t="str">
        <f t="shared" si="309"/>
        <v/>
      </c>
      <c r="CG142" s="2" t="str">
        <f t="shared" si="310"/>
        <v/>
      </c>
      <c r="CH142" s="2" t="str">
        <f t="shared" si="311"/>
        <v/>
      </c>
      <c r="CI142" s="2" t="str">
        <f t="shared" si="312"/>
        <v/>
      </c>
      <c r="CJ142" s="2" t="str">
        <f t="shared" si="313"/>
        <v/>
      </c>
      <c r="CK142" s="2" t="str">
        <f t="shared" si="314"/>
        <v/>
      </c>
      <c r="CL142" s="2" t="str">
        <f t="shared" si="315"/>
        <v/>
      </c>
      <c r="CM142" s="2" t="str">
        <f t="shared" si="316"/>
        <v/>
      </c>
      <c r="CN142" s="2" t="str">
        <f t="shared" si="317"/>
        <v/>
      </c>
      <c r="CO142" s="2" t="str">
        <f t="shared" si="318"/>
        <v/>
      </c>
      <c r="CP142" s="2" t="str">
        <f t="shared" si="319"/>
        <v/>
      </c>
      <c r="CQ142" s="2" t="str">
        <f t="shared" si="320"/>
        <v/>
      </c>
      <c r="CR142" s="2" t="str">
        <f t="shared" si="321"/>
        <v/>
      </c>
      <c r="CS142" s="2" t="str">
        <f t="shared" si="322"/>
        <v/>
      </c>
      <c r="CU142" s="2" t="str">
        <f t="shared" si="272"/>
        <v/>
      </c>
      <c r="CV142" s="2" t="str">
        <f t="shared" si="273"/>
        <v/>
      </c>
      <c r="CW142" s="2" t="str">
        <f t="shared" si="274"/>
        <v/>
      </c>
      <c r="CX142" s="2" t="str">
        <f t="shared" si="275"/>
        <v/>
      </c>
      <c r="CY142" s="2" t="str">
        <f t="shared" si="276"/>
        <v/>
      </c>
      <c r="CZ142" s="2" t="str">
        <f t="shared" si="277"/>
        <v/>
      </c>
      <c r="DA142" s="2" t="str">
        <f t="shared" si="278"/>
        <v/>
      </c>
      <c r="DB142" s="2" t="str">
        <f t="shared" si="279"/>
        <v/>
      </c>
      <c r="DC142" s="2" t="str">
        <f t="shared" si="280"/>
        <v/>
      </c>
      <c r="DD142" s="2" t="str">
        <f t="shared" si="281"/>
        <v/>
      </c>
      <c r="DE142" s="2" t="str">
        <f t="shared" si="282"/>
        <v/>
      </c>
      <c r="DF142" s="2" t="str">
        <f t="shared" si="283"/>
        <v/>
      </c>
      <c r="DG142" s="2" t="str">
        <f t="shared" si="284"/>
        <v/>
      </c>
      <c r="DH142" s="2" t="str">
        <f t="shared" si="285"/>
        <v/>
      </c>
      <c r="DI142" s="2" t="str">
        <f t="shared" si="286"/>
        <v/>
      </c>
      <c r="DK142" s="2">
        <f t="shared" si="287"/>
        <v>119.69689523809524</v>
      </c>
      <c r="DL142" s="2">
        <f t="shared" si="436"/>
        <v>126.24046078431373</v>
      </c>
      <c r="DM142" s="2">
        <f t="shared" si="436"/>
        <v>118.11455870445343</v>
      </c>
      <c r="DN142" s="2">
        <f t="shared" si="436"/>
        <v>118.12460420168068</v>
      </c>
      <c r="DO142" s="2">
        <f t="shared" si="436"/>
        <v>115.46476414565828</v>
      </c>
      <c r="DP142" s="2">
        <f t="shared" si="436"/>
        <v>118.27873165266107</v>
      </c>
      <c r="DQ142" s="2">
        <f t="shared" si="436"/>
        <v>119.90874274193548</v>
      </c>
      <c r="DR142" s="2">
        <f t="shared" si="436"/>
        <v>122.35955446792735</v>
      </c>
      <c r="DS142" s="2">
        <f t="shared" si="436"/>
        <v>122.60549193548387</v>
      </c>
      <c r="DT142" s="2">
        <f t="shared" si="436"/>
        <v>121.57148841354726</v>
      </c>
      <c r="DU142" s="2">
        <f t="shared" si="436"/>
        <v>119.92395967741938</v>
      </c>
      <c r="DV142" s="2">
        <f t="shared" si="436"/>
        <v>119.44052584310853</v>
      </c>
      <c r="DW142" s="2">
        <f t="shared" si="436"/>
        <v>126.04704278074865</v>
      </c>
      <c r="DX142" s="2">
        <f t="shared" si="436"/>
        <v>121.02343456744867</v>
      </c>
      <c r="DY142" s="2">
        <f t="shared" si="436"/>
        <v>111.03175555555552</v>
      </c>
      <c r="EA142" s="2">
        <f t="shared" si="227"/>
        <v>96.188656574651233</v>
      </c>
      <c r="EB142" s="2">
        <f t="shared" si="289"/>
        <v>96.186358387284997</v>
      </c>
      <c r="EC142" s="2">
        <f t="shared" si="290"/>
        <v>95.910768344145652</v>
      </c>
      <c r="ED142" s="2">
        <f t="shared" si="291"/>
        <v>96.642872795296668</v>
      </c>
      <c r="EE142" s="2">
        <f t="shared" si="292"/>
        <v>96.621038155359955</v>
      </c>
      <c r="EF142" s="2">
        <f t="shared" si="293"/>
        <v>95.695026291449537</v>
      </c>
      <c r="EG142" s="2">
        <f t="shared" si="294"/>
        <v>96.322400738760635</v>
      </c>
      <c r="EH142" s="2">
        <f t="shared" si="295"/>
        <v>95.675769749250207</v>
      </c>
      <c r="EI142" s="2">
        <f t="shared" si="296"/>
        <v>95.95036514894835</v>
      </c>
      <c r="EJ142" s="2">
        <f t="shared" si="297"/>
        <v>96.626191211171729</v>
      </c>
      <c r="EK142" s="2">
        <f t="shared" si="298"/>
        <v>94.618775820559662</v>
      </c>
      <c r="EL142" s="2">
        <f t="shared" si="299"/>
        <v>95.549947485131383</v>
      </c>
      <c r="EM142" s="2">
        <f t="shared" si="300"/>
        <v>95.665950680786693</v>
      </c>
      <c r="EN142" s="2">
        <f t="shared" si="301"/>
        <v>98.043086448087436</v>
      </c>
      <c r="EO142" s="2">
        <f t="shared" si="302"/>
        <v>99.42157576419217</v>
      </c>
      <c r="EQ142" s="2">
        <f t="shared" si="303"/>
        <v>96.367083987568094</v>
      </c>
      <c r="ER142" s="2">
        <f t="shared" si="437"/>
        <v>96.457944767577345</v>
      </c>
      <c r="ES142" s="2">
        <f t="shared" si="437"/>
        <v>96.252097133550521</v>
      </c>
      <c r="ET142" s="2">
        <f t="shared" si="437"/>
        <v>96.892507929981235</v>
      </c>
      <c r="EU142" s="2">
        <f t="shared" si="437"/>
        <v>96.706844323377013</v>
      </c>
      <c r="EV142" s="2">
        <f t="shared" si="437"/>
        <v>96.014581873626881</v>
      </c>
      <c r="EW142" s="2">
        <f t="shared" si="437"/>
        <v>96.472891625218452</v>
      </c>
      <c r="EX142" s="2">
        <f t="shared" si="437"/>
        <v>95.975672820576705</v>
      </c>
      <c r="EY142" s="2">
        <f t="shared" si="437"/>
        <v>95.908548027595984</v>
      </c>
      <c r="EZ142" s="2">
        <f t="shared" si="437"/>
        <v>96.621776765442164</v>
      </c>
      <c r="FA142" s="2">
        <f t="shared" si="437"/>
        <v>94.710990889070189</v>
      </c>
      <c r="FB142" s="2">
        <f t="shared" si="437"/>
        <v>95.726239820258897</v>
      </c>
      <c r="FC142" s="2">
        <f t="shared" si="437"/>
        <v>95.864320363190402</v>
      </c>
      <c r="FD142" s="2">
        <f t="shared" si="437"/>
        <v>98.197563089485101</v>
      </c>
      <c r="FE142" s="2">
        <f t="shared" si="437"/>
        <v>99.440281445495003</v>
      </c>
      <c r="FG142" s="2">
        <f t="shared" si="305"/>
        <v>0.99805549853835773</v>
      </c>
      <c r="FH142" s="2">
        <f t="shared" si="438"/>
        <v>0.99798987263687855</v>
      </c>
      <c r="FI142" s="2">
        <f t="shared" si="438"/>
        <v>0.99835982249738731</v>
      </c>
      <c r="FJ142" s="2">
        <f t="shared" si="438"/>
        <v>0.99825467183062888</v>
      </c>
      <c r="FK142" s="2">
        <f t="shared" si="438"/>
        <v>0.9981040893517763</v>
      </c>
      <c r="FL142" s="2">
        <f t="shared" si="438"/>
        <v>0.99814214519126576</v>
      </c>
      <c r="FM142" s="2">
        <f t="shared" si="438"/>
        <v>0.99786067414959223</v>
      </c>
      <c r="FN142" s="2">
        <f t="shared" si="438"/>
        <v>0.99771091018264524</v>
      </c>
      <c r="FO142" s="2">
        <f t="shared" si="438"/>
        <v>0.99786293286543981</v>
      </c>
      <c r="FP142" s="2">
        <f t="shared" si="438"/>
        <v>0.99797080950002881</v>
      </c>
      <c r="FQ142" s="2">
        <f t="shared" si="438"/>
        <v>0.99782953972349819</v>
      </c>
      <c r="FR142" s="2">
        <f t="shared" si="438"/>
        <v>0.99790186860189378</v>
      </c>
      <c r="FS142" s="2">
        <f t="shared" si="438"/>
        <v>0.99797233819074216</v>
      </c>
      <c r="FT142" s="2">
        <f t="shared" si="438"/>
        <v>0.9978269623586572</v>
      </c>
      <c r="FU142" s="2">
        <f t="shared" si="438"/>
        <v>0.99741562637836834</v>
      </c>
      <c r="FW142" s="2">
        <f t="shared" si="323"/>
        <v>8.8623345889272107E-2</v>
      </c>
      <c r="FX142" s="2">
        <f t="shared" si="375"/>
        <v>9.4722451988825382E-2</v>
      </c>
      <c r="FY142" s="2">
        <f t="shared" si="376"/>
        <v>9.5935228988693624E-2</v>
      </c>
      <c r="FZ142" s="2">
        <f t="shared" si="377"/>
        <v>0.11164537542925106</v>
      </c>
      <c r="GA142" s="2">
        <f t="shared" si="378"/>
        <v>0.10510829920073779</v>
      </c>
      <c r="GB142" s="2">
        <f t="shared" si="379"/>
        <v>9.8260425251897071E-2</v>
      </c>
      <c r="GC142" s="2">
        <f t="shared" si="380"/>
        <v>0.10414877272180324</v>
      </c>
      <c r="GD142" s="2">
        <f t="shared" si="381"/>
        <v>0.10175293327048913</v>
      </c>
      <c r="GE142" s="2">
        <f t="shared" si="382"/>
        <v>0.12509886819645616</v>
      </c>
      <c r="GF142" s="2">
        <f t="shared" si="383"/>
        <v>0.13855867291623997</v>
      </c>
      <c r="GG142" s="2">
        <f t="shared" si="384"/>
        <v>0.1236122789715559</v>
      </c>
      <c r="GH142" s="2">
        <f t="shared" si="385"/>
        <v>0.10709466976888539</v>
      </c>
      <c r="GI142" s="2">
        <f t="shared" si="386"/>
        <v>9.2187221930090851E-2</v>
      </c>
      <c r="GJ142" s="2">
        <f t="shared" si="387"/>
        <v>7.3384409785905005E-2</v>
      </c>
      <c r="GK142" s="2">
        <f t="shared" si="388"/>
        <v>7.3255598108074998E-2</v>
      </c>
      <c r="GM142" s="86">
        <f t="shared" si="324"/>
        <v>1.9543786437294364E-172</v>
      </c>
      <c r="GN142" s="86">
        <f t="shared" si="389"/>
        <v>1.1318459810237555E-104</v>
      </c>
      <c r="GO142" s="86">
        <f t="shared" si="390"/>
        <v>3.6034757232331727E-106</v>
      </c>
      <c r="GP142" s="86">
        <f t="shared" si="391"/>
        <v>5.0760350153142361E-127</v>
      </c>
      <c r="GQ142" s="86">
        <f t="shared" si="392"/>
        <v>3.5848180883862062E-123</v>
      </c>
      <c r="GR142" s="86">
        <f t="shared" si="393"/>
        <v>1.2932975457375857E-120</v>
      </c>
      <c r="GS142" s="86">
        <f t="shared" si="394"/>
        <v>1.9876035591708379E-140</v>
      </c>
      <c r="GT142" s="86">
        <f t="shared" si="395"/>
        <v>1.5224036394183825E-147</v>
      </c>
      <c r="GU142" s="86">
        <f t="shared" si="396"/>
        <v>1.3068665208771303E-113</v>
      </c>
      <c r="GV142" s="86">
        <f t="shared" si="397"/>
        <v>5.7704126473478173E-138</v>
      </c>
      <c r="GW142" s="86">
        <f t="shared" si="398"/>
        <v>1.2879559066822603E-139</v>
      </c>
      <c r="GX142" s="86">
        <f t="shared" si="399"/>
        <v>1.6392437083631217E-120</v>
      </c>
      <c r="GY142" s="86">
        <f t="shared" si="400"/>
        <v>6.2545659473496364E-100</v>
      </c>
      <c r="GZ142" s="86">
        <f t="shared" si="401"/>
        <v>3.182720640295423E-96</v>
      </c>
      <c r="HA142" s="86">
        <f t="shared" si="402"/>
        <v>2.9007442147571661E-116</v>
      </c>
      <c r="HC142" s="86">
        <f t="shared" si="325"/>
        <v>3.628516943068491E-73</v>
      </c>
      <c r="HD142" s="86">
        <f t="shared" si="403"/>
        <v>2.2351307193431105E-56</v>
      </c>
      <c r="HE142" s="86">
        <f t="shared" si="404"/>
        <v>3.8069761792396424E-43</v>
      </c>
      <c r="HF142" s="86">
        <f t="shared" si="405"/>
        <v>4.7598601705831795E-64</v>
      </c>
      <c r="HG142" s="86">
        <f t="shared" si="406"/>
        <v>3.1755936009757511E-56</v>
      </c>
      <c r="HH142" s="86">
        <f t="shared" si="407"/>
        <v>1.6571554901523139E-58</v>
      </c>
      <c r="HI142" s="86">
        <f t="shared" si="408"/>
        <v>5.2496659222151479E-79</v>
      </c>
      <c r="HJ142" s="86">
        <f t="shared" si="409"/>
        <v>2.8078255750728328E-97</v>
      </c>
      <c r="HK142" s="86">
        <f t="shared" si="410"/>
        <v>1.89225473738448E-65</v>
      </c>
      <c r="HL142" s="86">
        <f t="shared" si="411"/>
        <v>1.3047659295567796E-61</v>
      </c>
      <c r="HM142" s="86">
        <f t="shared" si="412"/>
        <v>8.4251863578714502E-73</v>
      </c>
      <c r="HN142" s="86">
        <f t="shared" si="413"/>
        <v>5.4783003880281574E-52</v>
      </c>
      <c r="HO142" s="86">
        <f t="shared" si="414"/>
        <v>1.1939251260776505E-36</v>
      </c>
      <c r="HP142" s="86">
        <f t="shared" si="415"/>
        <v>1.7265762525697427E-35</v>
      </c>
      <c r="HQ142" s="86">
        <f t="shared" si="416"/>
        <v>1.8272715359683135E-49</v>
      </c>
      <c r="HS142" s="86">
        <f t="shared" si="326"/>
        <v>0.52801508537896236</v>
      </c>
      <c r="HT142" s="86">
        <f t="shared" si="417"/>
        <v>0.51665224115661768</v>
      </c>
      <c r="HU142" s="86">
        <f t="shared" si="418"/>
        <v>0.48388076859170981</v>
      </c>
      <c r="HV142" s="86">
        <f t="shared" si="419"/>
        <v>0.31155499578917745</v>
      </c>
      <c r="HW142" s="86">
        <f t="shared" si="420"/>
        <v>0.37890028733781894</v>
      </c>
      <c r="HX142" s="86">
        <f t="shared" si="421"/>
        <v>0.42883542272115149</v>
      </c>
      <c r="HY142" s="86">
        <f t="shared" si="422"/>
        <v>0.39522422225918946</v>
      </c>
      <c r="HZ142" s="86">
        <f t="shared" si="423"/>
        <v>0.44098303274978523</v>
      </c>
      <c r="IA142" s="86">
        <f t="shared" si="424"/>
        <v>0.26015526093329733</v>
      </c>
      <c r="IB142" s="86">
        <f t="shared" si="425"/>
        <v>0.1334780720973239</v>
      </c>
      <c r="IC142" s="86">
        <f t="shared" si="426"/>
        <v>0.25188076957128136</v>
      </c>
      <c r="ID142" s="86">
        <f t="shared" si="427"/>
        <v>0.40448569388564465</v>
      </c>
      <c r="IE142" s="86">
        <f t="shared" si="428"/>
        <v>0.52056553505210612</v>
      </c>
      <c r="IF142" s="86">
        <f t="shared" si="429"/>
        <v>0.49473121431925215</v>
      </c>
      <c r="IG142" s="86">
        <f t="shared" si="430"/>
        <v>0.48913299829584123</v>
      </c>
      <c r="II142" s="86">
        <f t="shared" si="327"/>
        <v>6.6907108192131967E-17</v>
      </c>
      <c r="IJ142" s="86">
        <f t="shared" si="328"/>
        <v>3.0207579484367754E-16</v>
      </c>
      <c r="IK142" s="86">
        <f t="shared" si="329"/>
        <v>6.6360696965609363E-15</v>
      </c>
      <c r="IL142" s="86">
        <f t="shared" si="330"/>
        <v>2.510697703000346E-15</v>
      </c>
      <c r="IM142" s="86">
        <f t="shared" si="331"/>
        <v>2.499952295365664E-16</v>
      </c>
      <c r="IN142" s="86">
        <f t="shared" si="332"/>
        <v>1.6521175118046686E-18</v>
      </c>
      <c r="IO142" s="86">
        <f t="shared" si="333"/>
        <v>6.951769178490954E-19</v>
      </c>
      <c r="IP142" s="86">
        <f t="shared" si="334"/>
        <v>1.0365979611917926E-19</v>
      </c>
      <c r="IQ142" s="86">
        <f t="shared" si="335"/>
        <v>3.9390027155575731E-16</v>
      </c>
      <c r="IR142" s="86">
        <f t="shared" si="336"/>
        <v>9.5304602473465928E-15</v>
      </c>
      <c r="IS142" s="86">
        <f t="shared" si="337"/>
        <v>5.357333183133169E-16</v>
      </c>
      <c r="IT142" s="86">
        <f t="shared" si="338"/>
        <v>6.2073298660953357E-18</v>
      </c>
      <c r="IU142" s="86">
        <f t="shared" si="339"/>
        <v>3.1800818165600658E-19</v>
      </c>
      <c r="IV142" s="86">
        <f t="shared" si="340"/>
        <v>1.0668488949213316E-15</v>
      </c>
      <c r="IW142" s="86">
        <f t="shared" si="341"/>
        <v>4.4989936300561149E-13</v>
      </c>
      <c r="IY142" s="86">
        <f t="shared" si="342"/>
        <v>0.52801508537896247</v>
      </c>
      <c r="IZ142" s="86">
        <f t="shared" si="343"/>
        <v>0.51665224115661801</v>
      </c>
      <c r="JA142" s="86">
        <f t="shared" si="344"/>
        <v>0.48388076859171647</v>
      </c>
      <c r="JB142" s="86">
        <f t="shared" si="345"/>
        <v>0.31155499578917994</v>
      </c>
      <c r="JC142" s="86">
        <f t="shared" si="346"/>
        <v>0.37890028733781922</v>
      </c>
      <c r="JD142" s="86">
        <f t="shared" si="347"/>
        <v>0.42883542272115149</v>
      </c>
      <c r="JE142" s="86">
        <f t="shared" si="348"/>
        <v>0.39522422225918946</v>
      </c>
      <c r="JF142" s="86">
        <f t="shared" si="349"/>
        <v>0.44098303274978523</v>
      </c>
      <c r="JG142" s="86">
        <f t="shared" si="350"/>
        <v>0.26015526093329772</v>
      </c>
      <c r="JH142" s="86">
        <f t="shared" si="351"/>
        <v>0.13347807209733342</v>
      </c>
      <c r="JI142" s="86">
        <f t="shared" si="352"/>
        <v>0.25188076957128192</v>
      </c>
      <c r="JJ142" s="86">
        <f t="shared" si="353"/>
        <v>0.40448569388564465</v>
      </c>
      <c r="JK142" s="86">
        <f t="shared" si="354"/>
        <v>0.52056553505210612</v>
      </c>
      <c r="JL142" s="86">
        <f t="shared" si="355"/>
        <v>0.49473121431925321</v>
      </c>
      <c r="JM142" s="86">
        <f t="shared" si="356"/>
        <v>0.48913299829629114</v>
      </c>
    </row>
    <row r="143" spans="2:273" x14ac:dyDescent="0.25">
      <c r="B143" s="2">
        <v>116</v>
      </c>
      <c r="C143" s="37">
        <v>96.480999999999995</v>
      </c>
      <c r="D143" s="37">
        <v>96.075000000000003</v>
      </c>
      <c r="E143" s="37">
        <v>96.097999999999999</v>
      </c>
      <c r="F143" s="37">
        <v>95.83</v>
      </c>
      <c r="G143" s="37">
        <v>97.83</v>
      </c>
      <c r="H143" s="37">
        <v>97.352999999999994</v>
      </c>
      <c r="I143" s="37">
        <v>98.423000000000002</v>
      </c>
      <c r="J143" s="37">
        <v>99.212000000000003</v>
      </c>
      <c r="K143" s="37">
        <v>96.635000000000005</v>
      </c>
      <c r="L143" s="37">
        <v>96.037999999999997</v>
      </c>
      <c r="M143" s="37">
        <v>95.576999999999998</v>
      </c>
      <c r="N143" s="37">
        <v>99.076999999999998</v>
      </c>
      <c r="O143" s="37">
        <v>104.86499999999999</v>
      </c>
      <c r="P143" s="37">
        <v>130.714</v>
      </c>
      <c r="Q143" s="37">
        <v>167.61199999999999</v>
      </c>
      <c r="S143" s="4">
        <f t="shared" si="228"/>
        <v>96.13954326846536</v>
      </c>
      <c r="T143" s="4">
        <f t="shared" si="229"/>
        <v>96.696713627760914</v>
      </c>
      <c r="U143" s="4">
        <f t="shared" si="230"/>
        <v>97.07513964060503</v>
      </c>
      <c r="V143" s="4">
        <f t="shared" si="231"/>
        <v>97.135775762431948</v>
      </c>
      <c r="W143" s="4">
        <f t="shared" si="232"/>
        <v>97.886537477267339</v>
      </c>
      <c r="X143" s="4">
        <f t="shared" si="233"/>
        <v>97.675639591667377</v>
      </c>
      <c r="Y143" s="4">
        <f t="shared" si="234"/>
        <v>98.423984398343862</v>
      </c>
      <c r="Z143" s="4">
        <f t="shared" si="235"/>
        <v>98.780720673825357</v>
      </c>
      <c r="AA143" s="4">
        <f t="shared" si="236"/>
        <v>96.945931664473846</v>
      </c>
      <c r="AB143" s="4">
        <f t="shared" si="237"/>
        <v>96.866104756578423</v>
      </c>
      <c r="AC143" s="4">
        <f t="shared" si="238"/>
        <v>95.726309197029153</v>
      </c>
      <c r="AD143" s="4">
        <f t="shared" si="239"/>
        <v>99.04642958284083</v>
      </c>
      <c r="AE143" s="4">
        <f t="shared" si="240"/>
        <v>104.29446130134397</v>
      </c>
      <c r="AF143" s="4">
        <f t="shared" si="241"/>
        <v>133.33380597640348</v>
      </c>
      <c r="AG143" s="4">
        <f t="shared" si="242"/>
        <v>169.41839641763548</v>
      </c>
      <c r="AI143" s="4">
        <f t="shared" si="243"/>
        <v>0.34145673153463463</v>
      </c>
      <c r="AJ143" s="4">
        <f t="shared" si="244"/>
        <v>-0.62171362776091144</v>
      </c>
      <c r="AK143" s="4">
        <f t="shared" si="245"/>
        <v>-0.97713964060503145</v>
      </c>
      <c r="AL143" s="4">
        <f t="shared" si="246"/>
        <v>-1.3057757624319493</v>
      </c>
      <c r="AM143" s="4">
        <f t="shared" si="247"/>
        <v>-5.6537477267340819E-2</v>
      </c>
      <c r="AN143" s="4">
        <f t="shared" si="248"/>
        <v>-0.32263959166738232</v>
      </c>
      <c r="AO143" s="4">
        <f t="shared" si="249"/>
        <v>-9.8439834385999347E-4</v>
      </c>
      <c r="AP143" s="4">
        <f t="shared" si="250"/>
        <v>0.43127932617464637</v>
      </c>
      <c r="AQ143" s="4">
        <f t="shared" si="251"/>
        <v>-0.31093166447384135</v>
      </c>
      <c r="AR143" s="4">
        <f t="shared" si="252"/>
        <v>-0.8281047565784263</v>
      </c>
      <c r="AS143" s="4">
        <f t="shared" si="253"/>
        <v>-0.14930919702915446</v>
      </c>
      <c r="AT143" s="4">
        <f t="shared" si="254"/>
        <v>3.0570417159168528E-2</v>
      </c>
      <c r="AU143" s="4">
        <f t="shared" si="255"/>
        <v>0.5705386986560228</v>
      </c>
      <c r="AV143" s="4">
        <f t="shared" si="435"/>
        <v>-2.6198059764034838</v>
      </c>
      <c r="AW143" s="4">
        <f t="shared" si="435"/>
        <v>-1.806396417635483</v>
      </c>
      <c r="AY143" s="2">
        <f t="shared" si="307"/>
        <v>96.13954326846536</v>
      </c>
      <c r="AZ143" s="2">
        <f t="shared" si="358"/>
        <v>96.119700916012974</v>
      </c>
      <c r="BA143" s="2">
        <f t="shared" si="359"/>
        <v>95.816073068858572</v>
      </c>
      <c r="BB143" s="2">
        <f t="shared" si="360"/>
        <v>96.547115103848938</v>
      </c>
      <c r="BC143" s="2">
        <f t="shared" si="361"/>
        <v>96.53230559778433</v>
      </c>
      <c r="BD143" s="2">
        <f t="shared" si="362"/>
        <v>95.612461614926048</v>
      </c>
      <c r="BE143" s="2">
        <f t="shared" si="363"/>
        <v>96.217046499647566</v>
      </c>
      <c r="BF143" s="2">
        <f t="shared" si="364"/>
        <v>95.605793975622476</v>
      </c>
      <c r="BG143" s="2">
        <f t="shared" si="365"/>
        <v>95.843901749371085</v>
      </c>
      <c r="BH143" s="2">
        <f t="shared" si="366"/>
        <v>96.543898689451794</v>
      </c>
      <c r="BI143" s="2">
        <f t="shared" si="367"/>
        <v>94.54300686573113</v>
      </c>
      <c r="BJ143" s="2">
        <f t="shared" si="368"/>
        <v>95.454312838240995</v>
      </c>
      <c r="BK143" s="2">
        <f t="shared" si="369"/>
        <v>95.56263225366061</v>
      </c>
      <c r="BL143" s="2">
        <f t="shared" si="370"/>
        <v>97.902397474449145</v>
      </c>
      <c r="BM143" s="2">
        <f t="shared" si="371"/>
        <v>99.267116112111466</v>
      </c>
      <c r="BO143" s="2" t="str">
        <f t="shared" si="257"/>
        <v/>
      </c>
      <c r="BP143" s="2" t="str">
        <f t="shared" si="258"/>
        <v/>
      </c>
      <c r="BQ143" s="2" t="str">
        <f t="shared" si="259"/>
        <v/>
      </c>
      <c r="BR143" s="2" t="str">
        <f t="shared" si="260"/>
        <v/>
      </c>
      <c r="BS143" s="2" t="str">
        <f t="shared" si="261"/>
        <v/>
      </c>
      <c r="BT143" s="2" t="str">
        <f t="shared" si="262"/>
        <v/>
      </c>
      <c r="BU143" s="2" t="str">
        <f t="shared" si="263"/>
        <v/>
      </c>
      <c r="BV143" s="2" t="str">
        <f t="shared" si="264"/>
        <v/>
      </c>
      <c r="BW143" s="2" t="str">
        <f t="shared" si="265"/>
        <v/>
      </c>
      <c r="BX143" s="2" t="str">
        <f t="shared" si="266"/>
        <v/>
      </c>
      <c r="BY143" s="2" t="str">
        <f t="shared" si="267"/>
        <v/>
      </c>
      <c r="BZ143" s="2" t="str">
        <f t="shared" si="268"/>
        <v/>
      </c>
      <c r="CA143" s="2" t="str">
        <f t="shared" si="269"/>
        <v/>
      </c>
      <c r="CB143" s="2" t="str">
        <f t="shared" si="270"/>
        <v/>
      </c>
      <c r="CC143" s="2" t="str">
        <f t="shared" si="271"/>
        <v/>
      </c>
      <c r="CE143" s="2" t="str">
        <f t="shared" si="308"/>
        <v/>
      </c>
      <c r="CF143" s="2" t="str">
        <f t="shared" si="309"/>
        <v/>
      </c>
      <c r="CG143" s="2" t="str">
        <f t="shared" si="310"/>
        <v/>
      </c>
      <c r="CH143" s="2" t="str">
        <f t="shared" si="311"/>
        <v/>
      </c>
      <c r="CI143" s="2" t="str">
        <f t="shared" si="312"/>
        <v/>
      </c>
      <c r="CJ143" s="2" t="str">
        <f t="shared" si="313"/>
        <v/>
      </c>
      <c r="CK143" s="2" t="str">
        <f t="shared" si="314"/>
        <v/>
      </c>
      <c r="CL143" s="2" t="str">
        <f t="shared" si="315"/>
        <v/>
      </c>
      <c r="CM143" s="2" t="str">
        <f t="shared" si="316"/>
        <v/>
      </c>
      <c r="CN143" s="2" t="str">
        <f t="shared" si="317"/>
        <v/>
      </c>
      <c r="CO143" s="2" t="str">
        <f t="shared" si="318"/>
        <v/>
      </c>
      <c r="CP143" s="2" t="str">
        <f t="shared" si="319"/>
        <v/>
      </c>
      <c r="CQ143" s="2" t="str">
        <f t="shared" si="320"/>
        <v/>
      </c>
      <c r="CR143" s="2" t="str">
        <f t="shared" si="321"/>
        <v/>
      </c>
      <c r="CS143" s="2" t="str">
        <f t="shared" si="322"/>
        <v/>
      </c>
      <c r="CU143" s="2" t="str">
        <f t="shared" si="272"/>
        <v/>
      </c>
      <c r="CV143" s="2" t="str">
        <f t="shared" si="273"/>
        <v/>
      </c>
      <c r="CW143" s="2" t="str">
        <f t="shared" si="274"/>
        <v/>
      </c>
      <c r="CX143" s="2" t="str">
        <f t="shared" si="275"/>
        <v/>
      </c>
      <c r="CY143" s="2" t="str">
        <f t="shared" si="276"/>
        <v/>
      </c>
      <c r="CZ143" s="2" t="str">
        <f t="shared" si="277"/>
        <v/>
      </c>
      <c r="DA143" s="2" t="str">
        <f t="shared" si="278"/>
        <v/>
      </c>
      <c r="DB143" s="2" t="str">
        <f t="shared" si="279"/>
        <v/>
      </c>
      <c r="DC143" s="2" t="str">
        <f t="shared" si="280"/>
        <v/>
      </c>
      <c r="DD143" s="2" t="str">
        <f t="shared" si="281"/>
        <v/>
      </c>
      <c r="DE143" s="2" t="str">
        <f t="shared" si="282"/>
        <v/>
      </c>
      <c r="DF143" s="2" t="str">
        <f t="shared" si="283"/>
        <v/>
      </c>
      <c r="DG143" s="2" t="str">
        <f t="shared" si="284"/>
        <v/>
      </c>
      <c r="DH143" s="2" t="str">
        <f t="shared" si="285"/>
        <v/>
      </c>
      <c r="DI143" s="2" t="str">
        <f t="shared" si="286"/>
        <v/>
      </c>
      <c r="DK143" s="2">
        <f t="shared" si="287"/>
        <v>119.78812857142857</v>
      </c>
      <c r="DL143" s="2">
        <f t="shared" si="436"/>
        <v>126.36154166666667</v>
      </c>
      <c r="DM143" s="2">
        <f t="shared" si="436"/>
        <v>118.1356854251012</v>
      </c>
      <c r="DN143" s="2">
        <f t="shared" si="436"/>
        <v>118.1659848739496</v>
      </c>
      <c r="DO143" s="2">
        <f t="shared" si="436"/>
        <v>115.48308067226893</v>
      </c>
      <c r="DP143" s="2">
        <f t="shared" si="436"/>
        <v>118.33753949579831</v>
      </c>
      <c r="DQ143" s="2">
        <f t="shared" si="436"/>
        <v>119.99879677419355</v>
      </c>
      <c r="DR143" s="2">
        <f t="shared" si="436"/>
        <v>122.48266147571377</v>
      </c>
      <c r="DS143" s="2">
        <f t="shared" si="436"/>
        <v>122.7138064516129</v>
      </c>
      <c r="DT143" s="2">
        <f t="shared" si="436"/>
        <v>121.64765151515154</v>
      </c>
      <c r="DU143" s="2">
        <f t="shared" si="436"/>
        <v>119.99788343108507</v>
      </c>
      <c r="DV143" s="2">
        <f t="shared" si="436"/>
        <v>119.5099932184751</v>
      </c>
      <c r="DW143" s="2">
        <f t="shared" si="436"/>
        <v>126.17470454545455</v>
      </c>
      <c r="DX143" s="2">
        <f t="shared" si="436"/>
        <v>121.083534457478</v>
      </c>
      <c r="DY143" s="2">
        <f t="shared" si="436"/>
        <v>110.99550256410252</v>
      </c>
      <c r="EA143" s="2">
        <f t="shared" si="227"/>
        <v>96.078867319679432</v>
      </c>
      <c r="EB143" s="2">
        <f t="shared" si="289"/>
        <v>96.033783704743115</v>
      </c>
      <c r="EC143" s="2">
        <f t="shared" si="290"/>
        <v>95.74356888895889</v>
      </c>
      <c r="ED143" s="2">
        <f t="shared" si="291"/>
        <v>96.479994655264605</v>
      </c>
      <c r="EE143" s="2">
        <f t="shared" si="292"/>
        <v>96.488836993568654</v>
      </c>
      <c r="EF143" s="2">
        <f t="shared" si="293"/>
        <v>95.536881551113083</v>
      </c>
      <c r="EG143" s="2">
        <f t="shared" si="294"/>
        <v>96.152127941676795</v>
      </c>
      <c r="EH143" s="2">
        <f t="shared" si="295"/>
        <v>95.513619948675114</v>
      </c>
      <c r="EI143" s="2">
        <f t="shared" si="296"/>
        <v>95.797523755465164</v>
      </c>
      <c r="EJ143" s="2">
        <f t="shared" si="297"/>
        <v>96.49808355576188</v>
      </c>
      <c r="EK143" s="2">
        <f t="shared" si="298"/>
        <v>94.479186070145289</v>
      </c>
      <c r="EL143" s="2">
        <f t="shared" si="299"/>
        <v>95.385950532767765</v>
      </c>
      <c r="EM143" s="2">
        <f t="shared" si="300"/>
        <v>95.484006606152306</v>
      </c>
      <c r="EN143" s="2">
        <f t="shared" si="301"/>
        <v>97.842795300546456</v>
      </c>
      <c r="EO143" s="2">
        <f t="shared" si="302"/>
        <v>99.237793449781691</v>
      </c>
      <c r="EQ143" s="2">
        <f t="shared" si="303"/>
        <v>96.272148535842817</v>
      </c>
      <c r="ER143" s="2">
        <f t="shared" si="437"/>
        <v>96.328270793519721</v>
      </c>
      <c r="ES143" s="2">
        <f t="shared" si="437"/>
        <v>96.11779225686368</v>
      </c>
      <c r="ET143" s="2">
        <f t="shared" si="437"/>
        <v>96.749135992430439</v>
      </c>
      <c r="EU143" s="2">
        <f t="shared" si="437"/>
        <v>96.58192282269124</v>
      </c>
      <c r="EV143" s="2">
        <f t="shared" si="437"/>
        <v>95.882999406221103</v>
      </c>
      <c r="EW143" s="2">
        <f t="shared" si="437"/>
        <v>96.314720439575211</v>
      </c>
      <c r="EX143" s="2">
        <f t="shared" si="437"/>
        <v>95.8381890606383</v>
      </c>
      <c r="EY143" s="2">
        <f t="shared" si="437"/>
        <v>95.752571612610481</v>
      </c>
      <c r="EZ143" s="2">
        <f t="shared" si="437"/>
        <v>96.493173895325143</v>
      </c>
      <c r="FA143" s="2">
        <f t="shared" si="437"/>
        <v>94.57846359425109</v>
      </c>
      <c r="FB143" s="2">
        <f t="shared" si="437"/>
        <v>95.57688854403338</v>
      </c>
      <c r="FC143" s="2">
        <f t="shared" si="437"/>
        <v>95.702199250276962</v>
      </c>
      <c r="FD143" s="2">
        <f t="shared" si="437"/>
        <v>98.012185757929259</v>
      </c>
      <c r="FE143" s="2">
        <f t="shared" si="437"/>
        <v>99.257900306438984</v>
      </c>
      <c r="FG143" s="2">
        <f t="shared" si="305"/>
        <v>0.99822629011685504</v>
      </c>
      <c r="FH143" s="2">
        <f t="shared" si="438"/>
        <v>0.99816641775171944</v>
      </c>
      <c r="FI143" s="2">
        <f t="shared" si="438"/>
        <v>0.99850392442875191</v>
      </c>
      <c r="FJ143" s="2">
        <f t="shared" si="438"/>
        <v>0.9984079973075094</v>
      </c>
      <c r="FK143" s="2">
        <f t="shared" si="438"/>
        <v>0.99827062044398707</v>
      </c>
      <c r="FL143" s="2">
        <f t="shared" si="438"/>
        <v>0.99830533924845266</v>
      </c>
      <c r="FM143" s="2">
        <f t="shared" si="438"/>
        <v>0.99804854429839862</v>
      </c>
      <c r="FN143" s="2">
        <f t="shared" si="438"/>
        <v>0.99791190470040703</v>
      </c>
      <c r="FO143" s="2">
        <f t="shared" si="438"/>
        <v>0.99805060504707255</v>
      </c>
      <c r="FP143" s="2">
        <f t="shared" si="438"/>
        <v>0.99814902578344267</v>
      </c>
      <c r="FQ143" s="2">
        <f t="shared" si="438"/>
        <v>0.9980201385934907</v>
      </c>
      <c r="FR143" s="2">
        <f t="shared" si="438"/>
        <v>0.99808612809724384</v>
      </c>
      <c r="FS143" s="2">
        <f t="shared" si="438"/>
        <v>0.99815042046374247</v>
      </c>
      <c r="FT143" s="2">
        <f t="shared" si="438"/>
        <v>0.99801778711021305</v>
      </c>
      <c r="FU143" s="2">
        <f t="shared" si="438"/>
        <v>0.99764248715309412</v>
      </c>
      <c r="FW143" s="2">
        <f t="shared" si="323"/>
        <v>9.6349754783737362E-2</v>
      </c>
      <c r="FX143" s="2">
        <f t="shared" si="375"/>
        <v>0.10292054828833436</v>
      </c>
      <c r="FY143" s="2">
        <f t="shared" si="376"/>
        <v>0.10422620473914014</v>
      </c>
      <c r="FZ143" s="2">
        <f t="shared" si="377"/>
        <v>0.12111217886527208</v>
      </c>
      <c r="GA143" s="2">
        <f t="shared" si="378"/>
        <v>0.11409199032661142</v>
      </c>
      <c r="GB143" s="2">
        <f t="shared" si="379"/>
        <v>0.10672862766101653</v>
      </c>
      <c r="GC143" s="2">
        <f t="shared" si="380"/>
        <v>0.11306081369662453</v>
      </c>
      <c r="GD143" s="2">
        <f t="shared" si="381"/>
        <v>0.11048524575652795</v>
      </c>
      <c r="GE143" s="2">
        <f t="shared" si="382"/>
        <v>0.13553239838248415</v>
      </c>
      <c r="GF143" s="2">
        <f t="shared" si="383"/>
        <v>0.1499224172336992</v>
      </c>
      <c r="GG143" s="2">
        <f t="shared" si="384"/>
        <v>0.13394080539687986</v>
      </c>
      <c r="GH143" s="2">
        <f t="shared" si="385"/>
        <v>0.11622608745670412</v>
      </c>
      <c r="GI143" s="2">
        <f t="shared" si="386"/>
        <v>0.10019018163515039</v>
      </c>
      <c r="GJ143" s="2">
        <f t="shared" si="387"/>
        <v>7.9898722671614603E-2</v>
      </c>
      <c r="GK143" s="2">
        <f t="shared" si="388"/>
        <v>7.9759460662022511E-2</v>
      </c>
      <c r="GM143" s="86">
        <f t="shared" si="324"/>
        <v>3.9695665707273779E-179</v>
      </c>
      <c r="GN143" s="86">
        <f t="shared" si="389"/>
        <v>1.1871216861699763E-108</v>
      </c>
      <c r="GO143" s="86">
        <f t="shared" si="390"/>
        <v>2.8192227444425685E-110</v>
      </c>
      <c r="GP143" s="86">
        <f t="shared" si="391"/>
        <v>8.0090753049781347E-132</v>
      </c>
      <c r="GQ143" s="86">
        <f t="shared" si="392"/>
        <v>7.0215515291042939E-128</v>
      </c>
      <c r="GR143" s="86">
        <f t="shared" si="393"/>
        <v>3.4384681226963122E-125</v>
      </c>
      <c r="GS143" s="86">
        <f t="shared" si="394"/>
        <v>9.0128050391394107E-146</v>
      </c>
      <c r="GT143" s="86">
        <f t="shared" si="395"/>
        <v>3.4083182846672036E-153</v>
      </c>
      <c r="GU143" s="86">
        <f t="shared" si="396"/>
        <v>6.3092512319422098E-118</v>
      </c>
      <c r="GV143" s="86">
        <f t="shared" si="397"/>
        <v>3.3535472465176227E-143</v>
      </c>
      <c r="GW143" s="86">
        <f t="shared" si="398"/>
        <v>6.1221621112075711E-145</v>
      </c>
      <c r="GX143" s="86">
        <f t="shared" si="399"/>
        <v>4.3775463709793592E-125</v>
      </c>
      <c r="GY143" s="86">
        <f t="shared" si="400"/>
        <v>9.9543531188741788E-104</v>
      </c>
      <c r="GZ143" s="86">
        <f t="shared" si="401"/>
        <v>6.6091306385257317E-100</v>
      </c>
      <c r="HA143" s="86">
        <f t="shared" si="402"/>
        <v>1.2112969982987141E-120</v>
      </c>
      <c r="HC143" s="86">
        <f t="shared" si="325"/>
        <v>9.9266272907467514E-78</v>
      </c>
      <c r="HD143" s="86">
        <f t="shared" si="403"/>
        <v>7.6249700774997215E-60</v>
      </c>
      <c r="HE143" s="86">
        <f t="shared" si="404"/>
        <v>8.5214305571074851E-46</v>
      </c>
      <c r="HF143" s="86">
        <f t="shared" si="405"/>
        <v>7.9023433299007457E-68</v>
      </c>
      <c r="HG143" s="86">
        <f t="shared" si="406"/>
        <v>1.3014542074826362E-59</v>
      </c>
      <c r="HH143" s="86">
        <f t="shared" si="407"/>
        <v>5.8005843217344157E-62</v>
      </c>
      <c r="HI143" s="86">
        <f t="shared" si="408"/>
        <v>1.0053927431347352E-83</v>
      </c>
      <c r="HJ143" s="86">
        <f t="shared" si="409"/>
        <v>3.6336157356993364E-103</v>
      </c>
      <c r="HK143" s="86">
        <f t="shared" si="410"/>
        <v>2.6612879681934362E-69</v>
      </c>
      <c r="HL143" s="86">
        <f t="shared" si="411"/>
        <v>3.6341640609910497E-65</v>
      </c>
      <c r="HM143" s="86">
        <f t="shared" si="412"/>
        <v>4.3382600175361391E-77</v>
      </c>
      <c r="HN143" s="86">
        <f t="shared" si="413"/>
        <v>4.7030392496974747E-55</v>
      </c>
      <c r="HO143" s="86">
        <f t="shared" si="414"/>
        <v>7.4923412268121911E-39</v>
      </c>
      <c r="HP143" s="86">
        <f t="shared" si="415"/>
        <v>1.1255789355946413E-37</v>
      </c>
      <c r="HQ143" s="86">
        <f t="shared" si="416"/>
        <v>1.9588683604239415E-52</v>
      </c>
      <c r="HS143" s="86">
        <f t="shared" si="326"/>
        <v>0.49448422969573719</v>
      </c>
      <c r="HT143" s="86">
        <f t="shared" si="417"/>
        <v>0.45296262026976958</v>
      </c>
      <c r="HU143" s="86">
        <f t="shared" si="418"/>
        <v>0.39773260708291047</v>
      </c>
      <c r="HV143" s="86">
        <f t="shared" si="419"/>
        <v>0.19655695680420504</v>
      </c>
      <c r="HW143" s="86">
        <f t="shared" si="420"/>
        <v>0.25966751863928988</v>
      </c>
      <c r="HX143" s="86">
        <f t="shared" si="421"/>
        <v>0.30997973127427664</v>
      </c>
      <c r="HY143" s="86">
        <f t="shared" si="422"/>
        <v>0.26739881532426468</v>
      </c>
      <c r="HZ143" s="86">
        <f t="shared" si="423"/>
        <v>0.3179587081879956</v>
      </c>
      <c r="IA143" s="86">
        <f t="shared" si="424"/>
        <v>0.14504652867378151</v>
      </c>
      <c r="IB143" s="86">
        <f t="shared" si="425"/>
        <v>5.9966625292627002E-2</v>
      </c>
      <c r="IC143" s="86">
        <f t="shared" si="426"/>
        <v>0.1398965246296888</v>
      </c>
      <c r="ID143" s="86">
        <f t="shared" si="427"/>
        <v>0.27904679167388891</v>
      </c>
      <c r="IE143" s="86">
        <f t="shared" si="428"/>
        <v>0.45595320336026701</v>
      </c>
      <c r="IF143" s="86">
        <f t="shared" si="429"/>
        <v>0.53995934403596135</v>
      </c>
      <c r="IG143" s="86">
        <f t="shared" si="430"/>
        <v>0.52992484358016989</v>
      </c>
      <c r="II143" s="86">
        <f t="shared" si="327"/>
        <v>1.0378099609886496E-15</v>
      </c>
      <c r="IJ143" s="86">
        <f t="shared" si="328"/>
        <v>4.5393194771445569E-15</v>
      </c>
      <c r="IK143" s="86">
        <f t="shared" si="329"/>
        <v>7.9361344977532919E-14</v>
      </c>
      <c r="IL143" s="86">
        <f t="shared" si="330"/>
        <v>3.9774097651263821E-14</v>
      </c>
      <c r="IM143" s="86">
        <f t="shared" si="331"/>
        <v>4.4033793873532016E-15</v>
      </c>
      <c r="IN143" s="86">
        <f t="shared" si="332"/>
        <v>3.9604412066726024E-17</v>
      </c>
      <c r="IO143" s="86">
        <f t="shared" si="333"/>
        <v>1.9658264862065144E-17</v>
      </c>
      <c r="IP143" s="86">
        <f t="shared" si="334"/>
        <v>3.2943572700038944E-18</v>
      </c>
      <c r="IQ143" s="86">
        <f t="shared" si="335"/>
        <v>8.8361915369141349E-15</v>
      </c>
      <c r="IR143" s="86">
        <f t="shared" si="336"/>
        <v>1.9088269295783149E-13</v>
      </c>
      <c r="IS143" s="86">
        <f t="shared" si="337"/>
        <v>1.1442834852353851E-14</v>
      </c>
      <c r="IT143" s="86">
        <f t="shared" si="338"/>
        <v>1.5325676439704562E-16</v>
      </c>
      <c r="IU143" s="86">
        <f t="shared" si="339"/>
        <v>7.8752614141544209E-18</v>
      </c>
      <c r="IV143" s="86">
        <f t="shared" si="340"/>
        <v>1.0954181042682968E-14</v>
      </c>
      <c r="IW143" s="86">
        <f t="shared" si="341"/>
        <v>3.0176192782389257E-12</v>
      </c>
      <c r="IY143" s="86">
        <f t="shared" si="342"/>
        <v>0.49448422969573824</v>
      </c>
      <c r="IZ143" s="86">
        <f t="shared" si="343"/>
        <v>0.45296262026977413</v>
      </c>
      <c r="JA143" s="86">
        <f t="shared" si="344"/>
        <v>0.39773260708298985</v>
      </c>
      <c r="JB143" s="86">
        <f t="shared" si="345"/>
        <v>0.19655695680424481</v>
      </c>
      <c r="JC143" s="86">
        <f t="shared" si="346"/>
        <v>0.25966751863929427</v>
      </c>
      <c r="JD143" s="86">
        <f t="shared" si="347"/>
        <v>0.30997973127427669</v>
      </c>
      <c r="JE143" s="86">
        <f t="shared" si="348"/>
        <v>0.26739881532426468</v>
      </c>
      <c r="JF143" s="86">
        <f t="shared" si="349"/>
        <v>0.3179587081879956</v>
      </c>
      <c r="JG143" s="86">
        <f t="shared" si="350"/>
        <v>0.14504652867379034</v>
      </c>
      <c r="JH143" s="86">
        <f t="shared" si="351"/>
        <v>5.9966625292817884E-2</v>
      </c>
      <c r="JI143" s="86">
        <f t="shared" si="352"/>
        <v>0.13989652462970023</v>
      </c>
      <c r="JJ143" s="86">
        <f t="shared" si="353"/>
        <v>0.27904679167388907</v>
      </c>
      <c r="JK143" s="86">
        <f t="shared" si="354"/>
        <v>0.45595320336026701</v>
      </c>
      <c r="JL143" s="86">
        <f t="shared" si="355"/>
        <v>0.53995934403597234</v>
      </c>
      <c r="JM143" s="86">
        <f t="shared" si="356"/>
        <v>0.52992484358318748</v>
      </c>
    </row>
    <row r="144" spans="2:273" x14ac:dyDescent="0.25">
      <c r="B144" s="2">
        <v>117</v>
      </c>
      <c r="C144" s="37">
        <v>94.593000000000004</v>
      </c>
      <c r="D144" s="37">
        <v>95.396000000000001</v>
      </c>
      <c r="E144" s="37">
        <v>95.960999999999999</v>
      </c>
      <c r="F144" s="37">
        <v>96.132000000000005</v>
      </c>
      <c r="G144" s="37">
        <v>96.736000000000004</v>
      </c>
      <c r="H144" s="37">
        <v>96.117999999999995</v>
      </c>
      <c r="I144" s="37">
        <v>96.135000000000005</v>
      </c>
      <c r="J144" s="37">
        <v>96.864999999999995</v>
      </c>
      <c r="K144" s="37">
        <v>95.826999999999998</v>
      </c>
      <c r="L144" s="37">
        <v>96.519000000000005</v>
      </c>
      <c r="M144" s="37">
        <v>94.287999999999997</v>
      </c>
      <c r="N144" s="37">
        <v>97.135000000000005</v>
      </c>
      <c r="O144" s="37">
        <v>100.962</v>
      </c>
      <c r="P144" s="37">
        <v>126.61199999999999</v>
      </c>
      <c r="Q144" s="37">
        <v>161.34700000000001</v>
      </c>
      <c r="S144" s="4">
        <f t="shared" si="228"/>
        <v>96.029548390227561</v>
      </c>
      <c r="T144" s="4">
        <f t="shared" si="229"/>
        <v>96.331268367276891</v>
      </c>
      <c r="U144" s="4">
        <f t="shared" si="230"/>
        <v>96.398963470365288</v>
      </c>
      <c r="V144" s="4">
        <f t="shared" si="231"/>
        <v>96.627589906818386</v>
      </c>
      <c r="W144" s="4">
        <f t="shared" si="232"/>
        <v>97.012013229460507</v>
      </c>
      <c r="X144" s="4">
        <f t="shared" si="233"/>
        <v>96.436843683362085</v>
      </c>
      <c r="Y144" s="4">
        <f t="shared" si="234"/>
        <v>96.989870807312698</v>
      </c>
      <c r="Z144" s="4">
        <f t="shared" si="235"/>
        <v>96.904531405137163</v>
      </c>
      <c r="AA144" s="4">
        <f t="shared" si="236"/>
        <v>96.053320194698742</v>
      </c>
      <c r="AB144" s="4">
        <f t="shared" si="237"/>
        <v>96.493178130269584</v>
      </c>
      <c r="AC144" s="4">
        <f t="shared" si="238"/>
        <v>94.796758650638296</v>
      </c>
      <c r="AD144" s="4">
        <f t="shared" si="239"/>
        <v>96.876136072571995</v>
      </c>
      <c r="AE144" s="4">
        <f t="shared" si="240"/>
        <v>100.66830673068949</v>
      </c>
      <c r="AF144" s="4">
        <f t="shared" si="241"/>
        <v>128.04378180502175</v>
      </c>
      <c r="AG144" s="4">
        <f t="shared" si="242"/>
        <v>160.89671874609411</v>
      </c>
      <c r="AI144" s="4">
        <f t="shared" si="243"/>
        <v>-1.4365483902275571</v>
      </c>
      <c r="AJ144" s="4">
        <f t="shared" si="244"/>
        <v>-0.93526836727689044</v>
      </c>
      <c r="AK144" s="4">
        <f t="shared" si="245"/>
        <v>-0.43796347036528971</v>
      </c>
      <c r="AL144" s="4">
        <f t="shared" si="246"/>
        <v>-0.49558990681838111</v>
      </c>
      <c r="AM144" s="4">
        <f t="shared" si="247"/>
        <v>-0.27601322946050288</v>
      </c>
      <c r="AN144" s="4">
        <f t="shared" si="248"/>
        <v>-0.31884368336208979</v>
      </c>
      <c r="AO144" s="4">
        <f t="shared" si="249"/>
        <v>-0.85487080731269316</v>
      </c>
      <c r="AP144" s="4">
        <f t="shared" si="250"/>
        <v>-3.9531405137168463E-2</v>
      </c>
      <c r="AQ144" s="4">
        <f t="shared" si="251"/>
        <v>-0.22632019469874365</v>
      </c>
      <c r="AR144" s="4">
        <f t="shared" si="252"/>
        <v>2.5821869730421554E-2</v>
      </c>
      <c r="AS144" s="4">
        <f t="shared" si="253"/>
        <v>-0.50875865063829906</v>
      </c>
      <c r="AT144" s="4">
        <f t="shared" si="254"/>
        <v>0.25886392742800979</v>
      </c>
      <c r="AU144" s="4">
        <f t="shared" si="255"/>
        <v>0.29369326931050921</v>
      </c>
      <c r="AV144" s="4">
        <f t="shared" si="435"/>
        <v>-1.4317818050217568</v>
      </c>
      <c r="AW144" s="4">
        <f t="shared" si="435"/>
        <v>0.45028125390589935</v>
      </c>
      <c r="AY144" s="2">
        <f t="shared" si="307"/>
        <v>96.029548390227561</v>
      </c>
      <c r="AZ144" s="2">
        <f t="shared" si="358"/>
        <v>95.967855500581095</v>
      </c>
      <c r="BA144" s="2">
        <f t="shared" si="359"/>
        <v>95.653246051729255</v>
      </c>
      <c r="BB144" s="2">
        <f t="shared" si="360"/>
        <v>96.386792709185244</v>
      </c>
      <c r="BC144" s="2">
        <f t="shared" si="361"/>
        <v>96.399254752052414</v>
      </c>
      <c r="BD144" s="2">
        <f t="shared" si="362"/>
        <v>95.457485574438508</v>
      </c>
      <c r="BE144" s="2">
        <f t="shared" si="363"/>
        <v>96.04618983370591</v>
      </c>
      <c r="BF144" s="2">
        <f t="shared" si="364"/>
        <v>95.445243585542201</v>
      </c>
      <c r="BG144" s="2">
        <f t="shared" si="365"/>
        <v>95.685954669417896</v>
      </c>
      <c r="BH144" s="2">
        <f t="shared" si="366"/>
        <v>96.411907082738878</v>
      </c>
      <c r="BI144" s="2">
        <f t="shared" si="367"/>
        <v>94.401486099535063</v>
      </c>
      <c r="BJ144" s="2">
        <f t="shared" si="368"/>
        <v>95.290385017301688</v>
      </c>
      <c r="BK144" s="2">
        <f t="shared" si="369"/>
        <v>95.380260688637719</v>
      </c>
      <c r="BL144" s="2">
        <f t="shared" si="370"/>
        <v>97.701019769674147</v>
      </c>
      <c r="BM144" s="2">
        <f t="shared" si="371"/>
        <v>99.081480239530876</v>
      </c>
      <c r="BO144" s="2" t="str">
        <f t="shared" si="257"/>
        <v/>
      </c>
      <c r="BP144" s="2" t="str">
        <f t="shared" si="258"/>
        <v/>
      </c>
      <c r="BQ144" s="2" t="str">
        <f t="shared" si="259"/>
        <v/>
      </c>
      <c r="BR144" s="2" t="str">
        <f t="shared" si="260"/>
        <v/>
      </c>
      <c r="BS144" s="2" t="str">
        <f t="shared" si="261"/>
        <v/>
      </c>
      <c r="BT144" s="2" t="str">
        <f t="shared" si="262"/>
        <v/>
      </c>
      <c r="BU144" s="2" t="str">
        <f t="shared" si="263"/>
        <v/>
      </c>
      <c r="BV144" s="2" t="str">
        <f t="shared" si="264"/>
        <v/>
      </c>
      <c r="BW144" s="2" t="str">
        <f t="shared" si="265"/>
        <v/>
      </c>
      <c r="BX144" s="2" t="str">
        <f t="shared" si="266"/>
        <v/>
      </c>
      <c r="BY144" s="2" t="str">
        <f t="shared" si="267"/>
        <v/>
      </c>
      <c r="BZ144" s="2" t="str">
        <f t="shared" si="268"/>
        <v/>
      </c>
      <c r="CA144" s="2" t="str">
        <f t="shared" si="269"/>
        <v/>
      </c>
      <c r="CB144" s="2" t="str">
        <f t="shared" si="270"/>
        <v/>
      </c>
      <c r="CC144" s="2" t="str">
        <f t="shared" si="271"/>
        <v/>
      </c>
      <c r="CE144" s="2" t="str">
        <f t="shared" si="308"/>
        <v/>
      </c>
      <c r="CF144" s="2" t="str">
        <f t="shared" si="309"/>
        <v/>
      </c>
      <c r="CG144" s="2" t="str">
        <f t="shared" si="310"/>
        <v/>
      </c>
      <c r="CH144" s="2" t="str">
        <f t="shared" si="311"/>
        <v/>
      </c>
      <c r="CI144" s="2" t="str">
        <f t="shared" si="312"/>
        <v/>
      </c>
      <c r="CJ144" s="2" t="str">
        <f t="shared" si="313"/>
        <v/>
      </c>
      <c r="CK144" s="2" t="str">
        <f t="shared" si="314"/>
        <v/>
      </c>
      <c r="CL144" s="2" t="str">
        <f t="shared" si="315"/>
        <v/>
      </c>
      <c r="CM144" s="2" t="str">
        <f t="shared" si="316"/>
        <v/>
      </c>
      <c r="CN144" s="2" t="str">
        <f t="shared" si="317"/>
        <v/>
      </c>
      <c r="CO144" s="2" t="str">
        <f t="shared" si="318"/>
        <v/>
      </c>
      <c r="CP144" s="2" t="str">
        <f t="shared" si="319"/>
        <v/>
      </c>
      <c r="CQ144" s="2" t="str">
        <f t="shared" si="320"/>
        <v/>
      </c>
      <c r="CR144" s="2" t="str">
        <f t="shared" si="321"/>
        <v/>
      </c>
      <c r="CS144" s="2" t="str">
        <f t="shared" si="322"/>
        <v/>
      </c>
      <c r="CU144" s="2" t="str">
        <f t="shared" si="272"/>
        <v/>
      </c>
      <c r="CV144" s="2" t="str">
        <f t="shared" si="273"/>
        <v/>
      </c>
      <c r="CW144" s="2" t="str">
        <f t="shared" si="274"/>
        <v/>
      </c>
      <c r="CX144" s="2" t="str">
        <f t="shared" si="275"/>
        <v/>
      </c>
      <c r="CY144" s="2" t="str">
        <f t="shared" si="276"/>
        <v/>
      </c>
      <c r="CZ144" s="2" t="str">
        <f t="shared" si="277"/>
        <v/>
      </c>
      <c r="DA144" s="2" t="str">
        <f t="shared" si="278"/>
        <v/>
      </c>
      <c r="DB144" s="2" t="str">
        <f t="shared" si="279"/>
        <v/>
      </c>
      <c r="DC144" s="2" t="str">
        <f t="shared" si="280"/>
        <v/>
      </c>
      <c r="DD144" s="2" t="str">
        <f t="shared" si="281"/>
        <v/>
      </c>
      <c r="DE144" s="2" t="str">
        <f t="shared" si="282"/>
        <v/>
      </c>
      <c r="DF144" s="2" t="str">
        <f t="shared" si="283"/>
        <v/>
      </c>
      <c r="DG144" s="2" t="str">
        <f t="shared" si="284"/>
        <v/>
      </c>
      <c r="DH144" s="2" t="str">
        <f t="shared" si="285"/>
        <v/>
      </c>
      <c r="DI144" s="2" t="str">
        <f t="shared" si="286"/>
        <v/>
      </c>
      <c r="DK144" s="2">
        <f t="shared" si="287"/>
        <v>119.87936190476191</v>
      </c>
      <c r="DL144" s="2">
        <f t="shared" si="436"/>
        <v>126.48262254901961</v>
      </c>
      <c r="DM144" s="2">
        <f t="shared" si="436"/>
        <v>118.15681214574897</v>
      </c>
      <c r="DN144" s="2">
        <f t="shared" si="436"/>
        <v>118.2073655462185</v>
      </c>
      <c r="DO144" s="2">
        <f t="shared" si="436"/>
        <v>115.50139719887957</v>
      </c>
      <c r="DP144" s="2">
        <f t="shared" si="436"/>
        <v>118.39634733893557</v>
      </c>
      <c r="DQ144" s="2">
        <f t="shared" si="436"/>
        <v>120.08885080645162</v>
      </c>
      <c r="DR144" s="2">
        <f t="shared" si="436"/>
        <v>122.6057684835002</v>
      </c>
      <c r="DS144" s="2">
        <f t="shared" si="436"/>
        <v>122.82212096774194</v>
      </c>
      <c r="DT144" s="2">
        <f t="shared" si="436"/>
        <v>121.72381461675582</v>
      </c>
      <c r="DU144" s="2">
        <f t="shared" si="436"/>
        <v>120.07180718475075</v>
      </c>
      <c r="DV144" s="2">
        <f t="shared" si="436"/>
        <v>119.57946059384167</v>
      </c>
      <c r="DW144" s="2">
        <f t="shared" si="436"/>
        <v>126.30236631016042</v>
      </c>
      <c r="DX144" s="2">
        <f t="shared" si="436"/>
        <v>121.14363434750733</v>
      </c>
      <c r="DY144" s="2">
        <f t="shared" si="436"/>
        <v>110.95924957264954</v>
      </c>
      <c r="EA144" s="2">
        <f t="shared" si="227"/>
        <v>95.969078064707617</v>
      </c>
      <c r="EB144" s="2">
        <f t="shared" si="289"/>
        <v>95.881209022201233</v>
      </c>
      <c r="EC144" s="2">
        <f t="shared" si="290"/>
        <v>95.576369433772157</v>
      </c>
      <c r="ED144" s="2">
        <f t="shared" si="291"/>
        <v>96.317116515232527</v>
      </c>
      <c r="EE144" s="2">
        <f t="shared" si="292"/>
        <v>96.356635831777368</v>
      </c>
      <c r="EF144" s="2">
        <f t="shared" si="293"/>
        <v>95.378736810776644</v>
      </c>
      <c r="EG144" s="2">
        <f t="shared" si="294"/>
        <v>95.981855144592956</v>
      </c>
      <c r="EH144" s="2">
        <f t="shared" si="295"/>
        <v>95.351470148100034</v>
      </c>
      <c r="EI144" s="2">
        <f t="shared" si="296"/>
        <v>95.644682361981978</v>
      </c>
      <c r="EJ144" s="2">
        <f t="shared" si="297"/>
        <v>96.369975900352031</v>
      </c>
      <c r="EK144" s="2">
        <f t="shared" si="298"/>
        <v>94.33959631973093</v>
      </c>
      <c r="EL144" s="2">
        <f t="shared" si="299"/>
        <v>95.221953580404133</v>
      </c>
      <c r="EM144" s="2">
        <f t="shared" si="300"/>
        <v>95.302062531517919</v>
      </c>
      <c r="EN144" s="2">
        <f t="shared" si="301"/>
        <v>97.642504153005461</v>
      </c>
      <c r="EO144" s="2">
        <f t="shared" si="302"/>
        <v>99.054011135371212</v>
      </c>
      <c r="EQ144" s="2">
        <f t="shared" si="303"/>
        <v>96.17721308411754</v>
      </c>
      <c r="ER144" s="2">
        <f t="shared" si="437"/>
        <v>96.198596819462097</v>
      </c>
      <c r="ES144" s="2">
        <f t="shared" si="437"/>
        <v>95.983487380176854</v>
      </c>
      <c r="ET144" s="2">
        <f t="shared" si="437"/>
        <v>96.605764054879643</v>
      </c>
      <c r="EU144" s="2">
        <f t="shared" si="437"/>
        <v>96.457001322005482</v>
      </c>
      <c r="EV144" s="2">
        <f t="shared" si="437"/>
        <v>95.751416938815325</v>
      </c>
      <c r="EW144" s="2">
        <f t="shared" si="437"/>
        <v>96.156549253931985</v>
      </c>
      <c r="EX144" s="2">
        <f t="shared" si="437"/>
        <v>95.70070530069988</v>
      </c>
      <c r="EY144" s="2">
        <f t="shared" si="437"/>
        <v>95.596595197624978</v>
      </c>
      <c r="EZ144" s="2">
        <f t="shared" si="437"/>
        <v>96.364571025208122</v>
      </c>
      <c r="FA144" s="2">
        <f t="shared" si="437"/>
        <v>94.445936299432006</v>
      </c>
      <c r="FB144" s="2">
        <f t="shared" si="437"/>
        <v>95.427537267807878</v>
      </c>
      <c r="FC144" s="2">
        <f t="shared" si="437"/>
        <v>95.540078137363537</v>
      </c>
      <c r="FD144" s="2">
        <f t="shared" si="437"/>
        <v>97.826808426373404</v>
      </c>
      <c r="FE144" s="2">
        <f t="shared" si="437"/>
        <v>99.075519167382964</v>
      </c>
      <c r="FG144" s="2">
        <f t="shared" si="305"/>
        <v>0.9983821048602638</v>
      </c>
      <c r="FH144" s="2">
        <f t="shared" si="438"/>
        <v>0.99832748327862519</v>
      </c>
      <c r="FI144" s="2">
        <f t="shared" si="438"/>
        <v>0.99863538322651146</v>
      </c>
      <c r="FJ144" s="2">
        <f t="shared" si="438"/>
        <v>0.99854787287567748</v>
      </c>
      <c r="FK144" s="2">
        <f t="shared" si="438"/>
        <v>0.99842254706381817</v>
      </c>
      <c r="FL144" s="2">
        <f t="shared" si="438"/>
        <v>0.99845422053163424</v>
      </c>
      <c r="FM144" s="2">
        <f t="shared" si="438"/>
        <v>0.99821994559990612</v>
      </c>
      <c r="FN144" s="2">
        <f t="shared" si="438"/>
        <v>0.99809528450025531</v>
      </c>
      <c r="FO144" s="2">
        <f t="shared" si="438"/>
        <v>0.99822182567027995</v>
      </c>
      <c r="FP144" s="2">
        <f t="shared" si="438"/>
        <v>0.99831161647142064</v>
      </c>
      <c r="FQ144" s="2">
        <f t="shared" si="438"/>
        <v>0.99819403032546794</v>
      </c>
      <c r="FR144" s="2">
        <f t="shared" si="438"/>
        <v>0.99825423409259972</v>
      </c>
      <c r="FS144" s="2">
        <f t="shared" si="438"/>
        <v>0.99831288884923508</v>
      </c>
      <c r="FT144" s="2">
        <f t="shared" si="438"/>
        <v>0.9981918849993926</v>
      </c>
      <c r="FU144" s="2">
        <f t="shared" si="438"/>
        <v>0.99784947663464674</v>
      </c>
      <c r="FW144" s="2">
        <f t="shared" si="323"/>
        <v>0.10467240720550845</v>
      </c>
      <c r="FX144" s="2">
        <f t="shared" si="375"/>
        <v>0.11174059892861353</v>
      </c>
      <c r="FY144" s="2">
        <f t="shared" si="376"/>
        <v>0.11314403476027123</v>
      </c>
      <c r="FZ144" s="2">
        <f t="shared" si="377"/>
        <v>0.13126309554889562</v>
      </c>
      <c r="GA144" s="2">
        <f t="shared" si="378"/>
        <v>0.12373735450078215</v>
      </c>
      <c r="GB144" s="2">
        <f t="shared" si="379"/>
        <v>0.11583288361464704</v>
      </c>
      <c r="GC144" s="2">
        <f t="shared" si="380"/>
        <v>0.12263106920474523</v>
      </c>
      <c r="GD144" s="2">
        <f t="shared" si="381"/>
        <v>0.11986695112569173</v>
      </c>
      <c r="GE144" s="2">
        <f t="shared" si="382"/>
        <v>0.14669021005306551</v>
      </c>
      <c r="GF144" s="2">
        <f t="shared" si="383"/>
        <v>0.16204283445290432</v>
      </c>
      <c r="GG144" s="2">
        <f t="shared" si="384"/>
        <v>0.14498956428791554</v>
      </c>
      <c r="GH144" s="2">
        <f t="shared" si="385"/>
        <v>0.12602620320426722</v>
      </c>
      <c r="GI144" s="2">
        <f t="shared" si="386"/>
        <v>0.10880462583853398</v>
      </c>
      <c r="GJ144" s="2">
        <f t="shared" si="387"/>
        <v>8.6937054361144045E-2</v>
      </c>
      <c r="GK144" s="2">
        <f t="shared" si="388"/>
        <v>8.6786681792650255E-2</v>
      </c>
      <c r="GM144" s="86">
        <f t="shared" si="324"/>
        <v>5.9962623308641378E-186</v>
      </c>
      <c r="GN144" s="86">
        <f t="shared" si="389"/>
        <v>1.0468719579416151E-112</v>
      </c>
      <c r="GO144" s="86">
        <f t="shared" si="390"/>
        <v>1.8386651830584822E-114</v>
      </c>
      <c r="GP144" s="86">
        <f t="shared" si="391"/>
        <v>1.0267373820240427E-136</v>
      </c>
      <c r="GQ144" s="86">
        <f t="shared" si="392"/>
        <v>1.1194150562616784E-132</v>
      </c>
      <c r="GR144" s="86">
        <f t="shared" si="393"/>
        <v>7.494979969400889E-130</v>
      </c>
      <c r="GS144" s="86">
        <f t="shared" si="394"/>
        <v>3.2396528196573274E-151</v>
      </c>
      <c r="GT144" s="86">
        <f t="shared" si="395"/>
        <v>5.9601178224650019E-159</v>
      </c>
      <c r="GU144" s="86">
        <f t="shared" si="396"/>
        <v>2.5244691440077783E-122</v>
      </c>
      <c r="GV144" s="86">
        <f t="shared" si="397"/>
        <v>1.5530582470322452E-148</v>
      </c>
      <c r="GW144" s="86">
        <f t="shared" si="398"/>
        <v>2.3078343497961115E-150</v>
      </c>
      <c r="GX144" s="86">
        <f t="shared" si="399"/>
        <v>9.5841936268254739E-130</v>
      </c>
      <c r="GY144" s="86">
        <f t="shared" si="400"/>
        <v>1.342517277199508E-107</v>
      </c>
      <c r="GZ144" s="86">
        <f t="shared" si="401"/>
        <v>1.1675067287181267E-103</v>
      </c>
      <c r="HA144" s="86">
        <f t="shared" si="402"/>
        <v>4.1875887297989585E-125</v>
      </c>
      <c r="HC144" s="86">
        <f t="shared" si="325"/>
        <v>1.964092949414284E-82</v>
      </c>
      <c r="HD144" s="86">
        <f t="shared" si="403"/>
        <v>2.0378986443472635E-63</v>
      </c>
      <c r="HE144" s="86">
        <f t="shared" si="404"/>
        <v>1.5813364184605644E-48</v>
      </c>
      <c r="HF144" s="86">
        <f t="shared" si="405"/>
        <v>1.016656611414721E-71</v>
      </c>
      <c r="HG144" s="86">
        <f t="shared" si="406"/>
        <v>4.2219718286006548E-63</v>
      </c>
      <c r="HH144" s="86">
        <f t="shared" si="407"/>
        <v>1.6071710164221464E-65</v>
      </c>
      <c r="HI144" s="86">
        <f t="shared" si="408"/>
        <v>1.3970948973207652E-88</v>
      </c>
      <c r="HJ144" s="86">
        <f t="shared" si="409"/>
        <v>3.1380655020190746E-109</v>
      </c>
      <c r="HK144" s="86">
        <f t="shared" si="410"/>
        <v>2.88865658533532E-73</v>
      </c>
      <c r="HL144" s="86">
        <f t="shared" si="411"/>
        <v>8.0037318631710354E-69</v>
      </c>
      <c r="HM144" s="86">
        <f t="shared" si="412"/>
        <v>1.6746538524219544E-81</v>
      </c>
      <c r="HN144" s="86">
        <f t="shared" si="413"/>
        <v>3.2805247413954477E-58</v>
      </c>
      <c r="HO144" s="86">
        <f t="shared" si="414"/>
        <v>4.033787134306748E-41</v>
      </c>
      <c r="HP144" s="86">
        <f t="shared" si="415"/>
        <v>6.2785419407408996E-40</v>
      </c>
      <c r="HQ144" s="86">
        <f t="shared" si="416"/>
        <v>1.7110192924878509E-55</v>
      </c>
      <c r="HS144" s="86">
        <f t="shared" si="326"/>
        <v>0.41128651177642417</v>
      </c>
      <c r="HT144" s="86">
        <f t="shared" si="417"/>
        <v>0.35037500930409021</v>
      </c>
      <c r="HU144" s="86">
        <f t="shared" si="418"/>
        <v>0.2903752177914935</v>
      </c>
      <c r="HV144" s="86">
        <f t="shared" si="419"/>
        <v>0.10666728370245282</v>
      </c>
      <c r="HW144" s="86">
        <f t="shared" si="420"/>
        <v>0.15320125040600052</v>
      </c>
      <c r="HX144" s="86">
        <f t="shared" si="421"/>
        <v>0.1912134995017907</v>
      </c>
      <c r="HY144" s="86">
        <f t="shared" si="422"/>
        <v>0.15206934319233922</v>
      </c>
      <c r="HZ144" s="86">
        <f t="shared" si="423"/>
        <v>0.19235218337382035</v>
      </c>
      <c r="IA144" s="86">
        <f t="shared" si="424"/>
        <v>6.738056178450906E-2</v>
      </c>
      <c r="IB144" s="86">
        <f t="shared" si="425"/>
        <v>2.231899953591111E-2</v>
      </c>
      <c r="IC144" s="86">
        <f t="shared" si="426"/>
        <v>6.5004083275449417E-2</v>
      </c>
      <c r="ID144" s="86">
        <f t="shared" si="427"/>
        <v>0.16264142078603447</v>
      </c>
      <c r="IE144" s="86">
        <f t="shared" si="428"/>
        <v>0.34497730608627131</v>
      </c>
      <c r="IF144" s="86">
        <f t="shared" si="429"/>
        <v>0.53496820028356928</v>
      </c>
      <c r="IG144" s="86">
        <f t="shared" si="430"/>
        <v>0.53278278765671994</v>
      </c>
      <c r="II144" s="86">
        <f t="shared" si="327"/>
        <v>1.4457221997299951E-14</v>
      </c>
      <c r="IJ144" s="86">
        <f t="shared" si="328"/>
        <v>6.1129089451610834E-14</v>
      </c>
      <c r="IK144" s="86">
        <f t="shared" si="329"/>
        <v>8.5806682661664149E-13</v>
      </c>
      <c r="IL144" s="86">
        <f t="shared" si="330"/>
        <v>5.5790453204334049E-13</v>
      </c>
      <c r="IM144" s="86">
        <f t="shared" si="331"/>
        <v>6.8619693792421773E-14</v>
      </c>
      <c r="IN144" s="86">
        <f t="shared" si="332"/>
        <v>8.3251906905167484E-16</v>
      </c>
      <c r="IO144" s="86">
        <f t="shared" si="333"/>
        <v>4.8206248085719434E-16</v>
      </c>
      <c r="IP144" s="86">
        <f t="shared" si="334"/>
        <v>9.0488040967644618E-17</v>
      </c>
      <c r="IQ144" s="86">
        <f t="shared" si="335"/>
        <v>1.7120751295006826E-13</v>
      </c>
      <c r="IR144" s="86">
        <f t="shared" si="336"/>
        <v>3.2902079787509042E-12</v>
      </c>
      <c r="IS144" s="86">
        <f t="shared" si="337"/>
        <v>2.1181652542692068E-13</v>
      </c>
      <c r="IT144" s="86">
        <f t="shared" si="338"/>
        <v>3.2941261923078394E-15</v>
      </c>
      <c r="IU144" s="86">
        <f t="shared" si="339"/>
        <v>1.7148091241573078E-16</v>
      </c>
      <c r="IV144" s="86">
        <f t="shared" si="340"/>
        <v>1.0346139298479301E-13</v>
      </c>
      <c r="IW144" s="86">
        <f t="shared" si="341"/>
        <v>1.8912555007200941E-11</v>
      </c>
      <c r="IY144" s="86">
        <f t="shared" si="342"/>
        <v>0.4112865117764386</v>
      </c>
      <c r="IZ144" s="86">
        <f t="shared" si="343"/>
        <v>0.35037500930415133</v>
      </c>
      <c r="JA144" s="86">
        <f t="shared" si="344"/>
        <v>0.29037521779235159</v>
      </c>
      <c r="JB144" s="86">
        <f t="shared" si="345"/>
        <v>0.10666728370301072</v>
      </c>
      <c r="JC144" s="86">
        <f t="shared" si="346"/>
        <v>0.15320125040606913</v>
      </c>
      <c r="JD144" s="86">
        <f t="shared" si="347"/>
        <v>0.19121349950179153</v>
      </c>
      <c r="JE144" s="86">
        <f t="shared" si="348"/>
        <v>0.1520693431923397</v>
      </c>
      <c r="JF144" s="86">
        <f t="shared" si="349"/>
        <v>0.19235218337382043</v>
      </c>
      <c r="JG144" s="86">
        <f t="shared" si="350"/>
        <v>6.7380561784680271E-2</v>
      </c>
      <c r="JH144" s="86">
        <f t="shared" si="351"/>
        <v>2.2318999539201318E-2</v>
      </c>
      <c r="JI144" s="86">
        <f t="shared" si="352"/>
        <v>6.5004083275661234E-2</v>
      </c>
      <c r="JJ144" s="86">
        <f t="shared" si="353"/>
        <v>0.16264142078603777</v>
      </c>
      <c r="JK144" s="86">
        <f t="shared" si="354"/>
        <v>0.34497730608627147</v>
      </c>
      <c r="JL144" s="86">
        <f t="shared" si="355"/>
        <v>0.53496820028367276</v>
      </c>
      <c r="JM144" s="86">
        <f t="shared" si="356"/>
        <v>0.53278278767563247</v>
      </c>
    </row>
    <row r="145" spans="2:273" x14ac:dyDescent="0.25">
      <c r="B145" s="2">
        <v>118</v>
      </c>
      <c r="C145" s="37">
        <v>95.167000000000002</v>
      </c>
      <c r="D145" s="37">
        <v>95.396000000000001</v>
      </c>
      <c r="E145" s="37">
        <v>94.98</v>
      </c>
      <c r="F145" s="37">
        <v>95.132000000000005</v>
      </c>
      <c r="G145" s="37">
        <v>96.716999999999999</v>
      </c>
      <c r="H145" s="37">
        <v>95.450999999999993</v>
      </c>
      <c r="I145" s="37">
        <v>94.941999999999993</v>
      </c>
      <c r="J145" s="37">
        <v>94.941999999999993</v>
      </c>
      <c r="K145" s="37">
        <v>95.308000000000007</v>
      </c>
      <c r="L145" s="37">
        <v>96.212000000000003</v>
      </c>
      <c r="M145" s="37">
        <v>94.153999999999996</v>
      </c>
      <c r="N145" s="37">
        <v>95.037999999999997</v>
      </c>
      <c r="O145" s="37">
        <v>97.153999999999996</v>
      </c>
      <c r="P145" s="37">
        <v>120.06100000000001</v>
      </c>
      <c r="Q145" s="37">
        <v>150.26499999999999</v>
      </c>
      <c r="S145" s="4">
        <f t="shared" si="228"/>
        <v>95.920207808372908</v>
      </c>
      <c r="T145" s="4">
        <f t="shared" si="229"/>
        <v>96.013081451385929</v>
      </c>
      <c r="U145" s="4">
        <f t="shared" si="230"/>
        <v>95.873253224385039</v>
      </c>
      <c r="V145" s="4">
        <f t="shared" si="231"/>
        <v>96.308962592231964</v>
      </c>
      <c r="W145" s="4">
        <f t="shared" si="232"/>
        <v>96.49692984594283</v>
      </c>
      <c r="X145" s="4">
        <f t="shared" si="233"/>
        <v>95.685543500648677</v>
      </c>
      <c r="Y145" s="4">
        <f t="shared" si="234"/>
        <v>96.201209555109671</v>
      </c>
      <c r="Z145" s="4">
        <f t="shared" si="235"/>
        <v>95.825295069253656</v>
      </c>
      <c r="AA145" s="4">
        <f t="shared" si="236"/>
        <v>95.625621880993577</v>
      </c>
      <c r="AB145" s="4">
        <f t="shared" si="237"/>
        <v>96.296316111126828</v>
      </c>
      <c r="AC145" s="4">
        <f t="shared" si="238"/>
        <v>94.366071537061629</v>
      </c>
      <c r="AD145" s="4">
        <f t="shared" si="239"/>
        <v>95.695119852822998</v>
      </c>
      <c r="AE145" s="4">
        <f t="shared" si="240"/>
        <v>97.869663075918893</v>
      </c>
      <c r="AF145" s="4">
        <f t="shared" si="241"/>
        <v>120.47468018118754</v>
      </c>
      <c r="AG145" s="4">
        <f t="shared" si="242"/>
        <v>148.48969259828357</v>
      </c>
      <c r="AI145" s="4">
        <f t="shared" si="243"/>
        <v>-0.75320780837290613</v>
      </c>
      <c r="AJ145" s="4">
        <f t="shared" si="244"/>
        <v>-0.6170814513859284</v>
      </c>
      <c r="AK145" s="4">
        <f t="shared" si="245"/>
        <v>-0.89325322438503463</v>
      </c>
      <c r="AL145" s="4">
        <f t="shared" si="246"/>
        <v>-1.1769625922319591</v>
      </c>
      <c r="AM145" s="4">
        <f t="shared" si="247"/>
        <v>0.22007015405716857</v>
      </c>
      <c r="AN145" s="4">
        <f t="shared" si="248"/>
        <v>-0.23454350064868379</v>
      </c>
      <c r="AO145" s="4">
        <f t="shared" si="249"/>
        <v>-1.2592095551096776</v>
      </c>
      <c r="AP145" s="4">
        <f t="shared" si="250"/>
        <v>-0.88329506925366275</v>
      </c>
      <c r="AQ145" s="4">
        <f t="shared" si="251"/>
        <v>-0.31762188099357047</v>
      </c>
      <c r="AR145" s="4">
        <f t="shared" si="252"/>
        <v>-8.4316111126824467E-2</v>
      </c>
      <c r="AS145" s="4">
        <f t="shared" si="253"/>
        <v>-0.2120715370616324</v>
      </c>
      <c r="AT145" s="4">
        <f t="shared" si="254"/>
        <v>-0.65711985282300134</v>
      </c>
      <c r="AU145" s="4">
        <f t="shared" si="255"/>
        <v>-0.71566307591889711</v>
      </c>
      <c r="AV145" s="4">
        <f t="shared" si="435"/>
        <v>-0.41368018118753014</v>
      </c>
      <c r="AW145" s="4">
        <f t="shared" si="435"/>
        <v>1.7753074017164181</v>
      </c>
      <c r="AY145" s="2">
        <f t="shared" si="307"/>
        <v>95.920207808372908</v>
      </c>
      <c r="AZ145" s="2">
        <f t="shared" si="358"/>
        <v>95.816984520891111</v>
      </c>
      <c r="BA145" s="2">
        <f t="shared" si="359"/>
        <v>95.491508640941902</v>
      </c>
      <c r="BB145" s="2">
        <f t="shared" si="360"/>
        <v>96.227300135795701</v>
      </c>
      <c r="BC145" s="2">
        <f t="shared" si="361"/>
        <v>96.266630252178103</v>
      </c>
      <c r="BD145" s="2">
        <f t="shared" si="362"/>
        <v>95.303498525926685</v>
      </c>
      <c r="BE145" s="2">
        <f t="shared" si="363"/>
        <v>95.875970451214286</v>
      </c>
      <c r="BF145" s="2">
        <f t="shared" si="364"/>
        <v>95.285748492709018</v>
      </c>
      <c r="BG145" s="2">
        <f t="shared" si="365"/>
        <v>95.528221751816275</v>
      </c>
      <c r="BH145" s="2">
        <f t="shared" si="366"/>
        <v>96.280196914358683</v>
      </c>
      <c r="BI145" s="2">
        <f t="shared" si="367"/>
        <v>94.260527398788682</v>
      </c>
      <c r="BJ145" s="2">
        <f t="shared" si="368"/>
        <v>95.127182156148621</v>
      </c>
      <c r="BK145" s="2">
        <f t="shared" si="369"/>
        <v>95.198742112074385</v>
      </c>
      <c r="BL145" s="2">
        <f t="shared" si="370"/>
        <v>97.500234899502644</v>
      </c>
      <c r="BM145" s="2">
        <f t="shared" si="371"/>
        <v>98.896034327235256</v>
      </c>
      <c r="BO145" s="2" t="str">
        <f t="shared" si="257"/>
        <v/>
      </c>
      <c r="BP145" s="2" t="str">
        <f t="shared" si="258"/>
        <v/>
      </c>
      <c r="BQ145" s="2" t="str">
        <f t="shared" si="259"/>
        <v/>
      </c>
      <c r="BR145" s="2" t="str">
        <f t="shared" si="260"/>
        <v/>
      </c>
      <c r="BS145" s="2" t="str">
        <f t="shared" si="261"/>
        <v/>
      </c>
      <c r="BT145" s="2" t="str">
        <f t="shared" si="262"/>
        <v/>
      </c>
      <c r="BU145" s="2" t="str">
        <f t="shared" si="263"/>
        <v/>
      </c>
      <c r="BV145" s="2" t="str">
        <f t="shared" si="264"/>
        <v/>
      </c>
      <c r="BW145" s="2" t="str">
        <f t="shared" si="265"/>
        <v/>
      </c>
      <c r="BX145" s="2" t="str">
        <f t="shared" si="266"/>
        <v/>
      </c>
      <c r="BY145" s="2" t="str">
        <f t="shared" si="267"/>
        <v/>
      </c>
      <c r="BZ145" s="2" t="str">
        <f t="shared" si="268"/>
        <v/>
      </c>
      <c r="CA145" s="2" t="str">
        <f t="shared" si="269"/>
        <v/>
      </c>
      <c r="CB145" s="2" t="str">
        <f t="shared" si="270"/>
        <v/>
      </c>
      <c r="CC145" s="2" t="str">
        <f t="shared" si="271"/>
        <v/>
      </c>
      <c r="CE145" s="2" t="str">
        <f t="shared" si="308"/>
        <v/>
      </c>
      <c r="CF145" s="2" t="str">
        <f t="shared" si="309"/>
        <v/>
      </c>
      <c r="CG145" s="2" t="str">
        <f t="shared" si="310"/>
        <v/>
      </c>
      <c r="CH145" s="2" t="str">
        <f t="shared" si="311"/>
        <v/>
      </c>
      <c r="CI145" s="2" t="str">
        <f t="shared" si="312"/>
        <v/>
      </c>
      <c r="CJ145" s="2" t="str">
        <f t="shared" si="313"/>
        <v/>
      </c>
      <c r="CK145" s="2" t="str">
        <f t="shared" si="314"/>
        <v/>
      </c>
      <c r="CL145" s="2" t="str">
        <f t="shared" si="315"/>
        <v/>
      </c>
      <c r="CM145" s="2" t="str">
        <f t="shared" si="316"/>
        <v/>
      </c>
      <c r="CN145" s="2">
        <f t="shared" si="317"/>
        <v>96.212000000000003</v>
      </c>
      <c r="CO145" s="2" t="str">
        <f t="shared" si="318"/>
        <v/>
      </c>
      <c r="CP145" s="2" t="str">
        <f t="shared" si="319"/>
        <v/>
      </c>
      <c r="CQ145" s="2" t="str">
        <f t="shared" si="320"/>
        <v/>
      </c>
      <c r="CR145" s="2" t="str">
        <f t="shared" si="321"/>
        <v/>
      </c>
      <c r="CS145" s="2" t="str">
        <f t="shared" si="322"/>
        <v/>
      </c>
      <c r="CU145" s="2" t="str">
        <f t="shared" si="272"/>
        <v/>
      </c>
      <c r="CV145" s="2" t="str">
        <f t="shared" si="273"/>
        <v/>
      </c>
      <c r="CW145" s="2" t="str">
        <f t="shared" si="274"/>
        <v/>
      </c>
      <c r="CX145" s="2" t="str">
        <f t="shared" si="275"/>
        <v/>
      </c>
      <c r="CY145" s="2" t="str">
        <f t="shared" si="276"/>
        <v/>
      </c>
      <c r="CZ145" s="2" t="str">
        <f t="shared" si="277"/>
        <v/>
      </c>
      <c r="DA145" s="2" t="str">
        <f t="shared" si="278"/>
        <v/>
      </c>
      <c r="DB145" s="2" t="str">
        <f t="shared" si="279"/>
        <v/>
      </c>
      <c r="DC145" s="2" t="str">
        <f t="shared" si="280"/>
        <v/>
      </c>
      <c r="DD145" s="2">
        <f t="shared" si="281"/>
        <v>96.212000000000003</v>
      </c>
      <c r="DE145" s="2" t="str">
        <f t="shared" si="282"/>
        <v/>
      </c>
      <c r="DF145" s="2" t="str">
        <f t="shared" si="283"/>
        <v/>
      </c>
      <c r="DG145" s="2" t="str">
        <f t="shared" si="284"/>
        <v/>
      </c>
      <c r="DH145" s="2" t="str">
        <f t="shared" si="285"/>
        <v/>
      </c>
      <c r="DI145" s="2" t="str">
        <f t="shared" si="286"/>
        <v/>
      </c>
      <c r="DK145" s="2">
        <f t="shared" si="287"/>
        <v>119.97059523809524</v>
      </c>
      <c r="DL145" s="2">
        <f t="shared" si="436"/>
        <v>126.60370343137255</v>
      </c>
      <c r="DM145" s="2">
        <f t="shared" si="436"/>
        <v>118.17793886639674</v>
      </c>
      <c r="DN145" s="2">
        <f t="shared" si="436"/>
        <v>118.24874621848741</v>
      </c>
      <c r="DO145" s="2">
        <f t="shared" si="436"/>
        <v>115.51971372549022</v>
      </c>
      <c r="DP145" s="2">
        <f t="shared" si="436"/>
        <v>118.45515518207283</v>
      </c>
      <c r="DQ145" s="2">
        <f t="shared" si="436"/>
        <v>120.17890483870968</v>
      </c>
      <c r="DR145" s="2">
        <f t="shared" si="436"/>
        <v>122.72887549128663</v>
      </c>
      <c r="DS145" s="2">
        <f t="shared" si="436"/>
        <v>122.93043548387097</v>
      </c>
      <c r="DT145" s="2">
        <f t="shared" si="436"/>
        <v>121.79997771836008</v>
      </c>
      <c r="DU145" s="2">
        <f t="shared" si="436"/>
        <v>120.14573093841645</v>
      </c>
      <c r="DV145" s="2">
        <f t="shared" si="436"/>
        <v>119.64892796920824</v>
      </c>
      <c r="DW145" s="2">
        <f t="shared" si="436"/>
        <v>126.4300280748663</v>
      </c>
      <c r="DX145" s="2">
        <f t="shared" si="436"/>
        <v>121.20373423753665</v>
      </c>
      <c r="DY145" s="2">
        <f t="shared" si="436"/>
        <v>110.92299658119654</v>
      </c>
      <c r="EA145" s="2">
        <f t="shared" si="227"/>
        <v>95.85928880973583</v>
      </c>
      <c r="EB145" s="2">
        <f t="shared" si="289"/>
        <v>95.728634339659337</v>
      </c>
      <c r="EC145" s="2">
        <f t="shared" si="290"/>
        <v>95.409169978585396</v>
      </c>
      <c r="ED145" s="2">
        <f t="shared" si="291"/>
        <v>96.154238375200464</v>
      </c>
      <c r="EE145" s="2">
        <f t="shared" si="292"/>
        <v>96.224434669986067</v>
      </c>
      <c r="EF145" s="2">
        <f t="shared" si="293"/>
        <v>95.22059207044019</v>
      </c>
      <c r="EG145" s="2">
        <f t="shared" si="294"/>
        <v>95.811582347509116</v>
      </c>
      <c r="EH145" s="2">
        <f t="shared" si="295"/>
        <v>95.189320347524941</v>
      </c>
      <c r="EI145" s="2">
        <f t="shared" si="296"/>
        <v>95.491840968498792</v>
      </c>
      <c r="EJ145" s="2">
        <f t="shared" si="297"/>
        <v>96.241868244942182</v>
      </c>
      <c r="EK145" s="2">
        <f t="shared" si="298"/>
        <v>94.200006569316571</v>
      </c>
      <c r="EL145" s="2">
        <f t="shared" si="299"/>
        <v>95.057956628040515</v>
      </c>
      <c r="EM145" s="2">
        <f t="shared" si="300"/>
        <v>95.120118456883517</v>
      </c>
      <c r="EN145" s="2">
        <f t="shared" si="301"/>
        <v>97.442213005464481</v>
      </c>
      <c r="EO145" s="2">
        <f t="shared" si="302"/>
        <v>98.870228820960733</v>
      </c>
      <c r="EQ145" s="2">
        <f t="shared" si="303"/>
        <v>96.082277632392277</v>
      </c>
      <c r="ER145" s="2">
        <f t="shared" si="437"/>
        <v>96.068922845404472</v>
      </c>
      <c r="ES145" s="2">
        <f t="shared" si="437"/>
        <v>95.849182503490027</v>
      </c>
      <c r="ET145" s="2">
        <f t="shared" si="437"/>
        <v>96.462392117328832</v>
      </c>
      <c r="EU145" s="2">
        <f t="shared" si="437"/>
        <v>96.332079821319709</v>
      </c>
      <c r="EV145" s="2">
        <f t="shared" si="437"/>
        <v>95.619834471409547</v>
      </c>
      <c r="EW145" s="2">
        <f t="shared" si="437"/>
        <v>95.998378068288758</v>
      </c>
      <c r="EX145" s="2">
        <f t="shared" si="437"/>
        <v>95.563221540761475</v>
      </c>
      <c r="EY145" s="2">
        <f t="shared" si="437"/>
        <v>95.440618782639476</v>
      </c>
      <c r="EZ145" s="2">
        <f t="shared" si="437"/>
        <v>96.235968155091101</v>
      </c>
      <c r="FA145" s="2">
        <f t="shared" si="437"/>
        <v>94.313409004612907</v>
      </c>
      <c r="FB145" s="2">
        <f t="shared" si="437"/>
        <v>95.278185991582362</v>
      </c>
      <c r="FC145" s="2">
        <f t="shared" si="437"/>
        <v>95.377957024450097</v>
      </c>
      <c r="FD145" s="2">
        <f t="shared" si="437"/>
        <v>97.641431094817548</v>
      </c>
      <c r="FE145" s="2">
        <f t="shared" si="437"/>
        <v>98.893138028326945</v>
      </c>
      <c r="FG145" s="2">
        <f t="shared" si="305"/>
        <v>0.99852425201221573</v>
      </c>
      <c r="FH145" s="2">
        <f t="shared" si="438"/>
        <v>0.99847442211196102</v>
      </c>
      <c r="FI145" s="2">
        <f t="shared" si="438"/>
        <v>0.99875530525866618</v>
      </c>
      <c r="FJ145" s="2">
        <f t="shared" si="438"/>
        <v>0.9986754750860305</v>
      </c>
      <c r="FK145" s="2">
        <f t="shared" si="438"/>
        <v>0.99856114611249314</v>
      </c>
      <c r="FL145" s="2">
        <f t="shared" si="438"/>
        <v>0.99859004059842704</v>
      </c>
      <c r="FM145" s="2">
        <f t="shared" si="438"/>
        <v>0.99837631678228755</v>
      </c>
      <c r="FN145" s="2">
        <f t="shared" si="438"/>
        <v>0.99826258763790354</v>
      </c>
      <c r="FO145" s="2">
        <f t="shared" si="438"/>
        <v>0.9983780319638037</v>
      </c>
      <c r="FP145" s="2">
        <f t="shared" si="438"/>
        <v>0.99845994713153929</v>
      </c>
      <c r="FQ145" s="2">
        <f t="shared" si="438"/>
        <v>0.99835267431174513</v>
      </c>
      <c r="FR145" s="2">
        <f t="shared" si="438"/>
        <v>0.99840759796302148</v>
      </c>
      <c r="FS145" s="2">
        <f t="shared" si="438"/>
        <v>0.99846110789862808</v>
      </c>
      <c r="FT145" s="2">
        <f t="shared" si="438"/>
        <v>0.99835071712877521</v>
      </c>
      <c r="FU145" s="2">
        <f t="shared" si="438"/>
        <v>0.99803832818758276</v>
      </c>
      <c r="FW145" s="2">
        <f t="shared" si="323"/>
        <v>0.1136235726559527</v>
      </c>
      <c r="FX145" s="2">
        <f t="shared" si="375"/>
        <v>0.12121437497120086</v>
      </c>
      <c r="FY145" s="2">
        <f t="shared" si="376"/>
        <v>0.12272035998727508</v>
      </c>
      <c r="FZ145" s="2">
        <f t="shared" si="377"/>
        <v>0.14212721933025188</v>
      </c>
      <c r="GA145" s="2">
        <f t="shared" si="378"/>
        <v>0.13407473289493871</v>
      </c>
      <c r="GB145" s="2">
        <f t="shared" si="379"/>
        <v>0.12560455669050141</v>
      </c>
      <c r="GC145" s="2">
        <f t="shared" si="380"/>
        <v>0.13289004165628074</v>
      </c>
      <c r="GD145" s="2">
        <f t="shared" si="381"/>
        <v>0.12992892911129764</v>
      </c>
      <c r="GE145" s="2">
        <f t="shared" si="382"/>
        <v>0.15859807246250046</v>
      </c>
      <c r="GF145" s="2">
        <f t="shared" si="383"/>
        <v>0.17494146979267947</v>
      </c>
      <c r="GG145" s="2">
        <f t="shared" si="384"/>
        <v>0.1567847389877573</v>
      </c>
      <c r="GH145" s="2">
        <f t="shared" si="385"/>
        <v>0.1365250063369832</v>
      </c>
      <c r="GI145" s="2">
        <f t="shared" si="386"/>
        <v>0.11806256477598512</v>
      </c>
      <c r="GJ145" s="2">
        <f t="shared" si="387"/>
        <v>9.4531697081410848E-2</v>
      </c>
      <c r="GK145" s="2">
        <f t="shared" si="388"/>
        <v>9.4369545968734425E-2</v>
      </c>
      <c r="GM145" s="86">
        <f t="shared" si="324"/>
        <v>6.7362086457327285E-193</v>
      </c>
      <c r="GN145" s="86">
        <f t="shared" si="389"/>
        <v>7.7620567452873531E-117</v>
      </c>
      <c r="GO145" s="86">
        <f t="shared" si="390"/>
        <v>9.996215321964758E-119</v>
      </c>
      <c r="GP145" s="86">
        <f t="shared" si="391"/>
        <v>1.0694246976024237E-141</v>
      </c>
      <c r="GQ145" s="86">
        <f t="shared" si="392"/>
        <v>1.4525654913506823E-137</v>
      </c>
      <c r="GR145" s="86">
        <f t="shared" si="393"/>
        <v>1.3393973172713091E-134</v>
      </c>
      <c r="GS145" s="86">
        <f t="shared" si="394"/>
        <v>9.230809036959751E-157</v>
      </c>
      <c r="GT145" s="86">
        <f t="shared" si="395"/>
        <v>8.1408234633998789E-165</v>
      </c>
      <c r="GU145" s="86">
        <f t="shared" si="396"/>
        <v>8.371484675303009E-127</v>
      </c>
      <c r="GV145" s="86">
        <f t="shared" si="397"/>
        <v>5.7312766639471698E-154</v>
      </c>
      <c r="GW145" s="86">
        <f t="shared" si="398"/>
        <v>6.8991391503306173E-156</v>
      </c>
      <c r="GX145" s="86">
        <f t="shared" si="399"/>
        <v>1.7203330749828576E-134</v>
      </c>
      <c r="GY145" s="86">
        <f t="shared" si="400"/>
        <v>1.5343067343892647E-111</v>
      </c>
      <c r="GZ145" s="86">
        <f t="shared" si="401"/>
        <v>1.7544381589296008E-107</v>
      </c>
      <c r="HA145" s="86">
        <f t="shared" si="402"/>
        <v>1.1985170964937552E-129</v>
      </c>
      <c r="HC145" s="86">
        <f t="shared" si="325"/>
        <v>2.8105234531229488E-87</v>
      </c>
      <c r="HD145" s="86">
        <f t="shared" si="403"/>
        <v>4.2669151989353592E-67</v>
      </c>
      <c r="HE145" s="86">
        <f t="shared" si="404"/>
        <v>2.4327252185571739E-51</v>
      </c>
      <c r="HF145" s="86">
        <f t="shared" si="405"/>
        <v>1.0135138571046227E-75</v>
      </c>
      <c r="HG145" s="86">
        <f t="shared" si="406"/>
        <v>1.0840848062465592E-66</v>
      </c>
      <c r="HH145" s="86">
        <f t="shared" si="407"/>
        <v>3.5246378180747158E-69</v>
      </c>
      <c r="HI145" s="86">
        <f t="shared" si="408"/>
        <v>1.4085813420213947E-93</v>
      </c>
      <c r="HJ145" s="86">
        <f t="shared" si="409"/>
        <v>1.8084989598485021E-115</v>
      </c>
      <c r="HK145" s="86">
        <f t="shared" si="410"/>
        <v>2.4197595450174344E-77</v>
      </c>
      <c r="HL145" s="86">
        <f t="shared" si="411"/>
        <v>1.3937282839973008E-72</v>
      </c>
      <c r="HM145" s="86">
        <f t="shared" si="412"/>
        <v>4.8460561397873539E-86</v>
      </c>
      <c r="HN145" s="86">
        <f t="shared" si="413"/>
        <v>1.8591745620428436E-61</v>
      </c>
      <c r="HO145" s="86">
        <f t="shared" si="414"/>
        <v>1.8631255880353734E-43</v>
      </c>
      <c r="HP145" s="86">
        <f t="shared" si="415"/>
        <v>2.9964806092610514E-42</v>
      </c>
      <c r="HQ145" s="86">
        <f t="shared" si="416"/>
        <v>1.2176743806810945E-58</v>
      </c>
      <c r="HS145" s="86">
        <f t="shared" si="326"/>
        <v>0.3017475432778019</v>
      </c>
      <c r="HT145" s="86">
        <f t="shared" si="417"/>
        <v>0.23774125385248598</v>
      </c>
      <c r="HU145" s="86">
        <f t="shared" si="418"/>
        <v>0.18753836416094538</v>
      </c>
      <c r="HV145" s="86">
        <f t="shared" si="419"/>
        <v>4.9712547037512843E-2</v>
      </c>
      <c r="HW145" s="86">
        <f t="shared" si="420"/>
        <v>7.7609627173207851E-2</v>
      </c>
      <c r="HX145" s="86">
        <f t="shared" si="421"/>
        <v>0.10027063659896616</v>
      </c>
      <c r="HY145" s="86">
        <f t="shared" si="422"/>
        <v>7.2447534009363629E-2</v>
      </c>
      <c r="HZ145" s="86">
        <f t="shared" si="423"/>
        <v>9.718388791326002E-2</v>
      </c>
      <c r="IA145" s="86">
        <f t="shared" si="424"/>
        <v>2.6053906517833569E-2</v>
      </c>
      <c r="IB145" s="86">
        <f t="shared" si="425"/>
        <v>6.8863784121461491E-3</v>
      </c>
      <c r="IC145" s="86">
        <f t="shared" si="426"/>
        <v>2.5246906301076386E-2</v>
      </c>
      <c r="ID145" s="86">
        <f t="shared" si="427"/>
        <v>7.9808413398141334E-2</v>
      </c>
      <c r="IE145" s="86">
        <f t="shared" si="428"/>
        <v>0.22382783315345184</v>
      </c>
      <c r="IF145" s="86">
        <f t="shared" si="429"/>
        <v>0.47514161744734612</v>
      </c>
      <c r="IG145" s="86">
        <f t="shared" si="430"/>
        <v>0.49325206657183401</v>
      </c>
      <c r="II145" s="86">
        <f t="shared" si="327"/>
        <v>1.8088761738410351E-13</v>
      </c>
      <c r="IJ145" s="86">
        <f t="shared" si="328"/>
        <v>7.3777401778598309E-13</v>
      </c>
      <c r="IK145" s="86">
        <f t="shared" si="329"/>
        <v>8.3883473658929091E-12</v>
      </c>
      <c r="IL145" s="86">
        <f t="shared" si="330"/>
        <v>6.929670965299903E-12</v>
      </c>
      <c r="IM145" s="86">
        <f t="shared" si="331"/>
        <v>9.4615448544706891E-13</v>
      </c>
      <c r="IN145" s="86">
        <f t="shared" si="332"/>
        <v>1.5347620483746166E-14</v>
      </c>
      <c r="IO145" s="86">
        <f t="shared" si="333"/>
        <v>1.0252366636664005E-14</v>
      </c>
      <c r="IP145" s="86">
        <f t="shared" si="334"/>
        <v>2.1484599080754344E-15</v>
      </c>
      <c r="IQ145" s="86">
        <f t="shared" si="335"/>
        <v>2.8655876750196221E-12</v>
      </c>
      <c r="IR145" s="86">
        <f t="shared" si="336"/>
        <v>4.8812854822148482E-11</v>
      </c>
      <c r="IS145" s="86">
        <f t="shared" si="337"/>
        <v>3.3984387300185099E-12</v>
      </c>
      <c r="IT145" s="86">
        <f t="shared" si="338"/>
        <v>6.1647996163839458E-14</v>
      </c>
      <c r="IU145" s="86">
        <f t="shared" si="339"/>
        <v>3.283499875480663E-15</v>
      </c>
      <c r="IV145" s="86">
        <f t="shared" si="340"/>
        <v>8.989557193970389E-13</v>
      </c>
      <c r="IW145" s="86">
        <f t="shared" si="341"/>
        <v>1.10763630205491E-10</v>
      </c>
      <c r="IY145" s="86">
        <f t="shared" si="342"/>
        <v>0.30174754327798281</v>
      </c>
      <c r="IZ145" s="86">
        <f t="shared" si="343"/>
        <v>0.23774125385322376</v>
      </c>
      <c r="JA145" s="86">
        <f t="shared" si="344"/>
        <v>0.18753836416933373</v>
      </c>
      <c r="JB145" s="86">
        <f t="shared" si="345"/>
        <v>4.9712547044442515E-2</v>
      </c>
      <c r="JC145" s="86">
        <f t="shared" si="346"/>
        <v>7.7609627174154011E-2</v>
      </c>
      <c r="JD145" s="86">
        <f t="shared" si="347"/>
        <v>0.10027063659898151</v>
      </c>
      <c r="JE145" s="86">
        <f t="shared" si="348"/>
        <v>7.2447534009373885E-2</v>
      </c>
      <c r="JF145" s="86">
        <f t="shared" si="349"/>
        <v>9.7183887913262171E-2</v>
      </c>
      <c r="JG145" s="86">
        <f t="shared" si="350"/>
        <v>2.6053906520699156E-2</v>
      </c>
      <c r="JH145" s="86">
        <f t="shared" si="351"/>
        <v>6.8863784609590039E-3</v>
      </c>
      <c r="JI145" s="86">
        <f t="shared" si="352"/>
        <v>2.5246906304474823E-2</v>
      </c>
      <c r="JJ145" s="86">
        <f t="shared" si="353"/>
        <v>7.9808413398202979E-2</v>
      </c>
      <c r="JK145" s="86">
        <f t="shared" si="354"/>
        <v>0.22382783315345511</v>
      </c>
      <c r="JL145" s="86">
        <f t="shared" si="355"/>
        <v>0.47514161744824507</v>
      </c>
      <c r="JM145" s="86">
        <f t="shared" si="356"/>
        <v>0.49325206668259763</v>
      </c>
    </row>
    <row r="146" spans="2:273" x14ac:dyDescent="0.25">
      <c r="B146" s="2">
        <v>119</v>
      </c>
      <c r="C146" s="37">
        <v>94.647999999999996</v>
      </c>
      <c r="D146" s="37">
        <v>95.546999999999997</v>
      </c>
      <c r="E146" s="37">
        <v>94.313999999999993</v>
      </c>
      <c r="F146" s="37">
        <v>95.150999999999996</v>
      </c>
      <c r="G146" s="37">
        <v>95.867999999999995</v>
      </c>
      <c r="H146" s="37">
        <v>94.941000000000003</v>
      </c>
      <c r="I146" s="37">
        <v>95.712000000000003</v>
      </c>
      <c r="J146" s="37">
        <v>95.135000000000005</v>
      </c>
      <c r="K146" s="37">
        <v>95.153999999999996</v>
      </c>
      <c r="L146" s="37">
        <v>95.941999999999993</v>
      </c>
      <c r="M146" s="37">
        <v>94.326999999999998</v>
      </c>
      <c r="N146" s="37">
        <v>94.769000000000005</v>
      </c>
      <c r="O146" s="37">
        <v>96.441999999999993</v>
      </c>
      <c r="P146" s="37">
        <v>112.878</v>
      </c>
      <c r="Q146" s="37">
        <v>137.08199999999999</v>
      </c>
      <c r="S146" s="4">
        <f t="shared" si="228"/>
        <v>95.811536222372169</v>
      </c>
      <c r="T146" s="4">
        <f t="shared" si="229"/>
        <v>95.75715301540815</v>
      </c>
      <c r="U146" s="4">
        <f t="shared" si="230"/>
        <v>95.498929020236886</v>
      </c>
      <c r="V146" s="4">
        <f t="shared" si="231"/>
        <v>96.091532762652349</v>
      </c>
      <c r="W146" s="4">
        <f t="shared" si="232"/>
        <v>96.20596696121666</v>
      </c>
      <c r="X146" s="4">
        <f t="shared" si="233"/>
        <v>95.272269382288627</v>
      </c>
      <c r="Y146" s="4">
        <f t="shared" si="234"/>
        <v>95.796183573670277</v>
      </c>
      <c r="Z146" s="4">
        <f t="shared" si="235"/>
        <v>95.286663650178014</v>
      </c>
      <c r="AA146" s="4">
        <f t="shared" si="236"/>
        <v>95.391110800146706</v>
      </c>
      <c r="AB146" s="4">
        <f t="shared" si="237"/>
        <v>96.151248483525734</v>
      </c>
      <c r="AC146" s="4">
        <f t="shared" si="238"/>
        <v>94.142548552031357</v>
      </c>
      <c r="AD146" s="4">
        <f t="shared" si="239"/>
        <v>95.128723712219539</v>
      </c>
      <c r="AE146" s="4">
        <f t="shared" si="240"/>
        <v>96.133676863871813</v>
      </c>
      <c r="AF146" s="4">
        <f t="shared" si="241"/>
        <v>112.49564092335515</v>
      </c>
      <c r="AG146" s="4">
        <f t="shared" si="242"/>
        <v>134.65472442934046</v>
      </c>
      <c r="AI146" s="4">
        <f t="shared" si="243"/>
        <v>-1.1635362223721728</v>
      </c>
      <c r="AJ146" s="4">
        <f t="shared" si="244"/>
        <v>-0.21015301540815301</v>
      </c>
      <c r="AK146" s="4">
        <f t="shared" si="245"/>
        <v>-1.1849290202368934</v>
      </c>
      <c r="AL146" s="4">
        <f t="shared" si="246"/>
        <v>-0.94053276265235297</v>
      </c>
      <c r="AM146" s="4">
        <f t="shared" si="247"/>
        <v>-0.33796696121666514</v>
      </c>
      <c r="AN146" s="4">
        <f t="shared" si="248"/>
        <v>-0.33126938228862457</v>
      </c>
      <c r="AO146" s="4">
        <f t="shared" si="249"/>
        <v>-8.4183573670273404E-2</v>
      </c>
      <c r="AP146" s="4">
        <f t="shared" si="250"/>
        <v>-0.15166365017800842</v>
      </c>
      <c r="AQ146" s="4">
        <f t="shared" si="251"/>
        <v>-0.23711080014670927</v>
      </c>
      <c r="AR146" s="4">
        <f t="shared" si="252"/>
        <v>-0.20924848352574088</v>
      </c>
      <c r="AS146" s="4">
        <f t="shared" si="253"/>
        <v>0.18445144796864099</v>
      </c>
      <c r="AT146" s="4">
        <f t="shared" si="254"/>
        <v>-0.35972371221953381</v>
      </c>
      <c r="AU146" s="4">
        <f t="shared" si="255"/>
        <v>0.30832313612818041</v>
      </c>
      <c r="AV146" s="4">
        <f t="shared" si="435"/>
        <v>0.38235907664484614</v>
      </c>
      <c r="AW146" s="4">
        <f t="shared" si="435"/>
        <v>2.4272755706595319</v>
      </c>
      <c r="AY146" s="2">
        <f t="shared" si="307"/>
        <v>95.811536222372169</v>
      </c>
      <c r="AZ146" s="2">
        <f t="shared" si="358"/>
        <v>95.667117156133415</v>
      </c>
      <c r="BA146" s="2">
        <f t="shared" si="359"/>
        <v>95.33092356842532</v>
      </c>
      <c r="BB146" s="2">
        <f t="shared" si="360"/>
        <v>96.068671486568448</v>
      </c>
      <c r="BC146" s="2">
        <f t="shared" si="361"/>
        <v>96.134433839621465</v>
      </c>
      <c r="BD146" s="2">
        <f t="shared" si="362"/>
        <v>95.150548153626261</v>
      </c>
      <c r="BE146" s="2">
        <f t="shared" si="363"/>
        <v>95.706398462991032</v>
      </c>
      <c r="BF146" s="2">
        <f t="shared" si="364"/>
        <v>95.127345399652171</v>
      </c>
      <c r="BG146" s="2">
        <f t="shared" si="365"/>
        <v>95.370670123002725</v>
      </c>
      <c r="BH146" s="2">
        <f t="shared" si="366"/>
        <v>96.148743530680775</v>
      </c>
      <c r="BI146" s="2">
        <f t="shared" si="367"/>
        <v>94.120124261835542</v>
      </c>
      <c r="BJ146" s="2">
        <f t="shared" si="368"/>
        <v>94.964719876458972</v>
      </c>
      <c r="BK146" s="2">
        <f t="shared" si="369"/>
        <v>95.018097264535953</v>
      </c>
      <c r="BL146" s="2">
        <f t="shared" si="370"/>
        <v>97.300054586717209</v>
      </c>
      <c r="BM146" s="2">
        <f t="shared" si="371"/>
        <v>98.71077021107817</v>
      </c>
      <c r="BO146" s="2" t="str">
        <f t="shared" si="257"/>
        <v/>
      </c>
      <c r="BP146" s="2" t="str">
        <f t="shared" si="258"/>
        <v/>
      </c>
      <c r="BQ146" s="2" t="str">
        <f t="shared" si="259"/>
        <v/>
      </c>
      <c r="BR146" s="2" t="str">
        <f t="shared" si="260"/>
        <v/>
      </c>
      <c r="BS146" s="2" t="str">
        <f t="shared" si="261"/>
        <v/>
      </c>
      <c r="BT146" s="2" t="str">
        <f t="shared" si="262"/>
        <v/>
      </c>
      <c r="BU146" s="2" t="str">
        <f t="shared" si="263"/>
        <v/>
      </c>
      <c r="BV146" s="2" t="str">
        <f t="shared" si="264"/>
        <v/>
      </c>
      <c r="BW146" s="2" t="str">
        <f t="shared" si="265"/>
        <v/>
      </c>
      <c r="BX146" s="2" t="str">
        <f t="shared" si="266"/>
        <v/>
      </c>
      <c r="BY146" s="2" t="str">
        <f t="shared" si="267"/>
        <v/>
      </c>
      <c r="BZ146" s="2" t="str">
        <f t="shared" si="268"/>
        <v/>
      </c>
      <c r="CA146" s="2" t="str">
        <f t="shared" si="269"/>
        <v/>
      </c>
      <c r="CB146" s="2" t="str">
        <f t="shared" si="270"/>
        <v/>
      </c>
      <c r="CC146" s="2" t="str">
        <f t="shared" si="271"/>
        <v/>
      </c>
      <c r="CE146" s="2" t="str">
        <f t="shared" si="308"/>
        <v/>
      </c>
      <c r="CF146" s="2" t="str">
        <f t="shared" si="309"/>
        <v/>
      </c>
      <c r="CG146" s="2" t="str">
        <f t="shared" si="310"/>
        <v/>
      </c>
      <c r="CH146" s="2" t="str">
        <f t="shared" si="311"/>
        <v/>
      </c>
      <c r="CI146" s="2" t="str">
        <f t="shared" si="312"/>
        <v/>
      </c>
      <c r="CJ146" s="2" t="str">
        <f t="shared" si="313"/>
        <v/>
      </c>
      <c r="CK146" s="2" t="str">
        <f t="shared" si="314"/>
        <v/>
      </c>
      <c r="CL146" s="2" t="str">
        <f t="shared" si="315"/>
        <v/>
      </c>
      <c r="CM146" s="2">
        <f t="shared" si="316"/>
        <v>95.153999999999996</v>
      </c>
      <c r="CN146" s="2">
        <f t="shared" si="317"/>
        <v>95.941999999999993</v>
      </c>
      <c r="CO146" s="2">
        <f t="shared" si="318"/>
        <v>94.326999999999998</v>
      </c>
      <c r="CP146" s="2" t="str">
        <f t="shared" si="319"/>
        <v/>
      </c>
      <c r="CQ146" s="2" t="str">
        <f t="shared" si="320"/>
        <v/>
      </c>
      <c r="CR146" s="2" t="str">
        <f t="shared" si="321"/>
        <v/>
      </c>
      <c r="CS146" s="2" t="str">
        <f t="shared" si="322"/>
        <v/>
      </c>
      <c r="CU146" s="2" t="str">
        <f t="shared" si="272"/>
        <v/>
      </c>
      <c r="CV146" s="2" t="str">
        <f t="shared" si="273"/>
        <v/>
      </c>
      <c r="CW146" s="2" t="str">
        <f t="shared" si="274"/>
        <v/>
      </c>
      <c r="CX146" s="2" t="str">
        <f t="shared" si="275"/>
        <v/>
      </c>
      <c r="CY146" s="2" t="str">
        <f t="shared" si="276"/>
        <v/>
      </c>
      <c r="CZ146" s="2" t="str">
        <f t="shared" si="277"/>
        <v/>
      </c>
      <c r="DA146" s="2" t="str">
        <f t="shared" si="278"/>
        <v/>
      </c>
      <c r="DB146" s="2" t="str">
        <f t="shared" si="279"/>
        <v/>
      </c>
      <c r="DC146" s="2">
        <f t="shared" si="280"/>
        <v>95.153999999999996</v>
      </c>
      <c r="DD146" s="2">
        <f t="shared" si="281"/>
        <v>95.941999999999993</v>
      </c>
      <c r="DE146" s="2">
        <f t="shared" si="282"/>
        <v>94.326999999999998</v>
      </c>
      <c r="DF146" s="2" t="str">
        <f t="shared" si="283"/>
        <v/>
      </c>
      <c r="DG146" s="2" t="str">
        <f t="shared" si="284"/>
        <v/>
      </c>
      <c r="DH146" s="2" t="str">
        <f t="shared" si="285"/>
        <v/>
      </c>
      <c r="DI146" s="2" t="str">
        <f t="shared" si="286"/>
        <v/>
      </c>
      <c r="DK146" s="2">
        <f t="shared" si="287"/>
        <v>120.06182857142858</v>
      </c>
      <c r="DL146" s="2">
        <f t="shared" si="436"/>
        <v>126.72478431372549</v>
      </c>
      <c r="DM146" s="2">
        <f t="shared" si="436"/>
        <v>118.19906558704452</v>
      </c>
      <c r="DN146" s="2">
        <f t="shared" si="436"/>
        <v>118.29012689075631</v>
      </c>
      <c r="DO146" s="2">
        <f t="shared" si="436"/>
        <v>115.53803025210085</v>
      </c>
      <c r="DP146" s="2">
        <f t="shared" si="436"/>
        <v>118.51396302521007</v>
      </c>
      <c r="DQ146" s="2">
        <f t="shared" si="436"/>
        <v>120.26895887096774</v>
      </c>
      <c r="DR146" s="2">
        <f t="shared" si="436"/>
        <v>122.85198249907306</v>
      </c>
      <c r="DS146" s="2">
        <f t="shared" si="436"/>
        <v>123.03874999999999</v>
      </c>
      <c r="DT146" s="2">
        <f t="shared" si="436"/>
        <v>121.87614081996436</v>
      </c>
      <c r="DU146" s="2">
        <f t="shared" si="436"/>
        <v>120.21965469208213</v>
      </c>
      <c r="DV146" s="2">
        <f t="shared" si="436"/>
        <v>119.7183953445748</v>
      </c>
      <c r="DW146" s="2">
        <f t="shared" si="436"/>
        <v>126.55768983957219</v>
      </c>
      <c r="DX146" s="2">
        <f t="shared" si="436"/>
        <v>121.26383412756597</v>
      </c>
      <c r="DY146" s="2">
        <f t="shared" si="436"/>
        <v>110.88674358974356</v>
      </c>
      <c r="EA146" s="2">
        <f t="shared" si="227"/>
        <v>95.749499554764014</v>
      </c>
      <c r="EB146" s="2">
        <f t="shared" si="289"/>
        <v>95.576059657117455</v>
      </c>
      <c r="EC146" s="2">
        <f t="shared" si="290"/>
        <v>95.241970523398663</v>
      </c>
      <c r="ED146" s="2">
        <f t="shared" si="291"/>
        <v>95.991360235168401</v>
      </c>
      <c r="EE146" s="2">
        <f t="shared" si="292"/>
        <v>96.092233508194781</v>
      </c>
      <c r="EF146" s="2">
        <f t="shared" si="293"/>
        <v>95.062447330103737</v>
      </c>
      <c r="EG146" s="2">
        <f t="shared" si="294"/>
        <v>95.641309550425277</v>
      </c>
      <c r="EH146" s="2">
        <f t="shared" si="295"/>
        <v>95.027170546949861</v>
      </c>
      <c r="EI146" s="2">
        <f t="shared" si="296"/>
        <v>95.33899957501562</v>
      </c>
      <c r="EJ146" s="2">
        <f t="shared" si="297"/>
        <v>96.113760589532333</v>
      </c>
      <c r="EK146" s="2">
        <f t="shared" si="298"/>
        <v>94.060416818902212</v>
      </c>
      <c r="EL146" s="2">
        <f t="shared" si="299"/>
        <v>94.893959675676882</v>
      </c>
      <c r="EM146" s="2">
        <f t="shared" si="300"/>
        <v>94.93817438224913</v>
      </c>
      <c r="EN146" s="2">
        <f t="shared" si="301"/>
        <v>97.241921857923501</v>
      </c>
      <c r="EO146" s="2">
        <f t="shared" si="302"/>
        <v>98.686446506550254</v>
      </c>
      <c r="EQ146" s="2">
        <f t="shared" si="303"/>
        <v>95.987342180667</v>
      </c>
      <c r="ER146" s="2">
        <f t="shared" si="437"/>
        <v>95.939248871346848</v>
      </c>
      <c r="ES146" s="2">
        <f t="shared" si="437"/>
        <v>95.714877626803187</v>
      </c>
      <c r="ET146" s="2">
        <f t="shared" si="437"/>
        <v>96.319020179778022</v>
      </c>
      <c r="EU146" s="2">
        <f t="shared" si="437"/>
        <v>96.207158320633951</v>
      </c>
      <c r="EV146" s="2">
        <f t="shared" si="437"/>
        <v>95.488252004003755</v>
      </c>
      <c r="EW146" s="2">
        <f t="shared" si="437"/>
        <v>95.840206882645518</v>
      </c>
      <c r="EX146" s="2">
        <f t="shared" si="437"/>
        <v>95.425737780823056</v>
      </c>
      <c r="EY146" s="2">
        <f t="shared" si="437"/>
        <v>95.284642367653973</v>
      </c>
      <c r="EZ146" s="2">
        <f t="shared" si="437"/>
        <v>96.107365284974094</v>
      </c>
      <c r="FA146" s="2">
        <f t="shared" si="437"/>
        <v>94.180881709793809</v>
      </c>
      <c r="FB146" s="2">
        <f t="shared" si="437"/>
        <v>95.128834715356845</v>
      </c>
      <c r="FC146" s="2">
        <f t="shared" si="437"/>
        <v>95.215835911536658</v>
      </c>
      <c r="FD146" s="2">
        <f t="shared" si="437"/>
        <v>97.456053763261707</v>
      </c>
      <c r="FE146" s="2">
        <f t="shared" si="437"/>
        <v>98.710756889270925</v>
      </c>
      <c r="FG146" s="2">
        <f t="shared" si="305"/>
        <v>0.99865392705164391</v>
      </c>
      <c r="FH146" s="2">
        <f t="shared" si="438"/>
        <v>0.99860846963869787</v>
      </c>
      <c r="FI146" s="2">
        <f t="shared" si="438"/>
        <v>0.99886470056662269</v>
      </c>
      <c r="FJ146" s="2">
        <f t="shared" si="438"/>
        <v>0.99879187812230563</v>
      </c>
      <c r="FK146" s="2">
        <f t="shared" si="438"/>
        <v>0.99868758350176212</v>
      </c>
      <c r="FL146" s="2">
        <f t="shared" si="438"/>
        <v>0.99871394219291043</v>
      </c>
      <c r="FM146" s="2">
        <f t="shared" si="438"/>
        <v>0.99851897171640391</v>
      </c>
      <c r="FN146" s="2">
        <f t="shared" si="438"/>
        <v>0.99841521882236239</v>
      </c>
      <c r="FO146" s="2">
        <f t="shared" si="438"/>
        <v>0.99852053642735972</v>
      </c>
      <c r="FP146" s="2">
        <f t="shared" si="438"/>
        <v>0.998595264737974</v>
      </c>
      <c r="FQ146" s="2">
        <f t="shared" si="438"/>
        <v>0.99849740331977466</v>
      </c>
      <c r="FR146" s="2">
        <f t="shared" si="438"/>
        <v>0.99854750856710617</v>
      </c>
      <c r="FS146" s="2">
        <f t="shared" si="438"/>
        <v>0.99859632365699724</v>
      </c>
      <c r="FT146" s="2">
        <f t="shared" si="438"/>
        <v>0.99849561782981955</v>
      </c>
      <c r="FU146" s="2">
        <f t="shared" si="438"/>
        <v>0.9982106251872449</v>
      </c>
      <c r="FW146" s="2">
        <f t="shared" si="323"/>
        <v>0.12323484529320675</v>
      </c>
      <c r="FX146" s="2">
        <f t="shared" si="375"/>
        <v>0.13137257680319309</v>
      </c>
      <c r="FY146" s="2">
        <f t="shared" si="376"/>
        <v>0.13298567003151412</v>
      </c>
      <c r="FZ146" s="2">
        <f t="shared" si="377"/>
        <v>0.15373140472764726</v>
      </c>
      <c r="GA146" s="2">
        <f t="shared" si="378"/>
        <v>0.14513268809937005</v>
      </c>
      <c r="GB146" s="2">
        <f t="shared" si="379"/>
        <v>0.13607370286486728</v>
      </c>
      <c r="GC146" s="2">
        <f t="shared" si="380"/>
        <v>0.14386652170808581</v>
      </c>
      <c r="GD146" s="2">
        <f t="shared" si="381"/>
        <v>0.14070051344740808</v>
      </c>
      <c r="GE146" s="2">
        <f t="shared" si="382"/>
        <v>0.17127855145215834</v>
      </c>
      <c r="GF146" s="2">
        <f t="shared" si="383"/>
        <v>0.18863570670926508</v>
      </c>
      <c r="GG146" s="2">
        <f t="shared" si="384"/>
        <v>0.16934941622313138</v>
      </c>
      <c r="GH146" s="2">
        <f t="shared" si="385"/>
        <v>0.14775056853158283</v>
      </c>
      <c r="GI146" s="2">
        <f t="shared" si="386"/>
        <v>0.12799510451935464</v>
      </c>
      <c r="GJ146" s="2">
        <f t="shared" si="387"/>
        <v>0.10271515702849507</v>
      </c>
      <c r="GK146" s="2">
        <f t="shared" si="388"/>
        <v>0.10254055840098085</v>
      </c>
      <c r="GM146" s="86">
        <f t="shared" si="324"/>
        <v>5.627847717524998E-200</v>
      </c>
      <c r="GN146" s="86">
        <f t="shared" si="389"/>
        <v>4.8388233450714334E-121</v>
      </c>
      <c r="GO146" s="86">
        <f t="shared" si="390"/>
        <v>4.530256259942381E-123</v>
      </c>
      <c r="GP146" s="86">
        <f t="shared" si="391"/>
        <v>9.0500249494046294E-147</v>
      </c>
      <c r="GQ146" s="86">
        <f t="shared" si="392"/>
        <v>1.5341278378810326E-142</v>
      </c>
      <c r="GR146" s="86">
        <f t="shared" si="393"/>
        <v>1.9623509739168366E-139</v>
      </c>
      <c r="GS146" s="86">
        <f t="shared" si="394"/>
        <v>2.0848685206579612E-162</v>
      </c>
      <c r="GT146" s="86">
        <f t="shared" si="395"/>
        <v>8.6851103270020819E-171</v>
      </c>
      <c r="GU146" s="86">
        <f t="shared" si="396"/>
        <v>2.3007524279491728E-131</v>
      </c>
      <c r="GV146" s="86">
        <f t="shared" si="397"/>
        <v>1.6853502274168296E-159</v>
      </c>
      <c r="GW146" s="86">
        <f t="shared" si="398"/>
        <v>1.6355748307068217E-161</v>
      </c>
      <c r="GX146" s="86">
        <f t="shared" si="399"/>
        <v>2.531608044698074E-139</v>
      </c>
      <c r="GY146" s="86">
        <f t="shared" si="400"/>
        <v>1.4858834718022632E-115</v>
      </c>
      <c r="GZ146" s="86">
        <f t="shared" si="401"/>
        <v>2.2427198702762579E-111</v>
      </c>
      <c r="HA146" s="86">
        <f t="shared" si="402"/>
        <v>2.8397899048392443E-134</v>
      </c>
      <c r="HC146" s="86">
        <f t="shared" si="325"/>
        <v>2.9084141568002815E-92</v>
      </c>
      <c r="HD146" s="86">
        <f t="shared" si="403"/>
        <v>6.9986139858071258E-71</v>
      </c>
      <c r="HE146" s="86">
        <f t="shared" si="404"/>
        <v>3.1024036451922732E-54</v>
      </c>
      <c r="HF146" s="86">
        <f t="shared" si="405"/>
        <v>7.8289582025129967E-80</v>
      </c>
      <c r="HG146" s="86">
        <f t="shared" si="406"/>
        <v>2.2031972967053461E-70</v>
      </c>
      <c r="HH146" s="86">
        <f t="shared" si="407"/>
        <v>6.1180176876807704E-73</v>
      </c>
      <c r="HI146" s="86">
        <f t="shared" si="408"/>
        <v>1.0303510733683907E-98</v>
      </c>
      <c r="HJ146" s="86">
        <f t="shared" si="409"/>
        <v>6.9548631284499237E-122</v>
      </c>
      <c r="HK146" s="86">
        <f t="shared" si="410"/>
        <v>1.564237842909577E-81</v>
      </c>
      <c r="HL146" s="86">
        <f t="shared" si="411"/>
        <v>1.9188641075437527E-76</v>
      </c>
      <c r="HM146" s="86">
        <f t="shared" si="412"/>
        <v>1.0512059011375433E-90</v>
      </c>
      <c r="HN146" s="86">
        <f t="shared" si="413"/>
        <v>8.560338005140747E-65</v>
      </c>
      <c r="HO146" s="86">
        <f t="shared" si="414"/>
        <v>7.3821944154884268E-46</v>
      </c>
      <c r="HP146" s="86">
        <f t="shared" si="415"/>
        <v>1.2235255277514806E-44</v>
      </c>
      <c r="HQ146" s="86">
        <f t="shared" si="416"/>
        <v>7.0601647943376413E-62</v>
      </c>
      <c r="HS146" s="86">
        <f t="shared" si="326"/>
        <v>0.19436612442308299</v>
      </c>
      <c r="HT146" s="86">
        <f t="shared" si="417"/>
        <v>0.14098823707678607</v>
      </c>
      <c r="HU146" s="86">
        <f t="shared" si="418"/>
        <v>0.10688817251320192</v>
      </c>
      <c r="HV146" s="86">
        <f t="shared" si="419"/>
        <v>1.9892338148462977E-2</v>
      </c>
      <c r="HW146" s="86">
        <f t="shared" si="420"/>
        <v>3.3725977320462876E-2</v>
      </c>
      <c r="HX146" s="86">
        <f t="shared" si="421"/>
        <v>4.4624304070569144E-2</v>
      </c>
      <c r="HY146" s="86">
        <f t="shared" si="422"/>
        <v>2.8881582967279724E-2</v>
      </c>
      <c r="HZ146" s="86">
        <f t="shared" si="423"/>
        <v>4.0928181811741689E-2</v>
      </c>
      <c r="IA146" s="86">
        <f t="shared" si="424"/>
        <v>8.3894448329070292E-3</v>
      </c>
      <c r="IB146" s="86">
        <f t="shared" si="425"/>
        <v>1.763804830498058E-3</v>
      </c>
      <c r="IC146" s="86">
        <f t="shared" si="426"/>
        <v>8.200323290599389E-3</v>
      </c>
      <c r="ID146" s="86">
        <f t="shared" si="427"/>
        <v>3.2928916246455747E-2</v>
      </c>
      <c r="IE146" s="86">
        <f t="shared" si="428"/>
        <v>0.12398200194786697</v>
      </c>
      <c r="IF146" s="86">
        <f t="shared" si="429"/>
        <v>0.37444238345893682</v>
      </c>
      <c r="IG146" s="86">
        <f t="shared" si="430"/>
        <v>0.41778074594383008</v>
      </c>
      <c r="II146" s="86">
        <f t="shared" si="327"/>
        <v>2.0329361732576953E-12</v>
      </c>
      <c r="IJ146" s="86">
        <f t="shared" si="328"/>
        <v>7.9808724998678716E-12</v>
      </c>
      <c r="IK146" s="86">
        <f t="shared" si="329"/>
        <v>7.4148140513585517E-11</v>
      </c>
      <c r="IL146" s="86">
        <f t="shared" si="330"/>
        <v>7.6224200768265569E-11</v>
      </c>
      <c r="IM146" s="86">
        <f t="shared" si="331"/>
        <v>1.154422948981246E-11</v>
      </c>
      <c r="IN146" s="86">
        <f t="shared" si="332"/>
        <v>2.4816017699807146E-13</v>
      </c>
      <c r="IO146" s="86">
        <f t="shared" si="333"/>
        <v>1.89130643606209E-13</v>
      </c>
      <c r="IP146" s="86">
        <f t="shared" si="334"/>
        <v>4.4099673574959856E-14</v>
      </c>
      <c r="IQ146" s="86">
        <f t="shared" si="335"/>
        <v>4.1436799737757737E-11</v>
      </c>
      <c r="IR146" s="86">
        <f t="shared" si="336"/>
        <v>6.233593375987056E-10</v>
      </c>
      <c r="IS146" s="86">
        <f t="shared" si="337"/>
        <v>4.7264897170462527E-11</v>
      </c>
      <c r="IT146" s="86">
        <f t="shared" si="338"/>
        <v>1.0046316720812145E-12</v>
      </c>
      <c r="IU146" s="86">
        <f t="shared" si="339"/>
        <v>5.5293674878215973E-14</v>
      </c>
      <c r="IV146" s="86">
        <f t="shared" si="340"/>
        <v>7.1862748652287689E-12</v>
      </c>
      <c r="IW146" s="86">
        <f t="shared" si="341"/>
        <v>6.0621735631831962E-10</v>
      </c>
      <c r="IY146" s="86">
        <f t="shared" si="342"/>
        <v>0.19436612442511592</v>
      </c>
      <c r="IZ146" s="86">
        <f t="shared" si="343"/>
        <v>0.14098823708476693</v>
      </c>
      <c r="JA146" s="86">
        <f t="shared" si="344"/>
        <v>0.10688817258735006</v>
      </c>
      <c r="JB146" s="86">
        <f t="shared" si="345"/>
        <v>1.9892338224687178E-2</v>
      </c>
      <c r="JC146" s="86">
        <f t="shared" si="346"/>
        <v>3.3725977332007107E-2</v>
      </c>
      <c r="JD146" s="86">
        <f t="shared" si="347"/>
        <v>4.4624304070817307E-2</v>
      </c>
      <c r="JE146" s="86">
        <f t="shared" si="348"/>
        <v>2.8881582967468854E-2</v>
      </c>
      <c r="JF146" s="86">
        <f t="shared" si="349"/>
        <v>4.0928181811785785E-2</v>
      </c>
      <c r="JG146" s="86">
        <f t="shared" si="350"/>
        <v>8.3894448743438294E-3</v>
      </c>
      <c r="JH146" s="86">
        <f t="shared" si="351"/>
        <v>1.7638054538573957E-3</v>
      </c>
      <c r="JI146" s="86">
        <f t="shared" si="352"/>
        <v>8.2003233378642858E-3</v>
      </c>
      <c r="JJ146" s="86">
        <f t="shared" si="353"/>
        <v>3.2928916247460381E-2</v>
      </c>
      <c r="JK146" s="86">
        <f t="shared" si="354"/>
        <v>0.12398200194792226</v>
      </c>
      <c r="JL146" s="86">
        <f t="shared" si="355"/>
        <v>0.37444238346612307</v>
      </c>
      <c r="JM146" s="86">
        <f t="shared" si="356"/>
        <v>0.41778074655004743</v>
      </c>
    </row>
    <row r="147" spans="2:273" x14ac:dyDescent="0.25">
      <c r="B147" s="2">
        <v>120</v>
      </c>
      <c r="C147" s="37">
        <v>95.852000000000004</v>
      </c>
      <c r="D147" s="37">
        <v>95.057000000000002</v>
      </c>
      <c r="E147" s="37">
        <v>93.430999999999997</v>
      </c>
      <c r="F147" s="37">
        <v>95.66</v>
      </c>
      <c r="G147" s="37">
        <v>95.584999999999994</v>
      </c>
      <c r="H147" s="37">
        <v>95.078000000000003</v>
      </c>
      <c r="I147" s="37">
        <v>95.614999999999995</v>
      </c>
      <c r="J147" s="37">
        <v>94.596000000000004</v>
      </c>
      <c r="K147" s="37">
        <v>95.941999999999993</v>
      </c>
      <c r="L147" s="37">
        <v>95.769000000000005</v>
      </c>
      <c r="M147" s="37">
        <v>94.480999999999995</v>
      </c>
      <c r="N147" s="37">
        <v>94.230999999999995</v>
      </c>
      <c r="O147" s="37">
        <v>94.808000000000007</v>
      </c>
      <c r="P147" s="37">
        <v>105.286</v>
      </c>
      <c r="Q147" s="37">
        <v>123.041</v>
      </c>
      <c r="S147" s="4">
        <f t="shared" si="228"/>
        <v>95.703551498922053</v>
      </c>
      <c r="T147" s="4">
        <f t="shared" si="229"/>
        <v>95.553274033509112</v>
      </c>
      <c r="U147" s="4">
        <f t="shared" si="230"/>
        <v>95.234857760473147</v>
      </c>
      <c r="V147" s="4">
        <f t="shared" si="231"/>
        <v>95.916208698815453</v>
      </c>
      <c r="W147" s="4">
        <f t="shared" si="232"/>
        <v>96.020960399412459</v>
      </c>
      <c r="X147" s="4">
        <f t="shared" si="233"/>
        <v>95.030210803263444</v>
      </c>
      <c r="Y147" s="4">
        <f t="shared" si="234"/>
        <v>95.557246268616026</v>
      </c>
      <c r="Z147" s="4">
        <f t="shared" si="235"/>
        <v>95.007443348588183</v>
      </c>
      <c r="AA147" s="4">
        <f t="shared" si="236"/>
        <v>95.216651961092538</v>
      </c>
      <c r="AB147" s="4">
        <f t="shared" si="237"/>
        <v>96.017828839753193</v>
      </c>
      <c r="AC147" s="4">
        <f t="shared" si="238"/>
        <v>93.984050154429198</v>
      </c>
      <c r="AD147" s="4">
        <f t="shared" si="239"/>
        <v>94.841023294847673</v>
      </c>
      <c r="AE147" s="4">
        <f t="shared" si="240"/>
        <v>95.221164352209314</v>
      </c>
      <c r="AF147" s="4">
        <f t="shared" si="241"/>
        <v>105.79425681911555</v>
      </c>
      <c r="AG147" s="4">
        <f t="shared" si="242"/>
        <v>121.90469469941806</v>
      </c>
      <c r="AI147" s="4">
        <f t="shared" si="243"/>
        <v>0.14844850107795082</v>
      </c>
      <c r="AJ147" s="4">
        <f t="shared" si="244"/>
        <v>-0.49627403350910981</v>
      </c>
      <c r="AK147" s="4">
        <f t="shared" si="245"/>
        <v>-1.8038577604731501</v>
      </c>
      <c r="AL147" s="4">
        <f t="shared" si="246"/>
        <v>-0.25620869881545616</v>
      </c>
      <c r="AM147" s="4">
        <f t="shared" si="247"/>
        <v>-0.43596039941246545</v>
      </c>
      <c r="AN147" s="4">
        <f t="shared" si="248"/>
        <v>4.7789196736559347E-2</v>
      </c>
      <c r="AO147" s="4">
        <f t="shared" si="249"/>
        <v>5.7753731383968443E-2</v>
      </c>
      <c r="AP147" s="4">
        <f t="shared" si="250"/>
        <v>-0.41144334858817899</v>
      </c>
      <c r="AQ147" s="4">
        <f t="shared" si="251"/>
        <v>0.72534803890745536</v>
      </c>
      <c r="AR147" s="4">
        <f t="shared" si="252"/>
        <v>-0.24882883975318748</v>
      </c>
      <c r="AS147" s="4">
        <f t="shared" si="253"/>
        <v>0.49694984557079636</v>
      </c>
      <c r="AT147" s="4">
        <f t="shared" si="254"/>
        <v>-0.6100232948476787</v>
      </c>
      <c r="AU147" s="4">
        <f t="shared" si="255"/>
        <v>-0.41316435220930714</v>
      </c>
      <c r="AV147" s="4">
        <f t="shared" si="435"/>
        <v>-0.50825681911554454</v>
      </c>
      <c r="AW147" s="4">
        <f t="shared" si="435"/>
        <v>1.1363053005819381</v>
      </c>
      <c r="AY147" s="2">
        <f t="shared" si="307"/>
        <v>95.703551498922053</v>
      </c>
      <c r="AZ147" s="2">
        <f t="shared" si="358"/>
        <v>95.518286792991432</v>
      </c>
      <c r="BA147" s="2">
        <f t="shared" si="359"/>
        <v>95.171557985788809</v>
      </c>
      <c r="BB147" s="2">
        <f t="shared" si="360"/>
        <v>95.910943174640849</v>
      </c>
      <c r="BC147" s="2">
        <f t="shared" si="361"/>
        <v>96.002669078710397</v>
      </c>
      <c r="BD147" s="2">
        <f t="shared" si="362"/>
        <v>94.998685841681464</v>
      </c>
      <c r="BE147" s="2">
        <f t="shared" si="363"/>
        <v>95.537486352859176</v>
      </c>
      <c r="BF147" s="2">
        <f t="shared" si="364"/>
        <v>94.970074815280768</v>
      </c>
      <c r="BG147" s="2">
        <f t="shared" si="365"/>
        <v>95.213268671143084</v>
      </c>
      <c r="BH147" s="2">
        <f t="shared" si="366"/>
        <v>96.017524074132069</v>
      </c>
      <c r="BI147" s="2">
        <f t="shared" si="367"/>
        <v>93.980272265313516</v>
      </c>
      <c r="BJ147" s="2">
        <f t="shared" si="368"/>
        <v>94.803016407351478</v>
      </c>
      <c r="BK147" s="2">
        <f t="shared" si="369"/>
        <v>94.838350841092051</v>
      </c>
      <c r="BL147" s="2">
        <f t="shared" si="370"/>
        <v>97.100493884709607</v>
      </c>
      <c r="BM147" s="2">
        <f t="shared" si="371"/>
        <v>98.525680665466297</v>
      </c>
      <c r="BO147" s="2" t="str">
        <f t="shared" si="257"/>
        <v/>
      </c>
      <c r="BP147" s="2" t="str">
        <f t="shared" si="258"/>
        <v/>
      </c>
      <c r="BQ147" s="2" t="str">
        <f t="shared" si="259"/>
        <v/>
      </c>
      <c r="BR147" s="2" t="str">
        <f t="shared" si="260"/>
        <v/>
      </c>
      <c r="BS147" s="2" t="str">
        <f t="shared" si="261"/>
        <v/>
      </c>
      <c r="BT147" s="2" t="str">
        <f t="shared" si="262"/>
        <v/>
      </c>
      <c r="BU147" s="2" t="str">
        <f t="shared" si="263"/>
        <v/>
      </c>
      <c r="BV147" s="2" t="str">
        <f t="shared" si="264"/>
        <v/>
      </c>
      <c r="BW147" s="2" t="str">
        <f t="shared" si="265"/>
        <v/>
      </c>
      <c r="BX147" s="2" t="str">
        <f t="shared" si="266"/>
        <v/>
      </c>
      <c r="BY147" s="2" t="str">
        <f t="shared" si="267"/>
        <v/>
      </c>
      <c r="BZ147" s="2" t="str">
        <f t="shared" si="268"/>
        <v/>
      </c>
      <c r="CA147" s="2" t="str">
        <f t="shared" si="269"/>
        <v/>
      </c>
      <c r="CB147" s="2" t="str">
        <f t="shared" si="270"/>
        <v/>
      </c>
      <c r="CC147" s="2" t="str">
        <f t="shared" si="271"/>
        <v/>
      </c>
      <c r="CE147" s="2" t="str">
        <f t="shared" si="308"/>
        <v/>
      </c>
      <c r="CF147" s="2" t="str">
        <f t="shared" si="309"/>
        <v/>
      </c>
      <c r="CG147" s="2" t="str">
        <f t="shared" si="310"/>
        <v/>
      </c>
      <c r="CH147" s="2">
        <f t="shared" si="311"/>
        <v>95.66</v>
      </c>
      <c r="CI147" s="2" t="str">
        <f t="shared" si="312"/>
        <v/>
      </c>
      <c r="CJ147" s="2" t="str">
        <f t="shared" si="313"/>
        <v/>
      </c>
      <c r="CK147" s="2">
        <f t="shared" si="314"/>
        <v>95.614999999999995</v>
      </c>
      <c r="CL147" s="2" t="str">
        <f t="shared" si="315"/>
        <v/>
      </c>
      <c r="CM147" s="2">
        <f t="shared" si="316"/>
        <v>95.941999999999993</v>
      </c>
      <c r="CN147" s="2">
        <f t="shared" si="317"/>
        <v>95.769000000000005</v>
      </c>
      <c r="CO147" s="2">
        <f t="shared" si="318"/>
        <v>94.480999999999995</v>
      </c>
      <c r="CP147" s="2" t="str">
        <f t="shared" si="319"/>
        <v/>
      </c>
      <c r="CQ147" s="2" t="str">
        <f t="shared" si="320"/>
        <v/>
      </c>
      <c r="CR147" s="2" t="str">
        <f t="shared" si="321"/>
        <v/>
      </c>
      <c r="CS147" s="2" t="str">
        <f t="shared" si="322"/>
        <v/>
      </c>
      <c r="CU147" s="2" t="str">
        <f t="shared" si="272"/>
        <v/>
      </c>
      <c r="CV147" s="2" t="str">
        <f t="shared" si="273"/>
        <v/>
      </c>
      <c r="CW147" s="2" t="str">
        <f t="shared" si="274"/>
        <v/>
      </c>
      <c r="CX147" s="2">
        <f t="shared" si="275"/>
        <v>95.66</v>
      </c>
      <c r="CY147" s="2" t="str">
        <f t="shared" si="276"/>
        <v/>
      </c>
      <c r="CZ147" s="2" t="str">
        <f t="shared" si="277"/>
        <v/>
      </c>
      <c r="DA147" s="2">
        <f t="shared" si="278"/>
        <v>95.614999999999995</v>
      </c>
      <c r="DB147" s="2" t="str">
        <f t="shared" si="279"/>
        <v/>
      </c>
      <c r="DC147" s="2">
        <f t="shared" si="280"/>
        <v>95.941999999999993</v>
      </c>
      <c r="DD147" s="2">
        <f t="shared" si="281"/>
        <v>95.769000000000005</v>
      </c>
      <c r="DE147" s="2">
        <f t="shared" si="282"/>
        <v>94.480999999999995</v>
      </c>
      <c r="DF147" s="2" t="str">
        <f t="shared" si="283"/>
        <v/>
      </c>
      <c r="DG147" s="2" t="str">
        <f t="shared" si="284"/>
        <v/>
      </c>
      <c r="DH147" s="2" t="str">
        <f t="shared" si="285"/>
        <v/>
      </c>
      <c r="DI147" s="2" t="str">
        <f t="shared" si="286"/>
        <v/>
      </c>
      <c r="DK147" s="2">
        <f t="shared" si="287"/>
        <v>120.1530619047619</v>
      </c>
      <c r="DL147" s="2">
        <f t="shared" si="436"/>
        <v>126.84586519607844</v>
      </c>
      <c r="DM147" s="2">
        <f t="shared" si="436"/>
        <v>118.2201923076923</v>
      </c>
      <c r="DN147" s="2">
        <f t="shared" si="436"/>
        <v>118.33150756302523</v>
      </c>
      <c r="DO147" s="2">
        <f t="shared" si="436"/>
        <v>115.5563467787115</v>
      </c>
      <c r="DP147" s="2">
        <f t="shared" si="436"/>
        <v>118.57277086834733</v>
      </c>
      <c r="DQ147" s="2">
        <f t="shared" si="436"/>
        <v>120.3590129032258</v>
      </c>
      <c r="DR147" s="2">
        <f t="shared" si="436"/>
        <v>122.97508950685949</v>
      </c>
      <c r="DS147" s="2">
        <f t="shared" si="436"/>
        <v>123.14706451612903</v>
      </c>
      <c r="DT147" s="2">
        <f t="shared" si="436"/>
        <v>121.95230392156864</v>
      </c>
      <c r="DU147" s="2">
        <f t="shared" si="436"/>
        <v>120.29357844574783</v>
      </c>
      <c r="DV147" s="2">
        <f t="shared" si="436"/>
        <v>119.78786271994137</v>
      </c>
      <c r="DW147" s="2">
        <f t="shared" si="436"/>
        <v>126.68535160427807</v>
      </c>
      <c r="DX147" s="2">
        <f t="shared" si="436"/>
        <v>121.32393401759531</v>
      </c>
      <c r="DY147" s="2">
        <f t="shared" si="436"/>
        <v>110.85049059829056</v>
      </c>
      <c r="EA147" s="2">
        <f t="shared" si="227"/>
        <v>95.639710299792213</v>
      </c>
      <c r="EB147" s="2">
        <f t="shared" si="289"/>
        <v>95.423484974575558</v>
      </c>
      <c r="EC147" s="2">
        <f t="shared" si="290"/>
        <v>95.074771068211902</v>
      </c>
      <c r="ED147" s="2">
        <f t="shared" si="291"/>
        <v>95.828482095136323</v>
      </c>
      <c r="EE147" s="2">
        <f t="shared" si="292"/>
        <v>95.960032346403494</v>
      </c>
      <c r="EF147" s="2">
        <f t="shared" si="293"/>
        <v>94.904302589767298</v>
      </c>
      <c r="EG147" s="2">
        <f t="shared" si="294"/>
        <v>95.471036753341437</v>
      </c>
      <c r="EH147" s="2">
        <f t="shared" si="295"/>
        <v>94.865020746374768</v>
      </c>
      <c r="EI147" s="2">
        <f t="shared" si="296"/>
        <v>95.186158181532434</v>
      </c>
      <c r="EJ147" s="2">
        <f t="shared" si="297"/>
        <v>95.985652934122484</v>
      </c>
      <c r="EK147" s="2">
        <f t="shared" si="298"/>
        <v>93.920827068487839</v>
      </c>
      <c r="EL147" s="2">
        <f t="shared" si="299"/>
        <v>94.729962723313264</v>
      </c>
      <c r="EM147" s="2">
        <f t="shared" si="300"/>
        <v>94.756230307614729</v>
      </c>
      <c r="EN147" s="2">
        <f t="shared" si="301"/>
        <v>97.04163071038252</v>
      </c>
      <c r="EO147" s="2">
        <f t="shared" si="302"/>
        <v>98.502664192139761</v>
      </c>
      <c r="EQ147" s="2">
        <f t="shared" si="303"/>
        <v>95.892406728941722</v>
      </c>
      <c r="ER147" s="2">
        <f t="shared" si="437"/>
        <v>95.809574897289224</v>
      </c>
      <c r="ES147" s="2">
        <f t="shared" si="437"/>
        <v>95.58057275011636</v>
      </c>
      <c r="ET147" s="2">
        <f t="shared" si="437"/>
        <v>96.175648242227226</v>
      </c>
      <c r="EU147" s="2">
        <f t="shared" si="437"/>
        <v>96.082236819948179</v>
      </c>
      <c r="EV147" s="2">
        <f t="shared" si="437"/>
        <v>95.356669536597977</v>
      </c>
      <c r="EW147" s="2">
        <f t="shared" si="437"/>
        <v>95.682035697002291</v>
      </c>
      <c r="EX147" s="2">
        <f t="shared" si="437"/>
        <v>95.288254020884636</v>
      </c>
      <c r="EY147" s="2">
        <f t="shared" si="437"/>
        <v>95.12866595266847</v>
      </c>
      <c r="EZ147" s="2">
        <f t="shared" si="437"/>
        <v>95.978762414857073</v>
      </c>
      <c r="FA147" s="2">
        <f t="shared" si="437"/>
        <v>94.04835441497471</v>
      </c>
      <c r="FB147" s="2">
        <f t="shared" si="437"/>
        <v>94.979483439131343</v>
      </c>
      <c r="FC147" s="2">
        <f t="shared" si="437"/>
        <v>95.053714798623218</v>
      </c>
      <c r="FD147" s="2">
        <f t="shared" si="437"/>
        <v>97.270676431705851</v>
      </c>
      <c r="FE147" s="2">
        <f t="shared" si="437"/>
        <v>98.528375750214906</v>
      </c>
      <c r="FG147" s="2">
        <f t="shared" si="305"/>
        <v>0.99877222146265565</v>
      </c>
      <c r="FH147" s="2">
        <f t="shared" si="438"/>
        <v>0.99873075382121979</v>
      </c>
      <c r="FI147" s="2">
        <f t="shared" si="438"/>
        <v>0.99896449116968045</v>
      </c>
      <c r="FJ147" s="2">
        <f t="shared" si="438"/>
        <v>0.99889806261453951</v>
      </c>
      <c r="FK147" s="2">
        <f t="shared" si="438"/>
        <v>0.99880292369136947</v>
      </c>
      <c r="FL147" s="2">
        <f t="shared" si="438"/>
        <v>0.99882696860066356</v>
      </c>
      <c r="FM147" s="2">
        <f t="shared" si="438"/>
        <v>0.99864911011151436</v>
      </c>
      <c r="FN147" s="2">
        <f t="shared" si="438"/>
        <v>0.99855446081684929</v>
      </c>
      <c r="FO147" s="2">
        <f t="shared" si="438"/>
        <v>0.99865053751666877</v>
      </c>
      <c r="FP147" s="2">
        <f t="shared" si="438"/>
        <v>0.99871870784500449</v>
      </c>
      <c r="FQ147" s="2">
        <f t="shared" si="438"/>
        <v>0.99862943433492413</v>
      </c>
      <c r="FR147" s="2">
        <f t="shared" si="438"/>
        <v>0.99867514274773272</v>
      </c>
      <c r="FS147" s="2">
        <f t="shared" si="438"/>
        <v>0.99871967382932114</v>
      </c>
      <c r="FT147" s="2">
        <f t="shared" si="438"/>
        <v>0.99862780551780506</v>
      </c>
      <c r="FU147" s="2">
        <f t="shared" si="438"/>
        <v>0.99836781379458028</v>
      </c>
      <c r="FW147" s="2">
        <f t="shared" si="323"/>
        <v>0.13353664024638626</v>
      </c>
      <c r="FX147" s="2">
        <f t="shared" si="375"/>
        <v>0.14224427823847907</v>
      </c>
      <c r="FY147" s="2">
        <f t="shared" si="376"/>
        <v>0.14396873736714358</v>
      </c>
      <c r="FZ147" s="2">
        <f t="shared" si="377"/>
        <v>0.16609958931394969</v>
      </c>
      <c r="GA147" s="2">
        <f t="shared" si="378"/>
        <v>0.15693736904398947</v>
      </c>
      <c r="GB147" s="2">
        <f t="shared" si="379"/>
        <v>0.14726848616137622</v>
      </c>
      <c r="GC147" s="2">
        <f t="shared" si="380"/>
        <v>0.15558695992689542</v>
      </c>
      <c r="GD147" s="2">
        <f t="shared" si="381"/>
        <v>0.1522088808973231</v>
      </c>
      <c r="GE147" s="2">
        <f t="shared" si="382"/>
        <v>0.18475026447416637</v>
      </c>
      <c r="GF147" s="2">
        <f t="shared" si="383"/>
        <v>0.20313798397781174</v>
      </c>
      <c r="GG147" s="2">
        <f t="shared" si="384"/>
        <v>0.18270284716393162</v>
      </c>
      <c r="GH147" s="2">
        <f t="shared" si="385"/>
        <v>0.15972839517720114</v>
      </c>
      <c r="GI147" s="2">
        <f t="shared" si="386"/>
        <v>0.13863191232131669</v>
      </c>
      <c r="GJ147" s="2">
        <f t="shared" si="387"/>
        <v>0.11151979424179005</v>
      </c>
      <c r="GK147" s="2">
        <f t="shared" si="388"/>
        <v>0.11133208618252306</v>
      </c>
      <c r="GM147" s="86">
        <f t="shared" si="324"/>
        <v>3.4966798177840241E-207</v>
      </c>
      <c r="GN147" s="86">
        <f t="shared" si="389"/>
        <v>2.5361649083775758E-125</v>
      </c>
      <c r="GO147" s="86">
        <f t="shared" si="390"/>
        <v>1.7114293332852806E-127</v>
      </c>
      <c r="GP147" s="86">
        <f t="shared" si="391"/>
        <v>6.2223327758828862E-152</v>
      </c>
      <c r="GQ147" s="86">
        <f t="shared" si="392"/>
        <v>1.3187535234461936E-147</v>
      </c>
      <c r="GR147" s="86">
        <f t="shared" si="393"/>
        <v>2.3570422375638796E-144</v>
      </c>
      <c r="GS147" s="86">
        <f t="shared" si="394"/>
        <v>3.732589823658721E-168</v>
      </c>
      <c r="GT147" s="86">
        <f t="shared" si="395"/>
        <v>7.2372045953811773E-177</v>
      </c>
      <c r="GU147" s="86">
        <f t="shared" si="396"/>
        <v>5.2404351806857377E-136</v>
      </c>
      <c r="GV147" s="86">
        <f t="shared" si="397"/>
        <v>3.9491099982042496E-165</v>
      </c>
      <c r="GW147" s="86">
        <f t="shared" si="398"/>
        <v>3.0748662438519416E-167</v>
      </c>
      <c r="GX147" s="86">
        <f t="shared" si="399"/>
        <v>3.0542351006435753E-144</v>
      </c>
      <c r="GY147" s="86">
        <f t="shared" si="400"/>
        <v>1.2193619063245138E-119</v>
      </c>
      <c r="GZ147" s="86">
        <f t="shared" si="401"/>
        <v>2.4387385748933444E-115</v>
      </c>
      <c r="HA147" s="86">
        <f t="shared" si="402"/>
        <v>5.5703842387031626E-139</v>
      </c>
      <c r="HC147" s="86">
        <f t="shared" si="325"/>
        <v>2.1764557973297978E-97</v>
      </c>
      <c r="HD147" s="86">
        <f t="shared" si="403"/>
        <v>8.9920332568841415E-75</v>
      </c>
      <c r="HE147" s="86">
        <f t="shared" si="404"/>
        <v>3.2796016107132001E-57</v>
      </c>
      <c r="HF147" s="86">
        <f t="shared" si="405"/>
        <v>4.685764074984356E-84</v>
      </c>
      <c r="HG147" s="86">
        <f t="shared" si="406"/>
        <v>3.5437899049912856E-74</v>
      </c>
      <c r="HH147" s="86">
        <f t="shared" si="407"/>
        <v>8.4049274298005528E-77</v>
      </c>
      <c r="HI147" s="86">
        <f t="shared" si="408"/>
        <v>5.4678759938547603E-104</v>
      </c>
      <c r="HJ147" s="86">
        <f t="shared" si="409"/>
        <v>1.7846592561924943E-128</v>
      </c>
      <c r="HK147" s="86">
        <f t="shared" si="410"/>
        <v>7.8031698212727709E-86</v>
      </c>
      <c r="HL147" s="86">
        <f t="shared" si="411"/>
        <v>2.0886952774561807E-80</v>
      </c>
      <c r="HM147" s="86">
        <f t="shared" si="412"/>
        <v>1.7092537278907552E-95</v>
      </c>
      <c r="HN147" s="86">
        <f t="shared" si="413"/>
        <v>3.2021282343600038E-68</v>
      </c>
      <c r="HO147" s="86">
        <f t="shared" si="414"/>
        <v>2.5091407561415206E-48</v>
      </c>
      <c r="HP147" s="86">
        <f t="shared" si="415"/>
        <v>4.2740956208205138E-47</v>
      </c>
      <c r="HQ147" s="86">
        <f t="shared" si="416"/>
        <v>3.3349415269744363E-65</v>
      </c>
      <c r="HS147" s="86">
        <f t="shared" si="326"/>
        <v>0.10961121588329588</v>
      </c>
      <c r="HT147" s="86">
        <f t="shared" si="417"/>
        <v>7.2931755295815123E-2</v>
      </c>
      <c r="HU147" s="86">
        <f t="shared" si="418"/>
        <v>5.3700481008912469E-2</v>
      </c>
      <c r="HV147" s="86">
        <f t="shared" si="419"/>
        <v>6.838393684159734E-3</v>
      </c>
      <c r="HW147" s="86">
        <f t="shared" si="420"/>
        <v>1.2574548510809625E-2</v>
      </c>
      <c r="HX147" s="86">
        <f t="shared" si="421"/>
        <v>1.6851781435549742E-2</v>
      </c>
      <c r="HY147" s="86">
        <f t="shared" si="422"/>
        <v>9.6381329830272557E-3</v>
      </c>
      <c r="HZ147" s="86">
        <f t="shared" si="423"/>
        <v>1.4366221087362222E-2</v>
      </c>
      <c r="IA147" s="86">
        <f t="shared" si="424"/>
        <v>2.2524764853406329E-3</v>
      </c>
      <c r="IB147" s="86">
        <f t="shared" si="425"/>
        <v>3.7557202795013457E-4</v>
      </c>
      <c r="IC147" s="86">
        <f t="shared" si="426"/>
        <v>2.2301812082428239E-3</v>
      </c>
      <c r="ID147" s="86">
        <f t="shared" si="427"/>
        <v>1.1426436958987027E-2</v>
      </c>
      <c r="IE147" s="86">
        <f t="shared" si="428"/>
        <v>5.8502929643728899E-2</v>
      </c>
      <c r="IF147" s="86">
        <f t="shared" si="429"/>
        <v>0.25978384449449254</v>
      </c>
      <c r="IG147" s="86">
        <f t="shared" si="430"/>
        <v>0.32207563105807369</v>
      </c>
      <c r="II147" s="86">
        <f t="shared" si="327"/>
        <v>2.0523920249830761E-11</v>
      </c>
      <c r="IJ147" s="86">
        <f t="shared" si="328"/>
        <v>7.738519987690499E-11</v>
      </c>
      <c r="IK147" s="86">
        <f t="shared" si="329"/>
        <v>5.9266951713029271E-10</v>
      </c>
      <c r="IL147" s="86">
        <f t="shared" si="330"/>
        <v>7.4255275856884682E-10</v>
      </c>
      <c r="IM147" s="86">
        <f t="shared" si="331"/>
        <v>1.2464955850933447E-10</v>
      </c>
      <c r="IN147" s="86">
        <f t="shared" si="332"/>
        <v>3.519757985320125E-12</v>
      </c>
      <c r="IO147" s="86">
        <f t="shared" si="333"/>
        <v>3.0266938052136165E-12</v>
      </c>
      <c r="IP147" s="86">
        <f t="shared" si="334"/>
        <v>7.8265588869548901E-13</v>
      </c>
      <c r="IQ147" s="86">
        <f t="shared" si="335"/>
        <v>5.1770089036872808E-10</v>
      </c>
      <c r="IR147" s="86">
        <f t="shared" si="336"/>
        <v>6.8526818621304545E-9</v>
      </c>
      <c r="IS147" s="86">
        <f t="shared" si="337"/>
        <v>5.6986799916472263E-10</v>
      </c>
      <c r="IT147" s="86">
        <f t="shared" si="338"/>
        <v>1.4257744655717879E-11</v>
      </c>
      <c r="IU147" s="86">
        <f t="shared" si="339"/>
        <v>8.1898656210193757E-13</v>
      </c>
      <c r="IV147" s="86">
        <f t="shared" si="340"/>
        <v>5.2859466102554978E-11</v>
      </c>
      <c r="IW147" s="86">
        <f t="shared" si="341"/>
        <v>3.1007313392781138E-9</v>
      </c>
      <c r="IY147" s="86">
        <f t="shared" si="342"/>
        <v>0.10961121590381979</v>
      </c>
      <c r="IZ147" s="86">
        <f t="shared" si="343"/>
        <v>7.2931755373200319E-2</v>
      </c>
      <c r="JA147" s="86">
        <f t="shared" si="344"/>
        <v>5.3700481601581987E-2</v>
      </c>
      <c r="JB147" s="86">
        <f t="shared" si="345"/>
        <v>6.8383944267124928E-3</v>
      </c>
      <c r="JC147" s="86">
        <f t="shared" si="346"/>
        <v>1.2574548635459183E-2</v>
      </c>
      <c r="JD147" s="86">
        <f t="shared" si="347"/>
        <v>1.6851781439069499E-2</v>
      </c>
      <c r="JE147" s="86">
        <f t="shared" si="348"/>
        <v>9.6381329860539492E-3</v>
      </c>
      <c r="JF147" s="86">
        <f t="shared" si="349"/>
        <v>1.4366221088144877E-2</v>
      </c>
      <c r="JG147" s="86">
        <f t="shared" si="350"/>
        <v>2.2524770030415233E-3</v>
      </c>
      <c r="JH147" s="86">
        <f t="shared" si="351"/>
        <v>3.7557888063199669E-4</v>
      </c>
      <c r="JI147" s="86">
        <f t="shared" si="352"/>
        <v>2.2301817781108231E-3</v>
      </c>
      <c r="JJ147" s="86">
        <f t="shared" si="353"/>
        <v>1.1426436973244771E-2</v>
      </c>
      <c r="JK147" s="86">
        <f t="shared" si="354"/>
        <v>5.8502929644547882E-2</v>
      </c>
      <c r="JL147" s="86">
        <f t="shared" si="355"/>
        <v>0.25978384454735198</v>
      </c>
      <c r="JM147" s="86">
        <f t="shared" si="356"/>
        <v>0.32207563415880502</v>
      </c>
    </row>
    <row r="148" spans="2:273" x14ac:dyDescent="0.25">
      <c r="B148" s="2">
        <v>121</v>
      </c>
      <c r="C148" s="37">
        <v>95.314999999999998</v>
      </c>
      <c r="D148" s="37">
        <v>94.471999999999994</v>
      </c>
      <c r="E148" s="37">
        <v>93.254999999999995</v>
      </c>
      <c r="F148" s="37">
        <v>95.716999999999999</v>
      </c>
      <c r="G148" s="37">
        <v>95.792000000000002</v>
      </c>
      <c r="H148" s="37">
        <v>94.569000000000003</v>
      </c>
      <c r="I148" s="37">
        <v>94.096000000000004</v>
      </c>
      <c r="J148" s="37">
        <v>94.480999999999995</v>
      </c>
      <c r="K148" s="37">
        <v>94.635000000000005</v>
      </c>
      <c r="L148" s="37">
        <v>95.191999999999993</v>
      </c>
      <c r="M148" s="37">
        <v>93.537999999999997</v>
      </c>
      <c r="N148" s="37">
        <v>94.730999999999995</v>
      </c>
      <c r="O148" s="37">
        <v>93.903999999999996</v>
      </c>
      <c r="P148" s="37">
        <v>100.878</v>
      </c>
      <c r="Q148" s="37">
        <v>110.265</v>
      </c>
      <c r="S148" s="4">
        <f t="shared" si="228"/>
        <v>95.596274315423784</v>
      </c>
      <c r="T148" s="4">
        <f t="shared" si="229"/>
        <v>95.381989452870826</v>
      </c>
      <c r="U148" s="4">
        <f t="shared" si="230"/>
        <v>95.033833453931067</v>
      </c>
      <c r="V148" s="4">
        <f t="shared" si="231"/>
        <v>95.755148768437863</v>
      </c>
      <c r="W148" s="4">
        <f t="shared" si="232"/>
        <v>95.875180024526927</v>
      </c>
      <c r="X148" s="4">
        <f t="shared" si="233"/>
        <v>94.854579345662287</v>
      </c>
      <c r="Y148" s="4">
        <f t="shared" si="234"/>
        <v>95.37270316952727</v>
      </c>
      <c r="Z148" s="4">
        <f t="shared" si="235"/>
        <v>94.820914381839472</v>
      </c>
      <c r="AA148" s="4">
        <f t="shared" si="236"/>
        <v>95.056428963984857</v>
      </c>
      <c r="AB148" s="4">
        <f t="shared" si="237"/>
        <v>95.886551673931109</v>
      </c>
      <c r="AC148" s="4">
        <f t="shared" si="238"/>
        <v>93.841472648533582</v>
      </c>
      <c r="AD148" s="4">
        <f t="shared" si="239"/>
        <v>94.649135500157229</v>
      </c>
      <c r="AE148" s="4">
        <f t="shared" si="240"/>
        <v>94.766922387665147</v>
      </c>
      <c r="AF148" s="4">
        <f t="shared" si="241"/>
        <v>101.17075995407301</v>
      </c>
      <c r="AG148" s="4">
        <f t="shared" si="242"/>
        <v>111.91349462410471</v>
      </c>
      <c r="AI148" s="4">
        <f t="shared" si="243"/>
        <v>-0.28127431542378645</v>
      </c>
      <c r="AJ148" s="4">
        <f t="shared" si="244"/>
        <v>-0.90998945287083188</v>
      </c>
      <c r="AK148" s="4">
        <f t="shared" si="245"/>
        <v>-1.7788334539310711</v>
      </c>
      <c r="AL148" s="4">
        <f t="shared" si="246"/>
        <v>-3.8148768437864078E-2</v>
      </c>
      <c r="AM148" s="4">
        <f t="shared" si="247"/>
        <v>-8.3180024526924967E-2</v>
      </c>
      <c r="AN148" s="4">
        <f t="shared" si="248"/>
        <v>-0.28557934566228482</v>
      </c>
      <c r="AO148" s="4">
        <f t="shared" si="249"/>
        <v>-1.2767031695272664</v>
      </c>
      <c r="AP148" s="4">
        <f t="shared" si="250"/>
        <v>-0.33991438183947764</v>
      </c>
      <c r="AQ148" s="4">
        <f t="shared" si="251"/>
        <v>-0.42142896398485163</v>
      </c>
      <c r="AR148" s="4">
        <f t="shared" si="252"/>
        <v>-0.69455167393111594</v>
      </c>
      <c r="AS148" s="4">
        <f t="shared" si="253"/>
        <v>-0.30347264853358524</v>
      </c>
      <c r="AT148" s="4">
        <f t="shared" si="254"/>
        <v>8.1864499842765781E-2</v>
      </c>
      <c r="AU148" s="4">
        <f t="shared" si="255"/>
        <v>-0.86292238766515084</v>
      </c>
      <c r="AV148" s="4">
        <f t="shared" si="435"/>
        <v>-0.2927599540730057</v>
      </c>
      <c r="AW148" s="4">
        <f t="shared" si="435"/>
        <v>-1.648494624104714</v>
      </c>
      <c r="AY148" s="2">
        <f t="shared" si="307"/>
        <v>95.596274315423784</v>
      </c>
      <c r="AZ148" s="2">
        <f t="shared" si="358"/>
        <v>95.370530440175457</v>
      </c>
      <c r="BA148" s="2">
        <f t="shared" si="359"/>
        <v>95.013482748612958</v>
      </c>
      <c r="BB148" s="2">
        <f t="shared" si="360"/>
        <v>95.754153284265442</v>
      </c>
      <c r="BC148" s="2">
        <f t="shared" si="361"/>
        <v>95.871341083026252</v>
      </c>
      <c r="BD148" s="2">
        <f t="shared" si="362"/>
        <v>94.847966016622664</v>
      </c>
      <c r="BE148" s="2">
        <f t="shared" si="363"/>
        <v>95.369248585068021</v>
      </c>
      <c r="BF148" s="2">
        <f t="shared" si="364"/>
        <v>94.813980365651204</v>
      </c>
      <c r="BG148" s="2">
        <f t="shared" si="365"/>
        <v>95.05598802766491</v>
      </c>
      <c r="BH148" s="2">
        <f t="shared" si="366"/>
        <v>95.886517368051969</v>
      </c>
      <c r="BI148" s="2">
        <f t="shared" si="367"/>
        <v>93.840968684004025</v>
      </c>
      <c r="BJ148" s="2">
        <f t="shared" si="368"/>
        <v>94.642092098933759</v>
      </c>
      <c r="BK148" s="2">
        <f t="shared" si="369"/>
        <v>94.659531025962551</v>
      </c>
      <c r="BL148" s="2">
        <f t="shared" si="370"/>
        <v>96.901570970042627</v>
      </c>
      <c r="BM148" s="2">
        <f t="shared" si="371"/>
        <v>98.340759345706743</v>
      </c>
      <c r="BO148" s="2" t="str">
        <f t="shared" si="257"/>
        <v/>
      </c>
      <c r="BP148" s="2" t="str">
        <f t="shared" si="258"/>
        <v/>
      </c>
      <c r="BQ148" s="2" t="str">
        <f t="shared" si="259"/>
        <v/>
      </c>
      <c r="BR148" s="2" t="str">
        <f t="shared" si="260"/>
        <v/>
      </c>
      <c r="BS148" s="2" t="str">
        <f t="shared" si="261"/>
        <v/>
      </c>
      <c r="BT148" s="2" t="str">
        <f t="shared" si="262"/>
        <v/>
      </c>
      <c r="BU148" s="2" t="str">
        <f t="shared" si="263"/>
        <v/>
      </c>
      <c r="BV148" s="2" t="str">
        <f t="shared" si="264"/>
        <v/>
      </c>
      <c r="BW148" s="2" t="str">
        <f t="shared" si="265"/>
        <v/>
      </c>
      <c r="BX148" s="2" t="str">
        <f t="shared" si="266"/>
        <v/>
      </c>
      <c r="BY148" s="2" t="str">
        <f t="shared" si="267"/>
        <v/>
      </c>
      <c r="BZ148" s="2" t="str">
        <f t="shared" si="268"/>
        <v/>
      </c>
      <c r="CA148" s="2" t="str">
        <f t="shared" si="269"/>
        <v/>
      </c>
      <c r="CB148" s="2" t="str">
        <f t="shared" si="270"/>
        <v/>
      </c>
      <c r="CC148" s="2" t="str">
        <f t="shared" si="271"/>
        <v/>
      </c>
      <c r="CE148" s="2" t="str">
        <f t="shared" si="308"/>
        <v/>
      </c>
      <c r="CF148" s="2" t="str">
        <f t="shared" si="309"/>
        <v/>
      </c>
      <c r="CG148" s="2" t="str">
        <f t="shared" si="310"/>
        <v/>
      </c>
      <c r="CH148" s="2">
        <f t="shared" si="311"/>
        <v>95.716999999999999</v>
      </c>
      <c r="CI148" s="2">
        <f t="shared" si="312"/>
        <v>95.792000000000002</v>
      </c>
      <c r="CJ148" s="2">
        <f t="shared" si="313"/>
        <v>94.569000000000003</v>
      </c>
      <c r="CK148" s="2">
        <f t="shared" si="314"/>
        <v>94.096000000000004</v>
      </c>
      <c r="CL148" s="2">
        <f t="shared" si="315"/>
        <v>94.480999999999995</v>
      </c>
      <c r="CM148" s="2">
        <f t="shared" si="316"/>
        <v>94.635000000000005</v>
      </c>
      <c r="CN148" s="2">
        <f t="shared" si="317"/>
        <v>95.191999999999993</v>
      </c>
      <c r="CO148" s="2">
        <f t="shared" si="318"/>
        <v>93.537999999999997</v>
      </c>
      <c r="CP148" s="2">
        <f t="shared" si="319"/>
        <v>94.730999999999995</v>
      </c>
      <c r="CQ148" s="2" t="str">
        <f t="shared" si="320"/>
        <v/>
      </c>
      <c r="CR148" s="2" t="str">
        <f t="shared" si="321"/>
        <v/>
      </c>
      <c r="CS148" s="2" t="str">
        <f t="shared" si="322"/>
        <v/>
      </c>
      <c r="CU148" s="2" t="str">
        <f t="shared" si="272"/>
        <v/>
      </c>
      <c r="CV148" s="2" t="str">
        <f t="shared" si="273"/>
        <v/>
      </c>
      <c r="CW148" s="2" t="str">
        <f t="shared" si="274"/>
        <v/>
      </c>
      <c r="CX148" s="2">
        <f t="shared" si="275"/>
        <v>95.716999999999999</v>
      </c>
      <c r="CY148" s="2">
        <f t="shared" si="276"/>
        <v>95.792000000000002</v>
      </c>
      <c r="CZ148" s="2">
        <f t="shared" si="277"/>
        <v>94.569000000000003</v>
      </c>
      <c r="DA148" s="2">
        <f t="shared" si="278"/>
        <v>94.096000000000004</v>
      </c>
      <c r="DB148" s="2">
        <f t="shared" si="279"/>
        <v>94.480999999999995</v>
      </c>
      <c r="DC148" s="2">
        <f t="shared" si="280"/>
        <v>94.635000000000005</v>
      </c>
      <c r="DD148" s="2">
        <f t="shared" si="281"/>
        <v>95.191999999999993</v>
      </c>
      <c r="DE148" s="2">
        <f t="shared" si="282"/>
        <v>93.537999999999997</v>
      </c>
      <c r="DF148" s="2">
        <f t="shared" si="283"/>
        <v>94.730999999999995</v>
      </c>
      <c r="DG148" s="2" t="str">
        <f t="shared" si="284"/>
        <v/>
      </c>
      <c r="DH148" s="2" t="str">
        <f t="shared" si="285"/>
        <v/>
      </c>
      <c r="DI148" s="2" t="str">
        <f t="shared" si="286"/>
        <v/>
      </c>
      <c r="DK148" s="2">
        <f t="shared" si="287"/>
        <v>120.24429523809523</v>
      </c>
      <c r="DL148" s="2">
        <f t="shared" si="436"/>
        <v>126.96694607843138</v>
      </c>
      <c r="DM148" s="2">
        <f t="shared" si="436"/>
        <v>118.24131902834007</v>
      </c>
      <c r="DN148" s="2">
        <f t="shared" si="436"/>
        <v>118.37288823529413</v>
      </c>
      <c r="DO148" s="2">
        <f t="shared" si="436"/>
        <v>115.57466330532215</v>
      </c>
      <c r="DP148" s="2">
        <f t="shared" si="436"/>
        <v>118.63157871148459</v>
      </c>
      <c r="DQ148" s="2">
        <f t="shared" si="436"/>
        <v>120.44906693548387</v>
      </c>
      <c r="DR148" s="2">
        <f t="shared" si="436"/>
        <v>123.09819651464592</v>
      </c>
      <c r="DS148" s="2">
        <f t="shared" si="436"/>
        <v>123.25537903225806</v>
      </c>
      <c r="DT148" s="2">
        <f t="shared" si="436"/>
        <v>122.02846702317292</v>
      </c>
      <c r="DU148" s="2">
        <f t="shared" si="436"/>
        <v>120.36750219941351</v>
      </c>
      <c r="DV148" s="2">
        <f t="shared" si="436"/>
        <v>119.85733009530794</v>
      </c>
      <c r="DW148" s="2">
        <f t="shared" si="436"/>
        <v>126.81301336898395</v>
      </c>
      <c r="DX148" s="2">
        <f t="shared" si="436"/>
        <v>121.38403390762463</v>
      </c>
      <c r="DY148" s="2">
        <f t="shared" si="436"/>
        <v>110.81423760683757</v>
      </c>
      <c r="EA148" s="2">
        <f t="shared" si="227"/>
        <v>95.529921044820412</v>
      </c>
      <c r="EB148" s="2">
        <f t="shared" si="289"/>
        <v>95.270910292033676</v>
      </c>
      <c r="EC148" s="2">
        <f t="shared" si="290"/>
        <v>94.907571613025155</v>
      </c>
      <c r="ED148" s="2">
        <f t="shared" si="291"/>
        <v>95.66560395510426</v>
      </c>
      <c r="EE148" s="2">
        <f t="shared" si="292"/>
        <v>95.827831184612194</v>
      </c>
      <c r="EF148" s="2">
        <f t="shared" si="293"/>
        <v>94.746157849430844</v>
      </c>
      <c r="EG148" s="2">
        <f t="shared" si="294"/>
        <v>95.300763956257597</v>
      </c>
      <c r="EH148" s="2">
        <f t="shared" si="295"/>
        <v>94.702870945799688</v>
      </c>
      <c r="EI148" s="2">
        <f t="shared" si="296"/>
        <v>95.033316788049248</v>
      </c>
      <c r="EJ148" s="2">
        <f t="shared" si="297"/>
        <v>95.857545278712635</v>
      </c>
      <c r="EK148" s="2">
        <f t="shared" si="298"/>
        <v>93.78123731807348</v>
      </c>
      <c r="EL148" s="2">
        <f t="shared" si="299"/>
        <v>94.565965770949646</v>
      </c>
      <c r="EM148" s="2">
        <f t="shared" si="300"/>
        <v>94.574286232980342</v>
      </c>
      <c r="EN148" s="2">
        <f t="shared" si="301"/>
        <v>96.84133956284154</v>
      </c>
      <c r="EO148" s="2">
        <f t="shared" si="302"/>
        <v>98.318881877729282</v>
      </c>
      <c r="EQ148" s="2">
        <f t="shared" si="303"/>
        <v>95.797471277216459</v>
      </c>
      <c r="ER148" s="2">
        <f t="shared" si="437"/>
        <v>95.6799009232316</v>
      </c>
      <c r="ES148" s="2">
        <f t="shared" si="437"/>
        <v>95.446267873429534</v>
      </c>
      <c r="ET148" s="2">
        <f t="shared" si="437"/>
        <v>96.032276304676429</v>
      </c>
      <c r="EU148" s="2">
        <f t="shared" si="437"/>
        <v>95.95731531926242</v>
      </c>
      <c r="EV148" s="2">
        <f t="shared" si="437"/>
        <v>95.225087069192199</v>
      </c>
      <c r="EW148" s="2">
        <f t="shared" si="437"/>
        <v>95.523864511359051</v>
      </c>
      <c r="EX148" s="2">
        <f t="shared" si="437"/>
        <v>95.150770260946231</v>
      </c>
      <c r="EY148" s="2">
        <f t="shared" si="437"/>
        <v>94.972689537682967</v>
      </c>
      <c r="EZ148" s="2">
        <f t="shared" si="437"/>
        <v>95.850159544740052</v>
      </c>
      <c r="FA148" s="2">
        <f t="shared" si="437"/>
        <v>93.915827120155626</v>
      </c>
      <c r="FB148" s="2">
        <f t="shared" si="437"/>
        <v>94.830132162905826</v>
      </c>
      <c r="FC148" s="2">
        <f t="shared" si="437"/>
        <v>94.891593685709779</v>
      </c>
      <c r="FD148" s="2">
        <f t="shared" si="437"/>
        <v>97.085299100149996</v>
      </c>
      <c r="FE148" s="2">
        <f t="shared" si="437"/>
        <v>98.345994611158886</v>
      </c>
      <c r="FG148" s="2">
        <f t="shared" si="305"/>
        <v>0.99888013168489209</v>
      </c>
      <c r="FH148" s="2">
        <f t="shared" si="438"/>
        <v>0.99884230443580968</v>
      </c>
      <c r="FI148" s="2">
        <f t="shared" si="438"/>
        <v>0.99905551866745002</v>
      </c>
      <c r="FJ148" s="2">
        <f t="shared" si="438"/>
        <v>0.9989949237094331</v>
      </c>
      <c r="FK148" s="2">
        <f t="shared" si="438"/>
        <v>0.99890813842549742</v>
      </c>
      <c r="FL148" s="2">
        <f t="shared" si="438"/>
        <v>0.99893007221732255</v>
      </c>
      <c r="FM148" s="2">
        <f t="shared" si="438"/>
        <v>0.998767827318361</v>
      </c>
      <c r="FN148" s="2">
        <f t="shared" si="438"/>
        <v>0.99868148489197006</v>
      </c>
      <c r="FO148" s="2">
        <f t="shared" si="438"/>
        <v>0.99876912943670115</v>
      </c>
      <c r="FP148" s="2">
        <f t="shared" si="438"/>
        <v>0.99883131590902685</v>
      </c>
      <c r="FQ148" s="2">
        <f t="shared" si="438"/>
        <v>0.99874987849909624</v>
      </c>
      <c r="FR148" s="2">
        <f t="shared" si="438"/>
        <v>0.99879157495550652</v>
      </c>
      <c r="FS148" s="2">
        <f t="shared" si="438"/>
        <v>0.99883219709579785</v>
      </c>
      <c r="FT148" s="2">
        <f t="shared" si="438"/>
        <v>0.99874839264166326</v>
      </c>
      <c r="FU148" s="2">
        <f t="shared" si="438"/>
        <v>0.99851121467736115</v>
      </c>
      <c r="FW148" s="2">
        <f t="shared" si="323"/>
        <v>0.14455762445144577</v>
      </c>
      <c r="FX148" s="2">
        <f t="shared" si="375"/>
        <v>0.15385630698960676</v>
      </c>
      <c r="FY148" s="2">
        <f t="shared" si="376"/>
        <v>0.15569598844560503</v>
      </c>
      <c r="FZ148" s="2">
        <f t="shared" si="377"/>
        <v>0.1792520657330188</v>
      </c>
      <c r="GA148" s="2">
        <f t="shared" si="378"/>
        <v>0.16951181905485307</v>
      </c>
      <c r="GB148" s="2">
        <f t="shared" si="379"/>
        <v>0.15921453247009335</v>
      </c>
      <c r="GC148" s="2">
        <f t="shared" si="380"/>
        <v>0.1680747807767162</v>
      </c>
      <c r="GD148" s="2">
        <f t="shared" si="381"/>
        <v>0.16447838074380219</v>
      </c>
      <c r="GE148" s="2">
        <f t="shared" si="382"/>
        <v>0.19902710354549075</v>
      </c>
      <c r="GF148" s="2">
        <f t="shared" si="383"/>
        <v>0.21845500467754192</v>
      </c>
      <c r="GG148" s="2">
        <f t="shared" si="384"/>
        <v>0.19685967408951532</v>
      </c>
      <c r="GH148" s="2">
        <f t="shared" si="385"/>
        <v>0.17248072166843861</v>
      </c>
      <c r="GI148" s="2">
        <f t="shared" si="386"/>
        <v>0.15000061736838585</v>
      </c>
      <c r="GJ148" s="2">
        <f t="shared" si="387"/>
        <v>0.12097739933174545</v>
      </c>
      <c r="GK148" s="2">
        <f t="shared" si="388"/>
        <v>0.12077593634405109</v>
      </c>
      <c r="GM148" s="86">
        <f t="shared" si="324"/>
        <v>1.6156646041962247E-214</v>
      </c>
      <c r="GN148" s="86">
        <f t="shared" si="389"/>
        <v>1.1175971700900843E-129</v>
      </c>
      <c r="GO148" s="86">
        <f t="shared" si="390"/>
        <v>5.3893861013882003E-132</v>
      </c>
      <c r="GP148" s="86">
        <f t="shared" si="391"/>
        <v>3.4758096754350561E-157</v>
      </c>
      <c r="GQ148" s="86">
        <f t="shared" si="392"/>
        <v>9.2265052188286134E-153</v>
      </c>
      <c r="GR148" s="86">
        <f t="shared" si="393"/>
        <v>2.3210089867184409E-149</v>
      </c>
      <c r="GS148" s="86">
        <f t="shared" si="394"/>
        <v>5.2969989471721375E-174</v>
      </c>
      <c r="GT148" s="86">
        <f t="shared" si="395"/>
        <v>4.7103168779988588E-183</v>
      </c>
      <c r="GU148" s="86">
        <f t="shared" si="396"/>
        <v>9.8921390407892906E-141</v>
      </c>
      <c r="GV148" s="86">
        <f t="shared" si="397"/>
        <v>7.3735043229760141E-171</v>
      </c>
      <c r="GW148" s="86">
        <f t="shared" si="398"/>
        <v>4.5841375658958845E-173</v>
      </c>
      <c r="GX148" s="86">
        <f t="shared" si="399"/>
        <v>3.0208271921989759E-149</v>
      </c>
      <c r="GY148" s="86">
        <f t="shared" si="400"/>
        <v>8.4791265494861696E-124</v>
      </c>
      <c r="GZ148" s="86">
        <f t="shared" si="401"/>
        <v>2.2558173513947576E-119</v>
      </c>
      <c r="HA148" s="86">
        <f t="shared" si="402"/>
        <v>9.0455817636626516E-144</v>
      </c>
      <c r="HC148" s="86">
        <f t="shared" si="325"/>
        <v>1.1777422351432274E-102</v>
      </c>
      <c r="HD148" s="86">
        <f t="shared" si="403"/>
        <v>9.0497026464078608E-79</v>
      </c>
      <c r="HE148" s="86">
        <f t="shared" si="404"/>
        <v>2.8737169149186052E-60</v>
      </c>
      <c r="HF148" s="86">
        <f t="shared" si="405"/>
        <v>2.172919132921266E-88</v>
      </c>
      <c r="HG148" s="86">
        <f t="shared" si="406"/>
        <v>4.511184520623716E-78</v>
      </c>
      <c r="HH148" s="86">
        <f t="shared" si="407"/>
        <v>9.1383685457999272E-81</v>
      </c>
      <c r="HI148" s="86">
        <f t="shared" si="408"/>
        <v>2.1050692427532266E-109</v>
      </c>
      <c r="HJ148" s="86">
        <f t="shared" si="409"/>
        <v>3.0556395424293296E-135</v>
      </c>
      <c r="HK148" s="86">
        <f t="shared" si="410"/>
        <v>3.0037354921629822E-90</v>
      </c>
      <c r="HL148" s="86">
        <f t="shared" si="411"/>
        <v>1.7974470857968E-84</v>
      </c>
      <c r="HM148" s="86">
        <f t="shared" si="412"/>
        <v>2.0831923001224136E-100</v>
      </c>
      <c r="HN148" s="86">
        <f t="shared" si="413"/>
        <v>9.7307883929814791E-72</v>
      </c>
      <c r="HO148" s="86">
        <f t="shared" si="414"/>
        <v>7.3155023489129674E-51</v>
      </c>
      <c r="HP148" s="86">
        <f t="shared" si="415"/>
        <v>1.2772835584408012E-49</v>
      </c>
      <c r="HQ148" s="86">
        <f t="shared" si="416"/>
        <v>1.283320080820454E-68</v>
      </c>
      <c r="HS148" s="86">
        <f t="shared" si="326"/>
        <v>5.4046370167092912E-2</v>
      </c>
      <c r="HT148" s="86">
        <f t="shared" si="417"/>
        <v>3.2886195078853195E-2</v>
      </c>
      <c r="HU148" s="86">
        <f t="shared" si="418"/>
        <v>2.377613376516529E-2</v>
      </c>
      <c r="HV148" s="86">
        <f t="shared" si="419"/>
        <v>2.0216856435964665E-3</v>
      </c>
      <c r="HW148" s="86">
        <f t="shared" si="420"/>
        <v>4.0259378916771803E-3</v>
      </c>
      <c r="HX148" s="86">
        <f t="shared" si="421"/>
        <v>5.4041966506102922E-3</v>
      </c>
      <c r="HY148" s="86">
        <f t="shared" si="422"/>
        <v>2.6955053238438696E-3</v>
      </c>
      <c r="HZ148" s="86">
        <f t="shared" si="423"/>
        <v>4.2070727041990637E-3</v>
      </c>
      <c r="IA148" s="86">
        <f t="shared" si="424"/>
        <v>5.0498266627946016E-4</v>
      </c>
      <c r="IB148" s="86">
        <f t="shared" si="425"/>
        <v>6.6563426515802473E-5</v>
      </c>
      <c r="IC148" s="86">
        <f t="shared" si="426"/>
        <v>5.0855402339813297E-4</v>
      </c>
      <c r="ID148" s="86">
        <f t="shared" si="427"/>
        <v>3.3381087612732634E-3</v>
      </c>
      <c r="IE148" s="86">
        <f t="shared" si="428"/>
        <v>2.3503863640334296E-2</v>
      </c>
      <c r="IF148" s="86">
        <f t="shared" si="429"/>
        <v>0.15778839782527967</v>
      </c>
      <c r="IG148" s="86">
        <f t="shared" si="430"/>
        <v>0.22512860823817049</v>
      </c>
      <c r="II148" s="86">
        <f t="shared" si="327"/>
        <v>1.8614196488258252E-10</v>
      </c>
      <c r="IJ148" s="86">
        <f t="shared" si="328"/>
        <v>6.7261802140103868E-10</v>
      </c>
      <c r="IK148" s="86">
        <f t="shared" si="329"/>
        <v>4.2837710905545176E-9</v>
      </c>
      <c r="IL148" s="86">
        <f t="shared" si="330"/>
        <v>6.406669138503055E-9</v>
      </c>
      <c r="IM148" s="86">
        <f t="shared" si="331"/>
        <v>1.191144150176967E-9</v>
      </c>
      <c r="IN148" s="86">
        <f t="shared" si="332"/>
        <v>4.3794904317852169E-11</v>
      </c>
      <c r="IO148" s="86">
        <f t="shared" si="333"/>
        <v>4.2023290755479272E-11</v>
      </c>
      <c r="IP148" s="86">
        <f t="shared" si="334"/>
        <v>1.2011156947666753E-11</v>
      </c>
      <c r="IQ148" s="86">
        <f t="shared" si="335"/>
        <v>5.5887728687051369E-9</v>
      </c>
      <c r="IR148" s="86">
        <f t="shared" si="336"/>
        <v>6.4849487329472186E-8</v>
      </c>
      <c r="IS148" s="86">
        <f t="shared" si="337"/>
        <v>5.9567479271833253E-9</v>
      </c>
      <c r="IT148" s="86">
        <f t="shared" si="338"/>
        <v>1.7623425942136793E-10</v>
      </c>
      <c r="IU148" s="86">
        <f t="shared" si="339"/>
        <v>1.0670460676364115E-11</v>
      </c>
      <c r="IV148" s="86">
        <f t="shared" si="340"/>
        <v>3.5780528248303024E-10</v>
      </c>
      <c r="IW148" s="86">
        <f t="shared" si="341"/>
        <v>1.482248576782315E-8</v>
      </c>
      <c r="IY148" s="86">
        <f t="shared" si="342"/>
        <v>5.4046370353234875E-2</v>
      </c>
      <c r="IZ148" s="86">
        <f t="shared" si="343"/>
        <v>3.2886195751471219E-2</v>
      </c>
      <c r="JA148" s="86">
        <f t="shared" si="344"/>
        <v>2.3776138048936381E-2</v>
      </c>
      <c r="JB148" s="86">
        <f t="shared" si="345"/>
        <v>2.0216920502656049E-3</v>
      </c>
      <c r="JC148" s="86">
        <f t="shared" si="346"/>
        <v>4.0259390828213306E-3</v>
      </c>
      <c r="JD148" s="86">
        <f t="shared" si="347"/>
        <v>5.4041966944051965E-3</v>
      </c>
      <c r="JE148" s="86">
        <f t="shared" si="348"/>
        <v>2.6955053658671603E-3</v>
      </c>
      <c r="JF148" s="86">
        <f t="shared" si="349"/>
        <v>4.2070727162102205E-3</v>
      </c>
      <c r="JG148" s="86">
        <f t="shared" si="350"/>
        <v>5.0498825505232892E-4</v>
      </c>
      <c r="JH148" s="86">
        <f t="shared" si="351"/>
        <v>6.6628276003131943E-5</v>
      </c>
      <c r="JI148" s="86">
        <f t="shared" si="352"/>
        <v>5.0855998014606013E-4</v>
      </c>
      <c r="JJ148" s="86">
        <f t="shared" si="353"/>
        <v>3.3381089375075228E-3</v>
      </c>
      <c r="JK148" s="86">
        <f t="shared" si="354"/>
        <v>2.3503863651004757E-2</v>
      </c>
      <c r="JL148" s="86">
        <f t="shared" si="355"/>
        <v>0.15778839818308496</v>
      </c>
      <c r="JM148" s="86">
        <f t="shared" si="356"/>
        <v>0.22512862306065626</v>
      </c>
    </row>
    <row r="149" spans="2:273" x14ac:dyDescent="0.25">
      <c r="B149" s="2">
        <v>122</v>
      </c>
      <c r="C149" s="37">
        <v>95.573999999999998</v>
      </c>
      <c r="D149" s="37">
        <v>95.867999999999995</v>
      </c>
      <c r="E149" s="37">
        <v>93.745000000000005</v>
      </c>
      <c r="F149" s="37">
        <v>95.34</v>
      </c>
      <c r="G149" s="37">
        <v>95.283000000000001</v>
      </c>
      <c r="H149" s="37">
        <v>94</v>
      </c>
      <c r="I149" s="37">
        <v>94.614999999999995</v>
      </c>
      <c r="J149" s="37">
        <v>94.691999999999993</v>
      </c>
      <c r="K149" s="37">
        <v>94.923000000000002</v>
      </c>
      <c r="L149" s="37">
        <v>96.019000000000005</v>
      </c>
      <c r="M149" s="37">
        <v>93.423000000000002</v>
      </c>
      <c r="N149" s="37">
        <v>93.980999999999995</v>
      </c>
      <c r="O149" s="37">
        <v>94.346000000000004</v>
      </c>
      <c r="P149" s="37">
        <v>97.754999999999995</v>
      </c>
      <c r="Q149" s="37">
        <v>101.816</v>
      </c>
      <c r="S149" s="4">
        <f t="shared" si="228"/>
        <v>95.489727742975347</v>
      </c>
      <c r="T149" s="4">
        <f t="shared" si="229"/>
        <v>95.227041100736315</v>
      </c>
      <c r="U149" s="4">
        <f t="shared" si="230"/>
        <v>94.862340618812013</v>
      </c>
      <c r="V149" s="4">
        <f t="shared" si="231"/>
        <v>95.598496855963191</v>
      </c>
      <c r="W149" s="4">
        <f t="shared" si="232"/>
        <v>95.741116471057026</v>
      </c>
      <c r="X149" s="4">
        <f t="shared" si="233"/>
        <v>94.699566027249205</v>
      </c>
      <c r="Y149" s="4">
        <f t="shared" si="234"/>
        <v>95.202179659574753</v>
      </c>
      <c r="Z149" s="4">
        <f t="shared" si="235"/>
        <v>94.660122751993072</v>
      </c>
      <c r="AA149" s="4">
        <f t="shared" si="236"/>
        <v>94.898850048950919</v>
      </c>
      <c r="AB149" s="4">
        <f t="shared" si="237"/>
        <v>95.755747795919163</v>
      </c>
      <c r="AC149" s="4">
        <f t="shared" si="238"/>
        <v>93.702270453771717</v>
      </c>
      <c r="AD149" s="4">
        <f t="shared" si="239"/>
        <v>94.483010024728486</v>
      </c>
      <c r="AE149" s="4">
        <f t="shared" si="240"/>
        <v>94.506204905950881</v>
      </c>
      <c r="AF149" s="4">
        <f t="shared" si="241"/>
        <v>98.491881246774341</v>
      </c>
      <c r="AG149" s="4">
        <f t="shared" si="242"/>
        <v>105.15826344972139</v>
      </c>
      <c r="AI149" s="4">
        <f t="shared" si="243"/>
        <v>8.4272257024650798E-2</v>
      </c>
      <c r="AJ149" s="4">
        <f t="shared" si="244"/>
        <v>0.64095889926367988</v>
      </c>
      <c r="AK149" s="4">
        <f t="shared" si="245"/>
        <v>-1.1173406188120083</v>
      </c>
      <c r="AL149" s="4">
        <f t="shared" si="246"/>
        <v>-0.2584968559631875</v>
      </c>
      <c r="AM149" s="4">
        <f t="shared" si="247"/>
        <v>-0.45811647105702491</v>
      </c>
      <c r="AN149" s="4">
        <f t="shared" si="248"/>
        <v>-0.69956602724920458</v>
      </c>
      <c r="AO149" s="4">
        <f t="shared" si="249"/>
        <v>-0.58717965957475826</v>
      </c>
      <c r="AP149" s="4">
        <f t="shared" si="250"/>
        <v>3.1877248006921377E-2</v>
      </c>
      <c r="AQ149" s="4">
        <f t="shared" si="251"/>
        <v>2.4149951049082574E-2</v>
      </c>
      <c r="AR149" s="4">
        <f t="shared" si="252"/>
        <v>0.26325220408084249</v>
      </c>
      <c r="AS149" s="4">
        <f t="shared" si="253"/>
        <v>-0.27927045377171567</v>
      </c>
      <c r="AT149" s="4">
        <f t="shared" si="254"/>
        <v>-0.50201002472849154</v>
      </c>
      <c r="AU149" s="4">
        <f t="shared" si="255"/>
        <v>-0.16020490595087722</v>
      </c>
      <c r="AV149" s="4">
        <f t="shared" si="435"/>
        <v>-0.7368812467743453</v>
      </c>
      <c r="AW149" s="4">
        <f t="shared" si="435"/>
        <v>-3.3422634497213863</v>
      </c>
      <c r="AY149" s="2">
        <f t="shared" si="307"/>
        <v>95.489727742975347</v>
      </c>
      <c r="AZ149" s="2">
        <f t="shared" si="358"/>
        <v>95.22388804217249</v>
      </c>
      <c r="BA149" s="2">
        <f t="shared" si="359"/>
        <v>94.856771550271333</v>
      </c>
      <c r="BB149" s="2">
        <f t="shared" si="360"/>
        <v>95.598340837505759</v>
      </c>
      <c r="BC149" s="2">
        <f t="shared" si="361"/>
        <v>95.74045621184068</v>
      </c>
      <c r="BD149" s="2">
        <f t="shared" si="362"/>
        <v>94.698445365131462</v>
      </c>
      <c r="BE149" s="2">
        <f t="shared" si="363"/>
        <v>95.201701156015801</v>
      </c>
      <c r="BF149" s="2">
        <f t="shared" si="364"/>
        <v>94.659107988259649</v>
      </c>
      <c r="BG149" s="2">
        <f t="shared" si="365"/>
        <v>94.898800572342978</v>
      </c>
      <c r="BH149" s="2">
        <f t="shared" si="366"/>
        <v>95.755703813023814</v>
      </c>
      <c r="BI149" s="2">
        <f t="shared" si="367"/>
        <v>93.702212085110389</v>
      </c>
      <c r="BJ149" s="2">
        <f t="shared" si="368"/>
        <v>94.481968868647556</v>
      </c>
      <c r="BK149" s="2">
        <f t="shared" si="369"/>
        <v>94.481668943641921</v>
      </c>
      <c r="BL149" s="2">
        <f t="shared" si="370"/>
        <v>96.703306885356</v>
      </c>
      <c r="BM149" s="2">
        <f t="shared" si="371"/>
        <v>98.156000726865329</v>
      </c>
      <c r="BO149" s="2" t="str">
        <f t="shared" si="257"/>
        <v/>
      </c>
      <c r="BP149" s="2" t="str">
        <f t="shared" si="258"/>
        <v/>
      </c>
      <c r="BQ149" s="2" t="str">
        <f t="shared" si="259"/>
        <v/>
      </c>
      <c r="BR149" s="2" t="str">
        <f t="shared" si="260"/>
        <v/>
      </c>
      <c r="BS149" s="2" t="str">
        <f t="shared" si="261"/>
        <v/>
      </c>
      <c r="BT149" s="2" t="str">
        <f t="shared" si="262"/>
        <v/>
      </c>
      <c r="BU149" s="2" t="str">
        <f t="shared" si="263"/>
        <v/>
      </c>
      <c r="BV149" s="2" t="str">
        <f t="shared" si="264"/>
        <v/>
      </c>
      <c r="BW149" s="2" t="str">
        <f t="shared" si="265"/>
        <v/>
      </c>
      <c r="BX149" s="2" t="str">
        <f t="shared" si="266"/>
        <v/>
      </c>
      <c r="BY149" s="2" t="str">
        <f t="shared" si="267"/>
        <v/>
      </c>
      <c r="BZ149" s="2" t="str">
        <f t="shared" si="268"/>
        <v/>
      </c>
      <c r="CA149" s="2" t="str">
        <f t="shared" si="269"/>
        <v/>
      </c>
      <c r="CB149" s="2" t="str">
        <f t="shared" si="270"/>
        <v/>
      </c>
      <c r="CC149" s="2" t="str">
        <f t="shared" si="271"/>
        <v/>
      </c>
      <c r="CE149" s="2" t="str">
        <f t="shared" si="308"/>
        <v/>
      </c>
      <c r="CF149" s="2" t="str">
        <f t="shared" si="309"/>
        <v/>
      </c>
      <c r="CG149" s="2">
        <f t="shared" si="310"/>
        <v>93.745000000000005</v>
      </c>
      <c r="CH149" s="2">
        <f t="shared" si="311"/>
        <v>95.34</v>
      </c>
      <c r="CI149" s="2">
        <f t="shared" si="312"/>
        <v>95.283000000000001</v>
      </c>
      <c r="CJ149" s="2">
        <f t="shared" si="313"/>
        <v>94</v>
      </c>
      <c r="CK149" s="2">
        <f t="shared" si="314"/>
        <v>94.614999999999995</v>
      </c>
      <c r="CL149" s="2">
        <f t="shared" si="315"/>
        <v>94.691999999999993</v>
      </c>
      <c r="CM149" s="2">
        <f t="shared" si="316"/>
        <v>94.923000000000002</v>
      </c>
      <c r="CN149" s="2">
        <f t="shared" si="317"/>
        <v>96.019000000000005</v>
      </c>
      <c r="CO149" s="2">
        <f t="shared" si="318"/>
        <v>93.423000000000002</v>
      </c>
      <c r="CP149" s="2">
        <f t="shared" si="319"/>
        <v>93.980999999999995</v>
      </c>
      <c r="CQ149" s="2">
        <f t="shared" si="320"/>
        <v>94.346000000000004</v>
      </c>
      <c r="CR149" s="2" t="str">
        <f t="shared" si="321"/>
        <v/>
      </c>
      <c r="CS149" s="2" t="str">
        <f t="shared" si="322"/>
        <v/>
      </c>
      <c r="CU149" s="2" t="str">
        <f t="shared" si="272"/>
        <v/>
      </c>
      <c r="CV149" s="2" t="str">
        <f t="shared" si="273"/>
        <v/>
      </c>
      <c r="CW149" s="2">
        <f t="shared" si="274"/>
        <v>93.745000000000005</v>
      </c>
      <c r="CX149" s="2">
        <f t="shared" si="275"/>
        <v>95.34</v>
      </c>
      <c r="CY149" s="2">
        <f t="shared" si="276"/>
        <v>95.283000000000001</v>
      </c>
      <c r="CZ149" s="2">
        <f t="shared" si="277"/>
        <v>94</v>
      </c>
      <c r="DA149" s="2">
        <f t="shared" si="278"/>
        <v>94.614999999999995</v>
      </c>
      <c r="DB149" s="2">
        <f t="shared" si="279"/>
        <v>94.691999999999993</v>
      </c>
      <c r="DC149" s="2">
        <f t="shared" si="280"/>
        <v>94.923000000000002</v>
      </c>
      <c r="DD149" s="2">
        <f t="shared" si="281"/>
        <v>96.019000000000005</v>
      </c>
      <c r="DE149" s="2">
        <f t="shared" si="282"/>
        <v>93.423000000000002</v>
      </c>
      <c r="DF149" s="2">
        <f t="shared" si="283"/>
        <v>93.980999999999995</v>
      </c>
      <c r="DG149" s="2">
        <f t="shared" si="284"/>
        <v>94.346000000000004</v>
      </c>
      <c r="DH149" s="2" t="str">
        <f t="shared" si="285"/>
        <v/>
      </c>
      <c r="DI149" s="2" t="str">
        <f t="shared" si="286"/>
        <v/>
      </c>
      <c r="DK149" s="2">
        <f t="shared" si="287"/>
        <v>120.33552857142857</v>
      </c>
      <c r="DL149" s="2">
        <f t="shared" si="436"/>
        <v>127.08802696078432</v>
      </c>
      <c r="DM149" s="2">
        <f t="shared" si="436"/>
        <v>118.26244574898784</v>
      </c>
      <c r="DN149" s="2">
        <f t="shared" si="436"/>
        <v>118.41426890756304</v>
      </c>
      <c r="DO149" s="2">
        <f t="shared" si="436"/>
        <v>115.59297983193279</v>
      </c>
      <c r="DP149" s="2">
        <f t="shared" si="436"/>
        <v>118.69038655462184</v>
      </c>
      <c r="DQ149" s="2">
        <f t="shared" si="436"/>
        <v>120.53912096774194</v>
      </c>
      <c r="DR149" s="2">
        <f t="shared" si="436"/>
        <v>123.22130352243235</v>
      </c>
      <c r="DS149" s="2">
        <f t="shared" si="436"/>
        <v>123.36369354838709</v>
      </c>
      <c r="DT149" s="2">
        <f t="shared" si="436"/>
        <v>122.1046301247772</v>
      </c>
      <c r="DU149" s="2">
        <f t="shared" si="436"/>
        <v>120.4414259530792</v>
      </c>
      <c r="DV149" s="2">
        <f t="shared" si="436"/>
        <v>119.92679747067452</v>
      </c>
      <c r="DW149" s="2">
        <f t="shared" si="436"/>
        <v>126.94067513368984</v>
      </c>
      <c r="DX149" s="2">
        <f t="shared" si="436"/>
        <v>121.44413379765395</v>
      </c>
      <c r="DY149" s="2">
        <f t="shared" si="436"/>
        <v>110.77798461538458</v>
      </c>
      <c r="EA149" s="2">
        <f t="shared" ref="EA149:EA212" si="439">CE$228*$B149+CE$229</f>
        <v>95.420131789848611</v>
      </c>
      <c r="EB149" s="2">
        <f t="shared" si="289"/>
        <v>95.118335609491794</v>
      </c>
      <c r="EC149" s="2">
        <f t="shared" si="290"/>
        <v>94.740372157838408</v>
      </c>
      <c r="ED149" s="2">
        <f t="shared" si="291"/>
        <v>95.502725815072182</v>
      </c>
      <c r="EE149" s="2">
        <f t="shared" si="292"/>
        <v>95.695630022820907</v>
      </c>
      <c r="EF149" s="2">
        <f t="shared" si="293"/>
        <v>94.588013109094391</v>
      </c>
      <c r="EG149" s="2">
        <f t="shared" si="294"/>
        <v>95.130491159173758</v>
      </c>
      <c r="EH149" s="2">
        <f t="shared" si="295"/>
        <v>94.540721145224609</v>
      </c>
      <c r="EI149" s="2">
        <f t="shared" si="296"/>
        <v>94.880475394566062</v>
      </c>
      <c r="EJ149" s="2">
        <f t="shared" si="297"/>
        <v>95.729437623302786</v>
      </c>
      <c r="EK149" s="2">
        <f t="shared" si="298"/>
        <v>93.64164756765912</v>
      </c>
      <c r="EL149" s="2">
        <f t="shared" si="299"/>
        <v>94.401968818586013</v>
      </c>
      <c r="EM149" s="2">
        <f t="shared" si="300"/>
        <v>94.392342158345954</v>
      </c>
      <c r="EN149" s="2">
        <f t="shared" si="301"/>
        <v>96.64104841530056</v>
      </c>
      <c r="EO149" s="2">
        <f t="shared" si="302"/>
        <v>98.135099563318803</v>
      </c>
      <c r="EQ149" s="2">
        <f t="shared" si="303"/>
        <v>95.702535825491182</v>
      </c>
      <c r="ER149" s="2">
        <f t="shared" si="437"/>
        <v>95.550226949173975</v>
      </c>
      <c r="ES149" s="2">
        <f t="shared" si="437"/>
        <v>95.311962996742693</v>
      </c>
      <c r="ET149" s="2">
        <f t="shared" si="437"/>
        <v>95.888904367125619</v>
      </c>
      <c r="EU149" s="2">
        <f t="shared" si="437"/>
        <v>95.832393818576648</v>
      </c>
      <c r="EV149" s="2">
        <f t="shared" si="437"/>
        <v>95.093504601786421</v>
      </c>
      <c r="EW149" s="2">
        <f t="shared" si="437"/>
        <v>95.365693325715824</v>
      </c>
      <c r="EX149" s="2">
        <f t="shared" si="437"/>
        <v>95.013286501007812</v>
      </c>
      <c r="EY149" s="2">
        <f t="shared" si="437"/>
        <v>94.816713122697465</v>
      </c>
      <c r="EZ149" s="2">
        <f t="shared" si="437"/>
        <v>95.721556674623031</v>
      </c>
      <c r="FA149" s="2">
        <f t="shared" si="437"/>
        <v>93.783299825336513</v>
      </c>
      <c r="FB149" s="2">
        <f t="shared" si="437"/>
        <v>94.68078088668031</v>
      </c>
      <c r="FC149" s="2">
        <f t="shared" si="437"/>
        <v>94.729472572796354</v>
      </c>
      <c r="FD149" s="2">
        <f t="shared" si="437"/>
        <v>96.89992176859414</v>
      </c>
      <c r="FE149" s="2">
        <f t="shared" si="437"/>
        <v>98.163613472102867</v>
      </c>
      <c r="FG149" s="2">
        <f t="shared" si="305"/>
        <v>0.99897856730979984</v>
      </c>
      <c r="FH149" s="2">
        <f t="shared" si="438"/>
        <v>0.99894406153397031</v>
      </c>
      <c r="FI149" s="2">
        <f t="shared" si="438"/>
        <v>0.99913855119720063</v>
      </c>
      <c r="FJ149" s="2">
        <f t="shared" si="438"/>
        <v>0.99908327845760281</v>
      </c>
      <c r="FK149" s="2">
        <f t="shared" si="438"/>
        <v>0.99900411473230444</v>
      </c>
      <c r="FL149" s="2">
        <f t="shared" si="438"/>
        <v>0.99902412239375404</v>
      </c>
      <c r="FM149" s="2">
        <f t="shared" si="438"/>
        <v>0.99887612331010378</v>
      </c>
      <c r="FN149" s="2">
        <f t="shared" si="438"/>
        <v>0.99879736040534439</v>
      </c>
      <c r="FO149" s="2">
        <f t="shared" si="438"/>
        <v>0.99887731111355227</v>
      </c>
      <c r="FP149" s="2">
        <f t="shared" si="438"/>
        <v>0.99893403782672618</v>
      </c>
      <c r="FQ149" s="2">
        <f t="shared" si="438"/>
        <v>0.99885975021644713</v>
      </c>
      <c r="FR149" s="2">
        <f t="shared" si="438"/>
        <v>0.99889778606433288</v>
      </c>
      <c r="FS149" s="2">
        <f t="shared" si="438"/>
        <v>0.99893484164385749</v>
      </c>
      <c r="FT149" s="2">
        <f t="shared" si="438"/>
        <v>0.99885839480001781</v>
      </c>
      <c r="FU149" s="2">
        <f t="shared" si="438"/>
        <v>0.99864203375881522</v>
      </c>
      <c r="FW149" s="2">
        <f t="shared" si="323"/>
        <v>0.15632408461968941</v>
      </c>
      <c r="FX149" s="2">
        <f t="shared" si="375"/>
        <v>0.16623256647983592</v>
      </c>
      <c r="FY149" s="2">
        <f t="shared" si="376"/>
        <v>0.16819081719845913</v>
      </c>
      <c r="FZ149" s="2">
        <f t="shared" si="377"/>
        <v>0.19320471557623534</v>
      </c>
      <c r="GA149" s="2">
        <f t="shared" si="378"/>
        <v>0.1828752363920228</v>
      </c>
      <c r="GB149" s="2">
        <f t="shared" si="379"/>
        <v>0.17193422795575131</v>
      </c>
      <c r="GC149" s="2">
        <f t="shared" si="380"/>
        <v>0.18134964785866156</v>
      </c>
      <c r="GD149" s="2">
        <f t="shared" si="381"/>
        <v>0.17752981263592152</v>
      </c>
      <c r="GE149" s="2">
        <f t="shared" si="382"/>
        <v>0.21411744429040769</v>
      </c>
      <c r="GF149" s="2">
        <f t="shared" si="383"/>
        <v>0.2345869607174168</v>
      </c>
      <c r="GG149" s="2">
        <f t="shared" si="384"/>
        <v>0.21182914017769527</v>
      </c>
      <c r="GH149" s="2">
        <f t="shared" si="385"/>
        <v>0.18602576484656944</v>
      </c>
      <c r="GI149" s="2">
        <f t="shared" si="386"/>
        <v>0.16212615090771657</v>
      </c>
      <c r="GJ149" s="2">
        <f t="shared" si="387"/>
        <v>0.13111870486277125</v>
      </c>
      <c r="GK149" s="2">
        <f t="shared" si="388"/>
        <v>0.13090286859258166</v>
      </c>
      <c r="GM149" s="86">
        <f t="shared" si="324"/>
        <v>5.5516708914516697E-222</v>
      </c>
      <c r="GN149" s="86">
        <f t="shared" si="389"/>
        <v>4.1405566508559138E-134</v>
      </c>
      <c r="GO149" s="86">
        <f t="shared" si="390"/>
        <v>1.4146828539151352E-136</v>
      </c>
      <c r="GP149" s="86">
        <f t="shared" si="391"/>
        <v>1.5774430000051938E-162</v>
      </c>
      <c r="GQ149" s="86">
        <f t="shared" si="392"/>
        <v>5.2538521773073781E-158</v>
      </c>
      <c r="GR149" s="86">
        <f t="shared" si="393"/>
        <v>1.8737025497948568E-154</v>
      </c>
      <c r="GS149" s="86">
        <f t="shared" si="394"/>
        <v>5.9584472304950378E-180</v>
      </c>
      <c r="GT149" s="86">
        <f t="shared" si="395"/>
        <v>2.3944659126636011E-189</v>
      </c>
      <c r="GU149" s="86">
        <f t="shared" si="396"/>
        <v>1.5475120233230952E-145</v>
      </c>
      <c r="GV149" s="86">
        <f t="shared" si="397"/>
        <v>1.0970082369486145E-176</v>
      </c>
      <c r="GW149" s="86">
        <f t="shared" si="398"/>
        <v>5.4195122588267588E-179</v>
      </c>
      <c r="GX149" s="86">
        <f t="shared" si="399"/>
        <v>2.4494146303258197E-154</v>
      </c>
      <c r="GY149" s="86">
        <f t="shared" si="400"/>
        <v>4.9961536000730031E-128</v>
      </c>
      <c r="GZ149" s="86">
        <f t="shared" si="401"/>
        <v>1.7749517280246639E-123</v>
      </c>
      <c r="HA149" s="86">
        <f t="shared" si="402"/>
        <v>1.2160066023903441E-148</v>
      </c>
      <c r="HC149" s="86">
        <f t="shared" si="325"/>
        <v>4.6083032134352985E-108</v>
      </c>
      <c r="HD149" s="86">
        <f t="shared" si="403"/>
        <v>7.1338714560628432E-83</v>
      </c>
      <c r="HE149" s="86">
        <f t="shared" si="404"/>
        <v>2.0871365820241325E-63</v>
      </c>
      <c r="HF149" s="86">
        <f t="shared" si="405"/>
        <v>7.8069085464432711E-93</v>
      </c>
      <c r="HG149" s="86">
        <f t="shared" si="406"/>
        <v>4.544709180800476E-82</v>
      </c>
      <c r="HH149" s="86">
        <f t="shared" si="407"/>
        <v>7.8632200778393524E-85</v>
      </c>
      <c r="HI149" s="86">
        <f t="shared" si="408"/>
        <v>5.8791394476219866E-115</v>
      </c>
      <c r="HJ149" s="86">
        <f t="shared" si="409"/>
        <v>3.4907114162074158E-142</v>
      </c>
      <c r="HK149" s="86">
        <f t="shared" si="410"/>
        <v>8.9219639206614858E-95</v>
      </c>
      <c r="HL149" s="86">
        <f t="shared" si="411"/>
        <v>1.2228516339815837E-88</v>
      </c>
      <c r="HM149" s="86">
        <f t="shared" si="412"/>
        <v>1.9030144182586635E-105</v>
      </c>
      <c r="HN149" s="86">
        <f t="shared" si="413"/>
        <v>2.4021737935394251E-75</v>
      </c>
      <c r="HO149" s="86">
        <f t="shared" si="414"/>
        <v>1.8294792800636555E-53</v>
      </c>
      <c r="HP149" s="86">
        <f t="shared" si="415"/>
        <v>3.2653211954682237E-52</v>
      </c>
      <c r="HQ149" s="86">
        <f t="shared" si="416"/>
        <v>4.022907287801122E-72</v>
      </c>
      <c r="HS149" s="86">
        <f t="shared" si="326"/>
        <v>2.3293842633144449E-2</v>
      </c>
      <c r="HT149" s="86">
        <f t="shared" si="417"/>
        <v>1.2928977487486957E-2</v>
      </c>
      <c r="HU149" s="86">
        <f t="shared" si="418"/>
        <v>9.280928662753065E-3</v>
      </c>
      <c r="HV149" s="86">
        <f t="shared" si="419"/>
        <v>5.1455937996647142E-4</v>
      </c>
      <c r="HW149" s="86">
        <f t="shared" si="420"/>
        <v>1.1080620567991315E-3</v>
      </c>
      <c r="HX149" s="86">
        <f t="shared" si="421"/>
        <v>1.473459324112593E-3</v>
      </c>
      <c r="HY149" s="86">
        <f t="shared" si="422"/>
        <v>6.3264591087395269E-4</v>
      </c>
      <c r="HZ149" s="86">
        <f t="shared" si="423"/>
        <v>1.0293016899635566E-3</v>
      </c>
      <c r="IA149" s="86">
        <f t="shared" si="424"/>
        <v>9.464729696897551E-5</v>
      </c>
      <c r="IB149" s="86">
        <f t="shared" si="425"/>
        <v>9.8263880282889151E-6</v>
      </c>
      <c r="IC149" s="86">
        <f t="shared" si="426"/>
        <v>9.7348717681544297E-5</v>
      </c>
      <c r="ID149" s="86">
        <f t="shared" si="427"/>
        <v>8.2208978769304417E-4</v>
      </c>
      <c r="IE149" s="86">
        <f t="shared" si="428"/>
        <v>8.0439672230128868E-3</v>
      </c>
      <c r="IF149" s="86">
        <f t="shared" si="429"/>
        <v>8.3590680981702054E-2</v>
      </c>
      <c r="IG149" s="86">
        <f t="shared" si="430"/>
        <v>0.14229755039054662</v>
      </c>
      <c r="II149" s="86">
        <f t="shared" si="327"/>
        <v>1.5166817865719866E-9</v>
      </c>
      <c r="IJ149" s="86">
        <f t="shared" si="328"/>
        <v>5.2407849843622743E-9</v>
      </c>
      <c r="IK149" s="86">
        <f t="shared" si="329"/>
        <v>2.7999212065190332E-8</v>
      </c>
      <c r="IL149" s="86">
        <f t="shared" si="330"/>
        <v>4.8956679021703287E-8</v>
      </c>
      <c r="IM149" s="86">
        <f t="shared" si="331"/>
        <v>1.0073948073913911E-8</v>
      </c>
      <c r="IN149" s="86">
        <f t="shared" si="332"/>
        <v>4.7807569463918911E-10</v>
      </c>
      <c r="IO149" s="86">
        <f t="shared" si="333"/>
        <v>5.062480913691005E-10</v>
      </c>
      <c r="IP149" s="86">
        <f t="shared" si="334"/>
        <v>1.5941185501167484E-10</v>
      </c>
      <c r="IQ149" s="86">
        <f t="shared" si="335"/>
        <v>5.2132216909469548E-8</v>
      </c>
      <c r="IR149" s="86">
        <f t="shared" si="336"/>
        <v>5.2827811991675987E-7</v>
      </c>
      <c r="IS149" s="86">
        <f t="shared" si="337"/>
        <v>5.3982137037840245E-8</v>
      </c>
      <c r="IT149" s="86">
        <f t="shared" si="338"/>
        <v>1.897377973860139E-9</v>
      </c>
      <c r="IU149" s="86">
        <f t="shared" si="339"/>
        <v>1.2230118875085208E-10</v>
      </c>
      <c r="IV149" s="86">
        <f t="shared" si="340"/>
        <v>2.2291046372381259E-9</v>
      </c>
      <c r="IW149" s="86">
        <f t="shared" si="341"/>
        <v>6.6223248894354385E-8</v>
      </c>
      <c r="IY149" s="86">
        <f t="shared" si="342"/>
        <v>2.3293844149826236E-2</v>
      </c>
      <c r="IZ149" s="86">
        <f t="shared" si="343"/>
        <v>1.2928982728271941E-2</v>
      </c>
      <c r="JA149" s="86">
        <f t="shared" si="344"/>
        <v>9.2809566619651302E-3</v>
      </c>
      <c r="JB149" s="86">
        <f t="shared" si="345"/>
        <v>5.1460833664549312E-4</v>
      </c>
      <c r="JC149" s="86">
        <f t="shared" si="346"/>
        <v>1.1080721307472055E-3</v>
      </c>
      <c r="JD149" s="86">
        <f t="shared" si="347"/>
        <v>1.4734598021882877E-3</v>
      </c>
      <c r="JE149" s="86">
        <f t="shared" si="348"/>
        <v>6.326464171220441E-4</v>
      </c>
      <c r="JF149" s="86">
        <f t="shared" si="349"/>
        <v>1.0293018493754116E-3</v>
      </c>
      <c r="JG149" s="86">
        <f t="shared" si="350"/>
        <v>9.4699429185884974E-5</v>
      </c>
      <c r="JH149" s="86">
        <f t="shared" si="351"/>
        <v>1.0354666148205675E-5</v>
      </c>
      <c r="JI149" s="86">
        <f t="shared" si="352"/>
        <v>9.7402699818582139E-5</v>
      </c>
      <c r="JJ149" s="86">
        <f t="shared" si="353"/>
        <v>8.2209168507101798E-4</v>
      </c>
      <c r="JK149" s="86">
        <f t="shared" si="354"/>
        <v>8.043967345314075E-3</v>
      </c>
      <c r="JL149" s="86">
        <f t="shared" si="355"/>
        <v>8.3590683210806691E-2</v>
      </c>
      <c r="JM149" s="86">
        <f t="shared" si="356"/>
        <v>0.1422976166137955</v>
      </c>
    </row>
    <row r="150" spans="2:273" x14ac:dyDescent="0.25">
      <c r="B150" s="2">
        <v>123</v>
      </c>
      <c r="C150" s="37">
        <v>95.741</v>
      </c>
      <c r="D150" s="37">
        <v>94.641999999999996</v>
      </c>
      <c r="E150" s="37">
        <v>94.823999999999998</v>
      </c>
      <c r="F150" s="37">
        <v>94.641999999999996</v>
      </c>
      <c r="G150" s="37">
        <v>96</v>
      </c>
      <c r="H150" s="37">
        <v>94.02</v>
      </c>
      <c r="I150" s="37">
        <v>94.769000000000005</v>
      </c>
      <c r="J150" s="37">
        <v>94.558000000000007</v>
      </c>
      <c r="K150" s="37">
        <v>95.287999999999997</v>
      </c>
      <c r="L150" s="37">
        <v>95.037999999999997</v>
      </c>
      <c r="M150" s="37">
        <v>93.673000000000002</v>
      </c>
      <c r="N150" s="37">
        <v>93.885000000000005</v>
      </c>
      <c r="O150" s="37">
        <v>94.980999999999995</v>
      </c>
      <c r="P150" s="37">
        <v>95.98</v>
      </c>
      <c r="Q150" s="37">
        <v>98.918000000000006</v>
      </c>
      <c r="S150" s="4">
        <f t="shared" si="228"/>
        <v>95.383936763548789</v>
      </c>
      <c r="T150" s="4">
        <f t="shared" si="229"/>
        <v>95.079129253855712</v>
      </c>
      <c r="U150" s="4">
        <f t="shared" si="230"/>
        <v>94.702798494593978</v>
      </c>
      <c r="V150" s="4">
        <f t="shared" si="231"/>
        <v>95.443577008809854</v>
      </c>
      <c r="W150" s="4">
        <f t="shared" si="232"/>
        <v>95.610118093202459</v>
      </c>
      <c r="X150" s="4">
        <f t="shared" si="233"/>
        <v>94.550335279721224</v>
      </c>
      <c r="Y150" s="4">
        <f t="shared" si="234"/>
        <v>95.034913875323909</v>
      </c>
      <c r="Z150" s="4">
        <f t="shared" si="235"/>
        <v>94.505622002405403</v>
      </c>
      <c r="AA150" s="4">
        <f t="shared" si="236"/>
        <v>94.741717765846559</v>
      </c>
      <c r="AB150" s="4">
        <f t="shared" si="237"/>
        <v>95.625337665634035</v>
      </c>
      <c r="AC150" s="4">
        <f t="shared" si="238"/>
        <v>93.564046253839706</v>
      </c>
      <c r="AD150" s="4">
        <f t="shared" si="239"/>
        <v>94.322793920012373</v>
      </c>
      <c r="AE150" s="4">
        <f t="shared" si="240"/>
        <v>94.309350385374657</v>
      </c>
      <c r="AF150" s="4">
        <f t="shared" si="241"/>
        <v>97.142028930443274</v>
      </c>
      <c r="AG150" s="4">
        <f t="shared" si="242"/>
        <v>101.17040839936507</v>
      </c>
      <c r="AI150" s="4">
        <f t="shared" si="243"/>
        <v>0.35706323645121074</v>
      </c>
      <c r="AJ150" s="4">
        <f t="shared" si="244"/>
        <v>-0.43712925385571566</v>
      </c>
      <c r="AK150" s="4">
        <f t="shared" si="245"/>
        <v>0.12120150540602026</v>
      </c>
      <c r="AL150" s="4">
        <f t="shared" si="246"/>
        <v>-0.80157700880985772</v>
      </c>
      <c r="AM150" s="4">
        <f t="shared" si="247"/>
        <v>0.38988190679754098</v>
      </c>
      <c r="AN150" s="4">
        <f t="shared" si="248"/>
        <v>-0.5303352797212284</v>
      </c>
      <c r="AO150" s="4">
        <f t="shared" si="249"/>
        <v>-0.26591387532390343</v>
      </c>
      <c r="AP150" s="4">
        <f t="shared" si="250"/>
        <v>5.2377997594604153E-2</v>
      </c>
      <c r="AQ150" s="4">
        <f t="shared" si="251"/>
        <v>0.54628223415343768</v>
      </c>
      <c r="AR150" s="4">
        <f t="shared" si="252"/>
        <v>-0.58733766563403833</v>
      </c>
      <c r="AS150" s="4">
        <f t="shared" si="253"/>
        <v>0.10895374616029585</v>
      </c>
      <c r="AT150" s="4">
        <f t="shared" si="254"/>
        <v>-0.43779392001236772</v>
      </c>
      <c r="AU150" s="4">
        <f t="shared" si="255"/>
        <v>0.67164961462533768</v>
      </c>
      <c r="AV150" s="4">
        <f t="shared" si="435"/>
        <v>-1.1620289304432703</v>
      </c>
      <c r="AW150" s="4">
        <f t="shared" si="435"/>
        <v>-2.2524083993650663</v>
      </c>
      <c r="AY150" s="2">
        <f t="shared" si="307"/>
        <v>95.383936763548789</v>
      </c>
      <c r="AZ150" s="2">
        <f t="shared" si="358"/>
        <v>95.078401686103703</v>
      </c>
      <c r="BA150" s="2">
        <f t="shared" si="359"/>
        <v>94.701499897033983</v>
      </c>
      <c r="BB150" s="2">
        <f t="shared" si="360"/>
        <v>95.443544967910725</v>
      </c>
      <c r="BC150" s="2">
        <f t="shared" si="361"/>
        <v>95.610021735682977</v>
      </c>
      <c r="BD150" s="2">
        <f t="shared" si="362"/>
        <v>94.55018192181501</v>
      </c>
      <c r="BE150" s="2">
        <f t="shared" si="363"/>
        <v>95.034861089137991</v>
      </c>
      <c r="BF150" s="2">
        <f t="shared" si="364"/>
        <v>94.505505006508727</v>
      </c>
      <c r="BG150" s="2">
        <f t="shared" si="365"/>
        <v>94.741680460357458</v>
      </c>
      <c r="BH150" s="2">
        <f t="shared" si="366"/>
        <v>95.625065293847115</v>
      </c>
      <c r="BI150" s="2">
        <f t="shared" si="367"/>
        <v>93.564001898830469</v>
      </c>
      <c r="BJ150" s="2">
        <f t="shared" si="368"/>
        <v>94.322669579656036</v>
      </c>
      <c r="BK150" s="2">
        <f t="shared" si="369"/>
        <v>94.304798020302883</v>
      </c>
      <c r="BL150" s="2">
        <f t="shared" si="370"/>
        <v>96.50572522554981</v>
      </c>
      <c r="BM150" s="2">
        <f t="shared" si="371"/>
        <v>97.971400038518382</v>
      </c>
      <c r="BO150" s="2" t="str">
        <f t="shared" si="257"/>
        <v/>
      </c>
      <c r="BP150" s="2" t="str">
        <f t="shared" si="258"/>
        <v/>
      </c>
      <c r="BQ150" s="2" t="str">
        <f t="shared" si="259"/>
        <v/>
      </c>
      <c r="BR150" s="2" t="str">
        <f t="shared" si="260"/>
        <v/>
      </c>
      <c r="BS150" s="2" t="str">
        <f t="shared" si="261"/>
        <v/>
      </c>
      <c r="BT150" s="2" t="str">
        <f t="shared" si="262"/>
        <v/>
      </c>
      <c r="BU150" s="2" t="str">
        <f t="shared" si="263"/>
        <v/>
      </c>
      <c r="BV150" s="2" t="str">
        <f t="shared" si="264"/>
        <v/>
      </c>
      <c r="BW150" s="2" t="str">
        <f t="shared" si="265"/>
        <v/>
      </c>
      <c r="BX150" s="2" t="str">
        <f t="shared" si="266"/>
        <v/>
      </c>
      <c r="BY150" s="2" t="str">
        <f t="shared" si="267"/>
        <v/>
      </c>
      <c r="BZ150" s="2" t="str">
        <f t="shared" si="268"/>
        <v/>
      </c>
      <c r="CA150" s="2" t="str">
        <f t="shared" si="269"/>
        <v/>
      </c>
      <c r="CB150" s="2" t="str">
        <f t="shared" si="270"/>
        <v/>
      </c>
      <c r="CC150" s="2" t="str">
        <f t="shared" si="271"/>
        <v/>
      </c>
      <c r="CE150" s="2">
        <f t="shared" si="308"/>
        <v>95.741</v>
      </c>
      <c r="CF150" s="2">
        <f t="shared" si="309"/>
        <v>94.641999999999996</v>
      </c>
      <c r="CG150" s="2">
        <f t="shared" si="310"/>
        <v>94.823999999999998</v>
      </c>
      <c r="CH150" s="2">
        <f t="shared" si="311"/>
        <v>94.641999999999996</v>
      </c>
      <c r="CI150" s="2">
        <f t="shared" si="312"/>
        <v>96</v>
      </c>
      <c r="CJ150" s="2">
        <f t="shared" si="313"/>
        <v>94.02</v>
      </c>
      <c r="CK150" s="2">
        <f t="shared" si="314"/>
        <v>94.769000000000005</v>
      </c>
      <c r="CL150" s="2">
        <f t="shared" si="315"/>
        <v>94.558000000000007</v>
      </c>
      <c r="CM150" s="2">
        <f t="shared" si="316"/>
        <v>95.287999999999997</v>
      </c>
      <c r="CN150" s="2">
        <f t="shared" si="317"/>
        <v>95.037999999999997</v>
      </c>
      <c r="CO150" s="2">
        <f t="shared" si="318"/>
        <v>93.673000000000002</v>
      </c>
      <c r="CP150" s="2">
        <f t="shared" si="319"/>
        <v>93.885000000000005</v>
      </c>
      <c r="CQ150" s="2">
        <f t="shared" si="320"/>
        <v>94.980999999999995</v>
      </c>
      <c r="CR150" s="2" t="str">
        <f t="shared" si="321"/>
        <v/>
      </c>
      <c r="CS150" s="2" t="str">
        <f t="shared" si="322"/>
        <v/>
      </c>
      <c r="CU150" s="2">
        <f t="shared" si="272"/>
        <v>95.741</v>
      </c>
      <c r="CV150" s="2">
        <f t="shared" si="273"/>
        <v>94.641999999999996</v>
      </c>
      <c r="CW150" s="2">
        <f t="shared" si="274"/>
        <v>94.823999999999998</v>
      </c>
      <c r="CX150" s="2">
        <f t="shared" si="275"/>
        <v>94.641999999999996</v>
      </c>
      <c r="CY150" s="2">
        <f t="shared" si="276"/>
        <v>96</v>
      </c>
      <c r="CZ150" s="2">
        <f t="shared" si="277"/>
        <v>94.02</v>
      </c>
      <c r="DA150" s="2">
        <f t="shared" si="278"/>
        <v>94.769000000000005</v>
      </c>
      <c r="DB150" s="2">
        <f t="shared" si="279"/>
        <v>94.558000000000007</v>
      </c>
      <c r="DC150" s="2">
        <f t="shared" si="280"/>
        <v>95.287999999999997</v>
      </c>
      <c r="DD150" s="2">
        <f t="shared" si="281"/>
        <v>95.037999999999997</v>
      </c>
      <c r="DE150" s="2">
        <f t="shared" si="282"/>
        <v>93.673000000000002</v>
      </c>
      <c r="DF150" s="2">
        <f t="shared" si="283"/>
        <v>93.885000000000005</v>
      </c>
      <c r="DG150" s="2">
        <f t="shared" si="284"/>
        <v>94.980999999999995</v>
      </c>
      <c r="DH150" s="2" t="str">
        <f t="shared" si="285"/>
        <v/>
      </c>
      <c r="DI150" s="2" t="str">
        <f t="shared" si="286"/>
        <v/>
      </c>
      <c r="DK150" s="2">
        <f t="shared" si="287"/>
        <v>120.4267619047619</v>
      </c>
      <c r="DL150" s="2">
        <f t="shared" si="436"/>
        <v>127.20910784313726</v>
      </c>
      <c r="DM150" s="2">
        <f t="shared" si="436"/>
        <v>118.28357246963562</v>
      </c>
      <c r="DN150" s="2">
        <f t="shared" si="436"/>
        <v>118.45564957983194</v>
      </c>
      <c r="DO150" s="2">
        <f t="shared" si="436"/>
        <v>115.61129635854344</v>
      </c>
      <c r="DP150" s="2">
        <f t="shared" si="436"/>
        <v>118.7491943977591</v>
      </c>
      <c r="DQ150" s="2">
        <f t="shared" si="436"/>
        <v>120.629175</v>
      </c>
      <c r="DR150" s="2">
        <f t="shared" si="436"/>
        <v>123.34441053021878</v>
      </c>
      <c r="DS150" s="2">
        <f t="shared" si="436"/>
        <v>123.47200806451613</v>
      </c>
      <c r="DT150" s="2">
        <f t="shared" si="436"/>
        <v>122.18079322638148</v>
      </c>
      <c r="DU150" s="2">
        <f t="shared" si="436"/>
        <v>120.51534970674489</v>
      </c>
      <c r="DV150" s="2">
        <f t="shared" si="436"/>
        <v>119.99626484604109</v>
      </c>
      <c r="DW150" s="2">
        <f t="shared" si="436"/>
        <v>127.06833689839571</v>
      </c>
      <c r="DX150" s="2">
        <f t="shared" si="436"/>
        <v>121.50423368768328</v>
      </c>
      <c r="DY150" s="2">
        <f t="shared" si="436"/>
        <v>110.74173162393159</v>
      </c>
      <c r="EA150" s="2">
        <f t="shared" si="439"/>
        <v>95.31034253487681</v>
      </c>
      <c r="EB150" s="2">
        <f t="shared" si="289"/>
        <v>94.965760926949898</v>
      </c>
      <c r="EC150" s="2">
        <f t="shared" si="290"/>
        <v>94.573172702651661</v>
      </c>
      <c r="ED150" s="2">
        <f t="shared" si="291"/>
        <v>95.339847675040119</v>
      </c>
      <c r="EE150" s="2">
        <f t="shared" si="292"/>
        <v>95.563428861029621</v>
      </c>
      <c r="EF150" s="2">
        <f t="shared" si="293"/>
        <v>94.429868368757937</v>
      </c>
      <c r="EG150" s="2">
        <f t="shared" si="294"/>
        <v>94.960218362089918</v>
      </c>
      <c r="EH150" s="2">
        <f t="shared" si="295"/>
        <v>94.378571344649515</v>
      </c>
      <c r="EI150" s="2">
        <f t="shared" si="296"/>
        <v>94.727634001082876</v>
      </c>
      <c r="EJ150" s="2">
        <f t="shared" si="297"/>
        <v>95.601329967892937</v>
      </c>
      <c r="EK150" s="2">
        <f t="shared" si="298"/>
        <v>93.502057817244747</v>
      </c>
      <c r="EL150" s="2">
        <f t="shared" si="299"/>
        <v>94.237971866222395</v>
      </c>
      <c r="EM150" s="2">
        <f t="shared" si="300"/>
        <v>94.210398083711553</v>
      </c>
      <c r="EN150" s="2">
        <f t="shared" si="301"/>
        <v>96.440757267759565</v>
      </c>
      <c r="EO150" s="2">
        <f t="shared" si="302"/>
        <v>97.951317248908325</v>
      </c>
      <c r="EQ150" s="2">
        <f t="shared" si="303"/>
        <v>95.607600373765905</v>
      </c>
      <c r="ER150" s="2">
        <f t="shared" si="437"/>
        <v>95.420552975116351</v>
      </c>
      <c r="ES150" s="2">
        <f t="shared" si="437"/>
        <v>95.177658120055867</v>
      </c>
      <c r="ET150" s="2">
        <f t="shared" si="437"/>
        <v>95.745532429574823</v>
      </c>
      <c r="EU150" s="2">
        <f t="shared" si="437"/>
        <v>95.707472317890876</v>
      </c>
      <c r="EV150" s="2">
        <f t="shared" si="437"/>
        <v>94.961922134380643</v>
      </c>
      <c r="EW150" s="2">
        <f t="shared" si="437"/>
        <v>95.207522140072598</v>
      </c>
      <c r="EX150" s="2">
        <f t="shared" si="437"/>
        <v>94.875802741069407</v>
      </c>
      <c r="EY150" s="2">
        <f t="shared" si="437"/>
        <v>94.660736707711962</v>
      </c>
      <c r="EZ150" s="2">
        <f t="shared" si="437"/>
        <v>95.592953804506024</v>
      </c>
      <c r="FA150" s="2">
        <f t="shared" si="437"/>
        <v>93.650772530517429</v>
      </c>
      <c r="FB150" s="2">
        <f t="shared" si="437"/>
        <v>94.531429610454808</v>
      </c>
      <c r="FC150" s="2">
        <f t="shared" si="437"/>
        <v>94.567351459882914</v>
      </c>
      <c r="FD150" s="2">
        <f t="shared" si="437"/>
        <v>96.714544437038299</v>
      </c>
      <c r="FE150" s="2">
        <f t="shared" si="437"/>
        <v>97.981232333046847</v>
      </c>
      <c r="FG150" s="2">
        <f t="shared" si="305"/>
        <v>0.999068358583588</v>
      </c>
      <c r="FH150" s="2">
        <f t="shared" si="438"/>
        <v>0.99903688318900785</v>
      </c>
      <c r="FI150" s="2">
        <f t="shared" si="438"/>
        <v>0.99921428979891158</v>
      </c>
      <c r="FJ150" s="2">
        <f t="shared" si="438"/>
        <v>0.99916387257332084</v>
      </c>
      <c r="FK150" s="2">
        <f t="shared" si="438"/>
        <v>0.99909166224609558</v>
      </c>
      <c r="FL150" s="2">
        <f t="shared" si="438"/>
        <v>0.99910991261639592</v>
      </c>
      <c r="FM150" s="2">
        <f t="shared" si="438"/>
        <v>0.99897491090671409</v>
      </c>
      <c r="FN150" s="2">
        <f t="shared" si="438"/>
        <v>0.99890306357684755</v>
      </c>
      <c r="FO150" s="2">
        <f t="shared" si="438"/>
        <v>0.99897599441050344</v>
      </c>
      <c r="FP150" s="2">
        <f t="shared" si="438"/>
        <v>0.99902773975231174</v>
      </c>
      <c r="FQ150" s="2">
        <f t="shared" si="438"/>
        <v>0.99895997549256144</v>
      </c>
      <c r="FR150" s="2">
        <f t="shared" si="438"/>
        <v>0.99899467144372467</v>
      </c>
      <c r="FS150" s="2">
        <f t="shared" si="438"/>
        <v>0.99902847297973352</v>
      </c>
      <c r="FT150" s="2">
        <f t="shared" si="438"/>
        <v>0.99895873908985544</v>
      </c>
      <c r="FU150" s="2">
        <f t="shared" si="438"/>
        <v>0.99876137206947946</v>
      </c>
      <c r="FW150" s="2">
        <f t="shared" si="323"/>
        <v>0.16885923796864849</v>
      </c>
      <c r="FX150" s="2">
        <f t="shared" si="375"/>
        <v>0.17939330739202397</v>
      </c>
      <c r="FY150" s="2">
        <f t="shared" si="376"/>
        <v>0.18147284989038026</v>
      </c>
      <c r="FZ150" s="2">
        <f t="shared" si="377"/>
        <v>0.20796822154455438</v>
      </c>
      <c r="GA150" s="2">
        <f t="shared" si="378"/>
        <v>0.1970422005869768</v>
      </c>
      <c r="GB150" s="2">
        <f t="shared" si="379"/>
        <v>0.1854459721104024</v>
      </c>
      <c r="GC150" s="2">
        <f t="shared" si="380"/>
        <v>0.19542669326268813</v>
      </c>
      <c r="GD150" s="2">
        <f t="shared" si="381"/>
        <v>0.19137966450740837</v>
      </c>
      <c r="GE150" s="2">
        <f t="shared" si="382"/>
        <v>0.23002336354091535</v>
      </c>
      <c r="GF150" s="2">
        <f t="shared" si="383"/>
        <v>0.2515268004713635</v>
      </c>
      <c r="GG150" s="2">
        <f t="shared" si="384"/>
        <v>0.22761430425504212</v>
      </c>
      <c r="GH150" s="2">
        <f t="shared" si="385"/>
        <v>0.20037694385585902</v>
      </c>
      <c r="GI150" s="2">
        <f t="shared" si="386"/>
        <v>0.17503003297719336</v>
      </c>
      <c r="GJ150" s="2">
        <f t="shared" si="387"/>
        <v>0.14197283102879713</v>
      </c>
      <c r="GK150" s="2">
        <f t="shared" si="388"/>
        <v>0.14174204232841139</v>
      </c>
      <c r="GM150" s="86">
        <f t="shared" si="324"/>
        <v>1.4186293896131705E-229</v>
      </c>
      <c r="GN150" s="86">
        <f t="shared" si="389"/>
        <v>1.2897144741471688E-138</v>
      </c>
      <c r="GO150" s="86">
        <f t="shared" si="390"/>
        <v>3.0953796460511848E-141</v>
      </c>
      <c r="GP150" s="86">
        <f t="shared" si="391"/>
        <v>5.8162377188875568E-168</v>
      </c>
      <c r="GQ150" s="86">
        <f t="shared" si="392"/>
        <v>2.4349004643166139E-163</v>
      </c>
      <c r="GR150" s="86">
        <f t="shared" si="393"/>
        <v>1.2400370251134991E-159</v>
      </c>
      <c r="GS150" s="86">
        <f t="shared" si="394"/>
        <v>5.312704850120047E-186</v>
      </c>
      <c r="GT150" s="86">
        <f t="shared" si="395"/>
        <v>9.5069711272723045E-196</v>
      </c>
      <c r="GU150" s="86">
        <f t="shared" si="396"/>
        <v>2.0062941214157011E-150</v>
      </c>
      <c r="GV150" s="86">
        <f t="shared" si="397"/>
        <v>1.3004776590173197E-182</v>
      </c>
      <c r="GW150" s="86">
        <f t="shared" si="398"/>
        <v>5.0807716733841758E-185</v>
      </c>
      <c r="GX150" s="86">
        <f t="shared" si="399"/>
        <v>1.6281992334916596E-159</v>
      </c>
      <c r="GY150" s="86">
        <f t="shared" si="400"/>
        <v>2.4944935570700232E-132</v>
      </c>
      <c r="GZ150" s="86">
        <f t="shared" si="401"/>
        <v>1.1879790325055221E-127</v>
      </c>
      <c r="HA150" s="86">
        <f t="shared" si="402"/>
        <v>1.3532540200327765E-153</v>
      </c>
      <c r="HC150" s="86">
        <f t="shared" si="325"/>
        <v>1.3037882952690695E-113</v>
      </c>
      <c r="HD150" s="86">
        <f t="shared" si="403"/>
        <v>4.4046968936605368E-87</v>
      </c>
      <c r="HE150" s="86">
        <f t="shared" si="404"/>
        <v>1.2563968398734723E-66</v>
      </c>
      <c r="HF150" s="86">
        <f t="shared" si="405"/>
        <v>2.1730699854102952E-97</v>
      </c>
      <c r="HG150" s="86">
        <f t="shared" si="406"/>
        <v>3.6232677558420963E-86</v>
      </c>
      <c r="HH150" s="86">
        <f t="shared" si="407"/>
        <v>5.3544626228385401E-89</v>
      </c>
      <c r="HI150" s="86">
        <f t="shared" si="408"/>
        <v>1.1910971723556608E-120</v>
      </c>
      <c r="HJ150" s="86">
        <f t="shared" si="409"/>
        <v>2.660582993924675E-149</v>
      </c>
      <c r="HK150" s="86">
        <f t="shared" si="410"/>
        <v>2.0448158359710998E-99</v>
      </c>
      <c r="HL150" s="86">
        <f t="shared" si="411"/>
        <v>6.5768125501891019E-93</v>
      </c>
      <c r="HM150" s="86">
        <f t="shared" si="412"/>
        <v>1.3029613019483894E-110</v>
      </c>
      <c r="HN150" s="86">
        <f t="shared" si="413"/>
        <v>4.8171983876632868E-79</v>
      </c>
      <c r="HO150" s="86">
        <f t="shared" si="414"/>
        <v>3.9242873518808807E-56</v>
      </c>
      <c r="HP150" s="86">
        <f t="shared" si="415"/>
        <v>7.1407663367524444E-55</v>
      </c>
      <c r="HQ150" s="86">
        <f t="shared" si="416"/>
        <v>1.0272811419216384E-75</v>
      </c>
      <c r="HS150" s="86">
        <f t="shared" si="326"/>
        <v>8.779483937940126E-3</v>
      </c>
      <c r="HT150" s="86">
        <f t="shared" si="417"/>
        <v>4.4348815938325707E-3</v>
      </c>
      <c r="HU150" s="86">
        <f t="shared" si="418"/>
        <v>3.1962881105992544E-3</v>
      </c>
      <c r="HV150" s="86">
        <f t="shared" si="419"/>
        <v>1.1285375071415471E-4</v>
      </c>
      <c r="HW150" s="86">
        <f t="shared" si="420"/>
        <v>2.62442620060384E-4</v>
      </c>
      <c r="HX150" s="86">
        <f t="shared" si="421"/>
        <v>3.4196533939254473E-4</v>
      </c>
      <c r="HY150" s="86">
        <f t="shared" si="422"/>
        <v>1.2476069696745247E-4</v>
      </c>
      <c r="HZ150" s="86">
        <f t="shared" si="423"/>
        <v>2.1067424659770474E-4</v>
      </c>
      <c r="IA150" s="86">
        <f t="shared" si="424"/>
        <v>1.4842200239262791E-5</v>
      </c>
      <c r="IB150" s="86">
        <f t="shared" si="425"/>
        <v>1.2085979345822033E-6</v>
      </c>
      <c r="IC150" s="86">
        <f t="shared" si="426"/>
        <v>1.5654984983330196E-5</v>
      </c>
      <c r="ID150" s="86">
        <f t="shared" si="427"/>
        <v>1.7087943919166974E-4</v>
      </c>
      <c r="IE150" s="86">
        <f t="shared" si="428"/>
        <v>2.3476362616108252E-3</v>
      </c>
      <c r="IF150" s="86">
        <f t="shared" si="429"/>
        <v>3.853756326346007E-2</v>
      </c>
      <c r="IG150" s="86">
        <f t="shared" si="430"/>
        <v>8.1190012447835413E-2</v>
      </c>
      <c r="II150" s="86">
        <f t="shared" si="327"/>
        <v>1.1102505210399576E-8</v>
      </c>
      <c r="IJ150" s="86">
        <f t="shared" si="328"/>
        <v>3.6605449872819863E-8</v>
      </c>
      <c r="IK150" s="86">
        <f t="shared" si="329"/>
        <v>1.6548811639888142E-7</v>
      </c>
      <c r="IL150" s="86">
        <f t="shared" si="330"/>
        <v>3.313273787246179E-7</v>
      </c>
      <c r="IM150" s="86">
        <f t="shared" si="331"/>
        <v>7.5404668475015302E-8</v>
      </c>
      <c r="IN150" s="86">
        <f t="shared" si="332"/>
        <v>4.5788144366922219E-9</v>
      </c>
      <c r="IO150" s="86">
        <f t="shared" si="333"/>
        <v>5.2919061633061508E-9</v>
      </c>
      <c r="IP150" s="86">
        <f t="shared" si="334"/>
        <v>1.8298250696036523E-9</v>
      </c>
      <c r="IQ150" s="86">
        <f t="shared" si="335"/>
        <v>4.2018119390121874E-7</v>
      </c>
      <c r="IR150" s="86">
        <f t="shared" si="336"/>
        <v>3.7042252318463352E-6</v>
      </c>
      <c r="IS150" s="86">
        <f t="shared" si="337"/>
        <v>4.241166424574725E-7</v>
      </c>
      <c r="IT150" s="86">
        <f t="shared" si="338"/>
        <v>1.7793261639952645E-8</v>
      </c>
      <c r="IU150" s="86">
        <f t="shared" si="339"/>
        <v>1.2332360821503824E-9</v>
      </c>
      <c r="IV150" s="86">
        <f t="shared" si="340"/>
        <v>1.2782929315463369E-8</v>
      </c>
      <c r="IW150" s="86">
        <f t="shared" si="341"/>
        <v>2.7652695143963758E-7</v>
      </c>
      <c r="IY150" s="86">
        <f t="shared" si="342"/>
        <v>8.7794950404453363E-3</v>
      </c>
      <c r="IZ150" s="86">
        <f t="shared" si="343"/>
        <v>4.4349181992824433E-3</v>
      </c>
      <c r="JA150" s="86">
        <f t="shared" si="344"/>
        <v>3.1964535987156532E-3</v>
      </c>
      <c r="JB150" s="86">
        <f t="shared" si="345"/>
        <v>1.1318507809287933E-4</v>
      </c>
      <c r="JC150" s="86">
        <f t="shared" si="346"/>
        <v>2.6251802472885904E-4</v>
      </c>
      <c r="JD150" s="86">
        <f t="shared" si="347"/>
        <v>3.4196991820698144E-4</v>
      </c>
      <c r="JE150" s="86">
        <f t="shared" si="348"/>
        <v>1.2476598887361577E-4</v>
      </c>
      <c r="JF150" s="86">
        <f t="shared" si="349"/>
        <v>2.1067607642277433E-4</v>
      </c>
      <c r="JG150" s="86">
        <f t="shared" si="350"/>
        <v>1.5262381433164009E-5</v>
      </c>
      <c r="JH150" s="86">
        <f t="shared" si="351"/>
        <v>4.9128231664285387E-6</v>
      </c>
      <c r="JI150" s="86">
        <f t="shared" si="352"/>
        <v>1.607910162578767E-5</v>
      </c>
      <c r="JJ150" s="86">
        <f t="shared" si="353"/>
        <v>1.7089723245330971E-4</v>
      </c>
      <c r="JK150" s="86">
        <f t="shared" si="354"/>
        <v>2.3476374948469074E-3</v>
      </c>
      <c r="JL150" s="86">
        <f t="shared" si="355"/>
        <v>3.8537576046389382E-2</v>
      </c>
      <c r="JM150" s="86">
        <f t="shared" si="356"/>
        <v>8.1190288974786848E-2</v>
      </c>
    </row>
    <row r="151" spans="2:273" x14ac:dyDescent="0.25">
      <c r="B151" s="2">
        <v>124</v>
      </c>
      <c r="C151" s="37">
        <v>94.314999999999998</v>
      </c>
      <c r="D151" s="37">
        <v>94.566000000000003</v>
      </c>
      <c r="E151" s="37">
        <v>94.039000000000001</v>
      </c>
      <c r="F151" s="37">
        <v>95.887</v>
      </c>
      <c r="G151" s="37">
        <v>95.132000000000005</v>
      </c>
      <c r="H151" s="37">
        <v>94.117999999999995</v>
      </c>
      <c r="I151" s="37">
        <v>95.326999999999998</v>
      </c>
      <c r="J151" s="37">
        <v>94.153999999999996</v>
      </c>
      <c r="K151" s="37">
        <v>93.385000000000005</v>
      </c>
      <c r="L151" s="37">
        <v>94.885000000000005</v>
      </c>
      <c r="M151" s="37">
        <v>92.230999999999995</v>
      </c>
      <c r="N151" s="37">
        <v>93.519000000000005</v>
      </c>
      <c r="O151" s="37">
        <v>94.403999999999996</v>
      </c>
      <c r="P151" s="37">
        <v>96.224000000000004</v>
      </c>
      <c r="Q151" s="37">
        <v>97.203999999999994</v>
      </c>
      <c r="S151" s="4">
        <f t="shared" si="228"/>
        <v>95.278927717807449</v>
      </c>
      <c r="T151" s="4">
        <f t="shared" si="229"/>
        <v>94.934258303399233</v>
      </c>
      <c r="U151" s="4">
        <f t="shared" si="230"/>
        <v>94.548022100258592</v>
      </c>
      <c r="V151" s="4">
        <f t="shared" si="231"/>
        <v>95.289876380269433</v>
      </c>
      <c r="W151" s="4">
        <f t="shared" si="232"/>
        <v>95.480079011352288</v>
      </c>
      <c r="X151" s="4">
        <f t="shared" si="233"/>
        <v>94.4032532474329</v>
      </c>
      <c r="Y151" s="4">
        <f t="shared" si="234"/>
        <v>94.868753797908681</v>
      </c>
      <c r="Z151" s="4">
        <f t="shared" si="235"/>
        <v>94.35323109692645</v>
      </c>
      <c r="AA151" s="4">
        <f t="shared" si="236"/>
        <v>94.584821926829406</v>
      </c>
      <c r="AB151" s="4">
        <f t="shared" si="237"/>
        <v>95.496100393598695</v>
      </c>
      <c r="AC151" s="4">
        <f t="shared" si="238"/>
        <v>93.426591368932179</v>
      </c>
      <c r="AD151" s="4">
        <f t="shared" si="239"/>
        <v>94.164243445502777</v>
      </c>
      <c r="AE151" s="4">
        <f t="shared" si="240"/>
        <v>94.129638870242232</v>
      </c>
      <c r="AF151" s="4">
        <f t="shared" si="241"/>
        <v>96.500400304016679</v>
      </c>
      <c r="AG151" s="4">
        <f t="shared" si="242"/>
        <v>99.077869603801048</v>
      </c>
      <c r="AI151" s="4">
        <f t="shared" si="243"/>
        <v>-0.96392771780745079</v>
      </c>
      <c r="AJ151" s="4">
        <f t="shared" si="244"/>
        <v>-0.36825830339923016</v>
      </c>
      <c r="AK151" s="4">
        <f t="shared" si="245"/>
        <v>-0.50902210025859063</v>
      </c>
      <c r="AL151" s="4">
        <f t="shared" si="246"/>
        <v>0.59712361973056716</v>
      </c>
      <c r="AM151" s="4">
        <f t="shared" si="247"/>
        <v>-0.34807901135228292</v>
      </c>
      <c r="AN151" s="4">
        <f t="shared" si="248"/>
        <v>-0.28525324743290525</v>
      </c>
      <c r="AO151" s="4">
        <f t="shared" si="249"/>
        <v>0.45824620209131695</v>
      </c>
      <c r="AP151" s="4">
        <f t="shared" si="250"/>
        <v>-0.19923109692645369</v>
      </c>
      <c r="AQ151" s="4">
        <f t="shared" si="251"/>
        <v>-1.1998219268294008</v>
      </c>
      <c r="AR151" s="4">
        <f t="shared" si="252"/>
        <v>-0.61110039359869006</v>
      </c>
      <c r="AS151" s="4">
        <f t="shared" si="253"/>
        <v>-1.1955913689321847</v>
      </c>
      <c r="AT151" s="4">
        <f t="shared" si="254"/>
        <v>-0.64524344550277135</v>
      </c>
      <c r="AU151" s="4">
        <f t="shared" si="255"/>
        <v>0.27436112975776439</v>
      </c>
      <c r="AV151" s="4">
        <f t="shared" si="435"/>
        <v>-0.27640030401667559</v>
      </c>
      <c r="AW151" s="4">
        <f t="shared" si="435"/>
        <v>-1.8738696038010545</v>
      </c>
      <c r="AY151" s="2">
        <f t="shared" si="307"/>
        <v>95.278927717807449</v>
      </c>
      <c r="AZ151" s="2">
        <f t="shared" si="358"/>
        <v>94.934114698979798</v>
      </c>
      <c r="BA151" s="2">
        <f t="shared" si="359"/>
        <v>94.547743921085257</v>
      </c>
      <c r="BB151" s="2">
        <f t="shared" si="360"/>
        <v>95.289804006722363</v>
      </c>
      <c r="BC151" s="2">
        <f t="shared" si="361"/>
        <v>95.480045471553581</v>
      </c>
      <c r="BD151" s="2">
        <f t="shared" si="362"/>
        <v>94.403234026107185</v>
      </c>
      <c r="BE151" s="2">
        <f t="shared" si="363"/>
        <v>94.868745874152665</v>
      </c>
      <c r="BF151" s="2">
        <f t="shared" si="364"/>
        <v>94.353219085464517</v>
      </c>
      <c r="BG151" s="2">
        <f t="shared" si="365"/>
        <v>94.584603668894118</v>
      </c>
      <c r="BH151" s="2">
        <f t="shared" si="366"/>
        <v>95.494585096194783</v>
      </c>
      <c r="BI151" s="2">
        <f t="shared" si="367"/>
        <v>93.426337968979396</v>
      </c>
      <c r="BJ151" s="2">
        <f t="shared" si="368"/>
        <v>94.164217353510168</v>
      </c>
      <c r="BK151" s="2">
        <f t="shared" si="369"/>
        <v>94.128953251829017</v>
      </c>
      <c r="BL151" s="2">
        <f t="shared" si="370"/>
        <v>96.308851760798277</v>
      </c>
      <c r="BM151" s="2">
        <f t="shared" si="371"/>
        <v>97.786953194824576</v>
      </c>
      <c r="BO151" s="2" t="str">
        <f t="shared" si="257"/>
        <v/>
      </c>
      <c r="BP151" s="2" t="str">
        <f t="shared" si="258"/>
        <v/>
      </c>
      <c r="BQ151" s="2" t="str">
        <f t="shared" si="259"/>
        <v/>
      </c>
      <c r="BR151" s="2" t="str">
        <f t="shared" si="260"/>
        <v/>
      </c>
      <c r="BS151" s="2" t="str">
        <f t="shared" si="261"/>
        <v/>
      </c>
      <c r="BT151" s="2" t="str">
        <f t="shared" si="262"/>
        <v/>
      </c>
      <c r="BU151" s="2" t="str">
        <f t="shared" si="263"/>
        <v/>
      </c>
      <c r="BV151" s="2" t="str">
        <f t="shared" si="264"/>
        <v/>
      </c>
      <c r="BW151" s="2" t="str">
        <f t="shared" si="265"/>
        <v/>
      </c>
      <c r="BX151" s="2" t="str">
        <f t="shared" si="266"/>
        <v/>
      </c>
      <c r="BY151" s="2" t="str">
        <f t="shared" si="267"/>
        <v/>
      </c>
      <c r="BZ151" s="2" t="str">
        <f t="shared" si="268"/>
        <v/>
      </c>
      <c r="CA151" s="2" t="str">
        <f t="shared" si="269"/>
        <v/>
      </c>
      <c r="CB151" s="2" t="str">
        <f t="shared" si="270"/>
        <v/>
      </c>
      <c r="CC151" s="2" t="str">
        <f t="shared" si="271"/>
        <v/>
      </c>
      <c r="CE151" s="2">
        <f t="shared" si="308"/>
        <v>94.314999999999998</v>
      </c>
      <c r="CF151" s="2">
        <f t="shared" si="309"/>
        <v>94.566000000000003</v>
      </c>
      <c r="CG151" s="2">
        <f t="shared" si="310"/>
        <v>94.039000000000001</v>
      </c>
      <c r="CH151" s="2">
        <f t="shared" si="311"/>
        <v>95.887</v>
      </c>
      <c r="CI151" s="2">
        <f t="shared" si="312"/>
        <v>95.132000000000005</v>
      </c>
      <c r="CJ151" s="2">
        <f t="shared" si="313"/>
        <v>94.117999999999995</v>
      </c>
      <c r="CK151" s="2">
        <f t="shared" si="314"/>
        <v>95.326999999999998</v>
      </c>
      <c r="CL151" s="2">
        <f t="shared" si="315"/>
        <v>94.153999999999996</v>
      </c>
      <c r="CM151" s="2">
        <f t="shared" si="316"/>
        <v>93.385000000000005</v>
      </c>
      <c r="CN151" s="2">
        <f t="shared" si="317"/>
        <v>94.885000000000005</v>
      </c>
      <c r="CO151" s="2">
        <f t="shared" si="318"/>
        <v>92.230999999999995</v>
      </c>
      <c r="CP151" s="2">
        <f t="shared" si="319"/>
        <v>93.519000000000005</v>
      </c>
      <c r="CQ151" s="2">
        <f t="shared" si="320"/>
        <v>94.403999999999996</v>
      </c>
      <c r="CR151" s="2" t="str">
        <f t="shared" si="321"/>
        <v/>
      </c>
      <c r="CS151" s="2" t="str">
        <f t="shared" si="322"/>
        <v/>
      </c>
      <c r="CU151" s="2">
        <f t="shared" si="272"/>
        <v>94.314999999999998</v>
      </c>
      <c r="CV151" s="2">
        <f t="shared" si="273"/>
        <v>94.566000000000003</v>
      </c>
      <c r="CW151" s="2">
        <f t="shared" si="274"/>
        <v>94.039000000000001</v>
      </c>
      <c r="CX151" s="2">
        <f t="shared" si="275"/>
        <v>95.887</v>
      </c>
      <c r="CY151" s="2">
        <f t="shared" si="276"/>
        <v>95.132000000000005</v>
      </c>
      <c r="CZ151" s="2">
        <f t="shared" si="277"/>
        <v>94.117999999999995</v>
      </c>
      <c r="DA151" s="2">
        <f t="shared" si="278"/>
        <v>95.326999999999998</v>
      </c>
      <c r="DB151" s="2">
        <f t="shared" si="279"/>
        <v>94.153999999999996</v>
      </c>
      <c r="DC151" s="2">
        <f t="shared" si="280"/>
        <v>93.385000000000005</v>
      </c>
      <c r="DD151" s="2">
        <f t="shared" si="281"/>
        <v>94.885000000000005</v>
      </c>
      <c r="DE151" s="2">
        <f t="shared" si="282"/>
        <v>92.230999999999995</v>
      </c>
      <c r="DF151" s="2">
        <f t="shared" si="283"/>
        <v>93.519000000000005</v>
      </c>
      <c r="DG151" s="2">
        <f t="shared" si="284"/>
        <v>94.403999999999996</v>
      </c>
      <c r="DH151" s="2" t="str">
        <f t="shared" si="285"/>
        <v/>
      </c>
      <c r="DI151" s="2" t="str">
        <f t="shared" si="286"/>
        <v/>
      </c>
      <c r="DK151" s="2">
        <f t="shared" si="287"/>
        <v>120.51799523809524</v>
      </c>
      <c r="DL151" s="2">
        <f t="shared" si="436"/>
        <v>127.3301887254902</v>
      </c>
      <c r="DM151" s="2">
        <f t="shared" si="436"/>
        <v>118.30469919028339</v>
      </c>
      <c r="DN151" s="2">
        <f t="shared" si="436"/>
        <v>118.49703025210086</v>
      </c>
      <c r="DO151" s="2">
        <f t="shared" si="436"/>
        <v>115.62961288515407</v>
      </c>
      <c r="DP151" s="2">
        <f t="shared" si="436"/>
        <v>118.80800224089636</v>
      </c>
      <c r="DQ151" s="2">
        <f t="shared" si="436"/>
        <v>120.71922903225807</v>
      </c>
      <c r="DR151" s="2">
        <f t="shared" si="436"/>
        <v>123.46751753800521</v>
      </c>
      <c r="DS151" s="2">
        <f t="shared" si="436"/>
        <v>123.58032258064516</v>
      </c>
      <c r="DT151" s="2">
        <f t="shared" si="436"/>
        <v>122.25695632798576</v>
      </c>
      <c r="DU151" s="2">
        <f t="shared" si="436"/>
        <v>120.58927346041058</v>
      </c>
      <c r="DV151" s="2">
        <f t="shared" si="436"/>
        <v>120.06573222140766</v>
      </c>
      <c r="DW151" s="2">
        <f t="shared" si="436"/>
        <v>127.19599866310159</v>
      </c>
      <c r="DX151" s="2">
        <f t="shared" si="436"/>
        <v>121.5643335777126</v>
      </c>
      <c r="DY151" s="2">
        <f t="shared" si="436"/>
        <v>110.7054786324786</v>
      </c>
      <c r="EA151" s="2">
        <f t="shared" si="439"/>
        <v>95.200553279905009</v>
      </c>
      <c r="EB151" s="2">
        <f t="shared" si="289"/>
        <v>94.813186244408001</v>
      </c>
      <c r="EC151" s="2">
        <f t="shared" si="290"/>
        <v>94.405973247464914</v>
      </c>
      <c r="ED151" s="2">
        <f t="shared" si="291"/>
        <v>95.176969535008055</v>
      </c>
      <c r="EE151" s="2">
        <f t="shared" si="292"/>
        <v>95.43122769923832</v>
      </c>
      <c r="EF151" s="2">
        <f t="shared" si="293"/>
        <v>94.271723628421483</v>
      </c>
      <c r="EG151" s="2">
        <f t="shared" si="294"/>
        <v>94.789945565006079</v>
      </c>
      <c r="EH151" s="2">
        <f t="shared" si="295"/>
        <v>94.216421544074421</v>
      </c>
      <c r="EI151" s="2">
        <f t="shared" si="296"/>
        <v>94.574792607599704</v>
      </c>
      <c r="EJ151" s="2">
        <f t="shared" si="297"/>
        <v>95.473222312483088</v>
      </c>
      <c r="EK151" s="2">
        <f t="shared" si="298"/>
        <v>93.362468066830388</v>
      </c>
      <c r="EL151" s="2">
        <f t="shared" si="299"/>
        <v>94.073974913858763</v>
      </c>
      <c r="EM151" s="2">
        <f t="shared" si="300"/>
        <v>94.028454009077166</v>
      </c>
      <c r="EN151" s="2">
        <f t="shared" si="301"/>
        <v>96.240466120218585</v>
      </c>
      <c r="EO151" s="2">
        <f t="shared" si="302"/>
        <v>97.767534934497846</v>
      </c>
      <c r="EQ151" s="2">
        <f t="shared" si="303"/>
        <v>95.512664922040628</v>
      </c>
      <c r="ER151" s="2">
        <f t="shared" si="437"/>
        <v>95.290879001058727</v>
      </c>
      <c r="ES151" s="2">
        <f t="shared" si="437"/>
        <v>95.04335324336904</v>
      </c>
      <c r="ET151" s="2">
        <f t="shared" si="437"/>
        <v>95.602160492024012</v>
      </c>
      <c r="EU151" s="2">
        <f t="shared" si="437"/>
        <v>95.582550817205117</v>
      </c>
      <c r="EV151" s="2">
        <f t="shared" si="437"/>
        <v>94.830339666974851</v>
      </c>
      <c r="EW151" s="2">
        <f t="shared" si="437"/>
        <v>95.049350954429372</v>
      </c>
      <c r="EX151" s="2">
        <f t="shared" si="437"/>
        <v>94.738318981130988</v>
      </c>
      <c r="EY151" s="2">
        <f t="shared" si="437"/>
        <v>94.504760292726459</v>
      </c>
      <c r="EZ151" s="2">
        <f t="shared" si="437"/>
        <v>95.464350934389003</v>
      </c>
      <c r="FA151" s="2">
        <f t="shared" si="437"/>
        <v>93.51824523569833</v>
      </c>
      <c r="FB151" s="2">
        <f t="shared" si="437"/>
        <v>94.382078334229291</v>
      </c>
      <c r="FC151" s="2">
        <f t="shared" si="437"/>
        <v>94.405230346969489</v>
      </c>
      <c r="FD151" s="2">
        <f t="shared" si="437"/>
        <v>96.529167105482443</v>
      </c>
      <c r="FE151" s="2">
        <f t="shared" si="437"/>
        <v>97.798851193990828</v>
      </c>
      <c r="FG151" s="2">
        <f t="shared" si="305"/>
        <v>0.99915026327322676</v>
      </c>
      <c r="FH151" s="2">
        <f t="shared" si="438"/>
        <v>0.99912155258580237</v>
      </c>
      <c r="FI151" s="2">
        <f t="shared" si="438"/>
        <v>0.9992833742368229</v>
      </c>
      <c r="FJ151" s="2">
        <f t="shared" si="438"/>
        <v>0.9992373866182046</v>
      </c>
      <c r="FK151" s="2">
        <f t="shared" si="438"/>
        <v>0.99917151990730235</v>
      </c>
      <c r="FL151" s="2">
        <f t="shared" si="438"/>
        <v>0.9991881670770143</v>
      </c>
      <c r="FM151" s="2">
        <f t="shared" si="438"/>
        <v>0.99906502330377811</v>
      </c>
      <c r="FN151" s="2">
        <f t="shared" si="438"/>
        <v>0.998999485523829</v>
      </c>
      <c r="FO151" s="2">
        <f t="shared" si="438"/>
        <v>0.99906601164916731</v>
      </c>
      <c r="FP151" s="2">
        <f t="shared" si="438"/>
        <v>0.99911321225219318</v>
      </c>
      <c r="FQ151" s="2">
        <f t="shared" si="438"/>
        <v>0.99905139956875677</v>
      </c>
      <c r="FR151" s="2">
        <f t="shared" si="438"/>
        <v>0.99908304834783912</v>
      </c>
      <c r="FS151" s="2">
        <f t="shared" si="438"/>
        <v>0.99911388107793542</v>
      </c>
      <c r="FT151" s="2">
        <f t="shared" si="438"/>
        <v>0.99905027174955841</v>
      </c>
      <c r="FU151" s="2">
        <f t="shared" si="438"/>
        <v>0.99887023477303316</v>
      </c>
      <c r="FW151" s="2">
        <f t="shared" si="323"/>
        <v>0.18218249487119997</v>
      </c>
      <c r="FX151" s="2">
        <f t="shared" si="375"/>
        <v>0.19335436122671767</v>
      </c>
      <c r="FY151" s="2">
        <f t="shared" si="376"/>
        <v>0.19555717421879293</v>
      </c>
      <c r="FZ151" s="2">
        <f t="shared" si="377"/>
        <v>0.22354727864921975</v>
      </c>
      <c r="GA151" s="2">
        <f t="shared" si="378"/>
        <v>0.21202188214972101</v>
      </c>
      <c r="GB151" s="2">
        <f t="shared" si="379"/>
        <v>0.19976339954278086</v>
      </c>
      <c r="GC151" s="2">
        <f t="shared" si="380"/>
        <v>0.21031572812065061</v>
      </c>
      <c r="GD151" s="2">
        <f t="shared" si="381"/>
        <v>0.20603932644458858</v>
      </c>
      <c r="GE151" s="2">
        <f t="shared" si="382"/>
        <v>0.24673989202576097</v>
      </c>
      <c r="GF151" s="2">
        <f t="shared" si="383"/>
        <v>0.2692595703222973</v>
      </c>
      <c r="GG151" s="2">
        <f t="shared" si="384"/>
        <v>0.24421128646594159</v>
      </c>
      <c r="GH151" s="2">
        <f t="shared" si="385"/>
        <v>0.21554208897071439</v>
      </c>
      <c r="GI151" s="2">
        <f t="shared" si="386"/>
        <v>0.18872961670916091</v>
      </c>
      <c r="GJ151" s="2">
        <f t="shared" si="387"/>
        <v>0.15356666761751031</v>
      </c>
      <c r="GK151" s="2">
        <f t="shared" si="388"/>
        <v>0.15332039988230184</v>
      </c>
      <c r="GM151" s="86">
        <f t="shared" si="324"/>
        <v>2.69576934119173E-237</v>
      </c>
      <c r="GN151" s="86">
        <f t="shared" si="389"/>
        <v>3.3774256742231533E-143</v>
      </c>
      <c r="GO151" s="86">
        <f t="shared" si="390"/>
        <v>5.6454633330801974E-146</v>
      </c>
      <c r="GP151" s="86">
        <f t="shared" si="391"/>
        <v>1.7422780362700408E-173</v>
      </c>
      <c r="GQ151" s="86">
        <f t="shared" si="392"/>
        <v>9.1842407163154963E-169</v>
      </c>
      <c r="GR151" s="86">
        <f t="shared" si="393"/>
        <v>6.7278275469849581E-165</v>
      </c>
      <c r="GS151" s="86">
        <f t="shared" si="394"/>
        <v>3.754686285301873E-192</v>
      </c>
      <c r="GT151" s="86">
        <f t="shared" si="395"/>
        <v>2.9481298265121914E-202</v>
      </c>
      <c r="GU151" s="86">
        <f t="shared" si="396"/>
        <v>2.1555986914164094E-155</v>
      </c>
      <c r="GV151" s="86">
        <f t="shared" si="397"/>
        <v>1.228425950509393E-188</v>
      </c>
      <c r="GW151" s="86">
        <f t="shared" si="398"/>
        <v>3.7771309531423672E-191</v>
      </c>
      <c r="GX151" s="86">
        <f t="shared" si="399"/>
        <v>8.8727369680506082E-165</v>
      </c>
      <c r="GY151" s="86">
        <f t="shared" si="400"/>
        <v>1.0553266555772321E-136</v>
      </c>
      <c r="GZ151" s="86">
        <f t="shared" si="401"/>
        <v>6.7634225238271871E-132</v>
      </c>
      <c r="HA151" s="86">
        <f t="shared" si="402"/>
        <v>1.2467023161300253E-158</v>
      </c>
      <c r="HC151" s="86">
        <f t="shared" si="325"/>
        <v>2.6670692460515078E-119</v>
      </c>
      <c r="HD151" s="86">
        <f t="shared" si="403"/>
        <v>2.1300649324329414E-91</v>
      </c>
      <c r="HE151" s="86">
        <f t="shared" si="404"/>
        <v>6.2684194517068818E-70</v>
      </c>
      <c r="HF151" s="86">
        <f t="shared" si="405"/>
        <v>4.686138002394245E-102</v>
      </c>
      <c r="HG151" s="86">
        <f t="shared" si="406"/>
        <v>2.285917406397016E-90</v>
      </c>
      <c r="HH151" s="86">
        <f t="shared" si="407"/>
        <v>2.8853774118216474E-93</v>
      </c>
      <c r="HI151" s="86">
        <f t="shared" si="408"/>
        <v>1.7504675206378401E-126</v>
      </c>
      <c r="HJ151" s="86">
        <f t="shared" si="409"/>
        <v>1.3529375288712314E-156</v>
      </c>
      <c r="HK151" s="86">
        <f t="shared" si="410"/>
        <v>3.616018426460463E-104</v>
      </c>
      <c r="HL151" s="86">
        <f t="shared" si="411"/>
        <v>2.7962080906455118E-97</v>
      </c>
      <c r="HM151" s="86">
        <f t="shared" si="412"/>
        <v>6.6862934335747626E-116</v>
      </c>
      <c r="HN151" s="86">
        <f t="shared" si="413"/>
        <v>7.8470408832136487E-83</v>
      </c>
      <c r="HO151" s="86">
        <f t="shared" si="414"/>
        <v>7.2198943170818369E-59</v>
      </c>
      <c r="HP151" s="86">
        <f t="shared" si="415"/>
        <v>1.3357648234144031E-57</v>
      </c>
      <c r="HQ151" s="86">
        <f t="shared" si="416"/>
        <v>2.1368294224182864E-79</v>
      </c>
      <c r="HS151" s="86">
        <f t="shared" si="326"/>
        <v>2.8960190787946385E-3</v>
      </c>
      <c r="HT151" s="86">
        <f t="shared" si="417"/>
        <v>1.3285252239719522E-3</v>
      </c>
      <c r="HU151" s="86">
        <f t="shared" si="418"/>
        <v>9.7199823778398062E-4</v>
      </c>
      <c r="HV151" s="86">
        <f t="shared" si="419"/>
        <v>2.1341430156896086E-5</v>
      </c>
      <c r="HW151" s="86">
        <f t="shared" si="420"/>
        <v>5.353315153501715E-5</v>
      </c>
      <c r="HX151" s="86">
        <f t="shared" si="421"/>
        <v>6.7619518383951749E-5</v>
      </c>
      <c r="HY151" s="86">
        <f t="shared" si="422"/>
        <v>2.068942190138799E-5</v>
      </c>
      <c r="HZ151" s="86">
        <f t="shared" si="423"/>
        <v>3.6109002478181651E-5</v>
      </c>
      <c r="IA151" s="86">
        <f t="shared" si="424"/>
        <v>1.9480178910454882E-6</v>
      </c>
      <c r="IB151" s="86">
        <f t="shared" si="425"/>
        <v>1.2383844257667201E-7</v>
      </c>
      <c r="IC151" s="86">
        <f t="shared" si="426"/>
        <v>2.1156771053307899E-6</v>
      </c>
      <c r="ID151" s="86">
        <f t="shared" si="427"/>
        <v>3.0004518571906796E-5</v>
      </c>
      <c r="IE151" s="86">
        <f t="shared" si="428"/>
        <v>5.8497030958188235E-4</v>
      </c>
      <c r="IF151" s="86">
        <f t="shared" si="429"/>
        <v>1.5443816881084255E-2</v>
      </c>
      <c r="IG151" s="86">
        <f t="shared" si="430"/>
        <v>4.1775304529453675E-2</v>
      </c>
      <c r="II151" s="86">
        <f t="shared" si="327"/>
        <v>7.3017016169391889E-8</v>
      </c>
      <c r="IJ151" s="86">
        <f t="shared" si="328"/>
        <v>2.2919778012032832E-7</v>
      </c>
      <c r="IK151" s="86">
        <f t="shared" si="329"/>
        <v>8.8445582399438672E-7</v>
      </c>
      <c r="IL151" s="86">
        <f t="shared" si="330"/>
        <v>1.9858545319615368E-6</v>
      </c>
      <c r="IM151" s="86">
        <f t="shared" si="331"/>
        <v>4.9951443456223209E-7</v>
      </c>
      <c r="IN151" s="86">
        <f t="shared" si="332"/>
        <v>3.8476883293188438E-8</v>
      </c>
      <c r="IO151" s="86">
        <f t="shared" si="333"/>
        <v>4.8000259849969193E-8</v>
      </c>
      <c r="IP151" s="86">
        <f t="shared" si="334"/>
        <v>1.8166340947598149E-8</v>
      </c>
      <c r="IQ151" s="86">
        <f t="shared" si="335"/>
        <v>2.9260316413588005E-6</v>
      </c>
      <c r="IR151" s="86">
        <f t="shared" si="336"/>
        <v>2.2354718785888377E-5</v>
      </c>
      <c r="IS151" s="86">
        <f t="shared" si="337"/>
        <v>2.888597736789743E-6</v>
      </c>
      <c r="IT151" s="86">
        <f t="shared" si="338"/>
        <v>1.4534267862391163E-7</v>
      </c>
      <c r="IU151" s="86">
        <f t="shared" si="339"/>
        <v>1.0940692221761573E-8</v>
      </c>
      <c r="IV151" s="86">
        <f t="shared" si="340"/>
        <v>6.7484272548787913E-8</v>
      </c>
      <c r="IW151" s="86">
        <f t="shared" si="341"/>
        <v>1.079193969346827E-6</v>
      </c>
      <c r="IY151" s="86">
        <f t="shared" si="342"/>
        <v>2.8960920958108079E-3</v>
      </c>
      <c r="IZ151" s="86">
        <f t="shared" si="343"/>
        <v>1.3287544217520726E-3</v>
      </c>
      <c r="JA151" s="86">
        <f t="shared" si="344"/>
        <v>9.7288269360797498E-4</v>
      </c>
      <c r="JB151" s="86">
        <f t="shared" si="345"/>
        <v>2.3327284688857624E-5</v>
      </c>
      <c r="JC151" s="86">
        <f t="shared" si="346"/>
        <v>5.4032665969579383E-5</v>
      </c>
      <c r="JD151" s="86">
        <f t="shared" si="347"/>
        <v>6.7657995267244941E-5</v>
      </c>
      <c r="JE151" s="86">
        <f t="shared" si="348"/>
        <v>2.0737422161237959E-5</v>
      </c>
      <c r="JF151" s="86">
        <f t="shared" si="349"/>
        <v>3.612716881912925E-5</v>
      </c>
      <c r="JG151" s="86">
        <f t="shared" si="350"/>
        <v>4.8740495324042888E-6</v>
      </c>
      <c r="JH151" s="86">
        <f t="shared" si="351"/>
        <v>2.2478557228465048E-5</v>
      </c>
      <c r="JI151" s="86">
        <f t="shared" si="352"/>
        <v>5.0042748421205333E-6</v>
      </c>
      <c r="JJ151" s="86">
        <f t="shared" si="353"/>
        <v>3.0149861250530707E-5</v>
      </c>
      <c r="JK151" s="86">
        <f t="shared" si="354"/>
        <v>5.8498125027410411E-4</v>
      </c>
      <c r="JL151" s="86">
        <f t="shared" si="355"/>
        <v>1.5443884365356804E-2</v>
      </c>
      <c r="JM151" s="86">
        <f t="shared" si="356"/>
        <v>4.1776383723423023E-2</v>
      </c>
    </row>
    <row r="152" spans="2:273" x14ac:dyDescent="0.25">
      <c r="B152" s="2">
        <v>125</v>
      </c>
      <c r="C152" s="37">
        <v>95.296000000000006</v>
      </c>
      <c r="D152" s="37">
        <v>94.415000000000006</v>
      </c>
      <c r="E152" s="37">
        <v>94.51</v>
      </c>
      <c r="F152" s="37">
        <v>94.132000000000005</v>
      </c>
      <c r="G152" s="37">
        <v>95.491</v>
      </c>
      <c r="H152" s="37">
        <v>94.039000000000001</v>
      </c>
      <c r="I152" s="37">
        <v>95.191999999999993</v>
      </c>
      <c r="J152" s="37">
        <v>94.191999999999993</v>
      </c>
      <c r="K152" s="37">
        <v>94.135000000000005</v>
      </c>
      <c r="L152" s="37">
        <v>95.558000000000007</v>
      </c>
      <c r="M152" s="37">
        <v>93.403999999999996</v>
      </c>
      <c r="N152" s="37">
        <v>93.787999999999997</v>
      </c>
      <c r="O152" s="37">
        <v>93.076999999999998</v>
      </c>
      <c r="P152" s="37">
        <v>94.959000000000003</v>
      </c>
      <c r="Q152" s="37">
        <v>97.162999999999997</v>
      </c>
      <c r="S152" s="4">
        <f t="shared" si="228"/>
        <v>95.174727682415607</v>
      </c>
      <c r="T152" s="4">
        <f t="shared" si="229"/>
        <v>94.791111245727109</v>
      </c>
      <c r="U152" s="4">
        <f t="shared" si="230"/>
        <v>94.395726922441384</v>
      </c>
      <c r="V152" s="4">
        <f t="shared" si="231"/>
        <v>95.13750257341654</v>
      </c>
      <c r="W152" s="4">
        <f t="shared" si="232"/>
        <v>95.350661948012601</v>
      </c>
      <c r="X152" s="4">
        <f t="shared" si="233"/>
        <v>94.257677234254217</v>
      </c>
      <c r="Y152" s="4">
        <f t="shared" si="234"/>
        <v>94.7033981480226</v>
      </c>
      <c r="Z152" s="4">
        <f t="shared" si="235"/>
        <v>94.202309441589577</v>
      </c>
      <c r="AA152" s="4">
        <f t="shared" si="236"/>
        <v>94.428759992960082</v>
      </c>
      <c r="AB152" s="4">
        <f t="shared" si="237"/>
        <v>95.371458668783063</v>
      </c>
      <c r="AC152" s="4">
        <f t="shared" si="238"/>
        <v>93.290602120453542</v>
      </c>
      <c r="AD152" s="4">
        <f t="shared" si="239"/>
        <v>94.006732960145371</v>
      </c>
      <c r="AE152" s="4">
        <f t="shared" si="240"/>
        <v>93.954263289983913</v>
      </c>
      <c r="AF152" s="4">
        <f t="shared" si="241"/>
        <v>96.161438484265744</v>
      </c>
      <c r="AG152" s="4">
        <f t="shared" si="242"/>
        <v>98.063149492604694</v>
      </c>
      <c r="AI152" s="4">
        <f t="shared" si="243"/>
        <v>0.12127231758439905</v>
      </c>
      <c r="AJ152" s="4">
        <f t="shared" si="244"/>
        <v>-0.37611124572710253</v>
      </c>
      <c r="AK152" s="4">
        <f t="shared" si="245"/>
        <v>0.11427307755862159</v>
      </c>
      <c r="AL152" s="4">
        <f t="shared" si="246"/>
        <v>-1.0055025734165355</v>
      </c>
      <c r="AM152" s="4">
        <f t="shared" si="247"/>
        <v>0.14033805198739913</v>
      </c>
      <c r="AN152" s="4">
        <f t="shared" si="248"/>
        <v>-0.21867723425421559</v>
      </c>
      <c r="AO152" s="4">
        <f t="shared" si="249"/>
        <v>0.4886018519773927</v>
      </c>
      <c r="AP152" s="4">
        <f t="shared" si="250"/>
        <v>-1.0309441589583912E-2</v>
      </c>
      <c r="AQ152" s="4">
        <f t="shared" si="251"/>
        <v>-0.29375999296007649</v>
      </c>
      <c r="AR152" s="4">
        <f t="shared" si="252"/>
        <v>0.18654133121694372</v>
      </c>
      <c r="AS152" s="4">
        <f t="shared" si="253"/>
        <v>0.11339787954645431</v>
      </c>
      <c r="AT152" s="4">
        <f t="shared" si="254"/>
        <v>-0.21873296014537402</v>
      </c>
      <c r="AU152" s="4">
        <f t="shared" si="255"/>
        <v>-0.87726328998391523</v>
      </c>
      <c r="AV152" s="4">
        <f t="shared" si="435"/>
        <v>-1.2024384842657412</v>
      </c>
      <c r="AW152" s="4">
        <f t="shared" si="435"/>
        <v>-0.90014949260469734</v>
      </c>
      <c r="AY152" s="2">
        <f t="shared" si="307"/>
        <v>95.174727682415607</v>
      </c>
      <c r="AZ152" s="2">
        <f t="shared" si="358"/>
        <v>94.791070637008175</v>
      </c>
      <c r="BA152" s="2">
        <f t="shared" si="359"/>
        <v>94.395579034334773</v>
      </c>
      <c r="BB152" s="2">
        <f t="shared" si="360"/>
        <v>95.137154492288317</v>
      </c>
      <c r="BC152" s="2">
        <f t="shared" si="361"/>
        <v>95.350535390024817</v>
      </c>
      <c r="BD152" s="2">
        <f t="shared" si="362"/>
        <v>94.257659152921363</v>
      </c>
      <c r="BE152" s="2">
        <f t="shared" si="363"/>
        <v>94.70337285467231</v>
      </c>
      <c r="BF152" s="2">
        <f t="shared" si="364"/>
        <v>94.202297075505214</v>
      </c>
      <c r="BG152" s="2">
        <f t="shared" si="365"/>
        <v>94.427548059939497</v>
      </c>
      <c r="BH152" s="2">
        <f t="shared" si="366"/>
        <v>95.36424783187897</v>
      </c>
      <c r="BI152" s="2">
        <f t="shared" si="367"/>
        <v>93.289220089483749</v>
      </c>
      <c r="BJ152" s="2">
        <f t="shared" si="368"/>
        <v>94.006634822896402</v>
      </c>
      <c r="BK152" s="2">
        <f t="shared" si="369"/>
        <v>93.954170378196324</v>
      </c>
      <c r="BL152" s="2">
        <f t="shared" si="370"/>
        <v>96.112713991048494</v>
      </c>
      <c r="BM152" s="2">
        <f t="shared" si="371"/>
        <v>97.602656719439949</v>
      </c>
      <c r="BO152" s="2" t="str">
        <f t="shared" si="257"/>
        <v/>
      </c>
      <c r="BP152" s="2" t="str">
        <f t="shared" si="258"/>
        <v/>
      </c>
      <c r="BQ152" s="2" t="str">
        <f t="shared" si="259"/>
        <v/>
      </c>
      <c r="BR152" s="2" t="str">
        <f t="shared" si="260"/>
        <v/>
      </c>
      <c r="BS152" s="2" t="str">
        <f t="shared" si="261"/>
        <v/>
      </c>
      <c r="BT152" s="2" t="str">
        <f t="shared" si="262"/>
        <v/>
      </c>
      <c r="BU152" s="2" t="str">
        <f t="shared" si="263"/>
        <v/>
      </c>
      <c r="BV152" s="2" t="str">
        <f t="shared" si="264"/>
        <v/>
      </c>
      <c r="BW152" s="2" t="str">
        <f t="shared" si="265"/>
        <v/>
      </c>
      <c r="BX152" s="2" t="str">
        <f t="shared" si="266"/>
        <v/>
      </c>
      <c r="BY152" s="2" t="str">
        <f t="shared" si="267"/>
        <v/>
      </c>
      <c r="BZ152" s="2" t="str">
        <f t="shared" si="268"/>
        <v/>
      </c>
      <c r="CA152" s="2" t="str">
        <f t="shared" si="269"/>
        <v/>
      </c>
      <c r="CB152" s="2" t="str">
        <f t="shared" si="270"/>
        <v/>
      </c>
      <c r="CC152" s="2" t="str">
        <f t="shared" si="271"/>
        <v/>
      </c>
      <c r="CE152" s="2">
        <f t="shared" si="308"/>
        <v>95.296000000000006</v>
      </c>
      <c r="CF152" s="2">
        <f t="shared" si="309"/>
        <v>94.415000000000006</v>
      </c>
      <c r="CG152" s="2">
        <f t="shared" si="310"/>
        <v>94.51</v>
      </c>
      <c r="CH152" s="2">
        <f t="shared" si="311"/>
        <v>94.132000000000005</v>
      </c>
      <c r="CI152" s="2">
        <f t="shared" si="312"/>
        <v>95.491</v>
      </c>
      <c r="CJ152" s="2">
        <f t="shared" si="313"/>
        <v>94.039000000000001</v>
      </c>
      <c r="CK152" s="2">
        <f t="shared" si="314"/>
        <v>95.191999999999993</v>
      </c>
      <c r="CL152" s="2">
        <f t="shared" si="315"/>
        <v>94.191999999999993</v>
      </c>
      <c r="CM152" s="2">
        <f t="shared" si="316"/>
        <v>94.135000000000005</v>
      </c>
      <c r="CN152" s="2">
        <f t="shared" si="317"/>
        <v>95.558000000000007</v>
      </c>
      <c r="CO152" s="2">
        <f t="shared" si="318"/>
        <v>93.403999999999996</v>
      </c>
      <c r="CP152" s="2">
        <f t="shared" si="319"/>
        <v>93.787999999999997</v>
      </c>
      <c r="CQ152" s="2">
        <f t="shared" si="320"/>
        <v>93.076999999999998</v>
      </c>
      <c r="CR152" s="2">
        <f t="shared" si="321"/>
        <v>94.959000000000003</v>
      </c>
      <c r="CS152" s="2" t="str">
        <f t="shared" si="322"/>
        <v/>
      </c>
      <c r="CU152" s="2">
        <f t="shared" si="272"/>
        <v>95.296000000000006</v>
      </c>
      <c r="CV152" s="2">
        <f t="shared" si="273"/>
        <v>94.415000000000006</v>
      </c>
      <c r="CW152" s="2">
        <f t="shared" si="274"/>
        <v>94.51</v>
      </c>
      <c r="CX152" s="2">
        <f t="shared" si="275"/>
        <v>94.132000000000005</v>
      </c>
      <c r="CY152" s="2">
        <f t="shared" si="276"/>
        <v>95.491</v>
      </c>
      <c r="CZ152" s="2">
        <f t="shared" si="277"/>
        <v>94.039000000000001</v>
      </c>
      <c r="DA152" s="2">
        <f t="shared" si="278"/>
        <v>95.191999999999993</v>
      </c>
      <c r="DB152" s="2">
        <f t="shared" si="279"/>
        <v>94.191999999999993</v>
      </c>
      <c r="DC152" s="2">
        <f t="shared" si="280"/>
        <v>94.135000000000005</v>
      </c>
      <c r="DD152" s="2">
        <f t="shared" si="281"/>
        <v>95.558000000000007</v>
      </c>
      <c r="DE152" s="2">
        <f t="shared" si="282"/>
        <v>93.403999999999996</v>
      </c>
      <c r="DF152" s="2">
        <f t="shared" si="283"/>
        <v>93.787999999999997</v>
      </c>
      <c r="DG152" s="2">
        <f t="shared" si="284"/>
        <v>93.076999999999998</v>
      </c>
      <c r="DH152" s="2">
        <f t="shared" si="285"/>
        <v>94.959000000000003</v>
      </c>
      <c r="DI152" s="2" t="str">
        <f t="shared" si="286"/>
        <v/>
      </c>
      <c r="DK152" s="2">
        <f t="shared" si="287"/>
        <v>120.60922857142857</v>
      </c>
      <c r="DL152" s="2">
        <f t="shared" si="436"/>
        <v>127.45126960784314</v>
      </c>
      <c r="DM152" s="2">
        <f t="shared" si="436"/>
        <v>118.32582591093116</v>
      </c>
      <c r="DN152" s="2">
        <f t="shared" si="436"/>
        <v>118.53841092436976</v>
      </c>
      <c r="DO152" s="2">
        <f t="shared" si="436"/>
        <v>115.64792941176472</v>
      </c>
      <c r="DP152" s="2">
        <f t="shared" si="436"/>
        <v>118.8668100840336</v>
      </c>
      <c r="DQ152" s="2">
        <f t="shared" si="436"/>
        <v>120.80928306451614</v>
      </c>
      <c r="DR152" s="2">
        <f t="shared" si="436"/>
        <v>123.59062454579164</v>
      </c>
      <c r="DS152" s="2">
        <f t="shared" si="436"/>
        <v>123.68863709677419</v>
      </c>
      <c r="DT152" s="2">
        <f t="shared" si="436"/>
        <v>122.33311942959004</v>
      </c>
      <c r="DU152" s="2">
        <f t="shared" si="436"/>
        <v>120.66319721407626</v>
      </c>
      <c r="DV152" s="2">
        <f t="shared" si="436"/>
        <v>120.13519959677421</v>
      </c>
      <c r="DW152" s="2">
        <f t="shared" si="436"/>
        <v>127.32366042780748</v>
      </c>
      <c r="DX152" s="2">
        <f t="shared" si="436"/>
        <v>121.62443346774192</v>
      </c>
      <c r="DY152" s="2">
        <f t="shared" si="436"/>
        <v>110.66922564102561</v>
      </c>
      <c r="EA152" s="2">
        <f t="shared" si="439"/>
        <v>95.090764024933208</v>
      </c>
      <c r="EB152" s="2">
        <f t="shared" si="289"/>
        <v>94.660611561866119</v>
      </c>
      <c r="EC152" s="2">
        <f t="shared" si="290"/>
        <v>94.238773792278167</v>
      </c>
      <c r="ED152" s="2">
        <f t="shared" si="291"/>
        <v>95.014091394975978</v>
      </c>
      <c r="EE152" s="2">
        <f t="shared" si="292"/>
        <v>95.29902653744702</v>
      </c>
      <c r="EF152" s="2">
        <f t="shared" si="293"/>
        <v>94.113578888085044</v>
      </c>
      <c r="EG152" s="2">
        <f t="shared" si="294"/>
        <v>94.619672767922239</v>
      </c>
      <c r="EH152" s="2">
        <f t="shared" si="295"/>
        <v>94.054271743499342</v>
      </c>
      <c r="EI152" s="2">
        <f t="shared" si="296"/>
        <v>94.421951214116518</v>
      </c>
      <c r="EJ152" s="2">
        <f t="shared" si="297"/>
        <v>95.345114657073239</v>
      </c>
      <c r="EK152" s="2">
        <f t="shared" si="298"/>
        <v>93.222878316416029</v>
      </c>
      <c r="EL152" s="2">
        <f t="shared" si="299"/>
        <v>93.909977961495144</v>
      </c>
      <c r="EM152" s="2">
        <f t="shared" si="300"/>
        <v>93.846509934442764</v>
      </c>
      <c r="EN152" s="2">
        <f t="shared" si="301"/>
        <v>96.040174972677605</v>
      </c>
      <c r="EO152" s="2">
        <f t="shared" si="302"/>
        <v>97.583752620087367</v>
      </c>
      <c r="EQ152" s="2">
        <f t="shared" si="303"/>
        <v>95.417729470315365</v>
      </c>
      <c r="ER152" s="2">
        <f t="shared" si="437"/>
        <v>95.161205027001103</v>
      </c>
      <c r="ES152" s="2">
        <f t="shared" si="437"/>
        <v>94.909048366682214</v>
      </c>
      <c r="ET152" s="2">
        <f t="shared" si="437"/>
        <v>95.458788554473216</v>
      </c>
      <c r="EU152" s="2">
        <f t="shared" si="437"/>
        <v>95.457629316519345</v>
      </c>
      <c r="EV152" s="2">
        <f t="shared" si="437"/>
        <v>94.698757199569087</v>
      </c>
      <c r="EW152" s="2">
        <f t="shared" si="437"/>
        <v>94.891179768786131</v>
      </c>
      <c r="EX152" s="2">
        <f t="shared" si="437"/>
        <v>94.600835221192582</v>
      </c>
      <c r="EY152" s="2">
        <f t="shared" si="437"/>
        <v>94.348783877740956</v>
      </c>
      <c r="EZ152" s="2">
        <f t="shared" si="437"/>
        <v>95.335748064271996</v>
      </c>
      <c r="FA152" s="2">
        <f t="shared" si="437"/>
        <v>93.385717940879232</v>
      </c>
      <c r="FB152" s="2">
        <f t="shared" si="437"/>
        <v>94.232727058003775</v>
      </c>
      <c r="FC152" s="2">
        <f t="shared" si="437"/>
        <v>94.24310923405605</v>
      </c>
      <c r="FD152" s="2">
        <f t="shared" si="437"/>
        <v>96.343789773926588</v>
      </c>
      <c r="FE152" s="2">
        <f t="shared" si="437"/>
        <v>97.616470054934808</v>
      </c>
      <c r="FG152" s="2">
        <f t="shared" si="305"/>
        <v>0.99922497294765478</v>
      </c>
      <c r="FH152" s="2">
        <f t="shared" si="438"/>
        <v>0.99919878450741695</v>
      </c>
      <c r="FI152" s="2">
        <f t="shared" si="438"/>
        <v>0.99934638832254075</v>
      </c>
      <c r="FJ152" s="2">
        <f t="shared" si="438"/>
        <v>0.99930444165640953</v>
      </c>
      <c r="FK152" s="2">
        <f t="shared" si="438"/>
        <v>0.99924436209133005</v>
      </c>
      <c r="FL152" s="2">
        <f t="shared" si="438"/>
        <v>0.99925954668206129</v>
      </c>
      <c r="FM152" s="2">
        <f t="shared" si="438"/>
        <v>0.99914722096223263</v>
      </c>
      <c r="FN152" s="2">
        <f t="shared" si="438"/>
        <v>0.99908743961606727</v>
      </c>
      <c r="FO152" s="2">
        <f t="shared" si="438"/>
        <v>0.99914812249218987</v>
      </c>
      <c r="FP152" s="2">
        <f t="shared" si="438"/>
        <v>0.99919117685117442</v>
      </c>
      <c r="FQ152" s="2">
        <f t="shared" si="438"/>
        <v>0.99913479390871607</v>
      </c>
      <c r="FR152" s="2">
        <f t="shared" si="438"/>
        <v>0.99916366267685808</v>
      </c>
      <c r="FS152" s="2">
        <f t="shared" si="438"/>
        <v>0.9991917869226663</v>
      </c>
      <c r="FT152" s="2">
        <f t="shared" si="438"/>
        <v>0.99913376515355401</v>
      </c>
      <c r="FU152" s="2">
        <f t="shared" si="438"/>
        <v>0.99896953943198818</v>
      </c>
      <c r="FW152" s="2">
        <f t="shared" si="323"/>
        <v>0.19630868653273911</v>
      </c>
      <c r="FX152" s="2">
        <f t="shared" si="375"/>
        <v>0.20812635233968227</v>
      </c>
      <c r="FY152" s="2">
        <f t="shared" si="376"/>
        <v>0.21045354978846206</v>
      </c>
      <c r="FZ152" s="2">
        <f t="shared" si="377"/>
        <v>0.23993982940438588</v>
      </c>
      <c r="GA152" s="2">
        <f t="shared" si="378"/>
        <v>0.22781725753773402</v>
      </c>
      <c r="GB152" s="2">
        <f t="shared" si="379"/>
        <v>0.21489458887953944</v>
      </c>
      <c r="GC152" s="2">
        <f t="shared" si="380"/>
        <v>0.22602045577678284</v>
      </c>
      <c r="GD152" s="2">
        <f t="shared" si="381"/>
        <v>0.22151430070595013</v>
      </c>
      <c r="GE152" s="2">
        <f t="shared" si="382"/>
        <v>0.26425433214271193</v>
      </c>
      <c r="GF152" s="2">
        <f t="shared" si="383"/>
        <v>0.28776186304627205</v>
      </c>
      <c r="GG152" s="2">
        <f t="shared" si="384"/>
        <v>0.26160857439412583</v>
      </c>
      <c r="GH152" s="2">
        <f t="shared" si="385"/>
        <v>0.23152266125091756</v>
      </c>
      <c r="GI152" s="2">
        <f t="shared" si="386"/>
        <v>0.20323730528911024</v>
      </c>
      <c r="GJ152" s="2">
        <f t="shared" si="387"/>
        <v>0.16592419715620998</v>
      </c>
      <c r="GK152" s="2">
        <f t="shared" si="388"/>
        <v>0.16566199080083888</v>
      </c>
      <c r="GM152" s="86">
        <f t="shared" si="324"/>
        <v>3.809439214664926E-245</v>
      </c>
      <c r="GN152" s="86">
        <f t="shared" si="389"/>
        <v>7.4358664773040079E-148</v>
      </c>
      <c r="GO152" s="86">
        <f t="shared" si="390"/>
        <v>8.582466079480407E-151</v>
      </c>
      <c r="GP152" s="86">
        <f t="shared" si="391"/>
        <v>4.2400976440200489E-179</v>
      </c>
      <c r="GQ152" s="86">
        <f t="shared" si="392"/>
        <v>2.8194222220517988E-174</v>
      </c>
      <c r="GR152" s="86">
        <f t="shared" si="393"/>
        <v>2.9923848557182461E-170</v>
      </c>
      <c r="GS152" s="86">
        <f t="shared" si="394"/>
        <v>2.1033095144815229E-198</v>
      </c>
      <c r="GT152" s="86">
        <f t="shared" si="395"/>
        <v>7.1403265894237985E-209</v>
      </c>
      <c r="GU152" s="86">
        <f t="shared" si="396"/>
        <v>1.9193322007660192E-160</v>
      </c>
      <c r="GV152" s="86">
        <f t="shared" si="397"/>
        <v>9.245797135504341E-195</v>
      </c>
      <c r="GW152" s="86">
        <f t="shared" si="398"/>
        <v>2.2266577146615153E-197</v>
      </c>
      <c r="GX152" s="86">
        <f t="shared" si="399"/>
        <v>3.9637722450526003E-170</v>
      </c>
      <c r="GY152" s="86">
        <f t="shared" si="400"/>
        <v>3.7830799093493755E-141</v>
      </c>
      <c r="GZ152" s="86">
        <f t="shared" si="401"/>
        <v>3.2753361285236579E-136</v>
      </c>
      <c r="HA152" s="86">
        <f t="shared" si="402"/>
        <v>9.5078544552767891E-164</v>
      </c>
      <c r="HC152" s="86">
        <f t="shared" si="325"/>
        <v>3.9446606131812229E-125</v>
      </c>
      <c r="HD152" s="86">
        <f t="shared" si="403"/>
        <v>8.0675744893923061E-96</v>
      </c>
      <c r="HE152" s="86">
        <f t="shared" si="404"/>
        <v>2.5919801070321718E-73</v>
      </c>
      <c r="HF152" s="86">
        <f t="shared" si="405"/>
        <v>7.828736372821868E-107</v>
      </c>
      <c r="HG152" s="86">
        <f t="shared" si="406"/>
        <v>1.1412328775776381E-94</v>
      </c>
      <c r="HH152" s="86">
        <f t="shared" si="407"/>
        <v>1.2304077904765521E-97</v>
      </c>
      <c r="HI152" s="86">
        <f t="shared" si="408"/>
        <v>1.8660470984952256E-132</v>
      </c>
      <c r="HJ152" s="86">
        <f t="shared" si="409"/>
        <v>4.5899154146547404E-164</v>
      </c>
      <c r="HK152" s="86">
        <f t="shared" si="410"/>
        <v>4.933763706110218E-109</v>
      </c>
      <c r="HL152" s="86">
        <f t="shared" si="411"/>
        <v>9.3977722970072394E-102</v>
      </c>
      <c r="HM152" s="86">
        <f t="shared" si="412"/>
        <v>2.5715348701371591E-121</v>
      </c>
      <c r="HN152" s="86">
        <f t="shared" si="413"/>
        <v>1.0383098946033539E-86</v>
      </c>
      <c r="HO152" s="86">
        <f t="shared" si="414"/>
        <v>1.1392664514049094E-61</v>
      </c>
      <c r="HP152" s="86">
        <f t="shared" si="415"/>
        <v>2.1373142688906063E-60</v>
      </c>
      <c r="HQ152" s="86">
        <f t="shared" si="416"/>
        <v>3.6205082211031677E-83</v>
      </c>
      <c r="HS152" s="86">
        <f t="shared" si="326"/>
        <v>8.3682391957392687E-4</v>
      </c>
      <c r="HT152" s="86">
        <f t="shared" si="417"/>
        <v>3.4786978199816116E-4</v>
      </c>
      <c r="HU152" s="86">
        <f t="shared" si="418"/>
        <v>2.6120416918699169E-4</v>
      </c>
      <c r="HV152" s="86">
        <f t="shared" si="419"/>
        <v>3.4808778039360464E-6</v>
      </c>
      <c r="HW152" s="86">
        <f t="shared" si="420"/>
        <v>9.4088322457802177E-6</v>
      </c>
      <c r="HX152" s="86">
        <f t="shared" si="421"/>
        <v>1.1398867352200482E-5</v>
      </c>
      <c r="HY152" s="86">
        <f t="shared" si="422"/>
        <v>2.8863025992398751E-6</v>
      </c>
      <c r="HZ152" s="86">
        <f t="shared" si="423"/>
        <v>5.1854706646502986E-6</v>
      </c>
      <c r="IA152" s="86">
        <f t="shared" si="424"/>
        <v>2.1398210920653193E-7</v>
      </c>
      <c r="IB152" s="86">
        <f t="shared" si="425"/>
        <v>1.0567495607198078E-8</v>
      </c>
      <c r="IC152" s="86">
        <f t="shared" si="426"/>
        <v>2.4027600950632533E-7</v>
      </c>
      <c r="ID152" s="86">
        <f t="shared" si="427"/>
        <v>4.4525217938029812E-6</v>
      </c>
      <c r="IE152" s="86">
        <f t="shared" si="428"/>
        <v>1.2457189869974022E-4</v>
      </c>
      <c r="IF152" s="86">
        <f t="shared" si="429"/>
        <v>5.3777813949797172E-3</v>
      </c>
      <c r="IG152" s="86">
        <f t="shared" si="430"/>
        <v>1.937627463190799E-2</v>
      </c>
      <c r="II152" s="86">
        <f t="shared" si="327"/>
        <v>4.3141360388684976E-7</v>
      </c>
      <c r="IJ152" s="86">
        <f t="shared" si="328"/>
        <v>1.2863938834431975E-6</v>
      </c>
      <c r="IK152" s="86">
        <f t="shared" si="329"/>
        <v>4.2741890024292579E-6</v>
      </c>
      <c r="IL152" s="86">
        <f t="shared" si="330"/>
        <v>1.0540299973271872E-5</v>
      </c>
      <c r="IM152" s="86">
        <f t="shared" si="331"/>
        <v>2.9283680783241365E-6</v>
      </c>
      <c r="IN152" s="86">
        <f t="shared" si="332"/>
        <v>2.8368033581208496E-7</v>
      </c>
      <c r="IO152" s="86">
        <f t="shared" si="333"/>
        <v>3.777872536238469E-7</v>
      </c>
      <c r="IP152" s="86">
        <f t="shared" si="334"/>
        <v>1.5598823519268561E-7</v>
      </c>
      <c r="IQ152" s="86">
        <f t="shared" si="335"/>
        <v>1.760329213234948E-5</v>
      </c>
      <c r="IR152" s="86">
        <f t="shared" si="336"/>
        <v>1.1610223732701815E-4</v>
      </c>
      <c r="IS152" s="86">
        <f t="shared" si="337"/>
        <v>1.7053641618175251E-5</v>
      </c>
      <c r="IT152" s="86">
        <f t="shared" si="338"/>
        <v>1.0340648635926671E-6</v>
      </c>
      <c r="IU152" s="86">
        <f t="shared" si="339"/>
        <v>8.539401723256388E-8</v>
      </c>
      <c r="IV152" s="86">
        <f t="shared" si="340"/>
        <v>3.2801908788288607E-7</v>
      </c>
      <c r="IW152" s="86">
        <f t="shared" si="341"/>
        <v>3.9362797341194887E-6</v>
      </c>
      <c r="IY152" s="86">
        <f t="shared" si="342"/>
        <v>8.3725533317781375E-4</v>
      </c>
      <c r="IZ152" s="86">
        <f t="shared" si="343"/>
        <v>3.4915617588160435E-4</v>
      </c>
      <c r="JA152" s="86">
        <f t="shared" si="344"/>
        <v>2.6547835818942092E-4</v>
      </c>
      <c r="JB152" s="86">
        <f t="shared" si="345"/>
        <v>1.4021177777207918E-5</v>
      </c>
      <c r="JC152" s="86">
        <f t="shared" si="346"/>
        <v>1.2337200324104355E-5</v>
      </c>
      <c r="JD152" s="86">
        <f t="shared" si="347"/>
        <v>1.1682547688012566E-5</v>
      </c>
      <c r="JE152" s="86">
        <f t="shared" si="348"/>
        <v>3.2640898528637219E-6</v>
      </c>
      <c r="JF152" s="86">
        <f t="shared" si="349"/>
        <v>5.3414588998429838E-6</v>
      </c>
      <c r="JG152" s="86">
        <f t="shared" si="350"/>
        <v>1.7817274241556011E-5</v>
      </c>
      <c r="JH152" s="86">
        <f t="shared" si="351"/>
        <v>1.1611280482262535E-4</v>
      </c>
      <c r="JI152" s="86">
        <f t="shared" si="352"/>
        <v>1.7293917627681575E-5</v>
      </c>
      <c r="JJ152" s="86">
        <f t="shared" si="353"/>
        <v>5.4865866573956486E-6</v>
      </c>
      <c r="JK152" s="86">
        <f t="shared" si="354"/>
        <v>1.2465729271697278E-4</v>
      </c>
      <c r="JL152" s="86">
        <f t="shared" si="355"/>
        <v>5.3781094140676004E-3</v>
      </c>
      <c r="JM152" s="86">
        <f t="shared" si="356"/>
        <v>1.9380210911642111E-2</v>
      </c>
    </row>
    <row r="153" spans="2:273" x14ac:dyDescent="0.25">
      <c r="B153" s="2">
        <v>126</v>
      </c>
      <c r="C153" s="37">
        <v>94.278000000000006</v>
      </c>
      <c r="D153" s="37">
        <v>94.641999999999996</v>
      </c>
      <c r="E153" s="37">
        <v>93.941000000000003</v>
      </c>
      <c r="F153" s="37">
        <v>94.980999999999995</v>
      </c>
      <c r="G153" s="37">
        <v>94.528000000000006</v>
      </c>
      <c r="H153" s="37">
        <v>93.626999999999995</v>
      </c>
      <c r="I153" s="37">
        <v>94.326999999999998</v>
      </c>
      <c r="J153" s="37">
        <v>93.326999999999998</v>
      </c>
      <c r="K153" s="37">
        <v>94.25</v>
      </c>
      <c r="L153" s="37">
        <v>94.941999999999993</v>
      </c>
      <c r="M153" s="37">
        <v>93.826999999999998</v>
      </c>
      <c r="N153" s="37">
        <v>93.846000000000004</v>
      </c>
      <c r="O153" s="37">
        <v>93.846000000000004</v>
      </c>
      <c r="P153" s="37">
        <v>95.408000000000001</v>
      </c>
      <c r="Q153" s="37">
        <v>95.591999999999999</v>
      </c>
      <c r="S153" s="4">
        <f t="shared" si="228"/>
        <v>95.07136377871791</v>
      </c>
      <c r="T153" s="4">
        <f t="shared" si="229"/>
        <v>94.649400154448244</v>
      </c>
      <c r="U153" s="4">
        <f t="shared" si="230"/>
        <v>94.24551522621222</v>
      </c>
      <c r="V153" s="4">
        <f t="shared" si="231"/>
        <v>94.987145930756199</v>
      </c>
      <c r="W153" s="4">
        <f t="shared" si="232"/>
        <v>95.222105351415337</v>
      </c>
      <c r="X153" s="4">
        <f t="shared" si="233"/>
        <v>94.113612957031336</v>
      </c>
      <c r="Y153" s="4">
        <f t="shared" si="234"/>
        <v>94.538917306277909</v>
      </c>
      <c r="Z153" s="4">
        <f t="shared" si="235"/>
        <v>94.052864151874303</v>
      </c>
      <c r="AA153" s="4">
        <f t="shared" si="236"/>
        <v>94.276276418763842</v>
      </c>
      <c r="AB153" s="4">
        <f t="shared" si="237"/>
        <v>95.263346285105996</v>
      </c>
      <c r="AC153" s="4">
        <f t="shared" si="238"/>
        <v>93.159148205300909</v>
      </c>
      <c r="AD153" s="4">
        <f t="shared" si="239"/>
        <v>93.850503301409546</v>
      </c>
      <c r="AE153" s="4">
        <f t="shared" si="240"/>
        <v>93.780555645224268</v>
      </c>
      <c r="AF153" s="4">
        <f t="shared" si="241"/>
        <v>95.928089949428255</v>
      </c>
      <c r="AG153" s="4">
        <f t="shared" si="242"/>
        <v>97.568070366333117</v>
      </c>
      <c r="AI153" s="4">
        <f t="shared" si="243"/>
        <v>-0.79336377871790376</v>
      </c>
      <c r="AJ153" s="4">
        <f t="shared" si="244"/>
        <v>-7.400154448248486E-3</v>
      </c>
      <c r="AK153" s="4">
        <f t="shared" si="245"/>
        <v>-0.30451522621221727</v>
      </c>
      <c r="AL153" s="4">
        <f t="shared" si="246"/>
        <v>-6.1459307562046206E-3</v>
      </c>
      <c r="AM153" s="4">
        <f t="shared" si="247"/>
        <v>-0.69410535141533103</v>
      </c>
      <c r="AN153" s="4">
        <f t="shared" si="248"/>
        <v>-0.48661295703134044</v>
      </c>
      <c r="AO153" s="4">
        <f t="shared" si="249"/>
        <v>-0.21191730627791117</v>
      </c>
      <c r="AP153" s="4">
        <f t="shared" si="250"/>
        <v>-0.72586415187430475</v>
      </c>
      <c r="AQ153" s="4">
        <f t="shared" si="251"/>
        <v>-2.6276418763842457E-2</v>
      </c>
      <c r="AR153" s="4">
        <f t="shared" si="252"/>
        <v>-0.32134628510600294</v>
      </c>
      <c r="AS153" s="4">
        <f t="shared" si="253"/>
        <v>0.6678517946990894</v>
      </c>
      <c r="AT153" s="4">
        <f t="shared" si="254"/>
        <v>-4.5033014095423596E-3</v>
      </c>
      <c r="AU153" s="4">
        <f t="shared" si="255"/>
        <v>6.5444354775735292E-2</v>
      </c>
      <c r="AV153" s="4">
        <f t="shared" si="435"/>
        <v>-0.52008994942825382</v>
      </c>
      <c r="AW153" s="4">
        <f t="shared" si="435"/>
        <v>-1.9760703663331185</v>
      </c>
      <c r="AY153" s="2">
        <f t="shared" si="307"/>
        <v>95.07136377871791</v>
      </c>
      <c r="AZ153" s="2">
        <f t="shared" si="358"/>
        <v>94.649312173904178</v>
      </c>
      <c r="BA153" s="2">
        <f t="shared" si="359"/>
        <v>94.245078433468208</v>
      </c>
      <c r="BB153" s="2">
        <f t="shared" si="360"/>
        <v>94.98563011899185</v>
      </c>
      <c r="BC153" s="2">
        <f t="shared" si="361"/>
        <v>95.221499198445713</v>
      </c>
      <c r="BD153" s="2">
        <f t="shared" si="362"/>
        <v>94.113512628227284</v>
      </c>
      <c r="BE153" s="2">
        <f t="shared" si="363"/>
        <v>94.538758571435892</v>
      </c>
      <c r="BF153" s="2">
        <f t="shared" si="364"/>
        <v>94.052783756862041</v>
      </c>
      <c r="BG153" s="2">
        <f t="shared" si="365"/>
        <v>94.270493454988696</v>
      </c>
      <c r="BH153" s="2">
        <f t="shared" si="366"/>
        <v>95.234039371533953</v>
      </c>
      <c r="BI153" s="2">
        <f t="shared" si="367"/>
        <v>93.152647534707398</v>
      </c>
      <c r="BJ153" s="2">
        <f t="shared" si="368"/>
        <v>93.849943334308136</v>
      </c>
      <c r="BK153" s="2">
        <f t="shared" si="369"/>
        <v>93.780484968113541</v>
      </c>
      <c r="BL153" s="2">
        <f t="shared" si="370"/>
        <v>95.917340628322663</v>
      </c>
      <c r="BM153" s="2">
        <f t="shared" si="371"/>
        <v>97.418507664954475</v>
      </c>
      <c r="BO153" s="2" t="str">
        <f t="shared" si="257"/>
        <v/>
      </c>
      <c r="BP153" s="2" t="str">
        <f t="shared" si="258"/>
        <v/>
      </c>
      <c r="BQ153" s="2" t="str">
        <f t="shared" si="259"/>
        <v/>
      </c>
      <c r="BR153" s="2" t="str">
        <f t="shared" si="260"/>
        <v/>
      </c>
      <c r="BS153" s="2" t="str">
        <f t="shared" si="261"/>
        <v/>
      </c>
      <c r="BT153" s="2" t="str">
        <f t="shared" si="262"/>
        <v/>
      </c>
      <c r="BU153" s="2" t="str">
        <f t="shared" si="263"/>
        <v/>
      </c>
      <c r="BV153" s="2" t="str">
        <f t="shared" si="264"/>
        <v/>
      </c>
      <c r="BW153" s="2" t="str">
        <f t="shared" si="265"/>
        <v/>
      </c>
      <c r="BX153" s="2" t="str">
        <f t="shared" si="266"/>
        <v/>
      </c>
      <c r="BY153" s="2" t="str">
        <f t="shared" si="267"/>
        <v/>
      </c>
      <c r="BZ153" s="2" t="str">
        <f t="shared" si="268"/>
        <v/>
      </c>
      <c r="CA153" s="2" t="str">
        <f t="shared" si="269"/>
        <v/>
      </c>
      <c r="CB153" s="2" t="str">
        <f t="shared" si="270"/>
        <v/>
      </c>
      <c r="CC153" s="2" t="str">
        <f t="shared" si="271"/>
        <v/>
      </c>
      <c r="CE153" s="2">
        <f t="shared" si="308"/>
        <v>94.278000000000006</v>
      </c>
      <c r="CF153" s="2">
        <f t="shared" si="309"/>
        <v>94.641999999999996</v>
      </c>
      <c r="CG153" s="2">
        <f t="shared" si="310"/>
        <v>93.941000000000003</v>
      </c>
      <c r="CH153" s="2">
        <f t="shared" si="311"/>
        <v>94.980999999999995</v>
      </c>
      <c r="CI153" s="2">
        <f t="shared" si="312"/>
        <v>94.528000000000006</v>
      </c>
      <c r="CJ153" s="2">
        <f t="shared" si="313"/>
        <v>93.626999999999995</v>
      </c>
      <c r="CK153" s="2">
        <f t="shared" si="314"/>
        <v>94.326999999999998</v>
      </c>
      <c r="CL153" s="2">
        <f t="shared" si="315"/>
        <v>93.326999999999998</v>
      </c>
      <c r="CM153" s="2">
        <f t="shared" si="316"/>
        <v>94.25</v>
      </c>
      <c r="CN153" s="2">
        <f t="shared" si="317"/>
        <v>94.941999999999993</v>
      </c>
      <c r="CO153" s="2">
        <f t="shared" si="318"/>
        <v>93.826999999999998</v>
      </c>
      <c r="CP153" s="2">
        <f t="shared" si="319"/>
        <v>93.846000000000004</v>
      </c>
      <c r="CQ153" s="2">
        <f t="shared" si="320"/>
        <v>93.846000000000004</v>
      </c>
      <c r="CR153" s="2">
        <f t="shared" si="321"/>
        <v>95.408000000000001</v>
      </c>
      <c r="CS153" s="2">
        <f t="shared" si="322"/>
        <v>95.591999999999999</v>
      </c>
      <c r="CU153" s="2">
        <f t="shared" si="272"/>
        <v>94.278000000000006</v>
      </c>
      <c r="CV153" s="2">
        <f t="shared" si="273"/>
        <v>94.641999999999996</v>
      </c>
      <c r="CW153" s="2">
        <f t="shared" si="274"/>
        <v>93.941000000000003</v>
      </c>
      <c r="CX153" s="2">
        <f t="shared" si="275"/>
        <v>94.980999999999995</v>
      </c>
      <c r="CY153" s="2">
        <f t="shared" si="276"/>
        <v>94.528000000000006</v>
      </c>
      <c r="CZ153" s="2">
        <f t="shared" si="277"/>
        <v>93.626999999999995</v>
      </c>
      <c r="DA153" s="2">
        <f t="shared" si="278"/>
        <v>94.326999999999998</v>
      </c>
      <c r="DB153" s="2">
        <f t="shared" si="279"/>
        <v>93.326999999999998</v>
      </c>
      <c r="DC153" s="2">
        <f t="shared" si="280"/>
        <v>94.25</v>
      </c>
      <c r="DD153" s="2">
        <f t="shared" si="281"/>
        <v>94.941999999999993</v>
      </c>
      <c r="DE153" s="2">
        <f t="shared" si="282"/>
        <v>93.826999999999998</v>
      </c>
      <c r="DF153" s="2">
        <f t="shared" si="283"/>
        <v>93.846000000000004</v>
      </c>
      <c r="DG153" s="2">
        <f t="shared" si="284"/>
        <v>93.846000000000004</v>
      </c>
      <c r="DH153" s="2">
        <f t="shared" si="285"/>
        <v>95.408000000000001</v>
      </c>
      <c r="DI153" s="2">
        <f t="shared" si="286"/>
        <v>95.591999999999999</v>
      </c>
      <c r="DK153" s="2">
        <f t="shared" si="287"/>
        <v>120.70046190476191</v>
      </c>
      <c r="DL153" s="2">
        <f t="shared" si="436"/>
        <v>127.57235049019609</v>
      </c>
      <c r="DM153" s="2">
        <f t="shared" si="436"/>
        <v>118.34695263157893</v>
      </c>
      <c r="DN153" s="2">
        <f t="shared" si="436"/>
        <v>118.57979159663867</v>
      </c>
      <c r="DO153" s="2">
        <f t="shared" si="436"/>
        <v>115.66624593837537</v>
      </c>
      <c r="DP153" s="2">
        <f t="shared" si="436"/>
        <v>118.92561792717086</v>
      </c>
      <c r="DQ153" s="2">
        <f t="shared" si="436"/>
        <v>120.89933709677419</v>
      </c>
      <c r="DR153" s="2">
        <f t="shared" si="436"/>
        <v>123.71373155357807</v>
      </c>
      <c r="DS153" s="2">
        <f t="shared" si="436"/>
        <v>123.79695161290323</v>
      </c>
      <c r="DT153" s="2">
        <f t="shared" si="436"/>
        <v>122.40928253119432</v>
      </c>
      <c r="DU153" s="2">
        <f t="shared" si="436"/>
        <v>120.73712096774196</v>
      </c>
      <c r="DV153" s="2">
        <f t="shared" si="436"/>
        <v>120.20466697214079</v>
      </c>
      <c r="DW153" s="2">
        <f t="shared" si="436"/>
        <v>127.45132219251336</v>
      </c>
      <c r="DX153" s="2">
        <f t="shared" si="436"/>
        <v>121.68453335777126</v>
      </c>
      <c r="DY153" s="2">
        <f t="shared" si="436"/>
        <v>110.63297264957261</v>
      </c>
      <c r="EA153" s="2">
        <f t="shared" si="439"/>
        <v>94.980974769961406</v>
      </c>
      <c r="EB153" s="2">
        <f t="shared" si="289"/>
        <v>94.508036879324237</v>
      </c>
      <c r="EC153" s="2">
        <f t="shared" si="290"/>
        <v>94.07157433709142</v>
      </c>
      <c r="ED153" s="2">
        <f t="shared" si="291"/>
        <v>94.851213254943914</v>
      </c>
      <c r="EE153" s="2">
        <f t="shared" si="292"/>
        <v>95.166825375655733</v>
      </c>
      <c r="EF153" s="2">
        <f t="shared" si="293"/>
        <v>93.955434147748591</v>
      </c>
      <c r="EG153" s="2">
        <f t="shared" si="294"/>
        <v>94.4493999708384</v>
      </c>
      <c r="EH153" s="2">
        <f t="shared" si="295"/>
        <v>93.892121942924263</v>
      </c>
      <c r="EI153" s="2">
        <f t="shared" si="296"/>
        <v>94.269109820633332</v>
      </c>
      <c r="EJ153" s="2">
        <f t="shared" si="297"/>
        <v>95.21700700166339</v>
      </c>
      <c r="EK153" s="2">
        <f t="shared" si="298"/>
        <v>93.08328856600167</v>
      </c>
      <c r="EL153" s="2">
        <f t="shared" si="299"/>
        <v>93.745981009131526</v>
      </c>
      <c r="EM153" s="2">
        <f t="shared" si="300"/>
        <v>93.664565859808377</v>
      </c>
      <c r="EN153" s="2">
        <f t="shared" si="301"/>
        <v>95.83988382513661</v>
      </c>
      <c r="EO153" s="2">
        <f t="shared" si="302"/>
        <v>97.399970305676888</v>
      </c>
      <c r="EQ153" s="2">
        <f t="shared" si="303"/>
        <v>95.322794018590088</v>
      </c>
      <c r="ER153" s="2">
        <f t="shared" si="437"/>
        <v>95.031531052943478</v>
      </c>
      <c r="ES153" s="2">
        <f t="shared" si="437"/>
        <v>94.774743489995373</v>
      </c>
      <c r="ET153" s="2">
        <f t="shared" si="437"/>
        <v>95.31541661692242</v>
      </c>
      <c r="EU153" s="2">
        <f t="shared" si="437"/>
        <v>95.332707815833572</v>
      </c>
      <c r="EV153" s="2">
        <f t="shared" si="437"/>
        <v>94.567174732163295</v>
      </c>
      <c r="EW153" s="2">
        <f t="shared" si="437"/>
        <v>94.733008583142905</v>
      </c>
      <c r="EX153" s="2">
        <f t="shared" si="437"/>
        <v>94.463351461254163</v>
      </c>
      <c r="EY153" s="2">
        <f t="shared" si="437"/>
        <v>94.192807462755468</v>
      </c>
      <c r="EZ153" s="2">
        <f t="shared" si="437"/>
        <v>95.207145194154975</v>
      </c>
      <c r="FA153" s="2">
        <f t="shared" si="437"/>
        <v>93.253190646060133</v>
      </c>
      <c r="FB153" s="2">
        <f t="shared" si="437"/>
        <v>94.083375781778273</v>
      </c>
      <c r="FC153" s="2">
        <f t="shared" si="437"/>
        <v>94.08098812114261</v>
      </c>
      <c r="FD153" s="2">
        <f t="shared" si="437"/>
        <v>96.158412442370746</v>
      </c>
      <c r="FE153" s="2">
        <f t="shared" si="437"/>
        <v>97.434088915878789</v>
      </c>
      <c r="FG153" s="2">
        <f t="shared" si="305"/>
        <v>0.99929311872241955</v>
      </c>
      <c r="FH153" s="2">
        <f t="shared" si="438"/>
        <v>0.99926923126816669</v>
      </c>
      <c r="FI153" s="2">
        <f t="shared" si="438"/>
        <v>0.99940386478124832</v>
      </c>
      <c r="FJ153" s="2">
        <f t="shared" si="438"/>
        <v>0.99936560442522016</v>
      </c>
      <c r="FK153" s="2">
        <f t="shared" si="438"/>
        <v>0.99931080421345297</v>
      </c>
      <c r="FL153" s="2">
        <f t="shared" si="438"/>
        <v>0.99932465454798658</v>
      </c>
      <c r="FM153" s="2">
        <f t="shared" si="438"/>
        <v>0.99922219791135847</v>
      </c>
      <c r="FN153" s="2">
        <f t="shared" si="438"/>
        <v>0.99916766820585368</v>
      </c>
      <c r="FO153" s="2">
        <f t="shared" si="438"/>
        <v>0.99922302023978893</v>
      </c>
      <c r="FP153" s="2">
        <f t="shared" si="438"/>
        <v>0.99926229202019101</v>
      </c>
      <c r="FQ153" s="2">
        <f t="shared" si="438"/>
        <v>0.99921086259042158</v>
      </c>
      <c r="FR153" s="2">
        <f t="shared" si="438"/>
        <v>0.99923719516218201</v>
      </c>
      <c r="FS153" s="2">
        <f t="shared" si="438"/>
        <v>0.99926284849117719</v>
      </c>
      <c r="FT153" s="2">
        <f t="shared" si="438"/>
        <v>0.99920992421160804</v>
      </c>
      <c r="FU153" s="2">
        <f t="shared" si="438"/>
        <v>0.99906012357444995</v>
      </c>
      <c r="FW153" s="2">
        <f t="shared" si="323"/>
        <v>0.21124727504851862</v>
      </c>
      <c r="FX153" s="2">
        <f t="shared" si="375"/>
        <v>0.22371390925694257</v>
      </c>
      <c r="FY153" s="2">
        <f t="shared" si="376"/>
        <v>0.22616562141578664</v>
      </c>
      <c r="FZ153" s="2">
        <f t="shared" si="377"/>
        <v>0.25713635171318128</v>
      </c>
      <c r="GA153" s="2">
        <f t="shared" si="378"/>
        <v>0.24442435539312191</v>
      </c>
      <c r="GB153" s="2">
        <f t="shared" si="379"/>
        <v>0.2308412814599036</v>
      </c>
      <c r="GC153" s="2">
        <f t="shared" si="380"/>
        <v>0.24253771314480693</v>
      </c>
      <c r="GD153" s="2">
        <f t="shared" si="381"/>
        <v>0.23780343232850401</v>
      </c>
      <c r="GE153" s="2">
        <f t="shared" si="382"/>
        <v>0.28254567328650992</v>
      </c>
      <c r="GF153" s="2">
        <f t="shared" si="383"/>
        <v>0.30700140660271491</v>
      </c>
      <c r="GG153" s="2">
        <f t="shared" si="384"/>
        <v>0.27978642181984903</v>
      </c>
      <c r="GH153" s="2">
        <f t="shared" si="385"/>
        <v>0.24831300990379329</v>
      </c>
      <c r="GI153" s="2">
        <f t="shared" si="386"/>
        <v>0.21855976096152813</v>
      </c>
      <c r="GJ153" s="2">
        <f t="shared" si="387"/>
        <v>0.17906576754739986</v>
      </c>
      <c r="GK153" s="2">
        <f t="shared" si="388"/>
        <v>0.17878724541292357</v>
      </c>
      <c r="GM153" s="86">
        <f t="shared" si="324"/>
        <v>4.0031337856803493E-253</v>
      </c>
      <c r="GN153" s="86">
        <f t="shared" si="389"/>
        <v>1.3763448871402412E-152</v>
      </c>
      <c r="GO153" s="86">
        <f t="shared" si="390"/>
        <v>1.0875459831179882E-155</v>
      </c>
      <c r="GP153" s="86">
        <f t="shared" si="391"/>
        <v>8.383275852043129E-185</v>
      </c>
      <c r="GQ153" s="86">
        <f t="shared" si="392"/>
        <v>7.0441421380914026E-180</v>
      </c>
      <c r="GR153" s="86">
        <f t="shared" si="393"/>
        <v>1.091085614227141E-175</v>
      </c>
      <c r="GS153" s="86">
        <f t="shared" si="394"/>
        <v>9.3390058470354726E-205</v>
      </c>
      <c r="GT153" s="86">
        <f t="shared" si="395"/>
        <v>1.3506813489900868E-215</v>
      </c>
      <c r="GU153" s="86">
        <f t="shared" si="396"/>
        <v>1.4162426911897642E-165</v>
      </c>
      <c r="GV153" s="86">
        <f t="shared" si="397"/>
        <v>5.5447940607353523E-201</v>
      </c>
      <c r="GW153" s="86">
        <f t="shared" si="398"/>
        <v>1.0408790966632601E-203</v>
      </c>
      <c r="GX153" s="86">
        <f t="shared" si="399"/>
        <v>1.4516341708689929E-175</v>
      </c>
      <c r="GY153" s="86">
        <f t="shared" si="400"/>
        <v>1.1490913595557426E-145</v>
      </c>
      <c r="GZ153" s="86">
        <f t="shared" si="401"/>
        <v>1.3491900434377776E-140</v>
      </c>
      <c r="HA153" s="86">
        <f t="shared" si="402"/>
        <v>6.0025397938851028E-169</v>
      </c>
      <c r="HC153" s="86">
        <f t="shared" si="325"/>
        <v>4.2181401358726237E-131</v>
      </c>
      <c r="HD153" s="86">
        <f t="shared" si="403"/>
        <v>2.3930655621935603E-100</v>
      </c>
      <c r="HE153" s="86">
        <f t="shared" si="404"/>
        <v>8.8825103301085897E-77</v>
      </c>
      <c r="HF153" s="86">
        <f t="shared" si="405"/>
        <v>1.0131943650345193E-111</v>
      </c>
      <c r="HG153" s="86">
        <f t="shared" si="406"/>
        <v>4.5084819891711159E-99</v>
      </c>
      <c r="HH153" s="86">
        <f t="shared" si="407"/>
        <v>4.1518765887076223E-102</v>
      </c>
      <c r="HI153" s="86">
        <f t="shared" si="408"/>
        <v>1.4429187330951355E-138</v>
      </c>
      <c r="HJ153" s="86">
        <f t="shared" si="409"/>
        <v>1.0388345584377707E-171</v>
      </c>
      <c r="HK153" s="86">
        <f t="shared" si="410"/>
        <v>5.1938174021126736E-114</v>
      </c>
      <c r="HL153" s="86">
        <f t="shared" si="411"/>
        <v>2.4967298519408499E-106</v>
      </c>
      <c r="HM153" s="86">
        <f t="shared" si="412"/>
        <v>7.4121096356049503E-127</v>
      </c>
      <c r="HN153" s="86">
        <f t="shared" si="413"/>
        <v>1.1159557186404634E-90</v>
      </c>
      <c r="HO153" s="86">
        <f t="shared" si="414"/>
        <v>1.5418166773962626E-64</v>
      </c>
      <c r="HP153" s="86">
        <f t="shared" si="415"/>
        <v>2.9251478092649009E-63</v>
      </c>
      <c r="HQ153" s="86">
        <f t="shared" si="416"/>
        <v>4.9966287923107357E-87</v>
      </c>
      <c r="HS153" s="86">
        <f t="shared" si="326"/>
        <v>2.1199337675262443E-4</v>
      </c>
      <c r="HT153" s="86">
        <f t="shared" si="417"/>
        <v>7.9676932409334747E-5</v>
      </c>
      <c r="HU153" s="86">
        <f t="shared" si="418"/>
        <v>6.2064516901226527E-5</v>
      </c>
      <c r="HV153" s="86">
        <f t="shared" si="419"/>
        <v>4.8969382990800927E-7</v>
      </c>
      <c r="HW153" s="86">
        <f t="shared" si="420"/>
        <v>1.4251040684955588E-6</v>
      </c>
      <c r="HX153" s="86">
        <f t="shared" si="421"/>
        <v>1.6385117113453793E-6</v>
      </c>
      <c r="HY153" s="86">
        <f t="shared" si="422"/>
        <v>3.3874121678530097E-7</v>
      </c>
      <c r="HZ153" s="86">
        <f t="shared" si="423"/>
        <v>6.2399847077030228E-7</v>
      </c>
      <c r="IA153" s="86">
        <f t="shared" si="424"/>
        <v>1.9666674893765931E-8</v>
      </c>
      <c r="IB153" s="86">
        <f t="shared" si="425"/>
        <v>7.5065865676157921E-10</v>
      </c>
      <c r="IC153" s="86">
        <f t="shared" si="426"/>
        <v>2.2925680881986973E-8</v>
      </c>
      <c r="ID153" s="86">
        <f t="shared" si="427"/>
        <v>5.584511458774346E-7</v>
      </c>
      <c r="IE153" s="86">
        <f t="shared" si="428"/>
        <v>2.2687761527217874E-5</v>
      </c>
      <c r="IF153" s="86">
        <f t="shared" si="429"/>
        <v>1.6273331566867165E-3</v>
      </c>
      <c r="IG153" s="86">
        <f t="shared" si="430"/>
        <v>8.1012482509901958E-3</v>
      </c>
      <c r="II153" s="86">
        <f t="shared" si="327"/>
        <v>2.2898725517863053E-6</v>
      </c>
      <c r="IJ153" s="86">
        <f t="shared" si="328"/>
        <v>6.4716122688234736E-6</v>
      </c>
      <c r="IK153" s="86">
        <f t="shared" si="329"/>
        <v>1.8675662098841305E-5</v>
      </c>
      <c r="IL153" s="86">
        <f t="shared" si="330"/>
        <v>4.9538576285537966E-5</v>
      </c>
      <c r="IM153" s="86">
        <f t="shared" si="331"/>
        <v>1.5191495085923124E-5</v>
      </c>
      <c r="IN153" s="86">
        <f t="shared" si="332"/>
        <v>1.8349274282597486E-6</v>
      </c>
      <c r="IO153" s="86">
        <f t="shared" si="333"/>
        <v>2.5798618241530695E-6</v>
      </c>
      <c r="IP153" s="86">
        <f t="shared" si="334"/>
        <v>1.1584093416109396E-6</v>
      </c>
      <c r="IQ153" s="86">
        <f t="shared" si="335"/>
        <v>9.1483650419804351E-5</v>
      </c>
      <c r="IR153" s="86">
        <f t="shared" si="336"/>
        <v>5.1892054150008769E-4</v>
      </c>
      <c r="IS153" s="86">
        <f t="shared" si="337"/>
        <v>8.7264752208885738E-5</v>
      </c>
      <c r="IT153" s="86">
        <f t="shared" si="338"/>
        <v>6.4074807006326082E-6</v>
      </c>
      <c r="IU153" s="86">
        <f t="shared" si="339"/>
        <v>5.8638211853122375E-7</v>
      </c>
      <c r="IV153" s="86">
        <f t="shared" si="340"/>
        <v>1.4681263543772029E-6</v>
      </c>
      <c r="IW153" s="86">
        <f t="shared" si="341"/>
        <v>1.3417693291091776E-5</v>
      </c>
      <c r="IY153" s="86">
        <f t="shared" si="342"/>
        <v>2.1428324930441073E-4</v>
      </c>
      <c r="IZ153" s="86">
        <f t="shared" si="343"/>
        <v>8.6148544678158224E-5</v>
      </c>
      <c r="JA153" s="86">
        <f t="shared" si="344"/>
        <v>8.0740179000067836E-5</v>
      </c>
      <c r="JB153" s="86">
        <f t="shared" si="345"/>
        <v>5.0028270115445977E-5</v>
      </c>
      <c r="JC153" s="86">
        <f t="shared" si="346"/>
        <v>1.6616599154418684E-5</v>
      </c>
      <c r="JD153" s="86">
        <f t="shared" si="347"/>
        <v>3.4734391396051278E-6</v>
      </c>
      <c r="JE153" s="86">
        <f t="shared" si="348"/>
        <v>2.9186030409383705E-6</v>
      </c>
      <c r="JF153" s="86">
        <f t="shared" si="349"/>
        <v>1.7824078123812419E-6</v>
      </c>
      <c r="JG153" s="86">
        <f t="shared" si="350"/>
        <v>9.1503317094698123E-5</v>
      </c>
      <c r="JH153" s="86">
        <f t="shared" si="351"/>
        <v>5.1892129215874445E-4</v>
      </c>
      <c r="JI153" s="86">
        <f t="shared" si="352"/>
        <v>8.7287677889767723E-5</v>
      </c>
      <c r="JJ153" s="86">
        <f t="shared" si="353"/>
        <v>6.9659318465100428E-6</v>
      </c>
      <c r="JK153" s="86">
        <f t="shared" si="354"/>
        <v>2.3274143645749098E-5</v>
      </c>
      <c r="JL153" s="86">
        <f t="shared" si="355"/>
        <v>1.6288012830410936E-3</v>
      </c>
      <c r="JM153" s="86">
        <f t="shared" si="356"/>
        <v>8.1146659442812869E-3</v>
      </c>
    </row>
    <row r="154" spans="2:273" x14ac:dyDescent="0.25">
      <c r="B154" s="2">
        <v>127</v>
      </c>
      <c r="C154" s="37">
        <v>95.573999999999998</v>
      </c>
      <c r="D154" s="37">
        <v>94.716999999999999</v>
      </c>
      <c r="E154" s="37">
        <v>93.49</v>
      </c>
      <c r="F154" s="37">
        <v>95.093999999999994</v>
      </c>
      <c r="G154" s="37">
        <v>95.263999999999996</v>
      </c>
      <c r="H154" s="37">
        <v>92.863</v>
      </c>
      <c r="I154" s="37">
        <v>93.730999999999995</v>
      </c>
      <c r="J154" s="37">
        <v>93.980999999999995</v>
      </c>
      <c r="K154" s="37">
        <v>93.980999999999995</v>
      </c>
      <c r="L154" s="37">
        <v>95.691999999999993</v>
      </c>
      <c r="M154" s="37">
        <v>92.787999999999997</v>
      </c>
      <c r="N154" s="37">
        <v>93.25</v>
      </c>
      <c r="O154" s="37">
        <v>92.885000000000005</v>
      </c>
      <c r="P154" s="37">
        <v>94.938999999999993</v>
      </c>
      <c r="Q154" s="37">
        <v>95.591999999999999</v>
      </c>
      <c r="S154" s="4">
        <f t="shared" si="228"/>
        <v>94.96886241828912</v>
      </c>
      <c r="T154" s="4">
        <f t="shared" si="229"/>
        <v>94.509237276227424</v>
      </c>
      <c r="U154" s="4">
        <f t="shared" si="230"/>
        <v>94.097898068502985</v>
      </c>
      <c r="V154" s="4">
        <f t="shared" si="231"/>
        <v>94.841075214083773</v>
      </c>
      <c r="W154" s="4">
        <f t="shared" si="232"/>
        <v>95.095519138172904</v>
      </c>
      <c r="X154" s="4">
        <f t="shared" si="233"/>
        <v>93.971374721848719</v>
      </c>
      <c r="Y154" s="4">
        <f t="shared" si="234"/>
        <v>94.375788248984463</v>
      </c>
      <c r="Z154" s="4">
        <f t="shared" si="235"/>
        <v>93.905198727092895</v>
      </c>
      <c r="AA154" s="4">
        <f t="shared" si="236"/>
        <v>94.137086735263438</v>
      </c>
      <c r="AB154" s="4">
        <f t="shared" si="237"/>
        <v>95.20555643250816</v>
      </c>
      <c r="AC154" s="4">
        <f t="shared" si="238"/>
        <v>93.04293497171696</v>
      </c>
      <c r="AD154" s="4">
        <f t="shared" si="239"/>
        <v>93.69695314498378</v>
      </c>
      <c r="AE154" s="4">
        <f t="shared" si="240"/>
        <v>93.608284277815343</v>
      </c>
      <c r="AF154" s="4">
        <f t="shared" si="241"/>
        <v>95.725989856014081</v>
      </c>
      <c r="AG154" s="4">
        <f t="shared" si="242"/>
        <v>97.292683792009313</v>
      </c>
      <c r="AI154" s="4">
        <f t="shared" si="243"/>
        <v>0.60513758171087773</v>
      </c>
      <c r="AJ154" s="4">
        <f t="shared" si="244"/>
        <v>0.20776272377257499</v>
      </c>
      <c r="AK154" s="4">
        <f t="shared" si="245"/>
        <v>-0.60789806850299044</v>
      </c>
      <c r="AL154" s="4">
        <f t="shared" si="246"/>
        <v>0.25292478591622114</v>
      </c>
      <c r="AM154" s="4">
        <f t="shared" si="247"/>
        <v>0.1684808618270921</v>
      </c>
      <c r="AN154" s="4">
        <f t="shared" si="248"/>
        <v>-1.108374721848719</v>
      </c>
      <c r="AO154" s="4">
        <f t="shared" si="249"/>
        <v>-0.64478824898446874</v>
      </c>
      <c r="AP154" s="4">
        <f t="shared" si="250"/>
        <v>7.5801272907099815E-2</v>
      </c>
      <c r="AQ154" s="4">
        <f t="shared" si="251"/>
        <v>-0.15608673526344319</v>
      </c>
      <c r="AR154" s="4">
        <f t="shared" si="252"/>
        <v>0.4864435674918326</v>
      </c>
      <c r="AS154" s="4">
        <f t="shared" si="253"/>
        <v>-0.25493497171696333</v>
      </c>
      <c r="AT154" s="4">
        <f t="shared" si="254"/>
        <v>-0.44695314498378025</v>
      </c>
      <c r="AU154" s="4">
        <f t="shared" si="255"/>
        <v>-0.72328427781533833</v>
      </c>
      <c r="AV154" s="4">
        <f t="shared" si="435"/>
        <v>-0.78698985601408822</v>
      </c>
      <c r="AW154" s="4">
        <f t="shared" si="435"/>
        <v>-1.7006837920093147</v>
      </c>
      <c r="AY154" s="2">
        <f t="shared" si="307"/>
        <v>94.96886241828912</v>
      </c>
      <c r="AZ154" s="2">
        <f t="shared" si="358"/>
        <v>94.50887990128075</v>
      </c>
      <c r="BA154" s="2">
        <f t="shared" si="359"/>
        <v>94.096311475401649</v>
      </c>
      <c r="BB154" s="2">
        <f t="shared" si="360"/>
        <v>94.835260647915405</v>
      </c>
      <c r="BC154" s="2">
        <f t="shared" si="361"/>
        <v>95.09294390661799</v>
      </c>
      <c r="BD154" s="2">
        <f t="shared" si="362"/>
        <v>93.970846248132673</v>
      </c>
      <c r="BE154" s="2">
        <f t="shared" si="363"/>
        <v>94.37491807196551</v>
      </c>
      <c r="BF154" s="2">
        <f t="shared" si="364"/>
        <v>93.904720505151758</v>
      </c>
      <c r="BG154" s="2">
        <f t="shared" si="365"/>
        <v>94.113421716490279</v>
      </c>
      <c r="BH154" s="2">
        <f t="shared" si="366"/>
        <v>95.103946783426494</v>
      </c>
      <c r="BI154" s="2">
        <f t="shared" si="367"/>
        <v>93.016618593640771</v>
      </c>
      <c r="BJ154" s="2">
        <f t="shared" si="368"/>
        <v>93.694162114834825</v>
      </c>
      <c r="BK154" s="2">
        <f t="shared" si="369"/>
        <v>93.607931422775977</v>
      </c>
      <c r="BL154" s="2">
        <f t="shared" si="370"/>
        <v>95.722761005414498</v>
      </c>
      <c r="BM154" s="2">
        <f t="shared" si="371"/>
        <v>97.234503526743623</v>
      </c>
      <c r="BO154" s="2" t="str">
        <f t="shared" si="257"/>
        <v/>
      </c>
      <c r="BP154" s="2" t="str">
        <f t="shared" si="258"/>
        <v/>
      </c>
      <c r="BQ154" s="2" t="str">
        <f t="shared" si="259"/>
        <v/>
      </c>
      <c r="BR154" s="2" t="str">
        <f t="shared" si="260"/>
        <v/>
      </c>
      <c r="BS154" s="2" t="str">
        <f t="shared" si="261"/>
        <v/>
      </c>
      <c r="BT154" s="2" t="str">
        <f t="shared" si="262"/>
        <v/>
      </c>
      <c r="BU154" s="2" t="str">
        <f t="shared" si="263"/>
        <v/>
      </c>
      <c r="BV154" s="2" t="str">
        <f t="shared" si="264"/>
        <v/>
      </c>
      <c r="BW154" s="2" t="str">
        <f t="shared" si="265"/>
        <v/>
      </c>
      <c r="BX154" s="2" t="str">
        <f t="shared" si="266"/>
        <v/>
      </c>
      <c r="BY154" s="2" t="str">
        <f t="shared" si="267"/>
        <v/>
      </c>
      <c r="BZ154" s="2" t="str">
        <f t="shared" si="268"/>
        <v/>
      </c>
      <c r="CA154" s="2" t="str">
        <f t="shared" si="269"/>
        <v/>
      </c>
      <c r="CB154" s="2" t="str">
        <f t="shared" si="270"/>
        <v/>
      </c>
      <c r="CC154" s="2" t="str">
        <f t="shared" si="271"/>
        <v/>
      </c>
      <c r="CE154" s="2">
        <f t="shared" si="308"/>
        <v>95.573999999999998</v>
      </c>
      <c r="CF154" s="2">
        <f t="shared" si="309"/>
        <v>94.716999999999999</v>
      </c>
      <c r="CG154" s="2">
        <f t="shared" si="310"/>
        <v>93.49</v>
      </c>
      <c r="CH154" s="2">
        <f t="shared" si="311"/>
        <v>95.093999999999994</v>
      </c>
      <c r="CI154" s="2">
        <f t="shared" si="312"/>
        <v>95.263999999999996</v>
      </c>
      <c r="CJ154" s="2">
        <f t="shared" si="313"/>
        <v>92.863</v>
      </c>
      <c r="CK154" s="2">
        <f t="shared" si="314"/>
        <v>93.730999999999995</v>
      </c>
      <c r="CL154" s="2">
        <f t="shared" si="315"/>
        <v>93.980999999999995</v>
      </c>
      <c r="CM154" s="2">
        <f t="shared" si="316"/>
        <v>93.980999999999995</v>
      </c>
      <c r="CN154" s="2">
        <f t="shared" si="317"/>
        <v>95.691999999999993</v>
      </c>
      <c r="CO154" s="2">
        <f t="shared" si="318"/>
        <v>92.787999999999997</v>
      </c>
      <c r="CP154" s="2">
        <f t="shared" si="319"/>
        <v>93.25</v>
      </c>
      <c r="CQ154" s="2">
        <f t="shared" si="320"/>
        <v>92.885000000000005</v>
      </c>
      <c r="CR154" s="2">
        <f t="shared" si="321"/>
        <v>94.938999999999993</v>
      </c>
      <c r="CS154" s="2">
        <f t="shared" si="322"/>
        <v>95.591999999999999</v>
      </c>
      <c r="CU154" s="2">
        <f t="shared" si="272"/>
        <v>95.573999999999998</v>
      </c>
      <c r="CV154" s="2">
        <f t="shared" si="273"/>
        <v>94.716999999999999</v>
      </c>
      <c r="CW154" s="2">
        <f t="shared" si="274"/>
        <v>93.49</v>
      </c>
      <c r="CX154" s="2">
        <f t="shared" si="275"/>
        <v>95.093999999999994</v>
      </c>
      <c r="CY154" s="2">
        <f t="shared" si="276"/>
        <v>95.263999999999996</v>
      </c>
      <c r="CZ154" s="2">
        <f t="shared" si="277"/>
        <v>92.863</v>
      </c>
      <c r="DA154" s="2">
        <f t="shared" si="278"/>
        <v>93.730999999999995</v>
      </c>
      <c r="DB154" s="2">
        <f t="shared" si="279"/>
        <v>93.980999999999995</v>
      </c>
      <c r="DC154" s="2">
        <f t="shared" si="280"/>
        <v>93.980999999999995</v>
      </c>
      <c r="DD154" s="2">
        <f t="shared" si="281"/>
        <v>95.691999999999993</v>
      </c>
      <c r="DE154" s="2">
        <f t="shared" si="282"/>
        <v>92.787999999999997</v>
      </c>
      <c r="DF154" s="2">
        <f t="shared" si="283"/>
        <v>93.25</v>
      </c>
      <c r="DG154" s="2">
        <f t="shared" si="284"/>
        <v>92.885000000000005</v>
      </c>
      <c r="DH154" s="2">
        <f t="shared" si="285"/>
        <v>94.938999999999993</v>
      </c>
      <c r="DI154" s="2">
        <f t="shared" si="286"/>
        <v>95.591999999999999</v>
      </c>
      <c r="DK154" s="2">
        <f t="shared" si="287"/>
        <v>120.79169523809524</v>
      </c>
      <c r="DL154" s="2">
        <f t="shared" si="436"/>
        <v>127.69343137254901</v>
      </c>
      <c r="DM154" s="2">
        <f t="shared" si="436"/>
        <v>118.3680793522267</v>
      </c>
      <c r="DN154" s="2">
        <f t="shared" si="436"/>
        <v>118.62117226890757</v>
      </c>
      <c r="DO154" s="2">
        <f t="shared" si="436"/>
        <v>115.68456246498602</v>
      </c>
      <c r="DP154" s="2">
        <f t="shared" si="436"/>
        <v>118.98442577030812</v>
      </c>
      <c r="DQ154" s="2">
        <f t="shared" si="436"/>
        <v>120.98939112903226</v>
      </c>
      <c r="DR154" s="2">
        <f t="shared" si="436"/>
        <v>123.8368385613645</v>
      </c>
      <c r="DS154" s="2">
        <f t="shared" si="436"/>
        <v>123.90526612903226</v>
      </c>
      <c r="DT154" s="2">
        <f t="shared" si="436"/>
        <v>122.48544563279859</v>
      </c>
      <c r="DU154" s="2">
        <f t="shared" si="436"/>
        <v>120.81104472140765</v>
      </c>
      <c r="DV154" s="2">
        <f t="shared" si="436"/>
        <v>120.27413434750736</v>
      </c>
      <c r="DW154" s="2">
        <f t="shared" si="436"/>
        <v>127.57898395721924</v>
      </c>
      <c r="DX154" s="2">
        <f t="shared" si="436"/>
        <v>121.74463324780058</v>
      </c>
      <c r="DY154" s="2">
        <f t="shared" si="436"/>
        <v>110.59671965811962</v>
      </c>
      <c r="EA154" s="2">
        <f t="shared" si="439"/>
        <v>94.871185514989605</v>
      </c>
      <c r="EB154" s="2">
        <f t="shared" si="289"/>
        <v>94.355462196782355</v>
      </c>
      <c r="EC154" s="2">
        <f t="shared" si="290"/>
        <v>93.904374881904673</v>
      </c>
      <c r="ED154" s="2">
        <f t="shared" si="291"/>
        <v>94.688335114911837</v>
      </c>
      <c r="EE154" s="2">
        <f t="shared" si="292"/>
        <v>95.034624213864447</v>
      </c>
      <c r="EF154" s="2">
        <f t="shared" si="293"/>
        <v>93.797289407412137</v>
      </c>
      <c r="EG154" s="2">
        <f t="shared" si="294"/>
        <v>94.27912717375456</v>
      </c>
      <c r="EH154" s="2">
        <f t="shared" si="295"/>
        <v>93.729972142349169</v>
      </c>
      <c r="EI154" s="2">
        <f t="shared" si="296"/>
        <v>94.116268427150146</v>
      </c>
      <c r="EJ154" s="2">
        <f t="shared" si="297"/>
        <v>95.088899346253541</v>
      </c>
      <c r="EK154" s="2">
        <f t="shared" si="298"/>
        <v>92.943698815587297</v>
      </c>
      <c r="EL154" s="2">
        <f t="shared" si="299"/>
        <v>93.581984056767894</v>
      </c>
      <c r="EM154" s="2">
        <f t="shared" si="300"/>
        <v>93.48262178517399</v>
      </c>
      <c r="EN154" s="2">
        <f t="shared" si="301"/>
        <v>95.63959267759563</v>
      </c>
      <c r="EO154" s="2">
        <f t="shared" si="302"/>
        <v>97.216187991266395</v>
      </c>
      <c r="EQ154" s="2">
        <f t="shared" si="303"/>
        <v>95.227858566864811</v>
      </c>
      <c r="ER154" s="2">
        <f t="shared" si="437"/>
        <v>94.901857078885854</v>
      </c>
      <c r="ES154" s="2">
        <f t="shared" si="437"/>
        <v>94.640438613308547</v>
      </c>
      <c r="ET154" s="2">
        <f t="shared" si="437"/>
        <v>95.172044679371609</v>
      </c>
      <c r="EU154" s="2">
        <f t="shared" si="437"/>
        <v>95.207786315147814</v>
      </c>
      <c r="EV154" s="2">
        <f t="shared" si="437"/>
        <v>94.435592264757517</v>
      </c>
      <c r="EW154" s="2">
        <f t="shared" si="437"/>
        <v>94.574837397499664</v>
      </c>
      <c r="EX154" s="2">
        <f t="shared" si="437"/>
        <v>94.325867701315758</v>
      </c>
      <c r="EY154" s="2">
        <f t="shared" si="437"/>
        <v>94.036831047769965</v>
      </c>
      <c r="EZ154" s="2">
        <f t="shared" si="437"/>
        <v>95.078542324037954</v>
      </c>
      <c r="FA154" s="2">
        <f t="shared" si="437"/>
        <v>93.120663351241035</v>
      </c>
      <c r="FB154" s="2">
        <f t="shared" si="437"/>
        <v>93.934024505552756</v>
      </c>
      <c r="FC154" s="2">
        <f t="shared" si="437"/>
        <v>93.918867008229171</v>
      </c>
      <c r="FD154" s="2">
        <f t="shared" si="437"/>
        <v>95.973035110814891</v>
      </c>
      <c r="FE154" s="2">
        <f t="shared" si="437"/>
        <v>97.251707776822784</v>
      </c>
      <c r="FG154" s="2">
        <f t="shared" si="305"/>
        <v>0.99935527651226808</v>
      </c>
      <c r="FH154" s="2">
        <f t="shared" si="438"/>
        <v>0.99933348813897471</v>
      </c>
      <c r="FI154" s="2">
        <f t="shared" si="438"/>
        <v>0.99945628969930234</v>
      </c>
      <c r="FJ154" s="2">
        <f t="shared" si="438"/>
        <v>0.99942139206150427</v>
      </c>
      <c r="FK154" s="2">
        <f t="shared" si="438"/>
        <v>0.99937140785329737</v>
      </c>
      <c r="FL154" s="2">
        <f t="shared" si="438"/>
        <v>0.99938404102527489</v>
      </c>
      <c r="FM154" s="2">
        <f t="shared" si="438"/>
        <v>0.99929058751340494</v>
      </c>
      <c r="FN154" s="2">
        <f t="shared" si="438"/>
        <v>0.99924084878446606</v>
      </c>
      <c r="FO154" s="2">
        <f t="shared" si="438"/>
        <v>0.99929133758845679</v>
      </c>
      <c r="FP154" s="2">
        <f t="shared" si="438"/>
        <v>0.99932715865179711</v>
      </c>
      <c r="FQ154" s="2">
        <f t="shared" si="438"/>
        <v>0.99928024815236627</v>
      </c>
      <c r="FR154" s="2">
        <f t="shared" si="438"/>
        <v>0.99930426702300312</v>
      </c>
      <c r="FS154" s="2">
        <f t="shared" si="438"/>
        <v>0.99932766622523472</v>
      </c>
      <c r="FT154" s="2">
        <f t="shared" si="438"/>
        <v>0.99927939222178641</v>
      </c>
      <c r="FU154" s="2">
        <f t="shared" si="438"/>
        <v>0.9991427516187128</v>
      </c>
      <c r="FW154" s="2">
        <f t="shared" si="323"/>
        <v>0.22700156751780146</v>
      </c>
      <c r="FX154" s="2">
        <f t="shared" si="375"/>
        <v>0.2401149002625787</v>
      </c>
      <c r="FY154" s="2">
        <f t="shared" si="376"/>
        <v>0.24269016086764811</v>
      </c>
      <c r="FZ154" s="2">
        <f t="shared" si="377"/>
        <v>0.27511923107035463</v>
      </c>
      <c r="GA154" s="2">
        <f t="shared" si="378"/>
        <v>0.26183156362146692</v>
      </c>
      <c r="GB154" s="2">
        <f t="shared" si="379"/>
        <v>0.24759813654519397</v>
      </c>
      <c r="GC154" s="2">
        <f t="shared" si="380"/>
        <v>0.25985676946720326</v>
      </c>
      <c r="GD154" s="2">
        <f t="shared" si="381"/>
        <v>0.2548981885820516</v>
      </c>
      <c r="GE154" s="2">
        <f t="shared" si="382"/>
        <v>0.3015841382943284</v>
      </c>
      <c r="GF154" s="2">
        <f t="shared" si="383"/>
        <v>0.3269368256732394</v>
      </c>
      <c r="GG154" s="2">
        <f t="shared" si="384"/>
        <v>0.29871637361593939</v>
      </c>
      <c r="GH154" s="2">
        <f t="shared" si="385"/>
        <v>0.26589969762233101</v>
      </c>
      <c r="GI154" s="2">
        <f t="shared" si="386"/>
        <v>0.23469712974743787</v>
      </c>
      <c r="GJ154" s="2">
        <f t="shared" si="387"/>
        <v>0.19300732636836532</v>
      </c>
      <c r="GK154" s="2">
        <f t="shared" si="388"/>
        <v>0.19271220976823866</v>
      </c>
      <c r="GM154" s="86">
        <f t="shared" si="324"/>
        <v>3.1282127077020302E-261</v>
      </c>
      <c r="GN154" s="86">
        <f t="shared" si="389"/>
        <v>2.1417530649383135E-157</v>
      </c>
      <c r="GO154" s="86">
        <f t="shared" si="390"/>
        <v>1.1486892650028742E-160</v>
      </c>
      <c r="GP154" s="86">
        <f t="shared" si="391"/>
        <v>1.3465663097912743E-190</v>
      </c>
      <c r="GQ154" s="86">
        <f t="shared" si="392"/>
        <v>1.4323320957507563E-185</v>
      </c>
      <c r="GR154" s="86">
        <f t="shared" si="393"/>
        <v>3.2613360318467515E-181</v>
      </c>
      <c r="GS154" s="86">
        <f t="shared" si="394"/>
        <v>3.2867190068453809E-211</v>
      </c>
      <c r="GT154" s="86">
        <f t="shared" si="395"/>
        <v>1.9954808759499292E-222</v>
      </c>
      <c r="GU154" s="86">
        <f t="shared" si="396"/>
        <v>8.6601824738957508E-171</v>
      </c>
      <c r="GV154" s="86">
        <f t="shared" si="397"/>
        <v>2.6495292759989023E-207</v>
      </c>
      <c r="GW154" s="86">
        <f t="shared" si="398"/>
        <v>3.8583270505588104E-210</v>
      </c>
      <c r="GX154" s="86">
        <f t="shared" si="399"/>
        <v>4.3581244497905667E-181</v>
      </c>
      <c r="GY154" s="86">
        <f t="shared" si="400"/>
        <v>2.9574033546520406E-150</v>
      </c>
      <c r="GZ154" s="86">
        <f t="shared" si="401"/>
        <v>4.7273170749150921E-145</v>
      </c>
      <c r="HA154" s="86">
        <f t="shared" si="402"/>
        <v>3.137017528343008E-174</v>
      </c>
      <c r="HC154" s="86">
        <f t="shared" si="325"/>
        <v>3.2610471031395092E-137</v>
      </c>
      <c r="HD154" s="86">
        <f t="shared" si="403"/>
        <v>5.5592554487055505E-105</v>
      </c>
      <c r="HE154" s="86">
        <f t="shared" si="404"/>
        <v>2.5226620545630557E-80</v>
      </c>
      <c r="HF154" s="86">
        <f t="shared" si="405"/>
        <v>1.0158003055075153E-116</v>
      </c>
      <c r="HG154" s="86">
        <f t="shared" si="406"/>
        <v>1.4093477719922262E-103</v>
      </c>
      <c r="HH154" s="86">
        <f t="shared" si="407"/>
        <v>1.1086096120219784E-106</v>
      </c>
      <c r="HI154" s="86">
        <f t="shared" si="408"/>
        <v>8.0928528094383532E-145</v>
      </c>
      <c r="HJ154" s="86">
        <f t="shared" si="409"/>
        <v>1.5685283683281079E-179</v>
      </c>
      <c r="HK154" s="86">
        <f t="shared" si="410"/>
        <v>4.2183797387897889E-119</v>
      </c>
      <c r="HL154" s="86">
        <f t="shared" si="411"/>
        <v>5.2432414207092044E-111</v>
      </c>
      <c r="HM154" s="86">
        <f t="shared" si="412"/>
        <v>1.6011194785543756E-132</v>
      </c>
      <c r="HN154" s="86">
        <f t="shared" si="413"/>
        <v>9.7421706306568978E-95</v>
      </c>
      <c r="HO154" s="86">
        <f t="shared" si="414"/>
        <v>1.7895442076853944E-67</v>
      </c>
      <c r="HP154" s="86">
        <f t="shared" si="415"/>
        <v>3.4241830072791651E-66</v>
      </c>
      <c r="HQ154" s="86">
        <f t="shared" si="416"/>
        <v>5.6167096361534573E-91</v>
      </c>
      <c r="HS154" s="86">
        <f t="shared" si="326"/>
        <v>4.7111944886286262E-5</v>
      </c>
      <c r="HT154" s="86">
        <f t="shared" si="417"/>
        <v>1.5970479272722733E-5</v>
      </c>
      <c r="HU154" s="86">
        <f t="shared" si="418"/>
        <v>1.3044096722222832E-5</v>
      </c>
      <c r="HV154" s="86">
        <f t="shared" si="419"/>
        <v>5.9410033881339755E-8</v>
      </c>
      <c r="HW154" s="86">
        <f t="shared" si="420"/>
        <v>1.8600495789489863E-7</v>
      </c>
      <c r="HX154" s="86">
        <f t="shared" si="421"/>
        <v>2.0082161652882695E-7</v>
      </c>
      <c r="HY154" s="86">
        <f t="shared" si="422"/>
        <v>3.3436941980852249E-8</v>
      </c>
      <c r="HZ154" s="86">
        <f t="shared" si="423"/>
        <v>6.2910700286791231E-8</v>
      </c>
      <c r="IA154" s="86">
        <f t="shared" si="424"/>
        <v>1.5117432537179378E-9</v>
      </c>
      <c r="IB154" s="86">
        <f t="shared" si="425"/>
        <v>4.436775920168011E-11</v>
      </c>
      <c r="IC154" s="86">
        <f t="shared" si="426"/>
        <v>1.8370343689621618E-9</v>
      </c>
      <c r="ID154" s="86">
        <f t="shared" si="427"/>
        <v>5.9189737913292485E-8</v>
      </c>
      <c r="IE154" s="86">
        <f t="shared" si="428"/>
        <v>3.5350636311185572E-6</v>
      </c>
      <c r="IF154" s="86">
        <f t="shared" si="429"/>
        <v>4.280900878869442E-4</v>
      </c>
      <c r="IG154" s="86">
        <f t="shared" si="430"/>
        <v>3.0540321039012131E-3</v>
      </c>
      <c r="II154" s="86">
        <f t="shared" si="327"/>
        <v>1.0918215622498246E-5</v>
      </c>
      <c r="IJ154" s="86">
        <f t="shared" si="328"/>
        <v>2.9180943510673512E-5</v>
      </c>
      <c r="IK154" s="86">
        <f t="shared" si="329"/>
        <v>7.3777129273731445E-5</v>
      </c>
      <c r="IL154" s="86">
        <f t="shared" si="330"/>
        <v>2.0615741716232554E-4</v>
      </c>
      <c r="IM154" s="86">
        <f t="shared" si="331"/>
        <v>6.9733764375859609E-5</v>
      </c>
      <c r="IN154" s="86">
        <f t="shared" si="332"/>
        <v>1.0412057859060677E-5</v>
      </c>
      <c r="IO154" s="86">
        <f t="shared" si="333"/>
        <v>1.5284579965108437E-5</v>
      </c>
      <c r="IP154" s="86">
        <f t="shared" si="334"/>
        <v>7.4394872331439772E-6</v>
      </c>
      <c r="IQ154" s="86">
        <f t="shared" si="335"/>
        <v>4.1068799505994023E-4</v>
      </c>
      <c r="IR154" s="86">
        <f t="shared" si="336"/>
        <v>1.9961760745890469E-3</v>
      </c>
      <c r="IS154" s="86">
        <f t="shared" si="337"/>
        <v>3.8702241873248748E-4</v>
      </c>
      <c r="IT154" s="86">
        <f t="shared" si="338"/>
        <v>3.4575958727862433E-5</v>
      </c>
      <c r="IU154" s="86">
        <f t="shared" si="339"/>
        <v>3.5422455097733262E-6</v>
      </c>
      <c r="IV154" s="86">
        <f t="shared" si="340"/>
        <v>6.0509584861906728E-6</v>
      </c>
      <c r="IW154" s="86">
        <f t="shared" si="341"/>
        <v>4.2741400675738617E-5</v>
      </c>
      <c r="IY154" s="86">
        <f t="shared" si="342"/>
        <v>5.8030160508784512E-5</v>
      </c>
      <c r="IZ154" s="86">
        <f t="shared" si="343"/>
        <v>4.5151422783396246E-5</v>
      </c>
      <c r="JA154" s="86">
        <f t="shared" si="344"/>
        <v>8.6821225995954278E-5</v>
      </c>
      <c r="JB154" s="86">
        <f t="shared" si="345"/>
        <v>2.0621682719620688E-4</v>
      </c>
      <c r="JC154" s="86">
        <f t="shared" si="346"/>
        <v>6.9919769333754504E-5</v>
      </c>
      <c r="JD154" s="86">
        <f t="shared" si="347"/>
        <v>1.0612879475589503E-5</v>
      </c>
      <c r="JE154" s="86">
        <f t="shared" si="348"/>
        <v>1.5318016907089289E-5</v>
      </c>
      <c r="JF154" s="86">
        <f t="shared" si="349"/>
        <v>7.5023979334307683E-6</v>
      </c>
      <c r="JG154" s="86">
        <f t="shared" si="350"/>
        <v>4.1068950680319392E-4</v>
      </c>
      <c r="JH154" s="86">
        <f t="shared" si="351"/>
        <v>1.9961761189568059E-3</v>
      </c>
      <c r="JI154" s="86">
        <f t="shared" si="352"/>
        <v>3.8702425576685645E-4</v>
      </c>
      <c r="JJ154" s="86">
        <f t="shared" si="353"/>
        <v>3.4635148465775728E-5</v>
      </c>
      <c r="JK154" s="86">
        <f t="shared" si="354"/>
        <v>7.077309140891883E-6</v>
      </c>
      <c r="JL154" s="86">
        <f t="shared" si="355"/>
        <v>4.3414104637313485E-4</v>
      </c>
      <c r="JM154" s="86">
        <f t="shared" si="356"/>
        <v>3.0967735045769515E-3</v>
      </c>
    </row>
    <row r="155" spans="2:273" x14ac:dyDescent="0.25">
      <c r="B155" s="2">
        <v>128</v>
      </c>
      <c r="C155" s="37">
        <v>95.332999999999998</v>
      </c>
      <c r="D155" s="37">
        <v>94.037999999999997</v>
      </c>
      <c r="E155" s="37">
        <v>93.569000000000003</v>
      </c>
      <c r="F155" s="37">
        <v>93.942999999999998</v>
      </c>
      <c r="G155" s="37">
        <v>94.320999999999998</v>
      </c>
      <c r="H155" s="37">
        <v>93.882000000000005</v>
      </c>
      <c r="I155" s="37">
        <v>93.980999999999995</v>
      </c>
      <c r="J155" s="37">
        <v>93.058000000000007</v>
      </c>
      <c r="K155" s="37">
        <v>94.326999999999998</v>
      </c>
      <c r="L155" s="37">
        <v>95.462000000000003</v>
      </c>
      <c r="M155" s="37">
        <v>92.480999999999995</v>
      </c>
      <c r="N155" s="37">
        <v>93.673000000000002</v>
      </c>
      <c r="O155" s="37">
        <v>93</v>
      </c>
      <c r="P155" s="37">
        <v>95.305999999999997</v>
      </c>
      <c r="Q155" s="37">
        <v>96.203999999999994</v>
      </c>
      <c r="S155" s="4">
        <f t="shared" ref="S155:S218" si="440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94.867248494984977</v>
      </c>
      <c r="T155" s="4">
        <f t="shared" ref="T155:T218" si="441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94.371149443704127</v>
      </c>
      <c r="U155" s="4">
        <f t="shared" ref="U155:U218" si="442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93.954594598093195</v>
      </c>
      <c r="V155" s="4">
        <f t="shared" ref="V155:V218" si="443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94.705692595674151</v>
      </c>
      <c r="W155" s="4">
        <f t="shared" ref="W155:W218" si="444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94.974500340232481</v>
      </c>
      <c r="X155" s="4">
        <f t="shared" ref="X155:X218" si="445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93.832138100544867</v>
      </c>
      <c r="Y155" s="4">
        <f t="shared" ref="Y155:Y218" si="446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94.21597810850848</v>
      </c>
      <c r="Z155" s="4">
        <f t="shared" ref="Z155:Z218" si="447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93.760590744880432</v>
      </c>
      <c r="AA155" s="4">
        <f t="shared" ref="AA155:AA218" si="448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94.03927421988071</v>
      </c>
      <c r="AB155" s="4">
        <f t="shared" ref="AB155:AB218" si="449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95.274101337859065</v>
      </c>
      <c r="AC155" s="4">
        <f t="shared" ref="AC155:AC218" si="450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92.972719790780147</v>
      </c>
      <c r="AD155" s="4">
        <f t="shared" ref="AD155:AD218" si="451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93.551346927811352</v>
      </c>
      <c r="AE155" s="4">
        <f t="shared" ref="AE155:AE218" si="452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93.438279241798611</v>
      </c>
      <c r="AF155" s="4">
        <f t="shared" ref="AF155:AF218" si="453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95.534143935256765</v>
      </c>
      <c r="AG155" s="4">
        <f t="shared" ref="AG155:AG218" si="454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97.112985972995276</v>
      </c>
      <c r="AI155" s="4">
        <f t="shared" ref="AI155:AI218" si="455">IF(OR($B155 &lt; C$230, $B155 &gt; C$233), 0, C155-S155)</f>
        <v>0.46575150501502094</v>
      </c>
      <c r="AJ155" s="4">
        <f t="shared" ref="AJ155:AJ218" si="456">IF(OR($B155 &lt; D$230, $B155 &gt; D$233), 0, D155-T155)</f>
        <v>-0.33314944370413002</v>
      </c>
      <c r="AK155" s="4">
        <f t="shared" ref="AK155:AK218" si="457">IF(OR($B155 &lt; E$230, $B155 &gt; E$233), 0, E155-U155)</f>
        <v>-0.38559459809319208</v>
      </c>
      <c r="AL155" s="4">
        <f t="shared" ref="AL155:AL218" si="458">IF(OR($B155 &lt; F$230, $B155 &gt; F$233), 0, F155-V155)</f>
        <v>-0.76269259567415304</v>
      </c>
      <c r="AM155" s="4">
        <f t="shared" ref="AM155:AM218" si="459">IF(OR($B155 &lt; G$230, $B155 &gt; G$233), 0, G155-W155)</f>
        <v>-0.65350034023248327</v>
      </c>
      <c r="AN155" s="4">
        <f t="shared" ref="AN155:AN218" si="460">IF(OR($B155 &lt; H$230, $B155 &gt; H$233), 0, H155-X155)</f>
        <v>4.9861899455137859E-2</v>
      </c>
      <c r="AO155" s="4">
        <f t="shared" ref="AO155:AO218" si="461">IF(OR($B155 &lt; I$230, $B155 &gt; I$233), 0, I155-Y155)</f>
        <v>-0.23497810850848566</v>
      </c>
      <c r="AP155" s="4">
        <f t="shared" ref="AP155:AP218" si="462">IF(OR($B155 &lt; J$230, $B155 &gt; J$233), 0, J155-Z155)</f>
        <v>-0.70259074488042472</v>
      </c>
      <c r="AQ155" s="4">
        <f t="shared" ref="AQ155:AQ218" si="463">IF(OR($B155 &lt; K$230, $B155 &gt; K$233), 0, K155-AA155)</f>
        <v>0.28772578011928829</v>
      </c>
      <c r="AR155" s="4">
        <f t="shared" ref="AR155:AR218" si="464">IF(OR($B155 &lt; L$230, $B155 &gt; L$233), 0, L155-AB155)</f>
        <v>0.1878986621409382</v>
      </c>
      <c r="AS155" s="4">
        <f t="shared" ref="AS155:AS218" si="465">IF(OR($B155 &lt; M$230, $B155 &gt; M$233), 0, M155-AC155)</f>
        <v>-0.49171979078015227</v>
      </c>
      <c r="AT155" s="4">
        <f t="shared" ref="AT155:AT218" si="466">IF(OR($B155 &lt; N$230, $B155 &gt; N$233), 0, N155-AD155)</f>
        <v>0.12165307218864996</v>
      </c>
      <c r="AU155" s="4">
        <f t="shared" ref="AU155:AU218" si="467">IF(OR($B155 &lt; O$230, $B155 &gt; O$233), 0, O155-AE155)</f>
        <v>-0.438279241798611</v>
      </c>
      <c r="AV155" s="4">
        <f t="shared" ref="AV155:AW170" si="468">IF(OR($B155 &lt; P$230, $B155 &gt; P$233), 0, P155-AF155)</f>
        <v>-0.22814393525676735</v>
      </c>
      <c r="AW155" s="4">
        <f t="shared" si="468"/>
        <v>-0.90898597299528205</v>
      </c>
      <c r="AY155" s="2">
        <f t="shared" si="307"/>
        <v>94.867248494984977</v>
      </c>
      <c r="AZ155" s="2">
        <f t="shared" si="358"/>
        <v>94.369811060918664</v>
      </c>
      <c r="BA155" s="2">
        <f t="shared" si="359"/>
        <v>93.9493419518585</v>
      </c>
      <c r="BB155" s="2">
        <f t="shared" si="360"/>
        <v>94.686070807251795</v>
      </c>
      <c r="BC155" s="2">
        <f t="shared" si="361"/>
        <v>94.964875383526916</v>
      </c>
      <c r="BD155" s="2">
        <f t="shared" si="362"/>
        <v>93.829706828016242</v>
      </c>
      <c r="BE155" s="2">
        <f t="shared" si="363"/>
        <v>94.211864201128904</v>
      </c>
      <c r="BF155" s="2">
        <f t="shared" si="364"/>
        <v>93.758143905470718</v>
      </c>
      <c r="BG155" s="2">
        <f t="shared" si="365"/>
        <v>93.956316830078649</v>
      </c>
      <c r="BH155" s="2">
        <f t="shared" si="366"/>
        <v>94.973958277036786</v>
      </c>
      <c r="BI155" s="2">
        <f t="shared" si="367"/>
        <v>92.881130119829251</v>
      </c>
      <c r="BJ155" s="2">
        <f t="shared" si="368"/>
        <v>93.539307421686715</v>
      </c>
      <c r="BK155" s="2">
        <f t="shared" si="369"/>
        <v>93.436541913141411</v>
      </c>
      <c r="BL155" s="2">
        <f t="shared" si="370"/>
        <v>95.52900441248164</v>
      </c>
      <c r="BM155" s="2">
        <f t="shared" si="371"/>
        <v>97.050642151409832</v>
      </c>
      <c r="BO155" s="2" t="str">
        <f t="shared" ref="BO155:BO218" si="469">IF(AND(IY155 &lt; $CC$22, $B155 &lt; C$7, $B155 &gt; C$230), C155, "")</f>
        <v/>
      </c>
      <c r="BP155" s="2" t="str">
        <f t="shared" ref="BP155:BP218" si="470">IF(AND(IZ155 &lt; $CC$22, $B155 &lt; D$7, $B155 &gt; D$230), D155, "")</f>
        <v/>
      </c>
      <c r="BQ155" s="2" t="str">
        <f t="shared" ref="BQ155:BQ218" si="471">IF(AND(JA155 &lt; $CC$22, $B155 &lt; E$7, $B155 &gt; E$230), E155, "")</f>
        <v/>
      </c>
      <c r="BR155" s="2" t="str">
        <f t="shared" ref="BR155:BR218" si="472">IF(AND(JB155 &lt; $CC$22, $B155 &lt; F$7, $B155 &gt; F$230), F155, "")</f>
        <v/>
      </c>
      <c r="BS155" s="2" t="str">
        <f t="shared" ref="BS155:BS218" si="473">IF(AND(JC155 &lt; $CC$22, $B155 &lt; G$7, $B155 &gt; G$230), G155, "")</f>
        <v/>
      </c>
      <c r="BT155" s="2" t="str">
        <f t="shared" ref="BT155:BT218" si="474">IF(AND(JD155 &lt; $CC$22, $B155 &lt; H$7, $B155 &gt; H$230), H155, "")</f>
        <v/>
      </c>
      <c r="BU155" s="2" t="str">
        <f t="shared" ref="BU155:BU218" si="475">IF(AND(JE155 &lt; $CC$22, $B155 &lt; I$7, $B155 &gt; I$230), I155, "")</f>
        <v/>
      </c>
      <c r="BV155" s="2" t="str">
        <f t="shared" ref="BV155:BV218" si="476">IF(AND(JF155 &lt; $CC$22, $B155 &lt; J$7, $B155 &gt; J$230), J155, "")</f>
        <v/>
      </c>
      <c r="BW155" s="2" t="str">
        <f t="shared" ref="BW155:BW218" si="477">IF(AND(JG155 &lt; $CC$22, $B155 &lt; K$7, $B155 &gt; K$230), K155, "")</f>
        <v/>
      </c>
      <c r="BX155" s="2" t="str">
        <f t="shared" ref="BX155:BX218" si="478">IF(AND(JH155 &lt; $CC$22, $B155 &lt; L$7, $B155 &gt; L$230), L155, "")</f>
        <v/>
      </c>
      <c r="BY155" s="2" t="str">
        <f t="shared" ref="BY155:BY218" si="479">IF(AND(JI155 &lt; $CC$22, $B155 &lt; M$7, $B155 &gt; M$230), M155, "")</f>
        <v/>
      </c>
      <c r="BZ155" s="2" t="str">
        <f t="shared" ref="BZ155:BZ218" si="480">IF(AND(JJ155 &lt; $CC$22, $B155 &lt; N$7, $B155 &gt; N$230), N155, "")</f>
        <v/>
      </c>
      <c r="CA155" s="2" t="str">
        <f t="shared" ref="CA155:CA218" si="481">IF(AND(JK155 &lt; $CC$22, $B155 &lt; O$7, $B155 &gt; O$230), O155, "")</f>
        <v/>
      </c>
      <c r="CB155" s="2" t="str">
        <f t="shared" ref="CB155:CB218" si="482">IF(AND(JL155 &lt; $CC$22, $B155 &lt; P$7, $B155 &gt; P$230), P155, "")</f>
        <v/>
      </c>
      <c r="CC155" s="2" t="str">
        <f t="shared" ref="CC155:CC218" si="483">IF(AND(JM155 &lt; $CC$22, $B155 &lt; Q$7, $B155 &gt; Q$230), Q155, "")</f>
        <v/>
      </c>
      <c r="CE155" s="2">
        <f t="shared" si="308"/>
        <v>95.332999999999998</v>
      </c>
      <c r="CF155" s="2">
        <f t="shared" si="309"/>
        <v>94.037999999999997</v>
      </c>
      <c r="CG155" s="2">
        <f t="shared" si="310"/>
        <v>93.569000000000003</v>
      </c>
      <c r="CH155" s="2">
        <f t="shared" si="311"/>
        <v>93.942999999999998</v>
      </c>
      <c r="CI155" s="2">
        <f t="shared" si="312"/>
        <v>94.320999999999998</v>
      </c>
      <c r="CJ155" s="2">
        <f t="shared" si="313"/>
        <v>93.882000000000005</v>
      </c>
      <c r="CK155" s="2">
        <f t="shared" si="314"/>
        <v>93.980999999999995</v>
      </c>
      <c r="CL155" s="2">
        <f t="shared" si="315"/>
        <v>93.058000000000007</v>
      </c>
      <c r="CM155" s="2">
        <f t="shared" si="316"/>
        <v>94.326999999999998</v>
      </c>
      <c r="CN155" s="2">
        <f t="shared" si="317"/>
        <v>95.462000000000003</v>
      </c>
      <c r="CO155" s="2">
        <f t="shared" si="318"/>
        <v>92.480999999999995</v>
      </c>
      <c r="CP155" s="2">
        <f t="shared" si="319"/>
        <v>93.673000000000002</v>
      </c>
      <c r="CQ155" s="2">
        <f t="shared" si="320"/>
        <v>93</v>
      </c>
      <c r="CR155" s="2">
        <f t="shared" si="321"/>
        <v>95.305999999999997</v>
      </c>
      <c r="CS155" s="2">
        <f t="shared" si="322"/>
        <v>96.203999999999994</v>
      </c>
      <c r="CU155" s="2">
        <f t="shared" ref="CU155:CU218" si="484">IF(AND(IY155 &lt; $DI$22, $B155 &gt; C$7, $B155 &lt; C$233), C155, "")</f>
        <v>95.332999999999998</v>
      </c>
      <c r="CV155" s="2">
        <f t="shared" ref="CV155:CV218" si="485">IF(AND(IZ155 &lt; $DI$22, $B155 &gt; D$7, $B155 &lt; D$233), D155, "")</f>
        <v>94.037999999999997</v>
      </c>
      <c r="CW155" s="2">
        <f t="shared" ref="CW155:CW218" si="486">IF(AND(JA155 &lt; $DI$22, $B155 &gt; E$7, $B155 &lt; E$233), E155, "")</f>
        <v>93.569000000000003</v>
      </c>
      <c r="CX155" s="2">
        <f t="shared" ref="CX155:CX218" si="487">IF(AND(JB155 &lt; $DI$22, $B155 &gt; F$7, $B155 &lt; F$233), F155, "")</f>
        <v>93.942999999999998</v>
      </c>
      <c r="CY155" s="2">
        <f t="shared" ref="CY155:CY218" si="488">IF(AND(JC155 &lt; $DI$22, $B155 &gt; G$7, $B155 &lt; G$233), G155, "")</f>
        <v>94.320999999999998</v>
      </c>
      <c r="CZ155" s="2">
        <f t="shared" ref="CZ155:CZ218" si="489">IF(AND(JD155 &lt; $DI$22, $B155 &gt; H$7, $B155 &lt; H$233), H155, "")</f>
        <v>93.882000000000005</v>
      </c>
      <c r="DA155" s="2">
        <f t="shared" ref="DA155:DA218" si="490">IF(AND(JE155 &lt; $DI$22, $B155 &gt; I$7, $B155 &lt; I$233), I155, "")</f>
        <v>93.980999999999995</v>
      </c>
      <c r="DB155" s="2">
        <f t="shared" ref="DB155:DB218" si="491">IF(AND(JF155 &lt; $DI$22, $B155 &gt; J$7, $B155 &lt; J$233), J155, "")</f>
        <v>93.058000000000007</v>
      </c>
      <c r="DC155" s="2">
        <f t="shared" ref="DC155:DC218" si="492">IF(AND(JG155 &lt; $DI$22, $B155 &gt; K$7, $B155 &lt; K$233), K155, "")</f>
        <v>94.326999999999998</v>
      </c>
      <c r="DD155" s="2">
        <f t="shared" ref="DD155:DD218" si="493">IF(AND(JH155 &lt; $DI$22, $B155 &gt; L$7, $B155 &lt; L$233), L155, "")</f>
        <v>95.462000000000003</v>
      </c>
      <c r="DE155" s="2">
        <f t="shared" ref="DE155:DE218" si="494">IF(AND(JI155 &lt; $DI$22, $B155 &gt; M$7, $B155 &lt; M$233), M155, "")</f>
        <v>92.480999999999995</v>
      </c>
      <c r="DF155" s="2">
        <f t="shared" ref="DF155:DF218" si="495">IF(AND(JJ155 &lt; $DI$22, $B155 &gt; N$7, $B155 &lt; N$233), N155, "")</f>
        <v>93.673000000000002</v>
      </c>
      <c r="DG155" s="2">
        <f t="shared" ref="DG155:DG218" si="496">IF(AND(JK155 &lt; $DI$22, $B155 &gt; O$7, $B155 &lt; O$233), O155, "")</f>
        <v>93</v>
      </c>
      <c r="DH155" s="2">
        <f t="shared" ref="DH155:DH218" si="497">IF(AND(JL155 &lt; $DI$22, $B155 &gt; P$7, $B155 &lt; P$233), P155, "")</f>
        <v>95.305999999999997</v>
      </c>
      <c r="DI155" s="2">
        <f t="shared" ref="DI155:DI218" si="498">IF(AND(JM155 &lt; $DI$22, $B155 &gt; Q$7, $B155 &lt; Q$233), Q155, "")</f>
        <v>96.203999999999994</v>
      </c>
      <c r="DK155" s="2">
        <f t="shared" ref="DK155:DK218" si="499">BO$228*$B155+BO$229</f>
        <v>120.88292857142858</v>
      </c>
      <c r="DL155" s="2">
        <f t="shared" ref="DL155:DY170" si="500">BP$228*$B155+BP$229</f>
        <v>127.81451225490196</v>
      </c>
      <c r="DM155" s="2">
        <f t="shared" si="500"/>
        <v>118.38920607287449</v>
      </c>
      <c r="DN155" s="2">
        <f t="shared" si="500"/>
        <v>118.66255294117649</v>
      </c>
      <c r="DO155" s="2">
        <f t="shared" si="500"/>
        <v>115.70287899159666</v>
      </c>
      <c r="DP155" s="2">
        <f t="shared" si="500"/>
        <v>119.04323361344538</v>
      </c>
      <c r="DQ155" s="2">
        <f t="shared" si="500"/>
        <v>121.07944516129032</v>
      </c>
      <c r="DR155" s="2">
        <f t="shared" si="500"/>
        <v>123.95994556915093</v>
      </c>
      <c r="DS155" s="2">
        <f t="shared" si="500"/>
        <v>124.01358064516128</v>
      </c>
      <c r="DT155" s="2">
        <f t="shared" si="500"/>
        <v>122.56160873440287</v>
      </c>
      <c r="DU155" s="2">
        <f t="shared" si="500"/>
        <v>120.88496847507334</v>
      </c>
      <c r="DV155" s="2">
        <f t="shared" si="500"/>
        <v>120.34360172287393</v>
      </c>
      <c r="DW155" s="2">
        <f t="shared" si="500"/>
        <v>127.70664572192513</v>
      </c>
      <c r="DX155" s="2">
        <f t="shared" si="500"/>
        <v>121.80473313782991</v>
      </c>
      <c r="DY155" s="2">
        <f t="shared" si="500"/>
        <v>110.56046666666663</v>
      </c>
      <c r="EA155" s="2">
        <f t="shared" si="439"/>
        <v>94.761396260017804</v>
      </c>
      <c r="EB155" s="2">
        <f t="shared" ref="EB155:EB218" si="501">CF$228*$B155+CF$229</f>
        <v>94.202887514240459</v>
      </c>
      <c r="EC155" s="2">
        <f t="shared" ref="EC155:EC218" si="502">CG$228*$B155+CG$229</f>
        <v>93.737175426717926</v>
      </c>
      <c r="ED155" s="2">
        <f t="shared" ref="ED155:ED218" si="503">CH$228*$B155+CH$229</f>
        <v>94.525456974879773</v>
      </c>
      <c r="EE155" s="2">
        <f t="shared" ref="EE155:EE218" si="504">CI$228*$B155+CI$229</f>
        <v>94.902423052073146</v>
      </c>
      <c r="EF155" s="2">
        <f t="shared" ref="EF155:EF218" si="505">CJ$228*$B155+CJ$229</f>
        <v>93.639144667075698</v>
      </c>
      <c r="EG155" s="2">
        <f t="shared" ref="EG155:EG218" si="506">CK$228*$B155+CK$229</f>
        <v>94.10885437667072</v>
      </c>
      <c r="EH155" s="2">
        <f t="shared" ref="EH155:EH218" si="507">CL$228*$B155+CL$229</f>
        <v>93.56782234177409</v>
      </c>
      <c r="EI155" s="2">
        <f t="shared" ref="EI155:EI218" si="508">CM$228*$B155+CM$229</f>
        <v>93.96342703366696</v>
      </c>
      <c r="EJ155" s="2">
        <f t="shared" ref="EJ155:EJ218" si="509">CN$228*$B155+CN$229</f>
        <v>94.960791690843692</v>
      </c>
      <c r="EK155" s="2">
        <f t="shared" ref="EK155:EK218" si="510">CO$228*$B155+CO$229</f>
        <v>92.804109065172938</v>
      </c>
      <c r="EL155" s="2">
        <f t="shared" ref="EL155:EL218" si="511">CP$228*$B155+CP$229</f>
        <v>93.417987104404276</v>
      </c>
      <c r="EM155" s="2">
        <f t="shared" ref="EM155:EM218" si="512">CQ$228*$B155+CQ$229</f>
        <v>93.300677710539588</v>
      </c>
      <c r="EN155" s="2">
        <f t="shared" ref="EN155:EN218" si="513">CR$228*$B155+CR$229</f>
        <v>95.439301530054649</v>
      </c>
      <c r="EO155" s="2">
        <f t="shared" ref="EO155:EO218" si="514">CS$228*$B155+CS$229</f>
        <v>97.032405676855916</v>
      </c>
      <c r="EQ155" s="2">
        <f t="shared" ref="EQ155:EQ218" si="515">CU$228*$B155+CU$229</f>
        <v>95.132923115139533</v>
      </c>
      <c r="ER155" s="2">
        <f t="shared" ref="ER155:FE170" si="516">CV$228*$B155+CV$229</f>
        <v>94.77218310482823</v>
      </c>
      <c r="ES155" s="2">
        <f t="shared" si="516"/>
        <v>94.506133736621706</v>
      </c>
      <c r="ET155" s="2">
        <f t="shared" si="516"/>
        <v>95.028672741820799</v>
      </c>
      <c r="EU155" s="2">
        <f t="shared" si="516"/>
        <v>95.082864814462042</v>
      </c>
      <c r="EV155" s="2">
        <f t="shared" si="516"/>
        <v>94.304009797351739</v>
      </c>
      <c r="EW155" s="2">
        <f t="shared" si="516"/>
        <v>94.416666211856437</v>
      </c>
      <c r="EX155" s="2">
        <f t="shared" si="516"/>
        <v>94.188383941377339</v>
      </c>
      <c r="EY155" s="2">
        <f t="shared" si="516"/>
        <v>93.880854632784462</v>
      </c>
      <c r="EZ155" s="2">
        <f t="shared" si="516"/>
        <v>94.949939453920933</v>
      </c>
      <c r="FA155" s="2">
        <f t="shared" si="516"/>
        <v>92.988136056421951</v>
      </c>
      <c r="FB155" s="2">
        <f t="shared" si="516"/>
        <v>93.78467322932724</v>
      </c>
      <c r="FC155" s="2">
        <f t="shared" si="516"/>
        <v>93.756745895315731</v>
      </c>
      <c r="FD155" s="2">
        <f t="shared" si="516"/>
        <v>95.787657779259035</v>
      </c>
      <c r="FE155" s="2">
        <f t="shared" si="516"/>
        <v>97.069326637766764</v>
      </c>
      <c r="FG155" s="2">
        <f t="shared" ref="FG155:FG218" si="517">POWER(10,($B155-C$231)/C$229)/(1+POWER(10,($B155-C$231)/C$229))</f>
        <v>0.99941197183274022</v>
      </c>
      <c r="FH155" s="2">
        <f t="shared" ref="FH155:FU170" si="518">POWER(10,($B155-D$231)/D$229)/(1+POWER(10,($B155-D$231)/D$229))</f>
        <v>0.99939209830729292</v>
      </c>
      <c r="FI155" s="2">
        <f t="shared" si="518"/>
        <v>0.99950410658844946</v>
      </c>
      <c r="FJ155" s="2">
        <f t="shared" si="518"/>
        <v>0.99947227642129977</v>
      </c>
      <c r="FK155" s="2">
        <f t="shared" si="518"/>
        <v>0.99942668543904878</v>
      </c>
      <c r="FL155" s="2">
        <f t="shared" si="518"/>
        <v>0.99943820829062624</v>
      </c>
      <c r="FM155" s="2">
        <f t="shared" si="518"/>
        <v>0.99935296773450266</v>
      </c>
      <c r="FN155" s="2">
        <f t="shared" si="518"/>
        <v>0.9993075996123999</v>
      </c>
      <c r="FO155" s="2">
        <f t="shared" si="518"/>
        <v>0.9993536518964441</v>
      </c>
      <c r="FP155" s="2">
        <f t="shared" si="518"/>
        <v>0.9993863250660312</v>
      </c>
      <c r="FQ155" s="2">
        <f t="shared" si="518"/>
        <v>0.99934353693926903</v>
      </c>
      <c r="FR155" s="2">
        <f t="shared" si="518"/>
        <v>0.9993654451381615</v>
      </c>
      <c r="FS155" s="2">
        <f t="shared" si="518"/>
        <v>0.99938678803330372</v>
      </c>
      <c r="FT155" s="2">
        <f t="shared" si="518"/>
        <v>0.99934275622236057</v>
      </c>
      <c r="FU155" s="2">
        <f t="shared" si="518"/>
        <v>0.99921812120825004</v>
      </c>
      <c r="FW155" s="2">
        <f t="shared" si="323"/>
        <v>0.24356796002384518</v>
      </c>
      <c r="FX155" s="2">
        <f t="shared" si="375"/>
        <v>0.25731972199620606</v>
      </c>
      <c r="FY155" s="2">
        <f t="shared" si="376"/>
        <v>0.26001636627975322</v>
      </c>
      <c r="FZ155" s="2">
        <f t="shared" si="377"/>
        <v>0.29386225039841807</v>
      </c>
      <c r="GA155" s="2">
        <f t="shared" si="378"/>
        <v>0.28001902952114527</v>
      </c>
      <c r="GB155" s="2">
        <f t="shared" si="379"/>
        <v>0.26515205318873675</v>
      </c>
      <c r="GC155" s="2">
        <f t="shared" si="380"/>
        <v>0.27795871445094888</v>
      </c>
      <c r="GD155" s="2">
        <f t="shared" si="381"/>
        <v>0.27278201858161749</v>
      </c>
      <c r="GE155" s="2">
        <f t="shared" si="382"/>
        <v>0.32133089389539643</v>
      </c>
      <c r="GF155" s="2">
        <f t="shared" si="383"/>
        <v>0.34751760493737083</v>
      </c>
      <c r="GG155" s="2">
        <f t="shared" si="384"/>
        <v>0.31836094989378727</v>
      </c>
      <c r="GH155" s="2">
        <f t="shared" si="385"/>
        <v>0.28426092653544582</v>
      </c>
      <c r="GI155" s="2">
        <f t="shared" si="386"/>
        <v>0.25164230946695237</v>
      </c>
      <c r="GJ155" s="2">
        <f t="shared" si="387"/>
        <v>0.20775963320104157</v>
      </c>
      <c r="GK155" s="2">
        <f t="shared" si="388"/>
        <v>0.20744775822557379</v>
      </c>
      <c r="GM155" s="86">
        <f t="shared" si="324"/>
        <v>1.8178000371761724E-269</v>
      </c>
      <c r="GN155" s="86">
        <f t="shared" si="389"/>
        <v>2.801912928152362E-162</v>
      </c>
      <c r="GO155" s="86">
        <f t="shared" si="390"/>
        <v>1.0112847032552547E-165</v>
      </c>
      <c r="GP155" s="86">
        <f t="shared" si="391"/>
        <v>1.7571731671839426E-196</v>
      </c>
      <c r="GQ155" s="86">
        <f t="shared" si="392"/>
        <v>2.3703015937135044E-191</v>
      </c>
      <c r="GR155" s="86">
        <f t="shared" si="393"/>
        <v>7.9914266214834756E-187</v>
      </c>
      <c r="GS155" s="86">
        <f t="shared" si="394"/>
        <v>9.1682335868976497E-218</v>
      </c>
      <c r="GT155" s="86">
        <f t="shared" si="395"/>
        <v>2.3024951567979117E-229</v>
      </c>
      <c r="GU155" s="86">
        <f t="shared" si="396"/>
        <v>4.3884881276048015E-176</v>
      </c>
      <c r="GV155" s="86">
        <f t="shared" si="397"/>
        <v>1.0087672699302183E-213</v>
      </c>
      <c r="GW155" s="86">
        <f t="shared" si="398"/>
        <v>1.1340870577435927E-216</v>
      </c>
      <c r="GX155" s="86">
        <f t="shared" si="399"/>
        <v>1.0725875083959489E-186</v>
      </c>
      <c r="GY155" s="86">
        <f t="shared" si="400"/>
        <v>6.449264697565886E-155</v>
      </c>
      <c r="GZ155" s="86">
        <f t="shared" si="401"/>
        <v>1.4088907315244457E-149</v>
      </c>
      <c r="HA155" s="86">
        <f t="shared" si="402"/>
        <v>1.3571410349648531E-179</v>
      </c>
      <c r="HC155" s="86">
        <f t="shared" si="325"/>
        <v>1.8226668900459544E-143</v>
      </c>
      <c r="HD155" s="86">
        <f t="shared" si="403"/>
        <v>1.0113902583452211E-109</v>
      </c>
      <c r="HE155" s="86">
        <f t="shared" si="404"/>
        <v>5.9373317751105787E-84</v>
      </c>
      <c r="HF155" s="86">
        <f t="shared" si="405"/>
        <v>7.8891281065117222E-122</v>
      </c>
      <c r="HG155" s="86">
        <f t="shared" si="406"/>
        <v>3.4860042544924547E-108</v>
      </c>
      <c r="HH155" s="86">
        <f t="shared" si="407"/>
        <v>2.3422985749059707E-111</v>
      </c>
      <c r="HI155" s="86">
        <f t="shared" si="408"/>
        <v>3.2922465138615421E-151</v>
      </c>
      <c r="HJ155" s="86">
        <f t="shared" si="409"/>
        <v>1.5799118282431684E-187</v>
      </c>
      <c r="HK155" s="86">
        <f t="shared" si="410"/>
        <v>2.6432973152108069E-124</v>
      </c>
      <c r="HL155" s="86">
        <f t="shared" si="411"/>
        <v>8.7036393088434341E-116</v>
      </c>
      <c r="HM155" s="86">
        <f t="shared" si="412"/>
        <v>2.5919632205539605E-138</v>
      </c>
      <c r="HN155" s="86">
        <f t="shared" si="413"/>
        <v>6.9078652971395956E-99</v>
      </c>
      <c r="HO155" s="86">
        <f t="shared" si="414"/>
        <v>1.7813300127570849E-70</v>
      </c>
      <c r="HP155" s="86">
        <f t="shared" si="415"/>
        <v>3.4283508988056121E-69</v>
      </c>
      <c r="HQ155" s="86">
        <f t="shared" si="416"/>
        <v>5.1425006894202472E-95</v>
      </c>
      <c r="HS155" s="86">
        <f t="shared" si="326"/>
        <v>9.1879193495410401E-6</v>
      </c>
      <c r="HT155" s="86">
        <f t="shared" si="417"/>
        <v>2.8019673423431952E-6</v>
      </c>
      <c r="HU155" s="86">
        <f t="shared" si="418"/>
        <v>2.4252634722787449E-6</v>
      </c>
      <c r="HV155" s="86">
        <f t="shared" si="419"/>
        <v>6.2140318995282437E-9</v>
      </c>
      <c r="HW155" s="86">
        <f t="shared" si="420"/>
        <v>2.0915599570881811E-8</v>
      </c>
      <c r="HX155" s="86">
        <f t="shared" si="421"/>
        <v>2.0981563286306677E-8</v>
      </c>
      <c r="HY155" s="86">
        <f t="shared" si="422"/>
        <v>2.7749605437983609E-9</v>
      </c>
      <c r="HZ155" s="86">
        <f t="shared" si="423"/>
        <v>5.3119935071224505E-9</v>
      </c>
      <c r="IA155" s="86">
        <f t="shared" si="424"/>
        <v>9.7146450393967683E-11</v>
      </c>
      <c r="IB155" s="86">
        <f t="shared" si="425"/>
        <v>2.1810118346693763E-12</v>
      </c>
      <c r="IC155" s="86">
        <f t="shared" si="426"/>
        <v>1.2356925463513599E-10</v>
      </c>
      <c r="ID155" s="86">
        <f t="shared" si="427"/>
        <v>5.2996251386748733E-9</v>
      </c>
      <c r="IE155" s="86">
        <f t="shared" si="428"/>
        <v>4.7125225756510758E-7</v>
      </c>
      <c r="IF155" s="86">
        <f t="shared" si="429"/>
        <v>9.7943922842349014E-5</v>
      </c>
      <c r="IG155" s="86">
        <f t="shared" si="430"/>
        <v>1.0384892029048436E-3</v>
      </c>
      <c r="II155" s="86">
        <f t="shared" si="327"/>
        <v>4.676163927379519E-5</v>
      </c>
      <c r="IJ155" s="86">
        <f t="shared" si="328"/>
        <v>1.1792692101689343E-4</v>
      </c>
      <c r="IK155" s="86">
        <f t="shared" si="329"/>
        <v>2.6349981453439029E-4</v>
      </c>
      <c r="IL155" s="86">
        <f t="shared" si="330"/>
        <v>7.5967148341420695E-4</v>
      </c>
      <c r="IM155" s="86">
        <f t="shared" si="331"/>
        <v>2.8322898881335374E-4</v>
      </c>
      <c r="IN155" s="86">
        <f t="shared" si="332"/>
        <v>5.1826068389146269E-5</v>
      </c>
      <c r="IO155" s="86">
        <f t="shared" si="333"/>
        <v>7.8556402867608548E-5</v>
      </c>
      <c r="IP155" s="86">
        <f t="shared" si="334"/>
        <v>4.1313733798754618E-5</v>
      </c>
      <c r="IQ155" s="86">
        <f t="shared" si="335"/>
        <v>1.5927031952137195E-3</v>
      </c>
      <c r="IR155" s="86">
        <f t="shared" si="336"/>
        <v>6.6113004500159504E-3</v>
      </c>
      <c r="IS155" s="86">
        <f t="shared" si="337"/>
        <v>1.4877865692790094E-3</v>
      </c>
      <c r="IT155" s="86">
        <f t="shared" si="338"/>
        <v>1.6247231158069409E-4</v>
      </c>
      <c r="IU155" s="86">
        <f t="shared" si="339"/>
        <v>1.8822969139186291E-5</v>
      </c>
      <c r="IV155" s="86">
        <f t="shared" si="340"/>
        <v>2.2966154867824521E-5</v>
      </c>
      <c r="IW155" s="86">
        <f t="shared" si="341"/>
        <v>1.2722322859041614E-4</v>
      </c>
      <c r="IY155" s="86">
        <f t="shared" si="342"/>
        <v>5.5949558623336231E-5</v>
      </c>
      <c r="IZ155" s="86">
        <f t="shared" si="343"/>
        <v>1.2072888835923662E-4</v>
      </c>
      <c r="JA155" s="86">
        <f t="shared" si="344"/>
        <v>2.6592507800666902E-4</v>
      </c>
      <c r="JB155" s="86">
        <f t="shared" si="345"/>
        <v>7.5967769744610645E-4</v>
      </c>
      <c r="JC155" s="86">
        <f t="shared" si="346"/>
        <v>2.8324990441292461E-4</v>
      </c>
      <c r="JD155" s="86">
        <f t="shared" si="347"/>
        <v>5.1847049952432578E-5</v>
      </c>
      <c r="JE155" s="86">
        <f t="shared" si="348"/>
        <v>7.8559177828152341E-5</v>
      </c>
      <c r="JF155" s="86">
        <f t="shared" si="349"/>
        <v>4.1319045792261742E-5</v>
      </c>
      <c r="JG155" s="86">
        <f t="shared" si="350"/>
        <v>1.5927032923601699E-3</v>
      </c>
      <c r="JH155" s="86">
        <f t="shared" si="351"/>
        <v>6.6113004521969618E-3</v>
      </c>
      <c r="JI155" s="86">
        <f t="shared" si="352"/>
        <v>1.4877866928482641E-3</v>
      </c>
      <c r="JJ155" s="86">
        <f t="shared" si="353"/>
        <v>1.6247761120583275E-4</v>
      </c>
      <c r="JK155" s="86">
        <f t="shared" si="354"/>
        <v>1.9294221396751398E-5</v>
      </c>
      <c r="JL155" s="86">
        <f t="shared" si="355"/>
        <v>1.2091007771017353E-4</v>
      </c>
      <c r="JM155" s="86">
        <f t="shared" si="356"/>
        <v>1.1657124314952598E-3</v>
      </c>
    </row>
    <row r="156" spans="2:273" x14ac:dyDescent="0.25">
      <c r="B156" s="2">
        <v>129</v>
      </c>
      <c r="C156" s="37">
        <v>93.980999999999995</v>
      </c>
      <c r="D156" s="37">
        <v>94.037999999999997</v>
      </c>
      <c r="E156" s="37">
        <v>93.667000000000002</v>
      </c>
      <c r="F156" s="37">
        <v>94.980999999999995</v>
      </c>
      <c r="G156" s="37">
        <v>95.17</v>
      </c>
      <c r="H156" s="37">
        <v>94.313999999999993</v>
      </c>
      <c r="I156" s="37">
        <v>94.308000000000007</v>
      </c>
      <c r="J156" s="37">
        <v>92.230999999999995</v>
      </c>
      <c r="K156" s="37">
        <v>94.153999999999996</v>
      </c>
      <c r="L156" s="37">
        <v>95.923000000000002</v>
      </c>
      <c r="M156" s="37">
        <v>92.808000000000007</v>
      </c>
      <c r="N156" s="37">
        <v>93.019000000000005</v>
      </c>
      <c r="O156" s="37">
        <v>92</v>
      </c>
      <c r="P156" s="37">
        <v>95.286000000000001</v>
      </c>
      <c r="Q156" s="37">
        <v>96.162999999999997</v>
      </c>
      <c r="S156" s="4">
        <f t="shared" si="440"/>
        <v>94.766544537603266</v>
      </c>
      <c r="T156" s="4">
        <f t="shared" si="441"/>
        <v>94.236609651525711</v>
      </c>
      <c r="U156" s="4">
        <f t="shared" si="442"/>
        <v>93.819868496979211</v>
      </c>
      <c r="V156" s="4">
        <f t="shared" si="443"/>
        <v>94.596278899991077</v>
      </c>
      <c r="W156" s="4">
        <f t="shared" si="444"/>
        <v>94.86891423910825</v>
      </c>
      <c r="X156" s="4">
        <f t="shared" si="445"/>
        <v>93.699885861067131</v>
      </c>
      <c r="Y156" s="4">
        <f t="shared" si="446"/>
        <v>94.066362134345169</v>
      </c>
      <c r="Z156" s="4">
        <f t="shared" si="447"/>
        <v>93.623837258802624</v>
      </c>
      <c r="AA156" s="4">
        <f t="shared" si="448"/>
        <v>94.047975617094068</v>
      </c>
      <c r="AB156" s="4">
        <f t="shared" si="449"/>
        <v>95.598414813211491</v>
      </c>
      <c r="AC156" s="4">
        <f t="shared" si="450"/>
        <v>93.019900866314444</v>
      </c>
      <c r="AD156" s="4">
        <f t="shared" si="451"/>
        <v>93.430290430574502</v>
      </c>
      <c r="AE156" s="4">
        <f t="shared" si="452"/>
        <v>93.27384136256812</v>
      </c>
      <c r="AF156" s="4">
        <f t="shared" si="453"/>
        <v>95.352051345093997</v>
      </c>
      <c r="AG156" s="4">
        <f t="shared" si="454"/>
        <v>97.006971070754858</v>
      </c>
      <c r="AI156" s="4">
        <f t="shared" si="455"/>
        <v>-0.78554453760327192</v>
      </c>
      <c r="AJ156" s="4">
        <f t="shared" si="456"/>
        <v>-0.19860965152571453</v>
      </c>
      <c r="AK156" s="4">
        <f t="shared" si="457"/>
        <v>-0.15286849697920957</v>
      </c>
      <c r="AL156" s="4">
        <f t="shared" si="458"/>
        <v>0.38472110000891746</v>
      </c>
      <c r="AM156" s="4">
        <f t="shared" si="459"/>
        <v>0.30108576089175187</v>
      </c>
      <c r="AN156" s="4">
        <f t="shared" si="460"/>
        <v>0.61411413893286237</v>
      </c>
      <c r="AO156" s="4">
        <f t="shared" si="461"/>
        <v>0.24163786565483747</v>
      </c>
      <c r="AP156" s="4">
        <f t="shared" si="462"/>
        <v>-1.3928372588026292</v>
      </c>
      <c r="AQ156" s="4">
        <f t="shared" si="463"/>
        <v>0.10602438290592886</v>
      </c>
      <c r="AR156" s="4">
        <f t="shared" si="464"/>
        <v>0.32458518678851078</v>
      </c>
      <c r="AS156" s="4">
        <f t="shared" si="465"/>
        <v>-0.21190086631443705</v>
      </c>
      <c r="AT156" s="4">
        <f t="shared" si="466"/>
        <v>-0.41129043057449621</v>
      </c>
      <c r="AU156" s="4">
        <f t="shared" si="467"/>
        <v>-1.2738413625681204</v>
      </c>
      <c r="AV156" s="4">
        <f t="shared" si="468"/>
        <v>-6.6051345093995906E-2</v>
      </c>
      <c r="AW156" s="4">
        <f t="shared" si="468"/>
        <v>-0.84397107075486133</v>
      </c>
      <c r="AY156" s="2">
        <f t="shared" ref="AY156:AY219" si="519">IF(OR($B156 &lt; C$230, $B156 &gt; C$233), #N/A, ((1-FG156)*DK156) + (FG156 - FW156)*EA156 + (FW156*EQ156))</f>
        <v>94.766544537603266</v>
      </c>
      <c r="AZ156" s="2">
        <f t="shared" si="358"/>
        <v>94.232138235728371</v>
      </c>
      <c r="BA156" s="2">
        <f t="shared" si="359"/>
        <v>93.804226301705427</v>
      </c>
      <c r="BB156" s="2">
        <f t="shared" si="360"/>
        <v>94.538079215725872</v>
      </c>
      <c r="BC156" s="2">
        <f t="shared" si="361"/>
        <v>94.837297915848623</v>
      </c>
      <c r="BD156" s="2">
        <f t="shared" si="362"/>
        <v>93.690134716347643</v>
      </c>
      <c r="BE156" s="2">
        <f t="shared" si="363"/>
        <v>94.04960689065625</v>
      </c>
      <c r="BF156" s="2">
        <f t="shared" si="364"/>
        <v>93.613084350011079</v>
      </c>
      <c r="BG156" s="2">
        <f t="shared" si="365"/>
        <v>93.799164981064791</v>
      </c>
      <c r="BH156" s="2">
        <f t="shared" si="366"/>
        <v>94.844063150024127</v>
      </c>
      <c r="BI156" s="2">
        <f t="shared" si="367"/>
        <v>92.746177110345371</v>
      </c>
      <c r="BJ156" s="2">
        <f t="shared" si="368"/>
        <v>93.385391697266812</v>
      </c>
      <c r="BK156" s="2">
        <f t="shared" si="369"/>
        <v>93.26634527105675</v>
      </c>
      <c r="BL156" s="2">
        <f t="shared" si="370"/>
        <v>95.336099366559097</v>
      </c>
      <c r="BM156" s="2">
        <f t="shared" si="371"/>
        <v>96.866921640328187</v>
      </c>
      <c r="BO156" s="2" t="str">
        <f t="shared" si="469"/>
        <v/>
      </c>
      <c r="BP156" s="2" t="str">
        <f t="shared" si="470"/>
        <v/>
      </c>
      <c r="BQ156" s="2" t="str">
        <f t="shared" si="471"/>
        <v/>
      </c>
      <c r="BR156" s="2" t="str">
        <f t="shared" si="472"/>
        <v/>
      </c>
      <c r="BS156" s="2" t="str">
        <f t="shared" si="473"/>
        <v/>
      </c>
      <c r="BT156" s="2" t="str">
        <f t="shared" si="474"/>
        <v/>
      </c>
      <c r="BU156" s="2" t="str">
        <f t="shared" si="475"/>
        <v/>
      </c>
      <c r="BV156" s="2" t="str">
        <f t="shared" si="476"/>
        <v/>
      </c>
      <c r="BW156" s="2" t="str">
        <f t="shared" si="477"/>
        <v/>
      </c>
      <c r="BX156" s="2" t="str">
        <f t="shared" si="478"/>
        <v/>
      </c>
      <c r="BY156" s="2" t="str">
        <f t="shared" si="479"/>
        <v/>
      </c>
      <c r="BZ156" s="2" t="str">
        <f t="shared" si="480"/>
        <v/>
      </c>
      <c r="CA156" s="2" t="str">
        <f t="shared" si="481"/>
        <v/>
      </c>
      <c r="CB156" s="2" t="str">
        <f t="shared" si="482"/>
        <v/>
      </c>
      <c r="CC156" s="2" t="str">
        <f t="shared" si="483"/>
        <v/>
      </c>
      <c r="CE156" s="2">
        <f t="shared" ref="CE156:CE219" si="520">IF(AND(IY156 &lt; $CS$22, $B156 &gt; C$231, $B156 &lt; C$232), C156, "")</f>
        <v>93.980999999999995</v>
      </c>
      <c r="CF156" s="2">
        <f t="shared" ref="CF156:CF219" si="521">IF(AND(IZ156 &lt; $CS$22, $B156 &gt; D$231, $B156 &lt; D$232), D156, "")</f>
        <v>94.037999999999997</v>
      </c>
      <c r="CG156" s="2">
        <f t="shared" ref="CG156:CG219" si="522">IF(AND(JA156 &lt; $CS$22, $B156 &gt; E$231, $B156 &lt; E$232), E156, "")</f>
        <v>93.667000000000002</v>
      </c>
      <c r="CH156" s="2">
        <f t="shared" ref="CH156:CH219" si="523">IF(AND(JB156 &lt; $CS$22, $B156 &gt; F$231, $B156 &lt; F$232), F156, "")</f>
        <v>94.980999999999995</v>
      </c>
      <c r="CI156" s="2">
        <f t="shared" ref="CI156:CI219" si="524">IF(AND(JC156 &lt; $CS$22, $B156 &gt; G$231, $B156 &lt; G$232), G156, "")</f>
        <v>95.17</v>
      </c>
      <c r="CJ156" s="2">
        <f t="shared" ref="CJ156:CJ219" si="525">IF(AND(JD156 &lt; $CS$22, $B156 &gt; H$231, $B156 &lt; H$232), H156, "")</f>
        <v>94.313999999999993</v>
      </c>
      <c r="CK156" s="2">
        <f t="shared" ref="CK156:CK219" si="526">IF(AND(JE156 &lt; $CS$22, $B156 &gt; I$231, $B156 &lt; I$232), I156, "")</f>
        <v>94.308000000000007</v>
      </c>
      <c r="CL156" s="2">
        <f t="shared" ref="CL156:CL219" si="527">IF(AND(JF156 &lt; $CS$22, $B156 &gt; J$231, $B156 &lt; J$232), J156, "")</f>
        <v>92.230999999999995</v>
      </c>
      <c r="CM156" s="2">
        <f t="shared" ref="CM156:CM219" si="528">IF(AND(JG156 &lt; $CS$22, $B156 &gt; K$231, $B156 &lt; K$232), K156, "")</f>
        <v>94.153999999999996</v>
      </c>
      <c r="CN156" s="2" t="str">
        <f t="shared" ref="CN156:CN219" si="529">IF(AND(JH156 &lt; $CS$22, $B156 &gt; L$231, $B156 &lt; L$232), L156, "")</f>
        <v/>
      </c>
      <c r="CO156" s="2">
        <f t="shared" ref="CO156:CO219" si="530">IF(AND(JI156 &lt; $CS$22, $B156 &gt; M$231, $B156 &lt; M$232), M156, "")</f>
        <v>92.808000000000007</v>
      </c>
      <c r="CP156" s="2">
        <f t="shared" ref="CP156:CP219" si="531">IF(AND(JJ156 &lt; $CS$22, $B156 &gt; N$231, $B156 &lt; N$232), N156, "")</f>
        <v>93.019000000000005</v>
      </c>
      <c r="CQ156" s="2">
        <f t="shared" ref="CQ156:CQ219" si="532">IF(AND(JK156 &lt; $CS$22, $B156 &gt; O$231, $B156 &lt; O$232), O156, "")</f>
        <v>92</v>
      </c>
      <c r="CR156" s="2">
        <f t="shared" ref="CR156:CR219" si="533">IF(AND(JL156 &lt; $CS$22, $B156 &gt; P$231, $B156 &lt; P$232), P156, "")</f>
        <v>95.286000000000001</v>
      </c>
      <c r="CS156" s="2">
        <f t="shared" ref="CS156:CS219" si="534">IF(AND(JM156 &lt; $CS$22, $B156 &gt; Q$231, $B156 &lt; Q$232), Q156, "")</f>
        <v>96.162999999999997</v>
      </c>
      <c r="CU156" s="2">
        <f t="shared" si="484"/>
        <v>93.980999999999995</v>
      </c>
      <c r="CV156" s="2">
        <f t="shared" si="485"/>
        <v>94.037999999999997</v>
      </c>
      <c r="CW156" s="2">
        <f t="shared" si="486"/>
        <v>93.667000000000002</v>
      </c>
      <c r="CX156" s="2">
        <f t="shared" si="487"/>
        <v>94.980999999999995</v>
      </c>
      <c r="CY156" s="2">
        <f t="shared" si="488"/>
        <v>95.17</v>
      </c>
      <c r="CZ156" s="2">
        <f t="shared" si="489"/>
        <v>94.313999999999993</v>
      </c>
      <c r="DA156" s="2">
        <f t="shared" si="490"/>
        <v>94.308000000000007</v>
      </c>
      <c r="DB156" s="2">
        <f t="shared" si="491"/>
        <v>92.230999999999995</v>
      </c>
      <c r="DC156" s="2">
        <f t="shared" si="492"/>
        <v>94.153999999999996</v>
      </c>
      <c r="DD156" s="2" t="str">
        <f t="shared" si="493"/>
        <v/>
      </c>
      <c r="DE156" s="2">
        <f t="shared" si="494"/>
        <v>92.808000000000007</v>
      </c>
      <c r="DF156" s="2">
        <f t="shared" si="495"/>
        <v>93.019000000000005</v>
      </c>
      <c r="DG156" s="2">
        <f t="shared" si="496"/>
        <v>92</v>
      </c>
      <c r="DH156" s="2">
        <f t="shared" si="497"/>
        <v>95.286000000000001</v>
      </c>
      <c r="DI156" s="2">
        <f t="shared" si="498"/>
        <v>96.162999999999997</v>
      </c>
      <c r="DK156" s="2">
        <f t="shared" si="499"/>
        <v>120.9741619047619</v>
      </c>
      <c r="DL156" s="2">
        <f t="shared" si="500"/>
        <v>127.9355931372549</v>
      </c>
      <c r="DM156" s="2">
        <f t="shared" si="500"/>
        <v>118.41033279352226</v>
      </c>
      <c r="DN156" s="2">
        <f t="shared" si="500"/>
        <v>118.70393361344539</v>
      </c>
      <c r="DO156" s="2">
        <f t="shared" si="500"/>
        <v>115.72119551820731</v>
      </c>
      <c r="DP156" s="2">
        <f t="shared" si="500"/>
        <v>119.10204145658263</v>
      </c>
      <c r="DQ156" s="2">
        <f t="shared" si="500"/>
        <v>121.16949919354839</v>
      </c>
      <c r="DR156" s="2">
        <f t="shared" si="500"/>
        <v>124.08305257693735</v>
      </c>
      <c r="DS156" s="2">
        <f t="shared" si="500"/>
        <v>124.12189516129033</v>
      </c>
      <c r="DT156" s="2">
        <f t="shared" si="500"/>
        <v>122.63777183600715</v>
      </c>
      <c r="DU156" s="2">
        <f t="shared" si="500"/>
        <v>120.95889222873903</v>
      </c>
      <c r="DV156" s="2">
        <f t="shared" si="500"/>
        <v>120.4130690982405</v>
      </c>
      <c r="DW156" s="2">
        <f t="shared" si="500"/>
        <v>127.83430748663102</v>
      </c>
      <c r="DX156" s="2">
        <f t="shared" si="500"/>
        <v>121.86483302785923</v>
      </c>
      <c r="DY156" s="2">
        <f t="shared" si="500"/>
        <v>110.52421367521364</v>
      </c>
      <c r="EA156" s="2">
        <f t="shared" si="439"/>
        <v>94.651607005046003</v>
      </c>
      <c r="EB156" s="2">
        <f t="shared" si="501"/>
        <v>94.050312831698562</v>
      </c>
      <c r="EC156" s="2">
        <f t="shared" si="502"/>
        <v>93.569975971531179</v>
      </c>
      <c r="ED156" s="2">
        <f t="shared" si="503"/>
        <v>94.36257883484771</v>
      </c>
      <c r="EE156" s="2">
        <f t="shared" si="504"/>
        <v>94.77022189028186</v>
      </c>
      <c r="EF156" s="2">
        <f t="shared" si="505"/>
        <v>93.480999926739244</v>
      </c>
      <c r="EG156" s="2">
        <f t="shared" si="506"/>
        <v>93.938581579586881</v>
      </c>
      <c r="EH156" s="2">
        <f t="shared" si="507"/>
        <v>93.405672541198996</v>
      </c>
      <c r="EI156" s="2">
        <f t="shared" si="508"/>
        <v>93.810585640183774</v>
      </c>
      <c r="EJ156" s="2">
        <f t="shared" si="509"/>
        <v>94.832684035433843</v>
      </c>
      <c r="EK156" s="2">
        <f t="shared" si="510"/>
        <v>92.664519314758579</v>
      </c>
      <c r="EL156" s="2">
        <f t="shared" si="511"/>
        <v>93.253990152040643</v>
      </c>
      <c r="EM156" s="2">
        <f t="shared" si="512"/>
        <v>93.118733635905201</v>
      </c>
      <c r="EN156" s="2">
        <f t="shared" si="513"/>
        <v>95.239010382513669</v>
      </c>
      <c r="EO156" s="2">
        <f t="shared" si="514"/>
        <v>96.848623362445437</v>
      </c>
      <c r="EQ156" s="2">
        <f t="shared" si="515"/>
        <v>95.03798766341427</v>
      </c>
      <c r="ER156" s="2">
        <f t="shared" si="516"/>
        <v>94.642509130770605</v>
      </c>
      <c r="ES156" s="2">
        <f t="shared" si="516"/>
        <v>94.37182885993488</v>
      </c>
      <c r="ET156" s="2">
        <f t="shared" si="516"/>
        <v>94.885300804270003</v>
      </c>
      <c r="EU156" s="2">
        <f t="shared" si="516"/>
        <v>94.957943313776283</v>
      </c>
      <c r="EV156" s="2">
        <f t="shared" si="516"/>
        <v>94.172427329945961</v>
      </c>
      <c r="EW156" s="2">
        <f t="shared" si="516"/>
        <v>94.258495026213211</v>
      </c>
      <c r="EX156" s="2">
        <f t="shared" si="516"/>
        <v>94.050900181438919</v>
      </c>
      <c r="EY156" s="2">
        <f t="shared" si="516"/>
        <v>93.72487821779896</v>
      </c>
      <c r="EZ156" s="2">
        <f t="shared" si="516"/>
        <v>94.821336583803912</v>
      </c>
      <c r="FA156" s="2">
        <f t="shared" si="516"/>
        <v>92.855608761602852</v>
      </c>
      <c r="FB156" s="2">
        <f t="shared" si="516"/>
        <v>93.635321953101737</v>
      </c>
      <c r="FC156" s="2">
        <f t="shared" si="516"/>
        <v>93.594624782402306</v>
      </c>
      <c r="FD156" s="2">
        <f t="shared" si="516"/>
        <v>95.60228044770318</v>
      </c>
      <c r="FE156" s="2">
        <f t="shared" si="516"/>
        <v>96.886945498710745</v>
      </c>
      <c r="FG156" s="2">
        <f t="shared" si="517"/>
        <v>0.99946368418857623</v>
      </c>
      <c r="FH156" s="2">
        <f t="shared" si="518"/>
        <v>0.99944555741054186</v>
      </c>
      <c r="FI156" s="2">
        <f t="shared" si="518"/>
        <v>0.99954772009906101</v>
      </c>
      <c r="FJ156" s="2">
        <f t="shared" si="518"/>
        <v>0.99951868802682331</v>
      </c>
      <c r="FK156" s="2">
        <f t="shared" si="518"/>
        <v>0.99947710452834571</v>
      </c>
      <c r="FL156" s="2">
        <f t="shared" si="518"/>
        <v>0.9994876145435676</v>
      </c>
      <c r="FM156" s="2">
        <f t="shared" si="518"/>
        <v>0.99940986596304515</v>
      </c>
      <c r="FN156" s="2">
        <f t="shared" si="518"/>
        <v>0.99936848486707774</v>
      </c>
      <c r="FO156" s="2">
        <f t="shared" si="518"/>
        <v>0.99941048999716686</v>
      </c>
      <c r="FP156" s="2">
        <f t="shared" si="518"/>
        <v>0.99944029158594838</v>
      </c>
      <c r="FQ156" s="2">
        <f t="shared" si="518"/>
        <v>0.99940126398900642</v>
      </c>
      <c r="FR156" s="2">
        <f t="shared" si="518"/>
        <v>0.99942124677375876</v>
      </c>
      <c r="FS156" s="2">
        <f t="shared" si="518"/>
        <v>0.99944071386270394</v>
      </c>
      <c r="FT156" s="2">
        <f t="shared" si="518"/>
        <v>0.99940055188441224</v>
      </c>
      <c r="FU156" s="2">
        <f t="shared" si="518"/>
        <v>0.9992868690056893</v>
      </c>
      <c r="FW156" s="2">
        <f t="shared" ref="FW156:FW219" si="535">POWER(10,($B156-C$232)/C$229)/(1+POWER(10,($B156-C$232)/C$229))</f>
        <v>0.26093524089234588</v>
      </c>
      <c r="FX156" s="2">
        <f t="shared" si="375"/>
        <v>0.27531067270796056</v>
      </c>
      <c r="FY156" s="2">
        <f t="shared" si="376"/>
        <v>0.27812525124837451</v>
      </c>
      <c r="FZ156" s="2">
        <f t="shared" si="377"/>
        <v>0.3133302309082075</v>
      </c>
      <c r="GA156" s="2">
        <f t="shared" si="378"/>
        <v>0.29895818647277261</v>
      </c>
      <c r="GB156" s="2">
        <f t="shared" si="379"/>
        <v>0.28348159132948997</v>
      </c>
      <c r="GC156" s="2">
        <f t="shared" si="380"/>
        <v>0.29681596922295589</v>
      </c>
      <c r="GD156" s="2">
        <f t="shared" si="381"/>
        <v>0.2914298262411425</v>
      </c>
      <c r="GE156" s="2">
        <f t="shared" si="382"/>
        <v>0.34173795530954931</v>
      </c>
      <c r="GF156" s="2">
        <f t="shared" si="383"/>
        <v>0.36868427745497578</v>
      </c>
      <c r="GG156" s="2">
        <f t="shared" si="384"/>
        <v>0.33867352008954821</v>
      </c>
      <c r="GH156" s="2">
        <f t="shared" si="385"/>
        <v>0.30336609834903616</v>
      </c>
      <c r="GI156" s="2">
        <f t="shared" si="386"/>
        <v>0.26938029188435531</v>
      </c>
      <c r="GJ156" s="2">
        <f t="shared" si="387"/>
        <v>0.22332747068597947</v>
      </c>
      <c r="GK156" s="2">
        <f t="shared" si="388"/>
        <v>0.22299880429598293</v>
      </c>
      <c r="GM156" s="86">
        <f t="shared" ref="GM156:GM219" si="536" xml:space="preserve"> _xlfn.NORM.DIST($B156, C$7, ABS(C$11), TRUE) * _xlfn.NORM.DIST(($B156 - C$7)*C$15, 0, ABS(C$11), TRUE) * 2</f>
        <v>7.8550020931507701E-278</v>
      </c>
      <c r="GN156" s="86">
        <f t="shared" si="389"/>
        <v>3.0816252273855031E-167</v>
      </c>
      <c r="GO156" s="86">
        <f t="shared" si="390"/>
        <v>7.4209064292311567E-171</v>
      </c>
      <c r="GP156" s="86">
        <f t="shared" si="391"/>
        <v>1.8628208930013922E-202</v>
      </c>
      <c r="GQ156" s="86">
        <f t="shared" si="392"/>
        <v>3.1923063960187378E-197</v>
      </c>
      <c r="GR156" s="86">
        <f t="shared" si="393"/>
        <v>1.6052474601375657E-192</v>
      </c>
      <c r="GS156" s="86">
        <f t="shared" si="394"/>
        <v>2.0270607899333337E-224</v>
      </c>
      <c r="GT156" s="86">
        <f t="shared" si="395"/>
        <v>2.074928658366077E-236</v>
      </c>
      <c r="GU156" s="86">
        <f t="shared" si="396"/>
        <v>1.8428847661581929E-181</v>
      </c>
      <c r="GV156" s="86">
        <f t="shared" si="397"/>
        <v>3.0601947532984359E-220</v>
      </c>
      <c r="GW156" s="86">
        <f t="shared" si="398"/>
        <v>2.6432557578944189E-223</v>
      </c>
      <c r="GX156" s="86">
        <f t="shared" si="399"/>
        <v>2.1639805853773346E-192</v>
      </c>
      <c r="GY156" s="86">
        <f t="shared" si="400"/>
        <v>1.191654377376628E-159</v>
      </c>
      <c r="GZ156" s="86">
        <f t="shared" si="401"/>
        <v>3.5715574527088264E-154</v>
      </c>
      <c r="HA156" s="86">
        <f t="shared" si="402"/>
        <v>4.860221567515526E-185</v>
      </c>
      <c r="HC156" s="86">
        <f t="shared" ref="HC156:HC219" si="537" xml:space="preserve"> _xlfn.NORM.DIST($B156, C$8, ABS(C$12), TRUE) * _xlfn.NORM.DIST(($B156 - C$8)*C$16, 0, ABS(C$12), TRUE) * 2</f>
        <v>7.3648151131735127E-150</v>
      </c>
      <c r="HD156" s="86">
        <f t="shared" si="403"/>
        <v>1.4409581132898637E-114</v>
      </c>
      <c r="HE156" s="86">
        <f t="shared" si="404"/>
        <v>1.158037758219561E-87</v>
      </c>
      <c r="HF156" s="86">
        <f t="shared" si="405"/>
        <v>4.7461994477274801E-127</v>
      </c>
      <c r="HG156" s="86">
        <f t="shared" si="406"/>
        <v>6.8226065166203125E-113</v>
      </c>
      <c r="HH156" s="86">
        <f t="shared" si="407"/>
        <v>3.9158535838234165E-116</v>
      </c>
      <c r="HI156" s="86">
        <f t="shared" si="408"/>
        <v>9.7141550217764197E-158</v>
      </c>
      <c r="HJ156" s="86">
        <f t="shared" si="409"/>
        <v>1.0615944421782109E-195</v>
      </c>
      <c r="HK156" s="86">
        <f t="shared" si="410"/>
        <v>1.2778473425492163E-129</v>
      </c>
      <c r="HL156" s="86">
        <f t="shared" si="411"/>
        <v>1.1420004168426856E-120</v>
      </c>
      <c r="HM156" s="86">
        <f t="shared" si="412"/>
        <v>3.1444768267831725E-144</v>
      </c>
      <c r="HN156" s="86">
        <f t="shared" si="413"/>
        <v>3.9783455408499547E-103</v>
      </c>
      <c r="HO156" s="86">
        <f t="shared" si="414"/>
        <v>1.5206499081542682E-73</v>
      </c>
      <c r="HP156" s="86">
        <f t="shared" si="415"/>
        <v>2.9357754041630189E-72</v>
      </c>
      <c r="HQ156" s="86">
        <f t="shared" si="416"/>
        <v>3.8348204259288673E-99</v>
      </c>
      <c r="HS156" s="86">
        <f t="shared" ref="HS156:HS219" si="538" xml:space="preserve"> _xlfn.NORM.DIST($B156, C$9, ABS(C$13), TRUE) * _xlfn.NORM.DIST(($B156 - C$9)*C$17, 0, ABS(C$13), TRUE) * 2</f>
        <v>1.5726651408640693E-6</v>
      </c>
      <c r="HT156" s="86">
        <f t="shared" si="417"/>
        <v>4.3029535436156164E-7</v>
      </c>
      <c r="HU156" s="86">
        <f t="shared" si="418"/>
        <v>3.9890537540284767E-7</v>
      </c>
      <c r="HV156" s="86">
        <f t="shared" si="419"/>
        <v>5.6017442224469168E-10</v>
      </c>
      <c r="HW156" s="86">
        <f t="shared" si="420"/>
        <v>2.0255778848233832E-9</v>
      </c>
      <c r="HX156" s="86">
        <f t="shared" si="421"/>
        <v>1.8680251503327507E-9</v>
      </c>
      <c r="HY156" s="86">
        <f t="shared" si="422"/>
        <v>1.935424880566687E-10</v>
      </c>
      <c r="HZ156" s="86">
        <f t="shared" si="423"/>
        <v>3.7548861388114888E-10</v>
      </c>
      <c r="IA156" s="86">
        <f t="shared" si="424"/>
        <v>5.2166514287131879E-12</v>
      </c>
      <c r="IB156" s="86">
        <f t="shared" si="425"/>
        <v>8.9134113642040984E-14</v>
      </c>
      <c r="IC156" s="86">
        <f t="shared" si="426"/>
        <v>6.9746308910444094E-12</v>
      </c>
      <c r="ID156" s="86">
        <f t="shared" si="427"/>
        <v>4.0069013338686274E-10</v>
      </c>
      <c r="IE156" s="86">
        <f t="shared" si="428"/>
        <v>5.3738177370105734E-8</v>
      </c>
      <c r="IF156" s="86">
        <f t="shared" si="429"/>
        <v>1.9497823811193223E-5</v>
      </c>
      <c r="IG156" s="86">
        <f t="shared" si="430"/>
        <v>3.1865352449383033E-4</v>
      </c>
      <c r="II156" s="86">
        <f t="shared" ref="II156:II219" si="539" xml:space="preserve"> _xlfn.NORM.DIST($B156, C$10, ABS(C$14), TRUE) * _xlfn.NORM.DIST(($B156 - C$10)*C$18, 0, ABS(C$14), TRUE) * 2</f>
        <v>1.7989061161563622E-4</v>
      </c>
      <c r="IJ156" s="86">
        <f t="shared" ref="IJ156:IJ219" si="540" xml:space="preserve"> _xlfn.NORM.DIST($B156, D$10, ABS(D$14), TRUE) * _xlfn.NORM.DIST(($B156 - D$10)*D$18, 0, ABS(D$14), TRUE) * 2</f>
        <v>4.2711836256915432E-4</v>
      </c>
      <c r="IK156" s="86">
        <f t="shared" ref="IK156:IK219" si="541" xml:space="preserve"> _xlfn.NORM.DIST($B156, E$10, ABS(E$14), TRUE) * _xlfn.NORM.DIST(($B156 - E$10)*E$18, 0, ABS(E$14), TRUE) * 2</f>
        <v>8.5086941732474917E-4</v>
      </c>
      <c r="IL156" s="86">
        <f t="shared" ref="IL156:IL219" si="542" xml:space="preserve"> _xlfn.NORM.DIST($B156, F$10, ABS(F$14), TRUE) * _xlfn.NORM.DIST(($B156 - F$10)*F$18, 0, ABS(F$14), TRUE) * 2</f>
        <v>2.4790154046346671E-3</v>
      </c>
      <c r="IM156" s="86">
        <f t="shared" ref="IM156:IM219" si="543" xml:space="preserve"> _xlfn.NORM.DIST($B156, G$10, ABS(G$14), TRUE) * _xlfn.NORM.DIST(($B156 - G$10)*G$18, 0, ABS(G$14), TRUE) * 2</f>
        <v>1.0178883414581274E-3</v>
      </c>
      <c r="IN156" s="86">
        <f t="shared" ref="IN156:IN219" si="544" xml:space="preserve"> _xlfn.NORM.DIST($B156, H$10, ABS(H$14), TRUE) * _xlfn.NORM.DIST(($B156 - H$10)*H$18, 0, ABS(H$14), TRUE) * 2</f>
        <v>2.2627254800820323E-4</v>
      </c>
      <c r="IO156" s="86">
        <f t="shared" ref="IO156:IO219" si="545" xml:space="preserve"> _xlfn.NORM.DIST($B156, I$10, ABS(I$14), TRUE) * _xlfn.NORM.DIST(($B156 - I$10)*I$18, 0, ABS(I$14), TRUE) * 2</f>
        <v>3.5023747931358073E-4</v>
      </c>
      <c r="IP156" s="86">
        <f t="shared" ref="IP156:IP219" si="546" xml:space="preserve"> _xlfn.NORM.DIST($B156, J$10, ABS(J$14), TRUE) * _xlfn.NORM.DIST(($B156 - J$10)*J$18, 0, ABS(J$14), TRUE) * 2</f>
        <v>1.983750309778849E-4</v>
      </c>
      <c r="IQ156" s="86">
        <f t="shared" ref="IQ156:IQ219" si="547" xml:space="preserve"> _xlfn.NORM.DIST($B156, K$10, ABS(K$14), TRUE) * _xlfn.NORM.DIST(($B156 - K$10)*K$18, 0, ABS(K$14), TRUE) * 2</f>
        <v>5.3375029599790685E-3</v>
      </c>
      <c r="IR156" s="86">
        <f t="shared" ref="IR156:IR219" si="548" xml:space="preserve"> _xlfn.NORM.DIST($B156, L$10, ABS(L$14), TRUE) * _xlfn.NORM.DIST(($B156 - L$10)*L$18, 0, ABS(L$14), TRUE) * 2</f>
        <v>1.8865942341574484E-2</v>
      </c>
      <c r="IS156" s="86">
        <f t="shared" ref="IS156:IS219" si="549" xml:space="preserve"> _xlfn.NORM.DIST($B156, M$10, ABS(M$14), TRUE) * _xlfn.NORM.DIST(($B156 - M$10)*M$18, 0, ABS(M$14), TRUE) * 2</f>
        <v>4.9587121102312127E-3</v>
      </c>
      <c r="IT156" s="86">
        <f t="shared" ref="IT156:IT219" si="550" xml:space="preserve"> _xlfn.NORM.DIST($B156, N$10, ABS(N$14), TRUE) * _xlfn.NORM.DIST(($B156 - N$10)*N$18, 0, ABS(N$14), TRUE) * 2</f>
        <v>6.6481746997842288E-4</v>
      </c>
      <c r="IU156" s="86">
        <f t="shared" ref="IU156:IU219" si="551" xml:space="preserve"> _xlfn.NORM.DIST($B156, O$10, ABS(O$14), TRUE) * _xlfn.NORM.DIST(($B156 - O$10)*O$18, 0, ABS(O$14), TRUE) * 2</f>
        <v>8.7978901646227546E-5</v>
      </c>
      <c r="IV156" s="86">
        <f t="shared" ref="IV156:IV219" si="552" xml:space="preserve"> _xlfn.NORM.DIST($B156, P$10, ABS(P$14), TRUE) * _xlfn.NORM.DIST(($B156 - P$10)*P$18, 0, ABS(P$14), TRUE) * 2</f>
        <v>8.0266454257444059E-5</v>
      </c>
      <c r="IW156" s="86">
        <f t="shared" ref="IW156:IW219" si="553" xml:space="preserve"> _xlfn.NORM.DIST($B156, Q$10, ABS(Q$14), TRUE) * _xlfn.NORM.DIST(($B156 - Q$10)*Q$18, 0, ABS(Q$14), TRUE) * 2</f>
        <v>3.5383108200318851E-4</v>
      </c>
      <c r="IY156" s="86">
        <f t="shared" ref="IY156:IY219" si="554">GM156+HC156+HS156+II156</f>
        <v>1.8146327675650029E-4</v>
      </c>
      <c r="IZ156" s="86">
        <f t="shared" ref="IZ156:IZ219" si="555">GN156+HD156+HT156+IJ156</f>
        <v>4.2754865792351589E-4</v>
      </c>
      <c r="JA156" s="86">
        <f t="shared" ref="JA156:JA219" si="556">GO156+HE156+HU156+IK156</f>
        <v>8.5126832270015205E-4</v>
      </c>
      <c r="JB156" s="86">
        <f t="shared" ref="JB156:JB219" si="557">GP156+HF156+HV156+IL156</f>
        <v>2.4790159648090892E-3</v>
      </c>
      <c r="JC156" s="86">
        <f t="shared" ref="JC156:JC219" si="558">GQ156+HG156+HW156+IM156</f>
        <v>1.0178903670360123E-3</v>
      </c>
      <c r="JD156" s="86">
        <f t="shared" ref="JD156:JD219" si="559">GR156+HH156+HX156+IN156</f>
        <v>2.2627441603335357E-4</v>
      </c>
      <c r="JE156" s="86">
        <f t="shared" ref="JE156:JE219" si="560">GS156+HI156+HY156+IO156</f>
        <v>3.5023767285606881E-4</v>
      </c>
      <c r="JF156" s="86">
        <f t="shared" ref="JF156:JF219" si="561">GT156+HJ156+HZ156+IP156</f>
        <v>1.9837540646649879E-4</v>
      </c>
      <c r="JG156" s="86">
        <f t="shared" ref="JG156:JG219" si="562">GU156+HK156+IA156+IQ156</f>
        <v>5.3375029651957203E-3</v>
      </c>
      <c r="JH156" s="86">
        <f t="shared" ref="JH156:JH219" si="563">GV156+HL156+IB156+IR156</f>
        <v>1.8865942341663618E-2</v>
      </c>
      <c r="JI156" s="86">
        <f t="shared" ref="JI156:JI219" si="564">GW156+HM156+IC156+IS156</f>
        <v>4.9587121172058437E-3</v>
      </c>
      <c r="JJ156" s="86">
        <f t="shared" ref="JJ156:JJ219" si="565">GX156+HN156+ID156+IT156</f>
        <v>6.648178706685563E-4</v>
      </c>
      <c r="JK156" s="86">
        <f t="shared" ref="JK156:JK219" si="566">GY156+HO156+IE156+IU156</f>
        <v>8.8032639823597654E-5</v>
      </c>
      <c r="JL156" s="86">
        <f t="shared" ref="JL156:JL219" si="567">GZ156+HP156+IF156+IV156</f>
        <v>9.9764278068637278E-5</v>
      </c>
      <c r="JM156" s="86">
        <f t="shared" ref="JM156:JM219" si="568">HA156+HQ156+IG156+IW156</f>
        <v>6.7248460649701883E-4</v>
      </c>
    </row>
    <row r="157" spans="2:273" x14ac:dyDescent="0.25">
      <c r="B157" s="2">
        <v>130</v>
      </c>
      <c r="C157" s="37">
        <v>94.593000000000004</v>
      </c>
      <c r="D157" s="37">
        <v>94.320999999999998</v>
      </c>
      <c r="E157" s="37">
        <v>94</v>
      </c>
      <c r="F157" s="37">
        <v>94.509</v>
      </c>
      <c r="G157" s="37">
        <v>94.302000000000007</v>
      </c>
      <c r="H157" s="37">
        <v>93.117999999999995</v>
      </c>
      <c r="I157" s="37">
        <v>94.173000000000002</v>
      </c>
      <c r="J157" s="37">
        <v>93.153999999999996</v>
      </c>
      <c r="K157" s="37">
        <v>94.635000000000005</v>
      </c>
      <c r="L157" s="37">
        <v>96.25</v>
      </c>
      <c r="M157" s="37">
        <v>93.75</v>
      </c>
      <c r="N157" s="37">
        <v>92.864999999999995</v>
      </c>
      <c r="O157" s="37">
        <v>93.635000000000005</v>
      </c>
      <c r="P157" s="37">
        <v>94.959000000000003</v>
      </c>
      <c r="Q157" s="37">
        <v>95.734999999999999</v>
      </c>
      <c r="S157" s="4">
        <f t="shared" si="440"/>
        <v>94.666769841858226</v>
      </c>
      <c r="T157" s="4">
        <f t="shared" si="441"/>
        <v>94.109193095774629</v>
      </c>
      <c r="U157" s="4">
        <f t="shared" si="442"/>
        <v>93.702867267600936</v>
      </c>
      <c r="V157" s="4">
        <f t="shared" si="443"/>
        <v>94.54288222947585</v>
      </c>
      <c r="W157" s="4">
        <f t="shared" si="444"/>
        <v>94.801406170358604</v>
      </c>
      <c r="X157" s="4">
        <f t="shared" si="445"/>
        <v>93.586225457000054</v>
      </c>
      <c r="Y157" s="4">
        <f t="shared" si="446"/>
        <v>93.946878739876738</v>
      </c>
      <c r="Z157" s="4">
        <f t="shared" si="447"/>
        <v>93.510108748853469</v>
      </c>
      <c r="AA157" s="4">
        <f t="shared" si="448"/>
        <v>94.279625938395839</v>
      </c>
      <c r="AB157" s="4">
        <f t="shared" si="449"/>
        <v>96.325210775804408</v>
      </c>
      <c r="AC157" s="4">
        <f t="shared" si="450"/>
        <v>93.313356963931795</v>
      </c>
      <c r="AD157" s="4">
        <f t="shared" si="451"/>
        <v>93.377025935460082</v>
      </c>
      <c r="AE157" s="4">
        <f t="shared" si="452"/>
        <v>93.125635865869725</v>
      </c>
      <c r="AF157" s="4">
        <f t="shared" si="453"/>
        <v>95.191897145864772</v>
      </c>
      <c r="AG157" s="4">
        <f t="shared" si="454"/>
        <v>97.019138442270076</v>
      </c>
      <c r="AI157" s="4">
        <f t="shared" si="455"/>
        <v>-7.3769841858222662E-2</v>
      </c>
      <c r="AJ157" s="4">
        <f t="shared" si="456"/>
        <v>0.21180690422536941</v>
      </c>
      <c r="AK157" s="4">
        <f t="shared" si="457"/>
        <v>0.29713273239906357</v>
      </c>
      <c r="AL157" s="4">
        <f t="shared" si="458"/>
        <v>-3.3882229475850068E-2</v>
      </c>
      <c r="AM157" s="4">
        <f t="shared" si="459"/>
        <v>-0.49940617035859702</v>
      </c>
      <c r="AN157" s="4">
        <f t="shared" si="460"/>
        <v>-0.46822545700005946</v>
      </c>
      <c r="AO157" s="4">
        <f t="shared" si="461"/>
        <v>0.22612126012326428</v>
      </c>
      <c r="AP157" s="4">
        <f t="shared" si="462"/>
        <v>-0.35610874885347243</v>
      </c>
      <c r="AQ157" s="4">
        <f t="shared" si="463"/>
        <v>0.35537406160416651</v>
      </c>
      <c r="AR157" s="4">
        <f t="shared" si="464"/>
        <v>-7.5210775804407604E-2</v>
      </c>
      <c r="AS157" s="4">
        <f t="shared" si="465"/>
        <v>0.43664303606820454</v>
      </c>
      <c r="AT157" s="4">
        <f t="shared" si="466"/>
        <v>-0.51202593546008757</v>
      </c>
      <c r="AU157" s="4">
        <f t="shared" si="467"/>
        <v>0.50936413413027992</v>
      </c>
      <c r="AV157" s="4">
        <f t="shared" si="468"/>
        <v>-0.23289714586476862</v>
      </c>
      <c r="AW157" s="4">
        <f t="shared" si="468"/>
        <v>-1.284138442270077</v>
      </c>
      <c r="AY157" s="2">
        <f t="shared" si="519"/>
        <v>94.666769841858226</v>
      </c>
      <c r="AZ157" s="2">
        <f t="shared" si="358"/>
        <v>94.095888033065933</v>
      </c>
      <c r="BA157" s="2">
        <f t="shared" si="359"/>
        <v>93.66101180933498</v>
      </c>
      <c r="BB157" s="2">
        <f t="shared" si="360"/>
        <v>94.3912973664916</v>
      </c>
      <c r="BC157" s="2">
        <f t="shared" si="361"/>
        <v>94.710213780843603</v>
      </c>
      <c r="BD157" s="2">
        <f t="shared" si="362"/>
        <v>93.552162315486967</v>
      </c>
      <c r="BE157" s="2">
        <f t="shared" si="363"/>
        <v>93.88815246883189</v>
      </c>
      <c r="BF157" s="2">
        <f t="shared" si="364"/>
        <v>93.469564660915324</v>
      </c>
      <c r="BG157" s="2">
        <f t="shared" si="365"/>
        <v>93.64195461835817</v>
      </c>
      <c r="BH157" s="2">
        <f t="shared" si="366"/>
        <v>94.714251737215562</v>
      </c>
      <c r="BI157" s="2">
        <f t="shared" si="367"/>
        <v>92.611752327945766</v>
      </c>
      <c r="BJ157" s="2">
        <f t="shared" si="368"/>
        <v>93.232422756211619</v>
      </c>
      <c r="BK157" s="2">
        <f t="shared" si="369"/>
        <v>93.097365860516021</v>
      </c>
      <c r="BL157" s="2">
        <f t="shared" si="370"/>
        <v>95.144072823079895</v>
      </c>
      <c r="BM157" s="2">
        <f t="shared" si="371"/>
        <v>96.683340249203923</v>
      </c>
      <c r="BO157" s="2" t="str">
        <f t="shared" si="469"/>
        <v/>
      </c>
      <c r="BP157" s="2" t="str">
        <f t="shared" si="470"/>
        <v/>
      </c>
      <c r="BQ157" s="2" t="str">
        <f t="shared" si="471"/>
        <v/>
      </c>
      <c r="BR157" s="2" t="str">
        <f t="shared" si="472"/>
        <v/>
      </c>
      <c r="BS157" s="2" t="str">
        <f t="shared" si="473"/>
        <v/>
      </c>
      <c r="BT157" s="2" t="str">
        <f t="shared" si="474"/>
        <v/>
      </c>
      <c r="BU157" s="2" t="str">
        <f t="shared" si="475"/>
        <v/>
      </c>
      <c r="BV157" s="2" t="str">
        <f t="shared" si="476"/>
        <v/>
      </c>
      <c r="BW157" s="2" t="str">
        <f t="shared" si="477"/>
        <v/>
      </c>
      <c r="BX157" s="2" t="str">
        <f t="shared" si="478"/>
        <v/>
      </c>
      <c r="BY157" s="2" t="str">
        <f t="shared" si="479"/>
        <v/>
      </c>
      <c r="BZ157" s="2" t="str">
        <f t="shared" si="480"/>
        <v/>
      </c>
      <c r="CA157" s="2" t="str">
        <f t="shared" si="481"/>
        <v/>
      </c>
      <c r="CB157" s="2" t="str">
        <f t="shared" si="482"/>
        <v/>
      </c>
      <c r="CC157" s="2" t="str">
        <f t="shared" si="483"/>
        <v/>
      </c>
      <c r="CE157" s="2">
        <f t="shared" si="520"/>
        <v>94.593000000000004</v>
      </c>
      <c r="CF157" s="2">
        <f t="shared" si="521"/>
        <v>94.320999999999998</v>
      </c>
      <c r="CG157" s="2">
        <f t="shared" si="522"/>
        <v>94</v>
      </c>
      <c r="CH157" s="2">
        <f t="shared" si="523"/>
        <v>94.509</v>
      </c>
      <c r="CI157" s="2">
        <f t="shared" si="524"/>
        <v>94.302000000000007</v>
      </c>
      <c r="CJ157" s="2">
        <f t="shared" si="525"/>
        <v>93.117999999999995</v>
      </c>
      <c r="CK157" s="2">
        <f t="shared" si="526"/>
        <v>94.173000000000002</v>
      </c>
      <c r="CL157" s="2">
        <f t="shared" si="527"/>
        <v>93.153999999999996</v>
      </c>
      <c r="CM157" s="2" t="str">
        <f t="shared" si="528"/>
        <v/>
      </c>
      <c r="CN157" s="2" t="str">
        <f t="shared" si="529"/>
        <v/>
      </c>
      <c r="CO157" s="2" t="str">
        <f t="shared" si="530"/>
        <v/>
      </c>
      <c r="CP157" s="2">
        <f t="shared" si="531"/>
        <v>92.864999999999995</v>
      </c>
      <c r="CQ157" s="2">
        <f t="shared" si="532"/>
        <v>93.635000000000005</v>
      </c>
      <c r="CR157" s="2">
        <f t="shared" si="533"/>
        <v>94.959000000000003</v>
      </c>
      <c r="CS157" s="2">
        <f t="shared" si="534"/>
        <v>95.734999999999999</v>
      </c>
      <c r="CU157" s="2">
        <f t="shared" si="484"/>
        <v>94.593000000000004</v>
      </c>
      <c r="CV157" s="2">
        <f t="shared" si="485"/>
        <v>94.320999999999998</v>
      </c>
      <c r="CW157" s="2">
        <f t="shared" si="486"/>
        <v>94</v>
      </c>
      <c r="CX157" s="2">
        <f t="shared" si="487"/>
        <v>94.509</v>
      </c>
      <c r="CY157" s="2">
        <f t="shared" si="488"/>
        <v>94.302000000000007</v>
      </c>
      <c r="CZ157" s="2">
        <f t="shared" si="489"/>
        <v>93.117999999999995</v>
      </c>
      <c r="DA157" s="2">
        <f t="shared" si="490"/>
        <v>94.173000000000002</v>
      </c>
      <c r="DB157" s="2">
        <f t="shared" si="491"/>
        <v>93.153999999999996</v>
      </c>
      <c r="DC157" s="2" t="str">
        <f t="shared" si="492"/>
        <v/>
      </c>
      <c r="DD157" s="2" t="str">
        <f t="shared" si="493"/>
        <v/>
      </c>
      <c r="DE157" s="2" t="str">
        <f t="shared" si="494"/>
        <v/>
      </c>
      <c r="DF157" s="2">
        <f t="shared" si="495"/>
        <v>92.864999999999995</v>
      </c>
      <c r="DG157" s="2">
        <f t="shared" si="496"/>
        <v>93.635000000000005</v>
      </c>
      <c r="DH157" s="2">
        <f t="shared" si="497"/>
        <v>94.959000000000003</v>
      </c>
      <c r="DI157" s="2">
        <f t="shared" si="498"/>
        <v>95.734999999999999</v>
      </c>
      <c r="DK157" s="2">
        <f t="shared" si="499"/>
        <v>121.06539523809523</v>
      </c>
      <c r="DL157" s="2">
        <f t="shared" si="500"/>
        <v>128.05667401960784</v>
      </c>
      <c r="DM157" s="2">
        <f t="shared" si="500"/>
        <v>118.43145951417003</v>
      </c>
      <c r="DN157" s="2">
        <f t="shared" si="500"/>
        <v>118.7453142857143</v>
      </c>
      <c r="DO157" s="2">
        <f t="shared" si="500"/>
        <v>115.73951204481794</v>
      </c>
      <c r="DP157" s="2">
        <f t="shared" si="500"/>
        <v>119.16084929971989</v>
      </c>
      <c r="DQ157" s="2">
        <f t="shared" si="500"/>
        <v>121.25955322580646</v>
      </c>
      <c r="DR157" s="2">
        <f t="shared" si="500"/>
        <v>124.20615958472379</v>
      </c>
      <c r="DS157" s="2">
        <f t="shared" si="500"/>
        <v>124.23020967741935</v>
      </c>
      <c r="DT157" s="2">
        <f t="shared" si="500"/>
        <v>122.71393493761143</v>
      </c>
      <c r="DU157" s="2">
        <f t="shared" si="500"/>
        <v>121.03281598240471</v>
      </c>
      <c r="DV157" s="2">
        <f t="shared" si="500"/>
        <v>120.48253647360707</v>
      </c>
      <c r="DW157" s="2">
        <f t="shared" si="500"/>
        <v>127.9619692513369</v>
      </c>
      <c r="DX157" s="2">
        <f t="shared" si="500"/>
        <v>121.92493291788855</v>
      </c>
      <c r="DY157" s="2">
        <f t="shared" si="500"/>
        <v>110.48796068376065</v>
      </c>
      <c r="EA157" s="2">
        <f t="shared" si="439"/>
        <v>94.541817750074202</v>
      </c>
      <c r="EB157" s="2">
        <f t="shared" si="501"/>
        <v>93.89773814915668</v>
      </c>
      <c r="EC157" s="2">
        <f t="shared" si="502"/>
        <v>93.402776516344431</v>
      </c>
      <c r="ED157" s="2">
        <f t="shared" si="503"/>
        <v>94.199700694815647</v>
      </c>
      <c r="EE157" s="2">
        <f t="shared" si="504"/>
        <v>94.638020728490574</v>
      </c>
      <c r="EF157" s="2">
        <f t="shared" si="505"/>
        <v>93.322855186402791</v>
      </c>
      <c r="EG157" s="2">
        <f t="shared" si="506"/>
        <v>93.768308782503041</v>
      </c>
      <c r="EH157" s="2">
        <f t="shared" si="507"/>
        <v>93.243522740623916</v>
      </c>
      <c r="EI157" s="2">
        <f t="shared" si="508"/>
        <v>93.657744246700588</v>
      </c>
      <c r="EJ157" s="2">
        <f t="shared" si="509"/>
        <v>94.704576380023994</v>
      </c>
      <c r="EK157" s="2">
        <f t="shared" si="510"/>
        <v>92.524929564344205</v>
      </c>
      <c r="EL157" s="2">
        <f t="shared" si="511"/>
        <v>93.089993199677025</v>
      </c>
      <c r="EM157" s="2">
        <f t="shared" si="512"/>
        <v>92.936789561270814</v>
      </c>
      <c r="EN157" s="2">
        <f t="shared" si="513"/>
        <v>95.038719234972689</v>
      </c>
      <c r="EO157" s="2">
        <f t="shared" si="514"/>
        <v>96.664841048034958</v>
      </c>
      <c r="EQ157" s="2">
        <f t="shared" si="515"/>
        <v>94.943052211688993</v>
      </c>
      <c r="ER157" s="2">
        <f t="shared" si="516"/>
        <v>94.512835156712981</v>
      </c>
      <c r="ES157" s="2">
        <f t="shared" si="516"/>
        <v>94.237523983248053</v>
      </c>
      <c r="ET157" s="2">
        <f t="shared" si="516"/>
        <v>94.741928866719206</v>
      </c>
      <c r="EU157" s="2">
        <f t="shared" si="516"/>
        <v>94.833021813090511</v>
      </c>
      <c r="EV157" s="2">
        <f t="shared" si="516"/>
        <v>94.040844862540183</v>
      </c>
      <c r="EW157" s="2">
        <f t="shared" si="516"/>
        <v>94.10032384056997</v>
      </c>
      <c r="EX157" s="2">
        <f t="shared" si="516"/>
        <v>93.913416421500514</v>
      </c>
      <c r="EY157" s="2">
        <f t="shared" si="516"/>
        <v>93.568901802813457</v>
      </c>
      <c r="EZ157" s="2">
        <f t="shared" si="516"/>
        <v>94.692733713686906</v>
      </c>
      <c r="FA157" s="2">
        <f t="shared" si="516"/>
        <v>92.723081466783754</v>
      </c>
      <c r="FB157" s="2">
        <f t="shared" si="516"/>
        <v>93.485970676876221</v>
      </c>
      <c r="FC157" s="2">
        <f t="shared" si="516"/>
        <v>93.432503669488867</v>
      </c>
      <c r="FD157" s="2">
        <f t="shared" si="516"/>
        <v>95.416903116147324</v>
      </c>
      <c r="FE157" s="2">
        <f t="shared" si="516"/>
        <v>96.704564359654725</v>
      </c>
      <c r="FG157" s="2">
        <f t="shared" si="517"/>
        <v>0.99951085108373694</v>
      </c>
      <c r="FH157" s="2">
        <f t="shared" si="518"/>
        <v>0.99949431767893293</v>
      </c>
      <c r="FI157" s="2">
        <f t="shared" si="518"/>
        <v>0.9995874994121593</v>
      </c>
      <c r="FJ157" s="2">
        <f t="shared" si="518"/>
        <v>0.99956101967243038</v>
      </c>
      <c r="FK157" s="2">
        <f t="shared" si="518"/>
        <v>0.99952309171986431</v>
      </c>
      <c r="FL157" s="2">
        <f t="shared" si="518"/>
        <v>0.99953267784088196</v>
      </c>
      <c r="FM157" s="2">
        <f t="shared" si="518"/>
        <v>0.99946176341347504</v>
      </c>
      <c r="FN157" s="2">
        <f t="shared" si="518"/>
        <v>0.99942401934833647</v>
      </c>
      <c r="FO157" s="2">
        <f t="shared" si="518"/>
        <v>0.99946233259843564</v>
      </c>
      <c r="FP157" s="2">
        <f t="shared" si="518"/>
        <v>0.9994895147189875</v>
      </c>
      <c r="FQ157" s="2">
        <f t="shared" si="518"/>
        <v>0.99945391749919044</v>
      </c>
      <c r="FR157" s="2">
        <f t="shared" si="518"/>
        <v>0.99947214390380634</v>
      </c>
      <c r="FS157" s="2">
        <f t="shared" si="518"/>
        <v>0.99948989987788728</v>
      </c>
      <c r="FT157" s="2">
        <f t="shared" si="518"/>
        <v>0.99945326798360701</v>
      </c>
      <c r="FU157" s="2">
        <f t="shared" si="518"/>
        <v>0.9993495759906339</v>
      </c>
      <c r="FW157" s="2">
        <f t="shared" si="535"/>
        <v>0.27908398533284912</v>
      </c>
      <c r="FX157" s="2">
        <f t="shared" si="375"/>
        <v>0.29406144349767771</v>
      </c>
      <c r="FY157" s="2">
        <f t="shared" si="376"/>
        <v>0.29698915704487988</v>
      </c>
      <c r="FZ157" s="2">
        <f t="shared" si="377"/>
        <v>0.33347885549107853</v>
      </c>
      <c r="GA157" s="2">
        <f t="shared" si="378"/>
        <v>0.31861144028261595</v>
      </c>
      <c r="GB157" s="2">
        <f t="shared" si="379"/>
        <v>0.30255652568226499</v>
      </c>
      <c r="GC157" s="2">
        <f t="shared" si="380"/>
        <v>0.31639195334076914</v>
      </c>
      <c r="GD157" s="2">
        <f t="shared" si="381"/>
        <v>0.31080759005260372</v>
      </c>
      <c r="GE157" s="2">
        <f t="shared" si="382"/>
        <v>0.36274831015358466</v>
      </c>
      <c r="GF157" s="2">
        <f t="shared" si="383"/>
        <v>0.39036885369280083</v>
      </c>
      <c r="GG157" s="2">
        <f t="shared" si="384"/>
        <v>0.35959839303251401</v>
      </c>
      <c r="GH157" s="2">
        <f t="shared" si="385"/>
        <v>0.32317554140288562</v>
      </c>
      <c r="GI157" s="2">
        <f t="shared" si="386"/>
        <v>0.28788761191665813</v>
      </c>
      <c r="GJ157" s="2">
        <f t="shared" si="387"/>
        <v>0.23970887919813944</v>
      </c>
      <c r="GK157" s="2">
        <f t="shared" si="388"/>
        <v>0.23936353455526638</v>
      </c>
      <c r="GM157" s="86">
        <f t="shared" si="536"/>
        <v>2.5240253986203636E-286</v>
      </c>
      <c r="GN157" s="86">
        <f t="shared" si="389"/>
        <v>2.8493246027707426E-172</v>
      </c>
      <c r="GO157" s="86">
        <f t="shared" si="390"/>
        <v>4.5388931962946945E-176</v>
      </c>
      <c r="GP157" s="86">
        <f t="shared" si="391"/>
        <v>1.6043325076786467E-208</v>
      </c>
      <c r="GQ157" s="86">
        <f t="shared" si="392"/>
        <v>3.4989968242375563E-203</v>
      </c>
      <c r="GR157" s="86">
        <f t="shared" si="393"/>
        <v>2.6432946320503122E-198</v>
      </c>
      <c r="GS157" s="86">
        <f t="shared" si="394"/>
        <v>3.5522446814646472E-231</v>
      </c>
      <c r="GT157" s="86">
        <f t="shared" si="395"/>
        <v>1.4603529915143322E-243</v>
      </c>
      <c r="GU157" s="86">
        <f t="shared" si="396"/>
        <v>6.4131852350099427E-187</v>
      </c>
      <c r="GV157" s="86">
        <f t="shared" si="397"/>
        <v>7.3967335927373216E-227</v>
      </c>
      <c r="GW157" s="86">
        <f t="shared" si="398"/>
        <v>4.8851104529433996E-230</v>
      </c>
      <c r="GX157" s="86">
        <f t="shared" si="399"/>
        <v>3.5789736401763733E-198</v>
      </c>
      <c r="GY157" s="86">
        <f t="shared" si="400"/>
        <v>1.8656400875169795E-164</v>
      </c>
      <c r="GZ157" s="86">
        <f t="shared" si="401"/>
        <v>7.7010977800121343E-159</v>
      </c>
      <c r="HA157" s="86">
        <f t="shared" si="402"/>
        <v>1.4408117795257877E-190</v>
      </c>
      <c r="HC157" s="86">
        <f t="shared" si="537"/>
        <v>2.1513520470804802E-156</v>
      </c>
      <c r="HD157" s="86">
        <f t="shared" si="403"/>
        <v>1.6077013162699317E-119</v>
      </c>
      <c r="HE157" s="86">
        <f t="shared" si="404"/>
        <v>1.8717341736095552E-91</v>
      </c>
      <c r="HF157" s="86">
        <f t="shared" si="405"/>
        <v>2.211826317893945E-132</v>
      </c>
      <c r="HG157" s="86">
        <f t="shared" si="406"/>
        <v>1.0565176456168896E-117</v>
      </c>
      <c r="HH157" s="86">
        <f t="shared" si="407"/>
        <v>5.1799184660359991E-121</v>
      </c>
      <c r="HI157" s="86">
        <f t="shared" si="408"/>
        <v>2.0788889580262217E-164</v>
      </c>
      <c r="HJ157" s="86">
        <f t="shared" si="409"/>
        <v>4.7584021106852689E-204</v>
      </c>
      <c r="HK157" s="86">
        <f t="shared" si="410"/>
        <v>4.7658059808521189E-135</v>
      </c>
      <c r="HL157" s="86">
        <f t="shared" si="411"/>
        <v>1.1843719561426738E-125</v>
      </c>
      <c r="HM157" s="86">
        <f t="shared" si="412"/>
        <v>2.8587373311527489E-150</v>
      </c>
      <c r="HN157" s="86">
        <f t="shared" si="413"/>
        <v>1.8609013687273285E-107</v>
      </c>
      <c r="HO157" s="86">
        <f t="shared" si="414"/>
        <v>1.1132385132725324E-76</v>
      </c>
      <c r="HP157" s="86">
        <f t="shared" si="415"/>
        <v>2.1501086048999397E-75</v>
      </c>
      <c r="HQ157" s="86">
        <f t="shared" si="416"/>
        <v>2.3290851073532945E-103</v>
      </c>
      <c r="HS157" s="86">
        <f t="shared" si="538"/>
        <v>2.3624564004918014E-7</v>
      </c>
      <c r="HT157" s="86">
        <f t="shared" si="417"/>
        <v>5.7831242345498374E-8</v>
      </c>
      <c r="HU157" s="86">
        <f t="shared" si="418"/>
        <v>5.8034412543497924E-8</v>
      </c>
      <c r="HV157" s="86">
        <f t="shared" si="419"/>
        <v>4.3507489028751194E-11</v>
      </c>
      <c r="HW157" s="86">
        <f t="shared" si="420"/>
        <v>1.6889376882736575E-10</v>
      </c>
      <c r="HX157" s="86">
        <f t="shared" si="421"/>
        <v>1.4167149020053586E-10</v>
      </c>
      <c r="HY157" s="86">
        <f t="shared" si="422"/>
        <v>1.133977820002081E-11</v>
      </c>
      <c r="HZ157" s="86">
        <f t="shared" si="423"/>
        <v>2.2210249209148652E-11</v>
      </c>
      <c r="IA157" s="86">
        <f t="shared" si="424"/>
        <v>2.3399331968880712E-13</v>
      </c>
      <c r="IB157" s="86">
        <f t="shared" si="425"/>
        <v>3.0274431882999479E-15</v>
      </c>
      <c r="IC157" s="86">
        <f t="shared" si="426"/>
        <v>3.3020570693232233E-13</v>
      </c>
      <c r="ID157" s="86">
        <f t="shared" si="427"/>
        <v>2.5571816199132614E-11</v>
      </c>
      <c r="IE157" s="86">
        <f t="shared" si="428"/>
        <v>5.2402723659499018E-9</v>
      </c>
      <c r="IF157" s="86">
        <f t="shared" si="429"/>
        <v>3.3782888022550841E-6</v>
      </c>
      <c r="IG157" s="86">
        <f t="shared" si="430"/>
        <v>8.8265145167985715E-5</v>
      </c>
      <c r="II157" s="86">
        <f t="shared" si="539"/>
        <v>6.2160009314025488E-4</v>
      </c>
      <c r="IJ157" s="86">
        <f t="shared" si="540"/>
        <v>1.3865375247105161E-3</v>
      </c>
      <c r="IK157" s="86">
        <f t="shared" si="541"/>
        <v>2.4843753673730066E-3</v>
      </c>
      <c r="IL157" s="86">
        <f t="shared" si="542"/>
        <v>7.1662392423912161E-3</v>
      </c>
      <c r="IM157" s="86">
        <f t="shared" si="543"/>
        <v>3.2374389883632099E-3</v>
      </c>
      <c r="IN157" s="86">
        <f t="shared" si="544"/>
        <v>8.6655667620035861E-4</v>
      </c>
      <c r="IO157" s="86">
        <f t="shared" si="545"/>
        <v>1.3546393480118081E-3</v>
      </c>
      <c r="IP157" s="86">
        <f t="shared" si="546"/>
        <v>8.2361906802793598E-4</v>
      </c>
      <c r="IQ157" s="86">
        <f t="shared" si="547"/>
        <v>1.546644176623223E-2</v>
      </c>
      <c r="IR157" s="86">
        <f t="shared" si="548"/>
        <v>4.6443230333839097E-2</v>
      </c>
      <c r="IS157" s="86">
        <f t="shared" si="549"/>
        <v>1.4337400425268253E-2</v>
      </c>
      <c r="IT157" s="86">
        <f t="shared" si="550"/>
        <v>2.3691945048565318E-3</v>
      </c>
      <c r="IU157" s="86">
        <f t="shared" si="551"/>
        <v>3.6169021740591826E-4</v>
      </c>
      <c r="IV157" s="86">
        <f t="shared" si="552"/>
        <v>2.582887282072545E-4</v>
      </c>
      <c r="IW157" s="86">
        <f t="shared" si="553"/>
        <v>9.1939991391085584E-4</v>
      </c>
      <c r="IY157" s="86">
        <f t="shared" si="554"/>
        <v>6.2183633878030401E-4</v>
      </c>
      <c r="IZ157" s="86">
        <f t="shared" si="555"/>
        <v>1.3865953559528616E-3</v>
      </c>
      <c r="JA157" s="86">
        <f t="shared" si="556"/>
        <v>2.48443340178555E-3</v>
      </c>
      <c r="JB157" s="86">
        <f t="shared" si="557"/>
        <v>7.1662392858987053E-3</v>
      </c>
      <c r="JC157" s="86">
        <f t="shared" si="558"/>
        <v>3.2374391572569786E-3</v>
      </c>
      <c r="JD157" s="86">
        <f t="shared" si="559"/>
        <v>8.6655681787184879E-4</v>
      </c>
      <c r="JE157" s="86">
        <f t="shared" si="560"/>
        <v>1.3546393593515864E-3</v>
      </c>
      <c r="JF157" s="86">
        <f t="shared" si="561"/>
        <v>8.2361909023818513E-4</v>
      </c>
      <c r="JG157" s="86">
        <f t="shared" si="562"/>
        <v>1.5466441766466223E-2</v>
      </c>
      <c r="JH157" s="86">
        <f t="shared" si="563"/>
        <v>4.6443230333842123E-2</v>
      </c>
      <c r="JI157" s="86">
        <f t="shared" si="564"/>
        <v>1.4337400425598459E-2</v>
      </c>
      <c r="JJ157" s="86">
        <f t="shared" si="565"/>
        <v>2.3691945304283482E-3</v>
      </c>
      <c r="JK157" s="86">
        <f t="shared" si="566"/>
        <v>3.616954576782842E-4</v>
      </c>
      <c r="JL157" s="86">
        <f t="shared" si="567"/>
        <v>2.6166701700950956E-4</v>
      </c>
      <c r="JM157" s="86">
        <f t="shared" si="568"/>
        <v>1.0076650590788415E-3</v>
      </c>
    </row>
    <row r="158" spans="2:273" x14ac:dyDescent="0.25">
      <c r="B158" s="2">
        <v>131</v>
      </c>
      <c r="C158" s="37">
        <v>94.147999999999996</v>
      </c>
      <c r="D158" s="37">
        <v>93.906000000000006</v>
      </c>
      <c r="E158" s="37">
        <v>93.784000000000006</v>
      </c>
      <c r="F158" s="37">
        <v>94.83</v>
      </c>
      <c r="G158" s="37">
        <v>94.942999999999998</v>
      </c>
      <c r="H158" s="37">
        <v>93.49</v>
      </c>
      <c r="I158" s="37">
        <v>93.787999999999997</v>
      </c>
      <c r="J158" s="37">
        <v>92.903999999999996</v>
      </c>
      <c r="K158" s="37">
        <v>94.826999999999998</v>
      </c>
      <c r="L158" s="37">
        <v>98.287999999999997</v>
      </c>
      <c r="M158" s="37">
        <v>94.537999999999997</v>
      </c>
      <c r="N158" s="37">
        <v>93.923000000000002</v>
      </c>
      <c r="O158" s="37">
        <v>93.153999999999996</v>
      </c>
      <c r="P158" s="37">
        <v>94.468999999999994</v>
      </c>
      <c r="Q158" s="37">
        <v>97.061000000000007</v>
      </c>
      <c r="S158" s="4">
        <f t="shared" si="440"/>
        <v>94.567939604779411</v>
      </c>
      <c r="T158" s="4">
        <f t="shared" si="441"/>
        <v>93.996312536780096</v>
      </c>
      <c r="U158" s="4">
        <f t="shared" si="442"/>
        <v>93.620295395794074</v>
      </c>
      <c r="V158" s="4">
        <f t="shared" si="443"/>
        <v>94.592084296282593</v>
      </c>
      <c r="W158" s="4">
        <f t="shared" si="444"/>
        <v>94.81436401379402</v>
      </c>
      <c r="X158" s="4">
        <f t="shared" si="445"/>
        <v>93.519347749648134</v>
      </c>
      <c r="Y158" s="4">
        <f t="shared" si="446"/>
        <v>93.904432239209925</v>
      </c>
      <c r="Z158" s="4">
        <f t="shared" si="447"/>
        <v>93.458609321707456</v>
      </c>
      <c r="AA158" s="4">
        <f t="shared" si="448"/>
        <v>94.879356855221786</v>
      </c>
      <c r="AB158" s="4">
        <f t="shared" si="449"/>
        <v>97.503792381941238</v>
      </c>
      <c r="AC158" s="4">
        <f t="shared" si="450"/>
        <v>94.018275593730664</v>
      </c>
      <c r="AD158" s="4">
        <f t="shared" si="451"/>
        <v>93.482145275452936</v>
      </c>
      <c r="AE158" s="4">
        <f t="shared" si="452"/>
        <v>93.02272162417664</v>
      </c>
      <c r="AF158" s="4">
        <f t="shared" si="453"/>
        <v>95.084605940444376</v>
      </c>
      <c r="AG158" s="4">
        <f t="shared" si="454"/>
        <v>97.258089655323644</v>
      </c>
      <c r="AI158" s="4">
        <f t="shared" si="455"/>
        <v>-0.41993960477941528</v>
      </c>
      <c r="AJ158" s="4">
        <f t="shared" si="456"/>
        <v>-9.0312536780089658E-2</v>
      </c>
      <c r="AK158" s="4">
        <f t="shared" si="457"/>
        <v>0.16370460420593247</v>
      </c>
      <c r="AL158" s="4">
        <f t="shared" si="458"/>
        <v>0.23791570371740534</v>
      </c>
      <c r="AM158" s="4">
        <f t="shared" si="459"/>
        <v>0.12863598620597827</v>
      </c>
      <c r="AN158" s="4">
        <f t="shared" si="460"/>
        <v>-2.9347749648138688E-2</v>
      </c>
      <c r="AO158" s="4">
        <f t="shared" si="461"/>
        <v>-0.11643223920992796</v>
      </c>
      <c r="AP158" s="4">
        <f t="shared" si="462"/>
        <v>-0.55460932170745991</v>
      </c>
      <c r="AQ158" s="4">
        <f t="shared" si="463"/>
        <v>-5.2356855221788123E-2</v>
      </c>
      <c r="AR158" s="4">
        <f t="shared" si="464"/>
        <v>0.78420761805875827</v>
      </c>
      <c r="AS158" s="4">
        <f t="shared" si="465"/>
        <v>0.51972440626933292</v>
      </c>
      <c r="AT158" s="4">
        <f t="shared" si="466"/>
        <v>0.44085472454706576</v>
      </c>
      <c r="AU158" s="4">
        <f t="shared" si="467"/>
        <v>0.13127837582335644</v>
      </c>
      <c r="AV158" s="4">
        <f t="shared" si="468"/>
        <v>-0.61560594044438233</v>
      </c>
      <c r="AW158" s="4">
        <f t="shared" si="468"/>
        <v>-0.1970896553236372</v>
      </c>
      <c r="AY158" s="2">
        <f t="shared" si="519"/>
        <v>94.567939604779411</v>
      </c>
      <c r="AZ158" s="2">
        <f t="shared" si="358"/>
        <v>93.961079800225903</v>
      </c>
      <c r="BA158" s="2">
        <f t="shared" si="359"/>
        <v>93.519734846006628</v>
      </c>
      <c r="BB158" s="2">
        <f t="shared" si="360"/>
        <v>94.245728711608137</v>
      </c>
      <c r="BC158" s="2">
        <f t="shared" si="361"/>
        <v>94.583622847696006</v>
      </c>
      <c r="BD158" s="2">
        <f t="shared" si="362"/>
        <v>93.415812658327752</v>
      </c>
      <c r="BE158" s="2">
        <f t="shared" si="363"/>
        <v>93.727503014043961</v>
      </c>
      <c r="BF158" s="2">
        <f t="shared" si="364"/>
        <v>93.327598785576413</v>
      </c>
      <c r="BG158" s="2">
        <f t="shared" si="365"/>
        <v>93.484676499039551</v>
      </c>
      <c r="BH158" s="2">
        <f t="shared" si="366"/>
        <v>94.584515360336837</v>
      </c>
      <c r="BI158" s="2">
        <f t="shared" si="367"/>
        <v>92.477845980628871</v>
      </c>
      <c r="BJ158" s="2">
        <f t="shared" si="368"/>
        <v>93.080403033458609</v>
      </c>
      <c r="BK158" s="2">
        <f t="shared" si="369"/>
        <v>92.929622460888567</v>
      </c>
      <c r="BL158" s="2">
        <f t="shared" si="370"/>
        <v>94.952949342938041</v>
      </c>
      <c r="BM158" s="2">
        <f t="shared" si="371"/>
        <v>96.499896284977467</v>
      </c>
      <c r="BO158" s="2" t="str">
        <f t="shared" si="469"/>
        <v/>
      </c>
      <c r="BP158" s="2" t="str">
        <f t="shared" si="470"/>
        <v/>
      </c>
      <c r="BQ158" s="2" t="str">
        <f t="shared" si="471"/>
        <v/>
      </c>
      <c r="BR158" s="2" t="str">
        <f t="shared" si="472"/>
        <v/>
      </c>
      <c r="BS158" s="2" t="str">
        <f t="shared" si="473"/>
        <v/>
      </c>
      <c r="BT158" s="2" t="str">
        <f t="shared" si="474"/>
        <v/>
      </c>
      <c r="BU158" s="2" t="str">
        <f t="shared" si="475"/>
        <v/>
      </c>
      <c r="BV158" s="2" t="str">
        <f t="shared" si="476"/>
        <v/>
      </c>
      <c r="BW158" s="2" t="str">
        <f t="shared" si="477"/>
        <v/>
      </c>
      <c r="BX158" s="2" t="str">
        <f t="shared" si="478"/>
        <v/>
      </c>
      <c r="BY158" s="2" t="str">
        <f t="shared" si="479"/>
        <v/>
      </c>
      <c r="BZ158" s="2" t="str">
        <f t="shared" si="480"/>
        <v/>
      </c>
      <c r="CA158" s="2" t="str">
        <f t="shared" si="481"/>
        <v/>
      </c>
      <c r="CB158" s="2" t="str">
        <f t="shared" si="482"/>
        <v/>
      </c>
      <c r="CC158" s="2" t="str">
        <f t="shared" si="483"/>
        <v/>
      </c>
      <c r="CE158" s="2">
        <f t="shared" si="520"/>
        <v>94.147999999999996</v>
      </c>
      <c r="CF158" s="2">
        <f t="shared" si="521"/>
        <v>93.906000000000006</v>
      </c>
      <c r="CG158" s="2">
        <f t="shared" si="522"/>
        <v>93.784000000000006</v>
      </c>
      <c r="CH158" s="2" t="str">
        <f t="shared" si="523"/>
        <v/>
      </c>
      <c r="CI158" s="2">
        <f t="shared" si="524"/>
        <v>94.942999999999998</v>
      </c>
      <c r="CJ158" s="2">
        <f t="shared" si="525"/>
        <v>93.49</v>
      </c>
      <c r="CK158" s="2">
        <f t="shared" si="526"/>
        <v>93.787999999999997</v>
      </c>
      <c r="CL158" s="2">
        <f t="shared" si="527"/>
        <v>92.903999999999996</v>
      </c>
      <c r="CM158" s="2" t="str">
        <f t="shared" si="528"/>
        <v/>
      </c>
      <c r="CN158" s="2" t="str">
        <f t="shared" si="529"/>
        <v/>
      </c>
      <c r="CO158" s="2" t="str">
        <f t="shared" si="530"/>
        <v/>
      </c>
      <c r="CP158" s="2">
        <f t="shared" si="531"/>
        <v>93.923000000000002</v>
      </c>
      <c r="CQ158" s="2">
        <f t="shared" si="532"/>
        <v>93.153999999999996</v>
      </c>
      <c r="CR158" s="2">
        <f t="shared" si="533"/>
        <v>94.468999999999994</v>
      </c>
      <c r="CS158" s="2">
        <f t="shared" si="534"/>
        <v>97.061000000000007</v>
      </c>
      <c r="CU158" s="2">
        <f t="shared" si="484"/>
        <v>94.147999999999996</v>
      </c>
      <c r="CV158" s="2">
        <f t="shared" si="485"/>
        <v>93.906000000000006</v>
      </c>
      <c r="CW158" s="2">
        <f t="shared" si="486"/>
        <v>93.784000000000006</v>
      </c>
      <c r="CX158" s="2" t="str">
        <f t="shared" si="487"/>
        <v/>
      </c>
      <c r="CY158" s="2">
        <f t="shared" si="488"/>
        <v>94.942999999999998</v>
      </c>
      <c r="CZ158" s="2">
        <f t="shared" si="489"/>
        <v>93.49</v>
      </c>
      <c r="DA158" s="2">
        <f t="shared" si="490"/>
        <v>93.787999999999997</v>
      </c>
      <c r="DB158" s="2">
        <f t="shared" si="491"/>
        <v>92.903999999999996</v>
      </c>
      <c r="DC158" s="2" t="str">
        <f t="shared" si="492"/>
        <v/>
      </c>
      <c r="DD158" s="2" t="str">
        <f t="shared" si="493"/>
        <v/>
      </c>
      <c r="DE158" s="2" t="str">
        <f t="shared" si="494"/>
        <v/>
      </c>
      <c r="DF158" s="2">
        <f t="shared" si="495"/>
        <v>93.923000000000002</v>
      </c>
      <c r="DG158" s="2">
        <f t="shared" si="496"/>
        <v>93.153999999999996</v>
      </c>
      <c r="DH158" s="2">
        <f t="shared" si="497"/>
        <v>94.468999999999994</v>
      </c>
      <c r="DI158" s="2">
        <f t="shared" si="498"/>
        <v>97.061000000000007</v>
      </c>
      <c r="DK158" s="2">
        <f t="shared" si="499"/>
        <v>121.15662857142857</v>
      </c>
      <c r="DL158" s="2">
        <f t="shared" si="500"/>
        <v>128.17775490196078</v>
      </c>
      <c r="DM158" s="2">
        <f t="shared" si="500"/>
        <v>118.4525862348178</v>
      </c>
      <c r="DN158" s="2">
        <f t="shared" si="500"/>
        <v>118.7866949579832</v>
      </c>
      <c r="DO158" s="2">
        <f t="shared" si="500"/>
        <v>115.75782857142859</v>
      </c>
      <c r="DP158" s="2">
        <f t="shared" si="500"/>
        <v>119.21965714285714</v>
      </c>
      <c r="DQ158" s="2">
        <f t="shared" si="500"/>
        <v>121.34960725806451</v>
      </c>
      <c r="DR158" s="2">
        <f t="shared" si="500"/>
        <v>124.32926659251021</v>
      </c>
      <c r="DS158" s="2">
        <f t="shared" si="500"/>
        <v>124.33852419354838</v>
      </c>
      <c r="DT158" s="2">
        <f t="shared" si="500"/>
        <v>122.79009803921571</v>
      </c>
      <c r="DU158" s="2">
        <f t="shared" si="500"/>
        <v>121.10673973607041</v>
      </c>
      <c r="DV158" s="2">
        <f t="shared" si="500"/>
        <v>120.55200384897364</v>
      </c>
      <c r="DW158" s="2">
        <f t="shared" si="500"/>
        <v>128.08963101604277</v>
      </c>
      <c r="DX158" s="2">
        <f t="shared" si="500"/>
        <v>121.98503280791789</v>
      </c>
      <c r="DY158" s="2">
        <f t="shared" si="500"/>
        <v>110.45170769230765</v>
      </c>
      <c r="EA158" s="2">
        <f t="shared" si="439"/>
        <v>94.432028495102401</v>
      </c>
      <c r="EB158" s="2">
        <f t="shared" si="501"/>
        <v>93.745163466614798</v>
      </c>
      <c r="EC158" s="2">
        <f t="shared" si="502"/>
        <v>93.23557706115767</v>
      </c>
      <c r="ED158" s="2">
        <f t="shared" si="503"/>
        <v>94.036822554783569</v>
      </c>
      <c r="EE158" s="2">
        <f t="shared" si="504"/>
        <v>94.505819566699273</v>
      </c>
      <c r="EF158" s="2">
        <f t="shared" si="505"/>
        <v>93.164710446066337</v>
      </c>
      <c r="EG158" s="2">
        <f t="shared" si="506"/>
        <v>93.598035985419202</v>
      </c>
      <c r="EH158" s="2">
        <f t="shared" si="507"/>
        <v>93.081372940048823</v>
      </c>
      <c r="EI158" s="2">
        <f t="shared" si="508"/>
        <v>93.504902853217402</v>
      </c>
      <c r="EJ158" s="2">
        <f t="shared" si="509"/>
        <v>94.576468724614145</v>
      </c>
      <c r="EK158" s="2">
        <f t="shared" si="510"/>
        <v>92.385339813929846</v>
      </c>
      <c r="EL158" s="2">
        <f t="shared" si="511"/>
        <v>92.925996247313407</v>
      </c>
      <c r="EM158" s="2">
        <f t="shared" si="512"/>
        <v>92.754845486636412</v>
      </c>
      <c r="EN158" s="2">
        <f t="shared" si="513"/>
        <v>94.838428087431694</v>
      </c>
      <c r="EO158" s="2">
        <f t="shared" si="514"/>
        <v>96.481058733624479</v>
      </c>
      <c r="EQ158" s="2">
        <f t="shared" si="515"/>
        <v>94.848116759963716</v>
      </c>
      <c r="ER158" s="2">
        <f t="shared" si="516"/>
        <v>94.383161182655357</v>
      </c>
      <c r="ES158" s="2">
        <f t="shared" si="516"/>
        <v>94.103219106561227</v>
      </c>
      <c r="ET158" s="2">
        <f t="shared" si="516"/>
        <v>94.598556929168396</v>
      </c>
      <c r="EU158" s="2">
        <f t="shared" si="516"/>
        <v>94.708100312404753</v>
      </c>
      <c r="EV158" s="2">
        <f t="shared" si="516"/>
        <v>93.909262395134391</v>
      </c>
      <c r="EW158" s="2">
        <f t="shared" si="516"/>
        <v>93.942152654926744</v>
      </c>
      <c r="EX158" s="2">
        <f t="shared" si="516"/>
        <v>93.775932661562095</v>
      </c>
      <c r="EY158" s="2">
        <f t="shared" si="516"/>
        <v>93.412925387827954</v>
      </c>
      <c r="EZ158" s="2">
        <f t="shared" si="516"/>
        <v>94.564130843569885</v>
      </c>
      <c r="FA158" s="2">
        <f t="shared" si="516"/>
        <v>92.590554171964655</v>
      </c>
      <c r="FB158" s="2">
        <f t="shared" si="516"/>
        <v>93.336619400650704</v>
      </c>
      <c r="FC158" s="2">
        <f t="shared" si="516"/>
        <v>93.270382556575427</v>
      </c>
      <c r="FD158" s="2">
        <f t="shared" si="516"/>
        <v>95.231525784591483</v>
      </c>
      <c r="FE158" s="2">
        <f t="shared" si="516"/>
        <v>96.522183220598706</v>
      </c>
      <c r="FG158" s="2">
        <f t="shared" si="517"/>
        <v>0.99955387168503429</v>
      </c>
      <c r="FH158" s="2">
        <f t="shared" si="518"/>
        <v>0.9995387917206553</v>
      </c>
      <c r="FI158" s="2">
        <f t="shared" si="518"/>
        <v>0.99962378133757379</v>
      </c>
      <c r="FJ158" s="2">
        <f t="shared" si="518"/>
        <v>0.99959962971848593</v>
      </c>
      <c r="FK158" s="2">
        <f t="shared" si="518"/>
        <v>0.99956503622685755</v>
      </c>
      <c r="FL158" s="2">
        <f t="shared" si="518"/>
        <v>0.99957377959953531</v>
      </c>
      <c r="FM158" s="2">
        <f t="shared" si="518"/>
        <v>0.99950909915038511</v>
      </c>
      <c r="FN158" s="2">
        <f t="shared" si="518"/>
        <v>0.99947467277881163</v>
      </c>
      <c r="FO158" s="2">
        <f t="shared" si="518"/>
        <v>0.99950961830238461</v>
      </c>
      <c r="FP158" s="2">
        <f t="shared" si="518"/>
        <v>0.999534410977443</v>
      </c>
      <c r="FQ158" s="2">
        <f t="shared" si="518"/>
        <v>0.99950194290876415</v>
      </c>
      <c r="FR158" s="2">
        <f t="shared" si="518"/>
        <v>0.99951856715820697</v>
      </c>
      <c r="FS158" s="2">
        <f t="shared" si="518"/>
        <v>0.99953476227808069</v>
      </c>
      <c r="FT158" s="2">
        <f t="shared" si="518"/>
        <v>0.9995013504865482</v>
      </c>
      <c r="FU158" s="2">
        <f t="shared" si="518"/>
        <v>0.99940677230270392</v>
      </c>
      <c r="FW158" s="2">
        <f t="shared" si="535"/>
        <v>0.29798607494529078</v>
      </c>
      <c r="FX158" s="2">
        <f t="shared" si="375"/>
        <v>0.31353676092016342</v>
      </c>
      <c r="FY158" s="2">
        <f t="shared" si="376"/>
        <v>0.31657142117806303</v>
      </c>
      <c r="FZ158" s="2">
        <f t="shared" si="377"/>
        <v>0.35425470207511572</v>
      </c>
      <c r="GA158" s="2">
        <f t="shared" si="378"/>
        <v>0.33893204582604586</v>
      </c>
      <c r="GB158" s="2">
        <f t="shared" si="379"/>
        <v>0.3223375652251243</v>
      </c>
      <c r="GC158" s="2">
        <f t="shared" si="380"/>
        <v>0.33664093888463331</v>
      </c>
      <c r="GD158" s="2">
        <f t="shared" si="381"/>
        <v>0.33087216155647509</v>
      </c>
      <c r="GE158" s="2">
        <f t="shared" si="382"/>
        <v>0.38429627957991264</v>
      </c>
      <c r="GF158" s="2">
        <f t="shared" si="383"/>
        <v>0.41249549695237747</v>
      </c>
      <c r="GG158" s="2">
        <f t="shared" si="384"/>
        <v>0.38107114212895038</v>
      </c>
      <c r="GH158" s="2">
        <f t="shared" si="385"/>
        <v>0.34364043442585784</v>
      </c>
      <c r="GI158" s="2">
        <f t="shared" si="386"/>
        <v>0.30713193746994805</v>
      </c>
      <c r="GJ158" s="2">
        <f t="shared" si="387"/>
        <v>0.25689444379919935</v>
      </c>
      <c r="GK158" s="2">
        <f t="shared" si="388"/>
        <v>0.25653269421006242</v>
      </c>
      <c r="GM158" s="86">
        <f t="shared" si="536"/>
        <v>6.0309447336719754E-295</v>
      </c>
      <c r="GN158" s="86">
        <f t="shared" si="389"/>
        <v>2.2148180991227198E-177</v>
      </c>
      <c r="GO158" s="86">
        <f t="shared" si="390"/>
        <v>2.3139259212571237E-181</v>
      </c>
      <c r="GP158" s="86">
        <f t="shared" si="391"/>
        <v>1.1224876434485819E-214</v>
      </c>
      <c r="GQ158" s="86">
        <f t="shared" si="392"/>
        <v>3.1211714803881538E-209</v>
      </c>
      <c r="GR158" s="86">
        <f t="shared" si="393"/>
        <v>3.568060375187027E-204</v>
      </c>
      <c r="GS158" s="86">
        <f t="shared" si="394"/>
        <v>4.9339084550515364E-238</v>
      </c>
      <c r="GT158" s="86">
        <f t="shared" si="395"/>
        <v>8.0271213838448634E-251</v>
      </c>
      <c r="GU158" s="86">
        <f t="shared" si="396"/>
        <v>1.8494340807449116E-192</v>
      </c>
      <c r="GV158" s="86">
        <f t="shared" si="397"/>
        <v>1.4244947433527939E-233</v>
      </c>
      <c r="GW158" s="86">
        <f t="shared" si="398"/>
        <v>7.1589462462380367E-237</v>
      </c>
      <c r="GX158" s="86">
        <f t="shared" si="399"/>
        <v>4.8522736054936414E-204</v>
      </c>
      <c r="GY158" s="86">
        <f t="shared" si="400"/>
        <v>2.4747991839900068E-169</v>
      </c>
      <c r="GZ158" s="86">
        <f t="shared" si="401"/>
        <v>1.4124053641753091E-163</v>
      </c>
      <c r="HA158" s="86">
        <f t="shared" si="402"/>
        <v>3.5357024056334613E-196</v>
      </c>
      <c r="HC158" s="86">
        <f t="shared" si="537"/>
        <v>4.5430505454757288E-163</v>
      </c>
      <c r="HD158" s="86">
        <f t="shared" si="403"/>
        <v>1.4046635944189944E-124</v>
      </c>
      <c r="HE158" s="86">
        <f t="shared" si="404"/>
        <v>2.5069583753967362E-95</v>
      </c>
      <c r="HF158" s="86">
        <f t="shared" si="405"/>
        <v>7.9842912733542514E-138</v>
      </c>
      <c r="HG158" s="86">
        <f t="shared" si="406"/>
        <v>1.2944911355355768E-122</v>
      </c>
      <c r="HH158" s="86">
        <f t="shared" si="407"/>
        <v>5.4215554649121045E-126</v>
      </c>
      <c r="HI158" s="86">
        <f t="shared" si="408"/>
        <v>3.2267346112439983E-171</v>
      </c>
      <c r="HJ158" s="86">
        <f t="shared" si="409"/>
        <v>1.4227621193502906E-212</v>
      </c>
      <c r="HK158" s="86">
        <f t="shared" si="410"/>
        <v>1.3712305140004442E-140</v>
      </c>
      <c r="HL158" s="86">
        <f t="shared" si="411"/>
        <v>9.7086543988430148E-131</v>
      </c>
      <c r="HM158" s="86">
        <f t="shared" si="412"/>
        <v>1.9475952772326128E-156</v>
      </c>
      <c r="HN158" s="86">
        <f t="shared" si="413"/>
        <v>7.069661593295124E-112</v>
      </c>
      <c r="HO158" s="86">
        <f t="shared" si="414"/>
        <v>6.9889687537565711E-80</v>
      </c>
      <c r="HP158" s="86">
        <f t="shared" si="415"/>
        <v>1.3467571804026562E-78</v>
      </c>
      <c r="HQ158" s="86">
        <f t="shared" si="416"/>
        <v>1.152092190936717E-107</v>
      </c>
      <c r="HS158" s="86">
        <f t="shared" si="538"/>
        <v>3.1140198447249652E-8</v>
      </c>
      <c r="HT158" s="86">
        <f t="shared" si="417"/>
        <v>6.8005815646703118E-9</v>
      </c>
      <c r="HU158" s="86">
        <f t="shared" si="418"/>
        <v>7.4664310493896463E-9</v>
      </c>
      <c r="HV158" s="86">
        <f t="shared" si="419"/>
        <v>2.910438199786873E-12</v>
      </c>
      <c r="HW158" s="86">
        <f t="shared" si="420"/>
        <v>1.2120506092729476E-11</v>
      </c>
      <c r="HX158" s="86">
        <f t="shared" si="421"/>
        <v>9.1491006139712645E-12</v>
      </c>
      <c r="HY158" s="86">
        <f t="shared" si="422"/>
        <v>5.5792402462991575E-13</v>
      </c>
      <c r="HZ158" s="86">
        <f t="shared" si="423"/>
        <v>1.0988824182752551E-12</v>
      </c>
      <c r="IA158" s="86">
        <f t="shared" si="424"/>
        <v>8.764201966297555E-15</v>
      </c>
      <c r="IB158" s="86">
        <f t="shared" si="425"/>
        <v>8.5432766108360096E-17</v>
      </c>
      <c r="IC158" s="86">
        <f t="shared" si="426"/>
        <v>1.3108534110694186E-14</v>
      </c>
      <c r="ID158" s="86">
        <f t="shared" si="427"/>
        <v>1.3770184750681176E-12</v>
      </c>
      <c r="IE158" s="86">
        <f t="shared" si="428"/>
        <v>4.3682899264837484E-10</v>
      </c>
      <c r="IF158" s="86">
        <f t="shared" si="429"/>
        <v>5.0954826344764464E-7</v>
      </c>
      <c r="IG158" s="86">
        <f t="shared" si="430"/>
        <v>2.2077166425813742E-5</v>
      </c>
      <c r="II158" s="86">
        <f t="shared" si="539"/>
        <v>1.9294626092314447E-3</v>
      </c>
      <c r="IJ158" s="86">
        <f t="shared" si="540"/>
        <v>4.0349743675753003E-3</v>
      </c>
      <c r="IK158" s="86">
        <f t="shared" si="541"/>
        <v>6.5606315285945231E-3</v>
      </c>
      <c r="IL158" s="86">
        <f t="shared" si="542"/>
        <v>1.8361457366255097E-2</v>
      </c>
      <c r="IM158" s="86">
        <f t="shared" si="543"/>
        <v>9.1158899041404763E-3</v>
      </c>
      <c r="IN158" s="86">
        <f t="shared" si="544"/>
        <v>2.9114658162121159E-3</v>
      </c>
      <c r="IO158" s="86">
        <f t="shared" si="545"/>
        <v>4.5464532285019749E-3</v>
      </c>
      <c r="IP158" s="86">
        <f t="shared" si="546"/>
        <v>2.9572433291563853E-3</v>
      </c>
      <c r="IQ158" s="86">
        <f t="shared" si="547"/>
        <v>3.8794413371730077E-2</v>
      </c>
      <c r="IR158" s="86">
        <f t="shared" si="548"/>
        <v>9.8831961241107352E-2</v>
      </c>
      <c r="IS158" s="86">
        <f t="shared" si="549"/>
        <v>3.5998923566567691E-2</v>
      </c>
      <c r="IT158" s="86">
        <f t="shared" si="550"/>
        <v>7.3557505068932404E-3</v>
      </c>
      <c r="IU158" s="86">
        <f t="shared" si="551"/>
        <v>1.3079411411670724E-3</v>
      </c>
      <c r="IV158" s="86">
        <f t="shared" si="552"/>
        <v>7.6508394507251336E-4</v>
      </c>
      <c r="IW158" s="86">
        <f t="shared" si="553"/>
        <v>2.2318594193088443E-3</v>
      </c>
      <c r="IY158" s="86">
        <f t="shared" si="554"/>
        <v>1.9294937494298918E-3</v>
      </c>
      <c r="IZ158" s="86">
        <f t="shared" si="555"/>
        <v>4.0349811681568652E-3</v>
      </c>
      <c r="JA158" s="86">
        <f t="shared" si="556"/>
        <v>6.5606389950255729E-3</v>
      </c>
      <c r="JB158" s="86">
        <f t="shared" si="557"/>
        <v>1.8361457369165536E-2</v>
      </c>
      <c r="JC158" s="86">
        <f t="shared" si="558"/>
        <v>9.1158899162609823E-3</v>
      </c>
      <c r="JD158" s="86">
        <f t="shared" si="559"/>
        <v>2.9114658253612167E-3</v>
      </c>
      <c r="JE158" s="86">
        <f t="shared" si="560"/>
        <v>4.5464532290598993E-3</v>
      </c>
      <c r="JF158" s="86">
        <f t="shared" si="561"/>
        <v>2.9572433302552676E-3</v>
      </c>
      <c r="JG158" s="86">
        <f t="shared" si="562"/>
        <v>3.8794413371738841E-2</v>
      </c>
      <c r="JH158" s="86">
        <f t="shared" si="563"/>
        <v>9.8831961241107436E-2</v>
      </c>
      <c r="JI158" s="86">
        <f t="shared" si="564"/>
        <v>3.5998923566580798E-2</v>
      </c>
      <c r="JJ158" s="86">
        <f t="shared" si="565"/>
        <v>7.3557505082702587E-3</v>
      </c>
      <c r="JK158" s="86">
        <f t="shared" si="566"/>
        <v>1.307941577996065E-3</v>
      </c>
      <c r="JL158" s="86">
        <f t="shared" si="567"/>
        <v>7.6559349333596102E-4</v>
      </c>
      <c r="JM158" s="86">
        <f t="shared" si="568"/>
        <v>2.253936585734658E-3</v>
      </c>
    </row>
    <row r="159" spans="2:273" x14ac:dyDescent="0.25">
      <c r="B159" s="2">
        <v>132</v>
      </c>
      <c r="C159" s="37">
        <v>95.278000000000006</v>
      </c>
      <c r="D159" s="37">
        <v>94.697999999999993</v>
      </c>
      <c r="E159" s="37">
        <v>93.117999999999995</v>
      </c>
      <c r="F159" s="37">
        <v>95.188999999999993</v>
      </c>
      <c r="G159" s="37">
        <v>94.697999999999993</v>
      </c>
      <c r="H159" s="37">
        <v>93.863</v>
      </c>
      <c r="I159" s="37">
        <v>93.346000000000004</v>
      </c>
      <c r="J159" s="37">
        <v>93.558000000000007</v>
      </c>
      <c r="K159" s="37">
        <v>95.808000000000007</v>
      </c>
      <c r="L159" s="37">
        <v>100</v>
      </c>
      <c r="M159" s="37">
        <v>94.941999999999993</v>
      </c>
      <c r="N159" s="37">
        <v>94.037999999999997</v>
      </c>
      <c r="O159" s="37">
        <v>92.537999999999997</v>
      </c>
      <c r="P159" s="37">
        <v>94.51</v>
      </c>
      <c r="Q159" s="37">
        <v>98</v>
      </c>
      <c r="S159" s="4">
        <f t="shared" si="440"/>
        <v>94.470064088503989</v>
      </c>
      <c r="T159" s="4">
        <f t="shared" si="441"/>
        <v>93.910686217943493</v>
      </c>
      <c r="U159" s="4">
        <f t="shared" si="442"/>
        <v>93.597192622242517</v>
      </c>
      <c r="V159" s="4">
        <f t="shared" si="443"/>
        <v>94.79493941773633</v>
      </c>
      <c r="W159" s="4">
        <f t="shared" si="444"/>
        <v>94.969183757533543</v>
      </c>
      <c r="X159" s="4">
        <f t="shared" si="445"/>
        <v>93.554628725137135</v>
      </c>
      <c r="Y159" s="4">
        <f t="shared" si="446"/>
        <v>94.025298773521925</v>
      </c>
      <c r="Z159" s="4">
        <f t="shared" si="447"/>
        <v>93.549539521793179</v>
      </c>
      <c r="AA159" s="4">
        <f t="shared" si="448"/>
        <v>95.927110839517624</v>
      </c>
      <c r="AB159" s="4">
        <f t="shared" si="449"/>
        <v>98.937910063221594</v>
      </c>
      <c r="AC159" s="4">
        <f t="shared" si="450"/>
        <v>95.237889131397779</v>
      </c>
      <c r="AD159" s="4">
        <f t="shared" si="451"/>
        <v>93.89101099823904</v>
      </c>
      <c r="AE159" s="4">
        <f t="shared" si="452"/>
        <v>93.030591395219759</v>
      </c>
      <c r="AF159" s="4">
        <f t="shared" si="453"/>
        <v>95.094601451506406</v>
      </c>
      <c r="AG159" s="4">
        <f t="shared" si="454"/>
        <v>97.909718067215678</v>
      </c>
      <c r="AI159" s="4">
        <f t="shared" si="455"/>
        <v>0.80793591149601696</v>
      </c>
      <c r="AJ159" s="4">
        <f t="shared" si="456"/>
        <v>0.7873137820565006</v>
      </c>
      <c r="AK159" s="4">
        <f t="shared" si="457"/>
        <v>-0.47919262224252179</v>
      </c>
      <c r="AL159" s="4">
        <f t="shared" si="458"/>
        <v>0.3940605822636627</v>
      </c>
      <c r="AM159" s="4">
        <f t="shared" si="459"/>
        <v>-0.2711837575335494</v>
      </c>
      <c r="AN159" s="4">
        <f t="shared" si="460"/>
        <v>0.3083712748628642</v>
      </c>
      <c r="AO159" s="4">
        <f t="shared" si="461"/>
        <v>-0.67929877352192136</v>
      </c>
      <c r="AP159" s="4">
        <f t="shared" si="462"/>
        <v>8.4604782068282702E-3</v>
      </c>
      <c r="AQ159" s="4">
        <f t="shared" si="463"/>
        <v>-0.11911083951761725</v>
      </c>
      <c r="AR159" s="4">
        <f t="shared" si="464"/>
        <v>1.0620899367784062</v>
      </c>
      <c r="AS159" s="4">
        <f t="shared" si="465"/>
        <v>-0.29588913139778583</v>
      </c>
      <c r="AT159" s="4">
        <f t="shared" si="466"/>
        <v>0.14698900176095719</v>
      </c>
      <c r="AU159" s="4">
        <f t="shared" si="467"/>
        <v>-0.49259139521976181</v>
      </c>
      <c r="AV159" s="4">
        <f t="shared" si="468"/>
        <v>-0.5846014515064013</v>
      </c>
      <c r="AW159" s="4">
        <f t="shared" si="468"/>
        <v>9.0281932784321839E-2</v>
      </c>
      <c r="AY159" s="2">
        <f t="shared" si="519"/>
        <v>94.470064088503989</v>
      </c>
      <c r="AZ159" s="2">
        <f t="shared" si="358"/>
        <v>93.827724416812202</v>
      </c>
      <c r="BA159" s="2">
        <f t="shared" si="359"/>
        <v>93.380419217811109</v>
      </c>
      <c r="BB159" s="2">
        <f t="shared" si="360"/>
        <v>94.10136788780396</v>
      </c>
      <c r="BC159" s="2">
        <f t="shared" si="361"/>
        <v>94.457522222179676</v>
      </c>
      <c r="BD159" s="2">
        <f t="shared" si="362"/>
        <v>93.281098094431172</v>
      </c>
      <c r="BE159" s="2">
        <f t="shared" si="363"/>
        <v>93.56765577730873</v>
      </c>
      <c r="BF159" s="2">
        <f t="shared" si="364"/>
        <v>93.1871906151638</v>
      </c>
      <c r="BG159" s="2">
        <f t="shared" si="365"/>
        <v>93.327323707252958</v>
      </c>
      <c r="BH159" s="2">
        <f t="shared" si="366"/>
        <v>94.454846277349247</v>
      </c>
      <c r="BI159" s="2">
        <f t="shared" si="367"/>
        <v>92.34444547200269</v>
      </c>
      <c r="BJ159" s="2">
        <f t="shared" si="368"/>
        <v>92.929328923693589</v>
      </c>
      <c r="BK159" s="2">
        <f t="shared" si="369"/>
        <v>92.763127198630258</v>
      </c>
      <c r="BL159" s="2">
        <f t="shared" si="370"/>
        <v>94.762750233251253</v>
      </c>
      <c r="BM159" s="2">
        <f t="shared" si="371"/>
        <v>96.316588001857014</v>
      </c>
      <c r="BO159" s="2" t="str">
        <f t="shared" si="469"/>
        <v/>
      </c>
      <c r="BP159" s="2" t="str">
        <f t="shared" si="470"/>
        <v/>
      </c>
      <c r="BQ159" s="2" t="str">
        <f t="shared" si="471"/>
        <v/>
      </c>
      <c r="BR159" s="2" t="str">
        <f t="shared" si="472"/>
        <v/>
      </c>
      <c r="BS159" s="2" t="str">
        <f t="shared" si="473"/>
        <v/>
      </c>
      <c r="BT159" s="2" t="str">
        <f t="shared" si="474"/>
        <v/>
      </c>
      <c r="BU159" s="2" t="str">
        <f t="shared" si="475"/>
        <v/>
      </c>
      <c r="BV159" s="2" t="str">
        <f t="shared" si="476"/>
        <v/>
      </c>
      <c r="BW159" s="2" t="str">
        <f t="shared" si="477"/>
        <v/>
      </c>
      <c r="BX159" s="2" t="str">
        <f t="shared" si="478"/>
        <v/>
      </c>
      <c r="BY159" s="2" t="str">
        <f t="shared" si="479"/>
        <v/>
      </c>
      <c r="BZ159" s="2" t="str">
        <f t="shared" si="480"/>
        <v/>
      </c>
      <c r="CA159" s="2" t="str">
        <f t="shared" si="481"/>
        <v/>
      </c>
      <c r="CB159" s="2" t="str">
        <f t="shared" si="482"/>
        <v/>
      </c>
      <c r="CC159" s="2" t="str">
        <f t="shared" si="483"/>
        <v/>
      </c>
      <c r="CE159" s="2">
        <f t="shared" si="520"/>
        <v>95.278000000000006</v>
      </c>
      <c r="CF159" s="2" t="str">
        <f t="shared" si="521"/>
        <v/>
      </c>
      <c r="CG159" s="2" t="str">
        <f t="shared" si="522"/>
        <v/>
      </c>
      <c r="CH159" s="2" t="str">
        <f t="shared" si="523"/>
        <v/>
      </c>
      <c r="CI159" s="2" t="str">
        <f t="shared" si="524"/>
        <v/>
      </c>
      <c r="CJ159" s="2">
        <f t="shared" si="525"/>
        <v>93.863</v>
      </c>
      <c r="CK159" s="2" t="str">
        <f t="shared" si="526"/>
        <v/>
      </c>
      <c r="CL159" s="2">
        <f t="shared" si="527"/>
        <v>93.558000000000007</v>
      </c>
      <c r="CM159" s="2" t="str">
        <f t="shared" si="528"/>
        <v/>
      </c>
      <c r="CN159" s="2" t="str">
        <f t="shared" si="529"/>
        <v/>
      </c>
      <c r="CO159" s="2" t="str">
        <f t="shared" si="530"/>
        <v/>
      </c>
      <c r="CP159" s="2" t="str">
        <f t="shared" si="531"/>
        <v/>
      </c>
      <c r="CQ159" s="2">
        <f t="shared" si="532"/>
        <v>92.537999999999997</v>
      </c>
      <c r="CR159" s="2">
        <f t="shared" si="533"/>
        <v>94.51</v>
      </c>
      <c r="CS159" s="2">
        <f t="shared" si="534"/>
        <v>98</v>
      </c>
      <c r="CU159" s="2">
        <f t="shared" si="484"/>
        <v>95.278000000000006</v>
      </c>
      <c r="CV159" s="2" t="str">
        <f t="shared" si="485"/>
        <v/>
      </c>
      <c r="CW159" s="2" t="str">
        <f t="shared" si="486"/>
        <v/>
      </c>
      <c r="CX159" s="2" t="str">
        <f t="shared" si="487"/>
        <v/>
      </c>
      <c r="CY159" s="2" t="str">
        <f t="shared" si="488"/>
        <v/>
      </c>
      <c r="CZ159" s="2">
        <f t="shared" si="489"/>
        <v>93.863</v>
      </c>
      <c r="DA159" s="2" t="str">
        <f t="shared" si="490"/>
        <v/>
      </c>
      <c r="DB159" s="2">
        <f t="shared" si="491"/>
        <v>93.558000000000007</v>
      </c>
      <c r="DC159" s="2" t="str">
        <f t="shared" si="492"/>
        <v/>
      </c>
      <c r="DD159" s="2" t="str">
        <f t="shared" si="493"/>
        <v/>
      </c>
      <c r="DE159" s="2" t="str">
        <f t="shared" si="494"/>
        <v/>
      </c>
      <c r="DF159" s="2" t="str">
        <f t="shared" si="495"/>
        <v/>
      </c>
      <c r="DG159" s="2">
        <f t="shared" si="496"/>
        <v>92.537999999999997</v>
      </c>
      <c r="DH159" s="2">
        <f t="shared" si="497"/>
        <v>94.51</v>
      </c>
      <c r="DI159" s="2">
        <f t="shared" si="498"/>
        <v>98</v>
      </c>
      <c r="DK159" s="2">
        <f t="shared" si="499"/>
        <v>121.2478619047619</v>
      </c>
      <c r="DL159" s="2">
        <f t="shared" si="500"/>
        <v>128.29883578431372</v>
      </c>
      <c r="DM159" s="2">
        <f t="shared" si="500"/>
        <v>118.47371295546557</v>
      </c>
      <c r="DN159" s="2">
        <f t="shared" si="500"/>
        <v>118.82807563025212</v>
      </c>
      <c r="DO159" s="2">
        <f t="shared" si="500"/>
        <v>115.77614509803924</v>
      </c>
      <c r="DP159" s="2">
        <f t="shared" si="500"/>
        <v>119.27846498599439</v>
      </c>
      <c r="DQ159" s="2">
        <f t="shared" si="500"/>
        <v>121.43966129032258</v>
      </c>
      <c r="DR159" s="2">
        <f t="shared" si="500"/>
        <v>124.45237360029664</v>
      </c>
      <c r="DS159" s="2">
        <f t="shared" si="500"/>
        <v>124.44683870967742</v>
      </c>
      <c r="DT159" s="2">
        <f t="shared" si="500"/>
        <v>122.86626114081999</v>
      </c>
      <c r="DU159" s="2">
        <f t="shared" si="500"/>
        <v>121.18066348973609</v>
      </c>
      <c r="DV159" s="2">
        <f t="shared" si="500"/>
        <v>120.6214712243402</v>
      </c>
      <c r="DW159" s="2">
        <f t="shared" si="500"/>
        <v>128.21729278074866</v>
      </c>
      <c r="DX159" s="2">
        <f t="shared" si="500"/>
        <v>122.04513269794721</v>
      </c>
      <c r="DY159" s="2">
        <f t="shared" si="500"/>
        <v>110.41545470085467</v>
      </c>
      <c r="EA159" s="2">
        <f t="shared" si="439"/>
        <v>94.3222392401306</v>
      </c>
      <c r="EB159" s="2">
        <f t="shared" si="501"/>
        <v>93.592588784072916</v>
      </c>
      <c r="EC159" s="2">
        <f t="shared" si="502"/>
        <v>93.068377605970937</v>
      </c>
      <c r="ED159" s="2">
        <f t="shared" si="503"/>
        <v>93.873944414751506</v>
      </c>
      <c r="EE159" s="2">
        <f t="shared" si="504"/>
        <v>94.373618404907972</v>
      </c>
      <c r="EF159" s="2">
        <f t="shared" si="505"/>
        <v>93.006565705729884</v>
      </c>
      <c r="EG159" s="2">
        <f t="shared" si="506"/>
        <v>93.427763188335362</v>
      </c>
      <c r="EH159" s="2">
        <f t="shared" si="507"/>
        <v>92.919223139473743</v>
      </c>
      <c r="EI159" s="2">
        <f t="shared" si="508"/>
        <v>93.352061459734216</v>
      </c>
      <c r="EJ159" s="2">
        <f t="shared" si="509"/>
        <v>94.448361069204296</v>
      </c>
      <c r="EK159" s="2">
        <f t="shared" si="510"/>
        <v>92.245750063515487</v>
      </c>
      <c r="EL159" s="2">
        <f t="shared" si="511"/>
        <v>92.761999294949774</v>
      </c>
      <c r="EM159" s="2">
        <f t="shared" si="512"/>
        <v>92.572901412002025</v>
      </c>
      <c r="EN159" s="2">
        <f t="shared" si="513"/>
        <v>94.638136939890714</v>
      </c>
      <c r="EO159" s="2">
        <f t="shared" si="514"/>
        <v>96.297276419214</v>
      </c>
      <c r="EQ159" s="2">
        <f t="shared" si="515"/>
        <v>94.753181308238453</v>
      </c>
      <c r="ER159" s="2">
        <f t="shared" si="516"/>
        <v>94.253487208597733</v>
      </c>
      <c r="ES159" s="2">
        <f t="shared" si="516"/>
        <v>93.968914229874386</v>
      </c>
      <c r="ET159" s="2">
        <f t="shared" si="516"/>
        <v>94.4551849916176</v>
      </c>
      <c r="EU159" s="2">
        <f t="shared" si="516"/>
        <v>94.58317881171898</v>
      </c>
      <c r="EV159" s="2">
        <f t="shared" si="516"/>
        <v>93.777679927728627</v>
      </c>
      <c r="EW159" s="2">
        <f t="shared" si="516"/>
        <v>93.783981469283503</v>
      </c>
      <c r="EX159" s="2">
        <f t="shared" si="516"/>
        <v>93.63844890162369</v>
      </c>
      <c r="EY159" s="2">
        <f t="shared" si="516"/>
        <v>93.256948972842451</v>
      </c>
      <c r="EZ159" s="2">
        <f t="shared" si="516"/>
        <v>94.435527973452878</v>
      </c>
      <c r="FA159" s="2">
        <f t="shared" si="516"/>
        <v>92.458026877145556</v>
      </c>
      <c r="FB159" s="2">
        <f t="shared" si="516"/>
        <v>93.187268124425202</v>
      </c>
      <c r="FC159" s="2">
        <f t="shared" si="516"/>
        <v>93.108261443662002</v>
      </c>
      <c r="FD159" s="2">
        <f t="shared" si="516"/>
        <v>95.046148453035627</v>
      </c>
      <c r="FE159" s="2">
        <f t="shared" si="516"/>
        <v>96.339802081542686</v>
      </c>
      <c r="FG159" s="2">
        <f t="shared" si="517"/>
        <v>0.99959311016876873</v>
      </c>
      <c r="FH159" s="2">
        <f t="shared" si="518"/>
        <v>0.99957935597974346</v>
      </c>
      <c r="FI159" s="2">
        <f t="shared" si="518"/>
        <v>0.99965687314331464</v>
      </c>
      <c r="FJ159" s="2">
        <f t="shared" si="518"/>
        <v>0.99963484509973688</v>
      </c>
      <c r="FK159" s="2">
        <f t="shared" si="518"/>
        <v>0.99960329314136342</v>
      </c>
      <c r="FL159" s="2">
        <f t="shared" si="518"/>
        <v>0.99961126779628506</v>
      </c>
      <c r="FM159" s="2">
        <f t="shared" si="518"/>
        <v>0.99955227376503597</v>
      </c>
      <c r="FN159" s="2">
        <f t="shared" si="518"/>
        <v>0.99952087373336551</v>
      </c>
      <c r="FO159" s="2">
        <f t="shared" si="518"/>
        <v>0.99955274727817001</v>
      </c>
      <c r="FP159" s="2">
        <f t="shared" si="518"/>
        <v>0.99957536036862149</v>
      </c>
      <c r="FQ159" s="2">
        <f t="shared" si="518"/>
        <v>0.99954574662714513</v>
      </c>
      <c r="FR159" s="2">
        <f t="shared" si="518"/>
        <v>0.99956090942960352</v>
      </c>
      <c r="FS159" s="2">
        <f t="shared" si="518"/>
        <v>0.99957568078485337</v>
      </c>
      <c r="FT159" s="2">
        <f t="shared" si="518"/>
        <v>0.99954520628427612</v>
      </c>
      <c r="FU159" s="2">
        <f t="shared" si="518"/>
        <v>0.9994589416679095</v>
      </c>
      <c r="FW159" s="2">
        <f t="shared" si="535"/>
        <v>0.31760437525284529</v>
      </c>
      <c r="FX159" s="2">
        <f t="shared" si="375"/>
        <v>0.33369221243289798</v>
      </c>
      <c r="FY159" s="2">
        <f t="shared" si="376"/>
        <v>0.33682623330062933</v>
      </c>
      <c r="FZ159" s="2">
        <f t="shared" si="377"/>
        <v>0.37559550803279435</v>
      </c>
      <c r="GA159" s="2">
        <f t="shared" si="378"/>
        <v>0.35986419996026697</v>
      </c>
      <c r="GB159" s="2">
        <f t="shared" si="379"/>
        <v>0.3427762682332175</v>
      </c>
      <c r="GC159" s="2">
        <f t="shared" si="380"/>
        <v>0.3575081182330293</v>
      </c>
      <c r="GD159" s="2">
        <f t="shared" si="381"/>
        <v>0.35157127058223814</v>
      </c>
      <c r="GE159" s="2">
        <f t="shared" si="382"/>
        <v>0.40630812529328003</v>
      </c>
      <c r="GF159" s="2">
        <f t="shared" si="383"/>
        <v>0.43498143971923819</v>
      </c>
      <c r="GG159" s="2">
        <f t="shared" si="384"/>
        <v>0.40301917579738822</v>
      </c>
      <c r="GH159" s="2">
        <f t="shared" si="385"/>
        <v>0.36470295157700211</v>
      </c>
      <c r="GI159" s="2">
        <f t="shared" si="386"/>
        <v>0.32707183223096692</v>
      </c>
      <c r="GJ159" s="2">
        <f t="shared" si="387"/>
        <v>0.27486666505673074</v>
      </c>
      <c r="GK159" s="2">
        <f t="shared" si="388"/>
        <v>0.27448895585840571</v>
      </c>
      <c r="GM159" s="86">
        <f t="shared" si="536"/>
        <v>1.0715644930567046E-303</v>
      </c>
      <c r="GN159" s="86">
        <f t="shared" si="389"/>
        <v>1.4473229882567194E-182</v>
      </c>
      <c r="GO159" s="86">
        <f t="shared" si="390"/>
        <v>9.8322415540768658E-187</v>
      </c>
      <c r="GP159" s="86">
        <f t="shared" si="391"/>
        <v>6.3801359898988664E-221</v>
      </c>
      <c r="GQ159" s="86">
        <f t="shared" si="392"/>
        <v>2.2658127709862011E-215</v>
      </c>
      <c r="GR159" s="86">
        <f t="shared" si="393"/>
        <v>3.9481996664855896E-210</v>
      </c>
      <c r="GS159" s="86">
        <f t="shared" si="394"/>
        <v>5.4316110097717299E-245</v>
      </c>
      <c r="GT159" s="86">
        <f t="shared" si="395"/>
        <v>3.4459290510199674E-258</v>
      </c>
      <c r="GU159" s="86">
        <f t="shared" si="396"/>
        <v>4.4196780916804734E-198</v>
      </c>
      <c r="GV159" s="86">
        <f t="shared" si="397"/>
        <v>2.1857925795846501E-240</v>
      </c>
      <c r="GW159" s="86">
        <f t="shared" si="398"/>
        <v>8.3187976241337464E-244</v>
      </c>
      <c r="GX159" s="86">
        <f t="shared" si="399"/>
        <v>5.3927583155825668E-210</v>
      </c>
      <c r="GY159" s="86">
        <f t="shared" si="400"/>
        <v>2.7815305903795048E-174</v>
      </c>
      <c r="GZ159" s="86">
        <f t="shared" si="401"/>
        <v>2.2033068576883641E-168</v>
      </c>
      <c r="HA159" s="86">
        <f t="shared" si="402"/>
        <v>7.182220361176064E-202</v>
      </c>
      <c r="HC159" s="86">
        <f t="shared" si="537"/>
        <v>6.9352479500815593E-170</v>
      </c>
      <c r="HD159" s="86">
        <f t="shared" si="403"/>
        <v>9.610462316859466E-130</v>
      </c>
      <c r="HE159" s="86">
        <f t="shared" si="404"/>
        <v>2.7824255876809062E-99</v>
      </c>
      <c r="HF159" s="86">
        <f t="shared" si="405"/>
        <v>2.2325168705223843E-143</v>
      </c>
      <c r="HG159" s="86">
        <f t="shared" si="406"/>
        <v>1.2549015885882222E-127</v>
      </c>
      <c r="HH159" s="86">
        <f t="shared" si="407"/>
        <v>4.4897490338484098E-131</v>
      </c>
      <c r="HI159" s="86">
        <f t="shared" si="408"/>
        <v>3.6323984297108078E-178</v>
      </c>
      <c r="HJ159" s="86">
        <f t="shared" si="409"/>
        <v>2.837687180475952E-221</v>
      </c>
      <c r="HK159" s="86">
        <f t="shared" si="410"/>
        <v>3.0436454882283363E-146</v>
      </c>
      <c r="HL159" s="86">
        <f t="shared" si="411"/>
        <v>6.290310325137036E-136</v>
      </c>
      <c r="HM159" s="86">
        <f t="shared" si="412"/>
        <v>9.9429337998096342E-163</v>
      </c>
      <c r="HN159" s="86">
        <f t="shared" si="413"/>
        <v>2.1813280236991057E-116</v>
      </c>
      <c r="HO159" s="86">
        <f t="shared" si="414"/>
        <v>3.7626699987986843E-83</v>
      </c>
      <c r="HP159" s="86">
        <f t="shared" si="415"/>
        <v>7.2144194834217783E-82</v>
      </c>
      <c r="HQ159" s="86">
        <f t="shared" si="416"/>
        <v>4.6413363008527874E-112</v>
      </c>
      <c r="HS159" s="86">
        <f t="shared" si="538"/>
        <v>3.600813186018398E-9</v>
      </c>
      <c r="HT159" s="86">
        <f t="shared" si="417"/>
        <v>6.9951253054575257E-10</v>
      </c>
      <c r="HU159" s="86">
        <f t="shared" si="418"/>
        <v>8.4926815663121222E-10</v>
      </c>
      <c r="HV159" s="86">
        <f t="shared" si="419"/>
        <v>1.6764152745664665E-13</v>
      </c>
      <c r="HW159" s="86">
        <f t="shared" si="420"/>
        <v>7.4840645230482822E-13</v>
      </c>
      <c r="HX159" s="86">
        <f t="shared" si="421"/>
        <v>5.0294971885524665E-13</v>
      </c>
      <c r="HY159" s="86">
        <f t="shared" si="422"/>
        <v>2.3043035232158563E-14</v>
      </c>
      <c r="HZ159" s="86">
        <f t="shared" si="423"/>
        <v>4.5460320180458523E-14</v>
      </c>
      <c r="IA159" s="86">
        <f t="shared" si="424"/>
        <v>2.7402377007947461E-16</v>
      </c>
      <c r="IB159" s="86">
        <f t="shared" si="425"/>
        <v>2.0025196850166087E-18</v>
      </c>
      <c r="IC159" s="86">
        <f t="shared" si="426"/>
        <v>4.3621640578079019E-16</v>
      </c>
      <c r="ID159" s="86">
        <f t="shared" si="427"/>
        <v>6.2545465508309326E-14</v>
      </c>
      <c r="IE159" s="86">
        <f t="shared" si="428"/>
        <v>3.1117085520759415E-11</v>
      </c>
      <c r="IF159" s="86">
        <f t="shared" si="429"/>
        <v>6.6906679264237611E-8</v>
      </c>
      <c r="IG159" s="86">
        <f t="shared" si="430"/>
        <v>4.9873099962371895E-6</v>
      </c>
      <c r="II159" s="86">
        <f t="shared" si="539"/>
        <v>5.3812013621675195E-3</v>
      </c>
      <c r="IJ159" s="86">
        <f t="shared" si="540"/>
        <v>1.053002311904315E-2</v>
      </c>
      <c r="IK159" s="86">
        <f t="shared" si="541"/>
        <v>1.5675741573706527E-2</v>
      </c>
      <c r="IL159" s="86">
        <f t="shared" si="542"/>
        <v>4.173782825140461E-2</v>
      </c>
      <c r="IM159" s="86">
        <f t="shared" si="543"/>
        <v>2.2739136204138963E-2</v>
      </c>
      <c r="IN159" s="86">
        <f t="shared" si="544"/>
        <v>8.5849479556283099E-3</v>
      </c>
      <c r="IO159" s="86">
        <f t="shared" si="545"/>
        <v>1.3247842291344797E-2</v>
      </c>
      <c r="IP159" s="86">
        <f t="shared" si="546"/>
        <v>9.1866437690222829E-3</v>
      </c>
      <c r="IQ159" s="86">
        <f t="shared" si="547"/>
        <v>8.4381197125872082E-2</v>
      </c>
      <c r="IR159" s="86">
        <f t="shared" si="548"/>
        <v>0.1823613076788807</v>
      </c>
      <c r="IS159" s="86">
        <f t="shared" si="549"/>
        <v>7.8621982686376754E-2</v>
      </c>
      <c r="IT159" s="86">
        <f t="shared" si="550"/>
        <v>1.9910321034803377E-2</v>
      </c>
      <c r="IU159" s="86">
        <f t="shared" si="551"/>
        <v>4.1612586815755141E-3</v>
      </c>
      <c r="IV159" s="86">
        <f t="shared" si="552"/>
        <v>2.0855287626769846E-3</v>
      </c>
      <c r="IW159" s="86">
        <f t="shared" si="553"/>
        <v>5.0614375805464826E-3</v>
      </c>
      <c r="IY159" s="86">
        <f t="shared" si="554"/>
        <v>5.3812049629807053E-3</v>
      </c>
      <c r="IZ159" s="86">
        <f t="shared" si="555"/>
        <v>1.0530023818555681E-2</v>
      </c>
      <c r="JA159" s="86">
        <f t="shared" si="556"/>
        <v>1.5675742422974683E-2</v>
      </c>
      <c r="JB159" s="86">
        <f t="shared" si="557"/>
        <v>4.1737828251572254E-2</v>
      </c>
      <c r="JC159" s="86">
        <f t="shared" si="558"/>
        <v>2.2739136204887368E-2</v>
      </c>
      <c r="JD159" s="86">
        <f t="shared" si="559"/>
        <v>8.58494795613126E-3</v>
      </c>
      <c r="JE159" s="86">
        <f t="shared" si="560"/>
        <v>1.3247842291367839E-2</v>
      </c>
      <c r="JF159" s="86">
        <f t="shared" si="561"/>
        <v>9.1866437690677431E-3</v>
      </c>
      <c r="JG159" s="86">
        <f t="shared" si="562"/>
        <v>8.4381197125872359E-2</v>
      </c>
      <c r="JH159" s="86">
        <f t="shared" si="563"/>
        <v>0.1823613076788807</v>
      </c>
      <c r="JI159" s="86">
        <f t="shared" si="564"/>
        <v>7.8621982686377184E-2</v>
      </c>
      <c r="JJ159" s="86">
        <f t="shared" si="565"/>
        <v>1.9910321034865924E-2</v>
      </c>
      <c r="JK159" s="86">
        <f t="shared" si="566"/>
        <v>4.1612587126925995E-3</v>
      </c>
      <c r="JL159" s="86">
        <f t="shared" si="567"/>
        <v>2.0855956693562488E-3</v>
      </c>
      <c r="JM159" s="86">
        <f t="shared" si="568"/>
        <v>5.0664248905427202E-3</v>
      </c>
    </row>
    <row r="160" spans="2:273" x14ac:dyDescent="0.25">
      <c r="B160" s="2">
        <v>133</v>
      </c>
      <c r="C160" s="37">
        <v>94.555999999999997</v>
      </c>
      <c r="D160" s="37">
        <v>93.867999999999995</v>
      </c>
      <c r="E160" s="37">
        <v>93.195999999999998</v>
      </c>
      <c r="F160" s="37">
        <v>95.17</v>
      </c>
      <c r="G160" s="37">
        <v>95.17</v>
      </c>
      <c r="H160" s="37">
        <v>94.569000000000003</v>
      </c>
      <c r="I160" s="37">
        <v>94.287999999999997</v>
      </c>
      <c r="J160" s="37">
        <v>94.269000000000005</v>
      </c>
      <c r="K160" s="37">
        <v>97.326999999999998</v>
      </c>
      <c r="L160" s="37">
        <v>99.941999999999993</v>
      </c>
      <c r="M160" s="37">
        <v>97</v>
      </c>
      <c r="N160" s="37">
        <v>95.346000000000004</v>
      </c>
      <c r="O160" s="37">
        <v>93.364999999999995</v>
      </c>
      <c r="P160" s="37">
        <v>95.611999999999995</v>
      </c>
      <c r="Q160" s="37">
        <v>99.570999999999998</v>
      </c>
      <c r="S160" s="4">
        <f t="shared" si="440"/>
        <v>94.373147843347823</v>
      </c>
      <c r="T160" s="4">
        <f t="shared" si="441"/>
        <v>93.869382745232059</v>
      </c>
      <c r="U160" s="4">
        <f t="shared" si="442"/>
        <v>93.662026547660417</v>
      </c>
      <c r="V160" s="4">
        <f t="shared" si="443"/>
        <v>95.174206346225716</v>
      </c>
      <c r="W160" s="4">
        <f t="shared" si="444"/>
        <v>95.325248484941326</v>
      </c>
      <c r="X160" s="4">
        <f t="shared" si="445"/>
        <v>93.775450469901088</v>
      </c>
      <c r="Y160" s="4">
        <f t="shared" si="446"/>
        <v>94.423623996463434</v>
      </c>
      <c r="Z160" s="4">
        <f t="shared" si="447"/>
        <v>93.90504689093089</v>
      </c>
      <c r="AA160" s="4">
        <f t="shared" si="448"/>
        <v>97.294971852739735</v>
      </c>
      <c r="AB160" s="4">
        <f t="shared" si="449"/>
        <v>100.15210088951898</v>
      </c>
      <c r="AC160" s="4">
        <f t="shared" si="450"/>
        <v>96.855358496201504</v>
      </c>
      <c r="AD160" s="4">
        <f t="shared" si="451"/>
        <v>94.760308052502921</v>
      </c>
      <c r="AE160" s="4">
        <f t="shared" si="452"/>
        <v>93.267515915861551</v>
      </c>
      <c r="AF160" s="4">
        <f t="shared" si="453"/>
        <v>95.33849901583126</v>
      </c>
      <c r="AG160" s="4">
        <f t="shared" si="454"/>
        <v>99.244152861921407</v>
      </c>
      <c r="AI160" s="4">
        <f t="shared" si="455"/>
        <v>0.18285215665217436</v>
      </c>
      <c r="AJ160" s="4">
        <f t="shared" si="456"/>
        <v>-1.3827452320640532E-3</v>
      </c>
      <c r="AK160" s="4">
        <f t="shared" si="457"/>
        <v>-0.46602654766041951</v>
      </c>
      <c r="AL160" s="4">
        <f t="shared" si="458"/>
        <v>-4.2063462257146966E-3</v>
      </c>
      <c r="AM160" s="4">
        <f t="shared" si="459"/>
        <v>-0.1552484849413247</v>
      </c>
      <c r="AN160" s="4">
        <f t="shared" si="460"/>
        <v>0.7935495300989146</v>
      </c>
      <c r="AO160" s="4">
        <f t="shared" si="461"/>
        <v>-0.13562399646343692</v>
      </c>
      <c r="AP160" s="4">
        <f t="shared" si="462"/>
        <v>0.36395310906911504</v>
      </c>
      <c r="AQ160" s="4">
        <f t="shared" si="463"/>
        <v>3.202814726026304E-2</v>
      </c>
      <c r="AR160" s="4">
        <f t="shared" si="464"/>
        <v>-0.21010088951898354</v>
      </c>
      <c r="AS160" s="4">
        <f t="shared" si="465"/>
        <v>0.14464150379849627</v>
      </c>
      <c r="AT160" s="4">
        <f t="shared" si="466"/>
        <v>0.58569194749708231</v>
      </c>
      <c r="AU160" s="4">
        <f t="shared" si="467"/>
        <v>9.748408413844345E-2</v>
      </c>
      <c r="AV160" s="4">
        <f t="shared" si="468"/>
        <v>0.27350098416873436</v>
      </c>
      <c r="AW160" s="4">
        <f t="shared" si="468"/>
        <v>0.32684713807859112</v>
      </c>
      <c r="AY160" s="2">
        <f t="shared" si="519"/>
        <v>94.373147843347823</v>
      </c>
      <c r="AZ160" s="2">
        <f t="shared" si="358"/>
        <v>93.69582321167168</v>
      </c>
      <c r="BA160" s="2">
        <f t="shared" si="359"/>
        <v>93.243074687945537</v>
      </c>
      <c r="BB160" s="2">
        <f t="shared" si="360"/>
        <v>93.958200122435073</v>
      </c>
      <c r="BC160" s="2">
        <f t="shared" si="361"/>
        <v>94.331905949556173</v>
      </c>
      <c r="BD160" s="2">
        <f t="shared" si="362"/>
        <v>93.14801914160779</v>
      </c>
      <c r="BE160" s="2">
        <f t="shared" si="363"/>
        <v>93.408602699004405</v>
      </c>
      <c r="BF160" s="2">
        <f t="shared" si="364"/>
        <v>93.048332978199682</v>
      </c>
      <c r="BG160" s="2">
        <f t="shared" si="365"/>
        <v>93.169891641952404</v>
      </c>
      <c r="BH160" s="2">
        <f t="shared" si="366"/>
        <v>94.325237630458673</v>
      </c>
      <c r="BI160" s="2">
        <f t="shared" si="367"/>
        <v>92.211535234121214</v>
      </c>
      <c r="BJ160" s="2">
        <f t="shared" si="368"/>
        <v>92.779190242153462</v>
      </c>
      <c r="BK160" s="2">
        <f t="shared" si="369"/>
        <v>92.597884567260365</v>
      </c>
      <c r="BL160" s="2">
        <f t="shared" si="370"/>
        <v>94.573492684478609</v>
      </c>
      <c r="BM160" s="2">
        <f t="shared" si="371"/>
        <v>96.133413498685954</v>
      </c>
      <c r="BO160" s="2" t="str">
        <f t="shared" si="469"/>
        <v/>
      </c>
      <c r="BP160" s="2" t="str">
        <f t="shared" si="470"/>
        <v/>
      </c>
      <c r="BQ160" s="2" t="str">
        <f t="shared" si="471"/>
        <v/>
      </c>
      <c r="BR160" s="2" t="str">
        <f t="shared" si="472"/>
        <v/>
      </c>
      <c r="BS160" s="2" t="str">
        <f t="shared" si="473"/>
        <v/>
      </c>
      <c r="BT160" s="2" t="str">
        <f t="shared" si="474"/>
        <v/>
      </c>
      <c r="BU160" s="2" t="str">
        <f t="shared" si="475"/>
        <v/>
      </c>
      <c r="BV160" s="2" t="str">
        <f t="shared" si="476"/>
        <v/>
      </c>
      <c r="BW160" s="2" t="str">
        <f t="shared" si="477"/>
        <v/>
      </c>
      <c r="BX160" s="2" t="str">
        <f t="shared" si="478"/>
        <v/>
      </c>
      <c r="BY160" s="2" t="str">
        <f t="shared" si="479"/>
        <v/>
      </c>
      <c r="BZ160" s="2" t="str">
        <f t="shared" si="480"/>
        <v/>
      </c>
      <c r="CA160" s="2" t="str">
        <f t="shared" si="481"/>
        <v/>
      </c>
      <c r="CB160" s="2" t="str">
        <f t="shared" si="482"/>
        <v/>
      </c>
      <c r="CC160" s="2" t="str">
        <f t="shared" si="483"/>
        <v/>
      </c>
      <c r="CE160" s="2" t="str">
        <f t="shared" si="520"/>
        <v/>
      </c>
      <c r="CF160" s="2" t="str">
        <f t="shared" si="521"/>
        <v/>
      </c>
      <c r="CG160" s="2" t="str">
        <f t="shared" si="522"/>
        <v/>
      </c>
      <c r="CH160" s="2" t="str">
        <f t="shared" si="523"/>
        <v/>
      </c>
      <c r="CI160" s="2" t="str">
        <f t="shared" si="524"/>
        <v/>
      </c>
      <c r="CJ160" s="2" t="str">
        <f t="shared" si="525"/>
        <v/>
      </c>
      <c r="CK160" s="2" t="str">
        <f t="shared" si="526"/>
        <v/>
      </c>
      <c r="CL160" s="2" t="str">
        <f t="shared" si="527"/>
        <v/>
      </c>
      <c r="CM160" s="2" t="str">
        <f t="shared" si="528"/>
        <v/>
      </c>
      <c r="CN160" s="2" t="str">
        <f t="shared" si="529"/>
        <v/>
      </c>
      <c r="CO160" s="2" t="str">
        <f t="shared" si="530"/>
        <v/>
      </c>
      <c r="CP160" s="2" t="str">
        <f t="shared" si="531"/>
        <v/>
      </c>
      <c r="CQ160" s="2" t="str">
        <f t="shared" si="532"/>
        <v/>
      </c>
      <c r="CR160" s="2">
        <f t="shared" si="533"/>
        <v>95.611999999999995</v>
      </c>
      <c r="CS160" s="2" t="str">
        <f t="shared" si="534"/>
        <v/>
      </c>
      <c r="CU160" s="2" t="str">
        <f t="shared" si="484"/>
        <v/>
      </c>
      <c r="CV160" s="2" t="str">
        <f t="shared" si="485"/>
        <v/>
      </c>
      <c r="CW160" s="2" t="str">
        <f t="shared" si="486"/>
        <v/>
      </c>
      <c r="CX160" s="2" t="str">
        <f t="shared" si="487"/>
        <v/>
      </c>
      <c r="CY160" s="2" t="str">
        <f t="shared" si="488"/>
        <v/>
      </c>
      <c r="CZ160" s="2" t="str">
        <f t="shared" si="489"/>
        <v/>
      </c>
      <c r="DA160" s="2" t="str">
        <f t="shared" si="490"/>
        <v/>
      </c>
      <c r="DB160" s="2" t="str">
        <f t="shared" si="491"/>
        <v/>
      </c>
      <c r="DC160" s="2" t="str">
        <f t="shared" si="492"/>
        <v/>
      </c>
      <c r="DD160" s="2" t="str">
        <f t="shared" si="493"/>
        <v/>
      </c>
      <c r="DE160" s="2" t="str">
        <f t="shared" si="494"/>
        <v/>
      </c>
      <c r="DF160" s="2" t="str">
        <f t="shared" si="495"/>
        <v/>
      </c>
      <c r="DG160" s="2" t="str">
        <f t="shared" si="496"/>
        <v/>
      </c>
      <c r="DH160" s="2">
        <f t="shared" si="497"/>
        <v>95.611999999999995</v>
      </c>
      <c r="DI160" s="2" t="str">
        <f t="shared" si="498"/>
        <v/>
      </c>
      <c r="DK160" s="2">
        <f t="shared" si="499"/>
        <v>121.33909523809524</v>
      </c>
      <c r="DL160" s="2">
        <f t="shared" si="500"/>
        <v>128.41991666666667</v>
      </c>
      <c r="DM160" s="2">
        <f t="shared" si="500"/>
        <v>118.49483967611334</v>
      </c>
      <c r="DN160" s="2">
        <f t="shared" si="500"/>
        <v>118.86945630252102</v>
      </c>
      <c r="DO160" s="2">
        <f t="shared" si="500"/>
        <v>115.79446162464988</v>
      </c>
      <c r="DP160" s="2">
        <f t="shared" si="500"/>
        <v>119.33727282913165</v>
      </c>
      <c r="DQ160" s="2">
        <f t="shared" si="500"/>
        <v>121.52971532258064</v>
      </c>
      <c r="DR160" s="2">
        <f t="shared" si="500"/>
        <v>124.57548060808307</v>
      </c>
      <c r="DS160" s="2">
        <f t="shared" si="500"/>
        <v>124.55515322580645</v>
      </c>
      <c r="DT160" s="2">
        <f t="shared" si="500"/>
        <v>122.94242424242427</v>
      </c>
      <c r="DU160" s="2">
        <f t="shared" si="500"/>
        <v>121.25458724340179</v>
      </c>
      <c r="DV160" s="2">
        <f t="shared" si="500"/>
        <v>120.69093859970677</v>
      </c>
      <c r="DW160" s="2">
        <f t="shared" si="500"/>
        <v>128.34495454545453</v>
      </c>
      <c r="DX160" s="2">
        <f t="shared" si="500"/>
        <v>122.10523258797653</v>
      </c>
      <c r="DY160" s="2">
        <f t="shared" si="500"/>
        <v>110.37920170940167</v>
      </c>
      <c r="EA160" s="2">
        <f t="shared" si="439"/>
        <v>94.212449985158798</v>
      </c>
      <c r="EB160" s="2">
        <f t="shared" si="501"/>
        <v>93.44001410153102</v>
      </c>
      <c r="EC160" s="2">
        <f t="shared" si="502"/>
        <v>92.901178150784176</v>
      </c>
      <c r="ED160" s="2">
        <f t="shared" si="503"/>
        <v>93.711066274719428</v>
      </c>
      <c r="EE160" s="2">
        <f t="shared" si="504"/>
        <v>94.241417243116686</v>
      </c>
      <c r="EF160" s="2">
        <f t="shared" si="505"/>
        <v>92.848420965393444</v>
      </c>
      <c r="EG160" s="2">
        <f t="shared" si="506"/>
        <v>93.257490391251523</v>
      </c>
      <c r="EH160" s="2">
        <f t="shared" si="507"/>
        <v>92.757073338898664</v>
      </c>
      <c r="EI160" s="2">
        <f t="shared" si="508"/>
        <v>93.199220066251044</v>
      </c>
      <c r="EJ160" s="2">
        <f t="shared" si="509"/>
        <v>94.320253413794447</v>
      </c>
      <c r="EK160" s="2">
        <f t="shared" si="510"/>
        <v>92.106160313101128</v>
      </c>
      <c r="EL160" s="2">
        <f t="shared" si="511"/>
        <v>92.598002342586156</v>
      </c>
      <c r="EM160" s="2">
        <f t="shared" si="512"/>
        <v>92.390957337367638</v>
      </c>
      <c r="EN160" s="2">
        <f t="shared" si="513"/>
        <v>94.437845792349734</v>
      </c>
      <c r="EO160" s="2">
        <f t="shared" si="514"/>
        <v>96.113494104803522</v>
      </c>
      <c r="EQ160" s="2">
        <f t="shared" si="515"/>
        <v>94.658245856513176</v>
      </c>
      <c r="ER160" s="2">
        <f t="shared" si="516"/>
        <v>94.123813234540108</v>
      </c>
      <c r="ES160" s="2">
        <f t="shared" si="516"/>
        <v>93.83460935318756</v>
      </c>
      <c r="ET160" s="2">
        <f t="shared" si="516"/>
        <v>94.311813054066789</v>
      </c>
      <c r="EU160" s="2">
        <f t="shared" si="516"/>
        <v>94.458257311033208</v>
      </c>
      <c r="EV160" s="2">
        <f t="shared" si="516"/>
        <v>93.646097460322835</v>
      </c>
      <c r="EW160" s="2">
        <f t="shared" si="516"/>
        <v>93.625810283640277</v>
      </c>
      <c r="EX160" s="2">
        <f t="shared" si="516"/>
        <v>93.500965141685271</v>
      </c>
      <c r="EY160" s="2">
        <f t="shared" si="516"/>
        <v>93.100972557856949</v>
      </c>
      <c r="EZ160" s="2">
        <f t="shared" si="516"/>
        <v>94.306925103335857</v>
      </c>
      <c r="FA160" s="2">
        <f t="shared" si="516"/>
        <v>92.325499582326472</v>
      </c>
      <c r="FB160" s="2">
        <f t="shared" si="516"/>
        <v>93.037916848199686</v>
      </c>
      <c r="FC160" s="2">
        <f t="shared" si="516"/>
        <v>92.946140330748563</v>
      </c>
      <c r="FD160" s="2">
        <f t="shared" si="516"/>
        <v>94.860771121479772</v>
      </c>
      <c r="FE160" s="2">
        <f t="shared" si="516"/>
        <v>96.157420942486667</v>
      </c>
      <c r="FG160" s="2">
        <f t="shared" si="517"/>
        <v>0.99962889877736649</v>
      </c>
      <c r="FH160" s="2">
        <f t="shared" si="518"/>
        <v>0.99961635389446224</v>
      </c>
      <c r="FI160" s="2">
        <f t="shared" si="518"/>
        <v>0.99968705513917155</v>
      </c>
      <c r="FJ160" s="2">
        <f t="shared" si="518"/>
        <v>0.9996669640725806</v>
      </c>
      <c r="FK160" s="2">
        <f t="shared" si="518"/>
        <v>0.99963818641544655</v>
      </c>
      <c r="FL160" s="2">
        <f t="shared" si="518"/>
        <v>0.99964545988983722</v>
      </c>
      <c r="FM160" s="2">
        <f t="shared" si="518"/>
        <v>0.99959165273378547</v>
      </c>
      <c r="FN160" s="2">
        <f t="shared" si="518"/>
        <v>0.9995630132289568</v>
      </c>
      <c r="FO160" s="2">
        <f t="shared" si="518"/>
        <v>0.99959208461690585</v>
      </c>
      <c r="FP160" s="2">
        <f t="shared" si="518"/>
        <v>0.9996127095827656</v>
      </c>
      <c r="FQ160" s="2">
        <f t="shared" si="518"/>
        <v>0.99958569944080877</v>
      </c>
      <c r="FR160" s="2">
        <f t="shared" si="518"/>
        <v>0.99959952916806449</v>
      </c>
      <c r="FS160" s="2">
        <f t="shared" si="518"/>
        <v>0.99961300182767221</v>
      </c>
      <c r="FT160" s="2">
        <f t="shared" si="518"/>
        <v>0.99958520660283579</v>
      </c>
      <c r="FU160" s="2">
        <f t="shared" si="518"/>
        <v>0.99950652544343399</v>
      </c>
      <c r="FW160" s="2">
        <f t="shared" si="535"/>
        <v>0.33789260208284783</v>
      </c>
      <c r="FX160" s="2">
        <f t="shared" si="375"/>
        <v>0.35447428206411902</v>
      </c>
      <c r="FY160" s="2">
        <f t="shared" si="376"/>
        <v>0.35769870501172674</v>
      </c>
      <c r="FZ160" s="2">
        <f t="shared" si="377"/>
        <v>0.39743067822975892</v>
      </c>
      <c r="GA160" s="2">
        <f t="shared" si="378"/>
        <v>0.381343369739222</v>
      </c>
      <c r="GB160" s="2">
        <f t="shared" si="379"/>
        <v>0.363815177708327</v>
      </c>
      <c r="GC160" s="2">
        <f t="shared" si="380"/>
        <v>0.37892990543408422</v>
      </c>
      <c r="GD160" s="2">
        <f t="shared" si="381"/>
        <v>0.37284375928024149</v>
      </c>
      <c r="GE160" s="2">
        <f t="shared" si="382"/>
        <v>0.42870290019719165</v>
      </c>
      <c r="GF160" s="2">
        <f t="shared" si="383"/>
        <v>0.45773812345482007</v>
      </c>
      <c r="GG160" s="2">
        <f t="shared" si="384"/>
        <v>0.42536255260093414</v>
      </c>
      <c r="GH160" s="2">
        <f t="shared" si="385"/>
        <v>0.38629664592646606</v>
      </c>
      <c r="GI160" s="2">
        <f t="shared" si="386"/>
        <v>0.34765672037237627</v>
      </c>
      <c r="GJ160" s="2">
        <f t="shared" si="387"/>
        <v>0.29359944703399105</v>
      </c>
      <c r="GK160" s="2">
        <f t="shared" si="388"/>
        <v>0.29320640472822074</v>
      </c>
      <c r="GM160" s="86">
        <f t="shared" si="536"/>
        <v>0</v>
      </c>
      <c r="GN160" s="86">
        <f t="shared" si="389"/>
        <v>7.9509947620514317E-188</v>
      </c>
      <c r="GO160" s="86">
        <f t="shared" si="390"/>
        <v>3.482222154329796E-192</v>
      </c>
      <c r="GP160" s="86">
        <f t="shared" si="391"/>
        <v>2.9460280542389799E-227</v>
      </c>
      <c r="GQ160" s="86">
        <f t="shared" si="392"/>
        <v>1.338628436875016E-221</v>
      </c>
      <c r="GR160" s="86">
        <f t="shared" si="393"/>
        <v>3.5813245899822156E-216</v>
      </c>
      <c r="GS160" s="86">
        <f t="shared" si="394"/>
        <v>4.7392863726454354E-252</v>
      </c>
      <c r="GT160" s="86">
        <f t="shared" si="395"/>
        <v>1.1552997335103015E-265</v>
      </c>
      <c r="GU160" s="86">
        <f t="shared" si="396"/>
        <v>8.7523865397047286E-204</v>
      </c>
      <c r="GV160" s="86">
        <f t="shared" si="397"/>
        <v>2.6722780356565524E-247</v>
      </c>
      <c r="GW160" s="86">
        <f t="shared" si="398"/>
        <v>7.6648932272743413E-251</v>
      </c>
      <c r="GX160" s="86">
        <f t="shared" si="399"/>
        <v>4.9130693655800277E-216</v>
      </c>
      <c r="GY160" s="86">
        <f t="shared" si="400"/>
        <v>2.6488468108188695E-179</v>
      </c>
      <c r="GZ160" s="86">
        <f t="shared" si="401"/>
        <v>2.9234577754166897E-173</v>
      </c>
      <c r="HA160" s="86">
        <f t="shared" si="402"/>
        <v>1.2076851527700463E-207</v>
      </c>
      <c r="HC160" s="86">
        <f t="shared" si="537"/>
        <v>7.653271758488358E-177</v>
      </c>
      <c r="HD160" s="86">
        <f t="shared" si="403"/>
        <v>5.148891606814639E-135</v>
      </c>
      <c r="HE160" s="86">
        <f t="shared" si="404"/>
        <v>2.5589743585244672E-103</v>
      </c>
      <c r="HF160" s="86">
        <f t="shared" si="405"/>
        <v>4.8352539769644066E-149</v>
      </c>
      <c r="HG160" s="86">
        <f t="shared" si="406"/>
        <v>9.6250132729605505E-133</v>
      </c>
      <c r="HH160" s="86">
        <f t="shared" si="407"/>
        <v>2.9417821534281437E-136</v>
      </c>
      <c r="HI160" s="86">
        <f t="shared" si="408"/>
        <v>2.9656166191886172E-185</v>
      </c>
      <c r="HJ160" s="86">
        <f t="shared" si="409"/>
        <v>3.7752931527467581E-230</v>
      </c>
      <c r="HK160" s="86">
        <f t="shared" si="410"/>
        <v>5.2117110429653043E-152</v>
      </c>
      <c r="HL160" s="86">
        <f t="shared" si="411"/>
        <v>3.2212218396795522E-141</v>
      </c>
      <c r="HM160" s="86">
        <f t="shared" si="412"/>
        <v>3.803776129145223E-169</v>
      </c>
      <c r="HN160" s="86">
        <f t="shared" si="413"/>
        <v>5.4661747058934715E-121</v>
      </c>
      <c r="HO160" s="86">
        <f t="shared" si="414"/>
        <v>1.737120867167669E-86</v>
      </c>
      <c r="HP160" s="86">
        <f t="shared" si="415"/>
        <v>3.305133572217347E-85</v>
      </c>
      <c r="HQ160" s="86">
        <f t="shared" si="416"/>
        <v>1.5228095916622763E-116</v>
      </c>
      <c r="HS160" s="86">
        <f t="shared" si="538"/>
        <v>3.6515850351151839E-10</v>
      </c>
      <c r="HT160" s="86">
        <f t="shared" si="417"/>
        <v>6.291968002508739E-11</v>
      </c>
      <c r="HU160" s="86">
        <f t="shared" si="418"/>
        <v>8.5382909852087434E-11</v>
      </c>
      <c r="HV160" s="86">
        <f t="shared" si="419"/>
        <v>8.3123286051507381E-15</v>
      </c>
      <c r="HW160" s="86">
        <f t="shared" si="420"/>
        <v>3.9750696869507028E-14</v>
      </c>
      <c r="HX160" s="86">
        <f t="shared" si="421"/>
        <v>2.3528308346258494E-14</v>
      </c>
      <c r="HY160" s="86">
        <f t="shared" si="422"/>
        <v>7.986724537821783E-16</v>
      </c>
      <c r="HZ160" s="86">
        <f t="shared" si="423"/>
        <v>1.5720235373654909E-15</v>
      </c>
      <c r="IA160" s="86">
        <f t="shared" si="424"/>
        <v>7.1501929405928491E-18</v>
      </c>
      <c r="IB160" s="86">
        <f t="shared" si="425"/>
        <v>3.8979390792547653E-20</v>
      </c>
      <c r="IC160" s="86">
        <f t="shared" si="426"/>
        <v>1.2165132259292014E-17</v>
      </c>
      <c r="ID160" s="86">
        <f t="shared" si="427"/>
        <v>2.3955213704855641E-15</v>
      </c>
      <c r="IE160" s="86">
        <f t="shared" si="428"/>
        <v>1.8935155388931321E-12</v>
      </c>
      <c r="IF160" s="86">
        <f t="shared" si="429"/>
        <v>7.6474882039669753E-9</v>
      </c>
      <c r="IG160" s="86">
        <f t="shared" si="430"/>
        <v>1.0176511403290238E-6</v>
      </c>
      <c r="II160" s="86">
        <f t="shared" si="539"/>
        <v>1.3490114379755573E-2</v>
      </c>
      <c r="IJ160" s="86">
        <f t="shared" si="540"/>
        <v>2.4657985522306459E-2</v>
      </c>
      <c r="IK160" s="86">
        <f t="shared" si="541"/>
        <v>3.3911713866299154E-2</v>
      </c>
      <c r="IL160" s="86">
        <f t="shared" si="542"/>
        <v>8.4290117442608309E-2</v>
      </c>
      <c r="IM160" s="86">
        <f t="shared" si="543"/>
        <v>5.0301422075203592E-2</v>
      </c>
      <c r="IN160" s="86">
        <f t="shared" si="544"/>
        <v>2.223180081455205E-2</v>
      </c>
      <c r="IO160" s="86">
        <f t="shared" si="545"/>
        <v>3.35477655040946E-2</v>
      </c>
      <c r="IP160" s="86">
        <f t="shared" si="546"/>
        <v>2.4711256759251381E-2</v>
      </c>
      <c r="IQ160" s="86">
        <f t="shared" si="547"/>
        <v>0.15958514787273179</v>
      </c>
      <c r="IR160" s="86">
        <f t="shared" si="548"/>
        <v>0.29306101094773407</v>
      </c>
      <c r="IS160" s="86">
        <f t="shared" si="549"/>
        <v>0.14973548831606498</v>
      </c>
      <c r="IT160" s="86">
        <f t="shared" si="550"/>
        <v>4.7038981883164438E-2</v>
      </c>
      <c r="IU160" s="86">
        <f t="shared" si="551"/>
        <v>1.165307846230372E-2</v>
      </c>
      <c r="IV160" s="86">
        <f t="shared" si="552"/>
        <v>5.2296233375245214E-3</v>
      </c>
      <c r="IW160" s="86">
        <f t="shared" si="553"/>
        <v>1.0723628250510526E-2</v>
      </c>
      <c r="IY160" s="86">
        <f t="shared" si="554"/>
        <v>1.3490114744914078E-2</v>
      </c>
      <c r="IZ160" s="86">
        <f t="shared" si="555"/>
        <v>2.4657985585226139E-2</v>
      </c>
      <c r="JA160" s="86">
        <f t="shared" si="556"/>
        <v>3.3911713951682063E-2</v>
      </c>
      <c r="JB160" s="86">
        <f t="shared" si="557"/>
        <v>8.4290117442616622E-2</v>
      </c>
      <c r="JC160" s="86">
        <f t="shared" si="558"/>
        <v>5.0301422075243345E-2</v>
      </c>
      <c r="JD160" s="86">
        <f t="shared" si="559"/>
        <v>2.223180081457558E-2</v>
      </c>
      <c r="JE160" s="86">
        <f t="shared" si="560"/>
        <v>3.3547765504095398E-2</v>
      </c>
      <c r="JF160" s="86">
        <f t="shared" si="561"/>
        <v>2.4711256759252953E-2</v>
      </c>
      <c r="JG160" s="86">
        <f t="shared" si="562"/>
        <v>0.15958514787273179</v>
      </c>
      <c r="JH160" s="86">
        <f t="shared" si="563"/>
        <v>0.29306101094773407</v>
      </c>
      <c r="JI160" s="86">
        <f t="shared" si="564"/>
        <v>0.14973548831606498</v>
      </c>
      <c r="JJ160" s="86">
        <f t="shared" si="565"/>
        <v>4.7038981883166832E-2</v>
      </c>
      <c r="JK160" s="86">
        <f t="shared" si="566"/>
        <v>1.1653078464197235E-2</v>
      </c>
      <c r="JL160" s="86">
        <f t="shared" si="567"/>
        <v>5.2296309850127258E-3</v>
      </c>
      <c r="JM160" s="86">
        <f t="shared" si="568"/>
        <v>1.0724645901650856E-2</v>
      </c>
    </row>
    <row r="161" spans="2:273" x14ac:dyDescent="0.25">
      <c r="B161" s="2">
        <v>134</v>
      </c>
      <c r="C161" s="37">
        <v>93.980999999999995</v>
      </c>
      <c r="D161" s="37">
        <v>93.207999999999998</v>
      </c>
      <c r="E161" s="37">
        <v>93.549000000000007</v>
      </c>
      <c r="F161" s="37">
        <v>95.83</v>
      </c>
      <c r="G161" s="37">
        <v>95.924999999999997</v>
      </c>
      <c r="H161" s="37">
        <v>95.51</v>
      </c>
      <c r="I161" s="37">
        <v>95.212000000000003</v>
      </c>
      <c r="J161" s="37">
        <v>94.480999999999995</v>
      </c>
      <c r="K161" s="37">
        <v>98.096000000000004</v>
      </c>
      <c r="L161" s="37">
        <v>101.11499999999999</v>
      </c>
      <c r="M161" s="37">
        <v>98.25</v>
      </c>
      <c r="N161" s="37">
        <v>96.173000000000002</v>
      </c>
      <c r="O161" s="37">
        <v>94.346000000000004</v>
      </c>
      <c r="P161" s="37">
        <v>96.326999999999998</v>
      </c>
      <c r="Q161" s="37">
        <v>102.122</v>
      </c>
      <c r="S161" s="4">
        <f t="shared" si="440"/>
        <v>94.27718902161898</v>
      </c>
      <c r="T161" s="4">
        <f t="shared" si="441"/>
        <v>93.887689640924052</v>
      </c>
      <c r="U161" s="4">
        <f t="shared" si="442"/>
        <v>93.833098017774702</v>
      </c>
      <c r="V161" s="4">
        <f t="shared" si="443"/>
        <v>95.681019717218021</v>
      </c>
      <c r="W161" s="4">
        <f t="shared" si="444"/>
        <v>95.89348979746552</v>
      </c>
      <c r="X161" s="4">
        <f t="shared" si="445"/>
        <v>94.264776772851945</v>
      </c>
      <c r="Y161" s="4">
        <f t="shared" si="446"/>
        <v>95.178314531767612</v>
      </c>
      <c r="Z161" s="4">
        <f t="shared" si="447"/>
        <v>94.640315549069598</v>
      </c>
      <c r="AA161" s="4">
        <f t="shared" si="448"/>
        <v>98.576858725784163</v>
      </c>
      <c r="AB161" s="4">
        <f t="shared" si="449"/>
        <v>100.59798815366781</v>
      </c>
      <c r="AC161" s="4">
        <f t="shared" si="450"/>
        <v>98.439809662182753</v>
      </c>
      <c r="AD161" s="4">
        <f t="shared" si="451"/>
        <v>96.138026999674082</v>
      </c>
      <c r="AE161" s="4">
        <f t="shared" si="452"/>
        <v>93.893358511852611</v>
      </c>
      <c r="AF161" s="4">
        <f t="shared" si="453"/>
        <v>95.996139304519033</v>
      </c>
      <c r="AG161" s="4">
        <f t="shared" si="454"/>
        <v>101.59106185381924</v>
      </c>
      <c r="AI161" s="4">
        <f t="shared" si="455"/>
        <v>-0.29618902161898575</v>
      </c>
      <c r="AJ161" s="4">
        <f t="shared" si="456"/>
        <v>-0.67968964092405315</v>
      </c>
      <c r="AK161" s="4">
        <f t="shared" si="457"/>
        <v>-0.28409801777469568</v>
      </c>
      <c r="AL161" s="4">
        <f t="shared" si="458"/>
        <v>0.14898028278197728</v>
      </c>
      <c r="AM161" s="4">
        <f t="shared" si="459"/>
        <v>3.1510202534477116E-2</v>
      </c>
      <c r="AN161" s="4">
        <f t="shared" si="460"/>
        <v>1.2452232271480597</v>
      </c>
      <c r="AO161" s="4">
        <f t="shared" si="461"/>
        <v>3.3685468232391713E-2</v>
      </c>
      <c r="AP161" s="4">
        <f t="shared" si="462"/>
        <v>-0.15931554906960343</v>
      </c>
      <c r="AQ161" s="4">
        <f t="shared" si="463"/>
        <v>-0.48085872578415945</v>
      </c>
      <c r="AR161" s="4">
        <f t="shared" si="464"/>
        <v>0.51701184633218134</v>
      </c>
      <c r="AS161" s="4">
        <f t="shared" si="465"/>
        <v>-0.18980966218275341</v>
      </c>
      <c r="AT161" s="4">
        <f t="shared" si="466"/>
        <v>3.4973000325919656E-2</v>
      </c>
      <c r="AU161" s="4">
        <f t="shared" si="467"/>
        <v>0.45264148814739258</v>
      </c>
      <c r="AV161" s="4">
        <f t="shared" si="468"/>
        <v>0.33086069548096475</v>
      </c>
      <c r="AW161" s="4">
        <f t="shared" si="468"/>
        <v>0.53093814618075896</v>
      </c>
      <c r="AY161" s="2">
        <f t="shared" si="519"/>
        <v>94.27718902161898</v>
      </c>
      <c r="AZ161" s="2">
        <f t="shared" si="358"/>
        <v>93.56536705260956</v>
      </c>
      <c r="BA161" s="2">
        <f t="shared" si="359"/>
        <v>93.107695741506063</v>
      </c>
      <c r="BB161" s="2">
        <f t="shared" si="360"/>
        <v>93.816200854123792</v>
      </c>
      <c r="BC161" s="2">
        <f t="shared" si="361"/>
        <v>94.206764789712238</v>
      </c>
      <c r="BD161" s="2">
        <f t="shared" si="362"/>
        <v>93.016563558142948</v>
      </c>
      <c r="BE161" s="2">
        <f t="shared" si="363"/>
        <v>93.25033004363523</v>
      </c>
      <c r="BF161" s="2">
        <f t="shared" si="364"/>
        <v>92.91100685903568</v>
      </c>
      <c r="BG161" s="2">
        <f t="shared" si="365"/>
        <v>93.012377969313221</v>
      </c>
      <c r="BH161" s="2">
        <f t="shared" si="366"/>
        <v>94.195683392117161</v>
      </c>
      <c r="BI161" s="2">
        <f t="shared" si="367"/>
        <v>92.079096651771934</v>
      </c>
      <c r="BJ161" s="2">
        <f t="shared" si="368"/>
        <v>92.629969834489231</v>
      </c>
      <c r="BK161" s="2">
        <f t="shared" si="369"/>
        <v>92.433890576754621</v>
      </c>
      <c r="BL161" s="2">
        <f t="shared" si="370"/>
        <v>94.3851889305718</v>
      </c>
      <c r="BM161" s="2">
        <f t="shared" si="371"/>
        <v>95.950370620232263</v>
      </c>
      <c r="BO161" s="2" t="str">
        <f t="shared" si="469"/>
        <v/>
      </c>
      <c r="BP161" s="2" t="str">
        <f t="shared" si="470"/>
        <v/>
      </c>
      <c r="BQ161" s="2" t="str">
        <f t="shared" si="471"/>
        <v/>
      </c>
      <c r="BR161" s="2" t="str">
        <f t="shared" si="472"/>
        <v/>
      </c>
      <c r="BS161" s="2" t="str">
        <f t="shared" si="473"/>
        <v/>
      </c>
      <c r="BT161" s="2" t="str">
        <f t="shared" si="474"/>
        <v/>
      </c>
      <c r="BU161" s="2" t="str">
        <f t="shared" si="475"/>
        <v/>
      </c>
      <c r="BV161" s="2" t="str">
        <f t="shared" si="476"/>
        <v/>
      </c>
      <c r="BW161" s="2" t="str">
        <f t="shared" si="477"/>
        <v/>
      </c>
      <c r="BX161" s="2" t="str">
        <f t="shared" si="478"/>
        <v/>
      </c>
      <c r="BY161" s="2" t="str">
        <f t="shared" si="479"/>
        <v/>
      </c>
      <c r="BZ161" s="2" t="str">
        <f t="shared" si="480"/>
        <v/>
      </c>
      <c r="CA161" s="2" t="str">
        <f t="shared" si="481"/>
        <v/>
      </c>
      <c r="CB161" s="2" t="str">
        <f t="shared" si="482"/>
        <v/>
      </c>
      <c r="CC161" s="2" t="str">
        <f t="shared" si="483"/>
        <v/>
      </c>
      <c r="CE161" s="2" t="str">
        <f t="shared" si="520"/>
        <v/>
      </c>
      <c r="CF161" s="2" t="str">
        <f t="shared" si="521"/>
        <v/>
      </c>
      <c r="CG161" s="2" t="str">
        <f t="shared" si="522"/>
        <v/>
      </c>
      <c r="CH161" s="2" t="str">
        <f t="shared" si="523"/>
        <v/>
      </c>
      <c r="CI161" s="2" t="str">
        <f t="shared" si="524"/>
        <v/>
      </c>
      <c r="CJ161" s="2" t="str">
        <f t="shared" si="525"/>
        <v/>
      </c>
      <c r="CK161" s="2" t="str">
        <f t="shared" si="526"/>
        <v/>
      </c>
      <c r="CL161" s="2" t="str">
        <f t="shared" si="527"/>
        <v/>
      </c>
      <c r="CM161" s="2" t="str">
        <f t="shared" si="528"/>
        <v/>
      </c>
      <c r="CN161" s="2" t="str">
        <f t="shared" si="529"/>
        <v/>
      </c>
      <c r="CO161" s="2" t="str">
        <f t="shared" si="530"/>
        <v/>
      </c>
      <c r="CP161" s="2" t="str">
        <f t="shared" si="531"/>
        <v/>
      </c>
      <c r="CQ161" s="2" t="str">
        <f t="shared" si="532"/>
        <v/>
      </c>
      <c r="CR161" s="2" t="str">
        <f t="shared" si="533"/>
        <v/>
      </c>
      <c r="CS161" s="2" t="str">
        <f t="shared" si="534"/>
        <v/>
      </c>
      <c r="CU161" s="2" t="str">
        <f t="shared" si="484"/>
        <v/>
      </c>
      <c r="CV161" s="2" t="str">
        <f t="shared" si="485"/>
        <v/>
      </c>
      <c r="CW161" s="2" t="str">
        <f t="shared" si="486"/>
        <v/>
      </c>
      <c r="CX161" s="2" t="str">
        <f t="shared" si="487"/>
        <v/>
      </c>
      <c r="CY161" s="2" t="str">
        <f t="shared" si="488"/>
        <v/>
      </c>
      <c r="CZ161" s="2" t="str">
        <f t="shared" si="489"/>
        <v/>
      </c>
      <c r="DA161" s="2" t="str">
        <f t="shared" si="490"/>
        <v/>
      </c>
      <c r="DB161" s="2" t="str">
        <f t="shared" si="491"/>
        <v/>
      </c>
      <c r="DC161" s="2" t="str">
        <f t="shared" si="492"/>
        <v/>
      </c>
      <c r="DD161" s="2" t="str">
        <f t="shared" si="493"/>
        <v/>
      </c>
      <c r="DE161" s="2" t="str">
        <f t="shared" si="494"/>
        <v/>
      </c>
      <c r="DF161" s="2" t="str">
        <f t="shared" si="495"/>
        <v/>
      </c>
      <c r="DG161" s="2" t="str">
        <f t="shared" si="496"/>
        <v/>
      </c>
      <c r="DH161" s="2" t="str">
        <f t="shared" si="497"/>
        <v/>
      </c>
      <c r="DI161" s="2" t="str">
        <f t="shared" si="498"/>
        <v/>
      </c>
      <c r="DK161" s="2">
        <f t="shared" si="499"/>
        <v>121.43032857142857</v>
      </c>
      <c r="DL161" s="2">
        <f t="shared" si="500"/>
        <v>128.54099754901961</v>
      </c>
      <c r="DM161" s="2">
        <f t="shared" si="500"/>
        <v>118.51596639676112</v>
      </c>
      <c r="DN161" s="2">
        <f t="shared" si="500"/>
        <v>118.91083697478993</v>
      </c>
      <c r="DO161" s="2">
        <f t="shared" si="500"/>
        <v>115.81277815126052</v>
      </c>
      <c r="DP161" s="2">
        <f t="shared" si="500"/>
        <v>119.39608067226891</v>
      </c>
      <c r="DQ161" s="2">
        <f t="shared" si="500"/>
        <v>121.61976935483871</v>
      </c>
      <c r="DR161" s="2">
        <f t="shared" si="500"/>
        <v>124.6985876158695</v>
      </c>
      <c r="DS161" s="2">
        <f t="shared" si="500"/>
        <v>124.66346774193548</v>
      </c>
      <c r="DT161" s="2">
        <f t="shared" si="500"/>
        <v>123.01858734402853</v>
      </c>
      <c r="DU161" s="2">
        <f t="shared" si="500"/>
        <v>121.32851099706747</v>
      </c>
      <c r="DV161" s="2">
        <f t="shared" si="500"/>
        <v>120.76040597507334</v>
      </c>
      <c r="DW161" s="2">
        <f t="shared" si="500"/>
        <v>128.47261631016042</v>
      </c>
      <c r="DX161" s="2">
        <f t="shared" si="500"/>
        <v>122.16533247800587</v>
      </c>
      <c r="DY161" s="2">
        <f t="shared" si="500"/>
        <v>110.34294871794869</v>
      </c>
      <c r="EA161" s="2">
        <f t="shared" si="439"/>
        <v>94.102660730186997</v>
      </c>
      <c r="EB161" s="2">
        <f t="shared" si="501"/>
        <v>93.287439418989123</v>
      </c>
      <c r="EC161" s="2">
        <f t="shared" si="502"/>
        <v>92.733978695597429</v>
      </c>
      <c r="ED161" s="2">
        <f t="shared" si="503"/>
        <v>93.548188134687365</v>
      </c>
      <c r="EE161" s="2">
        <f t="shared" si="504"/>
        <v>94.1092160813254</v>
      </c>
      <c r="EF161" s="2">
        <f t="shared" si="505"/>
        <v>92.690276225056991</v>
      </c>
      <c r="EG161" s="2">
        <f t="shared" si="506"/>
        <v>93.087217594167683</v>
      </c>
      <c r="EH161" s="2">
        <f t="shared" si="507"/>
        <v>92.59492353832357</v>
      </c>
      <c r="EI161" s="2">
        <f t="shared" si="508"/>
        <v>93.046378672767858</v>
      </c>
      <c r="EJ161" s="2">
        <f t="shared" si="509"/>
        <v>94.192145758384598</v>
      </c>
      <c r="EK161" s="2">
        <f t="shared" si="510"/>
        <v>91.966570562686755</v>
      </c>
      <c r="EL161" s="2">
        <f t="shared" si="511"/>
        <v>92.434005390222524</v>
      </c>
      <c r="EM161" s="2">
        <f t="shared" si="512"/>
        <v>92.209013262733237</v>
      </c>
      <c r="EN161" s="2">
        <f t="shared" si="513"/>
        <v>94.237554644808739</v>
      </c>
      <c r="EO161" s="2">
        <f t="shared" si="514"/>
        <v>95.929711790393043</v>
      </c>
      <c r="EQ161" s="2">
        <f t="shared" si="515"/>
        <v>94.563310404787899</v>
      </c>
      <c r="ER161" s="2">
        <f t="shared" si="516"/>
        <v>93.994139260482484</v>
      </c>
      <c r="ES161" s="2">
        <f t="shared" si="516"/>
        <v>93.700304476500719</v>
      </c>
      <c r="ET161" s="2">
        <f t="shared" si="516"/>
        <v>94.168441116515993</v>
      </c>
      <c r="EU161" s="2">
        <f t="shared" si="516"/>
        <v>94.33333581034745</v>
      </c>
      <c r="EV161" s="2">
        <f t="shared" si="516"/>
        <v>93.514514992917057</v>
      </c>
      <c r="EW161" s="2">
        <f t="shared" si="516"/>
        <v>93.467639097997051</v>
      </c>
      <c r="EX161" s="2">
        <f t="shared" si="516"/>
        <v>93.363481381746865</v>
      </c>
      <c r="EY161" s="2">
        <f t="shared" si="516"/>
        <v>92.944996142871446</v>
      </c>
      <c r="EZ161" s="2">
        <f t="shared" si="516"/>
        <v>94.178322233218836</v>
      </c>
      <c r="FA161" s="2">
        <f t="shared" si="516"/>
        <v>92.192972287507374</v>
      </c>
      <c r="FB161" s="2">
        <f t="shared" si="516"/>
        <v>92.888565571974169</v>
      </c>
      <c r="FC161" s="2">
        <f t="shared" si="516"/>
        <v>92.784019217835123</v>
      </c>
      <c r="FD161" s="2">
        <f t="shared" si="516"/>
        <v>94.67539378992393</v>
      </c>
      <c r="FE161" s="2">
        <f t="shared" si="516"/>
        <v>95.975039803430647</v>
      </c>
      <c r="FG161" s="2">
        <f t="shared" si="517"/>
        <v>0.99966154061078438</v>
      </c>
      <c r="FH161" s="2">
        <f t="shared" si="518"/>
        <v>0.99965009878176281</v>
      </c>
      <c r="FI161" s="2">
        <f t="shared" si="518"/>
        <v>0.99971458303563199</v>
      </c>
      <c r="FJ161" s="2">
        <f t="shared" si="518"/>
        <v>0.99969625872360035</v>
      </c>
      <c r="FK161" s="2">
        <f t="shared" si="518"/>
        <v>0.99967001158365754</v>
      </c>
      <c r="FL161" s="2">
        <f t="shared" si="518"/>
        <v>0.99967664548927915</v>
      </c>
      <c r="FM161" s="2">
        <f t="shared" si="518"/>
        <v>0.99962756948551301</v>
      </c>
      <c r="FN161" s="2">
        <f t="shared" si="518"/>
        <v>0.99960144800378969</v>
      </c>
      <c r="FO161" s="2">
        <f t="shared" si="518"/>
        <v>0.99962796339589111</v>
      </c>
      <c r="FP161" s="2">
        <f t="shared" si="518"/>
        <v>0.99964677490452525</v>
      </c>
      <c r="FQ161" s="2">
        <f t="shared" si="518"/>
        <v>0.99962213962475999</v>
      </c>
      <c r="FR161" s="2">
        <f t="shared" si="518"/>
        <v>0.99963475339020036</v>
      </c>
      <c r="FS161" s="2">
        <f t="shared" si="518"/>
        <v>0.99964704145320726</v>
      </c>
      <c r="FT161" s="2">
        <f t="shared" si="518"/>
        <v>0.99962169011839508</v>
      </c>
      <c r="FU161" s="2">
        <f t="shared" si="518"/>
        <v>0.99954992631308048</v>
      </c>
      <c r="FW161" s="2">
        <f t="shared" si="535"/>
        <v>0.3587954030553791</v>
      </c>
      <c r="FX161" s="2">
        <f t="shared" si="375"/>
        <v>0.37582061731087907</v>
      </c>
      <c r="FY161" s="2">
        <f t="shared" si="376"/>
        <v>0.37912517339766261</v>
      </c>
      <c r="FZ161" s="2">
        <f t="shared" si="377"/>
        <v>0.41968203899224144</v>
      </c>
      <c r="GA161" s="2">
        <f t="shared" si="378"/>
        <v>0.40329686594211422</v>
      </c>
      <c r="GB161" s="2">
        <f t="shared" si="379"/>
        <v>0.38538819470992752</v>
      </c>
      <c r="GC161" s="2">
        <f t="shared" si="380"/>
        <v>0.40083448228015089</v>
      </c>
      <c r="GD161" s="2">
        <f t="shared" si="381"/>
        <v>0.39462005872900585</v>
      </c>
      <c r="GE161" s="2">
        <f t="shared" si="382"/>
        <v>0.45139352855461329</v>
      </c>
      <c r="GF161" s="2">
        <f t="shared" si="383"/>
        <v>0.48067253244378988</v>
      </c>
      <c r="GG161" s="2">
        <f t="shared" si="384"/>
        <v>0.44801502875140414</v>
      </c>
      <c r="GH161" s="2">
        <f t="shared" si="385"/>
        <v>0.40834707908199025</v>
      </c>
      <c r="GI161" s="2">
        <f t="shared" si="386"/>
        <v>0.36882707649648461</v>
      </c>
      <c r="GJ161" s="2">
        <f t="shared" si="387"/>
        <v>0.31305773585283009</v>
      </c>
      <c r="GK161" s="2">
        <f t="shared" si="388"/>
        <v>0.31265017381288612</v>
      </c>
      <c r="GM161" s="86">
        <f t="shared" si="536"/>
        <v>0</v>
      </c>
      <c r="GN161" s="86">
        <f t="shared" si="389"/>
        <v>3.6720073944378114E-193</v>
      </c>
      <c r="GO161" s="86">
        <f t="shared" si="390"/>
        <v>1.0279183480620814E-197</v>
      </c>
      <c r="GP161" s="86">
        <f t="shared" si="391"/>
        <v>1.1050957288169025E-233</v>
      </c>
      <c r="GQ161" s="86">
        <f t="shared" si="392"/>
        <v>6.4361054164091285E-228</v>
      </c>
      <c r="GR161" s="86">
        <f t="shared" si="393"/>
        <v>2.6629524273699516E-222</v>
      </c>
      <c r="GS161" s="86">
        <f t="shared" si="394"/>
        <v>3.2774904501781283E-259</v>
      </c>
      <c r="GT161" s="86">
        <f t="shared" si="395"/>
        <v>3.0249785105825946E-273</v>
      </c>
      <c r="GU161" s="86">
        <f t="shared" si="396"/>
        <v>1.43629576365359E-209</v>
      </c>
      <c r="GV161" s="86">
        <f t="shared" si="397"/>
        <v>2.6030135070141427E-254</v>
      </c>
      <c r="GW161" s="86">
        <f t="shared" si="398"/>
        <v>5.5999379292408205E-258</v>
      </c>
      <c r="GX161" s="86">
        <f t="shared" si="399"/>
        <v>3.6691762765067439E-222</v>
      </c>
      <c r="GY161" s="86">
        <f t="shared" si="400"/>
        <v>2.13725543871141E-184</v>
      </c>
      <c r="GZ161" s="86">
        <f t="shared" si="401"/>
        <v>3.2993037051566652E-178</v>
      </c>
      <c r="HA161" s="86">
        <f t="shared" si="402"/>
        <v>1.680963283920266E-213</v>
      </c>
      <c r="HC161" s="86">
        <f t="shared" si="537"/>
        <v>6.1051427792172071E-184</v>
      </c>
      <c r="HD161" s="86">
        <f t="shared" si="403"/>
        <v>2.1600991914002555E-140</v>
      </c>
      <c r="HE161" s="86">
        <f t="shared" si="404"/>
        <v>1.9501461117459866E-107</v>
      </c>
      <c r="HF161" s="86">
        <f t="shared" si="405"/>
        <v>8.1115439454067978E-155</v>
      </c>
      <c r="HG161" s="86">
        <f t="shared" si="406"/>
        <v>5.8407325240430358E-138</v>
      </c>
      <c r="HH161" s="86">
        <f t="shared" si="407"/>
        <v>1.5250452606629411E-141</v>
      </c>
      <c r="HI161" s="86">
        <f t="shared" si="408"/>
        <v>1.7559868150015391E-192</v>
      </c>
      <c r="HJ161" s="86">
        <f t="shared" si="409"/>
        <v>3.3503028043275666E-239</v>
      </c>
      <c r="HK161" s="86">
        <f t="shared" si="410"/>
        <v>6.884348155361318E-158</v>
      </c>
      <c r="HL161" s="86">
        <f t="shared" si="411"/>
        <v>1.3037626418190043E-146</v>
      </c>
      <c r="HM161" s="86">
        <f t="shared" si="412"/>
        <v>1.090419209331761E-175</v>
      </c>
      <c r="HN161" s="86">
        <f t="shared" si="413"/>
        <v>1.1124479555317262E-125</v>
      </c>
      <c r="HO161" s="86">
        <f t="shared" si="414"/>
        <v>6.8771414990916138E-90</v>
      </c>
      <c r="HP161" s="86">
        <f t="shared" si="415"/>
        <v>1.2949260563794555E-88</v>
      </c>
      <c r="HQ161" s="86">
        <f t="shared" si="416"/>
        <v>4.0690045637818185E-121</v>
      </c>
      <c r="HS161" s="86">
        <f t="shared" si="538"/>
        <v>3.2467153967751101E-11</v>
      </c>
      <c r="HT161" s="86">
        <f t="shared" si="417"/>
        <v>4.9476687486308001E-12</v>
      </c>
      <c r="HU161" s="86">
        <f t="shared" si="418"/>
        <v>7.5855314775638717E-12</v>
      </c>
      <c r="HV161" s="86">
        <f t="shared" si="419"/>
        <v>3.5471845942025893E-16</v>
      </c>
      <c r="HW161" s="86">
        <f t="shared" si="420"/>
        <v>1.8156703150284689E-15</v>
      </c>
      <c r="HX161" s="86">
        <f t="shared" si="421"/>
        <v>9.3640170610392079E-16</v>
      </c>
      <c r="HY161" s="86">
        <f t="shared" si="422"/>
        <v>2.3224647643053078E-17</v>
      </c>
      <c r="HZ161" s="86">
        <f t="shared" si="423"/>
        <v>4.5426643320682673E-17</v>
      </c>
      <c r="IA161" s="86">
        <f t="shared" si="424"/>
        <v>1.5566906774426769E-19</v>
      </c>
      <c r="IB161" s="86">
        <f t="shared" si="425"/>
        <v>6.2996096850573282E-22</v>
      </c>
      <c r="IC161" s="86">
        <f t="shared" si="426"/>
        <v>2.8425073468970971E-19</v>
      </c>
      <c r="ID161" s="86">
        <f t="shared" si="427"/>
        <v>7.7346228855141492E-17</v>
      </c>
      <c r="IE161" s="86">
        <f t="shared" si="428"/>
        <v>9.8398453058125376E-14</v>
      </c>
      <c r="IF161" s="86">
        <f t="shared" si="429"/>
        <v>7.6079680677543589E-10</v>
      </c>
      <c r="IG161" s="86">
        <f t="shared" si="430"/>
        <v>1.8756090611557987E-7</v>
      </c>
      <c r="II161" s="86">
        <f t="shared" si="539"/>
        <v>3.0418209245940006E-2</v>
      </c>
      <c r="IJ161" s="86">
        <f t="shared" si="540"/>
        <v>5.1859774482054893E-2</v>
      </c>
      <c r="IK161" s="86">
        <f t="shared" si="541"/>
        <v>6.6486751403748781E-2</v>
      </c>
      <c r="IL161" s="86">
        <f t="shared" si="542"/>
        <v>0.15154750009798298</v>
      </c>
      <c r="IM161" s="86">
        <f t="shared" si="543"/>
        <v>9.8833628751779132E-2</v>
      </c>
      <c r="IN161" s="86">
        <f t="shared" si="544"/>
        <v>5.0619380473861282E-2</v>
      </c>
      <c r="IO161" s="86">
        <f t="shared" si="545"/>
        <v>7.3945883186272501E-2</v>
      </c>
      <c r="IP161" s="86">
        <f t="shared" si="546"/>
        <v>5.7637461920244056E-2</v>
      </c>
      <c r="IQ161" s="86">
        <f t="shared" si="547"/>
        <v>0.26346207486927886</v>
      </c>
      <c r="IR161" s="86">
        <f t="shared" si="548"/>
        <v>0.41274521011279486</v>
      </c>
      <c r="IS161" s="86">
        <f t="shared" si="549"/>
        <v>0.24958605438977721</v>
      </c>
      <c r="IT161" s="86">
        <f t="shared" si="550"/>
        <v>9.7174939985150519E-2</v>
      </c>
      <c r="IU161" s="86">
        <f t="shared" si="551"/>
        <v>2.8746075754594702E-2</v>
      </c>
      <c r="IV161" s="86">
        <f t="shared" si="552"/>
        <v>1.205877240224292E-2</v>
      </c>
      <c r="IW161" s="86">
        <f t="shared" si="553"/>
        <v>2.1228700190067923E-2</v>
      </c>
      <c r="IY161" s="86">
        <f t="shared" si="554"/>
        <v>3.041820927840716E-2</v>
      </c>
      <c r="IZ161" s="86">
        <f t="shared" si="555"/>
        <v>5.1859774487002561E-2</v>
      </c>
      <c r="JA161" s="86">
        <f t="shared" si="556"/>
        <v>6.6486751411334311E-2</v>
      </c>
      <c r="JB161" s="86">
        <f t="shared" si="557"/>
        <v>0.15154750009798335</v>
      </c>
      <c r="JC161" s="86">
        <f t="shared" si="558"/>
        <v>9.883362875178095E-2</v>
      </c>
      <c r="JD161" s="86">
        <f t="shared" si="559"/>
        <v>5.0619380473862219E-2</v>
      </c>
      <c r="JE161" s="86">
        <f t="shared" si="560"/>
        <v>7.3945883186272529E-2</v>
      </c>
      <c r="JF161" s="86">
        <f t="shared" si="561"/>
        <v>5.7637461920244104E-2</v>
      </c>
      <c r="JG161" s="86">
        <f t="shared" si="562"/>
        <v>0.26346207486927886</v>
      </c>
      <c r="JH161" s="86">
        <f t="shared" si="563"/>
        <v>0.41274521011279486</v>
      </c>
      <c r="JI161" s="86">
        <f t="shared" si="564"/>
        <v>0.24958605438977721</v>
      </c>
      <c r="JJ161" s="86">
        <f t="shared" si="565"/>
        <v>9.7174939985150602E-2</v>
      </c>
      <c r="JK161" s="86">
        <f t="shared" si="566"/>
        <v>2.8746075754693099E-2</v>
      </c>
      <c r="JL161" s="86">
        <f t="shared" si="567"/>
        <v>1.2058773163039728E-2</v>
      </c>
      <c r="JM161" s="86">
        <f t="shared" si="568"/>
        <v>2.1228887750974038E-2</v>
      </c>
    </row>
    <row r="162" spans="2:273" x14ac:dyDescent="0.25">
      <c r="B162" s="2">
        <v>135</v>
      </c>
      <c r="C162" s="37">
        <v>93.388999999999996</v>
      </c>
      <c r="D162" s="37">
        <v>94.433999999999997</v>
      </c>
      <c r="E162" s="37">
        <v>94.275000000000006</v>
      </c>
      <c r="F162" s="37">
        <v>95.491</v>
      </c>
      <c r="G162" s="37">
        <v>95.566000000000003</v>
      </c>
      <c r="H162" s="37">
        <v>95.667000000000002</v>
      </c>
      <c r="I162" s="37">
        <v>95.480999999999995</v>
      </c>
      <c r="J162" s="37">
        <v>95.230999999999995</v>
      </c>
      <c r="K162" s="37">
        <v>99.5</v>
      </c>
      <c r="L162" s="37">
        <v>100</v>
      </c>
      <c r="M162" s="37">
        <v>98.846000000000004</v>
      </c>
      <c r="N162" s="37">
        <v>97.114999999999995</v>
      </c>
      <c r="O162" s="37">
        <v>94.980999999999995</v>
      </c>
      <c r="P162" s="37">
        <v>97.694000000000003</v>
      </c>
      <c r="Q162" s="37">
        <v>106.61199999999999</v>
      </c>
      <c r="S162" s="4">
        <f t="shared" si="440"/>
        <v>94.182178813528566</v>
      </c>
      <c r="T162" s="4">
        <f t="shared" si="441"/>
        <v>93.967270743055963</v>
      </c>
      <c r="U162" s="4">
        <f t="shared" si="442"/>
        <v>94.098688646162614</v>
      </c>
      <c r="V162" s="4">
        <f t="shared" si="443"/>
        <v>96.174463415643345</v>
      </c>
      <c r="W162" s="4">
        <f t="shared" si="444"/>
        <v>96.584727679149807</v>
      </c>
      <c r="X162" s="4">
        <f t="shared" si="445"/>
        <v>95.037988236866482</v>
      </c>
      <c r="Y162" s="4">
        <f t="shared" si="446"/>
        <v>96.225233995607866</v>
      </c>
      <c r="Z162" s="4">
        <f t="shared" si="447"/>
        <v>95.751517243166433</v>
      </c>
      <c r="AA162" s="4">
        <f t="shared" si="448"/>
        <v>99.228717756082418</v>
      </c>
      <c r="AB162" s="4">
        <f t="shared" si="449"/>
        <v>100.00629822934363</v>
      </c>
      <c r="AC162" s="4">
        <f t="shared" si="450"/>
        <v>99.374092178964574</v>
      </c>
      <c r="AD162" s="4">
        <f t="shared" si="451"/>
        <v>97.814932111098543</v>
      </c>
      <c r="AE162" s="4">
        <f t="shared" si="452"/>
        <v>95.037293981720154</v>
      </c>
      <c r="AF162" s="4">
        <f t="shared" si="453"/>
        <v>97.292490907633123</v>
      </c>
      <c r="AG162" s="4">
        <f t="shared" si="454"/>
        <v>105.26021034578937</v>
      </c>
      <c r="AI162" s="4">
        <f t="shared" si="455"/>
        <v>-0.79317881352857</v>
      </c>
      <c r="AJ162" s="4">
        <f t="shared" si="456"/>
        <v>0.46672925694403489</v>
      </c>
      <c r="AK162" s="4">
        <f t="shared" si="457"/>
        <v>0.17631135383739149</v>
      </c>
      <c r="AL162" s="4">
        <f t="shared" si="458"/>
        <v>-0.68346341564334523</v>
      </c>
      <c r="AM162" s="4">
        <f t="shared" si="459"/>
        <v>-1.018727679149805</v>
      </c>
      <c r="AN162" s="4">
        <f t="shared" si="460"/>
        <v>0.62901176313351925</v>
      </c>
      <c r="AO162" s="4">
        <f t="shared" si="461"/>
        <v>-0.74423399560787118</v>
      </c>
      <c r="AP162" s="4">
        <f t="shared" si="462"/>
        <v>-0.52051724316643799</v>
      </c>
      <c r="AQ162" s="4">
        <f t="shared" si="463"/>
        <v>0.27128224391758238</v>
      </c>
      <c r="AR162" s="4">
        <f t="shared" si="464"/>
        <v>-6.2982293436277814E-3</v>
      </c>
      <c r="AS162" s="4">
        <f t="shared" si="465"/>
        <v>-0.52809217896457028</v>
      </c>
      <c r="AT162" s="4">
        <f t="shared" si="466"/>
        <v>-0.69993211109854769</v>
      </c>
      <c r="AU162" s="4">
        <f t="shared" si="467"/>
        <v>-5.6293981720159536E-2</v>
      </c>
      <c r="AV162" s="4">
        <f t="shared" si="468"/>
        <v>0.40150909236687937</v>
      </c>
      <c r="AW162" s="4">
        <f t="shared" si="468"/>
        <v>1.35178965421062</v>
      </c>
      <c r="AY162" s="2">
        <f t="shared" si="519"/>
        <v>94.182178813528566</v>
      </c>
      <c r="AZ162" s="2">
        <f t="shared" si="358"/>
        <v>93.436335654760171</v>
      </c>
      <c r="BA162" s="2">
        <f t="shared" si="359"/>
        <v>92.974260657423883</v>
      </c>
      <c r="BB162" s="2">
        <f t="shared" si="360"/>
        <v>93.675335595530584</v>
      </c>
      <c r="BC162" s="2">
        <f t="shared" si="361"/>
        <v>94.082086076664211</v>
      </c>
      <c r="BD162" s="2">
        <f t="shared" si="362"/>
        <v>92.886705686620303</v>
      </c>
      <c r="BE162" s="2">
        <f t="shared" si="363"/>
        <v>93.092818173389645</v>
      </c>
      <c r="BF162" s="2">
        <f t="shared" si="364"/>
        <v>92.775180885792437</v>
      </c>
      <c r="BG162" s="2">
        <f t="shared" si="365"/>
        <v>92.854782537244176</v>
      </c>
      <c r="BH162" s="2">
        <f t="shared" si="366"/>
        <v>94.066178308630285</v>
      </c>
      <c r="BI162" s="2">
        <f t="shared" si="367"/>
        <v>91.947108083706269</v>
      </c>
      <c r="BJ162" s="2">
        <f t="shared" si="368"/>
        <v>92.481643359141515</v>
      </c>
      <c r="BK162" s="2">
        <f t="shared" si="369"/>
        <v>92.271132072549477</v>
      </c>
      <c r="BL162" s="2">
        <f t="shared" si="370"/>
        <v>94.197845461990113</v>
      </c>
      <c r="BM162" s="2">
        <f t="shared" si="371"/>
        <v>95.767456865275676</v>
      </c>
      <c r="BO162" s="2" t="str">
        <f t="shared" si="469"/>
        <v/>
      </c>
      <c r="BP162" s="2" t="str">
        <f t="shared" si="470"/>
        <v/>
      </c>
      <c r="BQ162" s="2" t="str">
        <f t="shared" si="471"/>
        <v/>
      </c>
      <c r="BR162" s="2" t="str">
        <f t="shared" si="472"/>
        <v/>
      </c>
      <c r="BS162" s="2" t="str">
        <f t="shared" si="473"/>
        <v/>
      </c>
      <c r="BT162" s="2" t="str">
        <f t="shared" si="474"/>
        <v/>
      </c>
      <c r="BU162" s="2" t="str">
        <f t="shared" si="475"/>
        <v/>
      </c>
      <c r="BV162" s="2" t="str">
        <f t="shared" si="476"/>
        <v/>
      </c>
      <c r="BW162" s="2" t="str">
        <f t="shared" si="477"/>
        <v/>
      </c>
      <c r="BX162" s="2" t="str">
        <f t="shared" si="478"/>
        <v/>
      </c>
      <c r="BY162" s="2" t="str">
        <f t="shared" si="479"/>
        <v/>
      </c>
      <c r="BZ162" s="2" t="str">
        <f t="shared" si="480"/>
        <v/>
      </c>
      <c r="CA162" s="2" t="str">
        <f t="shared" si="481"/>
        <v/>
      </c>
      <c r="CB162" s="2" t="str">
        <f t="shared" si="482"/>
        <v/>
      </c>
      <c r="CC162" s="2" t="str">
        <f t="shared" si="483"/>
        <v/>
      </c>
      <c r="CE162" s="2" t="str">
        <f t="shared" si="520"/>
        <v/>
      </c>
      <c r="CF162" s="2" t="str">
        <f t="shared" si="521"/>
        <v/>
      </c>
      <c r="CG162" s="2" t="str">
        <f t="shared" si="522"/>
        <v/>
      </c>
      <c r="CH162" s="2" t="str">
        <f t="shared" si="523"/>
        <v/>
      </c>
      <c r="CI162" s="2" t="str">
        <f t="shared" si="524"/>
        <v/>
      </c>
      <c r="CJ162" s="2" t="str">
        <f t="shared" si="525"/>
        <v/>
      </c>
      <c r="CK162" s="2" t="str">
        <f t="shared" si="526"/>
        <v/>
      </c>
      <c r="CL162" s="2" t="str">
        <f t="shared" si="527"/>
        <v/>
      </c>
      <c r="CM162" s="2" t="str">
        <f t="shared" si="528"/>
        <v/>
      </c>
      <c r="CN162" s="2" t="str">
        <f t="shared" si="529"/>
        <v/>
      </c>
      <c r="CO162" s="2" t="str">
        <f t="shared" si="530"/>
        <v/>
      </c>
      <c r="CP162" s="2" t="str">
        <f t="shared" si="531"/>
        <v/>
      </c>
      <c r="CQ162" s="2" t="str">
        <f t="shared" si="532"/>
        <v/>
      </c>
      <c r="CR162" s="2" t="str">
        <f t="shared" si="533"/>
        <v/>
      </c>
      <c r="CS162" s="2" t="str">
        <f t="shared" si="534"/>
        <v/>
      </c>
      <c r="CU162" s="2" t="str">
        <f t="shared" si="484"/>
        <v/>
      </c>
      <c r="CV162" s="2" t="str">
        <f t="shared" si="485"/>
        <v/>
      </c>
      <c r="CW162" s="2" t="str">
        <f t="shared" si="486"/>
        <v/>
      </c>
      <c r="CX162" s="2" t="str">
        <f t="shared" si="487"/>
        <v/>
      </c>
      <c r="CY162" s="2" t="str">
        <f t="shared" si="488"/>
        <v/>
      </c>
      <c r="CZ162" s="2" t="str">
        <f t="shared" si="489"/>
        <v/>
      </c>
      <c r="DA162" s="2" t="str">
        <f t="shared" si="490"/>
        <v/>
      </c>
      <c r="DB162" s="2" t="str">
        <f t="shared" si="491"/>
        <v/>
      </c>
      <c r="DC162" s="2" t="str">
        <f t="shared" si="492"/>
        <v/>
      </c>
      <c r="DD162" s="2" t="str">
        <f t="shared" si="493"/>
        <v/>
      </c>
      <c r="DE162" s="2" t="str">
        <f t="shared" si="494"/>
        <v/>
      </c>
      <c r="DF162" s="2" t="str">
        <f t="shared" si="495"/>
        <v/>
      </c>
      <c r="DG162" s="2" t="str">
        <f t="shared" si="496"/>
        <v/>
      </c>
      <c r="DH162" s="2" t="str">
        <f t="shared" si="497"/>
        <v/>
      </c>
      <c r="DI162" s="2" t="str">
        <f t="shared" si="498"/>
        <v/>
      </c>
      <c r="DK162" s="2">
        <f t="shared" si="499"/>
        <v>121.52156190476191</v>
      </c>
      <c r="DL162" s="2">
        <f t="shared" si="500"/>
        <v>128.66207843137255</v>
      </c>
      <c r="DM162" s="2">
        <f t="shared" si="500"/>
        <v>118.53709311740889</v>
      </c>
      <c r="DN162" s="2">
        <f t="shared" si="500"/>
        <v>118.95221764705883</v>
      </c>
      <c r="DO162" s="2">
        <f t="shared" si="500"/>
        <v>115.83109467787116</v>
      </c>
      <c r="DP162" s="2">
        <f t="shared" si="500"/>
        <v>119.45488851540615</v>
      </c>
      <c r="DQ162" s="2">
        <f t="shared" si="500"/>
        <v>121.70982338709678</v>
      </c>
      <c r="DR162" s="2">
        <f t="shared" si="500"/>
        <v>124.82169462365593</v>
      </c>
      <c r="DS162" s="2">
        <f t="shared" si="500"/>
        <v>124.77178225806452</v>
      </c>
      <c r="DT162" s="2">
        <f t="shared" si="500"/>
        <v>123.09475044563281</v>
      </c>
      <c r="DU162" s="2">
        <f t="shared" si="500"/>
        <v>121.40243475073316</v>
      </c>
      <c r="DV162" s="2">
        <f t="shared" si="500"/>
        <v>120.82987335043991</v>
      </c>
      <c r="DW162" s="2">
        <f t="shared" si="500"/>
        <v>128.60027807486631</v>
      </c>
      <c r="DX162" s="2">
        <f t="shared" si="500"/>
        <v>122.22543236803519</v>
      </c>
      <c r="DY162" s="2">
        <f t="shared" si="500"/>
        <v>110.30669572649569</v>
      </c>
      <c r="EA162" s="2">
        <f t="shared" si="439"/>
        <v>93.992871475215196</v>
      </c>
      <c r="EB162" s="2">
        <f t="shared" si="501"/>
        <v>93.134864736447241</v>
      </c>
      <c r="EC162" s="2">
        <f t="shared" si="502"/>
        <v>92.566779240410682</v>
      </c>
      <c r="ED162" s="2">
        <f t="shared" si="503"/>
        <v>93.385309994655302</v>
      </c>
      <c r="EE162" s="2">
        <f t="shared" si="504"/>
        <v>93.977014919534099</v>
      </c>
      <c r="EF162" s="2">
        <f t="shared" si="505"/>
        <v>92.532131484720537</v>
      </c>
      <c r="EG162" s="2">
        <f t="shared" si="506"/>
        <v>92.916944797083843</v>
      </c>
      <c r="EH162" s="2">
        <f t="shared" si="507"/>
        <v>92.432773737748477</v>
      </c>
      <c r="EI162" s="2">
        <f t="shared" si="508"/>
        <v>92.893537279284672</v>
      </c>
      <c r="EJ162" s="2">
        <f t="shared" si="509"/>
        <v>94.064038102974749</v>
      </c>
      <c r="EK162" s="2">
        <f t="shared" si="510"/>
        <v>91.826980812272396</v>
      </c>
      <c r="EL162" s="2">
        <f t="shared" si="511"/>
        <v>92.270008437858905</v>
      </c>
      <c r="EM162" s="2">
        <f t="shared" si="512"/>
        <v>92.027069188098849</v>
      </c>
      <c r="EN162" s="2">
        <f t="shared" si="513"/>
        <v>94.037263497267759</v>
      </c>
      <c r="EO162" s="2">
        <f t="shared" si="514"/>
        <v>95.745929475982564</v>
      </c>
      <c r="EQ162" s="2">
        <f t="shared" si="515"/>
        <v>94.468374953062622</v>
      </c>
      <c r="ER162" s="2">
        <f t="shared" si="516"/>
        <v>93.86446528642486</v>
      </c>
      <c r="ES162" s="2">
        <f t="shared" si="516"/>
        <v>93.565999599813892</v>
      </c>
      <c r="ET162" s="2">
        <f t="shared" si="516"/>
        <v>94.025069178965182</v>
      </c>
      <c r="EU162" s="2">
        <f t="shared" si="516"/>
        <v>94.208414309661677</v>
      </c>
      <c r="EV162" s="2">
        <f t="shared" si="516"/>
        <v>93.382932525511279</v>
      </c>
      <c r="EW162" s="2">
        <f t="shared" si="516"/>
        <v>93.309467912353824</v>
      </c>
      <c r="EX162" s="2">
        <f t="shared" si="516"/>
        <v>93.225997621808446</v>
      </c>
      <c r="EY162" s="2">
        <f t="shared" si="516"/>
        <v>92.789019727885943</v>
      </c>
      <c r="EZ162" s="2">
        <f t="shared" si="516"/>
        <v>94.049719363101815</v>
      </c>
      <c r="FA162" s="2">
        <f t="shared" si="516"/>
        <v>92.060444992688275</v>
      </c>
      <c r="FB162" s="2">
        <f t="shared" si="516"/>
        <v>92.739214295748667</v>
      </c>
      <c r="FC162" s="2">
        <f t="shared" si="516"/>
        <v>92.621898104921684</v>
      </c>
      <c r="FD162" s="2">
        <f t="shared" si="516"/>
        <v>94.490016458368075</v>
      </c>
      <c r="FE162" s="2">
        <f t="shared" si="516"/>
        <v>95.792658664374628</v>
      </c>
      <c r="FG162" s="2">
        <f t="shared" si="517"/>
        <v>0.99969131217539631</v>
      </c>
      <c r="FH162" s="2">
        <f t="shared" si="518"/>
        <v>0.9996808764712436</v>
      </c>
      <c r="FI162" s="2">
        <f t="shared" si="518"/>
        <v>0.99973969009744168</v>
      </c>
      <c r="FJ162" s="2">
        <f t="shared" si="518"/>
        <v>0.99972297725987058</v>
      </c>
      <c r="FK162" s="2">
        <f t="shared" si="518"/>
        <v>0.99969903824888784</v>
      </c>
      <c r="FL162" s="2">
        <f t="shared" si="518"/>
        <v>0.99970508879054498</v>
      </c>
      <c r="FM162" s="2">
        <f t="shared" si="518"/>
        <v>0.99966032820288764</v>
      </c>
      <c r="FN162" s="2">
        <f t="shared" si="518"/>
        <v>0.99963650351222144</v>
      </c>
      <c r="FO162" s="2">
        <f t="shared" si="518"/>
        <v>0.99966068747695613</v>
      </c>
      <c r="FP162" s="2">
        <f t="shared" si="518"/>
        <v>0.9996778448716197</v>
      </c>
      <c r="FQ162" s="2">
        <f t="shared" si="518"/>
        <v>0.99965537578408403</v>
      </c>
      <c r="FR162" s="2">
        <f t="shared" si="518"/>
        <v>0.9996668804271136</v>
      </c>
      <c r="FS162" s="2">
        <f t="shared" si="518"/>
        <v>0.99967808798201263</v>
      </c>
      <c r="FT162" s="2">
        <f t="shared" si="518"/>
        <v>0.9996549658021292</v>
      </c>
      <c r="FU162" s="2">
        <f t="shared" si="518"/>
        <v>0.99958951166302312</v>
      </c>
      <c r="FW162" s="2">
        <f t="shared" si="535"/>
        <v>0.38024867361431469</v>
      </c>
      <c r="FX162" s="2">
        <f t="shared" si="375"/>
        <v>0.39766053975785642</v>
      </c>
      <c r="FY162" s="2">
        <f t="shared" si="376"/>
        <v>0.40103374933014113</v>
      </c>
      <c r="FZ162" s="2">
        <f t="shared" si="377"/>
        <v>0.44226482870424616</v>
      </c>
      <c r="GA162" s="2">
        <f t="shared" si="378"/>
        <v>0.42564466121882283</v>
      </c>
      <c r="GB162" s="2">
        <f t="shared" si="379"/>
        <v>0.40742119772188107</v>
      </c>
      <c r="GC162" s="2">
        <f t="shared" si="380"/>
        <v>0.42314258964560442</v>
      </c>
      <c r="GD162" s="2">
        <f t="shared" si="381"/>
        <v>0.41682291179471825</v>
      </c>
      <c r="GE162" s="2">
        <f t="shared" si="382"/>
        <v>0.47428808952238638</v>
      </c>
      <c r="GF162" s="2">
        <f t="shared" si="383"/>
        <v>0.50368868141945833</v>
      </c>
      <c r="GG162" s="2">
        <f t="shared" si="384"/>
        <v>0.47088531360201613</v>
      </c>
      <c r="GH162" s="2">
        <f t="shared" si="385"/>
        <v>0.43077269365363546</v>
      </c>
      <c r="GI162" s="2">
        <f t="shared" si="386"/>
        <v>0.39051485629572336</v>
      </c>
      <c r="GJ162" s="2">
        <f t="shared" si="387"/>
        <v>0.33319734037732013</v>
      </c>
      <c r="GK162" s="2">
        <f t="shared" si="388"/>
        <v>0.33277626051114606</v>
      </c>
      <c r="GM162" s="86">
        <f t="shared" si="536"/>
        <v>0</v>
      </c>
      <c r="GN162" s="86">
        <f t="shared" si="389"/>
        <v>1.4256380119539908E-198</v>
      </c>
      <c r="GO162" s="86">
        <f t="shared" si="390"/>
        <v>2.5290443492664678E-203</v>
      </c>
      <c r="GP162" s="86">
        <f t="shared" si="391"/>
        <v>3.3675698222345541E-240</v>
      </c>
      <c r="GQ162" s="86">
        <f t="shared" si="392"/>
        <v>2.5183197610096365E-234</v>
      </c>
      <c r="GR162" s="86">
        <f t="shared" si="393"/>
        <v>1.6231395640190908E-228</v>
      </c>
      <c r="GS162" s="86">
        <f t="shared" si="394"/>
        <v>1.7964357374861784E-266</v>
      </c>
      <c r="GT162" s="86">
        <f t="shared" si="395"/>
        <v>6.1856698750868974E-281</v>
      </c>
      <c r="GU162" s="86">
        <f t="shared" si="396"/>
        <v>1.9531715222142073E-215</v>
      </c>
      <c r="GV162" s="86">
        <f t="shared" si="397"/>
        <v>2.0201837641577248E-261</v>
      </c>
      <c r="GW162" s="86">
        <f t="shared" si="398"/>
        <v>3.2440641724917097E-265</v>
      </c>
      <c r="GX162" s="86">
        <f t="shared" si="399"/>
        <v>2.2462370395980827E-228</v>
      </c>
      <c r="GY162" s="86">
        <f t="shared" si="400"/>
        <v>1.4611007735580389E-189</v>
      </c>
      <c r="GZ162" s="86">
        <f t="shared" si="401"/>
        <v>3.1670062457991578E-183</v>
      </c>
      <c r="HA162" s="86">
        <f t="shared" si="402"/>
        <v>1.9367334292883152E-219</v>
      </c>
      <c r="HC162" s="86">
        <f t="shared" si="537"/>
        <v>3.5204753592307786E-191</v>
      </c>
      <c r="HD162" s="86">
        <f t="shared" si="403"/>
        <v>7.0960633014491026E-146</v>
      </c>
      <c r="HE162" s="86">
        <f t="shared" si="404"/>
        <v>1.2314605978979548E-111</v>
      </c>
      <c r="HF162" s="86">
        <f t="shared" si="405"/>
        <v>1.0540017820863751E-160</v>
      </c>
      <c r="HG162" s="86">
        <f t="shared" si="406"/>
        <v>2.8041499305278491E-143</v>
      </c>
      <c r="HH162" s="86">
        <f t="shared" si="407"/>
        <v>6.2550761414555658E-147</v>
      </c>
      <c r="HI162" s="86">
        <f t="shared" si="408"/>
        <v>7.5406017164245609E-200</v>
      </c>
      <c r="HJ162" s="86">
        <f t="shared" si="409"/>
        <v>1.9831625947519038E-248</v>
      </c>
      <c r="HK162" s="86">
        <f t="shared" si="410"/>
        <v>7.015126135577074E-164</v>
      </c>
      <c r="HL162" s="86">
        <f t="shared" si="411"/>
        <v>4.1706131413428924E-152</v>
      </c>
      <c r="HM162" s="86">
        <f t="shared" si="412"/>
        <v>2.3423086420360268E-182</v>
      </c>
      <c r="HN162" s="86">
        <f t="shared" si="413"/>
        <v>1.8386684104355923E-130</v>
      </c>
      <c r="HO162" s="86">
        <f t="shared" si="414"/>
        <v>2.3346588620064383E-93</v>
      </c>
      <c r="HP162" s="86">
        <f t="shared" si="415"/>
        <v>4.3387284113480215E-92</v>
      </c>
      <c r="HQ162" s="86">
        <f t="shared" si="416"/>
        <v>8.8545070237380644E-126</v>
      </c>
      <c r="HS162" s="86">
        <f t="shared" si="538"/>
        <v>2.530325822005692E-12</v>
      </c>
      <c r="HT162" s="86">
        <f t="shared" si="417"/>
        <v>3.4003943973882664E-13</v>
      </c>
      <c r="HU162" s="86">
        <f t="shared" si="418"/>
        <v>5.9537805499001836E-13</v>
      </c>
      <c r="HV162" s="86">
        <f t="shared" si="419"/>
        <v>1.3025030554787502E-17</v>
      </c>
      <c r="HW162" s="86">
        <f t="shared" si="420"/>
        <v>7.1305246451718278E-17</v>
      </c>
      <c r="HX162" s="86">
        <f t="shared" si="421"/>
        <v>3.1698497151709296E-17</v>
      </c>
      <c r="HY162" s="86">
        <f t="shared" si="422"/>
        <v>5.6647725330933839E-19</v>
      </c>
      <c r="HZ162" s="86">
        <f t="shared" si="423"/>
        <v>1.0966870067982256E-18</v>
      </c>
      <c r="IA162" s="86">
        <f t="shared" si="424"/>
        <v>2.827194741668302E-21</v>
      </c>
      <c r="IB162" s="86">
        <f t="shared" si="425"/>
        <v>8.4515704661093463E-24</v>
      </c>
      <c r="IC162" s="86">
        <f t="shared" si="426"/>
        <v>5.5637981923361616E-21</v>
      </c>
      <c r="ID162" s="86">
        <f t="shared" si="427"/>
        <v>2.1048165298091232E-18</v>
      </c>
      <c r="IE162" s="86">
        <f t="shared" si="428"/>
        <v>4.3655535024562299E-15</v>
      </c>
      <c r="IF162" s="86">
        <f t="shared" si="429"/>
        <v>6.5861833719212848E-11</v>
      </c>
      <c r="IG162" s="86">
        <f t="shared" si="430"/>
        <v>3.122246493828457E-8</v>
      </c>
      <c r="II162" s="86">
        <f t="shared" si="539"/>
        <v>6.1754965916959836E-2</v>
      </c>
      <c r="IJ162" s="86">
        <f t="shared" si="540"/>
        <v>9.8094571866743432E-2</v>
      </c>
      <c r="IK162" s="86">
        <f t="shared" si="541"/>
        <v>0.11830133596043765</v>
      </c>
      <c r="IL162" s="86">
        <f t="shared" si="542"/>
        <v>0.24328582854756162</v>
      </c>
      <c r="IM162" s="86">
        <f t="shared" si="543"/>
        <v>0.17287871767901822</v>
      </c>
      <c r="IN162" s="86">
        <f t="shared" si="544"/>
        <v>0.10151346899874875</v>
      </c>
      <c r="IO162" s="86">
        <f t="shared" si="545"/>
        <v>0.14221383402979257</v>
      </c>
      <c r="IP162" s="86">
        <f t="shared" si="546"/>
        <v>0.11682334305745357</v>
      </c>
      <c r="IQ162" s="86">
        <f t="shared" si="547"/>
        <v>0.38179395215045003</v>
      </c>
      <c r="IR162" s="86">
        <f t="shared" si="548"/>
        <v>0.51378531497819002</v>
      </c>
      <c r="IS162" s="86">
        <f t="shared" si="549"/>
        <v>0.36598834977692757</v>
      </c>
      <c r="IT162" s="86">
        <f t="shared" si="550"/>
        <v>0.17601089519562235</v>
      </c>
      <c r="IU162" s="86">
        <f t="shared" si="551"/>
        <v>6.2544106285684284E-2</v>
      </c>
      <c r="IV162" s="86">
        <f t="shared" si="552"/>
        <v>2.5559719845533867E-2</v>
      </c>
      <c r="IW162" s="86">
        <f t="shared" si="553"/>
        <v>3.9275536035875851E-2</v>
      </c>
      <c r="IY162" s="86">
        <f t="shared" si="554"/>
        <v>6.175496591949016E-2</v>
      </c>
      <c r="IZ162" s="86">
        <f t="shared" si="555"/>
        <v>9.8094571867083466E-2</v>
      </c>
      <c r="JA162" s="86">
        <f t="shared" si="556"/>
        <v>0.11830133596103304</v>
      </c>
      <c r="JB162" s="86">
        <f t="shared" si="557"/>
        <v>0.24328582854756162</v>
      </c>
      <c r="JC162" s="86">
        <f t="shared" si="558"/>
        <v>0.1728787176790183</v>
      </c>
      <c r="JD162" s="86">
        <f t="shared" si="559"/>
        <v>0.10151346899874877</v>
      </c>
      <c r="JE162" s="86">
        <f t="shared" si="560"/>
        <v>0.14221383402979257</v>
      </c>
      <c r="JF162" s="86">
        <f t="shared" si="561"/>
        <v>0.11682334305745357</v>
      </c>
      <c r="JG162" s="86">
        <f t="shared" si="562"/>
        <v>0.38179395215045003</v>
      </c>
      <c r="JH162" s="86">
        <f t="shared" si="563"/>
        <v>0.51378531497819002</v>
      </c>
      <c r="JI162" s="86">
        <f t="shared" si="564"/>
        <v>0.36598834977692757</v>
      </c>
      <c r="JJ162" s="86">
        <f t="shared" si="565"/>
        <v>0.17601089519562235</v>
      </c>
      <c r="JK162" s="86">
        <f t="shared" si="566"/>
        <v>6.2544106285688655E-2</v>
      </c>
      <c r="JL162" s="86">
        <f t="shared" si="567"/>
        <v>2.55597199113957E-2</v>
      </c>
      <c r="JM162" s="86">
        <f t="shared" si="568"/>
        <v>3.9275567258340791E-2</v>
      </c>
    </row>
    <row r="163" spans="2:273" x14ac:dyDescent="0.25">
      <c r="B163" s="2">
        <v>136</v>
      </c>
      <c r="C163" s="37">
        <v>94.444000000000003</v>
      </c>
      <c r="D163" s="37">
        <v>94.150999999999996</v>
      </c>
      <c r="E163" s="37">
        <v>94.293999999999997</v>
      </c>
      <c r="F163" s="37">
        <v>96.34</v>
      </c>
      <c r="G163" s="37">
        <v>98.057000000000002</v>
      </c>
      <c r="H163" s="37">
        <v>95.98</v>
      </c>
      <c r="I163" s="37">
        <v>97.537999999999997</v>
      </c>
      <c r="J163" s="37">
        <v>97.037999999999997</v>
      </c>
      <c r="K163" s="37">
        <v>99.269000000000005</v>
      </c>
      <c r="L163" s="37">
        <v>97.923000000000002</v>
      </c>
      <c r="M163" s="37">
        <v>99.576999999999998</v>
      </c>
      <c r="N163" s="37">
        <v>99.326999999999998</v>
      </c>
      <c r="O163" s="37">
        <v>97.519000000000005</v>
      </c>
      <c r="P163" s="37">
        <v>100.224</v>
      </c>
      <c r="Q163" s="37">
        <v>112</v>
      </c>
      <c r="S163" s="4">
        <f t="shared" si="440"/>
        <v>94.088101034504334</v>
      </c>
      <c r="T163" s="4">
        <f t="shared" si="441"/>
        <v>94.083774413962558</v>
      </c>
      <c r="U163" s="4">
        <f t="shared" si="442"/>
        <v>94.401966722537139</v>
      </c>
      <c r="V163" s="4">
        <f t="shared" si="443"/>
        <v>96.459740619999351</v>
      </c>
      <c r="W163" s="4">
        <f t="shared" si="444"/>
        <v>97.199439567404312</v>
      </c>
      <c r="X163" s="4">
        <f t="shared" si="445"/>
        <v>95.967091926386104</v>
      </c>
      <c r="Y163" s="4">
        <f t="shared" si="446"/>
        <v>97.284022072657336</v>
      </c>
      <c r="Z163" s="4">
        <f t="shared" si="447"/>
        <v>97.003201215735686</v>
      </c>
      <c r="AA163" s="4">
        <f t="shared" si="448"/>
        <v>98.890182350556529</v>
      </c>
      <c r="AB163" s="4">
        <f t="shared" si="449"/>
        <v>98.585767237834872</v>
      </c>
      <c r="AC163" s="4">
        <f t="shared" si="450"/>
        <v>99.200244173331484</v>
      </c>
      <c r="AD163" s="4">
        <f t="shared" si="451"/>
        <v>99.2877740302619</v>
      </c>
      <c r="AE163" s="4">
        <f t="shared" si="452"/>
        <v>96.66393200850581</v>
      </c>
      <c r="AF163" s="4">
        <f t="shared" si="453"/>
        <v>99.426747891489455</v>
      </c>
      <c r="AG163" s="4">
        <f t="shared" si="454"/>
        <v>110.40225451538089</v>
      </c>
      <c r="AI163" s="4">
        <f t="shared" si="455"/>
        <v>0.35589896549566902</v>
      </c>
      <c r="AJ163" s="4">
        <f t="shared" si="456"/>
        <v>6.7225586037437779E-2</v>
      </c>
      <c r="AK163" s="4">
        <f t="shared" si="457"/>
        <v>-0.10796672253714235</v>
      </c>
      <c r="AL163" s="4">
        <f t="shared" si="458"/>
        <v>-0.11974061999934804</v>
      </c>
      <c r="AM163" s="4">
        <f t="shared" si="459"/>
        <v>0.85756043259569026</v>
      </c>
      <c r="AN163" s="4">
        <f t="shared" si="460"/>
        <v>1.2908073613900228E-2</v>
      </c>
      <c r="AO163" s="4">
        <f t="shared" si="461"/>
        <v>0.25397792734266034</v>
      </c>
      <c r="AP163" s="4">
        <f t="shared" si="462"/>
        <v>3.4798784264310711E-2</v>
      </c>
      <c r="AQ163" s="4">
        <f t="shared" si="463"/>
        <v>0.37881764944347651</v>
      </c>
      <c r="AR163" s="4">
        <f t="shared" si="464"/>
        <v>-0.66276723783487057</v>
      </c>
      <c r="AS163" s="4">
        <f t="shared" si="465"/>
        <v>0.37675582666851426</v>
      </c>
      <c r="AT163" s="4">
        <f t="shared" si="466"/>
        <v>3.9225969738097888E-2</v>
      </c>
      <c r="AU163" s="4">
        <f t="shared" si="467"/>
        <v>0.85506799149419521</v>
      </c>
      <c r="AV163" s="4">
        <f t="shared" si="468"/>
        <v>0.7972521085105484</v>
      </c>
      <c r="AW163" s="4">
        <f t="shared" si="468"/>
        <v>1.5977454846191108</v>
      </c>
      <c r="AY163" s="2">
        <f t="shared" si="519"/>
        <v>94.088101034504334</v>
      </c>
      <c r="AZ163" s="2">
        <f t="shared" si="358"/>
        <v>93.308697148020102</v>
      </c>
      <c r="BA163" s="2">
        <f t="shared" si="359"/>
        <v>92.842730944184439</v>
      </c>
      <c r="BB163" s="2">
        <f t="shared" si="360"/>
        <v>93.535560056318147</v>
      </c>
      <c r="BC163" s="2">
        <f t="shared" si="361"/>
        <v>93.957853671718681</v>
      </c>
      <c r="BD163" s="2">
        <f t="shared" si="362"/>
        <v>92.758406112422449</v>
      </c>
      <c r="BE163" s="2">
        <f t="shared" si="363"/>
        <v>92.936041476585501</v>
      </c>
      <c r="BF163" s="2">
        <f t="shared" si="364"/>
        <v>92.640811123701383</v>
      </c>
      <c r="BG163" s="2">
        <f t="shared" si="365"/>
        <v>92.697107251317703</v>
      </c>
      <c r="BH163" s="2">
        <f t="shared" si="366"/>
        <v>93.936717841294367</v>
      </c>
      <c r="BI163" s="2">
        <f t="shared" si="367"/>
        <v>91.815544982193586</v>
      </c>
      <c r="BJ163" s="2">
        <f t="shared" si="368"/>
        <v>92.334179259540505</v>
      </c>
      <c r="BK163" s="2">
        <f t="shared" si="369"/>
        <v>92.109586260803894</v>
      </c>
      <c r="BL163" s="2">
        <f t="shared" si="370"/>
        <v>94.011462323288924</v>
      </c>
      <c r="BM163" s="2">
        <f t="shared" si="371"/>
        <v>95.584669304531928</v>
      </c>
      <c r="BO163" s="2" t="str">
        <f t="shared" si="469"/>
        <v/>
      </c>
      <c r="BP163" s="2" t="str">
        <f t="shared" si="470"/>
        <v/>
      </c>
      <c r="BQ163" s="2" t="str">
        <f t="shared" si="471"/>
        <v/>
      </c>
      <c r="BR163" s="2" t="str">
        <f t="shared" si="472"/>
        <v/>
      </c>
      <c r="BS163" s="2" t="str">
        <f t="shared" si="473"/>
        <v/>
      </c>
      <c r="BT163" s="2" t="str">
        <f t="shared" si="474"/>
        <v/>
      </c>
      <c r="BU163" s="2" t="str">
        <f t="shared" si="475"/>
        <v/>
      </c>
      <c r="BV163" s="2" t="str">
        <f t="shared" si="476"/>
        <v/>
      </c>
      <c r="BW163" s="2" t="str">
        <f t="shared" si="477"/>
        <v/>
      </c>
      <c r="BX163" s="2" t="str">
        <f t="shared" si="478"/>
        <v/>
      </c>
      <c r="BY163" s="2" t="str">
        <f t="shared" si="479"/>
        <v/>
      </c>
      <c r="BZ163" s="2" t="str">
        <f t="shared" si="480"/>
        <v/>
      </c>
      <c r="CA163" s="2" t="str">
        <f t="shared" si="481"/>
        <v/>
      </c>
      <c r="CB163" s="2" t="str">
        <f t="shared" si="482"/>
        <v/>
      </c>
      <c r="CC163" s="2" t="str">
        <f t="shared" si="483"/>
        <v/>
      </c>
      <c r="CE163" s="2" t="str">
        <f t="shared" si="520"/>
        <v/>
      </c>
      <c r="CF163" s="2" t="str">
        <f t="shared" si="521"/>
        <v/>
      </c>
      <c r="CG163" s="2" t="str">
        <f t="shared" si="522"/>
        <v/>
      </c>
      <c r="CH163" s="2" t="str">
        <f t="shared" si="523"/>
        <v/>
      </c>
      <c r="CI163" s="2" t="str">
        <f t="shared" si="524"/>
        <v/>
      </c>
      <c r="CJ163" s="2" t="str">
        <f t="shared" si="525"/>
        <v/>
      </c>
      <c r="CK163" s="2" t="str">
        <f t="shared" si="526"/>
        <v/>
      </c>
      <c r="CL163" s="2" t="str">
        <f t="shared" si="527"/>
        <v/>
      </c>
      <c r="CM163" s="2" t="str">
        <f t="shared" si="528"/>
        <v/>
      </c>
      <c r="CN163" s="2" t="str">
        <f t="shared" si="529"/>
        <v/>
      </c>
      <c r="CO163" s="2" t="str">
        <f t="shared" si="530"/>
        <v/>
      </c>
      <c r="CP163" s="2" t="str">
        <f t="shared" si="531"/>
        <v/>
      </c>
      <c r="CQ163" s="2" t="str">
        <f t="shared" si="532"/>
        <v/>
      </c>
      <c r="CR163" s="2" t="str">
        <f t="shared" si="533"/>
        <v/>
      </c>
      <c r="CS163" s="2" t="str">
        <f t="shared" si="534"/>
        <v/>
      </c>
      <c r="CU163" s="2" t="str">
        <f t="shared" si="484"/>
        <v/>
      </c>
      <c r="CV163" s="2" t="str">
        <f t="shared" si="485"/>
        <v/>
      </c>
      <c r="CW163" s="2" t="str">
        <f t="shared" si="486"/>
        <v/>
      </c>
      <c r="CX163" s="2" t="str">
        <f t="shared" si="487"/>
        <v/>
      </c>
      <c r="CY163" s="2" t="str">
        <f t="shared" si="488"/>
        <v/>
      </c>
      <c r="CZ163" s="2" t="str">
        <f t="shared" si="489"/>
        <v/>
      </c>
      <c r="DA163" s="2" t="str">
        <f t="shared" si="490"/>
        <v/>
      </c>
      <c r="DB163" s="2" t="str">
        <f t="shared" si="491"/>
        <v/>
      </c>
      <c r="DC163" s="2" t="str">
        <f t="shared" si="492"/>
        <v/>
      </c>
      <c r="DD163" s="2" t="str">
        <f t="shared" si="493"/>
        <v/>
      </c>
      <c r="DE163" s="2" t="str">
        <f t="shared" si="494"/>
        <v/>
      </c>
      <c r="DF163" s="2" t="str">
        <f t="shared" si="495"/>
        <v/>
      </c>
      <c r="DG163" s="2" t="str">
        <f t="shared" si="496"/>
        <v/>
      </c>
      <c r="DH163" s="2" t="str">
        <f t="shared" si="497"/>
        <v/>
      </c>
      <c r="DI163" s="2" t="str">
        <f t="shared" si="498"/>
        <v/>
      </c>
      <c r="DK163" s="2">
        <f t="shared" si="499"/>
        <v>121.61279523809525</v>
      </c>
      <c r="DL163" s="2">
        <f t="shared" si="500"/>
        <v>128.78315931372549</v>
      </c>
      <c r="DM163" s="2">
        <f t="shared" si="500"/>
        <v>118.55821983805666</v>
      </c>
      <c r="DN163" s="2">
        <f t="shared" si="500"/>
        <v>118.99359831932775</v>
      </c>
      <c r="DO163" s="2">
        <f t="shared" si="500"/>
        <v>115.84941120448181</v>
      </c>
      <c r="DP163" s="2">
        <f t="shared" si="500"/>
        <v>119.51369635854341</v>
      </c>
      <c r="DQ163" s="2">
        <f t="shared" si="500"/>
        <v>121.79987741935484</v>
      </c>
      <c r="DR163" s="2">
        <f t="shared" si="500"/>
        <v>124.94480163144236</v>
      </c>
      <c r="DS163" s="2">
        <f t="shared" si="500"/>
        <v>124.88009677419355</v>
      </c>
      <c r="DT163" s="2">
        <f t="shared" si="500"/>
        <v>123.17091354723709</v>
      </c>
      <c r="DU163" s="2">
        <f t="shared" si="500"/>
        <v>121.47635850439886</v>
      </c>
      <c r="DV163" s="2">
        <f t="shared" si="500"/>
        <v>120.89934072580648</v>
      </c>
      <c r="DW163" s="2">
        <f t="shared" si="500"/>
        <v>128.72793983957217</v>
      </c>
      <c r="DX163" s="2">
        <f t="shared" si="500"/>
        <v>122.28553225806451</v>
      </c>
      <c r="DY163" s="2">
        <f t="shared" si="500"/>
        <v>110.27044273504269</v>
      </c>
      <c r="EA163" s="2">
        <f t="shared" si="439"/>
        <v>93.883082220243395</v>
      </c>
      <c r="EB163" s="2">
        <f t="shared" si="501"/>
        <v>92.982290053905359</v>
      </c>
      <c r="EC163" s="2">
        <f t="shared" si="502"/>
        <v>92.399579785223935</v>
      </c>
      <c r="ED163" s="2">
        <f t="shared" si="503"/>
        <v>93.222431854623224</v>
      </c>
      <c r="EE163" s="2">
        <f t="shared" si="504"/>
        <v>93.844813757742813</v>
      </c>
      <c r="EF163" s="2">
        <f t="shared" si="505"/>
        <v>92.373986744384098</v>
      </c>
      <c r="EG163" s="2">
        <f t="shared" si="506"/>
        <v>92.746672000000004</v>
      </c>
      <c r="EH163" s="2">
        <f t="shared" si="507"/>
        <v>92.270623937173397</v>
      </c>
      <c r="EI163" s="2">
        <f t="shared" si="508"/>
        <v>92.740695885801486</v>
      </c>
      <c r="EJ163" s="2">
        <f t="shared" si="509"/>
        <v>93.9359304475649</v>
      </c>
      <c r="EK163" s="2">
        <f t="shared" si="510"/>
        <v>91.687391061858037</v>
      </c>
      <c r="EL163" s="2">
        <f t="shared" si="511"/>
        <v>92.106011485495287</v>
      </c>
      <c r="EM163" s="2">
        <f t="shared" si="512"/>
        <v>91.845125113464462</v>
      </c>
      <c r="EN163" s="2">
        <f t="shared" si="513"/>
        <v>93.836972349726778</v>
      </c>
      <c r="EO163" s="2">
        <f t="shared" si="514"/>
        <v>95.562147161572085</v>
      </c>
      <c r="EQ163" s="2">
        <f t="shared" si="515"/>
        <v>94.373439501337344</v>
      </c>
      <c r="ER163" s="2">
        <f t="shared" si="516"/>
        <v>93.734791312367236</v>
      </c>
      <c r="ES163" s="2">
        <f t="shared" si="516"/>
        <v>93.431694723127066</v>
      </c>
      <c r="ET163" s="2">
        <f t="shared" si="516"/>
        <v>93.881697241414386</v>
      </c>
      <c r="EU163" s="2">
        <f t="shared" si="516"/>
        <v>94.083492808975919</v>
      </c>
      <c r="EV163" s="2">
        <f t="shared" si="516"/>
        <v>93.251350058105501</v>
      </c>
      <c r="EW163" s="2">
        <f t="shared" si="516"/>
        <v>93.151296726710584</v>
      </c>
      <c r="EX163" s="2">
        <f t="shared" si="516"/>
        <v>93.088513861870041</v>
      </c>
      <c r="EY163" s="2">
        <f t="shared" si="516"/>
        <v>92.63304331290044</v>
      </c>
      <c r="EZ163" s="2">
        <f t="shared" si="516"/>
        <v>93.921116492984794</v>
      </c>
      <c r="FA163" s="2">
        <f t="shared" si="516"/>
        <v>91.927917697869177</v>
      </c>
      <c r="FB163" s="2">
        <f t="shared" si="516"/>
        <v>92.58986301952315</v>
      </c>
      <c r="FC163" s="2">
        <f t="shared" si="516"/>
        <v>92.459776992008258</v>
      </c>
      <c r="FD163" s="2">
        <f t="shared" si="516"/>
        <v>94.304639126812219</v>
      </c>
      <c r="FE163" s="2">
        <f t="shared" si="516"/>
        <v>95.610277525318608</v>
      </c>
      <c r="FG163" s="2">
        <f t="shared" si="517"/>
        <v>0.99971846571118006</v>
      </c>
      <c r="FH163" s="2">
        <f t="shared" si="518"/>
        <v>0.99970894771010366</v>
      </c>
      <c r="FI163" s="2">
        <f t="shared" si="518"/>
        <v>0.99976258910950933</v>
      </c>
      <c r="FJ163" s="2">
        <f t="shared" si="518"/>
        <v>0.99974734609981553</v>
      </c>
      <c r="FK163" s="2">
        <f t="shared" si="518"/>
        <v>0.99972551235194473</v>
      </c>
      <c r="FL163" s="2">
        <f t="shared" si="518"/>
        <v>0.99973103080085046</v>
      </c>
      <c r="FM163" s="2">
        <f t="shared" si="518"/>
        <v>0.99969020638027295</v>
      </c>
      <c r="FN163" s="2">
        <f t="shared" si="518"/>
        <v>0.99966847665971825</v>
      </c>
      <c r="FO163" s="2">
        <f t="shared" si="518"/>
        <v>0.99969053406169417</v>
      </c>
      <c r="FP163" s="2">
        <f t="shared" si="518"/>
        <v>0.9997061827023711</v>
      </c>
      <c r="FQ163" s="2">
        <f t="shared" si="518"/>
        <v>0.99968568944867975</v>
      </c>
      <c r="FR163" s="2">
        <f t="shared" si="518"/>
        <v>0.99969618243355618</v>
      </c>
      <c r="FS163" s="2">
        <f t="shared" si="518"/>
        <v>0.9997064044342503</v>
      </c>
      <c r="FT163" s="2">
        <f t="shared" si="518"/>
        <v>0.99968531551800244</v>
      </c>
      <c r="FU163" s="2">
        <f t="shared" si="518"/>
        <v>0.99962561666507443</v>
      </c>
      <c r="FW163" s="2">
        <f t="shared" si="535"/>
        <v>0.40218011811166049</v>
      </c>
      <c r="FX163" s="2">
        <f t="shared" si="375"/>
        <v>0.41991580157922792</v>
      </c>
      <c r="FY163" s="2">
        <f t="shared" si="376"/>
        <v>0.42334511098079491</v>
      </c>
      <c r="FZ163" s="2">
        <f t="shared" si="377"/>
        <v>0.46508890367763334</v>
      </c>
      <c r="GA163" s="2">
        <f t="shared" si="378"/>
        <v>0.4483004403758919</v>
      </c>
      <c r="GB163" s="2">
        <f t="shared" si="379"/>
        <v>0.42983290522907908</v>
      </c>
      <c r="GC163" s="2">
        <f t="shared" si="380"/>
        <v>0.44576855295098861</v>
      </c>
      <c r="GD163" s="2">
        <f t="shared" si="381"/>
        <v>0.43936833447496187</v>
      </c>
      <c r="GE163" s="2">
        <f t="shared" si="382"/>
        <v>0.49729126665179291</v>
      </c>
      <c r="GF163" s="2">
        <f t="shared" si="383"/>
        <v>0.52668920772703298</v>
      </c>
      <c r="GG163" s="2">
        <f t="shared" si="384"/>
        <v>0.4938784973066993</v>
      </c>
      <c r="GH163" s="2">
        <f t="shared" si="385"/>
        <v>0.45348591333177951</v>
      </c>
      <c r="GI163" s="2">
        <f t="shared" si="386"/>
        <v>0.41264417361643363</v>
      </c>
      <c r="GJ163" s="2">
        <f t="shared" si="387"/>
        <v>0.35396496252195708</v>
      </c>
      <c r="GK163" s="2">
        <f t="shared" si="388"/>
        <v>0.35353155238136469</v>
      </c>
      <c r="GM163" s="86">
        <f t="shared" si="536"/>
        <v>0</v>
      </c>
      <c r="GN163" s="86">
        <f t="shared" si="389"/>
        <v>4.6530347109734793E-204</v>
      </c>
      <c r="GO163" s="86">
        <f t="shared" si="390"/>
        <v>5.1861793766536377E-209</v>
      </c>
      <c r="GP163" s="86">
        <f t="shared" si="391"/>
        <v>8.3365183141620575E-247</v>
      </c>
      <c r="GQ163" s="86">
        <f t="shared" si="392"/>
        <v>8.0190120821713807E-241</v>
      </c>
      <c r="GR163" s="86">
        <f t="shared" si="393"/>
        <v>8.1099604637996231E-235</v>
      </c>
      <c r="GS163" s="86">
        <f t="shared" si="394"/>
        <v>7.804074049876269E-274</v>
      </c>
      <c r="GT163" s="86">
        <f t="shared" si="395"/>
        <v>9.8783782753072716E-289</v>
      </c>
      <c r="GU163" s="86">
        <f t="shared" si="396"/>
        <v>2.2009677337710309E-221</v>
      </c>
      <c r="GV163" s="86">
        <f t="shared" si="397"/>
        <v>1.2491733066010659E-268</v>
      </c>
      <c r="GW163" s="86">
        <f t="shared" si="398"/>
        <v>1.4901241239082619E-272</v>
      </c>
      <c r="GX163" s="86">
        <f t="shared" si="399"/>
        <v>1.1272275663397206E-234</v>
      </c>
      <c r="GY163" s="86">
        <f t="shared" si="400"/>
        <v>8.4630270177335109E-195</v>
      </c>
      <c r="GZ163" s="86">
        <f t="shared" si="401"/>
        <v>2.5856773359642262E-188</v>
      </c>
      <c r="HA163" s="86">
        <f t="shared" si="402"/>
        <v>1.8470825670271286E-225</v>
      </c>
      <c r="HC163" s="86">
        <f t="shared" si="537"/>
        <v>1.4674294009109506E-198</v>
      </c>
      <c r="HD163" s="86">
        <f t="shared" si="403"/>
        <v>1.8253193167451252E-151</v>
      </c>
      <c r="HE163" s="86">
        <f t="shared" si="404"/>
        <v>6.4434688053476715E-116</v>
      </c>
      <c r="HF163" s="86">
        <f t="shared" si="405"/>
        <v>1.0607840438207499E-166</v>
      </c>
      <c r="HG163" s="86">
        <f t="shared" si="406"/>
        <v>1.0651163419782562E-148</v>
      </c>
      <c r="HH163" s="86">
        <f t="shared" si="407"/>
        <v>2.0298049768098976E-152</v>
      </c>
      <c r="HI163" s="86">
        <f t="shared" si="408"/>
        <v>2.3483531004770516E-207</v>
      </c>
      <c r="HJ163" s="86">
        <f t="shared" si="409"/>
        <v>7.8301031192283449E-258</v>
      </c>
      <c r="HK163" s="86">
        <f t="shared" si="410"/>
        <v>5.5143276516647617E-170</v>
      </c>
      <c r="HL163" s="86">
        <f t="shared" si="411"/>
        <v>1.0544335608289204E-157</v>
      </c>
      <c r="HM163" s="86">
        <f t="shared" si="412"/>
        <v>3.770171456779489E-189</v>
      </c>
      <c r="HN163" s="86">
        <f t="shared" si="413"/>
        <v>2.4680209272933736E-135</v>
      </c>
      <c r="HO163" s="86">
        <f t="shared" si="414"/>
        <v>6.7962655910151192E-97</v>
      </c>
      <c r="HP163" s="86">
        <f t="shared" si="415"/>
        <v>1.2431831084295732E-95</v>
      </c>
      <c r="HQ163" s="86">
        <f t="shared" si="416"/>
        <v>1.5691635713005073E-130</v>
      </c>
      <c r="HS163" s="86">
        <f t="shared" si="538"/>
        <v>1.7281267817183923E-13</v>
      </c>
      <c r="HT163" s="86">
        <f t="shared" si="417"/>
        <v>2.0420912541680027E-14</v>
      </c>
      <c r="HU163" s="86">
        <f t="shared" si="418"/>
        <v>4.127656701778612E-14</v>
      </c>
      <c r="HV163" s="86">
        <f t="shared" si="419"/>
        <v>4.1146386906086486E-19</v>
      </c>
      <c r="HW163" s="86">
        <f t="shared" si="420"/>
        <v>2.4072244683631164E-18</v>
      </c>
      <c r="HX163" s="86">
        <f t="shared" si="421"/>
        <v>9.1249852338940837E-19</v>
      </c>
      <c r="HY163" s="86">
        <f t="shared" si="422"/>
        <v>1.158730909229841E-20</v>
      </c>
      <c r="HZ163" s="86">
        <f t="shared" si="423"/>
        <v>2.2114846222253772E-20</v>
      </c>
      <c r="IA163" s="86">
        <f t="shared" si="424"/>
        <v>4.2825482013288166E-23</v>
      </c>
      <c r="IB163" s="86">
        <f t="shared" si="425"/>
        <v>9.4110925602859226E-26</v>
      </c>
      <c r="IC163" s="86">
        <f t="shared" si="426"/>
        <v>9.1211906498714091E-23</v>
      </c>
      <c r="ID163" s="86">
        <f t="shared" si="427"/>
        <v>4.8265725993225451E-20</v>
      </c>
      <c r="IE163" s="86">
        <f t="shared" si="428"/>
        <v>1.653174017924631E-16</v>
      </c>
      <c r="IF163" s="86">
        <f t="shared" si="429"/>
        <v>4.9604341607596012E-12</v>
      </c>
      <c r="IG163" s="86">
        <f t="shared" si="430"/>
        <v>4.6937812558296466E-9</v>
      </c>
      <c r="II163" s="86">
        <f t="shared" si="539"/>
        <v>0.11304895040433252</v>
      </c>
      <c r="IJ163" s="86">
        <f t="shared" si="540"/>
        <v>0.16720377315379581</v>
      </c>
      <c r="IK163" s="86">
        <f t="shared" si="541"/>
        <v>0.19140351971233174</v>
      </c>
      <c r="IL163" s="86">
        <f t="shared" si="542"/>
        <v>0.35012425943032738</v>
      </c>
      <c r="IM163" s="86">
        <f t="shared" si="543"/>
        <v>0.27007417814912971</v>
      </c>
      <c r="IN163" s="86">
        <f t="shared" si="544"/>
        <v>0.1797663205621696</v>
      </c>
      <c r="IO163" s="86">
        <f t="shared" si="545"/>
        <v>0.2394818945852592</v>
      </c>
      <c r="IP163" s="86">
        <f t="shared" si="546"/>
        <v>0.20642824182526023</v>
      </c>
      <c r="IQ163" s="86">
        <f t="shared" si="547"/>
        <v>0.48933680602967095</v>
      </c>
      <c r="IR163" s="86">
        <f t="shared" si="548"/>
        <v>0.57155210548052582</v>
      </c>
      <c r="IS163" s="86">
        <f t="shared" si="549"/>
        <v>0.47546420975616416</v>
      </c>
      <c r="IT163" s="86">
        <f t="shared" si="550"/>
        <v>0.2806027906649679</v>
      </c>
      <c r="IU163" s="86">
        <f t="shared" si="551"/>
        <v>0.12025122002772899</v>
      </c>
      <c r="IV163" s="86">
        <f t="shared" si="552"/>
        <v>4.9786545489012325E-2</v>
      </c>
      <c r="IW163" s="86">
        <f t="shared" si="553"/>
        <v>6.7937120198962156E-2</v>
      </c>
      <c r="IY163" s="86">
        <f t="shared" si="554"/>
        <v>0.11304895040450533</v>
      </c>
      <c r="IZ163" s="86">
        <f t="shared" si="555"/>
        <v>0.16720377315381624</v>
      </c>
      <c r="JA163" s="86">
        <f t="shared" si="556"/>
        <v>0.19140351971237302</v>
      </c>
      <c r="JB163" s="86">
        <f t="shared" si="557"/>
        <v>0.35012425943032738</v>
      </c>
      <c r="JC163" s="86">
        <f t="shared" si="558"/>
        <v>0.27007417814912971</v>
      </c>
      <c r="JD163" s="86">
        <f t="shared" si="559"/>
        <v>0.1797663205621696</v>
      </c>
      <c r="JE163" s="86">
        <f t="shared" si="560"/>
        <v>0.2394818945852592</v>
      </c>
      <c r="JF163" s="86">
        <f t="shared" si="561"/>
        <v>0.20642824182526023</v>
      </c>
      <c r="JG163" s="86">
        <f t="shared" si="562"/>
        <v>0.48933680602967095</v>
      </c>
      <c r="JH163" s="86">
        <f t="shared" si="563"/>
        <v>0.57155210548052582</v>
      </c>
      <c r="JI163" s="86">
        <f t="shared" si="564"/>
        <v>0.47546420975616416</v>
      </c>
      <c r="JJ163" s="86">
        <f t="shared" si="565"/>
        <v>0.2806027906649679</v>
      </c>
      <c r="JK163" s="86">
        <f t="shared" si="566"/>
        <v>0.12025122002772916</v>
      </c>
      <c r="JL163" s="86">
        <f t="shared" si="567"/>
        <v>4.978654549397276E-2</v>
      </c>
      <c r="JM163" s="86">
        <f t="shared" si="568"/>
        <v>6.7937124892743408E-2</v>
      </c>
    </row>
    <row r="164" spans="2:273" x14ac:dyDescent="0.25">
      <c r="B164" s="2">
        <v>137</v>
      </c>
      <c r="C164" s="37">
        <v>94.037000000000006</v>
      </c>
      <c r="D164" s="37">
        <v>94.509</v>
      </c>
      <c r="E164" s="37">
        <v>94.391999999999996</v>
      </c>
      <c r="F164" s="37">
        <v>96.528000000000006</v>
      </c>
      <c r="G164" s="37">
        <v>97.283000000000001</v>
      </c>
      <c r="H164" s="37">
        <v>96.391999999999996</v>
      </c>
      <c r="I164" s="37">
        <v>98.230999999999995</v>
      </c>
      <c r="J164" s="37">
        <v>97.903999999999996</v>
      </c>
      <c r="K164" s="37">
        <v>97.462000000000003</v>
      </c>
      <c r="L164" s="37">
        <v>95.346000000000004</v>
      </c>
      <c r="M164" s="37">
        <v>98.25</v>
      </c>
      <c r="N164" s="37">
        <v>99.730999999999995</v>
      </c>
      <c r="O164" s="37">
        <v>97.635000000000005</v>
      </c>
      <c r="P164" s="37">
        <v>102.46899999999999</v>
      </c>
      <c r="Q164" s="37">
        <v>117.837</v>
      </c>
      <c r="S164" s="4">
        <f t="shared" si="440"/>
        <v>93.994931889102673</v>
      </c>
      <c r="T164" s="4">
        <f t="shared" si="441"/>
        <v>94.184385744382567</v>
      </c>
      <c r="U164" s="4">
        <f t="shared" si="442"/>
        <v>94.645999039563733</v>
      </c>
      <c r="V164" s="4">
        <f t="shared" si="443"/>
        <v>96.381641435912243</v>
      </c>
      <c r="W164" s="4">
        <f t="shared" si="444"/>
        <v>97.496194815671402</v>
      </c>
      <c r="X164" s="4">
        <f t="shared" si="445"/>
        <v>96.769041703045602</v>
      </c>
      <c r="Y164" s="4">
        <f t="shared" si="446"/>
        <v>97.930324192319858</v>
      </c>
      <c r="Z164" s="4">
        <f t="shared" si="447"/>
        <v>97.946396180739868</v>
      </c>
      <c r="AA164" s="4">
        <f t="shared" si="448"/>
        <v>97.638301693027202</v>
      </c>
      <c r="AB164" s="4">
        <f t="shared" si="449"/>
        <v>96.873732809706567</v>
      </c>
      <c r="AC164" s="4">
        <f t="shared" si="450"/>
        <v>97.93087894267066</v>
      </c>
      <c r="AD164" s="4">
        <f t="shared" si="451"/>
        <v>99.95444912605214</v>
      </c>
      <c r="AE164" s="4">
        <f t="shared" si="452"/>
        <v>98.456411175503902</v>
      </c>
      <c r="AF164" s="4">
        <f t="shared" si="453"/>
        <v>102.44497200786057</v>
      </c>
      <c r="AG164" s="4">
        <f t="shared" si="454"/>
        <v>116.8419309009689</v>
      </c>
      <c r="AI164" s="4">
        <f t="shared" si="455"/>
        <v>4.2068110897332645E-2</v>
      </c>
      <c r="AJ164" s="4">
        <f t="shared" si="456"/>
        <v>0.3246142556174334</v>
      </c>
      <c r="AK164" s="4">
        <f t="shared" si="457"/>
        <v>-0.25399903956373748</v>
      </c>
      <c r="AL164" s="4">
        <f t="shared" si="458"/>
        <v>0.14635856408776249</v>
      </c>
      <c r="AM164" s="4">
        <f t="shared" si="459"/>
        <v>-0.21319481567140031</v>
      </c>
      <c r="AN164" s="4">
        <f t="shared" si="460"/>
        <v>-0.37704170304560591</v>
      </c>
      <c r="AO164" s="4">
        <f t="shared" si="461"/>
        <v>0.30067580768013613</v>
      </c>
      <c r="AP164" s="4">
        <f t="shared" si="462"/>
        <v>-4.239618073987117E-2</v>
      </c>
      <c r="AQ164" s="4">
        <f t="shared" si="463"/>
        <v>-0.17630169302719878</v>
      </c>
      <c r="AR164" s="4">
        <f t="shared" si="464"/>
        <v>-1.5277328097065634</v>
      </c>
      <c r="AS164" s="4">
        <f t="shared" si="465"/>
        <v>0.31912105732934037</v>
      </c>
      <c r="AT164" s="4">
        <f t="shared" si="466"/>
        <v>-0.22344912605214517</v>
      </c>
      <c r="AU164" s="4">
        <f t="shared" si="467"/>
        <v>-0.82141117550389708</v>
      </c>
      <c r="AV164" s="4">
        <f t="shared" si="468"/>
        <v>2.4027992139423304E-2</v>
      </c>
      <c r="AW164" s="4">
        <f t="shared" si="468"/>
        <v>0.99506909903109886</v>
      </c>
      <c r="AY164" s="2">
        <f t="shared" si="519"/>
        <v>93.994931889102673</v>
      </c>
      <c r="AZ164" s="2">
        <f t="shared" si="358"/>
        <v>93.182407935388994</v>
      </c>
      <c r="BA164" s="2">
        <f t="shared" si="359"/>
        <v>92.713051183637702</v>
      </c>
      <c r="BB164" s="2">
        <f t="shared" si="360"/>
        <v>93.396820533112333</v>
      </c>
      <c r="BC164" s="2">
        <f t="shared" si="361"/>
        <v>93.834048015899853</v>
      </c>
      <c r="BD164" s="2">
        <f t="shared" si="362"/>
        <v>92.631611668645633</v>
      </c>
      <c r="BE164" s="2">
        <f t="shared" si="363"/>
        <v>92.779968460996145</v>
      </c>
      <c r="BF164" s="2">
        <f t="shared" si="364"/>
        <v>92.507841198112004</v>
      </c>
      <c r="BG164" s="2">
        <f t="shared" si="365"/>
        <v>92.53935591345126</v>
      </c>
      <c r="BH164" s="2">
        <f t="shared" si="366"/>
        <v>93.807298105296098</v>
      </c>
      <c r="BI164" s="2">
        <f t="shared" si="367"/>
        <v>91.684380107826811</v>
      </c>
      <c r="BJ164" s="2">
        <f t="shared" si="368"/>
        <v>92.187538935691236</v>
      </c>
      <c r="BK164" s="2">
        <f t="shared" si="369"/>
        <v>91.94922047034521</v>
      </c>
      <c r="BL164" s="2">
        <f t="shared" si="370"/>
        <v>93.826032527233835</v>
      </c>
      <c r="BM164" s="2">
        <f t="shared" si="371"/>
        <v>95.402004511453384</v>
      </c>
      <c r="BO164" s="2" t="str">
        <f t="shared" si="469"/>
        <v/>
      </c>
      <c r="BP164" s="2" t="str">
        <f t="shared" si="470"/>
        <v/>
      </c>
      <c r="BQ164" s="2" t="str">
        <f t="shared" si="471"/>
        <v/>
      </c>
      <c r="BR164" s="2" t="str">
        <f t="shared" si="472"/>
        <v/>
      </c>
      <c r="BS164" s="2" t="str">
        <f t="shared" si="473"/>
        <v/>
      </c>
      <c r="BT164" s="2" t="str">
        <f t="shared" si="474"/>
        <v/>
      </c>
      <c r="BU164" s="2" t="str">
        <f t="shared" si="475"/>
        <v/>
      </c>
      <c r="BV164" s="2" t="str">
        <f t="shared" si="476"/>
        <v/>
      </c>
      <c r="BW164" s="2" t="str">
        <f t="shared" si="477"/>
        <v/>
      </c>
      <c r="BX164" s="2" t="str">
        <f t="shared" si="478"/>
        <v/>
      </c>
      <c r="BY164" s="2" t="str">
        <f t="shared" si="479"/>
        <v/>
      </c>
      <c r="BZ164" s="2" t="str">
        <f t="shared" si="480"/>
        <v/>
      </c>
      <c r="CA164" s="2" t="str">
        <f t="shared" si="481"/>
        <v/>
      </c>
      <c r="CB164" s="2" t="str">
        <f t="shared" si="482"/>
        <v/>
      </c>
      <c r="CC164" s="2" t="str">
        <f t="shared" si="483"/>
        <v/>
      </c>
      <c r="CE164" s="2" t="str">
        <f t="shared" si="520"/>
        <v/>
      </c>
      <c r="CF164" s="2" t="str">
        <f t="shared" si="521"/>
        <v/>
      </c>
      <c r="CG164" s="2" t="str">
        <f t="shared" si="522"/>
        <v/>
      </c>
      <c r="CH164" s="2" t="str">
        <f t="shared" si="523"/>
        <v/>
      </c>
      <c r="CI164" s="2" t="str">
        <f t="shared" si="524"/>
        <v/>
      </c>
      <c r="CJ164" s="2" t="str">
        <f t="shared" si="525"/>
        <v/>
      </c>
      <c r="CK164" s="2" t="str">
        <f t="shared" si="526"/>
        <v/>
      </c>
      <c r="CL164" s="2" t="str">
        <f t="shared" si="527"/>
        <v/>
      </c>
      <c r="CM164" s="2" t="str">
        <f t="shared" si="528"/>
        <v/>
      </c>
      <c r="CN164" s="2" t="str">
        <f t="shared" si="529"/>
        <v/>
      </c>
      <c r="CO164" s="2" t="str">
        <f t="shared" si="530"/>
        <v/>
      </c>
      <c r="CP164" s="2" t="str">
        <f t="shared" si="531"/>
        <v/>
      </c>
      <c r="CQ164" s="2" t="str">
        <f t="shared" si="532"/>
        <v/>
      </c>
      <c r="CR164" s="2" t="str">
        <f t="shared" si="533"/>
        <v/>
      </c>
      <c r="CS164" s="2" t="str">
        <f t="shared" si="534"/>
        <v/>
      </c>
      <c r="CU164" s="2" t="str">
        <f t="shared" si="484"/>
        <v/>
      </c>
      <c r="CV164" s="2" t="str">
        <f t="shared" si="485"/>
        <v/>
      </c>
      <c r="CW164" s="2" t="str">
        <f t="shared" si="486"/>
        <v/>
      </c>
      <c r="CX164" s="2" t="str">
        <f t="shared" si="487"/>
        <v/>
      </c>
      <c r="CY164" s="2" t="str">
        <f t="shared" si="488"/>
        <v/>
      </c>
      <c r="CZ164" s="2" t="str">
        <f t="shared" si="489"/>
        <v/>
      </c>
      <c r="DA164" s="2" t="str">
        <f t="shared" si="490"/>
        <v/>
      </c>
      <c r="DB164" s="2" t="str">
        <f t="shared" si="491"/>
        <v/>
      </c>
      <c r="DC164" s="2" t="str">
        <f t="shared" si="492"/>
        <v/>
      </c>
      <c r="DD164" s="2" t="str">
        <f t="shared" si="493"/>
        <v/>
      </c>
      <c r="DE164" s="2" t="str">
        <f t="shared" si="494"/>
        <v/>
      </c>
      <c r="DF164" s="2" t="str">
        <f t="shared" si="495"/>
        <v/>
      </c>
      <c r="DG164" s="2" t="str">
        <f t="shared" si="496"/>
        <v/>
      </c>
      <c r="DH164" s="2" t="str">
        <f t="shared" si="497"/>
        <v/>
      </c>
      <c r="DI164" s="2" t="str">
        <f t="shared" si="498"/>
        <v/>
      </c>
      <c r="DK164" s="2">
        <f t="shared" si="499"/>
        <v>121.70402857142858</v>
      </c>
      <c r="DL164" s="2">
        <f t="shared" si="500"/>
        <v>128.90424019607843</v>
      </c>
      <c r="DM164" s="2">
        <f t="shared" si="500"/>
        <v>118.57934655870444</v>
      </c>
      <c r="DN164" s="2">
        <f t="shared" si="500"/>
        <v>119.03497899159665</v>
      </c>
      <c r="DO164" s="2">
        <f t="shared" si="500"/>
        <v>115.86772773109246</v>
      </c>
      <c r="DP164" s="2">
        <f t="shared" si="500"/>
        <v>119.57250420168067</v>
      </c>
      <c r="DQ164" s="2">
        <f t="shared" si="500"/>
        <v>121.88993145161291</v>
      </c>
      <c r="DR164" s="2">
        <f t="shared" si="500"/>
        <v>125.06790863922879</v>
      </c>
      <c r="DS164" s="2">
        <f t="shared" si="500"/>
        <v>124.98841129032257</v>
      </c>
      <c r="DT164" s="2">
        <f t="shared" si="500"/>
        <v>123.24707664884137</v>
      </c>
      <c r="DU164" s="2">
        <f t="shared" si="500"/>
        <v>121.55028225806454</v>
      </c>
      <c r="DV164" s="2">
        <f t="shared" si="500"/>
        <v>120.96880810117305</v>
      </c>
      <c r="DW164" s="2">
        <f t="shared" si="500"/>
        <v>128.85560160427806</v>
      </c>
      <c r="DX164" s="2">
        <f t="shared" si="500"/>
        <v>122.34563214809384</v>
      </c>
      <c r="DY164" s="2">
        <f t="shared" si="500"/>
        <v>110.23418974358971</v>
      </c>
      <c r="EA164" s="2">
        <f t="shared" si="439"/>
        <v>93.773292965271594</v>
      </c>
      <c r="EB164" s="2">
        <f t="shared" si="501"/>
        <v>92.829715371363463</v>
      </c>
      <c r="EC164" s="2">
        <f t="shared" si="502"/>
        <v>92.232380330037188</v>
      </c>
      <c r="ED164" s="2">
        <f t="shared" si="503"/>
        <v>93.059553714591161</v>
      </c>
      <c r="EE164" s="2">
        <f t="shared" si="504"/>
        <v>93.712612595951526</v>
      </c>
      <c r="EF164" s="2">
        <f t="shared" si="505"/>
        <v>92.215842004047644</v>
      </c>
      <c r="EG164" s="2">
        <f t="shared" si="506"/>
        <v>92.576399202916164</v>
      </c>
      <c r="EH164" s="2">
        <f t="shared" si="507"/>
        <v>92.108474136598318</v>
      </c>
      <c r="EI164" s="2">
        <f t="shared" si="508"/>
        <v>92.5878544923183</v>
      </c>
      <c r="EJ164" s="2">
        <f t="shared" si="509"/>
        <v>93.807822792155051</v>
      </c>
      <c r="EK164" s="2">
        <f t="shared" si="510"/>
        <v>91.547801311443664</v>
      </c>
      <c r="EL164" s="2">
        <f t="shared" si="511"/>
        <v>91.942014533131655</v>
      </c>
      <c r="EM164" s="2">
        <f t="shared" si="512"/>
        <v>91.663181038830061</v>
      </c>
      <c r="EN164" s="2">
        <f t="shared" si="513"/>
        <v>93.636681202185798</v>
      </c>
      <c r="EO164" s="2">
        <f t="shared" si="514"/>
        <v>95.378364847161606</v>
      </c>
      <c r="EQ164" s="2">
        <f t="shared" si="515"/>
        <v>94.278504049612081</v>
      </c>
      <c r="ER164" s="2">
        <f t="shared" si="516"/>
        <v>93.605117338309611</v>
      </c>
      <c r="ES164" s="2">
        <f t="shared" si="516"/>
        <v>93.29738984644024</v>
      </c>
      <c r="ET164" s="2">
        <f t="shared" si="516"/>
        <v>93.738325303863576</v>
      </c>
      <c r="EU164" s="2">
        <f t="shared" si="516"/>
        <v>93.958571308290146</v>
      </c>
      <c r="EV164" s="2">
        <f t="shared" si="516"/>
        <v>93.119767590699723</v>
      </c>
      <c r="EW164" s="2">
        <f t="shared" si="516"/>
        <v>92.993125541067357</v>
      </c>
      <c r="EX164" s="2">
        <f t="shared" si="516"/>
        <v>92.951030101931622</v>
      </c>
      <c r="EY164" s="2">
        <f t="shared" si="516"/>
        <v>92.477066897914938</v>
      </c>
      <c r="EZ164" s="2">
        <f t="shared" si="516"/>
        <v>93.792513622867787</v>
      </c>
      <c r="FA164" s="2">
        <f t="shared" si="516"/>
        <v>91.795390403050078</v>
      </c>
      <c r="FB164" s="2">
        <f t="shared" si="516"/>
        <v>92.440511743297634</v>
      </c>
      <c r="FC164" s="2">
        <f t="shared" si="516"/>
        <v>92.297655879094819</v>
      </c>
      <c r="FD164" s="2">
        <f t="shared" si="516"/>
        <v>94.119261795256364</v>
      </c>
      <c r="FE164" s="2">
        <f t="shared" si="516"/>
        <v>95.427896386262589</v>
      </c>
      <c r="FG164" s="2">
        <f t="shared" si="517"/>
        <v>0.99974323131628084</v>
      </c>
      <c r="FH164" s="2">
        <f t="shared" si="518"/>
        <v>0.99973455035877679</v>
      </c>
      <c r="FI164" s="2">
        <f t="shared" si="518"/>
        <v>0.99978347417135671</v>
      </c>
      <c r="FJ164" s="2">
        <f t="shared" si="518"/>
        <v>0.99976957178182146</v>
      </c>
      <c r="FK164" s="2">
        <f t="shared" si="518"/>
        <v>0.99974965824346573</v>
      </c>
      <c r="FL164" s="2">
        <f t="shared" si="518"/>
        <v>0.99975469136935691</v>
      </c>
      <c r="FM164" s="2">
        <f t="shared" si="518"/>
        <v>0.99971745715915716</v>
      </c>
      <c r="FN164" s="2">
        <f t="shared" si="518"/>
        <v>0.99969763830013358</v>
      </c>
      <c r="FO164" s="2">
        <f t="shared" si="518"/>
        <v>0.99971775602444946</v>
      </c>
      <c r="FP164" s="2">
        <f t="shared" si="518"/>
        <v>0.99973202851197573</v>
      </c>
      <c r="FQ164" s="2">
        <f t="shared" si="518"/>
        <v>0.9997133374423548</v>
      </c>
      <c r="FR164" s="2">
        <f t="shared" si="518"/>
        <v>0.99972290767880378</v>
      </c>
      <c r="FS164" s="2">
        <f t="shared" si="518"/>
        <v>0.99973223074430528</v>
      </c>
      <c r="FT164" s="2">
        <f t="shared" si="518"/>
        <v>0.99971299639464895</v>
      </c>
      <c r="FU164" s="2">
        <f t="shared" si="518"/>
        <v>0.99965854709244273</v>
      </c>
      <c r="FW164" s="2">
        <f t="shared" si="535"/>
        <v>0.4245100558198357</v>
      </c>
      <c r="FX164" s="2">
        <f t="shared" si="375"/>
        <v>0.44250157851011496</v>
      </c>
      <c r="FY164" s="2">
        <f t="shared" si="376"/>
        <v>0.44597353130680717</v>
      </c>
      <c r="FZ164" s="2">
        <f t="shared" si="377"/>
        <v>0.48806012625436429</v>
      </c>
      <c r="GA164" s="2">
        <f t="shared" si="378"/>
        <v>0.47117285827071642</v>
      </c>
      <c r="GB164" s="2">
        <f t="shared" si="379"/>
        <v>0.4525359667828272</v>
      </c>
      <c r="GC164" s="2">
        <f t="shared" si="380"/>
        <v>0.46862151854782402</v>
      </c>
      <c r="GD164" s="2">
        <f t="shared" si="381"/>
        <v>0.46216679590747572</v>
      </c>
      <c r="GE164" s="2">
        <f t="shared" si="382"/>
        <v>0.52030591636346712</v>
      </c>
      <c r="GF164" s="2">
        <f t="shared" si="383"/>
        <v>0.54957701253294178</v>
      </c>
      <c r="GG164" s="2">
        <f t="shared" si="384"/>
        <v>0.51689760493459203</v>
      </c>
      <c r="GH164" s="2">
        <f t="shared" si="385"/>
        <v>0.47639444335879322</v>
      </c>
      <c r="GI164" s="2">
        <f t="shared" si="386"/>
        <v>0.43513221836763738</v>
      </c>
      <c r="GJ164" s="2">
        <f t="shared" si="387"/>
        <v>0.37529845837425446</v>
      </c>
      <c r="GK164" s="2">
        <f t="shared" si="388"/>
        <v>0.37485408335240461</v>
      </c>
      <c r="GM164" s="86">
        <f t="shared" si="536"/>
        <v>0</v>
      </c>
      <c r="GN164" s="86">
        <f t="shared" si="389"/>
        <v>1.2766809719563179E-209</v>
      </c>
      <c r="GO164" s="86">
        <f t="shared" si="390"/>
        <v>8.8639962087831862E-215</v>
      </c>
      <c r="GP164" s="86">
        <f t="shared" si="391"/>
        <v>1.6764939704643103E-253</v>
      </c>
      <c r="GQ164" s="86">
        <f t="shared" si="392"/>
        <v>2.0780255111313318E-247</v>
      </c>
      <c r="GR164" s="86">
        <f t="shared" si="393"/>
        <v>3.3216189227889976E-241</v>
      </c>
      <c r="GS164" s="86">
        <f t="shared" si="394"/>
        <v>2.6870038662003955E-281</v>
      </c>
      <c r="GT164" s="86">
        <f t="shared" si="395"/>
        <v>1.2320172212454659E-296</v>
      </c>
      <c r="GU164" s="86">
        <f t="shared" si="396"/>
        <v>2.0552351771124692E-227</v>
      </c>
      <c r="GV164" s="86">
        <f t="shared" si="397"/>
        <v>6.1541724290374555E-276</v>
      </c>
      <c r="GW164" s="86">
        <f t="shared" si="398"/>
        <v>5.4272521669254734E-280</v>
      </c>
      <c r="GX164" s="86">
        <f t="shared" si="399"/>
        <v>4.6369712455691252E-241</v>
      </c>
      <c r="GY164" s="86">
        <f t="shared" si="400"/>
        <v>4.1532766502839817E-200</v>
      </c>
      <c r="GZ164" s="86">
        <f t="shared" si="401"/>
        <v>1.795544800459636E-193</v>
      </c>
      <c r="HA164" s="86">
        <f t="shared" si="402"/>
        <v>1.4581608016479942E-231</v>
      </c>
      <c r="HC164" s="86">
        <f t="shared" si="537"/>
        <v>4.4213768472225532E-206</v>
      </c>
      <c r="HD164" s="86">
        <f t="shared" si="403"/>
        <v>3.6764772966185203E-157</v>
      </c>
      <c r="HE164" s="86">
        <f t="shared" si="404"/>
        <v>2.7935652490079111E-120</v>
      </c>
      <c r="HF164" s="86">
        <f t="shared" si="405"/>
        <v>8.2690375821108624E-173</v>
      </c>
      <c r="HG164" s="86">
        <f t="shared" si="406"/>
        <v>3.2007302562251194E-154</v>
      </c>
      <c r="HH164" s="86">
        <f t="shared" si="407"/>
        <v>5.2112557234701895E-158</v>
      </c>
      <c r="HI164" s="86">
        <f t="shared" si="408"/>
        <v>5.3038092061992932E-215</v>
      </c>
      <c r="HJ164" s="86">
        <f t="shared" si="409"/>
        <v>2.0620817692204034E-267</v>
      </c>
      <c r="HK164" s="86">
        <f t="shared" si="410"/>
        <v>3.343710330297246E-176</v>
      </c>
      <c r="HL164" s="86">
        <f t="shared" si="411"/>
        <v>2.1069354389271069E-163</v>
      </c>
      <c r="HM164" s="86">
        <f t="shared" si="412"/>
        <v>4.547147218162882E-196</v>
      </c>
      <c r="HN164" s="86">
        <f t="shared" si="413"/>
        <v>2.6903605039441944E-140</v>
      </c>
      <c r="HO164" s="86">
        <f t="shared" si="414"/>
        <v>1.6964572590700047E-100</v>
      </c>
      <c r="HP164" s="86">
        <f t="shared" si="415"/>
        <v>3.0461888781895385E-99</v>
      </c>
      <c r="HQ164" s="86">
        <f t="shared" si="416"/>
        <v>2.264612925665286E-135</v>
      </c>
      <c r="HS164" s="86">
        <f t="shared" si="538"/>
        <v>1.0340699470300126E-14</v>
      </c>
      <c r="HT164" s="86">
        <f t="shared" si="417"/>
        <v>1.0714000033546977E-15</v>
      </c>
      <c r="HU164" s="86">
        <f t="shared" si="418"/>
        <v>2.5272009050585989E-15</v>
      </c>
      <c r="HV164" s="86">
        <f t="shared" si="419"/>
        <v>1.1180869482514589E-20</v>
      </c>
      <c r="HW164" s="86">
        <f t="shared" si="420"/>
        <v>6.9847408446572103E-20</v>
      </c>
      <c r="HX164" s="86">
        <f t="shared" si="421"/>
        <v>2.2333941524741286E-20</v>
      </c>
      <c r="HY164" s="86">
        <f t="shared" si="422"/>
        <v>1.9873475026201974E-22</v>
      </c>
      <c r="HZ164" s="86">
        <f t="shared" si="423"/>
        <v>3.7242114223785071E-22</v>
      </c>
      <c r="IA164" s="86">
        <f t="shared" si="424"/>
        <v>5.409724340427673E-25</v>
      </c>
      <c r="IB164" s="86">
        <f t="shared" si="425"/>
        <v>8.6968649200503583E-28</v>
      </c>
      <c r="IC164" s="86">
        <f t="shared" si="426"/>
        <v>1.2522072156228833E-24</v>
      </c>
      <c r="ID164" s="86">
        <f t="shared" si="427"/>
        <v>9.3247441495535744E-22</v>
      </c>
      <c r="IE164" s="86">
        <f t="shared" si="428"/>
        <v>5.3423868680772358E-18</v>
      </c>
      <c r="IF164" s="86">
        <f t="shared" si="429"/>
        <v>3.2496051988893532E-13</v>
      </c>
      <c r="IG164" s="86">
        <f t="shared" si="430"/>
        <v>6.3715618527463561E-10</v>
      </c>
      <c r="II164" s="86">
        <f t="shared" si="539"/>
        <v>0.18698582722480861</v>
      </c>
      <c r="IJ164" s="86">
        <f t="shared" si="540"/>
        <v>0.25751192236179088</v>
      </c>
      <c r="IK164" s="86">
        <f t="shared" si="541"/>
        <v>0.28232102273688819</v>
      </c>
      <c r="IL164" s="86">
        <f t="shared" si="542"/>
        <v>0.45413977528663602</v>
      </c>
      <c r="IM164" s="86">
        <f t="shared" si="543"/>
        <v>0.37846573571488906</v>
      </c>
      <c r="IN164" s="86">
        <f t="shared" si="544"/>
        <v>0.2821279687661154</v>
      </c>
      <c r="IO164" s="86">
        <f t="shared" si="545"/>
        <v>0.35486090651570135</v>
      </c>
      <c r="IP164" s="86">
        <f t="shared" si="546"/>
        <v>0.31946723204274924</v>
      </c>
      <c r="IQ164" s="86">
        <f t="shared" si="547"/>
        <v>0.56023857803476296</v>
      </c>
      <c r="IR164" s="86">
        <f t="shared" si="548"/>
        <v>0.57603610718241871</v>
      </c>
      <c r="IS164" s="86">
        <f t="shared" si="549"/>
        <v>0.5523268692014307</v>
      </c>
      <c r="IT164" s="86">
        <f t="shared" si="550"/>
        <v>0.39585898951381493</v>
      </c>
      <c r="IU164" s="86">
        <f t="shared" si="551"/>
        <v>0.20487067524624383</v>
      </c>
      <c r="IV164" s="86">
        <f t="shared" si="552"/>
        <v>8.9110964036988205E-2</v>
      </c>
      <c r="IW164" s="86">
        <f t="shared" si="553"/>
        <v>0.10993391063518063</v>
      </c>
      <c r="IY164" s="86">
        <f t="shared" si="554"/>
        <v>0.18698582722481896</v>
      </c>
      <c r="IZ164" s="86">
        <f t="shared" si="555"/>
        <v>0.25751192236179193</v>
      </c>
      <c r="JA164" s="86">
        <f t="shared" si="556"/>
        <v>0.28232102273689075</v>
      </c>
      <c r="JB164" s="86">
        <f t="shared" si="557"/>
        <v>0.45413977528663602</v>
      </c>
      <c r="JC164" s="86">
        <f t="shared" si="558"/>
        <v>0.37846573571488906</v>
      </c>
      <c r="JD164" s="86">
        <f t="shared" si="559"/>
        <v>0.2821279687661154</v>
      </c>
      <c r="JE164" s="86">
        <f t="shared" si="560"/>
        <v>0.35486090651570135</v>
      </c>
      <c r="JF164" s="86">
        <f t="shared" si="561"/>
        <v>0.31946723204274924</v>
      </c>
      <c r="JG164" s="86">
        <f t="shared" si="562"/>
        <v>0.56023857803476296</v>
      </c>
      <c r="JH164" s="86">
        <f t="shared" si="563"/>
        <v>0.57603610718241871</v>
      </c>
      <c r="JI164" s="86">
        <f t="shared" si="564"/>
        <v>0.5523268692014307</v>
      </c>
      <c r="JJ164" s="86">
        <f t="shared" si="565"/>
        <v>0.39585898951381493</v>
      </c>
      <c r="JK164" s="86">
        <f t="shared" si="566"/>
        <v>0.20487067524624383</v>
      </c>
      <c r="JL164" s="86">
        <f t="shared" si="567"/>
        <v>8.9110964037313167E-2</v>
      </c>
      <c r="JM164" s="86">
        <f t="shared" si="568"/>
        <v>0.10993391127233682</v>
      </c>
    </row>
    <row r="165" spans="2:273" x14ac:dyDescent="0.25">
      <c r="B165" s="2">
        <v>138</v>
      </c>
      <c r="C165" s="37">
        <v>93.980999999999995</v>
      </c>
      <c r="D165" s="37">
        <v>94.263999999999996</v>
      </c>
      <c r="E165" s="37">
        <v>94.863</v>
      </c>
      <c r="F165" s="37">
        <v>96.225999999999999</v>
      </c>
      <c r="G165" s="37">
        <v>98</v>
      </c>
      <c r="H165" s="37">
        <v>97.608000000000004</v>
      </c>
      <c r="I165" s="37">
        <v>98.114999999999995</v>
      </c>
      <c r="J165" s="37">
        <v>98.808000000000007</v>
      </c>
      <c r="K165" s="37">
        <v>95.885000000000005</v>
      </c>
      <c r="L165" s="37">
        <v>94.864999999999995</v>
      </c>
      <c r="M165" s="37">
        <v>96.537999999999997</v>
      </c>
      <c r="N165" s="37">
        <v>99.826999999999998</v>
      </c>
      <c r="O165" s="37">
        <v>99.537999999999997</v>
      </c>
      <c r="P165" s="37">
        <v>106.265</v>
      </c>
      <c r="Q165" s="37">
        <v>124.041</v>
      </c>
      <c r="S165" s="4">
        <f t="shared" si="440"/>
        <v>93.902639930606597</v>
      </c>
      <c r="T165" s="4">
        <f t="shared" si="441"/>
        <v>94.203592843877828</v>
      </c>
      <c r="U165" s="4">
        <f t="shared" si="442"/>
        <v>94.725925204717768</v>
      </c>
      <c r="V165" s="4">
        <f t="shared" si="443"/>
        <v>95.914814452649139</v>
      </c>
      <c r="W165" s="4">
        <f t="shared" si="444"/>
        <v>97.316188460723978</v>
      </c>
      <c r="X165" s="4">
        <f t="shared" si="445"/>
        <v>97.113944892455663</v>
      </c>
      <c r="Y165" s="4">
        <f t="shared" si="446"/>
        <v>97.825320032145029</v>
      </c>
      <c r="Z165" s="4">
        <f t="shared" si="447"/>
        <v>98.136856943093846</v>
      </c>
      <c r="AA165" s="4">
        <f t="shared" si="448"/>
        <v>95.935598520479999</v>
      </c>
      <c r="AB165" s="4">
        <f t="shared" si="449"/>
        <v>95.380982768619248</v>
      </c>
      <c r="AC165" s="4">
        <f t="shared" si="450"/>
        <v>96.044429677585754</v>
      </c>
      <c r="AD165" s="4">
        <f t="shared" si="451"/>
        <v>99.466387652474268</v>
      </c>
      <c r="AE165" s="4">
        <f t="shared" si="452"/>
        <v>99.850314530202681</v>
      </c>
      <c r="AF165" s="4">
        <f t="shared" si="453"/>
        <v>106.09917936682385</v>
      </c>
      <c r="AG165" s="4">
        <f t="shared" si="454"/>
        <v>123.95829019229163</v>
      </c>
      <c r="AI165" s="4">
        <f t="shared" si="455"/>
        <v>7.836006939339768E-2</v>
      </c>
      <c r="AJ165" s="4">
        <f t="shared" si="456"/>
        <v>6.0407156122167294E-2</v>
      </c>
      <c r="AK165" s="4">
        <f t="shared" si="457"/>
        <v>0.13707479528223132</v>
      </c>
      <c r="AL165" s="4">
        <f t="shared" si="458"/>
        <v>0.31118554735085979</v>
      </c>
      <c r="AM165" s="4">
        <f t="shared" si="459"/>
        <v>0.68381153927602156</v>
      </c>
      <c r="AN165" s="4">
        <f t="shared" si="460"/>
        <v>0.4940551075443409</v>
      </c>
      <c r="AO165" s="4">
        <f t="shared" si="461"/>
        <v>0.28967996785496553</v>
      </c>
      <c r="AP165" s="4">
        <f t="shared" si="462"/>
        <v>0.6711430569061605</v>
      </c>
      <c r="AQ165" s="4">
        <f t="shared" si="463"/>
        <v>-5.0598520479994136E-2</v>
      </c>
      <c r="AR165" s="4">
        <f t="shared" si="464"/>
        <v>-0.51598276861925285</v>
      </c>
      <c r="AS165" s="4">
        <f t="shared" si="465"/>
        <v>0.49357032241424292</v>
      </c>
      <c r="AT165" s="4">
        <f t="shared" si="466"/>
        <v>0.36061234752573057</v>
      </c>
      <c r="AU165" s="4">
        <f t="shared" si="467"/>
        <v>-0.31231453020268418</v>
      </c>
      <c r="AV165" s="4">
        <f t="shared" si="468"/>
        <v>0.16582063317615336</v>
      </c>
      <c r="AW165" s="4">
        <f t="shared" si="468"/>
        <v>8.2709807708368999E-2</v>
      </c>
      <c r="AY165" s="2">
        <f t="shared" si="519"/>
        <v>93.902639930606597</v>
      </c>
      <c r="AZ165" s="2">
        <f t="shared" si="358"/>
        <v>93.057412862721918</v>
      </c>
      <c r="BA165" s="2">
        <f t="shared" si="359"/>
        <v>92.585149311011264</v>
      </c>
      <c r="BB165" s="2">
        <f t="shared" si="360"/>
        <v>93.25905456088114</v>
      </c>
      <c r="BC165" s="2">
        <f t="shared" si="361"/>
        <v>93.710646282945476</v>
      </c>
      <c r="BD165" s="2">
        <f t="shared" si="362"/>
        <v>92.506255804873604</v>
      </c>
      <c r="BE165" s="2">
        <f t="shared" si="363"/>
        <v>92.62456201486367</v>
      </c>
      <c r="BF165" s="2">
        <f t="shared" si="364"/>
        <v>92.376202757308079</v>
      </c>
      <c r="BG165" s="2">
        <f t="shared" si="365"/>
        <v>92.381534026669215</v>
      </c>
      <c r="BH165" s="2">
        <f t="shared" si="366"/>
        <v>93.677915806891363</v>
      </c>
      <c r="BI165" s="2">
        <f t="shared" si="367"/>
        <v>91.553583832033709</v>
      </c>
      <c r="BJ165" s="2">
        <f t="shared" si="368"/>
        <v>92.041677115806138</v>
      </c>
      <c r="BK165" s="2">
        <f t="shared" si="369"/>
        <v>91.789992173005174</v>
      </c>
      <c r="BL165" s="2">
        <f t="shared" si="370"/>
        <v>93.641541615713265</v>
      </c>
      <c r="BM165" s="2">
        <f t="shared" si="371"/>
        <v>95.219458508756389</v>
      </c>
      <c r="BO165" s="2" t="str">
        <f t="shared" si="469"/>
        <v/>
      </c>
      <c r="BP165" s="2" t="str">
        <f t="shared" si="470"/>
        <v/>
      </c>
      <c r="BQ165" s="2" t="str">
        <f t="shared" si="471"/>
        <v/>
      </c>
      <c r="BR165" s="2" t="str">
        <f t="shared" si="472"/>
        <v/>
      </c>
      <c r="BS165" s="2" t="str">
        <f t="shared" si="473"/>
        <v/>
      </c>
      <c r="BT165" s="2" t="str">
        <f t="shared" si="474"/>
        <v/>
      </c>
      <c r="BU165" s="2" t="str">
        <f t="shared" si="475"/>
        <v/>
      </c>
      <c r="BV165" s="2" t="str">
        <f t="shared" si="476"/>
        <v/>
      </c>
      <c r="BW165" s="2" t="str">
        <f t="shared" si="477"/>
        <v/>
      </c>
      <c r="BX165" s="2" t="str">
        <f t="shared" si="478"/>
        <v/>
      </c>
      <c r="BY165" s="2" t="str">
        <f t="shared" si="479"/>
        <v/>
      </c>
      <c r="BZ165" s="2" t="str">
        <f t="shared" si="480"/>
        <v/>
      </c>
      <c r="CA165" s="2" t="str">
        <f t="shared" si="481"/>
        <v/>
      </c>
      <c r="CB165" s="2" t="str">
        <f t="shared" si="482"/>
        <v/>
      </c>
      <c r="CC165" s="2" t="str">
        <f t="shared" si="483"/>
        <v/>
      </c>
      <c r="CE165" s="2" t="str">
        <f t="shared" si="520"/>
        <v/>
      </c>
      <c r="CF165" s="2" t="str">
        <f t="shared" si="521"/>
        <v/>
      </c>
      <c r="CG165" s="2" t="str">
        <f t="shared" si="522"/>
        <v/>
      </c>
      <c r="CH165" s="2" t="str">
        <f t="shared" si="523"/>
        <v/>
      </c>
      <c r="CI165" s="2" t="str">
        <f t="shared" si="524"/>
        <v/>
      </c>
      <c r="CJ165" s="2" t="str">
        <f t="shared" si="525"/>
        <v/>
      </c>
      <c r="CK165" s="2" t="str">
        <f t="shared" si="526"/>
        <v/>
      </c>
      <c r="CL165" s="2" t="str">
        <f t="shared" si="527"/>
        <v/>
      </c>
      <c r="CM165" s="2" t="str">
        <f t="shared" si="528"/>
        <v/>
      </c>
      <c r="CN165" s="2" t="str">
        <f t="shared" si="529"/>
        <v/>
      </c>
      <c r="CO165" s="2" t="str">
        <f t="shared" si="530"/>
        <v/>
      </c>
      <c r="CP165" s="2" t="str">
        <f t="shared" si="531"/>
        <v/>
      </c>
      <c r="CQ165" s="2" t="str">
        <f t="shared" si="532"/>
        <v/>
      </c>
      <c r="CR165" s="2" t="str">
        <f t="shared" si="533"/>
        <v/>
      </c>
      <c r="CS165" s="2" t="str">
        <f t="shared" si="534"/>
        <v/>
      </c>
      <c r="CU165" s="2" t="str">
        <f t="shared" si="484"/>
        <v/>
      </c>
      <c r="CV165" s="2" t="str">
        <f t="shared" si="485"/>
        <v/>
      </c>
      <c r="CW165" s="2" t="str">
        <f t="shared" si="486"/>
        <v/>
      </c>
      <c r="CX165" s="2" t="str">
        <f t="shared" si="487"/>
        <v/>
      </c>
      <c r="CY165" s="2" t="str">
        <f t="shared" si="488"/>
        <v/>
      </c>
      <c r="CZ165" s="2" t="str">
        <f t="shared" si="489"/>
        <v/>
      </c>
      <c r="DA165" s="2" t="str">
        <f t="shared" si="490"/>
        <v/>
      </c>
      <c r="DB165" s="2" t="str">
        <f t="shared" si="491"/>
        <v/>
      </c>
      <c r="DC165" s="2" t="str">
        <f t="shared" si="492"/>
        <v/>
      </c>
      <c r="DD165" s="2" t="str">
        <f t="shared" si="493"/>
        <v/>
      </c>
      <c r="DE165" s="2" t="str">
        <f t="shared" si="494"/>
        <v/>
      </c>
      <c r="DF165" s="2" t="str">
        <f t="shared" si="495"/>
        <v/>
      </c>
      <c r="DG165" s="2" t="str">
        <f t="shared" si="496"/>
        <v/>
      </c>
      <c r="DH165" s="2" t="str">
        <f t="shared" si="497"/>
        <v/>
      </c>
      <c r="DI165" s="2" t="str">
        <f t="shared" si="498"/>
        <v/>
      </c>
      <c r="DK165" s="2">
        <f t="shared" si="499"/>
        <v>121.7952619047619</v>
      </c>
      <c r="DL165" s="2">
        <f t="shared" si="500"/>
        <v>129.02532107843138</v>
      </c>
      <c r="DM165" s="2">
        <f t="shared" si="500"/>
        <v>118.60047327935222</v>
      </c>
      <c r="DN165" s="2">
        <f t="shared" si="500"/>
        <v>119.07635966386556</v>
      </c>
      <c r="DO165" s="2">
        <f t="shared" si="500"/>
        <v>115.88604425770311</v>
      </c>
      <c r="DP165" s="2">
        <f t="shared" si="500"/>
        <v>119.63131204481792</v>
      </c>
      <c r="DQ165" s="2">
        <f t="shared" si="500"/>
        <v>121.97998548387096</v>
      </c>
      <c r="DR165" s="2">
        <f t="shared" si="500"/>
        <v>125.19101564701522</v>
      </c>
      <c r="DS165" s="2">
        <f t="shared" si="500"/>
        <v>125.09672580645162</v>
      </c>
      <c r="DT165" s="2">
        <f t="shared" si="500"/>
        <v>123.32323975044565</v>
      </c>
      <c r="DU165" s="2">
        <f t="shared" si="500"/>
        <v>121.62420601173022</v>
      </c>
      <c r="DV165" s="2">
        <f t="shared" si="500"/>
        <v>121.03827547653961</v>
      </c>
      <c r="DW165" s="2">
        <f t="shared" si="500"/>
        <v>128.98326336898396</v>
      </c>
      <c r="DX165" s="2">
        <f t="shared" si="500"/>
        <v>122.40573203812316</v>
      </c>
      <c r="DY165" s="2">
        <f t="shared" si="500"/>
        <v>110.19793675213671</v>
      </c>
      <c r="EA165" s="2">
        <f t="shared" si="439"/>
        <v>93.663503710299793</v>
      </c>
      <c r="EB165" s="2">
        <f t="shared" si="501"/>
        <v>92.677140688821581</v>
      </c>
      <c r="EC165" s="2">
        <f t="shared" si="502"/>
        <v>92.065180874850441</v>
      </c>
      <c r="ED165" s="2">
        <f t="shared" si="503"/>
        <v>92.896675574559083</v>
      </c>
      <c r="EE165" s="2">
        <f t="shared" si="504"/>
        <v>93.580411434160226</v>
      </c>
      <c r="EF165" s="2">
        <f t="shared" si="505"/>
        <v>92.057697263711191</v>
      </c>
      <c r="EG165" s="2">
        <f t="shared" si="506"/>
        <v>92.406126405832325</v>
      </c>
      <c r="EH165" s="2">
        <f t="shared" si="507"/>
        <v>91.946324336023224</v>
      </c>
      <c r="EI165" s="2">
        <f t="shared" si="508"/>
        <v>92.435013098835128</v>
      </c>
      <c r="EJ165" s="2">
        <f t="shared" si="509"/>
        <v>93.679715136745202</v>
      </c>
      <c r="EK165" s="2">
        <f t="shared" si="510"/>
        <v>91.408211561029304</v>
      </c>
      <c r="EL165" s="2">
        <f t="shared" si="511"/>
        <v>91.778017580768037</v>
      </c>
      <c r="EM165" s="2">
        <f t="shared" si="512"/>
        <v>91.481236964195674</v>
      </c>
      <c r="EN165" s="2">
        <f t="shared" si="513"/>
        <v>93.436390054644818</v>
      </c>
      <c r="EO165" s="2">
        <f t="shared" si="514"/>
        <v>95.194582532751127</v>
      </c>
      <c r="EQ165" s="2">
        <f t="shared" si="515"/>
        <v>94.183568597886804</v>
      </c>
      <c r="ER165" s="2">
        <f t="shared" si="516"/>
        <v>93.475443364251987</v>
      </c>
      <c r="ES165" s="2">
        <f t="shared" si="516"/>
        <v>93.163084969753399</v>
      </c>
      <c r="ET165" s="2">
        <f t="shared" si="516"/>
        <v>93.59495336631278</v>
      </c>
      <c r="EU165" s="2">
        <f t="shared" si="516"/>
        <v>93.833649807604388</v>
      </c>
      <c r="EV165" s="2">
        <f t="shared" si="516"/>
        <v>92.988185123293931</v>
      </c>
      <c r="EW165" s="2">
        <f t="shared" si="516"/>
        <v>92.834954355424117</v>
      </c>
      <c r="EX165" s="2">
        <f t="shared" si="516"/>
        <v>92.813546341993202</v>
      </c>
      <c r="EY165" s="2">
        <f t="shared" si="516"/>
        <v>92.321090482929435</v>
      </c>
      <c r="EZ165" s="2">
        <f t="shared" si="516"/>
        <v>93.663910752750766</v>
      </c>
      <c r="FA165" s="2">
        <f t="shared" si="516"/>
        <v>91.662863108230994</v>
      </c>
      <c r="FB165" s="2">
        <f t="shared" si="516"/>
        <v>92.291160467072132</v>
      </c>
      <c r="FC165" s="2">
        <f t="shared" si="516"/>
        <v>92.135534766181379</v>
      </c>
      <c r="FD165" s="2">
        <f t="shared" si="516"/>
        <v>93.933884463700522</v>
      </c>
      <c r="FE165" s="2">
        <f t="shared" si="516"/>
        <v>95.245515247206583</v>
      </c>
      <c r="FG165" s="2">
        <f t="shared" si="517"/>
        <v>0.99976581888641958</v>
      </c>
      <c r="FH165" s="2">
        <f t="shared" si="518"/>
        <v>0.99975790139527898</v>
      </c>
      <c r="FI165" s="2">
        <f t="shared" si="518"/>
        <v>0.99980252233494693</v>
      </c>
      <c r="FJ165" s="2">
        <f t="shared" si="518"/>
        <v>0.99978984270634963</v>
      </c>
      <c r="FK165" s="2">
        <f t="shared" si="518"/>
        <v>0.99977168057522292</v>
      </c>
      <c r="FL165" s="2">
        <f t="shared" si="518"/>
        <v>0.99977627104078814</v>
      </c>
      <c r="FM165" s="2">
        <f t="shared" si="518"/>
        <v>0.9997423114602495</v>
      </c>
      <c r="FN165" s="2">
        <f t="shared" si="518"/>
        <v>0.99972423551572509</v>
      </c>
      <c r="FO165" s="2">
        <f t="shared" si="518"/>
        <v>0.99974258404218153</v>
      </c>
      <c r="FP165" s="2">
        <f t="shared" si="518"/>
        <v>0.99975560133570851</v>
      </c>
      <c r="FQ165" s="2">
        <f t="shared" si="518"/>
        <v>0.99973855404568712</v>
      </c>
      <c r="FR165" s="2">
        <f t="shared" si="518"/>
        <v>0.99974728263803425</v>
      </c>
      <c r="FS165" s="2">
        <f t="shared" si="518"/>
        <v>0.99975578578247981</v>
      </c>
      <c r="FT165" s="2">
        <f t="shared" si="518"/>
        <v>0.99973824299078184</v>
      </c>
      <c r="FU165" s="2">
        <f t="shared" si="518"/>
        <v>0.99968858189088439</v>
      </c>
      <c r="FW165" s="2">
        <f t="shared" si="535"/>
        <v>0.447152460003234</v>
      </c>
      <c r="FX165" s="2">
        <f t="shared" si="375"/>
        <v>0.46532767780539269</v>
      </c>
      <c r="FY165" s="2">
        <f t="shared" si="376"/>
        <v>0.46882811619421944</v>
      </c>
      <c r="FZ165" s="2">
        <f t="shared" si="377"/>
        <v>0.51108189173386409</v>
      </c>
      <c r="GA165" s="2">
        <f t="shared" si="378"/>
        <v>0.49416696935657933</v>
      </c>
      <c r="GB165" s="2">
        <f t="shared" si="379"/>
        <v>0.47543825582431376</v>
      </c>
      <c r="GC165" s="2">
        <f t="shared" si="380"/>
        <v>0.4916068662768393</v>
      </c>
      <c r="GD165" s="2">
        <f t="shared" si="381"/>
        <v>0.48512458543996351</v>
      </c>
      <c r="GE165" s="2">
        <f t="shared" si="382"/>
        <v>0.54323470133240803</v>
      </c>
      <c r="GF165" s="2">
        <f t="shared" si="383"/>
        <v>0.57225689261283286</v>
      </c>
      <c r="GG165" s="2">
        <f t="shared" si="384"/>
        <v>0.53984522383778544</v>
      </c>
      <c r="GH165" s="2">
        <f t="shared" si="385"/>
        <v>0.49940273302429011</v>
      </c>
      <c r="GI165" s="2">
        <f t="shared" si="386"/>
        <v>0.4578903977155438</v>
      </c>
      <c r="GJ165" s="2">
        <f t="shared" si="387"/>
        <v>0.39712734285161866</v>
      </c>
      <c r="GK165" s="2">
        <f t="shared" si="388"/>
        <v>0.39667353330524358</v>
      </c>
      <c r="GM165" s="86">
        <f t="shared" si="536"/>
        <v>0</v>
      </c>
      <c r="GN165" s="86">
        <f t="shared" si="389"/>
        <v>2.9447294283926662E-215</v>
      </c>
      <c r="GO165" s="86">
        <f t="shared" si="390"/>
        <v>1.2627003471712627E-220</v>
      </c>
      <c r="GP165" s="86">
        <f t="shared" si="391"/>
        <v>2.7388380634230603E-260</v>
      </c>
      <c r="GQ165" s="86">
        <f t="shared" si="392"/>
        <v>4.3822659229681361E-254</v>
      </c>
      <c r="GR165" s="86">
        <f t="shared" si="393"/>
        <v>1.1151850463714269E-247</v>
      </c>
      <c r="GS165" s="86">
        <f t="shared" si="394"/>
        <v>7.3324696523087284E-289</v>
      </c>
      <c r="GT165" s="86">
        <f t="shared" si="395"/>
        <v>1.1999908858973016E-304</v>
      </c>
      <c r="GU165" s="86">
        <f t="shared" si="396"/>
        <v>1.5903099898176335E-233</v>
      </c>
      <c r="GV165" s="86">
        <f t="shared" si="397"/>
        <v>2.4156257010233716E-283</v>
      </c>
      <c r="GW165" s="86">
        <f t="shared" si="398"/>
        <v>1.5673282142712998E-287</v>
      </c>
      <c r="GX165" s="86">
        <f t="shared" si="399"/>
        <v>1.5635862934158331E-247</v>
      </c>
      <c r="GY165" s="86">
        <f t="shared" si="400"/>
        <v>1.7269247709776732E-205</v>
      </c>
      <c r="GZ165" s="86">
        <f t="shared" si="401"/>
        <v>1.0605044272079275E-198</v>
      </c>
      <c r="HA165" s="86">
        <f t="shared" si="402"/>
        <v>9.5285117822818682E-238</v>
      </c>
      <c r="HC165" s="86">
        <f t="shared" si="537"/>
        <v>9.6293411675239844E-214</v>
      </c>
      <c r="HD165" s="86">
        <f t="shared" si="403"/>
        <v>5.7981708283065269E-163</v>
      </c>
      <c r="HE165" s="86">
        <f t="shared" si="404"/>
        <v>1.0035341418201861E-124</v>
      </c>
      <c r="HF165" s="86">
        <f t="shared" si="405"/>
        <v>4.9925237252476895E-179</v>
      </c>
      <c r="HG165" s="86">
        <f t="shared" si="406"/>
        <v>7.6094264340163087E-160</v>
      </c>
      <c r="HH165" s="86">
        <f t="shared" si="407"/>
        <v>1.0585018554216219E-163</v>
      </c>
      <c r="HI165" s="86">
        <f t="shared" si="408"/>
        <v>8.6870883210778022E-223</v>
      </c>
      <c r="HJ165" s="86">
        <f t="shared" si="409"/>
        <v>3.6221645393195793E-277</v>
      </c>
      <c r="HK165" s="86">
        <f t="shared" si="410"/>
        <v>1.5640066022006754E-182</v>
      </c>
      <c r="HL165" s="86">
        <f t="shared" si="411"/>
        <v>3.327292354169113E-169</v>
      </c>
      <c r="HM165" s="86">
        <f t="shared" si="412"/>
        <v>4.1093461964430326E-203</v>
      </c>
      <c r="HN165" s="86">
        <f t="shared" si="413"/>
        <v>2.3816784966506505E-145</v>
      </c>
      <c r="HO165" s="86">
        <f t="shared" si="414"/>
        <v>3.631079103148398E-104</v>
      </c>
      <c r="HP165" s="86">
        <f t="shared" si="415"/>
        <v>6.3829572082255792E-103</v>
      </c>
      <c r="HQ165" s="86">
        <f t="shared" si="416"/>
        <v>2.6615602351161249E-140</v>
      </c>
      <c r="HS165" s="86">
        <f t="shared" si="538"/>
        <v>5.4202318898860616E-16</v>
      </c>
      <c r="HT165" s="86">
        <f t="shared" si="417"/>
        <v>4.9100073832206336E-17</v>
      </c>
      <c r="HU165" s="86">
        <f t="shared" si="418"/>
        <v>1.3662542965077465E-16</v>
      </c>
      <c r="HV165" s="86">
        <f t="shared" si="419"/>
        <v>2.613068816633607E-22</v>
      </c>
      <c r="HW165" s="86">
        <f t="shared" si="420"/>
        <v>1.7416418895410453E-21</v>
      </c>
      <c r="HX165" s="86">
        <f t="shared" si="421"/>
        <v>4.6469719834851209E-22</v>
      </c>
      <c r="HY165" s="86">
        <f t="shared" si="422"/>
        <v>2.8575205265545484E-24</v>
      </c>
      <c r="HZ165" s="86">
        <f t="shared" si="423"/>
        <v>5.2367695747241894E-24</v>
      </c>
      <c r="IA165" s="86">
        <f t="shared" si="424"/>
        <v>5.697904209670013E-27</v>
      </c>
      <c r="IB165" s="86">
        <f t="shared" si="425"/>
        <v>6.6688830239184189E-30</v>
      </c>
      <c r="IC165" s="86">
        <f t="shared" si="426"/>
        <v>1.4394180235985175E-26</v>
      </c>
      <c r="ID165" s="86">
        <f t="shared" si="427"/>
        <v>1.5175443940790311E-23</v>
      </c>
      <c r="IE165" s="86">
        <f t="shared" si="428"/>
        <v>1.4730242613766356E-19</v>
      </c>
      <c r="IF165" s="86">
        <f t="shared" si="429"/>
        <v>1.8512914712329511E-14</v>
      </c>
      <c r="IG165" s="86">
        <f t="shared" si="430"/>
        <v>7.8084912565695426E-11</v>
      </c>
      <c r="II165" s="86">
        <f t="shared" si="539"/>
        <v>0.28022893091994611</v>
      </c>
      <c r="IJ165" s="86">
        <f t="shared" si="540"/>
        <v>0.35963394079067373</v>
      </c>
      <c r="IK165" s="86">
        <f t="shared" si="541"/>
        <v>0.38093891884037179</v>
      </c>
      <c r="IL165" s="86">
        <f t="shared" si="542"/>
        <v>0.53460632071181691</v>
      </c>
      <c r="IM165" s="86">
        <f t="shared" si="543"/>
        <v>0.47850767633639107</v>
      </c>
      <c r="IN165" s="86">
        <f t="shared" si="544"/>
        <v>0.39436825138562515</v>
      </c>
      <c r="IO165" s="86">
        <f t="shared" si="545"/>
        <v>0.46584388853822273</v>
      </c>
      <c r="IP165" s="86">
        <f t="shared" si="546"/>
        <v>0.43578957419269332</v>
      </c>
      <c r="IQ165" s="86">
        <f t="shared" si="547"/>
        <v>0.58015767321391198</v>
      </c>
      <c r="IR165" s="86">
        <f t="shared" si="548"/>
        <v>0.53434498977259426</v>
      </c>
      <c r="IS165" s="86">
        <f t="shared" si="549"/>
        <v>0.58047071408225448</v>
      </c>
      <c r="IT165" s="86">
        <f t="shared" si="550"/>
        <v>0.497760071028856</v>
      </c>
      <c r="IU165" s="86">
        <f t="shared" si="551"/>
        <v>0.31047316890092541</v>
      </c>
      <c r="IV165" s="86">
        <f t="shared" si="552"/>
        <v>0.14658660830014963</v>
      </c>
      <c r="IW165" s="86">
        <f t="shared" si="553"/>
        <v>0.16655345429884394</v>
      </c>
      <c r="IY165" s="86">
        <f t="shared" si="554"/>
        <v>0.28022893091994666</v>
      </c>
      <c r="IZ165" s="86">
        <f t="shared" si="555"/>
        <v>0.35963394079067379</v>
      </c>
      <c r="JA165" s="86">
        <f t="shared" si="556"/>
        <v>0.3809389188403719</v>
      </c>
      <c r="JB165" s="86">
        <f t="shared" si="557"/>
        <v>0.53460632071181691</v>
      </c>
      <c r="JC165" s="86">
        <f t="shared" si="558"/>
        <v>0.47850767633639107</v>
      </c>
      <c r="JD165" s="86">
        <f t="shared" si="559"/>
        <v>0.39436825138562515</v>
      </c>
      <c r="JE165" s="86">
        <f t="shared" si="560"/>
        <v>0.46584388853822273</v>
      </c>
      <c r="JF165" s="86">
        <f t="shared" si="561"/>
        <v>0.43578957419269332</v>
      </c>
      <c r="JG165" s="86">
        <f t="shared" si="562"/>
        <v>0.58015767321391198</v>
      </c>
      <c r="JH165" s="86">
        <f t="shared" si="563"/>
        <v>0.53434498977259426</v>
      </c>
      <c r="JI165" s="86">
        <f t="shared" si="564"/>
        <v>0.58047071408225448</v>
      </c>
      <c r="JJ165" s="86">
        <f t="shared" si="565"/>
        <v>0.497760071028856</v>
      </c>
      <c r="JK165" s="86">
        <f t="shared" si="566"/>
        <v>0.31047316890092541</v>
      </c>
      <c r="JL165" s="86">
        <f t="shared" si="567"/>
        <v>0.14658660830016815</v>
      </c>
      <c r="JM165" s="86">
        <f t="shared" si="568"/>
        <v>0.16655345437692884</v>
      </c>
    </row>
    <row r="166" spans="2:273" x14ac:dyDescent="0.25">
      <c r="B166" s="2">
        <v>139</v>
      </c>
      <c r="C166" s="37">
        <v>92.980999999999995</v>
      </c>
      <c r="D166" s="37">
        <v>94.17</v>
      </c>
      <c r="E166" s="37">
        <v>94.882000000000005</v>
      </c>
      <c r="F166" s="37">
        <v>95.906000000000006</v>
      </c>
      <c r="G166" s="37">
        <v>96.623000000000005</v>
      </c>
      <c r="H166" s="37">
        <v>95.823999999999998</v>
      </c>
      <c r="I166" s="37">
        <v>97.269000000000005</v>
      </c>
      <c r="J166" s="37">
        <v>97.153999999999996</v>
      </c>
      <c r="K166" s="37">
        <v>94.364999999999995</v>
      </c>
      <c r="L166" s="37">
        <v>93.769000000000005</v>
      </c>
      <c r="M166" s="37">
        <v>93.462000000000003</v>
      </c>
      <c r="N166" s="37">
        <v>98.75</v>
      </c>
      <c r="O166" s="37">
        <v>100.30800000000001</v>
      </c>
      <c r="P166" s="37">
        <v>109.122</v>
      </c>
      <c r="Q166" s="37">
        <v>129.755</v>
      </c>
      <c r="S166" s="4">
        <f t="shared" si="440"/>
        <v>93.811186227548646</v>
      </c>
      <c r="T166" s="4">
        <f t="shared" si="441"/>
        <v>94.093007498748918</v>
      </c>
      <c r="U166" s="4">
        <f t="shared" si="442"/>
        <v>94.575811001653776</v>
      </c>
      <c r="V166" s="4">
        <f t="shared" si="443"/>
        <v>95.180443461326306</v>
      </c>
      <c r="W166" s="4">
        <f t="shared" si="444"/>
        <v>96.678797253867131</v>
      </c>
      <c r="X166" s="4">
        <f t="shared" si="445"/>
        <v>96.810039311623953</v>
      </c>
      <c r="Y166" s="4">
        <f t="shared" si="446"/>
        <v>96.942239992156601</v>
      </c>
      <c r="Z166" s="4">
        <f t="shared" si="447"/>
        <v>97.42468684355434</v>
      </c>
      <c r="AA166" s="4">
        <f t="shared" si="448"/>
        <v>94.319074442571235</v>
      </c>
      <c r="AB166" s="4">
        <f t="shared" si="449"/>
        <v>94.344400941296186</v>
      </c>
      <c r="AC166" s="4">
        <f t="shared" si="450"/>
        <v>94.164986198366108</v>
      </c>
      <c r="AD166" s="4">
        <f t="shared" si="451"/>
        <v>97.965331210879725</v>
      </c>
      <c r="AE166" s="4">
        <f t="shared" si="452"/>
        <v>100.27948778999777</v>
      </c>
      <c r="AF166" s="4">
        <f t="shared" si="453"/>
        <v>109.78463900804995</v>
      </c>
      <c r="AG166" s="4">
        <f t="shared" si="454"/>
        <v>130.70356409781374</v>
      </c>
      <c r="AI166" s="4">
        <f t="shared" si="455"/>
        <v>-0.83018622754865135</v>
      </c>
      <c r="AJ166" s="4">
        <f t="shared" si="456"/>
        <v>7.6992501251083922E-2</v>
      </c>
      <c r="AK166" s="4">
        <f t="shared" si="457"/>
        <v>0.30618899834622937</v>
      </c>
      <c r="AL166" s="4">
        <f t="shared" si="458"/>
        <v>0.7255565386737004</v>
      </c>
      <c r="AM166" s="4">
        <f t="shared" si="459"/>
        <v>-5.5797253867126528E-2</v>
      </c>
      <c r="AN166" s="4">
        <f t="shared" si="460"/>
        <v>-0.98603931162395497</v>
      </c>
      <c r="AO166" s="4">
        <f t="shared" si="461"/>
        <v>0.32676000784340431</v>
      </c>
      <c r="AP166" s="4">
        <f t="shared" si="462"/>
        <v>-0.27068684355434414</v>
      </c>
      <c r="AQ166" s="4">
        <f t="shared" si="463"/>
        <v>4.5925557428759589E-2</v>
      </c>
      <c r="AR166" s="4">
        <f t="shared" si="464"/>
        <v>-0.57540094129618069</v>
      </c>
      <c r="AS166" s="4">
        <f t="shared" si="465"/>
        <v>-0.70298619836610499</v>
      </c>
      <c r="AT166" s="4">
        <f t="shared" si="466"/>
        <v>0.78466878912027482</v>
      </c>
      <c r="AU166" s="4">
        <f t="shared" si="467"/>
        <v>2.8512210002233473E-2</v>
      </c>
      <c r="AV166" s="4">
        <f t="shared" si="468"/>
        <v>-0.66263900804995046</v>
      </c>
      <c r="AW166" s="4">
        <f t="shared" si="468"/>
        <v>-0.94856409781374396</v>
      </c>
      <c r="AY166" s="2">
        <f t="shared" si="519"/>
        <v>93.811186227548646</v>
      </c>
      <c r="AZ166" s="2">
        <f t="shared" si="358"/>
        <v>92.933645706889308</v>
      </c>
      <c r="BA166" s="2">
        <f t="shared" si="359"/>
        <v>92.45893734007231</v>
      </c>
      <c r="BB166" s="2">
        <f t="shared" si="360"/>
        <v>93.122191807524757</v>
      </c>
      <c r="BC166" s="2">
        <f t="shared" si="361"/>
        <v>93.587622629520254</v>
      </c>
      <c r="BD166" s="2">
        <f t="shared" si="362"/>
        <v>92.382259320862147</v>
      </c>
      <c r="BE166" s="2">
        <f t="shared" si="363"/>
        <v>92.46977983060421</v>
      </c>
      <c r="BF166" s="2">
        <f t="shared" si="364"/>
        <v>92.245816269609719</v>
      </c>
      <c r="BG166" s="2">
        <f t="shared" si="365"/>
        <v>92.223648571104221</v>
      </c>
      <c r="BH166" s="2">
        <f t="shared" si="366"/>
        <v>93.548568179618528</v>
      </c>
      <c r="BI166" s="2">
        <f t="shared" si="367"/>
        <v>91.423124515601415</v>
      </c>
      <c r="BJ166" s="2">
        <f t="shared" si="368"/>
        <v>91.896542419208572</v>
      </c>
      <c r="BK166" s="2">
        <f t="shared" si="369"/>
        <v>91.631849273256165</v>
      </c>
      <c r="BL166" s="2">
        <f t="shared" si="370"/>
        <v>93.457967393974897</v>
      </c>
      <c r="BM166" s="2">
        <f t="shared" si="371"/>
        <v>95.037026733136429</v>
      </c>
      <c r="BO166" s="2" t="str">
        <f t="shared" si="469"/>
        <v/>
      </c>
      <c r="BP166" s="2" t="str">
        <f t="shared" si="470"/>
        <v/>
      </c>
      <c r="BQ166" s="2" t="str">
        <f t="shared" si="471"/>
        <v/>
      </c>
      <c r="BR166" s="2" t="str">
        <f t="shared" si="472"/>
        <v/>
      </c>
      <c r="BS166" s="2" t="str">
        <f t="shared" si="473"/>
        <v/>
      </c>
      <c r="BT166" s="2" t="str">
        <f t="shared" si="474"/>
        <v/>
      </c>
      <c r="BU166" s="2" t="str">
        <f t="shared" si="475"/>
        <v/>
      </c>
      <c r="BV166" s="2" t="str">
        <f t="shared" si="476"/>
        <v/>
      </c>
      <c r="BW166" s="2" t="str">
        <f t="shared" si="477"/>
        <v/>
      </c>
      <c r="BX166" s="2" t="str">
        <f t="shared" si="478"/>
        <v/>
      </c>
      <c r="BY166" s="2" t="str">
        <f t="shared" si="479"/>
        <v/>
      </c>
      <c r="BZ166" s="2" t="str">
        <f t="shared" si="480"/>
        <v/>
      </c>
      <c r="CA166" s="2" t="str">
        <f t="shared" si="481"/>
        <v/>
      </c>
      <c r="CB166" s="2" t="str">
        <f t="shared" si="482"/>
        <v/>
      </c>
      <c r="CC166" s="2" t="str">
        <f t="shared" si="483"/>
        <v/>
      </c>
      <c r="CE166" s="2" t="str">
        <f t="shared" si="520"/>
        <v/>
      </c>
      <c r="CF166" s="2" t="str">
        <f t="shared" si="521"/>
        <v/>
      </c>
      <c r="CG166" s="2" t="str">
        <f t="shared" si="522"/>
        <v/>
      </c>
      <c r="CH166" s="2" t="str">
        <f t="shared" si="523"/>
        <v/>
      </c>
      <c r="CI166" s="2" t="str">
        <f t="shared" si="524"/>
        <v/>
      </c>
      <c r="CJ166" s="2" t="str">
        <f t="shared" si="525"/>
        <v/>
      </c>
      <c r="CK166" s="2" t="str">
        <f t="shared" si="526"/>
        <v/>
      </c>
      <c r="CL166" s="2" t="str">
        <f t="shared" si="527"/>
        <v/>
      </c>
      <c r="CM166" s="2" t="str">
        <f t="shared" si="528"/>
        <v/>
      </c>
      <c r="CN166" s="2" t="str">
        <f t="shared" si="529"/>
        <v/>
      </c>
      <c r="CO166" s="2" t="str">
        <f t="shared" si="530"/>
        <v/>
      </c>
      <c r="CP166" s="2" t="str">
        <f t="shared" si="531"/>
        <v/>
      </c>
      <c r="CQ166" s="2" t="str">
        <f t="shared" si="532"/>
        <v/>
      </c>
      <c r="CR166" s="2" t="str">
        <f t="shared" si="533"/>
        <v/>
      </c>
      <c r="CS166" s="2" t="str">
        <f t="shared" si="534"/>
        <v/>
      </c>
      <c r="CU166" s="2" t="str">
        <f t="shared" si="484"/>
        <v/>
      </c>
      <c r="CV166" s="2" t="str">
        <f t="shared" si="485"/>
        <v/>
      </c>
      <c r="CW166" s="2" t="str">
        <f t="shared" si="486"/>
        <v/>
      </c>
      <c r="CX166" s="2" t="str">
        <f t="shared" si="487"/>
        <v/>
      </c>
      <c r="CY166" s="2" t="str">
        <f t="shared" si="488"/>
        <v/>
      </c>
      <c r="CZ166" s="2" t="str">
        <f t="shared" si="489"/>
        <v/>
      </c>
      <c r="DA166" s="2" t="str">
        <f t="shared" si="490"/>
        <v/>
      </c>
      <c r="DB166" s="2" t="str">
        <f t="shared" si="491"/>
        <v/>
      </c>
      <c r="DC166" s="2" t="str">
        <f t="shared" si="492"/>
        <v/>
      </c>
      <c r="DD166" s="2" t="str">
        <f t="shared" si="493"/>
        <v/>
      </c>
      <c r="DE166" s="2" t="str">
        <f t="shared" si="494"/>
        <v/>
      </c>
      <c r="DF166" s="2" t="str">
        <f t="shared" si="495"/>
        <v/>
      </c>
      <c r="DG166" s="2" t="str">
        <f t="shared" si="496"/>
        <v/>
      </c>
      <c r="DH166" s="2" t="str">
        <f t="shared" si="497"/>
        <v/>
      </c>
      <c r="DI166" s="2" t="str">
        <f t="shared" si="498"/>
        <v/>
      </c>
      <c r="DK166" s="2">
        <f t="shared" si="499"/>
        <v>121.88649523809524</v>
      </c>
      <c r="DL166" s="2">
        <f t="shared" si="500"/>
        <v>129.14640196078432</v>
      </c>
      <c r="DM166" s="2">
        <f t="shared" si="500"/>
        <v>118.62159999999999</v>
      </c>
      <c r="DN166" s="2">
        <f t="shared" si="500"/>
        <v>119.11774033613446</v>
      </c>
      <c r="DO166" s="2">
        <f t="shared" si="500"/>
        <v>115.90436078431375</v>
      </c>
      <c r="DP166" s="2">
        <f t="shared" si="500"/>
        <v>119.69011988795518</v>
      </c>
      <c r="DQ166" s="2">
        <f t="shared" si="500"/>
        <v>122.07003951612903</v>
      </c>
      <c r="DR166" s="2">
        <f t="shared" si="500"/>
        <v>125.31412265480165</v>
      </c>
      <c r="DS166" s="2">
        <f t="shared" si="500"/>
        <v>125.20504032258064</v>
      </c>
      <c r="DT166" s="2">
        <f t="shared" si="500"/>
        <v>123.39940285204993</v>
      </c>
      <c r="DU166" s="2">
        <f t="shared" si="500"/>
        <v>121.69812976539592</v>
      </c>
      <c r="DV166" s="2">
        <f t="shared" si="500"/>
        <v>121.10774285190618</v>
      </c>
      <c r="DW166" s="2">
        <f t="shared" si="500"/>
        <v>129.11092513368982</v>
      </c>
      <c r="DX166" s="2">
        <f t="shared" si="500"/>
        <v>122.46583192815248</v>
      </c>
      <c r="DY166" s="2">
        <f t="shared" si="500"/>
        <v>110.16168376068373</v>
      </c>
      <c r="EA166" s="2">
        <f t="shared" si="439"/>
        <v>93.553714455327992</v>
      </c>
      <c r="EB166" s="2">
        <f t="shared" si="501"/>
        <v>92.524566006279684</v>
      </c>
      <c r="EC166" s="2">
        <f t="shared" si="502"/>
        <v>91.897981419663694</v>
      </c>
      <c r="ED166" s="2">
        <f t="shared" si="503"/>
        <v>92.73379743452702</v>
      </c>
      <c r="EE166" s="2">
        <f t="shared" si="504"/>
        <v>93.448210272368925</v>
      </c>
      <c r="EF166" s="2">
        <f t="shared" si="505"/>
        <v>91.899552523374737</v>
      </c>
      <c r="EG166" s="2">
        <f t="shared" si="506"/>
        <v>92.235853608748485</v>
      </c>
      <c r="EH166" s="2">
        <f t="shared" si="507"/>
        <v>91.784174535448145</v>
      </c>
      <c r="EI166" s="2">
        <f t="shared" si="508"/>
        <v>92.282171705351942</v>
      </c>
      <c r="EJ166" s="2">
        <f t="shared" si="509"/>
        <v>93.551607481335353</v>
      </c>
      <c r="EK166" s="2">
        <f t="shared" si="510"/>
        <v>91.268621810614945</v>
      </c>
      <c r="EL166" s="2">
        <f t="shared" si="511"/>
        <v>91.614020628404404</v>
      </c>
      <c r="EM166" s="2">
        <f t="shared" si="512"/>
        <v>91.299292889561286</v>
      </c>
      <c r="EN166" s="2">
        <f t="shared" si="513"/>
        <v>93.236098907103838</v>
      </c>
      <c r="EO166" s="2">
        <f t="shared" si="514"/>
        <v>95.010800218340634</v>
      </c>
      <c r="EQ166" s="2">
        <f t="shared" si="515"/>
        <v>94.088633146161527</v>
      </c>
      <c r="ER166" s="2">
        <f t="shared" si="516"/>
        <v>93.345769390194363</v>
      </c>
      <c r="ES166" s="2">
        <f t="shared" si="516"/>
        <v>93.028780093066572</v>
      </c>
      <c r="ET166" s="2">
        <f t="shared" si="516"/>
        <v>93.451581428761983</v>
      </c>
      <c r="EU166" s="2">
        <f t="shared" si="516"/>
        <v>93.708728306918616</v>
      </c>
      <c r="EV166" s="2">
        <f t="shared" si="516"/>
        <v>92.856602655888153</v>
      </c>
      <c r="EW166" s="2">
        <f t="shared" si="516"/>
        <v>92.67678316978089</v>
      </c>
      <c r="EX166" s="2">
        <f t="shared" si="516"/>
        <v>92.676062582054797</v>
      </c>
      <c r="EY166" s="2">
        <f t="shared" si="516"/>
        <v>92.165114067943932</v>
      </c>
      <c r="EZ166" s="2">
        <f t="shared" si="516"/>
        <v>93.535307882633745</v>
      </c>
      <c r="FA166" s="2">
        <f t="shared" si="516"/>
        <v>91.530335813411895</v>
      </c>
      <c r="FB166" s="2">
        <f t="shared" si="516"/>
        <v>92.141809190846615</v>
      </c>
      <c r="FC166" s="2">
        <f t="shared" si="516"/>
        <v>91.973413653267954</v>
      </c>
      <c r="FD166" s="2">
        <f t="shared" si="516"/>
        <v>93.748507132144667</v>
      </c>
      <c r="FE166" s="2">
        <f t="shared" si="516"/>
        <v>95.063134108150564</v>
      </c>
      <c r="FG166" s="2">
        <f t="shared" si="517"/>
        <v>0.99978641988513861</v>
      </c>
      <c r="FH166" s="2">
        <f t="shared" si="518"/>
        <v>0.99977919874478138</v>
      </c>
      <c r="FI166" s="2">
        <f t="shared" si="518"/>
        <v>0.99981989509945723</v>
      </c>
      <c r="FJ166" s="2">
        <f t="shared" si="518"/>
        <v>0.99980833072595654</v>
      </c>
      <c r="FK166" s="2">
        <f t="shared" si="518"/>
        <v>0.99979176602642339</v>
      </c>
      <c r="FL166" s="2">
        <f t="shared" si="518"/>
        <v>0.99979595274730326</v>
      </c>
      <c r="FM166" s="2">
        <f t="shared" si="518"/>
        <v>0.99976497992977209</v>
      </c>
      <c r="FN166" s="2">
        <f t="shared" si="518"/>
        <v>0.99974849369861118</v>
      </c>
      <c r="FO166" s="2">
        <f t="shared" si="518"/>
        <v>0.99976522853871641</v>
      </c>
      <c r="FP166" s="2">
        <f t="shared" si="518"/>
        <v>0.99977710097572481</v>
      </c>
      <c r="FQ166" s="2">
        <f t="shared" si="518"/>
        <v>0.99976155297042757</v>
      </c>
      <c r="FR166" s="2">
        <f t="shared" si="518"/>
        <v>0.99976951390141533</v>
      </c>
      <c r="FS166" s="2">
        <f t="shared" si="518"/>
        <v>0.99977726920041188</v>
      </c>
      <c r="FT166" s="2">
        <f t="shared" si="518"/>
        <v>0.9997612692719221</v>
      </c>
      <c r="FU166" s="2">
        <f t="shared" si="518"/>
        <v>0.99971597552624147</v>
      </c>
      <c r="FW166" s="2">
        <f t="shared" si="535"/>
        <v>0.47001620611715356</v>
      </c>
      <c r="FX166" s="2">
        <f t="shared" si="375"/>
        <v>0.48829992802870203</v>
      </c>
      <c r="FY166" s="2">
        <f t="shared" si="376"/>
        <v>0.49181421841297424</v>
      </c>
      <c r="FZ166" s="2">
        <f t="shared" si="377"/>
        <v>0.53405674254963387</v>
      </c>
      <c r="GA166" s="2">
        <f t="shared" si="378"/>
        <v>0.5171857830567903</v>
      </c>
      <c r="GB166" s="2">
        <f t="shared" si="379"/>
        <v>0.4984443263311531</v>
      </c>
      <c r="GC166" s="2">
        <f t="shared" si="380"/>
        <v>0.51462775337012434</v>
      </c>
      <c r="GD166" s="2">
        <f t="shared" si="381"/>
        <v>0.50814532457144346</v>
      </c>
      <c r="GE166" s="2">
        <f t="shared" si="382"/>
        <v>0.56598173079219294</v>
      </c>
      <c r="GF166" s="2">
        <f t="shared" si="383"/>
        <v>0.59463710482452414</v>
      </c>
      <c r="GG166" s="2">
        <f t="shared" si="384"/>
        <v>0.56262514664739971</v>
      </c>
      <c r="GH166" s="2">
        <f t="shared" si="385"/>
        <v>0.52241355242769816</v>
      </c>
      <c r="GI166" s="2">
        <f t="shared" si="386"/>
        <v>0.48082567109957963</v>
      </c>
      <c r="GJ166" s="2">
        <f t="shared" si="387"/>
        <v>0.41937354032189039</v>
      </c>
      <c r="GK166" s="2">
        <f t="shared" si="388"/>
        <v>0.41891197368154226</v>
      </c>
      <c r="GM166" s="86">
        <f t="shared" si="536"/>
        <v>0</v>
      </c>
      <c r="GN166" s="86">
        <f t="shared" si="389"/>
        <v>5.7098310773638885E-221</v>
      </c>
      <c r="GO166" s="86">
        <f t="shared" si="390"/>
        <v>1.4991932168264535E-226</v>
      </c>
      <c r="GP166" s="86">
        <f t="shared" si="391"/>
        <v>3.6347601078926518E-267</v>
      </c>
      <c r="GQ166" s="86">
        <f t="shared" si="392"/>
        <v>7.5207706494949636E-261</v>
      </c>
      <c r="GR166" s="86">
        <f t="shared" si="393"/>
        <v>3.0690790985382444E-254</v>
      </c>
      <c r="GS166" s="86">
        <f t="shared" si="394"/>
        <v>1.5858615638383004E-296</v>
      </c>
      <c r="GT166" s="86">
        <f t="shared" si="395"/>
        <v>0</v>
      </c>
      <c r="GU166" s="86">
        <f t="shared" si="396"/>
        <v>1.0196999650710352E-239</v>
      </c>
      <c r="GV166" s="86">
        <f t="shared" si="397"/>
        <v>7.5544107272403041E-291</v>
      </c>
      <c r="GW166" s="86">
        <f t="shared" si="398"/>
        <v>3.5888907067370032E-295</v>
      </c>
      <c r="GX166" s="86">
        <f t="shared" si="399"/>
        <v>4.3218720486673328E-254</v>
      </c>
      <c r="GY166" s="86">
        <f t="shared" si="400"/>
        <v>6.0837496834330579E-211</v>
      </c>
      <c r="GZ166" s="86">
        <f t="shared" si="401"/>
        <v>5.3274692448869699E-204</v>
      </c>
      <c r="HA166" s="86">
        <f t="shared" si="402"/>
        <v>5.1539862590879624E-244</v>
      </c>
      <c r="HC166" s="86">
        <f t="shared" si="537"/>
        <v>1.5158944467275785E-221</v>
      </c>
      <c r="HD166" s="86">
        <f t="shared" si="403"/>
        <v>7.1599652291307761E-169</v>
      </c>
      <c r="HE166" s="86">
        <f t="shared" si="404"/>
        <v>2.9869943071185131E-129</v>
      </c>
      <c r="HF166" s="86">
        <f t="shared" si="405"/>
        <v>2.3346274829313282E-185</v>
      </c>
      <c r="HG166" s="86">
        <f t="shared" si="406"/>
        <v>1.4312005236904759E-165</v>
      </c>
      <c r="HH166" s="86">
        <f t="shared" si="407"/>
        <v>1.7009717725506324E-169</v>
      </c>
      <c r="HI166" s="86">
        <f t="shared" si="408"/>
        <v>1.0318521125771568E-230</v>
      </c>
      <c r="HJ166" s="86">
        <f t="shared" si="409"/>
        <v>4.243745088247377E-287</v>
      </c>
      <c r="HK166" s="86">
        <f t="shared" si="410"/>
        <v>5.643096803404215E-189</v>
      </c>
      <c r="HL166" s="86">
        <f t="shared" si="411"/>
        <v>4.1527301373367058E-175</v>
      </c>
      <c r="HM166" s="86">
        <f t="shared" si="412"/>
        <v>2.7826422970387257E-210</v>
      </c>
      <c r="HN166" s="86">
        <f t="shared" si="413"/>
        <v>1.7122291214552405E-150</v>
      </c>
      <c r="HO166" s="86">
        <f t="shared" si="414"/>
        <v>6.6641311231132977E-108</v>
      </c>
      <c r="HP166" s="86">
        <f t="shared" si="415"/>
        <v>1.1437339333873423E-106</v>
      </c>
      <c r="HQ166" s="86">
        <f t="shared" si="416"/>
        <v>2.5473585228446706E-145</v>
      </c>
      <c r="HS166" s="86">
        <f t="shared" si="538"/>
        <v>2.4883253544032981E-17</v>
      </c>
      <c r="HT166" s="86">
        <f t="shared" si="417"/>
        <v>1.9651636972468368E-18</v>
      </c>
      <c r="HU166" s="86">
        <f t="shared" si="418"/>
        <v>6.5210372787645134E-18</v>
      </c>
      <c r="HV166" s="86">
        <f t="shared" si="419"/>
        <v>5.2517553553144368E-24</v>
      </c>
      <c r="HW166" s="86">
        <f t="shared" si="420"/>
        <v>3.73151871103145E-23</v>
      </c>
      <c r="HX166" s="86">
        <f t="shared" si="421"/>
        <v>8.218370859430505E-24</v>
      </c>
      <c r="HY166" s="86">
        <f t="shared" si="422"/>
        <v>3.4440545637522649E-26</v>
      </c>
      <c r="HZ166" s="86">
        <f t="shared" si="423"/>
        <v>6.1476482426594178E-26</v>
      </c>
      <c r="IA166" s="86">
        <f t="shared" si="424"/>
        <v>5.0034501059590541E-29</v>
      </c>
      <c r="IB166" s="86">
        <f t="shared" si="425"/>
        <v>4.2429152974750441E-32</v>
      </c>
      <c r="IC166" s="86">
        <f t="shared" si="426"/>
        <v>1.3852612372574557E-28</v>
      </c>
      <c r="ID166" s="86">
        <f t="shared" si="427"/>
        <v>2.0801411728624938E-25</v>
      </c>
      <c r="IE166" s="86">
        <f t="shared" si="428"/>
        <v>3.4647505914844535E-21</v>
      </c>
      <c r="IF166" s="86">
        <f t="shared" si="429"/>
        <v>9.1699546331581839E-16</v>
      </c>
      <c r="IG166" s="86">
        <f t="shared" si="430"/>
        <v>8.638064381377742E-12</v>
      </c>
      <c r="II166" s="86">
        <f t="shared" si="539"/>
        <v>0.38194091377238976</v>
      </c>
      <c r="IJ166" s="86">
        <f t="shared" si="540"/>
        <v>0.45759751186993747</v>
      </c>
      <c r="IK166" s="86">
        <f t="shared" si="541"/>
        <v>0.47228241793022652</v>
      </c>
      <c r="IL166" s="86">
        <f t="shared" si="542"/>
        <v>0.57614430076504952</v>
      </c>
      <c r="IM166" s="86">
        <f t="shared" si="543"/>
        <v>0.54993292335498634</v>
      </c>
      <c r="IN166" s="86">
        <f t="shared" si="544"/>
        <v>0.49427206963620357</v>
      </c>
      <c r="IO166" s="86">
        <f t="shared" si="545"/>
        <v>0.5466495894569926</v>
      </c>
      <c r="IP166" s="86">
        <f t="shared" si="546"/>
        <v>0.52849611015157871</v>
      </c>
      <c r="IQ166" s="86">
        <f t="shared" si="547"/>
        <v>0.55146033641641401</v>
      </c>
      <c r="IR166" s="86">
        <f t="shared" si="548"/>
        <v>0.46382997694678729</v>
      </c>
      <c r="IS166" s="86">
        <f t="shared" si="549"/>
        <v>0.55964114919702623</v>
      </c>
      <c r="IT166" s="86">
        <f t="shared" si="550"/>
        <v>0.56312491605161963</v>
      </c>
      <c r="IU166" s="86">
        <f t="shared" si="551"/>
        <v>0.42071537653378299</v>
      </c>
      <c r="IV166" s="86">
        <f t="shared" si="552"/>
        <v>0.22174310482235543</v>
      </c>
      <c r="IW166" s="86">
        <f t="shared" si="553"/>
        <v>0.23651513130821752</v>
      </c>
      <c r="IY166" s="86">
        <f t="shared" si="554"/>
        <v>0.38194091377238976</v>
      </c>
      <c r="IZ166" s="86">
        <f t="shared" si="555"/>
        <v>0.45759751186993747</v>
      </c>
      <c r="JA166" s="86">
        <f t="shared" si="556"/>
        <v>0.47228241793022652</v>
      </c>
      <c r="JB166" s="86">
        <f t="shared" si="557"/>
        <v>0.57614430076504952</v>
      </c>
      <c r="JC166" s="86">
        <f t="shared" si="558"/>
        <v>0.54993292335498634</v>
      </c>
      <c r="JD166" s="86">
        <f t="shared" si="559"/>
        <v>0.49427206963620357</v>
      </c>
      <c r="JE166" s="86">
        <f t="shared" si="560"/>
        <v>0.5466495894569926</v>
      </c>
      <c r="JF166" s="86">
        <f t="shared" si="561"/>
        <v>0.52849611015157871</v>
      </c>
      <c r="JG166" s="86">
        <f t="shared" si="562"/>
        <v>0.55146033641641401</v>
      </c>
      <c r="JH166" s="86">
        <f t="shared" si="563"/>
        <v>0.46382997694678729</v>
      </c>
      <c r="JI166" s="86">
        <f t="shared" si="564"/>
        <v>0.55964114919702623</v>
      </c>
      <c r="JJ166" s="86">
        <f t="shared" si="565"/>
        <v>0.56312491605161963</v>
      </c>
      <c r="JK166" s="86">
        <f t="shared" si="566"/>
        <v>0.42071537653378299</v>
      </c>
      <c r="JL166" s="86">
        <f t="shared" si="567"/>
        <v>0.22174310482235635</v>
      </c>
      <c r="JM166" s="86">
        <f t="shared" si="568"/>
        <v>0.23651513131685559</v>
      </c>
    </row>
    <row r="167" spans="2:273" x14ac:dyDescent="0.25">
      <c r="B167" s="2">
        <v>140</v>
      </c>
      <c r="C167" s="37">
        <v>93.778000000000006</v>
      </c>
      <c r="D167" s="37">
        <v>93.546999999999997</v>
      </c>
      <c r="E167" s="37">
        <v>94.882000000000005</v>
      </c>
      <c r="F167" s="37">
        <v>94.057000000000002</v>
      </c>
      <c r="G167" s="37">
        <v>95.302000000000007</v>
      </c>
      <c r="H167" s="37">
        <v>96.039000000000001</v>
      </c>
      <c r="I167" s="37">
        <v>94.941999999999993</v>
      </c>
      <c r="J167" s="37">
        <v>96.230999999999995</v>
      </c>
      <c r="K167" s="37">
        <v>93.019000000000005</v>
      </c>
      <c r="L167" s="37">
        <v>93.269000000000005</v>
      </c>
      <c r="M167" s="37">
        <v>92.308000000000007</v>
      </c>
      <c r="N167" s="37">
        <v>95.519000000000005</v>
      </c>
      <c r="O167" s="37">
        <v>99.787999999999997</v>
      </c>
      <c r="P167" s="37">
        <v>111.224</v>
      </c>
      <c r="Q167" s="37">
        <v>133.83699999999999</v>
      </c>
      <c r="S167" s="4">
        <f t="shared" si="440"/>
        <v>93.720524739255438</v>
      </c>
      <c r="T167" s="4">
        <f t="shared" si="441"/>
        <v>93.847282695233474</v>
      </c>
      <c r="U167" s="4">
        <f t="shared" si="442"/>
        <v>94.202144370764103</v>
      </c>
      <c r="V167" s="4">
        <f t="shared" si="443"/>
        <v>94.374683681061867</v>
      </c>
      <c r="W167" s="4">
        <f t="shared" si="444"/>
        <v>95.771064747741093</v>
      </c>
      <c r="X167" s="4">
        <f t="shared" si="445"/>
        <v>95.927863095766128</v>
      </c>
      <c r="Y167" s="4">
        <f t="shared" si="446"/>
        <v>95.58808546965524</v>
      </c>
      <c r="Z167" s="4">
        <f t="shared" si="447"/>
        <v>96.064381517743044</v>
      </c>
      <c r="AA167" s="4">
        <f t="shared" si="448"/>
        <v>93.109916102284345</v>
      </c>
      <c r="AB167" s="4">
        <f t="shared" si="449"/>
        <v>93.731933805290723</v>
      </c>
      <c r="AC167" s="4">
        <f t="shared" si="450"/>
        <v>92.713531475531852</v>
      </c>
      <c r="AD167" s="4">
        <f t="shared" si="451"/>
        <v>95.98993967613896</v>
      </c>
      <c r="AE167" s="4">
        <f t="shared" si="452"/>
        <v>99.503506436761143</v>
      </c>
      <c r="AF167" s="4">
        <f t="shared" si="453"/>
        <v>112.64787626335929</v>
      </c>
      <c r="AG167" s="4">
        <f t="shared" si="454"/>
        <v>135.8141219743211</v>
      </c>
      <c r="AI167" s="4">
        <f t="shared" si="455"/>
        <v>5.7475260744567436E-2</v>
      </c>
      <c r="AJ167" s="4">
        <f t="shared" si="456"/>
        <v>-0.30028269523347717</v>
      </c>
      <c r="AK167" s="4">
        <f t="shared" si="457"/>
        <v>0.67985562923590237</v>
      </c>
      <c r="AL167" s="4">
        <f t="shared" si="458"/>
        <v>-0.31768368106186529</v>
      </c>
      <c r="AM167" s="4">
        <f t="shared" si="459"/>
        <v>-0.46906474774108631</v>
      </c>
      <c r="AN167" s="4">
        <f t="shared" si="460"/>
        <v>0.11113690423387368</v>
      </c>
      <c r="AO167" s="4">
        <f t="shared" si="461"/>
        <v>-0.64608546965524738</v>
      </c>
      <c r="AP167" s="4">
        <f t="shared" si="462"/>
        <v>0.16661848225695053</v>
      </c>
      <c r="AQ167" s="4">
        <f t="shared" si="463"/>
        <v>-9.0916102284339217E-2</v>
      </c>
      <c r="AR167" s="4">
        <f t="shared" si="464"/>
        <v>-0.46293380529071726</v>
      </c>
      <c r="AS167" s="4">
        <f t="shared" si="465"/>
        <v>-0.40553147553184488</v>
      </c>
      <c r="AT167" s="4">
        <f t="shared" si="466"/>
        <v>-0.47093967613895416</v>
      </c>
      <c r="AU167" s="4">
        <f t="shared" si="467"/>
        <v>0.28449356323885411</v>
      </c>
      <c r="AV167" s="4">
        <f t="shared" si="468"/>
        <v>-1.4238762633592899</v>
      </c>
      <c r="AW167" s="4">
        <f t="shared" si="468"/>
        <v>-1.9771219743211077</v>
      </c>
      <c r="AY167" s="2">
        <f t="shared" si="519"/>
        <v>93.720524739255438</v>
      </c>
      <c r="AZ167" s="2">
        <f t="shared" si="358"/>
        <v>92.811029974547836</v>
      </c>
      <c r="BA167" s="2">
        <f t="shared" si="359"/>
        <v>92.334312521513851</v>
      </c>
      <c r="BB167" s="2">
        <f t="shared" si="360"/>
        <v>92.986155181561458</v>
      </c>
      <c r="BC167" s="2">
        <f t="shared" si="361"/>
        <v>93.464948534642389</v>
      </c>
      <c r="BD167" s="2">
        <f t="shared" si="362"/>
        <v>92.259531448813959</v>
      </c>
      <c r="BE167" s="2">
        <f t="shared" si="363"/>
        <v>92.315574978361809</v>
      </c>
      <c r="BF167" s="2">
        <f t="shared" si="364"/>
        <v>92.116592133138369</v>
      </c>
      <c r="BG167" s="2">
        <f t="shared" si="365"/>
        <v>92.065707757914367</v>
      </c>
      <c r="BH167" s="2">
        <f t="shared" si="366"/>
        <v>93.419252920477021</v>
      </c>
      <c r="BI167" s="2">
        <f t="shared" si="367"/>
        <v>91.2929689480262</v>
      </c>
      <c r="BJ167" s="2">
        <f t="shared" si="368"/>
        <v>91.752078092455619</v>
      </c>
      <c r="BK167" s="2">
        <f t="shared" si="369"/>
        <v>91.474730665846181</v>
      </c>
      <c r="BL167" s="2">
        <f t="shared" si="370"/>
        <v>93.275279858915965</v>
      </c>
      <c r="BM167" s="2">
        <f t="shared" si="371"/>
        <v>94.854704020043386</v>
      </c>
      <c r="BO167" s="2" t="str">
        <f t="shared" si="469"/>
        <v/>
      </c>
      <c r="BP167" s="2" t="str">
        <f t="shared" si="470"/>
        <v/>
      </c>
      <c r="BQ167" s="2" t="str">
        <f t="shared" si="471"/>
        <v/>
      </c>
      <c r="BR167" s="2" t="str">
        <f t="shared" si="472"/>
        <v/>
      </c>
      <c r="BS167" s="2" t="str">
        <f t="shared" si="473"/>
        <v/>
      </c>
      <c r="BT167" s="2" t="str">
        <f t="shared" si="474"/>
        <v/>
      </c>
      <c r="BU167" s="2" t="str">
        <f t="shared" si="475"/>
        <v/>
      </c>
      <c r="BV167" s="2" t="str">
        <f t="shared" si="476"/>
        <v/>
      </c>
      <c r="BW167" s="2" t="str">
        <f t="shared" si="477"/>
        <v/>
      </c>
      <c r="BX167" s="2" t="str">
        <f t="shared" si="478"/>
        <v/>
      </c>
      <c r="BY167" s="2" t="str">
        <f t="shared" si="479"/>
        <v/>
      </c>
      <c r="BZ167" s="2" t="str">
        <f t="shared" si="480"/>
        <v/>
      </c>
      <c r="CA167" s="2" t="str">
        <f t="shared" si="481"/>
        <v/>
      </c>
      <c r="CB167" s="2" t="str">
        <f t="shared" si="482"/>
        <v/>
      </c>
      <c r="CC167" s="2" t="str">
        <f t="shared" si="483"/>
        <v/>
      </c>
      <c r="CE167" s="2" t="str">
        <f t="shared" si="520"/>
        <v/>
      </c>
      <c r="CF167" s="2" t="str">
        <f t="shared" si="521"/>
        <v/>
      </c>
      <c r="CG167" s="2" t="str">
        <f t="shared" si="522"/>
        <v/>
      </c>
      <c r="CH167" s="2" t="str">
        <f t="shared" si="523"/>
        <v/>
      </c>
      <c r="CI167" s="2" t="str">
        <f t="shared" si="524"/>
        <v/>
      </c>
      <c r="CJ167" s="2" t="str">
        <f t="shared" si="525"/>
        <v/>
      </c>
      <c r="CK167" s="2" t="str">
        <f t="shared" si="526"/>
        <v/>
      </c>
      <c r="CL167" s="2" t="str">
        <f t="shared" si="527"/>
        <v/>
      </c>
      <c r="CM167" s="2" t="str">
        <f t="shared" si="528"/>
        <v/>
      </c>
      <c r="CN167" s="2" t="str">
        <f t="shared" si="529"/>
        <v/>
      </c>
      <c r="CO167" s="2" t="str">
        <f t="shared" si="530"/>
        <v/>
      </c>
      <c r="CP167" s="2" t="str">
        <f t="shared" si="531"/>
        <v/>
      </c>
      <c r="CQ167" s="2" t="str">
        <f t="shared" si="532"/>
        <v/>
      </c>
      <c r="CR167" s="2" t="str">
        <f t="shared" si="533"/>
        <v/>
      </c>
      <c r="CS167" s="2" t="str">
        <f t="shared" si="534"/>
        <v/>
      </c>
      <c r="CU167" s="2" t="str">
        <f t="shared" si="484"/>
        <v/>
      </c>
      <c r="CV167" s="2" t="str">
        <f t="shared" si="485"/>
        <v/>
      </c>
      <c r="CW167" s="2" t="str">
        <f t="shared" si="486"/>
        <v/>
      </c>
      <c r="CX167" s="2" t="str">
        <f t="shared" si="487"/>
        <v/>
      </c>
      <c r="CY167" s="2" t="str">
        <f t="shared" si="488"/>
        <v/>
      </c>
      <c r="CZ167" s="2" t="str">
        <f t="shared" si="489"/>
        <v/>
      </c>
      <c r="DA167" s="2" t="str">
        <f t="shared" si="490"/>
        <v/>
      </c>
      <c r="DB167" s="2" t="str">
        <f t="shared" si="491"/>
        <v/>
      </c>
      <c r="DC167" s="2" t="str">
        <f t="shared" si="492"/>
        <v/>
      </c>
      <c r="DD167" s="2" t="str">
        <f t="shared" si="493"/>
        <v/>
      </c>
      <c r="DE167" s="2" t="str">
        <f t="shared" si="494"/>
        <v/>
      </c>
      <c r="DF167" s="2" t="str">
        <f t="shared" si="495"/>
        <v/>
      </c>
      <c r="DG167" s="2" t="str">
        <f t="shared" si="496"/>
        <v/>
      </c>
      <c r="DH167" s="2" t="str">
        <f t="shared" si="497"/>
        <v/>
      </c>
      <c r="DI167" s="2" t="str">
        <f t="shared" si="498"/>
        <v/>
      </c>
      <c r="DK167" s="2">
        <f t="shared" si="499"/>
        <v>121.97772857142857</v>
      </c>
      <c r="DL167" s="2">
        <f t="shared" si="500"/>
        <v>129.26748284313726</v>
      </c>
      <c r="DM167" s="2">
        <f t="shared" si="500"/>
        <v>118.64272672064776</v>
      </c>
      <c r="DN167" s="2">
        <f t="shared" si="500"/>
        <v>119.15912100840337</v>
      </c>
      <c r="DO167" s="2">
        <f t="shared" si="500"/>
        <v>115.92267731092439</v>
      </c>
      <c r="DP167" s="2">
        <f t="shared" si="500"/>
        <v>119.74892773109244</v>
      </c>
      <c r="DQ167" s="2">
        <f t="shared" si="500"/>
        <v>122.1600935483871</v>
      </c>
      <c r="DR167" s="2">
        <f t="shared" si="500"/>
        <v>125.43722966258808</v>
      </c>
      <c r="DS167" s="2">
        <f t="shared" si="500"/>
        <v>125.31335483870967</v>
      </c>
      <c r="DT167" s="2">
        <f t="shared" si="500"/>
        <v>123.47556595365421</v>
      </c>
      <c r="DU167" s="2">
        <f t="shared" si="500"/>
        <v>121.77205351906161</v>
      </c>
      <c r="DV167" s="2">
        <f t="shared" si="500"/>
        <v>121.17721022727275</v>
      </c>
      <c r="DW167" s="2">
        <f t="shared" si="500"/>
        <v>129.23858689839571</v>
      </c>
      <c r="DX167" s="2">
        <f t="shared" si="500"/>
        <v>122.52593181818182</v>
      </c>
      <c r="DY167" s="2">
        <f t="shared" si="500"/>
        <v>110.12543076923073</v>
      </c>
      <c r="EA167" s="2">
        <f t="shared" si="439"/>
        <v>93.44392520035619</v>
      </c>
      <c r="EB167" s="2">
        <f t="shared" si="501"/>
        <v>92.371991323737802</v>
      </c>
      <c r="EC167" s="2">
        <f t="shared" si="502"/>
        <v>91.730781964476947</v>
      </c>
      <c r="ED167" s="2">
        <f t="shared" si="503"/>
        <v>92.570919294494956</v>
      </c>
      <c r="EE167" s="2">
        <f t="shared" si="504"/>
        <v>93.316009110577639</v>
      </c>
      <c r="EF167" s="2">
        <f t="shared" si="505"/>
        <v>91.741407783038284</v>
      </c>
      <c r="EG167" s="2">
        <f t="shared" si="506"/>
        <v>92.065580811664645</v>
      </c>
      <c r="EH167" s="2">
        <f t="shared" si="507"/>
        <v>91.622024734873065</v>
      </c>
      <c r="EI167" s="2">
        <f t="shared" si="508"/>
        <v>92.129330311868756</v>
      </c>
      <c r="EJ167" s="2">
        <f t="shared" si="509"/>
        <v>93.423499825925504</v>
      </c>
      <c r="EK167" s="2">
        <f t="shared" si="510"/>
        <v>91.129032060200586</v>
      </c>
      <c r="EL167" s="2">
        <f t="shared" si="511"/>
        <v>91.450023676040786</v>
      </c>
      <c r="EM167" s="2">
        <f t="shared" si="512"/>
        <v>91.117348814926885</v>
      </c>
      <c r="EN167" s="2">
        <f t="shared" si="513"/>
        <v>93.035807759562843</v>
      </c>
      <c r="EO167" s="2">
        <f t="shared" si="514"/>
        <v>94.827017903930155</v>
      </c>
      <c r="EQ167" s="2">
        <f t="shared" si="515"/>
        <v>93.993697694436264</v>
      </c>
      <c r="ER167" s="2">
        <f t="shared" si="516"/>
        <v>93.216095416136739</v>
      </c>
      <c r="ES167" s="2">
        <f t="shared" si="516"/>
        <v>92.894475216379732</v>
      </c>
      <c r="ET167" s="2">
        <f t="shared" si="516"/>
        <v>93.308209491211173</v>
      </c>
      <c r="EU167" s="2">
        <f t="shared" si="516"/>
        <v>93.583806806232843</v>
      </c>
      <c r="EV167" s="2">
        <f t="shared" si="516"/>
        <v>92.725020188482375</v>
      </c>
      <c r="EW167" s="2">
        <f t="shared" si="516"/>
        <v>92.518611984137664</v>
      </c>
      <c r="EX167" s="2">
        <f t="shared" si="516"/>
        <v>92.538578822116378</v>
      </c>
      <c r="EY167" s="2">
        <f t="shared" si="516"/>
        <v>92.009137652958429</v>
      </c>
      <c r="EZ167" s="2">
        <f t="shared" si="516"/>
        <v>93.406705012516738</v>
      </c>
      <c r="FA167" s="2">
        <f t="shared" si="516"/>
        <v>91.397808518592797</v>
      </c>
      <c r="FB167" s="2">
        <f t="shared" si="516"/>
        <v>91.992457914621099</v>
      </c>
      <c r="FC167" s="2">
        <f t="shared" si="516"/>
        <v>91.811292540354515</v>
      </c>
      <c r="FD167" s="2">
        <f t="shared" si="516"/>
        <v>93.563129800588811</v>
      </c>
      <c r="FE167" s="2">
        <f t="shared" si="516"/>
        <v>94.880752969094544</v>
      </c>
      <c r="FG167" s="2">
        <f t="shared" si="517"/>
        <v>0.99980520895951919</v>
      </c>
      <c r="FH167" s="2">
        <f t="shared" si="518"/>
        <v>0.99979862294952038</v>
      </c>
      <c r="FI167" s="2">
        <f t="shared" si="518"/>
        <v>0.9998357397754063</v>
      </c>
      <c r="FJ167" s="2">
        <f t="shared" si="518"/>
        <v>0.99982519259640579</v>
      </c>
      <c r="FK167" s="2">
        <f t="shared" si="518"/>
        <v>0.99981008487928802</v>
      </c>
      <c r="FL167" s="2">
        <f t="shared" si="518"/>
        <v>0.99981390335263054</v>
      </c>
      <c r="FM167" s="2">
        <f t="shared" si="518"/>
        <v>0.9997856547159929</v>
      </c>
      <c r="FN167" s="2">
        <f t="shared" si="518"/>
        <v>0.99977061845079285</v>
      </c>
      <c r="FO167" s="2">
        <f t="shared" si="518"/>
        <v>0.9997858814594176</v>
      </c>
      <c r="FP167" s="2">
        <f t="shared" si="518"/>
        <v>0.99979670968670764</v>
      </c>
      <c r="FQ167" s="2">
        <f t="shared" si="518"/>
        <v>0.99978252916171562</v>
      </c>
      <c r="FR167" s="2">
        <f t="shared" si="518"/>
        <v>0.99978978991665091</v>
      </c>
      <c r="FS167" s="2">
        <f t="shared" si="518"/>
        <v>0.99979686311546168</v>
      </c>
      <c r="FT167" s="2">
        <f t="shared" si="518"/>
        <v>0.99978227041473977</v>
      </c>
      <c r="FU167" s="2">
        <f t="shared" si="518"/>
        <v>0.99974096012760494</v>
      </c>
      <c r="FW167" s="2">
        <f t="shared" si="535"/>
        <v>0.49300649372293603</v>
      </c>
      <c r="FX167" s="2">
        <f t="shared" si="375"/>
        <v>0.51132170716674108</v>
      </c>
      <c r="FY167" s="2">
        <f t="shared" si="376"/>
        <v>0.51483498247273196</v>
      </c>
      <c r="FZ167" s="2">
        <f t="shared" si="377"/>
        <v>0.55688801287110934</v>
      </c>
      <c r="GA167" s="2">
        <f t="shared" si="378"/>
        <v>0.5401318916904424</v>
      </c>
      <c r="GB167" s="2">
        <f t="shared" si="379"/>
        <v>0.52145698587506428</v>
      </c>
      <c r="GC167" s="2">
        <f t="shared" si="380"/>
        <v>0.53758673710706095</v>
      </c>
      <c r="GD167" s="2">
        <f t="shared" si="381"/>
        <v>0.53113157308196213</v>
      </c>
      <c r="GE167" s="2">
        <f t="shared" si="382"/>
        <v>0.5884541493461527</v>
      </c>
      <c r="GF167" s="2">
        <f t="shared" si="383"/>
        <v>0.61663080944219872</v>
      </c>
      <c r="GG167" s="2">
        <f t="shared" si="384"/>
        <v>0.58514397132169071</v>
      </c>
      <c r="GH167" s="2">
        <f t="shared" si="385"/>
        <v>0.54532962894518933</v>
      </c>
      <c r="GI167" s="2">
        <f t="shared" si="386"/>
        <v>0.50384203872557365</v>
      </c>
      <c r="GJ167" s="2">
        <f t="shared" si="387"/>
        <v>0.44195237206308102</v>
      </c>
      <c r="GK167" s="2">
        <f t="shared" si="388"/>
        <v>0.44148485024053269</v>
      </c>
      <c r="GM167" s="86">
        <f t="shared" si="536"/>
        <v>0</v>
      </c>
      <c r="GN167" s="86">
        <f t="shared" si="389"/>
        <v>9.3070916635949125E-227</v>
      </c>
      <c r="GO167" s="86">
        <f t="shared" si="390"/>
        <v>1.4835405852126738E-232</v>
      </c>
      <c r="GP167" s="86">
        <f t="shared" si="391"/>
        <v>3.9185756517783836E-274</v>
      </c>
      <c r="GQ167" s="86">
        <f t="shared" si="392"/>
        <v>1.0503637521042994E-267</v>
      </c>
      <c r="GR167" s="86">
        <f t="shared" si="393"/>
        <v>6.923588830034122E-261</v>
      </c>
      <c r="GS167" s="86">
        <f t="shared" si="394"/>
        <v>2.7183871698722385E-304</v>
      </c>
      <c r="GT167" s="86">
        <f t="shared" si="395"/>
        <v>0</v>
      </c>
      <c r="GU167" s="86">
        <f t="shared" si="396"/>
        <v>5.4179051545833234E-246</v>
      </c>
      <c r="GV167" s="86">
        <f t="shared" si="397"/>
        <v>1.8822640549666935E-298</v>
      </c>
      <c r="GW167" s="86">
        <f t="shared" si="398"/>
        <v>6.5159667468542503E-303</v>
      </c>
      <c r="GX167" s="86">
        <f t="shared" si="399"/>
        <v>9.7922520256303923E-261</v>
      </c>
      <c r="GY167" s="86">
        <f t="shared" si="400"/>
        <v>1.8158611083226039E-216</v>
      </c>
      <c r="GZ167" s="86">
        <f t="shared" si="401"/>
        <v>2.2762482526160325E-209</v>
      </c>
      <c r="HA167" s="86">
        <f t="shared" si="402"/>
        <v>2.3075866583420651E-250</v>
      </c>
      <c r="HC167" s="86">
        <f t="shared" si="537"/>
        <v>1.7249225628652531E-229</v>
      </c>
      <c r="HD167" s="86">
        <f t="shared" si="403"/>
        <v>6.9228766823440111E-175</v>
      </c>
      <c r="HE167" s="86">
        <f t="shared" si="404"/>
        <v>7.366488133440169E-134</v>
      </c>
      <c r="HF167" s="86">
        <f t="shared" si="405"/>
        <v>8.4555660518803115E-192</v>
      </c>
      <c r="HG167" s="86">
        <f t="shared" si="406"/>
        <v>2.129560229171013E-171</v>
      </c>
      <c r="HH167" s="86">
        <f t="shared" si="407"/>
        <v>2.1624902847093964E-175</v>
      </c>
      <c r="HI167" s="86">
        <f t="shared" si="408"/>
        <v>8.8881799419264785E-239</v>
      </c>
      <c r="HJ167" s="86">
        <f t="shared" si="409"/>
        <v>3.3162282996857779E-297</v>
      </c>
      <c r="HK167" s="86">
        <f t="shared" si="410"/>
        <v>1.5705825903894925E-195</v>
      </c>
      <c r="HL167" s="86">
        <f t="shared" si="411"/>
        <v>4.0961419376540192E-181</v>
      </c>
      <c r="HM167" s="86">
        <f t="shared" si="412"/>
        <v>1.411849339777872E-217</v>
      </c>
      <c r="HN167" s="86">
        <f t="shared" si="413"/>
        <v>9.9963633436497388E-156</v>
      </c>
      <c r="HO167" s="86">
        <f t="shared" si="414"/>
        <v>1.0487246842221855E-111</v>
      </c>
      <c r="HP167" s="86">
        <f t="shared" si="415"/>
        <v>1.7525116983781624E-110</v>
      </c>
      <c r="HQ167" s="86">
        <f t="shared" si="416"/>
        <v>1.9854112162362095E-150</v>
      </c>
      <c r="HS167" s="86">
        <f t="shared" si="538"/>
        <v>1.0003538403528815E-18</v>
      </c>
      <c r="HT167" s="86">
        <f t="shared" si="417"/>
        <v>6.8681705325236903E-20</v>
      </c>
      <c r="HU167" s="86">
        <f t="shared" si="418"/>
        <v>2.7475127658361149E-19</v>
      </c>
      <c r="HV167" s="86">
        <f t="shared" si="419"/>
        <v>9.0758868243018761E-26</v>
      </c>
      <c r="HW167" s="86">
        <f t="shared" si="420"/>
        <v>6.8687865862125099E-25</v>
      </c>
      <c r="HX167" s="86">
        <f t="shared" si="421"/>
        <v>1.2352606141222247E-25</v>
      </c>
      <c r="HY167" s="86">
        <f t="shared" si="422"/>
        <v>3.479069405668261E-28</v>
      </c>
      <c r="HZ167" s="86">
        <f t="shared" si="423"/>
        <v>6.024424664321947E-28</v>
      </c>
      <c r="IA167" s="86">
        <f t="shared" si="424"/>
        <v>3.6626153089616438E-31</v>
      </c>
      <c r="IB167" s="86">
        <f t="shared" si="425"/>
        <v>2.2395177241510628E-34</v>
      </c>
      <c r="IC167" s="86">
        <f t="shared" si="426"/>
        <v>1.1159991999672353E-30</v>
      </c>
      <c r="ID167" s="86">
        <f t="shared" si="427"/>
        <v>2.4012544898143025E-27</v>
      </c>
      <c r="IE167" s="86">
        <f t="shared" si="428"/>
        <v>6.9511926020396572E-23</v>
      </c>
      <c r="IF167" s="86">
        <f t="shared" si="429"/>
        <v>3.9484838463294902E-17</v>
      </c>
      <c r="IG167" s="86">
        <f t="shared" si="430"/>
        <v>8.6243447172144677E-13</v>
      </c>
      <c r="II167" s="86">
        <f t="shared" si="539"/>
        <v>0.47572989901411961</v>
      </c>
      <c r="IJ167" s="86">
        <f t="shared" si="540"/>
        <v>0.53368026190725582</v>
      </c>
      <c r="IK167" s="86">
        <f t="shared" si="541"/>
        <v>0.5409920683095012</v>
      </c>
      <c r="IL167" s="86">
        <f t="shared" si="542"/>
        <v>0.57437280400598456</v>
      </c>
      <c r="IM167" s="86">
        <f t="shared" si="543"/>
        <v>0.57983353286300932</v>
      </c>
      <c r="IN167" s="86">
        <f t="shared" si="544"/>
        <v>0.56023643002129853</v>
      </c>
      <c r="IO167" s="86">
        <f t="shared" si="545"/>
        <v>0.57995297959584069</v>
      </c>
      <c r="IP167" s="86">
        <f t="shared" si="546"/>
        <v>0.57612091012580613</v>
      </c>
      <c r="IQ167" s="86">
        <f t="shared" si="547"/>
        <v>0.48885687692315133</v>
      </c>
      <c r="IR167" s="86">
        <f t="shared" si="548"/>
        <v>0.38257270533079313</v>
      </c>
      <c r="IS167" s="86">
        <f t="shared" si="549"/>
        <v>0.50258889205565982</v>
      </c>
      <c r="IT167" s="86">
        <f t="shared" si="550"/>
        <v>0.57990092769660151</v>
      </c>
      <c r="IU167" s="86">
        <f t="shared" si="551"/>
        <v>0.51329369349951193</v>
      </c>
      <c r="IV167" s="86">
        <f t="shared" si="552"/>
        <v>0.30879222339434942</v>
      </c>
      <c r="IW167" s="86">
        <f t="shared" si="553"/>
        <v>0.31527335486449737</v>
      </c>
      <c r="IY167" s="86">
        <f t="shared" si="554"/>
        <v>0.47572989901411961</v>
      </c>
      <c r="IZ167" s="86">
        <f t="shared" si="555"/>
        <v>0.53368026190725582</v>
      </c>
      <c r="JA167" s="86">
        <f t="shared" si="556"/>
        <v>0.5409920683095012</v>
      </c>
      <c r="JB167" s="86">
        <f t="shared" si="557"/>
        <v>0.57437280400598456</v>
      </c>
      <c r="JC167" s="86">
        <f t="shared" si="558"/>
        <v>0.57983353286300932</v>
      </c>
      <c r="JD167" s="86">
        <f t="shared" si="559"/>
        <v>0.56023643002129853</v>
      </c>
      <c r="JE167" s="86">
        <f t="shared" si="560"/>
        <v>0.57995297959584069</v>
      </c>
      <c r="JF167" s="86">
        <f t="shared" si="561"/>
        <v>0.57612091012580613</v>
      </c>
      <c r="JG167" s="86">
        <f t="shared" si="562"/>
        <v>0.48885687692315133</v>
      </c>
      <c r="JH167" s="86">
        <f t="shared" si="563"/>
        <v>0.38257270533079313</v>
      </c>
      <c r="JI167" s="86">
        <f t="shared" si="564"/>
        <v>0.50258889205565982</v>
      </c>
      <c r="JJ167" s="86">
        <f t="shared" si="565"/>
        <v>0.57990092769660151</v>
      </c>
      <c r="JK167" s="86">
        <f t="shared" si="566"/>
        <v>0.51329369349951193</v>
      </c>
      <c r="JL167" s="86">
        <f t="shared" si="567"/>
        <v>0.30879222339434947</v>
      </c>
      <c r="JM167" s="86">
        <f t="shared" si="568"/>
        <v>0.31527335486535979</v>
      </c>
    </row>
    <row r="168" spans="2:273" x14ac:dyDescent="0.25">
      <c r="B168" s="2">
        <v>141</v>
      </c>
      <c r="C168" s="37">
        <v>94.241</v>
      </c>
      <c r="D168" s="37">
        <v>92.849000000000004</v>
      </c>
      <c r="E168" s="37">
        <v>93.724999999999994</v>
      </c>
      <c r="F168" s="37">
        <v>92.603999999999999</v>
      </c>
      <c r="G168" s="37">
        <v>94.811000000000007</v>
      </c>
      <c r="H168" s="37">
        <v>94.176000000000002</v>
      </c>
      <c r="I168" s="37">
        <v>94.019000000000005</v>
      </c>
      <c r="J168" s="37">
        <v>93.903999999999996</v>
      </c>
      <c r="K168" s="37">
        <v>91.614999999999995</v>
      </c>
      <c r="L168" s="37">
        <v>92.903999999999996</v>
      </c>
      <c r="M168" s="37">
        <v>91.462000000000003</v>
      </c>
      <c r="N168" s="37">
        <v>93.519000000000005</v>
      </c>
      <c r="O168" s="37">
        <v>98.019000000000005</v>
      </c>
      <c r="P168" s="37">
        <v>112.816</v>
      </c>
      <c r="Q168" s="37">
        <v>136.571</v>
      </c>
      <c r="S168" s="4">
        <f t="shared" si="440"/>
        <v>93.630602892688273</v>
      </c>
      <c r="T168" s="4">
        <f t="shared" si="441"/>
        <v>93.507421043612226</v>
      </c>
      <c r="U168" s="4">
        <f t="shared" si="442"/>
        <v>93.680975520442416</v>
      </c>
      <c r="V168" s="4">
        <f t="shared" si="443"/>
        <v>93.665734645429325</v>
      </c>
      <c r="W168" s="4">
        <f t="shared" si="444"/>
        <v>94.83867434864888</v>
      </c>
      <c r="X168" s="4">
        <f t="shared" si="445"/>
        <v>94.756087751717772</v>
      </c>
      <c r="Y168" s="4">
        <f t="shared" si="446"/>
        <v>94.197571830371942</v>
      </c>
      <c r="Z168" s="4">
        <f t="shared" si="447"/>
        <v>94.537871613996614</v>
      </c>
      <c r="AA168" s="4">
        <f t="shared" si="448"/>
        <v>92.347230370506324</v>
      </c>
      <c r="AB168" s="4">
        <f t="shared" si="449"/>
        <v>93.393196439018254</v>
      </c>
      <c r="AC168" s="4">
        <f t="shared" si="450"/>
        <v>91.787213718247756</v>
      </c>
      <c r="AD168" s="4">
        <f t="shared" si="451"/>
        <v>94.134474536517473</v>
      </c>
      <c r="AE168" s="4">
        <f t="shared" si="452"/>
        <v>97.764048792511673</v>
      </c>
      <c r="AF168" s="4">
        <f t="shared" si="453"/>
        <v>113.87523742438442</v>
      </c>
      <c r="AG168" s="4">
        <f t="shared" si="454"/>
        <v>138.17487963414834</v>
      </c>
      <c r="AI168" s="4">
        <f t="shared" si="455"/>
        <v>0.61039710731172647</v>
      </c>
      <c r="AJ168" s="4">
        <f t="shared" si="456"/>
        <v>-0.65842104361222198</v>
      </c>
      <c r="AK168" s="4">
        <f t="shared" si="457"/>
        <v>4.4024479557577934E-2</v>
      </c>
      <c r="AL168" s="4">
        <f t="shared" si="458"/>
        <v>-1.0617346454293255</v>
      </c>
      <c r="AM168" s="4">
        <f t="shared" si="459"/>
        <v>-2.7674348648872638E-2</v>
      </c>
      <c r="AN168" s="4">
        <f t="shared" si="460"/>
        <v>-0.58008775171776961</v>
      </c>
      <c r="AO168" s="4">
        <f t="shared" si="461"/>
        <v>-0.17857183037193636</v>
      </c>
      <c r="AP168" s="4">
        <f t="shared" si="462"/>
        <v>-0.63387161399661807</v>
      </c>
      <c r="AQ168" s="4">
        <f t="shared" si="463"/>
        <v>-0.73223037050632911</v>
      </c>
      <c r="AR168" s="4">
        <f t="shared" si="464"/>
        <v>-0.48919643901825793</v>
      </c>
      <c r="AS168" s="4">
        <f t="shared" si="465"/>
        <v>-0.32521371824775258</v>
      </c>
      <c r="AT168" s="4">
        <f t="shared" si="466"/>
        <v>-0.61547453651746764</v>
      </c>
      <c r="AU168" s="4">
        <f t="shared" si="467"/>
        <v>0.25495120748833244</v>
      </c>
      <c r="AV168" s="4">
        <f t="shared" si="468"/>
        <v>-1.0592374243844205</v>
      </c>
      <c r="AW168" s="4">
        <f t="shared" si="468"/>
        <v>-1.6038796341483419</v>
      </c>
      <c r="AY168" s="2">
        <f t="shared" si="519"/>
        <v>93.630602892688273</v>
      </c>
      <c r="AZ168" s="2">
        <f t="shared" si="358"/>
        <v>92.689479988709877</v>
      </c>
      <c r="BA168" s="2">
        <f t="shared" si="359"/>
        <v>92.211158901573853</v>
      </c>
      <c r="BB168" s="2">
        <f t="shared" si="360"/>
        <v>92.850862112534486</v>
      </c>
      <c r="BC168" s="2">
        <f t="shared" si="361"/>
        <v>93.342593216020944</v>
      </c>
      <c r="BD168" s="2">
        <f t="shared" si="362"/>
        <v>92.137971250858016</v>
      </c>
      <c r="BE168" s="2">
        <f t="shared" si="363"/>
        <v>92.161896609276255</v>
      </c>
      <c r="BF168" s="2">
        <f t="shared" si="364"/>
        <v>91.988432061310647</v>
      </c>
      <c r="BG168" s="2">
        <f t="shared" si="365"/>
        <v>91.907720768883777</v>
      </c>
      <c r="BH168" s="2">
        <f t="shared" si="366"/>
        <v>93.289968127105936</v>
      </c>
      <c r="BI168" s="2">
        <f t="shared" si="367"/>
        <v>91.163082829924605</v>
      </c>
      <c r="BJ168" s="2">
        <f t="shared" si="368"/>
        <v>91.608222892230316</v>
      </c>
      <c r="BK168" s="2">
        <f t="shared" si="369"/>
        <v>91.318567047360091</v>
      </c>
      <c r="BL168" s="2">
        <f t="shared" si="370"/>
        <v>93.093441334532187</v>
      </c>
      <c r="BM168" s="2">
        <f t="shared" si="371"/>
        <v>94.67248460962719</v>
      </c>
      <c r="BO168" s="2" t="str">
        <f t="shared" si="469"/>
        <v/>
      </c>
      <c r="BP168" s="2" t="str">
        <f t="shared" si="470"/>
        <v/>
      </c>
      <c r="BQ168" s="2" t="str">
        <f t="shared" si="471"/>
        <v/>
      </c>
      <c r="BR168" s="2" t="str">
        <f t="shared" si="472"/>
        <v/>
      </c>
      <c r="BS168" s="2" t="str">
        <f t="shared" si="473"/>
        <v/>
      </c>
      <c r="BT168" s="2" t="str">
        <f t="shared" si="474"/>
        <v/>
      </c>
      <c r="BU168" s="2" t="str">
        <f t="shared" si="475"/>
        <v/>
      </c>
      <c r="BV168" s="2" t="str">
        <f t="shared" si="476"/>
        <v/>
      </c>
      <c r="BW168" s="2" t="str">
        <f t="shared" si="477"/>
        <v/>
      </c>
      <c r="BX168" s="2" t="str">
        <f t="shared" si="478"/>
        <v/>
      </c>
      <c r="BY168" s="2" t="str">
        <f t="shared" si="479"/>
        <v/>
      </c>
      <c r="BZ168" s="2" t="str">
        <f t="shared" si="480"/>
        <v/>
      </c>
      <c r="CA168" s="2" t="str">
        <f t="shared" si="481"/>
        <v/>
      </c>
      <c r="CB168" s="2" t="str">
        <f t="shared" si="482"/>
        <v/>
      </c>
      <c r="CC168" s="2" t="str">
        <f t="shared" si="483"/>
        <v/>
      </c>
      <c r="CE168" s="2" t="str">
        <f t="shared" si="520"/>
        <v/>
      </c>
      <c r="CF168" s="2" t="str">
        <f t="shared" si="521"/>
        <v/>
      </c>
      <c r="CG168" s="2" t="str">
        <f t="shared" si="522"/>
        <v/>
      </c>
      <c r="CH168" s="2" t="str">
        <f t="shared" si="523"/>
        <v/>
      </c>
      <c r="CI168" s="2" t="str">
        <f t="shared" si="524"/>
        <v/>
      </c>
      <c r="CJ168" s="2" t="str">
        <f t="shared" si="525"/>
        <v/>
      </c>
      <c r="CK168" s="2" t="str">
        <f t="shared" si="526"/>
        <v/>
      </c>
      <c r="CL168" s="2" t="str">
        <f t="shared" si="527"/>
        <v/>
      </c>
      <c r="CM168" s="2" t="str">
        <f t="shared" si="528"/>
        <v/>
      </c>
      <c r="CN168" s="2" t="str">
        <f t="shared" si="529"/>
        <v/>
      </c>
      <c r="CO168" s="2" t="str">
        <f t="shared" si="530"/>
        <v/>
      </c>
      <c r="CP168" s="2" t="str">
        <f t="shared" si="531"/>
        <v/>
      </c>
      <c r="CQ168" s="2" t="str">
        <f t="shared" si="532"/>
        <v/>
      </c>
      <c r="CR168" s="2" t="str">
        <f t="shared" si="533"/>
        <v/>
      </c>
      <c r="CS168" s="2" t="str">
        <f t="shared" si="534"/>
        <v/>
      </c>
      <c r="CU168" s="2" t="str">
        <f t="shared" si="484"/>
        <v/>
      </c>
      <c r="CV168" s="2" t="str">
        <f t="shared" si="485"/>
        <v/>
      </c>
      <c r="CW168" s="2" t="str">
        <f t="shared" si="486"/>
        <v/>
      </c>
      <c r="CX168" s="2" t="str">
        <f t="shared" si="487"/>
        <v/>
      </c>
      <c r="CY168" s="2" t="str">
        <f t="shared" si="488"/>
        <v/>
      </c>
      <c r="CZ168" s="2" t="str">
        <f t="shared" si="489"/>
        <v/>
      </c>
      <c r="DA168" s="2" t="str">
        <f t="shared" si="490"/>
        <v/>
      </c>
      <c r="DB168" s="2" t="str">
        <f t="shared" si="491"/>
        <v/>
      </c>
      <c r="DC168" s="2" t="str">
        <f t="shared" si="492"/>
        <v/>
      </c>
      <c r="DD168" s="2" t="str">
        <f t="shared" si="493"/>
        <v/>
      </c>
      <c r="DE168" s="2" t="str">
        <f t="shared" si="494"/>
        <v/>
      </c>
      <c r="DF168" s="2" t="str">
        <f t="shared" si="495"/>
        <v/>
      </c>
      <c r="DG168" s="2" t="str">
        <f t="shared" si="496"/>
        <v/>
      </c>
      <c r="DH168" s="2" t="str">
        <f t="shared" si="497"/>
        <v/>
      </c>
      <c r="DI168" s="2" t="str">
        <f t="shared" si="498"/>
        <v/>
      </c>
      <c r="DK168" s="2">
        <f t="shared" si="499"/>
        <v>122.06896190476191</v>
      </c>
      <c r="DL168" s="2">
        <f t="shared" si="500"/>
        <v>129.3885637254902</v>
      </c>
      <c r="DM168" s="2">
        <f t="shared" si="500"/>
        <v>118.66385344129553</v>
      </c>
      <c r="DN168" s="2">
        <f t="shared" si="500"/>
        <v>119.20050168067229</v>
      </c>
      <c r="DO168" s="2">
        <f t="shared" si="500"/>
        <v>115.94099383753503</v>
      </c>
      <c r="DP168" s="2">
        <f t="shared" si="500"/>
        <v>119.8077355742297</v>
      </c>
      <c r="DQ168" s="2">
        <f t="shared" si="500"/>
        <v>122.25014758064516</v>
      </c>
      <c r="DR168" s="2">
        <f t="shared" si="500"/>
        <v>125.56033667037451</v>
      </c>
      <c r="DS168" s="2">
        <f t="shared" si="500"/>
        <v>125.42166935483871</v>
      </c>
      <c r="DT168" s="2">
        <f t="shared" si="500"/>
        <v>123.55172905525848</v>
      </c>
      <c r="DU168" s="2">
        <f t="shared" si="500"/>
        <v>121.8459772727273</v>
      </c>
      <c r="DV168" s="2">
        <f t="shared" si="500"/>
        <v>121.24667760263932</v>
      </c>
      <c r="DW168" s="2">
        <f t="shared" si="500"/>
        <v>129.3662486631016</v>
      </c>
      <c r="DX168" s="2">
        <f t="shared" si="500"/>
        <v>122.58603170821114</v>
      </c>
      <c r="DY168" s="2">
        <f t="shared" si="500"/>
        <v>110.08917777777773</v>
      </c>
      <c r="EA168" s="2">
        <f t="shared" si="439"/>
        <v>93.334135945384389</v>
      </c>
      <c r="EB168" s="2">
        <f t="shared" si="501"/>
        <v>92.21941664119592</v>
      </c>
      <c r="EC168" s="2">
        <f t="shared" si="502"/>
        <v>91.5635825092902</v>
      </c>
      <c r="ED168" s="2">
        <f t="shared" si="503"/>
        <v>92.408041154462893</v>
      </c>
      <c r="EE168" s="2">
        <f t="shared" si="504"/>
        <v>93.183807948786352</v>
      </c>
      <c r="EF168" s="2">
        <f t="shared" si="505"/>
        <v>91.583263042701844</v>
      </c>
      <c r="EG168" s="2">
        <f t="shared" si="506"/>
        <v>91.895308014580806</v>
      </c>
      <c r="EH168" s="2">
        <f t="shared" si="507"/>
        <v>91.459874934297972</v>
      </c>
      <c r="EI168" s="2">
        <f t="shared" si="508"/>
        <v>91.97648891838557</v>
      </c>
      <c r="EJ168" s="2">
        <f t="shared" si="509"/>
        <v>93.295392170515655</v>
      </c>
      <c r="EK168" s="2">
        <f t="shared" si="510"/>
        <v>90.989442309786213</v>
      </c>
      <c r="EL168" s="2">
        <f t="shared" si="511"/>
        <v>91.286026723677168</v>
      </c>
      <c r="EM168" s="2">
        <f t="shared" si="512"/>
        <v>90.935404740292498</v>
      </c>
      <c r="EN168" s="2">
        <f t="shared" si="513"/>
        <v>92.835516612021863</v>
      </c>
      <c r="EO168" s="2">
        <f t="shared" si="514"/>
        <v>94.643235589519676</v>
      </c>
      <c r="EQ168" s="2">
        <f t="shared" si="515"/>
        <v>93.898762242710987</v>
      </c>
      <c r="ER168" s="2">
        <f t="shared" si="516"/>
        <v>93.086421442079114</v>
      </c>
      <c r="ES168" s="2">
        <f t="shared" si="516"/>
        <v>92.760170339692905</v>
      </c>
      <c r="ET168" s="2">
        <f t="shared" si="516"/>
        <v>93.164837553660362</v>
      </c>
      <c r="EU168" s="2">
        <f t="shared" si="516"/>
        <v>93.458885305547085</v>
      </c>
      <c r="EV168" s="2">
        <f t="shared" si="516"/>
        <v>92.593437721076597</v>
      </c>
      <c r="EW168" s="2">
        <f t="shared" si="516"/>
        <v>92.360440798494423</v>
      </c>
      <c r="EX168" s="2">
        <f t="shared" si="516"/>
        <v>92.401095062177973</v>
      </c>
      <c r="EY168" s="2">
        <f t="shared" si="516"/>
        <v>91.853161237972927</v>
      </c>
      <c r="EZ168" s="2">
        <f t="shared" si="516"/>
        <v>93.278102142399717</v>
      </c>
      <c r="FA168" s="2">
        <f t="shared" si="516"/>
        <v>91.265281223773698</v>
      </c>
      <c r="FB168" s="2">
        <f t="shared" si="516"/>
        <v>91.843106638395597</v>
      </c>
      <c r="FC168" s="2">
        <f t="shared" si="516"/>
        <v>91.649171427441075</v>
      </c>
      <c r="FD168" s="2">
        <f t="shared" si="516"/>
        <v>93.37775246903297</v>
      </c>
      <c r="FE168" s="2">
        <f t="shared" si="516"/>
        <v>94.698371830038525</v>
      </c>
      <c r="FG168" s="2">
        <f t="shared" si="517"/>
        <v>0.99982234541476123</v>
      </c>
      <c r="FH168" s="2">
        <f t="shared" si="518"/>
        <v>0.99981633869287079</v>
      </c>
      <c r="FI168" s="2">
        <f t="shared" si="518"/>
        <v>0.99985019072948422</v>
      </c>
      <c r="FJ168" s="2">
        <f t="shared" si="518"/>
        <v>0.99984057130092463</v>
      </c>
      <c r="FK168" s="2">
        <f t="shared" si="518"/>
        <v>0.99982679245697326</v>
      </c>
      <c r="FL168" s="2">
        <f t="shared" si="518"/>
        <v>0.99983027506127231</v>
      </c>
      <c r="FM168" s="2">
        <f t="shared" si="518"/>
        <v>0.99980451109068791</v>
      </c>
      <c r="FN168" s="2">
        <f t="shared" si="518"/>
        <v>0.99979079731841825</v>
      </c>
      <c r="FO168" s="2">
        <f t="shared" si="518"/>
        <v>0.99980471789094527</v>
      </c>
      <c r="FP168" s="2">
        <f t="shared" si="518"/>
        <v>0.99981459371431536</v>
      </c>
      <c r="FQ168" s="2">
        <f t="shared" si="518"/>
        <v>0.99980166044299823</v>
      </c>
      <c r="FR168" s="2">
        <f t="shared" si="518"/>
        <v>0.99980828257939824</v>
      </c>
      <c r="FS168" s="2">
        <f t="shared" si="518"/>
        <v>0.99981473364800622</v>
      </c>
      <c r="FT168" s="2">
        <f t="shared" si="518"/>
        <v>0.99980142445391496</v>
      </c>
      <c r="FU168" s="2">
        <f t="shared" si="518"/>
        <v>0.99976374744371654</v>
      </c>
      <c r="FW168" s="2">
        <f t="shared" si="535"/>
        <v>0.51602639674367534</v>
      </c>
      <c r="FX168" s="2">
        <f t="shared" si="375"/>
        <v>0.53429555742215706</v>
      </c>
      <c r="FY168" s="2">
        <f t="shared" si="376"/>
        <v>0.53779296773223451</v>
      </c>
      <c r="FZ168" s="2">
        <f t="shared" si="377"/>
        <v>0.57948144495655718</v>
      </c>
      <c r="GA168" s="2">
        <f t="shared" si="378"/>
        <v>0.56290911329094617</v>
      </c>
      <c r="GB168" s="2">
        <f t="shared" si="379"/>
        <v>0.54437893075076205</v>
      </c>
      <c r="GC168" s="2">
        <f t="shared" si="380"/>
        <v>0.56038741888541732</v>
      </c>
      <c r="GD168" s="2">
        <f t="shared" si="381"/>
        <v>0.55398647301429282</v>
      </c>
      <c r="GE168" s="2">
        <f t="shared" si="382"/>
        <v>0.61056361899612954</v>
      </c>
      <c r="GF168" s="2">
        <f t="shared" si="383"/>
        <v>0.63815734572210159</v>
      </c>
      <c r="GG168" s="2">
        <f t="shared" si="384"/>
        <v>0.60731260227785766</v>
      </c>
      <c r="GH168" s="2">
        <f t="shared" si="385"/>
        <v>0.56805528522246174</v>
      </c>
      <c r="GI168" s="2">
        <f t="shared" si="386"/>
        <v>0.52684213424447024</v>
      </c>
      <c r="GJ168" s="2">
        <f t="shared" si="387"/>
        <v>0.46477375937094217</v>
      </c>
      <c r="GK168" s="2">
        <f t="shared" si="388"/>
        <v>0.46430218202069062</v>
      </c>
      <c r="GM168" s="86">
        <f t="shared" si="536"/>
        <v>0</v>
      </c>
      <c r="GN168" s="86">
        <f t="shared" si="389"/>
        <v>1.2753097537501742E-232</v>
      </c>
      <c r="GO168" s="86">
        <f t="shared" si="390"/>
        <v>1.2235558378652812E-238</v>
      </c>
      <c r="GP168" s="86">
        <f t="shared" si="391"/>
        <v>3.4317996319887677E-281</v>
      </c>
      <c r="GQ168" s="86">
        <f t="shared" si="392"/>
        <v>1.1937927791864906E-274</v>
      </c>
      <c r="GR168" s="86">
        <f t="shared" si="393"/>
        <v>1.2803084264791453E-267</v>
      </c>
      <c r="GS168" s="86">
        <f t="shared" si="394"/>
        <v>0</v>
      </c>
      <c r="GT168" s="86">
        <f t="shared" si="395"/>
        <v>0</v>
      </c>
      <c r="GU168" s="86">
        <f t="shared" si="396"/>
        <v>2.3853761078338095E-252</v>
      </c>
      <c r="GV168" s="86">
        <f t="shared" si="397"/>
        <v>3.7365226242302239E-306</v>
      </c>
      <c r="GW168" s="86">
        <f t="shared" si="398"/>
        <v>0</v>
      </c>
      <c r="GX168" s="86">
        <f t="shared" si="399"/>
        <v>1.8186619900866142E-267</v>
      </c>
      <c r="GY168" s="86">
        <f t="shared" si="400"/>
        <v>4.5920370188625762E-222</v>
      </c>
      <c r="GZ168" s="86">
        <f t="shared" si="401"/>
        <v>8.2719246506764702E-215</v>
      </c>
      <c r="HA168" s="86">
        <f t="shared" si="402"/>
        <v>8.5519961227513707E-257</v>
      </c>
      <c r="HC168" s="86">
        <f t="shared" si="537"/>
        <v>1.4187101260924999E-237</v>
      </c>
      <c r="HD168" s="86">
        <f t="shared" si="403"/>
        <v>5.2409896225435813E-181</v>
      </c>
      <c r="HE168" s="86">
        <f t="shared" si="404"/>
        <v>1.5052396745272541E-138</v>
      </c>
      <c r="HF168" s="86">
        <f t="shared" si="405"/>
        <v>2.3718706554045531E-198</v>
      </c>
      <c r="HG168" s="86">
        <f t="shared" si="406"/>
        <v>2.5067767277468781E-177</v>
      </c>
      <c r="HH168" s="86">
        <f t="shared" si="407"/>
        <v>2.1749955147357262E-181</v>
      </c>
      <c r="HI168" s="86">
        <f t="shared" si="408"/>
        <v>5.5520823859841567E-247</v>
      </c>
      <c r="HJ168" s="86">
        <f t="shared" si="409"/>
        <v>1.7284189201787731E-307</v>
      </c>
      <c r="HK168" s="86">
        <f t="shared" si="410"/>
        <v>3.3718172509092897E-202</v>
      </c>
      <c r="HL168" s="86">
        <f t="shared" si="411"/>
        <v>3.1930856930689862E-187</v>
      </c>
      <c r="HM168" s="86">
        <f t="shared" si="412"/>
        <v>5.3673666809419778E-225</v>
      </c>
      <c r="HN168" s="86">
        <f t="shared" si="413"/>
        <v>4.7393540957348405E-161</v>
      </c>
      <c r="HO168" s="86">
        <f t="shared" si="414"/>
        <v>1.4150928228406654E-115</v>
      </c>
      <c r="HP168" s="86">
        <f t="shared" si="415"/>
        <v>2.2962799499440074E-114</v>
      </c>
      <c r="HQ168" s="86">
        <f t="shared" si="416"/>
        <v>1.2601229097433573E-155</v>
      </c>
      <c r="HS168" s="86">
        <f t="shared" si="538"/>
        <v>3.5212770408145635E-20</v>
      </c>
      <c r="HT168" s="86">
        <f t="shared" si="417"/>
        <v>2.0958267461894307E-21</v>
      </c>
      <c r="HU168" s="86">
        <f t="shared" si="418"/>
        <v>1.0217650201680928E-20</v>
      </c>
      <c r="HV168" s="86">
        <f t="shared" si="419"/>
        <v>1.3485343962250715E-27</v>
      </c>
      <c r="HW168" s="86">
        <f t="shared" si="420"/>
        <v>1.0861674152527427E-26</v>
      </c>
      <c r="HX168" s="86">
        <f t="shared" si="421"/>
        <v>1.5777585178899789E-27</v>
      </c>
      <c r="HY168" s="86">
        <f t="shared" si="422"/>
        <v>2.9452450959356865E-30</v>
      </c>
      <c r="HZ168" s="86">
        <f t="shared" si="423"/>
        <v>4.9275806749583847E-30</v>
      </c>
      <c r="IA168" s="86">
        <f t="shared" si="424"/>
        <v>2.2347969155816229E-33</v>
      </c>
      <c r="IB168" s="86">
        <f t="shared" si="425"/>
        <v>9.8058600753302762E-37</v>
      </c>
      <c r="IC168" s="86">
        <f t="shared" si="426"/>
        <v>7.5256106660629895E-33</v>
      </c>
      <c r="ID168" s="86">
        <f t="shared" si="427"/>
        <v>2.3341577784772497E-29</v>
      </c>
      <c r="IE168" s="86">
        <f t="shared" si="428"/>
        <v>1.1893689095978665E-24</v>
      </c>
      <c r="IF168" s="86">
        <f t="shared" si="429"/>
        <v>1.4777286662283846E-18</v>
      </c>
      <c r="IG168" s="86">
        <f t="shared" si="430"/>
        <v>7.7702071981125505E-14</v>
      </c>
      <c r="II168" s="86">
        <f t="shared" si="539"/>
        <v>0.54483742004343472</v>
      </c>
      <c r="IJ168" s="86">
        <f t="shared" si="540"/>
        <v>0.57476006810234026</v>
      </c>
      <c r="IK168" s="86">
        <f t="shared" si="541"/>
        <v>0.57644579571638999</v>
      </c>
      <c r="IL168" s="86">
        <f t="shared" si="542"/>
        <v>0.53591088777303297</v>
      </c>
      <c r="IM168" s="86">
        <f t="shared" si="543"/>
        <v>0.56702134755350742</v>
      </c>
      <c r="IN168" s="86">
        <f t="shared" si="544"/>
        <v>0.58041304441493957</v>
      </c>
      <c r="IO168" s="86">
        <f t="shared" si="545"/>
        <v>0.56388515702007935</v>
      </c>
      <c r="IP168" s="86">
        <f t="shared" si="546"/>
        <v>0.57219325413304023</v>
      </c>
      <c r="IQ168" s="86">
        <f t="shared" si="547"/>
        <v>0.41040930487304128</v>
      </c>
      <c r="IR168" s="86">
        <f t="shared" si="548"/>
        <v>0.30351485420324986</v>
      </c>
      <c r="IS168" s="86">
        <f t="shared" si="549"/>
        <v>0.42681380697907229</v>
      </c>
      <c r="IT168" s="86">
        <f t="shared" si="550"/>
        <v>0.55102948829944109</v>
      </c>
      <c r="IU168" s="86">
        <f t="shared" si="551"/>
        <v>0.56882267708080136</v>
      </c>
      <c r="IV168" s="86">
        <f t="shared" si="552"/>
        <v>0.39653626713822965</v>
      </c>
      <c r="IW168" s="86">
        <f t="shared" si="553"/>
        <v>0.39523893274866384</v>
      </c>
      <c r="IY168" s="86">
        <f t="shared" si="554"/>
        <v>0.54483742004343472</v>
      </c>
      <c r="IZ168" s="86">
        <f t="shared" si="555"/>
        <v>0.57476006810234026</v>
      </c>
      <c r="JA168" s="86">
        <f t="shared" si="556"/>
        <v>0.57644579571638999</v>
      </c>
      <c r="JB168" s="86">
        <f t="shared" si="557"/>
        <v>0.53591088777303297</v>
      </c>
      <c r="JC168" s="86">
        <f t="shared" si="558"/>
        <v>0.56702134755350742</v>
      </c>
      <c r="JD168" s="86">
        <f t="shared" si="559"/>
        <v>0.58041304441493957</v>
      </c>
      <c r="JE168" s="86">
        <f t="shared" si="560"/>
        <v>0.56388515702007935</v>
      </c>
      <c r="JF168" s="86">
        <f t="shared" si="561"/>
        <v>0.57219325413304023</v>
      </c>
      <c r="JG168" s="86">
        <f t="shared" si="562"/>
        <v>0.41040930487304128</v>
      </c>
      <c r="JH168" s="86">
        <f t="shared" si="563"/>
        <v>0.30351485420324986</v>
      </c>
      <c r="JI168" s="86">
        <f t="shared" si="564"/>
        <v>0.42681380697907229</v>
      </c>
      <c r="JJ168" s="86">
        <f t="shared" si="565"/>
        <v>0.55102948829944109</v>
      </c>
      <c r="JK168" s="86">
        <f t="shared" si="566"/>
        <v>0.56882267708080136</v>
      </c>
      <c r="JL168" s="86">
        <f t="shared" si="567"/>
        <v>0.39653626713822965</v>
      </c>
      <c r="JM168" s="86">
        <f t="shared" si="568"/>
        <v>0.39523893274874156</v>
      </c>
    </row>
    <row r="169" spans="2:273" x14ac:dyDescent="0.25">
      <c r="B169" s="2">
        <v>142</v>
      </c>
      <c r="C169" s="37">
        <v>93.241</v>
      </c>
      <c r="D169" s="37">
        <v>92.906000000000006</v>
      </c>
      <c r="E169" s="37">
        <v>92.724999999999994</v>
      </c>
      <c r="F169" s="37">
        <v>93.225999999999999</v>
      </c>
      <c r="G169" s="37">
        <v>94.019000000000005</v>
      </c>
      <c r="H169" s="37">
        <v>93.941000000000003</v>
      </c>
      <c r="I169" s="37">
        <v>92.480999999999995</v>
      </c>
      <c r="J169" s="37">
        <v>93.326999999999998</v>
      </c>
      <c r="K169" s="37">
        <v>91.826999999999998</v>
      </c>
      <c r="L169" s="37">
        <v>92.614999999999995</v>
      </c>
      <c r="M169" s="37">
        <v>91.480999999999995</v>
      </c>
      <c r="N169" s="37">
        <v>92.441999999999993</v>
      </c>
      <c r="O169" s="37">
        <v>95.846000000000004</v>
      </c>
      <c r="P169" s="37">
        <v>112.429</v>
      </c>
      <c r="Q169" s="37">
        <v>136.755</v>
      </c>
      <c r="S169" s="4">
        <f t="shared" si="440"/>
        <v>93.541362343073558</v>
      </c>
      <c r="T169" s="4">
        <f t="shared" si="441"/>
        <v>93.138721566613327</v>
      </c>
      <c r="U169" s="4">
        <f t="shared" si="442"/>
        <v>93.120332354287612</v>
      </c>
      <c r="V169" s="4">
        <f t="shared" si="443"/>
        <v>93.132001027429439</v>
      </c>
      <c r="W169" s="4">
        <f t="shared" si="444"/>
        <v>94.064017084922284</v>
      </c>
      <c r="X169" s="4">
        <f t="shared" si="445"/>
        <v>93.626016904737128</v>
      </c>
      <c r="Y169" s="4">
        <f t="shared" si="446"/>
        <v>93.084412415716344</v>
      </c>
      <c r="Z169" s="4">
        <f t="shared" si="447"/>
        <v>93.254895267711916</v>
      </c>
      <c r="AA169" s="4">
        <f t="shared" si="448"/>
        <v>91.905848528917744</v>
      </c>
      <c r="AB169" s="4">
        <f t="shared" si="449"/>
        <v>93.189332352217377</v>
      </c>
      <c r="AC169" s="4">
        <f t="shared" si="450"/>
        <v>91.265824854615985</v>
      </c>
      <c r="AD169" s="4">
        <f t="shared" si="451"/>
        <v>92.749563226481925</v>
      </c>
      <c r="AE169" s="4">
        <f t="shared" si="452"/>
        <v>95.634140110859263</v>
      </c>
      <c r="AF169" s="4">
        <f t="shared" si="453"/>
        <v>113.04024905989642</v>
      </c>
      <c r="AG169" s="4">
        <f t="shared" si="454"/>
        <v>137.19907959910657</v>
      </c>
      <c r="AI169" s="4">
        <f t="shared" si="455"/>
        <v>-0.30036234307355869</v>
      </c>
      <c r="AJ169" s="4">
        <f t="shared" si="456"/>
        <v>-0.23272156661332133</v>
      </c>
      <c r="AK169" s="4">
        <f t="shared" si="457"/>
        <v>-0.3953323542876177</v>
      </c>
      <c r="AL169" s="4">
        <f t="shared" si="458"/>
        <v>9.3998972570560113E-2</v>
      </c>
      <c r="AM169" s="4">
        <f t="shared" si="459"/>
        <v>-4.5017084922278627E-2</v>
      </c>
      <c r="AN169" s="4">
        <f t="shared" si="460"/>
        <v>0.31498309526287471</v>
      </c>
      <c r="AO169" s="4">
        <f t="shared" si="461"/>
        <v>-0.60341241571634896</v>
      </c>
      <c r="AP169" s="4">
        <f t="shared" si="462"/>
        <v>7.2104732288082118E-2</v>
      </c>
      <c r="AQ169" s="4">
        <f t="shared" si="463"/>
        <v>-7.8848528917745853E-2</v>
      </c>
      <c r="AR169" s="4">
        <f t="shared" si="464"/>
        <v>-0.57433235221738244</v>
      </c>
      <c r="AS169" s="4">
        <f t="shared" si="465"/>
        <v>0.21517514538400917</v>
      </c>
      <c r="AT169" s="4">
        <f t="shared" si="466"/>
        <v>-0.30756322648193191</v>
      </c>
      <c r="AU169" s="4">
        <f t="shared" si="467"/>
        <v>0.21185988914074017</v>
      </c>
      <c r="AV169" s="4">
        <f t="shared" si="468"/>
        <v>-0.61124905989642286</v>
      </c>
      <c r="AW169" s="4">
        <f t="shared" si="468"/>
        <v>-0.44407959910657269</v>
      </c>
      <c r="AY169" s="2">
        <f t="shared" si="519"/>
        <v>93.541362343073558</v>
      </c>
      <c r="AZ169" s="2">
        <f t="shared" si="358"/>
        <v>92.568902226211634</v>
      </c>
      <c r="BA169" s="2">
        <f t="shared" si="359"/>
        <v>92.08934922824983</v>
      </c>
      <c r="BB169" s="2">
        <f t="shared" si="360"/>
        <v>92.71622595595197</v>
      </c>
      <c r="BC169" s="2">
        <f t="shared" si="361"/>
        <v>93.220524107398077</v>
      </c>
      <c r="BD169" s="2">
        <f t="shared" si="362"/>
        <v>92.017469282916068</v>
      </c>
      <c r="BE169" s="2">
        <f t="shared" si="363"/>
        <v>92.008690762164051</v>
      </c>
      <c r="BF169" s="2">
        <f t="shared" si="364"/>
        <v>91.861230693797808</v>
      </c>
      <c r="BG169" s="2">
        <f t="shared" si="365"/>
        <v>91.749697490066438</v>
      </c>
      <c r="BH169" s="2">
        <f t="shared" si="366"/>
        <v>93.160712237023205</v>
      </c>
      <c r="BI169" s="2">
        <f t="shared" si="367"/>
        <v>91.033431279271042</v>
      </c>
      <c r="BJ169" s="2">
        <f t="shared" si="368"/>
        <v>91.464912081695843</v>
      </c>
      <c r="BK169" s="2">
        <f t="shared" si="369"/>
        <v>91.163281955257276</v>
      </c>
      <c r="BL169" s="2">
        <f t="shared" si="370"/>
        <v>92.912406818593183</v>
      </c>
      <c r="BM169" s="2">
        <f t="shared" si="371"/>
        <v>94.490362174069517</v>
      </c>
      <c r="BO169" s="2" t="str">
        <f t="shared" si="469"/>
        <v/>
      </c>
      <c r="BP169" s="2" t="str">
        <f t="shared" si="470"/>
        <v/>
      </c>
      <c r="BQ169" s="2" t="str">
        <f t="shared" si="471"/>
        <v/>
      </c>
      <c r="BR169" s="2" t="str">
        <f t="shared" si="472"/>
        <v/>
      </c>
      <c r="BS169" s="2" t="str">
        <f t="shared" si="473"/>
        <v/>
      </c>
      <c r="BT169" s="2" t="str">
        <f t="shared" si="474"/>
        <v/>
      </c>
      <c r="BU169" s="2" t="str">
        <f t="shared" si="475"/>
        <v/>
      </c>
      <c r="BV169" s="2" t="str">
        <f t="shared" si="476"/>
        <v/>
      </c>
      <c r="BW169" s="2" t="str">
        <f t="shared" si="477"/>
        <v/>
      </c>
      <c r="BX169" s="2" t="str">
        <f t="shared" si="478"/>
        <v/>
      </c>
      <c r="BY169" s="2" t="str">
        <f t="shared" si="479"/>
        <v/>
      </c>
      <c r="BZ169" s="2" t="str">
        <f t="shared" si="480"/>
        <v/>
      </c>
      <c r="CA169" s="2" t="str">
        <f t="shared" si="481"/>
        <v/>
      </c>
      <c r="CB169" s="2" t="str">
        <f t="shared" si="482"/>
        <v/>
      </c>
      <c r="CC169" s="2" t="str">
        <f t="shared" si="483"/>
        <v/>
      </c>
      <c r="CE169" s="2" t="str">
        <f t="shared" si="520"/>
        <v/>
      </c>
      <c r="CF169" s="2" t="str">
        <f t="shared" si="521"/>
        <v/>
      </c>
      <c r="CG169" s="2" t="str">
        <f t="shared" si="522"/>
        <v/>
      </c>
      <c r="CH169" s="2" t="str">
        <f t="shared" si="523"/>
        <v/>
      </c>
      <c r="CI169" s="2" t="str">
        <f t="shared" si="524"/>
        <v/>
      </c>
      <c r="CJ169" s="2" t="str">
        <f t="shared" si="525"/>
        <v/>
      </c>
      <c r="CK169" s="2" t="str">
        <f t="shared" si="526"/>
        <v/>
      </c>
      <c r="CL169" s="2" t="str">
        <f t="shared" si="527"/>
        <v/>
      </c>
      <c r="CM169" s="2" t="str">
        <f t="shared" si="528"/>
        <v/>
      </c>
      <c r="CN169" s="2" t="str">
        <f t="shared" si="529"/>
        <v/>
      </c>
      <c r="CO169" s="2" t="str">
        <f t="shared" si="530"/>
        <v/>
      </c>
      <c r="CP169" s="2" t="str">
        <f t="shared" si="531"/>
        <v/>
      </c>
      <c r="CQ169" s="2" t="str">
        <f t="shared" si="532"/>
        <v/>
      </c>
      <c r="CR169" s="2" t="str">
        <f t="shared" si="533"/>
        <v/>
      </c>
      <c r="CS169" s="2" t="str">
        <f t="shared" si="534"/>
        <v/>
      </c>
      <c r="CU169" s="2" t="str">
        <f t="shared" si="484"/>
        <v/>
      </c>
      <c r="CV169" s="2" t="str">
        <f t="shared" si="485"/>
        <v/>
      </c>
      <c r="CW169" s="2" t="str">
        <f t="shared" si="486"/>
        <v/>
      </c>
      <c r="CX169" s="2" t="str">
        <f t="shared" si="487"/>
        <v/>
      </c>
      <c r="CY169" s="2" t="str">
        <f t="shared" si="488"/>
        <v/>
      </c>
      <c r="CZ169" s="2" t="str">
        <f t="shared" si="489"/>
        <v/>
      </c>
      <c r="DA169" s="2" t="str">
        <f t="shared" si="490"/>
        <v/>
      </c>
      <c r="DB169" s="2" t="str">
        <f t="shared" si="491"/>
        <v/>
      </c>
      <c r="DC169" s="2" t="str">
        <f t="shared" si="492"/>
        <v/>
      </c>
      <c r="DD169" s="2" t="str">
        <f t="shared" si="493"/>
        <v/>
      </c>
      <c r="DE169" s="2" t="str">
        <f t="shared" si="494"/>
        <v/>
      </c>
      <c r="DF169" s="2" t="str">
        <f t="shared" si="495"/>
        <v/>
      </c>
      <c r="DG169" s="2" t="str">
        <f t="shared" si="496"/>
        <v/>
      </c>
      <c r="DH169" s="2" t="str">
        <f t="shared" si="497"/>
        <v/>
      </c>
      <c r="DI169" s="2" t="str">
        <f t="shared" si="498"/>
        <v/>
      </c>
      <c r="DK169" s="2">
        <f t="shared" si="499"/>
        <v>122.16019523809524</v>
      </c>
      <c r="DL169" s="2">
        <f t="shared" si="500"/>
        <v>129.50964460784314</v>
      </c>
      <c r="DM169" s="2">
        <f t="shared" si="500"/>
        <v>118.6849801619433</v>
      </c>
      <c r="DN169" s="2">
        <f t="shared" si="500"/>
        <v>119.24188235294119</v>
      </c>
      <c r="DO169" s="2">
        <f t="shared" si="500"/>
        <v>115.95931036414568</v>
      </c>
      <c r="DP169" s="2">
        <f t="shared" si="500"/>
        <v>119.86654341736694</v>
      </c>
      <c r="DQ169" s="2">
        <f t="shared" si="500"/>
        <v>122.34020161290323</v>
      </c>
      <c r="DR169" s="2">
        <f t="shared" si="500"/>
        <v>125.68344367816094</v>
      </c>
      <c r="DS169" s="2">
        <f t="shared" si="500"/>
        <v>125.52998387096774</v>
      </c>
      <c r="DT169" s="2">
        <f t="shared" si="500"/>
        <v>123.62789215686276</v>
      </c>
      <c r="DU169" s="2">
        <f t="shared" si="500"/>
        <v>121.91990102639299</v>
      </c>
      <c r="DV169" s="2">
        <f t="shared" si="500"/>
        <v>121.31614497800589</v>
      </c>
      <c r="DW169" s="2">
        <f t="shared" si="500"/>
        <v>129.49391042780749</v>
      </c>
      <c r="DX169" s="2">
        <f t="shared" si="500"/>
        <v>122.64613159824046</v>
      </c>
      <c r="DY169" s="2">
        <f t="shared" si="500"/>
        <v>110.05292478632475</v>
      </c>
      <c r="EA169" s="2">
        <f t="shared" si="439"/>
        <v>93.224346690412588</v>
      </c>
      <c r="EB169" s="2">
        <f t="shared" si="501"/>
        <v>92.066841958654024</v>
      </c>
      <c r="EC169" s="2">
        <f t="shared" si="502"/>
        <v>91.396383054103453</v>
      </c>
      <c r="ED169" s="2">
        <f t="shared" si="503"/>
        <v>92.245163014430815</v>
      </c>
      <c r="EE169" s="2">
        <f t="shared" si="504"/>
        <v>93.051606786995052</v>
      </c>
      <c r="EF169" s="2">
        <f t="shared" si="505"/>
        <v>91.425118302365391</v>
      </c>
      <c r="EG169" s="2">
        <f t="shared" si="506"/>
        <v>91.725035217496966</v>
      </c>
      <c r="EH169" s="2">
        <f t="shared" si="507"/>
        <v>91.297725133722878</v>
      </c>
      <c r="EI169" s="2">
        <f t="shared" si="508"/>
        <v>91.823647524902384</v>
      </c>
      <c r="EJ169" s="2">
        <f t="shared" si="509"/>
        <v>93.167284515105806</v>
      </c>
      <c r="EK169" s="2">
        <f t="shared" si="510"/>
        <v>90.849852559371854</v>
      </c>
      <c r="EL169" s="2">
        <f t="shared" si="511"/>
        <v>91.122029771313535</v>
      </c>
      <c r="EM169" s="2">
        <f t="shared" si="512"/>
        <v>90.75346066565811</v>
      </c>
      <c r="EN169" s="2">
        <f t="shared" si="513"/>
        <v>92.635225464480882</v>
      </c>
      <c r="EO169" s="2">
        <f t="shared" si="514"/>
        <v>94.459453275109198</v>
      </c>
      <c r="EQ169" s="2">
        <f t="shared" si="515"/>
        <v>93.80382679098571</v>
      </c>
      <c r="ER169" s="2">
        <f t="shared" si="516"/>
        <v>92.95674746802149</v>
      </c>
      <c r="ES169" s="2">
        <f t="shared" si="516"/>
        <v>92.625865463006079</v>
      </c>
      <c r="ET169" s="2">
        <f t="shared" si="516"/>
        <v>93.021465616109566</v>
      </c>
      <c r="EU169" s="2">
        <f t="shared" si="516"/>
        <v>93.333963804861312</v>
      </c>
      <c r="EV169" s="2">
        <f t="shared" si="516"/>
        <v>92.461855253670819</v>
      </c>
      <c r="EW169" s="2">
        <f t="shared" si="516"/>
        <v>92.202269612851197</v>
      </c>
      <c r="EX169" s="2">
        <f t="shared" si="516"/>
        <v>92.263611302239553</v>
      </c>
      <c r="EY169" s="2">
        <f t="shared" si="516"/>
        <v>91.697184822987424</v>
      </c>
      <c r="EZ169" s="2">
        <f t="shared" si="516"/>
        <v>93.149499272282696</v>
      </c>
      <c r="FA169" s="2">
        <f t="shared" si="516"/>
        <v>91.1327539289546</v>
      </c>
      <c r="FB169" s="2">
        <f t="shared" si="516"/>
        <v>91.69375536217008</v>
      </c>
      <c r="FC169" s="2">
        <f t="shared" si="516"/>
        <v>91.487050314527636</v>
      </c>
      <c r="FD169" s="2">
        <f t="shared" si="516"/>
        <v>93.192375137477114</v>
      </c>
      <c r="FE169" s="2">
        <f t="shared" si="516"/>
        <v>94.515990690982505</v>
      </c>
      <c r="FG169" s="2">
        <f t="shared" si="517"/>
        <v>0.99983797455987145</v>
      </c>
      <c r="FH169" s="2">
        <f t="shared" si="518"/>
        <v>0.99983249619023207</v>
      </c>
      <c r="FI169" s="2">
        <f t="shared" si="518"/>
        <v>0.99986337052045959</v>
      </c>
      <c r="FJ169" s="2">
        <f t="shared" si="518"/>
        <v>0.99985459725862957</v>
      </c>
      <c r="FK169" s="2">
        <f t="shared" si="518"/>
        <v>0.99984203043578423</v>
      </c>
      <c r="FL169" s="2">
        <f t="shared" si="518"/>
        <v>0.99984520670449517</v>
      </c>
      <c r="FM169" s="2">
        <f t="shared" si="518"/>
        <v>0.99982170892896571</v>
      </c>
      <c r="FN169" s="2">
        <f t="shared" si="518"/>
        <v>0.99980920137463636</v>
      </c>
      <c r="FO169" s="2">
        <f t="shared" si="518"/>
        <v>0.9998218975395271</v>
      </c>
      <c r="FP169" s="2">
        <f t="shared" si="518"/>
        <v>0.99983090469919345</v>
      </c>
      <c r="FQ169" s="2">
        <f t="shared" si="518"/>
        <v>0.99981910901728055</v>
      </c>
      <c r="FR169" s="2">
        <f t="shared" si="518"/>
        <v>0.99982514868474148</v>
      </c>
      <c r="FS169" s="2">
        <f t="shared" si="518"/>
        <v>0.99983103232439885</v>
      </c>
      <c r="FT169" s="2">
        <f t="shared" si="518"/>
        <v>0.99981889378516187</v>
      </c>
      <c r="FU169" s="2">
        <f t="shared" si="518"/>
        <v>0.99978453062873895</v>
      </c>
      <c r="FW169" s="2">
        <f t="shared" si="535"/>
        <v>0.53897848908986679</v>
      </c>
      <c r="FX169" s="2">
        <f t="shared" si="375"/>
        <v>0.55712482982365819</v>
      </c>
      <c r="FY169" s="2">
        <f t="shared" si="376"/>
        <v>0.5605917923960646</v>
      </c>
      <c r="FZ169" s="2">
        <f t="shared" si="377"/>
        <v>0.60174672030100629</v>
      </c>
      <c r="GA169" s="2">
        <f t="shared" si="378"/>
        <v>0.58542409075186619</v>
      </c>
      <c r="GB169" s="2">
        <f t="shared" si="379"/>
        <v>0.56711438507901912</v>
      </c>
      <c r="GC169" s="2">
        <f t="shared" si="380"/>
        <v>0.58293605106576829</v>
      </c>
      <c r="GD169" s="2">
        <f t="shared" si="381"/>
        <v>0.57661537187122336</v>
      </c>
      <c r="GE169" s="2">
        <f t="shared" si="382"/>
        <v>0.63222764547970223</v>
      </c>
      <c r="GF169" s="2">
        <f t="shared" si="383"/>
        <v>0.65914330274378197</v>
      </c>
      <c r="GG169" s="2">
        <f t="shared" si="384"/>
        <v>0.62904760256666636</v>
      </c>
      <c r="GH169" s="2">
        <f t="shared" si="385"/>
        <v>0.59049802042194732</v>
      </c>
      <c r="GI169" s="2">
        <f t="shared" si="386"/>
        <v>0.54972886609367</v>
      </c>
      <c r="GJ169" s="2">
        <f t="shared" si="387"/>
        <v>0.48774360942752681</v>
      </c>
      <c r="GK169" s="2">
        <f t="shared" si="388"/>
        <v>0.48726994385011785</v>
      </c>
      <c r="GM169" s="86">
        <f t="shared" si="536"/>
        <v>0</v>
      </c>
      <c r="GN169" s="86">
        <f t="shared" si="389"/>
        <v>1.469015890594458E-238</v>
      </c>
      <c r="GO169" s="86">
        <f t="shared" si="390"/>
        <v>8.410635136531758E-245</v>
      </c>
      <c r="GP169" s="86">
        <f t="shared" si="391"/>
        <v>2.4414903226776921E-288</v>
      </c>
      <c r="GQ169" s="86">
        <f t="shared" si="392"/>
        <v>1.1041502111839229E-281</v>
      </c>
      <c r="GR169" s="86">
        <f t="shared" si="393"/>
        <v>1.9406904300198784E-274</v>
      </c>
      <c r="GS169" s="86">
        <f t="shared" si="394"/>
        <v>0</v>
      </c>
      <c r="GT169" s="86">
        <f t="shared" si="395"/>
        <v>0</v>
      </c>
      <c r="GU169" s="86">
        <f t="shared" si="396"/>
        <v>8.7025589624729516E-259</v>
      </c>
      <c r="GV169" s="86">
        <f t="shared" si="397"/>
        <v>0</v>
      </c>
      <c r="GW169" s="86">
        <f t="shared" si="398"/>
        <v>0</v>
      </c>
      <c r="GX169" s="86">
        <f t="shared" si="399"/>
        <v>2.7687153188882285E-274</v>
      </c>
      <c r="GY169" s="86">
        <f t="shared" si="400"/>
        <v>9.8387009239487305E-228</v>
      </c>
      <c r="GZ169" s="86">
        <f t="shared" si="401"/>
        <v>2.5567008711909408E-220</v>
      </c>
      <c r="HA169" s="86">
        <f t="shared" si="402"/>
        <v>2.6234324460508622E-263</v>
      </c>
      <c r="HC169" s="86">
        <f t="shared" si="537"/>
        <v>8.434057875300354E-246</v>
      </c>
      <c r="HD169" s="86">
        <f t="shared" si="403"/>
        <v>3.106608410935775E-187</v>
      </c>
      <c r="HE169" s="86">
        <f t="shared" si="404"/>
        <v>2.5483867385485219E-143</v>
      </c>
      <c r="HF169" s="86">
        <f t="shared" si="405"/>
        <v>5.1529786851652117E-205</v>
      </c>
      <c r="HG169" s="86">
        <f t="shared" si="406"/>
        <v>2.3343894166459452E-183</v>
      </c>
      <c r="HH169" s="86">
        <f t="shared" si="407"/>
        <v>1.7306350526765591E-187</v>
      </c>
      <c r="HI169" s="86">
        <f t="shared" si="408"/>
        <v>2.5150255106419698E-255</v>
      </c>
      <c r="HJ169" s="86">
        <f t="shared" si="409"/>
        <v>0</v>
      </c>
      <c r="HK169" s="86">
        <f t="shared" si="410"/>
        <v>5.5837128446787856E-209</v>
      </c>
      <c r="HL169" s="86">
        <f t="shared" si="411"/>
        <v>1.9671451088075755E-193</v>
      </c>
      <c r="HM169" s="86">
        <f t="shared" si="412"/>
        <v>1.5288748932715923E-232</v>
      </c>
      <c r="HN169" s="86">
        <f t="shared" si="413"/>
        <v>1.8246897529756135E-166</v>
      </c>
      <c r="HO169" s="86">
        <f t="shared" si="414"/>
        <v>1.6372290053550705E-119</v>
      </c>
      <c r="HP169" s="86">
        <f t="shared" si="415"/>
        <v>2.5728361046455951E-118</v>
      </c>
      <c r="HQ169" s="86">
        <f t="shared" si="416"/>
        <v>6.5128792565136783E-161</v>
      </c>
      <c r="HS169" s="86">
        <f t="shared" si="538"/>
        <v>1.0851651083930774E-21</v>
      </c>
      <c r="HT169" s="86">
        <f t="shared" si="417"/>
        <v>5.5833332958975077E-23</v>
      </c>
      <c r="HU169" s="86">
        <f t="shared" si="418"/>
        <v>3.3535601120176137E-22</v>
      </c>
      <c r="HV169" s="86">
        <f t="shared" si="419"/>
        <v>1.7226022316894312E-29</v>
      </c>
      <c r="HW169" s="86">
        <f t="shared" si="420"/>
        <v>1.4753502953982601E-28</v>
      </c>
      <c r="HX169" s="86">
        <f t="shared" si="421"/>
        <v>1.7123337156536032E-29</v>
      </c>
      <c r="HY169" s="86">
        <f t="shared" si="422"/>
        <v>2.0893095031303129E-32</v>
      </c>
      <c r="HZ169" s="86">
        <f t="shared" si="423"/>
        <v>3.3637152740396801E-32</v>
      </c>
      <c r="IA169" s="86">
        <f t="shared" si="424"/>
        <v>1.1365060988982624E-35</v>
      </c>
      <c r="IB169" s="86">
        <f t="shared" si="425"/>
        <v>3.5614244487301518E-39</v>
      </c>
      <c r="IC169" s="86">
        <f t="shared" si="426"/>
        <v>4.2474435782609379E-35</v>
      </c>
      <c r="ID169" s="86">
        <f t="shared" si="427"/>
        <v>1.9104091635023999E-31</v>
      </c>
      <c r="IE169" s="86">
        <f t="shared" si="428"/>
        <v>1.7353789942006436E-26</v>
      </c>
      <c r="IF169" s="86">
        <f t="shared" si="429"/>
        <v>4.8061556077583215E-20</v>
      </c>
      <c r="IG169" s="86">
        <f t="shared" si="430"/>
        <v>6.3165127426089642E-15</v>
      </c>
      <c r="II169" s="86">
        <f t="shared" si="539"/>
        <v>0.57806192833422132</v>
      </c>
      <c r="IJ169" s="86">
        <f t="shared" si="540"/>
        <v>0.5766795666911555</v>
      </c>
      <c r="IK169" s="86">
        <f t="shared" si="541"/>
        <v>0.57589426388706633</v>
      </c>
      <c r="IL169" s="86">
        <f t="shared" si="542"/>
        <v>0.47367766677920276</v>
      </c>
      <c r="IM169" s="86">
        <f t="shared" si="543"/>
        <v>0.52048616745709275</v>
      </c>
      <c r="IN169" s="86">
        <f t="shared" si="544"/>
        <v>0.5564954958379581</v>
      </c>
      <c r="IO169" s="86">
        <f t="shared" si="545"/>
        <v>0.51007834999968105</v>
      </c>
      <c r="IP169" s="86">
        <f t="shared" si="546"/>
        <v>0.52573616279062962</v>
      </c>
      <c r="IQ169" s="86">
        <f t="shared" si="547"/>
        <v>0.33053958118938975</v>
      </c>
      <c r="IR169" s="86">
        <f t="shared" si="548"/>
        <v>0.23349918061014793</v>
      </c>
      <c r="IS169" s="86">
        <f t="shared" si="549"/>
        <v>0.34726224570554048</v>
      </c>
      <c r="IT169" s="86">
        <f t="shared" si="550"/>
        <v>0.4902517135531072</v>
      </c>
      <c r="IU169" s="86">
        <f t="shared" si="551"/>
        <v>0.57874031090627165</v>
      </c>
      <c r="IV169" s="86">
        <f t="shared" si="552"/>
        <v>0.47072126944494552</v>
      </c>
      <c r="IW169" s="86">
        <f t="shared" si="553"/>
        <v>0.46709574788764069</v>
      </c>
      <c r="IY169" s="86">
        <f t="shared" si="554"/>
        <v>0.57806192833422132</v>
      </c>
      <c r="IZ169" s="86">
        <f t="shared" si="555"/>
        <v>0.5766795666911555</v>
      </c>
      <c r="JA169" s="86">
        <f t="shared" si="556"/>
        <v>0.57589426388706633</v>
      </c>
      <c r="JB169" s="86">
        <f t="shared" si="557"/>
        <v>0.47367766677920276</v>
      </c>
      <c r="JC169" s="86">
        <f t="shared" si="558"/>
        <v>0.52048616745709275</v>
      </c>
      <c r="JD169" s="86">
        <f t="shared" si="559"/>
        <v>0.5564954958379581</v>
      </c>
      <c r="JE169" s="86">
        <f t="shared" si="560"/>
        <v>0.51007834999968105</v>
      </c>
      <c r="JF169" s="86">
        <f t="shared" si="561"/>
        <v>0.52573616279062962</v>
      </c>
      <c r="JG169" s="86">
        <f t="shared" si="562"/>
        <v>0.33053958118938975</v>
      </c>
      <c r="JH169" s="86">
        <f t="shared" si="563"/>
        <v>0.23349918061014793</v>
      </c>
      <c r="JI169" s="86">
        <f t="shared" si="564"/>
        <v>0.34726224570554048</v>
      </c>
      <c r="JJ169" s="86">
        <f t="shared" si="565"/>
        <v>0.4902517135531072</v>
      </c>
      <c r="JK169" s="86">
        <f t="shared" si="566"/>
        <v>0.57874031090627165</v>
      </c>
      <c r="JL169" s="86">
        <f t="shared" si="567"/>
        <v>0.47072126944494552</v>
      </c>
      <c r="JM169" s="86">
        <f t="shared" si="568"/>
        <v>0.46709574788764702</v>
      </c>
    </row>
    <row r="170" spans="2:273" x14ac:dyDescent="0.25">
      <c r="B170" s="2">
        <v>143</v>
      </c>
      <c r="C170" s="37">
        <v>94.073999999999998</v>
      </c>
      <c r="D170" s="37">
        <v>92.887</v>
      </c>
      <c r="E170" s="37">
        <v>91.352999999999994</v>
      </c>
      <c r="F170" s="37">
        <v>92.716999999999999</v>
      </c>
      <c r="G170" s="37">
        <v>92.980999999999995</v>
      </c>
      <c r="H170" s="37">
        <v>93.430999999999997</v>
      </c>
      <c r="I170" s="37">
        <v>92.653999999999996</v>
      </c>
      <c r="J170" s="37">
        <v>92.5</v>
      </c>
      <c r="K170" s="37">
        <v>91.537999999999997</v>
      </c>
      <c r="L170" s="37">
        <v>92.308000000000007</v>
      </c>
      <c r="M170" s="37">
        <v>90.691999999999993</v>
      </c>
      <c r="N170" s="37">
        <v>92.212000000000003</v>
      </c>
      <c r="O170" s="37">
        <v>93.614999999999995</v>
      </c>
      <c r="P170" s="37">
        <v>111.143</v>
      </c>
      <c r="Q170" s="37">
        <v>134.22399999999999</v>
      </c>
      <c r="S170" s="4">
        <f t="shared" si="440"/>
        <v>93.452739891829111</v>
      </c>
      <c r="T170" s="4">
        <f t="shared" si="441"/>
        <v>92.79936792257304</v>
      </c>
      <c r="U170" s="4">
        <f t="shared" si="442"/>
        <v>92.613065061014197</v>
      </c>
      <c r="V170" s="4">
        <f t="shared" si="443"/>
        <v>92.766505542084218</v>
      </c>
      <c r="W170" s="4">
        <f t="shared" si="444"/>
        <v>93.511773534817181</v>
      </c>
      <c r="X170" s="4">
        <f t="shared" si="445"/>
        <v>92.748103385319141</v>
      </c>
      <c r="Y170" s="4">
        <f t="shared" si="446"/>
        <v>92.338468455971025</v>
      </c>
      <c r="Z170" s="4">
        <f t="shared" si="447"/>
        <v>92.379312036952442</v>
      </c>
      <c r="AA170" s="4">
        <f t="shared" si="448"/>
        <v>91.638451242437753</v>
      </c>
      <c r="AB170" s="4">
        <f t="shared" si="449"/>
        <v>93.038144394686967</v>
      </c>
      <c r="AC170" s="4">
        <f t="shared" si="450"/>
        <v>90.977272848845075</v>
      </c>
      <c r="AD170" s="4">
        <f t="shared" si="451"/>
        <v>91.879001857667134</v>
      </c>
      <c r="AE170" s="4">
        <f t="shared" si="452"/>
        <v>93.686471150019287</v>
      </c>
      <c r="AF170" s="4">
        <f t="shared" si="453"/>
        <v>110.31080398763932</v>
      </c>
      <c r="AG170" s="4">
        <f t="shared" si="454"/>
        <v>133.04781944044302</v>
      </c>
      <c r="AI170" s="4">
        <f t="shared" si="455"/>
        <v>0.62126010817088684</v>
      </c>
      <c r="AJ170" s="4">
        <f t="shared" si="456"/>
        <v>8.7632077426960109E-2</v>
      </c>
      <c r="AK170" s="4">
        <f t="shared" si="457"/>
        <v>-1.2600650610142026</v>
      </c>
      <c r="AL170" s="4">
        <f t="shared" si="458"/>
        <v>-4.9505542084219201E-2</v>
      </c>
      <c r="AM170" s="4">
        <f t="shared" si="459"/>
        <v>-0.53077353481718603</v>
      </c>
      <c r="AN170" s="4">
        <f t="shared" si="460"/>
        <v>0.68289661468085683</v>
      </c>
      <c r="AO170" s="4">
        <f t="shared" si="461"/>
        <v>0.31553154402897121</v>
      </c>
      <c r="AP170" s="4">
        <f t="shared" si="462"/>
        <v>0.12068796304755836</v>
      </c>
      <c r="AQ170" s="4">
        <f t="shared" si="463"/>
        <v>-0.1004512424377566</v>
      </c>
      <c r="AR170" s="4">
        <f t="shared" si="464"/>
        <v>-0.73014439468695969</v>
      </c>
      <c r="AS170" s="4">
        <f t="shared" si="465"/>
        <v>-0.28527284884508219</v>
      </c>
      <c r="AT170" s="4">
        <f t="shared" si="466"/>
        <v>0.33299814233286895</v>
      </c>
      <c r="AU170" s="4">
        <f t="shared" si="467"/>
        <v>-7.147115001929194E-2</v>
      </c>
      <c r="AV170" s="4">
        <f t="shared" si="468"/>
        <v>0.83219601236068286</v>
      </c>
      <c r="AW170" s="4">
        <f t="shared" si="468"/>
        <v>1.1761805595569683</v>
      </c>
      <c r="AY170" s="2">
        <f t="shared" si="519"/>
        <v>93.452739891829111</v>
      </c>
      <c r="AZ170" s="2">
        <f t="shared" si="358"/>
        <v>92.449196857119745</v>
      </c>
      <c r="BA170" s="2">
        <f t="shared" si="359"/>
        <v>91.968747135779296</v>
      </c>
      <c r="BB170" s="2">
        <f t="shared" si="360"/>
        <v>92.582157469771658</v>
      </c>
      <c r="BC170" s="2">
        <f t="shared" si="361"/>
        <v>93.098707378356522</v>
      </c>
      <c r="BD170" s="2">
        <f t="shared" si="362"/>
        <v>91.897909463542575</v>
      </c>
      <c r="BE170" s="2">
        <f t="shared" si="363"/>
        <v>91.855901242748928</v>
      </c>
      <c r="BF170" s="2">
        <f t="shared" si="364"/>
        <v>91.734877372380694</v>
      </c>
      <c r="BG170" s="2">
        <f t="shared" si="365"/>
        <v>91.591648247895421</v>
      </c>
      <c r="BH170" s="2">
        <f t="shared" si="366"/>
        <v>93.031483969937497</v>
      </c>
      <c r="BI170" s="2">
        <f t="shared" si="367"/>
        <v>90.903979341938282</v>
      </c>
      <c r="BJ170" s="2">
        <f t="shared" si="368"/>
        <v>91.322078502201421</v>
      </c>
      <c r="BK170" s="2">
        <f t="shared" si="369"/>
        <v>91.00879299691789</v>
      </c>
      <c r="BL170" s="2">
        <f t="shared" si="370"/>
        <v>92.732124534751364</v>
      </c>
      <c r="BM170" s="2">
        <f t="shared" si="371"/>
        <v>94.30832986554978</v>
      </c>
      <c r="BO170" s="2" t="str">
        <f t="shared" si="469"/>
        <v/>
      </c>
      <c r="BP170" s="2" t="str">
        <f t="shared" si="470"/>
        <v/>
      </c>
      <c r="BQ170" s="2" t="str">
        <f t="shared" si="471"/>
        <v/>
      </c>
      <c r="BR170" s="2" t="str">
        <f t="shared" si="472"/>
        <v/>
      </c>
      <c r="BS170" s="2" t="str">
        <f t="shared" si="473"/>
        <v/>
      </c>
      <c r="BT170" s="2" t="str">
        <f t="shared" si="474"/>
        <v/>
      </c>
      <c r="BU170" s="2" t="str">
        <f t="shared" si="475"/>
        <v/>
      </c>
      <c r="BV170" s="2" t="str">
        <f t="shared" si="476"/>
        <v/>
      </c>
      <c r="BW170" s="2" t="str">
        <f t="shared" si="477"/>
        <v/>
      </c>
      <c r="BX170" s="2" t="str">
        <f t="shared" si="478"/>
        <v/>
      </c>
      <c r="BY170" s="2" t="str">
        <f t="shared" si="479"/>
        <v/>
      </c>
      <c r="BZ170" s="2" t="str">
        <f t="shared" si="480"/>
        <v/>
      </c>
      <c r="CA170" s="2" t="str">
        <f t="shared" si="481"/>
        <v/>
      </c>
      <c r="CB170" s="2" t="str">
        <f t="shared" si="482"/>
        <v/>
      </c>
      <c r="CC170" s="2" t="str">
        <f t="shared" si="483"/>
        <v/>
      </c>
      <c r="CE170" s="2" t="str">
        <f t="shared" si="520"/>
        <v/>
      </c>
      <c r="CF170" s="2" t="str">
        <f t="shared" si="521"/>
        <v/>
      </c>
      <c r="CG170" s="2" t="str">
        <f t="shared" si="522"/>
        <v/>
      </c>
      <c r="CH170" s="2" t="str">
        <f t="shared" si="523"/>
        <v/>
      </c>
      <c r="CI170" s="2" t="str">
        <f t="shared" si="524"/>
        <v/>
      </c>
      <c r="CJ170" s="2" t="str">
        <f t="shared" si="525"/>
        <v/>
      </c>
      <c r="CK170" s="2" t="str">
        <f t="shared" si="526"/>
        <v/>
      </c>
      <c r="CL170" s="2" t="str">
        <f t="shared" si="527"/>
        <v/>
      </c>
      <c r="CM170" s="2" t="str">
        <f t="shared" si="528"/>
        <v/>
      </c>
      <c r="CN170" s="2" t="str">
        <f t="shared" si="529"/>
        <v/>
      </c>
      <c r="CO170" s="2" t="str">
        <f t="shared" si="530"/>
        <v/>
      </c>
      <c r="CP170" s="2" t="str">
        <f t="shared" si="531"/>
        <v/>
      </c>
      <c r="CQ170" s="2" t="str">
        <f t="shared" si="532"/>
        <v/>
      </c>
      <c r="CR170" s="2" t="str">
        <f t="shared" si="533"/>
        <v/>
      </c>
      <c r="CS170" s="2" t="str">
        <f t="shared" si="534"/>
        <v/>
      </c>
      <c r="CU170" s="2" t="str">
        <f t="shared" si="484"/>
        <v/>
      </c>
      <c r="CV170" s="2" t="str">
        <f t="shared" si="485"/>
        <v/>
      </c>
      <c r="CW170" s="2" t="str">
        <f t="shared" si="486"/>
        <v/>
      </c>
      <c r="CX170" s="2" t="str">
        <f t="shared" si="487"/>
        <v/>
      </c>
      <c r="CY170" s="2" t="str">
        <f t="shared" si="488"/>
        <v/>
      </c>
      <c r="CZ170" s="2" t="str">
        <f t="shared" si="489"/>
        <v/>
      </c>
      <c r="DA170" s="2" t="str">
        <f t="shared" si="490"/>
        <v/>
      </c>
      <c r="DB170" s="2" t="str">
        <f t="shared" si="491"/>
        <v/>
      </c>
      <c r="DC170" s="2" t="str">
        <f t="shared" si="492"/>
        <v/>
      </c>
      <c r="DD170" s="2" t="str">
        <f t="shared" si="493"/>
        <v/>
      </c>
      <c r="DE170" s="2" t="str">
        <f t="shared" si="494"/>
        <v/>
      </c>
      <c r="DF170" s="2" t="str">
        <f t="shared" si="495"/>
        <v/>
      </c>
      <c r="DG170" s="2" t="str">
        <f t="shared" si="496"/>
        <v/>
      </c>
      <c r="DH170" s="2" t="str">
        <f t="shared" si="497"/>
        <v/>
      </c>
      <c r="DI170" s="2" t="str">
        <f t="shared" si="498"/>
        <v/>
      </c>
      <c r="DK170" s="2">
        <f t="shared" si="499"/>
        <v>122.25142857142858</v>
      </c>
      <c r="DL170" s="2">
        <f t="shared" si="500"/>
        <v>129.63072549019608</v>
      </c>
      <c r="DM170" s="2">
        <f t="shared" si="500"/>
        <v>118.70610688259107</v>
      </c>
      <c r="DN170" s="2">
        <f t="shared" si="500"/>
        <v>119.28326302521009</v>
      </c>
      <c r="DO170" s="2">
        <f t="shared" si="500"/>
        <v>115.97762689075633</v>
      </c>
      <c r="DP170" s="2">
        <f t="shared" si="500"/>
        <v>119.9253512605042</v>
      </c>
      <c r="DQ170" s="2">
        <f t="shared" si="500"/>
        <v>122.43025564516128</v>
      </c>
      <c r="DR170" s="2">
        <f t="shared" si="500"/>
        <v>125.80655068594737</v>
      </c>
      <c r="DS170" s="2">
        <f t="shared" si="500"/>
        <v>125.63829838709677</v>
      </c>
      <c r="DT170" s="2">
        <f t="shared" si="500"/>
        <v>123.70405525846704</v>
      </c>
      <c r="DU170" s="2">
        <f t="shared" si="500"/>
        <v>121.99382478005867</v>
      </c>
      <c r="DV170" s="2">
        <f t="shared" si="500"/>
        <v>121.38561235337247</v>
      </c>
      <c r="DW170" s="2">
        <f t="shared" si="500"/>
        <v>129.62157219251336</v>
      </c>
      <c r="DX170" s="2">
        <f t="shared" si="500"/>
        <v>122.70623148826979</v>
      </c>
      <c r="DY170" s="2">
        <f t="shared" si="500"/>
        <v>110.01667179487175</v>
      </c>
      <c r="EA170" s="2">
        <f t="shared" si="439"/>
        <v>93.114557435440787</v>
      </c>
      <c r="EB170" s="2">
        <f t="shared" si="501"/>
        <v>91.914267276112142</v>
      </c>
      <c r="EC170" s="2">
        <f t="shared" si="502"/>
        <v>91.229183598916705</v>
      </c>
      <c r="ED170" s="2">
        <f t="shared" si="503"/>
        <v>92.082284874398752</v>
      </c>
      <c r="EE170" s="2">
        <f t="shared" si="504"/>
        <v>92.919405625203765</v>
      </c>
      <c r="EF170" s="2">
        <f t="shared" si="505"/>
        <v>91.266973562028937</v>
      </c>
      <c r="EG170" s="2">
        <f t="shared" si="506"/>
        <v>91.554762420413127</v>
      </c>
      <c r="EH170" s="2">
        <f t="shared" si="507"/>
        <v>91.135575333147798</v>
      </c>
      <c r="EI170" s="2">
        <f t="shared" si="508"/>
        <v>91.670806131419198</v>
      </c>
      <c r="EJ170" s="2">
        <f t="shared" si="509"/>
        <v>93.039176859695957</v>
      </c>
      <c r="EK170" s="2">
        <f t="shared" si="510"/>
        <v>90.710262808957495</v>
      </c>
      <c r="EL170" s="2">
        <f t="shared" si="511"/>
        <v>90.958032818949917</v>
      </c>
      <c r="EM170" s="2">
        <f t="shared" si="512"/>
        <v>90.571516591023709</v>
      </c>
      <c r="EN170" s="2">
        <f t="shared" si="513"/>
        <v>92.434934316939888</v>
      </c>
      <c r="EO170" s="2">
        <f t="shared" si="514"/>
        <v>94.275670960698719</v>
      </c>
      <c r="EQ170" s="2">
        <f t="shared" si="515"/>
        <v>93.708891339260433</v>
      </c>
      <c r="ER170" s="2">
        <f t="shared" si="516"/>
        <v>92.827073493963852</v>
      </c>
      <c r="ES170" s="2">
        <f t="shared" si="516"/>
        <v>92.491560586319252</v>
      </c>
      <c r="ET170" s="2">
        <f t="shared" si="516"/>
        <v>92.87809367855877</v>
      </c>
      <c r="EU170" s="2">
        <f t="shared" si="516"/>
        <v>93.209042304175554</v>
      </c>
      <c r="EV170" s="2">
        <f t="shared" si="516"/>
        <v>92.330272786265041</v>
      </c>
      <c r="EW170" s="2">
        <f t="shared" si="516"/>
        <v>92.044098427207956</v>
      </c>
      <c r="EX170" s="2">
        <f t="shared" si="516"/>
        <v>92.126127542301148</v>
      </c>
      <c r="EY170" s="2">
        <f t="shared" si="516"/>
        <v>91.541208408001921</v>
      </c>
      <c r="EZ170" s="2">
        <f t="shared" si="516"/>
        <v>93.020896402165675</v>
      </c>
      <c r="FA170" s="2">
        <f t="shared" si="516"/>
        <v>91.000226634135515</v>
      </c>
      <c r="FB170" s="2">
        <f t="shared" si="516"/>
        <v>91.544404085944564</v>
      </c>
      <c r="FC170" s="2">
        <f t="shared" si="516"/>
        <v>91.324929201614196</v>
      </c>
      <c r="FD170" s="2">
        <f t="shared" si="516"/>
        <v>93.006997805921259</v>
      </c>
      <c r="FE170" s="2">
        <f t="shared" si="516"/>
        <v>94.333609551926486</v>
      </c>
      <c r="FG170" s="2">
        <f t="shared" si="517"/>
        <v>0.99985222893565584</v>
      </c>
      <c r="FH170" s="2">
        <f t="shared" si="518"/>
        <v>0.99984723245829077</v>
      </c>
      <c r="FI170" s="2">
        <f t="shared" si="518"/>
        <v>0.99987539093564426</v>
      </c>
      <c r="FJ170" s="2">
        <f t="shared" si="518"/>
        <v>0.99986738942719622</v>
      </c>
      <c r="FK170" s="2">
        <f t="shared" si="518"/>
        <v>0.99985592804260293</v>
      </c>
      <c r="FL170" s="2">
        <f t="shared" si="518"/>
        <v>0.99985882491381672</v>
      </c>
      <c r="FM170" s="2">
        <f t="shared" si="518"/>
        <v>0.99983739405974614</v>
      </c>
      <c r="FN170" s="2">
        <f t="shared" si="518"/>
        <v>0.99982598666416156</v>
      </c>
      <c r="FO170" s="2">
        <f t="shared" si="518"/>
        <v>0.99983756608001684</v>
      </c>
      <c r="FP170" s="2">
        <f t="shared" si="518"/>
        <v>0.99984578095822407</v>
      </c>
      <c r="FQ170" s="2">
        <f t="shared" si="518"/>
        <v>0.99983502283716807</v>
      </c>
      <c r="FR170" s="2">
        <f t="shared" si="518"/>
        <v>0.99984053125177863</v>
      </c>
      <c r="FS170" s="2">
        <f t="shared" si="518"/>
        <v>0.99984589735725704</v>
      </c>
      <c r="FT170" s="2">
        <f t="shared" si="518"/>
        <v>0.99983482653689038</v>
      </c>
      <c r="FU170" s="2">
        <f t="shared" si="518"/>
        <v>0.99980348587215551</v>
      </c>
      <c r="FW170" s="2">
        <f t="shared" si="535"/>
        <v>0.56176648813596308</v>
      </c>
      <c r="FX170" s="2">
        <f t="shared" si="375"/>
        <v>0.5797152999786358</v>
      </c>
      <c r="FY170" s="2">
        <f t="shared" si="376"/>
        <v>0.58313773976148853</v>
      </c>
      <c r="FZ170" s="2">
        <f t="shared" si="377"/>
        <v>0.6235988537514654</v>
      </c>
      <c r="GA170" s="2">
        <f t="shared" si="378"/>
        <v>0.60758779138629637</v>
      </c>
      <c r="GB170" s="2">
        <f t="shared" si="379"/>
        <v>0.58957068554484127</v>
      </c>
      <c r="GC170" s="2">
        <f t="shared" si="380"/>
        <v>0.60514305020957482</v>
      </c>
      <c r="GD170" s="2">
        <f t="shared" si="381"/>
        <v>0.5989273676569421</v>
      </c>
      <c r="GE170" s="2">
        <f t="shared" si="382"/>
        <v>0.65337070906891748</v>
      </c>
      <c r="GF170" s="2">
        <f t="shared" si="383"/>
        <v>0.67952335988931889</v>
      </c>
      <c r="GG170" s="2">
        <f t="shared" si="384"/>
        <v>0.6502723557593787</v>
      </c>
      <c r="GH170" s="2">
        <f t="shared" si="385"/>
        <v>0.61256997989129258</v>
      </c>
      <c r="GI170" s="2">
        <f t="shared" si="386"/>
        <v>0.57240704902555783</v>
      </c>
      <c r="GJ170" s="2">
        <f t="shared" si="387"/>
        <v>0.51076534065325474</v>
      </c>
      <c r="GK170" s="2">
        <f t="shared" si="388"/>
        <v>0.51029158932281926</v>
      </c>
      <c r="GM170" s="86">
        <f t="shared" si="536"/>
        <v>0</v>
      </c>
      <c r="GN170" s="86">
        <f t="shared" si="389"/>
        <v>1.4224750596753044E-244</v>
      </c>
      <c r="GO170" s="86">
        <f t="shared" si="390"/>
        <v>4.818508199036416E-251</v>
      </c>
      <c r="GP170" s="86">
        <f t="shared" si="391"/>
        <v>1.4109958807025662E-295</v>
      </c>
      <c r="GQ170" s="86">
        <f t="shared" si="392"/>
        <v>8.3106612716946109E-289</v>
      </c>
      <c r="GR170" s="86">
        <f t="shared" si="393"/>
        <v>2.4113180375924585E-281</v>
      </c>
      <c r="GS170" s="86">
        <f t="shared" si="394"/>
        <v>0</v>
      </c>
      <c r="GT170" s="86">
        <f t="shared" si="395"/>
        <v>0</v>
      </c>
      <c r="GU170" s="86">
        <f t="shared" si="396"/>
        <v>2.6308734846431663E-265</v>
      </c>
      <c r="GV170" s="86">
        <f t="shared" si="397"/>
        <v>0</v>
      </c>
      <c r="GW170" s="86">
        <f t="shared" si="398"/>
        <v>0</v>
      </c>
      <c r="GX170" s="86">
        <f t="shared" si="399"/>
        <v>3.4550931956568109E-281</v>
      </c>
      <c r="GY170" s="86">
        <f t="shared" si="400"/>
        <v>1.7859857693779517E-233</v>
      </c>
      <c r="GZ170" s="86">
        <f t="shared" si="401"/>
        <v>6.7210616589379264E-226</v>
      </c>
      <c r="HA170" s="86">
        <f t="shared" si="402"/>
        <v>6.6613684855757477E-270</v>
      </c>
      <c r="HC170" s="86">
        <f t="shared" si="537"/>
        <v>3.6240482960275706E-254</v>
      </c>
      <c r="HD170" s="86">
        <f t="shared" si="403"/>
        <v>1.4417898068256419E-193</v>
      </c>
      <c r="HE170" s="86">
        <f t="shared" si="404"/>
        <v>3.5746638804713168E-148</v>
      </c>
      <c r="HF170" s="86">
        <f t="shared" si="405"/>
        <v>8.6704318439513823E-212</v>
      </c>
      <c r="HG170" s="86">
        <f t="shared" si="406"/>
        <v>1.7197239376798E-189</v>
      </c>
      <c r="HH170" s="86">
        <f t="shared" si="407"/>
        <v>1.0894104787845892E-193</v>
      </c>
      <c r="HI170" s="86">
        <f t="shared" si="408"/>
        <v>8.2616781402427625E-264</v>
      </c>
      <c r="HJ170" s="86">
        <f t="shared" si="409"/>
        <v>0</v>
      </c>
      <c r="HK170" s="86">
        <f t="shared" si="410"/>
        <v>7.1323714373638231E-216</v>
      </c>
      <c r="HL170" s="86">
        <f t="shared" si="411"/>
        <v>9.5774219243327051E-200</v>
      </c>
      <c r="HM170" s="86">
        <f t="shared" si="412"/>
        <v>3.2629952481697922E-240</v>
      </c>
      <c r="HN170" s="86">
        <f t="shared" si="413"/>
        <v>5.7048948793688316E-172</v>
      </c>
      <c r="HO170" s="86">
        <f t="shared" si="414"/>
        <v>1.6241674281675561E-123</v>
      </c>
      <c r="HP170" s="86">
        <f t="shared" si="415"/>
        <v>2.4650084436557589E-122</v>
      </c>
      <c r="HQ170" s="86">
        <f t="shared" si="416"/>
        <v>2.7411114199351276E-166</v>
      </c>
      <c r="HS170" s="86">
        <f t="shared" si="538"/>
        <v>2.9274859693118978E-23</v>
      </c>
      <c r="HT170" s="86">
        <f t="shared" si="417"/>
        <v>1.2984116791382423E-24</v>
      </c>
      <c r="HU170" s="86">
        <f t="shared" si="418"/>
        <v>9.7132559047370928E-24</v>
      </c>
      <c r="HV170" s="86">
        <f t="shared" si="419"/>
        <v>1.8915740232745431E-31</v>
      </c>
      <c r="HW170" s="86">
        <f t="shared" si="420"/>
        <v>1.7212280978345656E-30</v>
      </c>
      <c r="HX170" s="86">
        <f t="shared" si="421"/>
        <v>1.5789318220196417E-31</v>
      </c>
      <c r="HY170" s="86">
        <f t="shared" si="422"/>
        <v>1.2418496556048518E-34</v>
      </c>
      <c r="HZ170" s="86">
        <f t="shared" si="423"/>
        <v>1.916161962719134E-34</v>
      </c>
      <c r="IA170" s="86">
        <f t="shared" si="424"/>
        <v>4.8167934849319667E-38</v>
      </c>
      <c r="IB170" s="86">
        <f t="shared" si="425"/>
        <v>1.0728466302195484E-41</v>
      </c>
      <c r="IC170" s="86">
        <f t="shared" si="426"/>
        <v>2.0062611510732352E-37</v>
      </c>
      <c r="ID170" s="86">
        <f t="shared" si="427"/>
        <v>1.3164018693944349E-33</v>
      </c>
      <c r="IE170" s="86">
        <f t="shared" si="428"/>
        <v>2.1589783685360076E-28</v>
      </c>
      <c r="IF170" s="86">
        <f t="shared" si="429"/>
        <v>1.3582633342632748E-21</v>
      </c>
      <c r="IG170" s="86">
        <f t="shared" si="430"/>
        <v>4.6324109577190228E-16</v>
      </c>
      <c r="II170" s="86">
        <f t="shared" si="539"/>
        <v>0.57319722274914398</v>
      </c>
      <c r="IJ170" s="86">
        <f t="shared" si="540"/>
        <v>0.54441374328101255</v>
      </c>
      <c r="IK170" s="86">
        <f t="shared" si="541"/>
        <v>0.54420953368791192</v>
      </c>
      <c r="IL170" s="86">
        <f t="shared" si="542"/>
        <v>0.40113043681288552</v>
      </c>
      <c r="IM170" s="86">
        <f t="shared" si="543"/>
        <v>0.45393842664579037</v>
      </c>
      <c r="IN170" s="86">
        <f t="shared" si="544"/>
        <v>0.50048161233055932</v>
      </c>
      <c r="IO170" s="86">
        <f t="shared" si="545"/>
        <v>0.4357805417020047</v>
      </c>
      <c r="IP170" s="86">
        <f t="shared" si="546"/>
        <v>0.45396566823976625</v>
      </c>
      <c r="IQ170" s="86">
        <f t="shared" si="547"/>
        <v>0.257746835922812</v>
      </c>
      <c r="IR170" s="86">
        <f t="shared" si="548"/>
        <v>0.1749653476588364</v>
      </c>
      <c r="IS170" s="86">
        <f t="shared" si="549"/>
        <v>0.27331950973031921</v>
      </c>
      <c r="IT170" s="86">
        <f t="shared" si="550"/>
        <v>0.41421132074612299</v>
      </c>
      <c r="IU170" s="86">
        <f t="shared" si="551"/>
        <v>0.5473250896015952</v>
      </c>
      <c r="IV170" s="86">
        <f t="shared" si="552"/>
        <v>0.51825286972223772</v>
      </c>
      <c r="IW170" s="86">
        <f t="shared" si="553"/>
        <v>0.52190029170478547</v>
      </c>
      <c r="IY170" s="86">
        <f t="shared" si="554"/>
        <v>0.57319722274914398</v>
      </c>
      <c r="IZ170" s="86">
        <f t="shared" si="555"/>
        <v>0.54441374328101255</v>
      </c>
      <c r="JA170" s="86">
        <f t="shared" si="556"/>
        <v>0.54420953368791192</v>
      </c>
      <c r="JB170" s="86">
        <f t="shared" si="557"/>
        <v>0.40113043681288552</v>
      </c>
      <c r="JC170" s="86">
        <f t="shared" si="558"/>
        <v>0.45393842664579037</v>
      </c>
      <c r="JD170" s="86">
        <f t="shared" si="559"/>
        <v>0.50048161233055932</v>
      </c>
      <c r="JE170" s="86">
        <f t="shared" si="560"/>
        <v>0.4357805417020047</v>
      </c>
      <c r="JF170" s="86">
        <f t="shared" si="561"/>
        <v>0.45396566823976625</v>
      </c>
      <c r="JG170" s="86">
        <f t="shared" si="562"/>
        <v>0.257746835922812</v>
      </c>
      <c r="JH170" s="86">
        <f t="shared" si="563"/>
        <v>0.1749653476588364</v>
      </c>
      <c r="JI170" s="86">
        <f t="shared" si="564"/>
        <v>0.27331950973031921</v>
      </c>
      <c r="JJ170" s="86">
        <f t="shared" si="565"/>
        <v>0.41421132074612299</v>
      </c>
      <c r="JK170" s="86">
        <f t="shared" si="566"/>
        <v>0.5473250896015952</v>
      </c>
      <c r="JL170" s="86">
        <f t="shared" si="567"/>
        <v>0.51825286972223772</v>
      </c>
      <c r="JM170" s="86">
        <f t="shared" si="568"/>
        <v>0.52190029170478591</v>
      </c>
    </row>
    <row r="171" spans="2:273" x14ac:dyDescent="0.25">
      <c r="B171" s="2">
        <v>144</v>
      </c>
      <c r="C171" s="37">
        <v>93.647999999999996</v>
      </c>
      <c r="D171" s="37">
        <v>93.623000000000005</v>
      </c>
      <c r="E171" s="37">
        <v>91.843000000000004</v>
      </c>
      <c r="F171" s="37">
        <v>91.679000000000002</v>
      </c>
      <c r="G171" s="37">
        <v>92.942999999999998</v>
      </c>
      <c r="H171" s="37">
        <v>92.215999999999994</v>
      </c>
      <c r="I171" s="37">
        <v>92.096000000000004</v>
      </c>
      <c r="J171" s="37">
        <v>91.576999999999998</v>
      </c>
      <c r="K171" s="37">
        <v>91.364999999999995</v>
      </c>
      <c r="L171" s="37">
        <v>92.923000000000002</v>
      </c>
      <c r="M171" s="37">
        <v>90.730999999999995</v>
      </c>
      <c r="N171" s="37">
        <v>91.230999999999995</v>
      </c>
      <c r="O171" s="37">
        <v>91.173000000000002</v>
      </c>
      <c r="P171" s="37">
        <v>107.53100000000001</v>
      </c>
      <c r="Q171" s="37">
        <v>129.06100000000001</v>
      </c>
      <c r="S171" s="4">
        <f t="shared" si="440"/>
        <v>93.364668527805861</v>
      </c>
      <c r="T171" s="4">
        <f t="shared" si="441"/>
        <v>92.51999089876746</v>
      </c>
      <c r="U171" s="4">
        <f t="shared" si="442"/>
        <v>92.207819616584104</v>
      </c>
      <c r="V171" s="4">
        <f t="shared" si="443"/>
        <v>92.519561402617995</v>
      </c>
      <c r="W171" s="4">
        <f t="shared" si="444"/>
        <v>93.152719210682903</v>
      </c>
      <c r="X171" s="4">
        <f t="shared" si="445"/>
        <v>92.16552216281886</v>
      </c>
      <c r="Y171" s="4">
        <f t="shared" si="446"/>
        <v>91.887130335972017</v>
      </c>
      <c r="Z171" s="4">
        <f t="shared" si="447"/>
        <v>91.86115456058819</v>
      </c>
      <c r="AA171" s="4">
        <f t="shared" si="448"/>
        <v>91.445412257315752</v>
      </c>
      <c r="AB171" s="4">
        <f t="shared" si="449"/>
        <v>92.903582733009713</v>
      </c>
      <c r="AC171" s="4">
        <f t="shared" si="450"/>
        <v>90.794262202207946</v>
      </c>
      <c r="AD171" s="4">
        <f t="shared" si="451"/>
        <v>91.385364621855473</v>
      </c>
      <c r="AE171" s="4">
        <f t="shared" si="452"/>
        <v>92.238855935559656</v>
      </c>
      <c r="AF171" s="4">
        <f t="shared" si="453"/>
        <v>106.38026798993012</v>
      </c>
      <c r="AG171" s="4">
        <f t="shared" si="454"/>
        <v>126.57739888303834</v>
      </c>
      <c r="AI171" s="4">
        <f t="shared" si="455"/>
        <v>0.2833314721941349</v>
      </c>
      <c r="AJ171" s="4">
        <f t="shared" si="456"/>
        <v>1.1030091012325443</v>
      </c>
      <c r="AK171" s="4">
        <f t="shared" si="457"/>
        <v>-0.3648196165841</v>
      </c>
      <c r="AL171" s="4">
        <f t="shared" si="458"/>
        <v>-0.84056140261799328</v>
      </c>
      <c r="AM171" s="4">
        <f t="shared" si="459"/>
        <v>-0.20971921068290555</v>
      </c>
      <c r="AN171" s="4">
        <f t="shared" si="460"/>
        <v>5.0477837181134078E-2</v>
      </c>
      <c r="AO171" s="4">
        <f t="shared" si="461"/>
        <v>0.20886966402798635</v>
      </c>
      <c r="AP171" s="4">
        <f t="shared" si="462"/>
        <v>-0.28415456058819188</v>
      </c>
      <c r="AQ171" s="4">
        <f t="shared" si="463"/>
        <v>-8.0412257315757074E-2</v>
      </c>
      <c r="AR171" s="4">
        <f t="shared" si="464"/>
        <v>1.941726699028834E-2</v>
      </c>
      <c r="AS171" s="4">
        <f t="shared" si="465"/>
        <v>-6.3262202207951646E-2</v>
      </c>
      <c r="AT171" s="4">
        <f t="shared" si="466"/>
        <v>-0.15436462185547839</v>
      </c>
      <c r="AU171" s="4">
        <f t="shared" si="467"/>
        <v>-1.0658559355596537</v>
      </c>
      <c r="AV171" s="4">
        <f t="shared" ref="AV171:AW186" si="569">IF(OR($B171 &lt; P$230, $B171 &gt; P$233), 0, P171-AF171)</f>
        <v>1.1507320100698877</v>
      </c>
      <c r="AW171" s="4">
        <f t="shared" si="569"/>
        <v>2.4836011169616654</v>
      </c>
      <c r="AY171" s="2">
        <f t="shared" si="519"/>
        <v>93.364668527805861</v>
      </c>
      <c r="AZ171" s="2">
        <f t="shared" ref="AZ171:AZ227" si="570">IF(OR($B171 &lt; D$230, $B171 &gt; D$233), #N/A, ((1-FH171)*DL171) + (FH171 - FX171)*EB171 + (FX171*ER171))</f>
        <v>92.330259428021634</v>
      </c>
      <c r="BA171" s="2">
        <f t="shared" ref="BA171:BA227" si="571">IF(OR($B171 &lt; E$230, $B171 &gt; E$233), #N/A, ((1-FI171)*DM171) + (FI171 - FY171)*EC171 + (FY171*ES171))</f>
        <v>91.849209525604522</v>
      </c>
      <c r="BB171" s="2">
        <f t="shared" ref="BB171:BB227" si="572">IF(OR($B171 &lt; F$230, $B171 &gt; F$233), #N/A, ((1-FJ171)*DN171) + (FJ171 - FZ171)*ED171 + (FZ171*ET171))</f>
        <v>92.44856630794385</v>
      </c>
      <c r="BC171" s="2">
        <f t="shared" ref="BC171:BC227" si="573">IF(OR($B171 &lt; G$230, $B171 &gt; G$233), #N/A, ((1-FK171)*DO171) + (FK171 - GA171)*EE171 + (GA171*EU171))</f>
        <v>92.977108476576291</v>
      </c>
      <c r="BD171" s="2">
        <f t="shared" ref="BD171:BD227" si="574">IF(OR($B171 &lt; H$230, $B171 &gt; H$233), #N/A, ((1-FL171)*DP171) + (FL171 - GB171)*EF171 + (GB171*EV171))</f>
        <v>91.779171077528588</v>
      </c>
      <c r="BE171" s="2">
        <f t="shared" ref="BE171:BE227" si="575">IF(OR($B171 &lt; I$230, $B171 &gt; I$233), #N/A, ((1-FM171)*DQ171) + (FM171 - GC171)*EG171 + (GC171*EW171))</f>
        <v>91.703470541945592</v>
      </c>
      <c r="BF171" s="2">
        <f t="shared" ref="BF171:BF227" si="576">IF(OR($B171 &lt; J$230, $B171 &gt; J$233), #N/A, ((1-FN171)*DR171) + (FN171 - GD171)*EH171 + (GD171*EX171))</f>
        <v>91.609258014601522</v>
      </c>
      <c r="BG171" s="2">
        <f t="shared" ref="BG171:BG227" si="577">IF(OR($B171 &lt; K$230, $B171 &gt; K$233), #N/A, ((1-FO171)*DS171) + (FO171 - GE171)*EI171 + (GE171*EY171))</f>
        <v>91.433583555735794</v>
      </c>
      <c r="BH171" s="2">
        <f t="shared" ref="BH171:BH227" si="578">IF(OR($B171 &lt; L$230, $B171 &gt; L$233), #N/A, ((1-FP171)*DT171) + (FP171 - GF171)*EJ171 + (GF171*EZ171))</f>
        <v>92.902282274033581</v>
      </c>
      <c r="BI171" s="2">
        <f t="shared" ref="BI171:BI227" si="579">IF(OR($B171 &lt; M$230, $B171 &gt; M$233), #N/A, ((1-FQ171)*DU171) + (FQ171 - GG171)*EK171 + (GG171*FA171))</f>
        <v>90.774692487880912</v>
      </c>
      <c r="BJ171" s="2">
        <f t="shared" ref="BJ171:BJ227" si="580">IF(OR($B171 &lt; N$230, $B171 &gt; N$233), #N/A, ((1-FR171)*DV171) + (FR171 - GH171)*EL171 + (GH171*FB171))</f>
        <v>91.179653679813413</v>
      </c>
      <c r="BK171" s="2">
        <f t="shared" ref="BK171:BK227" si="581">IF(OR($B171 &lt; O$230, $B171 &gt; O$233), #N/A, ((1-FS171)*DW171) + (FS171 - GI171)*EM171 + (GI171*FC171))</f>
        <v>90.855013222428994</v>
      </c>
      <c r="BL171" s="2">
        <f t="shared" ref="BL171:BL227" si="582">IF(OR($B171 &lt; P$230, $B171 &gt; P$233), #N/A, ((1-FT171)*DX171) + (FT171 - GJ171)*EN171 + (GJ171*FD171))</f>
        <v>92.552536674317707</v>
      </c>
      <c r="BM171" s="2">
        <f t="shared" ref="BM171:BM227" si="583">IF(OR($B171 &lt; Q$230, $B171 &gt; Q$233), #N/A, ((1-FU171)*DY171) + (FU171 - GK171)*EO171 + (GK171*FE171))</f>
        <v>94.126380383122608</v>
      </c>
      <c r="BO171" s="2" t="str">
        <f t="shared" si="469"/>
        <v/>
      </c>
      <c r="BP171" s="2" t="str">
        <f t="shared" si="470"/>
        <v/>
      </c>
      <c r="BQ171" s="2" t="str">
        <f t="shared" si="471"/>
        <v/>
      </c>
      <c r="BR171" s="2" t="str">
        <f t="shared" si="472"/>
        <v/>
      </c>
      <c r="BS171" s="2" t="str">
        <f t="shared" si="473"/>
        <v/>
      </c>
      <c r="BT171" s="2" t="str">
        <f t="shared" si="474"/>
        <v/>
      </c>
      <c r="BU171" s="2" t="str">
        <f t="shared" si="475"/>
        <v/>
      </c>
      <c r="BV171" s="2" t="str">
        <f t="shared" si="476"/>
        <v/>
      </c>
      <c r="BW171" s="2" t="str">
        <f t="shared" si="477"/>
        <v/>
      </c>
      <c r="BX171" s="2" t="str">
        <f t="shared" si="478"/>
        <v/>
      </c>
      <c r="BY171" s="2" t="str">
        <f t="shared" si="479"/>
        <v/>
      </c>
      <c r="BZ171" s="2" t="str">
        <f t="shared" si="480"/>
        <v/>
      </c>
      <c r="CA171" s="2" t="str">
        <f t="shared" si="481"/>
        <v/>
      </c>
      <c r="CB171" s="2" t="str">
        <f t="shared" si="482"/>
        <v/>
      </c>
      <c r="CC171" s="2" t="str">
        <f t="shared" si="483"/>
        <v/>
      </c>
      <c r="CE171" s="2" t="str">
        <f t="shared" si="520"/>
        <v/>
      </c>
      <c r="CF171" s="2" t="str">
        <f t="shared" si="521"/>
        <v/>
      </c>
      <c r="CG171" s="2" t="str">
        <f t="shared" si="522"/>
        <v/>
      </c>
      <c r="CH171" s="2" t="str">
        <f t="shared" si="523"/>
        <v/>
      </c>
      <c r="CI171" s="2" t="str">
        <f t="shared" si="524"/>
        <v/>
      </c>
      <c r="CJ171" s="2" t="str">
        <f t="shared" si="525"/>
        <v/>
      </c>
      <c r="CK171" s="2" t="str">
        <f t="shared" si="526"/>
        <v/>
      </c>
      <c r="CL171" s="2" t="str">
        <f t="shared" si="527"/>
        <v/>
      </c>
      <c r="CM171" s="2" t="str">
        <f t="shared" si="528"/>
        <v/>
      </c>
      <c r="CN171" s="2" t="str">
        <f t="shared" si="529"/>
        <v/>
      </c>
      <c r="CO171" s="2" t="str">
        <f t="shared" si="530"/>
        <v/>
      </c>
      <c r="CP171" s="2" t="str">
        <f t="shared" si="531"/>
        <v/>
      </c>
      <c r="CQ171" s="2" t="str">
        <f t="shared" si="532"/>
        <v/>
      </c>
      <c r="CR171" s="2" t="str">
        <f t="shared" si="533"/>
        <v/>
      </c>
      <c r="CS171" s="2" t="str">
        <f t="shared" si="534"/>
        <v/>
      </c>
      <c r="CU171" s="2" t="str">
        <f t="shared" si="484"/>
        <v/>
      </c>
      <c r="CV171" s="2" t="str">
        <f t="shared" si="485"/>
        <v/>
      </c>
      <c r="CW171" s="2" t="str">
        <f t="shared" si="486"/>
        <v/>
      </c>
      <c r="CX171" s="2" t="str">
        <f t="shared" si="487"/>
        <v/>
      </c>
      <c r="CY171" s="2" t="str">
        <f t="shared" si="488"/>
        <v/>
      </c>
      <c r="CZ171" s="2" t="str">
        <f t="shared" si="489"/>
        <v/>
      </c>
      <c r="DA171" s="2" t="str">
        <f t="shared" si="490"/>
        <v/>
      </c>
      <c r="DB171" s="2" t="str">
        <f t="shared" si="491"/>
        <v/>
      </c>
      <c r="DC171" s="2" t="str">
        <f t="shared" si="492"/>
        <v/>
      </c>
      <c r="DD171" s="2" t="str">
        <f t="shared" si="493"/>
        <v/>
      </c>
      <c r="DE171" s="2" t="str">
        <f t="shared" si="494"/>
        <v/>
      </c>
      <c r="DF171" s="2" t="str">
        <f t="shared" si="495"/>
        <v/>
      </c>
      <c r="DG171" s="2" t="str">
        <f t="shared" si="496"/>
        <v/>
      </c>
      <c r="DH171" s="2" t="str">
        <f t="shared" si="497"/>
        <v/>
      </c>
      <c r="DI171" s="2" t="str">
        <f t="shared" si="498"/>
        <v/>
      </c>
      <c r="DK171" s="2">
        <f t="shared" si="499"/>
        <v>122.34266190476191</v>
      </c>
      <c r="DL171" s="2">
        <f t="shared" ref="DL171:DY186" si="584">BP$228*$B171+BP$229</f>
        <v>129.75180637254903</v>
      </c>
      <c r="DM171" s="2">
        <f t="shared" si="584"/>
        <v>118.72723360323884</v>
      </c>
      <c r="DN171" s="2">
        <f t="shared" si="584"/>
        <v>119.324643697479</v>
      </c>
      <c r="DO171" s="2">
        <f t="shared" si="584"/>
        <v>115.99594341736697</v>
      </c>
      <c r="DP171" s="2">
        <f t="shared" si="584"/>
        <v>119.98415910364145</v>
      </c>
      <c r="DQ171" s="2">
        <f t="shared" si="584"/>
        <v>122.52030967741935</v>
      </c>
      <c r="DR171" s="2">
        <f t="shared" si="584"/>
        <v>125.92965769373379</v>
      </c>
      <c r="DS171" s="2">
        <f t="shared" si="584"/>
        <v>125.74661290322581</v>
      </c>
      <c r="DT171" s="2">
        <f t="shared" si="584"/>
        <v>123.78021836007132</v>
      </c>
      <c r="DU171" s="2">
        <f t="shared" si="584"/>
        <v>122.06774853372437</v>
      </c>
      <c r="DV171" s="2">
        <f t="shared" si="584"/>
        <v>121.45507972873904</v>
      </c>
      <c r="DW171" s="2">
        <f t="shared" si="584"/>
        <v>129.74923395721925</v>
      </c>
      <c r="DX171" s="2">
        <f t="shared" si="584"/>
        <v>122.76633137829911</v>
      </c>
      <c r="DY171" s="2">
        <f t="shared" si="584"/>
        <v>109.98041880341877</v>
      </c>
      <c r="EA171" s="2">
        <f t="shared" si="439"/>
        <v>93.004768180468972</v>
      </c>
      <c r="EB171" s="2">
        <f t="shared" si="501"/>
        <v>91.761692593570245</v>
      </c>
      <c r="EC171" s="2">
        <f t="shared" si="502"/>
        <v>91.061984143729944</v>
      </c>
      <c r="ED171" s="2">
        <f t="shared" si="503"/>
        <v>91.919406734366675</v>
      </c>
      <c r="EE171" s="2">
        <f t="shared" si="504"/>
        <v>92.787204463412479</v>
      </c>
      <c r="EF171" s="2">
        <f t="shared" si="505"/>
        <v>91.108828821692498</v>
      </c>
      <c r="EG171" s="2">
        <f t="shared" si="506"/>
        <v>91.384489623329287</v>
      </c>
      <c r="EH171" s="2">
        <f t="shared" si="507"/>
        <v>90.973425532572719</v>
      </c>
      <c r="EI171" s="2">
        <f t="shared" si="508"/>
        <v>91.517964737936012</v>
      </c>
      <c r="EJ171" s="2">
        <f t="shared" si="509"/>
        <v>92.911069204286122</v>
      </c>
      <c r="EK171" s="2">
        <f t="shared" si="510"/>
        <v>90.570673058543122</v>
      </c>
      <c r="EL171" s="2">
        <f t="shared" si="511"/>
        <v>90.794035866586285</v>
      </c>
      <c r="EM171" s="2">
        <f t="shared" si="512"/>
        <v>90.389572516389322</v>
      </c>
      <c r="EN171" s="2">
        <f t="shared" si="513"/>
        <v>92.234643169398908</v>
      </c>
      <c r="EO171" s="2">
        <f t="shared" si="514"/>
        <v>94.09188864628824</v>
      </c>
      <c r="EQ171" s="2">
        <f t="shared" si="515"/>
        <v>93.61395588753517</v>
      </c>
      <c r="ER171" s="2">
        <f t="shared" ref="ER171:FE186" si="585">CV$228*$B171+CV$229</f>
        <v>92.697399519906227</v>
      </c>
      <c r="ES171" s="2">
        <f t="shared" si="585"/>
        <v>92.357255709632412</v>
      </c>
      <c r="ET171" s="2">
        <f t="shared" si="585"/>
        <v>92.734721741007959</v>
      </c>
      <c r="EU171" s="2">
        <f t="shared" si="585"/>
        <v>93.084120803489782</v>
      </c>
      <c r="EV171" s="2">
        <f t="shared" si="585"/>
        <v>92.198690318859263</v>
      </c>
      <c r="EW171" s="2">
        <f t="shared" si="585"/>
        <v>91.88592724156473</v>
      </c>
      <c r="EX171" s="2">
        <f t="shared" si="585"/>
        <v>91.988643782362729</v>
      </c>
      <c r="EY171" s="2">
        <f t="shared" si="585"/>
        <v>91.385231993016419</v>
      </c>
      <c r="EZ171" s="2">
        <f t="shared" si="585"/>
        <v>92.892293532048669</v>
      </c>
      <c r="FA171" s="2">
        <f t="shared" si="585"/>
        <v>90.867699339316417</v>
      </c>
      <c r="FB171" s="2">
        <f t="shared" si="585"/>
        <v>91.395052809719061</v>
      </c>
      <c r="FC171" s="2">
        <f t="shared" si="585"/>
        <v>91.162808088700771</v>
      </c>
      <c r="FD171" s="2">
        <f t="shared" si="585"/>
        <v>92.821620474365403</v>
      </c>
      <c r="FE171" s="2">
        <f t="shared" si="585"/>
        <v>94.151228412870466</v>
      </c>
      <c r="FG171" s="2">
        <f t="shared" si="517"/>
        <v>0.99986522943525413</v>
      </c>
      <c r="FH171" s="2">
        <f t="shared" ref="FH171:FU186" si="586">POWER(10,($B171-D$231)/D$229)/(1+POWER(10,($B171-D$231)/D$229))</f>
        <v>0.99986067247323451</v>
      </c>
      <c r="FI171" s="2">
        <f t="shared" si="586"/>
        <v>0.99988635393658198</v>
      </c>
      <c r="FJ171" s="2">
        <f t="shared" si="586"/>
        <v>0.99987905630898333</v>
      </c>
      <c r="FK171" s="2">
        <f t="shared" si="586"/>
        <v>0.99986860314751891</v>
      </c>
      <c r="FL171" s="2">
        <f t="shared" si="586"/>
        <v>0.99987124519177739</v>
      </c>
      <c r="FM171" s="2">
        <f t="shared" si="586"/>
        <v>0.99985169949812647</v>
      </c>
      <c r="FN171" s="2">
        <f t="shared" si="586"/>
        <v>0.99984129552155299</v>
      </c>
      <c r="FO171" s="2">
        <f t="shared" si="586"/>
        <v>0.99985185638696483</v>
      </c>
      <c r="FP171" s="2">
        <f t="shared" si="586"/>
        <v>0.9998593486536822</v>
      </c>
      <c r="FQ171" s="2">
        <f t="shared" si="586"/>
        <v>0.9998495368550977</v>
      </c>
      <c r="FR171" s="2">
        <f t="shared" si="586"/>
        <v>0.99985456073234935</v>
      </c>
      <c r="FS171" s="2">
        <f t="shared" si="586"/>
        <v>0.99985945481374194</v>
      </c>
      <c r="FT171" s="2">
        <f t="shared" si="586"/>
        <v>0.99984935782191586</v>
      </c>
      <c r="FU171" s="2">
        <f t="shared" si="586"/>
        <v>0.9998207738863002</v>
      </c>
      <c r="FW171" s="2">
        <f t="shared" si="535"/>
        <v>0.58429685744224746</v>
      </c>
      <c r="FX171" s="2">
        <f t="shared" ref="FX171:FX227" si="587">POWER(10,($B171-D$232)/D$229)/(1+POWER(10,($B171-D$232)/D$229))</f>
        <v>0.60197669804870557</v>
      </c>
      <c r="FY171" s="2">
        <f t="shared" ref="FY171:FY227" si="588">POWER(10,($B171-E$232)/E$229)/(1+POWER(10,($B171-E$232)/E$229))</f>
        <v>0.60534127037191165</v>
      </c>
      <c r="FZ171" s="2">
        <f t="shared" ref="FZ171:FZ227" si="589">POWER(10,($B171-F$232)/F$229)/(1+POWER(10,($B171-F$232)/F$229))</f>
        <v>0.64495940683331376</v>
      </c>
      <c r="GA171" s="2">
        <f t="shared" ref="GA171:GA227" si="590">POWER(10,($B171-G$232)/G$229)/(1+POWER(10,($B171-G$232)/G$229))</f>
        <v>0.62931685695221073</v>
      </c>
      <c r="GB171" s="2">
        <f t="shared" ref="GB171:GB227" si="591">POWER(10,($B171-H$232)/H$229)/(1+POWER(10,($B171-H$232)/H$229))</f>
        <v>0.61165975672712214</v>
      </c>
      <c r="GC171" s="2">
        <f t="shared" ref="GC171:GC227" si="592">POWER(10,($B171-I$232)/I$229)/(1+POWER(10,($B171-I$232)/I$229))</f>
        <v>0.62692436595060819</v>
      </c>
      <c r="GD171" s="2">
        <f t="shared" ref="GD171:GD227" si="593">POWER(10,($B171-J$232)/J$229)/(1+POWER(10,($B171-J$232)/J$229))</f>
        <v>0.62083672310418925</v>
      </c>
      <c r="GE171" s="2">
        <f t="shared" ref="GE171:GE227" si="594">POWER(10,($B171-K$232)/K$229)/(1+POWER(10,($B171-K$232)/K$229))</f>
        <v>0.67392517093599491</v>
      </c>
      <c r="GF171" s="2">
        <f t="shared" ref="GF171:GF227" si="595">POWER(10,($B171-L$232)/L$229)/(1+POWER(10,($B171-L$232)/L$229))</f>
        <v>0.69924088335964096</v>
      </c>
      <c r="GG171" s="2">
        <f t="shared" ref="GG171:GG227" si="596">POWER(10,($B171-M$232)/M$229)/(1+POWER(10,($B171-M$232)/M$229))</f>
        <v>0.67091800694452897</v>
      </c>
      <c r="GH171" s="2">
        <f t="shared" ref="GH171:GH227" si="597">POWER(10,($B171-N$232)/N$229)/(1+POWER(10,($B171-N$232)/N$229))</f>
        <v>0.63418926507401585</v>
      </c>
      <c r="GI171" s="2">
        <f t="shared" ref="GI171:GI227" si="598">POWER(10,($B171-O$232)/O$229)/(1+POWER(10,($B171-O$232)/O$229))</f>
        <v>0.59478496794527658</v>
      </c>
      <c r="GJ171" s="2">
        <f t="shared" ref="GJ171:GJ227" si="599">POWER(10,($B171-P$232)/P$229)/(1+POWER(10,($B171-P$232)/P$229))</f>
        <v>0.53374149606057664</v>
      </c>
      <c r="GK171" s="2">
        <f t="shared" ref="GK171:GK227" si="600">POWER(10,($B171-Q$232)/Q$229)/(1+POWER(10,($B171-Q$232)/Q$229))</f>
        <v>0.5332696629006185</v>
      </c>
      <c r="GM171" s="86">
        <f t="shared" si="536"/>
        <v>0</v>
      </c>
      <c r="GN171" s="86">
        <f t="shared" ref="GN171:GN227" si="601" xml:space="preserve"> _xlfn.NORM.DIST($B171, D$7, ABS(D$11), TRUE) * _xlfn.NORM.DIST(($B171 - D$7)*D$15, 0, ABS(D$11), TRUE) * 2</f>
        <v>1.1578931366451851E-250</v>
      </c>
      <c r="GO171" s="86">
        <f t="shared" ref="GO171:GO227" si="602" xml:space="preserve"> _xlfn.NORM.DIST($B171, E$7, ABS(E$11), TRUE) * _xlfn.NORM.DIST(($B171 - E$7)*E$15, 0, ABS(E$11), TRUE) * 2</f>
        <v>2.300771349512413E-257</v>
      </c>
      <c r="GP171" s="86">
        <f t="shared" ref="GP171:GP227" si="603" xml:space="preserve"> _xlfn.NORM.DIST($B171, F$7, ABS(F$11), TRUE) * _xlfn.NORM.DIST(($B171 - F$7)*F$15, 0, ABS(F$11), TRUE) * 2</f>
        <v>6.6241851376119892E-303</v>
      </c>
      <c r="GQ171" s="86">
        <f t="shared" ref="GQ171:GQ227" si="604" xml:space="preserve"> _xlfn.NORM.DIST($B171, G$7, ABS(G$11), TRUE) * _xlfn.NORM.DIST(($B171 - G$7)*G$15, 0, ABS(G$11), TRUE) * 2</f>
        <v>5.0903717257920347E-296</v>
      </c>
      <c r="GR171" s="86">
        <f t="shared" ref="GR171:GR227" si="605" xml:space="preserve"> _xlfn.NORM.DIST($B171, H$7, ABS(H$11), TRUE) * _xlfn.NORM.DIST(($B171 - H$7)*H$15, 0, ABS(H$11), TRUE) * 2</f>
        <v>2.4558826182518517E-288</v>
      </c>
      <c r="GS171" s="86">
        <f t="shared" ref="GS171:GS227" si="606" xml:space="preserve"> _xlfn.NORM.DIST($B171, I$7, ABS(I$11), TRUE) * _xlfn.NORM.DIST(($B171 - I$7)*I$15, 0, ABS(I$11), TRUE) * 2</f>
        <v>0</v>
      </c>
      <c r="GT171" s="86">
        <f t="shared" ref="GT171:GT227" si="607" xml:space="preserve"> _xlfn.NORM.DIST($B171, J$7, ABS(J$11), TRUE) * _xlfn.NORM.DIST(($B171 - J$7)*J$15, 0, ABS(J$11), TRUE) * 2</f>
        <v>0</v>
      </c>
      <c r="GU171" s="86">
        <f t="shared" ref="GU171:GU227" si="608" xml:space="preserve"> _xlfn.NORM.DIST($B171, K$7, ABS(K$11), TRUE) * _xlfn.NORM.DIST(($B171 - K$7)*K$15, 0, ABS(K$11), TRUE) * 2</f>
        <v>6.5904358349481841E-272</v>
      </c>
      <c r="GV171" s="86">
        <f t="shared" ref="GV171:GV227" si="609" xml:space="preserve"> _xlfn.NORM.DIST($B171, L$7, ABS(L$11), TRUE) * _xlfn.NORM.DIST(($B171 - L$7)*L$15, 0, ABS(L$11), TRUE) * 2</f>
        <v>0</v>
      </c>
      <c r="GW171" s="86">
        <f t="shared" ref="GW171:GW227" si="610" xml:space="preserve"> _xlfn.NORM.DIST($B171, M$7, ABS(M$11), TRUE) * _xlfn.NORM.DIST(($B171 - M$7)*M$15, 0, ABS(M$11), TRUE) * 2</f>
        <v>0</v>
      </c>
      <c r="GX171" s="86">
        <f t="shared" ref="GX171:GX227" si="611" xml:space="preserve"> _xlfn.NORM.DIST($B171, N$7, ABS(N$11), TRUE) * _xlfn.NORM.DIST(($B171 - N$7)*N$15, 0, ABS(N$11), TRUE) * 2</f>
        <v>3.5342290025884632E-288</v>
      </c>
      <c r="GY171" s="86">
        <f t="shared" ref="GY171:GY227" si="612" xml:space="preserve"> _xlfn.NORM.DIST($B171, O$7, ABS(O$11), TRUE) * _xlfn.NORM.DIST(($B171 - O$7)*O$15, 0, ABS(O$11), TRUE) * 2</f>
        <v>2.7467831968725223E-239</v>
      </c>
      <c r="GZ171" s="86">
        <f t="shared" ref="GZ171:GZ227" si="613" xml:space="preserve"> _xlfn.NORM.DIST($B171, P$7, ABS(P$11), TRUE) * _xlfn.NORM.DIST(($B171 - P$7)*P$15, 0, ABS(P$11), TRUE) * 2</f>
        <v>1.5027222686619468E-231</v>
      </c>
      <c r="HA171" s="86">
        <f t="shared" ref="HA171:HA227" si="614" xml:space="preserve"> _xlfn.NORM.DIST($B171, Q$7, ABS(Q$11), TRUE) * _xlfn.NORM.DIST(($B171 - Q$7)*Q$15, 0, ABS(Q$11), TRUE) * 2</f>
        <v>1.4000596677324404E-276</v>
      </c>
      <c r="HC171" s="86">
        <f t="shared" si="537"/>
        <v>1.1255420685712492E-262</v>
      </c>
      <c r="HD171" s="86">
        <f t="shared" ref="HD171:HD227" si="615" xml:space="preserve"> _xlfn.NORM.DIST($B171, D$8, ABS(D$12), TRUE) * _xlfn.NORM.DIST(($B171 - D$8)*D$16, 0, ABS(D$12), TRUE) * 2</f>
        <v>5.2390860929406132E-200</v>
      </c>
      <c r="HE171" s="86">
        <f t="shared" ref="HE171:HE227" si="616" xml:space="preserve"> _xlfn.NORM.DIST($B171, E$8, ABS(E$12), TRUE) * _xlfn.NORM.DIST(($B171 - E$8)*E$16, 0, ABS(E$12), TRUE) * 2</f>
        <v>4.154427420489865E-153</v>
      </c>
      <c r="HF171" s="86">
        <f t="shared" ref="HF171:HF227" si="617" xml:space="preserve"> _xlfn.NORM.DIST($B171, F$8, ABS(F$12), TRUE) * _xlfn.NORM.DIST(($B171 - F$8)*F$16, 0, ABS(F$12), TRUE) * 2</f>
        <v>1.1298852836926901E-218</v>
      </c>
      <c r="HG171" s="86">
        <f t="shared" ref="HG171:HG227" si="618" xml:space="preserve"> _xlfn.NORM.DIST($B171, G$8, ABS(G$12), TRUE) * _xlfn.NORM.DIST(($B171 - G$8)*G$16, 0, ABS(G$12), TRUE) * 2</f>
        <v>1.0022313952165233E-195</v>
      </c>
      <c r="HH171" s="86">
        <f t="shared" ref="HH171:HH227" si="619" xml:space="preserve"> _xlfn.NORM.DIST($B171, H$8, ABS(H$12), TRUE) * _xlfn.NORM.DIST(($B171 - H$8)*H$16, 0, ABS(H$12), TRUE) * 2</f>
        <v>5.4251619769051794E-200</v>
      </c>
      <c r="HI171" s="86">
        <f t="shared" ref="HI171:HI227" si="620" xml:space="preserve"> _xlfn.NORM.DIST($B171, I$8, ABS(I$12), TRUE) * _xlfn.NORM.DIST(($B171 - I$8)*I$16, 0, ABS(I$12), TRUE) * 2</f>
        <v>1.9680207978610512E-272</v>
      </c>
      <c r="HJ171" s="86">
        <f t="shared" ref="HJ171:HJ227" si="621" xml:space="preserve"> _xlfn.NORM.DIST($B171, J$8, ABS(J$12), TRUE) * _xlfn.NORM.DIST(($B171 - J$8)*J$16, 0, ABS(J$12), TRUE) * 2</f>
        <v>0</v>
      </c>
      <c r="HK171" s="86">
        <f t="shared" ref="HK171:HK227" si="622" xml:space="preserve"> _xlfn.NORM.DIST($B171, K$8, ABS(K$12), TRUE) * _xlfn.NORM.DIST(($B171 - K$8)*K$16, 0, ABS(K$12), TRUE) * 2</f>
        <v>7.0273709574089225E-223</v>
      </c>
      <c r="HL171" s="86">
        <f t="shared" ref="HL171:HL227" si="623" xml:space="preserve"> _xlfn.NORM.DIST($B171, L$8, ABS(L$12), TRUE) * _xlfn.NORM.DIST(($B171 - L$8)*L$16, 0, ABS(L$12), TRUE) * 2</f>
        <v>3.6850516391210146E-206</v>
      </c>
      <c r="HM171" s="86">
        <f t="shared" ref="HM171:HM227" si="624" xml:space="preserve"> _xlfn.NORM.DIST($B171, M$8, ABS(M$12), TRUE) * _xlfn.NORM.DIST(($B171 - M$8)*M$16, 0, ABS(M$12), TRUE) * 2</f>
        <v>5.2178425590372882E-248</v>
      </c>
      <c r="HN171" s="86">
        <f t="shared" ref="HN171:HN227" si="625" xml:space="preserve"> _xlfn.NORM.DIST($B171, N$8, ABS(N$12), TRUE) * _xlfn.NORM.DIST(($B171 - N$8)*N$16, 0, ABS(N$12), TRUE) * 2</f>
        <v>1.4484088748696389E-177</v>
      </c>
      <c r="HO171" s="86">
        <f t="shared" ref="HO171:HO227" si="626" xml:space="preserve"> _xlfn.NORM.DIST($B171, O$8, ABS(O$12), TRUE) * _xlfn.NORM.DIST(($B171 - O$8)*O$16, 0, ABS(O$12), TRUE) * 2</f>
        <v>1.381481374046537E-127</v>
      </c>
      <c r="HP171" s="86">
        <f t="shared" ref="HP171:HP227" si="627" xml:space="preserve"> _xlfn.NORM.DIST($B171, P$8, ABS(P$12), TRUE) * _xlfn.NORM.DIST(($B171 - P$8)*P$16, 0, ABS(P$12), TRUE) * 2</f>
        <v>2.0194799288275219E-126</v>
      </c>
      <c r="HQ171" s="86">
        <f t="shared" ref="HQ171:HQ227" si="628" xml:space="preserve"> _xlfn.NORM.DIST($B171, Q$8, ABS(Q$12), TRUE) * _xlfn.NORM.DIST(($B171 - Q$8)*Q$16, 0, ABS(Q$12), TRUE) * 2</f>
        <v>9.3944196180632173E-172</v>
      </c>
      <c r="HS171" s="86">
        <f t="shared" si="538"/>
        <v>6.9128335886379101E-25</v>
      </c>
      <c r="HT171" s="86">
        <f t="shared" ref="HT171:HT227" si="629" xml:space="preserve"> _xlfn.NORM.DIST($B171, D$9, ABS(D$13), TRUE) * _xlfn.NORM.DIST(($B171 - D$9)*D$17, 0, ABS(D$13), TRUE) * 2</f>
        <v>2.6355609192396642E-26</v>
      </c>
      <c r="HU171" s="86">
        <f t="shared" ref="HU171:HU227" si="630" xml:space="preserve"> _xlfn.NORM.DIST($B171, E$9, ABS(E$13), TRUE) * _xlfn.NORM.DIST(($B171 - E$9)*E$17, 0, ABS(E$13), TRUE) * 2</f>
        <v>2.4825101633402306E-25</v>
      </c>
      <c r="HV171" s="86">
        <f t="shared" ref="HV171:HV227" si="631" xml:space="preserve"> _xlfn.NORM.DIST($B171, F$9, ABS(F$13), TRUE) * _xlfn.NORM.DIST(($B171 - F$9)*F$17, 0, ABS(F$13), TRUE) * 2</f>
        <v>1.7854414361780973E-33</v>
      </c>
      <c r="HW171" s="86">
        <f t="shared" ref="HW171:HW227" si="632" xml:space="preserve"> _xlfn.NORM.DIST($B171, G$9, ABS(G$13), TRUE) * _xlfn.NORM.DIST(($B171 - G$9)*G$17, 0, ABS(G$13), TRUE) * 2</f>
        <v>1.7246197926150468E-32</v>
      </c>
      <c r="HX171" s="86">
        <f t="shared" ref="HX171:HX227" si="633" xml:space="preserve"> _xlfn.NORM.DIST($B171, H$9, ABS(H$13), TRUE) * _xlfn.NORM.DIST(($B171 - H$9)*H$17, 0, ABS(H$13), TRUE) * 2</f>
        <v>1.2368879542019276E-33</v>
      </c>
      <c r="HY171" s="86">
        <f t="shared" ref="HY171:HY227" si="634" xml:space="preserve"> _xlfn.NORM.DIST($B171, I$9, ABS(I$13), TRUE) * _xlfn.NORM.DIST(($B171 - I$9)*I$17, 0, ABS(I$13), TRUE) * 2</f>
        <v>6.1842316808159932E-37</v>
      </c>
      <c r="HZ171" s="86">
        <f t="shared" ref="HZ171:HZ227" si="635" xml:space="preserve"> _xlfn.NORM.DIST($B171, J$9, ABS(J$13), TRUE) * _xlfn.NORM.DIST(($B171 - J$9)*J$17, 0, ABS(J$13), TRUE) * 2</f>
        <v>9.1082885710758966E-37</v>
      </c>
      <c r="IA171" s="86">
        <f t="shared" ref="IA171:IA227" si="636" xml:space="preserve"> _xlfn.NORM.DIST($B171, K$9, ABS(K$13), TRUE) * _xlfn.NORM.DIST(($B171 - K$9)*K$17, 0, ABS(K$13), TRUE) * 2</f>
        <v>1.7012402507403749E-40</v>
      </c>
      <c r="IB171" s="86">
        <f t="shared" ref="IB171:IB227" si="637" xml:space="preserve"> _xlfn.NORM.DIST($B171, L$9, ABS(L$13), TRUE) * _xlfn.NORM.DIST(($B171 - L$9)*L$17, 0, ABS(L$13), TRUE) * 2</f>
        <v>2.6803976437547741E-44</v>
      </c>
      <c r="IC171" s="86">
        <f t="shared" ref="IC171:IC227" si="638" xml:space="preserve"> _xlfn.NORM.DIST($B171, M$9, ABS(M$13), TRUE) * _xlfn.NORM.DIST(($B171 - M$9)*M$17, 0, ABS(M$13), TRUE) * 2</f>
        <v>7.9303146567084276E-40</v>
      </c>
      <c r="ID171" s="86">
        <f t="shared" ref="ID171:ID227" si="639" xml:space="preserve"> _xlfn.NORM.DIST($B171, N$9, ABS(N$13), TRUE) * _xlfn.NORM.DIST(($B171 - N$9)*N$17, 0, ABS(N$13), TRUE) * 2</f>
        <v>7.6362817009839816E-36</v>
      </c>
      <c r="IE171" s="86">
        <f t="shared" ref="IE171:IE227" si="640" xml:space="preserve"> _xlfn.NORM.DIST($B171, O$9, ABS(O$13), TRUE) * _xlfn.NORM.DIST(($B171 - O$9)*O$17, 0, ABS(O$13), TRUE) * 2</f>
        <v>2.2900164511292555E-30</v>
      </c>
      <c r="IF171" s="86">
        <f t="shared" ref="IF171:IF227" si="641" xml:space="preserve"> _xlfn.NORM.DIST($B171, P$9, ABS(P$13), TRUE) * _xlfn.NORM.DIST(($B171 - P$9)*P$17, 0, ABS(P$13), TRUE) * 2</f>
        <v>3.3350565357719705E-23</v>
      </c>
      <c r="IG171" s="86">
        <f t="shared" ref="IG171:IG227" si="642" xml:space="preserve"> _xlfn.NORM.DIST($B171, Q$9, ABS(Q$13), TRUE) * _xlfn.NORM.DIST(($B171 - Q$9)*Q$17, 0, ABS(Q$13), TRUE) * 2</f>
        <v>3.0645967933427398E-17</v>
      </c>
      <c r="II171" s="86">
        <f t="shared" si="539"/>
        <v>0.53640135487005081</v>
      </c>
      <c r="IJ171" s="86">
        <f t="shared" si="540"/>
        <v>0.48861786706359184</v>
      </c>
      <c r="IK171" s="86">
        <f t="shared" si="541"/>
        <v>0.49091302540987802</v>
      </c>
      <c r="IL171" s="86">
        <f t="shared" si="542"/>
        <v>0.32853205757501663</v>
      </c>
      <c r="IM171" s="86">
        <f t="shared" si="543"/>
        <v>0.38030855459381835</v>
      </c>
      <c r="IN171" s="86">
        <f t="shared" si="544"/>
        <v>0.42780495656111045</v>
      </c>
      <c r="IO171" s="86">
        <f t="shared" si="545"/>
        <v>0.35631662428171496</v>
      </c>
      <c r="IP171" s="86">
        <f t="shared" si="546"/>
        <v>0.3736983390341917</v>
      </c>
      <c r="IQ171" s="86">
        <f t="shared" si="547"/>
        <v>0.19565197823541761</v>
      </c>
      <c r="IR171" s="86">
        <f t="shared" si="548"/>
        <v>0.12793704243069937</v>
      </c>
      <c r="IS171" s="86">
        <f t="shared" si="549"/>
        <v>0.20935268115829894</v>
      </c>
      <c r="IT171" s="86">
        <f t="shared" si="550"/>
        <v>0.33633880427096735</v>
      </c>
      <c r="IU171" s="86">
        <f t="shared" si="551"/>
        <v>0.48747294113577777</v>
      </c>
      <c r="IV171" s="86">
        <f t="shared" si="552"/>
        <v>0.53142814109597492</v>
      </c>
      <c r="IW171" s="86">
        <f t="shared" si="553"/>
        <v>0.55323849315918483</v>
      </c>
      <c r="IY171" s="86">
        <f t="shared" si="554"/>
        <v>0.53640135487005081</v>
      </c>
      <c r="IZ171" s="86">
        <f t="shared" si="555"/>
        <v>0.48861786706359184</v>
      </c>
      <c r="JA171" s="86">
        <f t="shared" si="556"/>
        <v>0.49091302540987802</v>
      </c>
      <c r="JB171" s="86">
        <f t="shared" si="557"/>
        <v>0.32853205757501663</v>
      </c>
      <c r="JC171" s="86">
        <f t="shared" si="558"/>
        <v>0.38030855459381835</v>
      </c>
      <c r="JD171" s="86">
        <f t="shared" si="559"/>
        <v>0.42780495656111045</v>
      </c>
      <c r="JE171" s="86">
        <f t="shared" si="560"/>
        <v>0.35631662428171496</v>
      </c>
      <c r="JF171" s="86">
        <f t="shared" si="561"/>
        <v>0.3736983390341917</v>
      </c>
      <c r="JG171" s="86">
        <f t="shared" si="562"/>
        <v>0.19565197823541761</v>
      </c>
      <c r="JH171" s="86">
        <f t="shared" si="563"/>
        <v>0.12793704243069937</v>
      </c>
      <c r="JI171" s="86">
        <f t="shared" si="564"/>
        <v>0.20935268115829894</v>
      </c>
      <c r="JJ171" s="86">
        <f t="shared" si="565"/>
        <v>0.33633880427096735</v>
      </c>
      <c r="JK171" s="86">
        <f t="shared" si="566"/>
        <v>0.48747294113577777</v>
      </c>
      <c r="JL171" s="86">
        <f t="shared" si="567"/>
        <v>0.53142814109597492</v>
      </c>
      <c r="JM171" s="86">
        <f t="shared" si="568"/>
        <v>0.55323849315918483</v>
      </c>
    </row>
    <row r="172" spans="2:273" x14ac:dyDescent="0.25">
      <c r="B172" s="2">
        <v>145</v>
      </c>
      <c r="C172" s="37">
        <v>92.721999999999994</v>
      </c>
      <c r="D172" s="37">
        <v>93.225999999999999</v>
      </c>
      <c r="E172" s="37">
        <v>91.804000000000002</v>
      </c>
      <c r="F172" s="37">
        <v>92.528000000000006</v>
      </c>
      <c r="G172" s="37">
        <v>91.962000000000003</v>
      </c>
      <c r="H172" s="37">
        <v>92.313999999999993</v>
      </c>
      <c r="I172" s="37">
        <v>92.037999999999997</v>
      </c>
      <c r="J172" s="37">
        <v>92.596000000000004</v>
      </c>
      <c r="K172" s="37">
        <v>91.403999999999996</v>
      </c>
      <c r="L172" s="37">
        <v>92.462000000000003</v>
      </c>
      <c r="M172" s="37">
        <v>90.480999999999995</v>
      </c>
      <c r="N172" s="37">
        <v>91.787999999999997</v>
      </c>
      <c r="O172" s="37">
        <v>91.537999999999997</v>
      </c>
      <c r="P172" s="37">
        <v>102.49</v>
      </c>
      <c r="Q172" s="37">
        <v>121.02</v>
      </c>
      <c r="S172" s="4">
        <f t="shared" si="440"/>
        <v>93.277078552455038</v>
      </c>
      <c r="T172" s="4">
        <f t="shared" si="441"/>
        <v>92.302581092531554</v>
      </c>
      <c r="U172" s="4">
        <f t="shared" si="442"/>
        <v>91.908272595600081</v>
      </c>
      <c r="V172" s="4">
        <f t="shared" si="443"/>
        <v>92.339100526676603</v>
      </c>
      <c r="W172" s="4">
        <f t="shared" si="444"/>
        <v>92.920478170348275</v>
      </c>
      <c r="X172" s="4">
        <f t="shared" si="445"/>
        <v>91.811997066107153</v>
      </c>
      <c r="Y172" s="4">
        <f t="shared" si="446"/>
        <v>91.610609786914239</v>
      </c>
      <c r="Z172" s="4">
        <f t="shared" si="447"/>
        <v>91.567439671156549</v>
      </c>
      <c r="AA172" s="4">
        <f t="shared" si="448"/>
        <v>91.278033530121647</v>
      </c>
      <c r="AB172" s="4">
        <f t="shared" si="449"/>
        <v>92.773319229369804</v>
      </c>
      <c r="AC172" s="4">
        <f t="shared" si="450"/>
        <v>90.64995876524543</v>
      </c>
      <c r="AD172" s="4">
        <f t="shared" si="451"/>
        <v>91.102275189318519</v>
      </c>
      <c r="AE172" s="4">
        <f t="shared" si="452"/>
        <v>91.318631997525259</v>
      </c>
      <c r="AF172" s="4">
        <f t="shared" si="453"/>
        <v>102.1603034969915</v>
      </c>
      <c r="AG172" s="4">
        <f t="shared" si="454"/>
        <v>119.03770577736677</v>
      </c>
      <c r="AI172" s="4">
        <f t="shared" si="455"/>
        <v>-0.55507855245504345</v>
      </c>
      <c r="AJ172" s="4">
        <f t="shared" si="456"/>
        <v>0.92341890746844513</v>
      </c>
      <c r="AK172" s="4">
        <f t="shared" si="457"/>
        <v>-0.1042725956000794</v>
      </c>
      <c r="AL172" s="4">
        <f t="shared" si="458"/>
        <v>0.18889947332340284</v>
      </c>
      <c r="AM172" s="4">
        <f t="shared" si="459"/>
        <v>-0.95847817034827187</v>
      </c>
      <c r="AN172" s="4">
        <f t="shared" si="460"/>
        <v>0.50200293389283956</v>
      </c>
      <c r="AO172" s="4">
        <f t="shared" si="461"/>
        <v>0.42739021308575786</v>
      </c>
      <c r="AP172" s="4">
        <f t="shared" si="462"/>
        <v>1.0285603288434544</v>
      </c>
      <c r="AQ172" s="4">
        <f t="shared" si="463"/>
        <v>0.12596646987834959</v>
      </c>
      <c r="AR172" s="4">
        <f t="shared" si="464"/>
        <v>-0.31131922936980061</v>
      </c>
      <c r="AS172" s="4">
        <f t="shared" si="465"/>
        <v>-0.16895876524543496</v>
      </c>
      <c r="AT172" s="4">
        <f t="shared" si="466"/>
        <v>0.68572481068147795</v>
      </c>
      <c r="AU172" s="4">
        <f t="shared" si="467"/>
        <v>0.21936800247473798</v>
      </c>
      <c r="AV172" s="4">
        <f t="shared" si="569"/>
        <v>0.32969650300849196</v>
      </c>
      <c r="AW172" s="4">
        <f t="shared" si="569"/>
        <v>1.9822942226332287</v>
      </c>
      <c r="AY172" s="2">
        <f t="shared" si="519"/>
        <v>93.277078552455038</v>
      </c>
      <c r="AZ172" s="2">
        <f t="shared" si="570"/>
        <v>92.211982625676768</v>
      </c>
      <c r="BA172" s="2">
        <f t="shared" si="571"/>
        <v>91.730589054722699</v>
      </c>
      <c r="BB172" s="2">
        <f t="shared" si="572"/>
        <v>92.315362478302163</v>
      </c>
      <c r="BC172" s="2">
        <f t="shared" si="573"/>
        <v>92.855692672283482</v>
      </c>
      <c r="BD172" s="2">
        <f t="shared" si="574"/>
        <v>91.6611308396607</v>
      </c>
      <c r="BE172" s="2">
        <f t="shared" si="575"/>
        <v>91.55134075913989</v>
      </c>
      <c r="BF172" s="2">
        <f t="shared" si="576"/>
        <v>91.484257015773522</v>
      </c>
      <c r="BG172" s="2">
        <f t="shared" si="577"/>
        <v>91.275513877973268</v>
      </c>
      <c r="BH172" s="2">
        <f t="shared" si="578"/>
        <v>92.773106276967312</v>
      </c>
      <c r="BI172" s="2">
        <f t="shared" si="579"/>
        <v>90.645537076186756</v>
      </c>
      <c r="BJ172" s="2">
        <f t="shared" si="580"/>
        <v>91.037568926217602</v>
      </c>
      <c r="BK172" s="2">
        <f t="shared" si="581"/>
        <v>90.7018525889182</v>
      </c>
      <c r="BL172" s="2">
        <f t="shared" si="582"/>
        <v>92.373580302617626</v>
      </c>
      <c r="BM172" s="2">
        <f t="shared" si="583"/>
        <v>93.944506055886265</v>
      </c>
      <c r="BO172" s="2" t="str">
        <f t="shared" si="469"/>
        <v/>
      </c>
      <c r="BP172" s="2" t="str">
        <f t="shared" si="470"/>
        <v/>
      </c>
      <c r="BQ172" s="2" t="str">
        <f t="shared" si="471"/>
        <v/>
      </c>
      <c r="BR172" s="2" t="str">
        <f t="shared" si="472"/>
        <v/>
      </c>
      <c r="BS172" s="2" t="str">
        <f t="shared" si="473"/>
        <v/>
      </c>
      <c r="BT172" s="2" t="str">
        <f t="shared" si="474"/>
        <v/>
      </c>
      <c r="BU172" s="2" t="str">
        <f t="shared" si="475"/>
        <v/>
      </c>
      <c r="BV172" s="2" t="str">
        <f t="shared" si="476"/>
        <v/>
      </c>
      <c r="BW172" s="2" t="str">
        <f t="shared" si="477"/>
        <v/>
      </c>
      <c r="BX172" s="2" t="str">
        <f t="shared" si="478"/>
        <v/>
      </c>
      <c r="BY172" s="2" t="str">
        <f t="shared" si="479"/>
        <v/>
      </c>
      <c r="BZ172" s="2" t="str">
        <f t="shared" si="480"/>
        <v/>
      </c>
      <c r="CA172" s="2" t="str">
        <f t="shared" si="481"/>
        <v/>
      </c>
      <c r="CB172" s="2" t="str">
        <f t="shared" si="482"/>
        <v/>
      </c>
      <c r="CC172" s="2" t="str">
        <f t="shared" si="483"/>
        <v/>
      </c>
      <c r="CE172" s="2" t="str">
        <f t="shared" si="520"/>
        <v/>
      </c>
      <c r="CF172" s="2" t="str">
        <f t="shared" si="521"/>
        <v/>
      </c>
      <c r="CG172" s="2" t="str">
        <f t="shared" si="522"/>
        <v/>
      </c>
      <c r="CH172" s="2" t="str">
        <f t="shared" si="523"/>
        <v/>
      </c>
      <c r="CI172" s="2" t="str">
        <f t="shared" si="524"/>
        <v/>
      </c>
      <c r="CJ172" s="2" t="str">
        <f t="shared" si="525"/>
        <v/>
      </c>
      <c r="CK172" s="2" t="str">
        <f t="shared" si="526"/>
        <v/>
      </c>
      <c r="CL172" s="2" t="str">
        <f t="shared" si="527"/>
        <v/>
      </c>
      <c r="CM172" s="2" t="str">
        <f t="shared" si="528"/>
        <v/>
      </c>
      <c r="CN172" s="2" t="str">
        <f t="shared" si="529"/>
        <v/>
      </c>
      <c r="CO172" s="2" t="str">
        <f t="shared" si="530"/>
        <v/>
      </c>
      <c r="CP172" s="2" t="str">
        <f t="shared" si="531"/>
        <v/>
      </c>
      <c r="CQ172" s="2" t="str">
        <f t="shared" si="532"/>
        <v/>
      </c>
      <c r="CR172" s="2" t="str">
        <f t="shared" si="533"/>
        <v/>
      </c>
      <c r="CS172" s="2" t="str">
        <f t="shared" si="534"/>
        <v/>
      </c>
      <c r="CU172" s="2" t="str">
        <f t="shared" si="484"/>
        <v/>
      </c>
      <c r="CV172" s="2" t="str">
        <f t="shared" si="485"/>
        <v/>
      </c>
      <c r="CW172" s="2" t="str">
        <f t="shared" si="486"/>
        <v/>
      </c>
      <c r="CX172" s="2" t="str">
        <f t="shared" si="487"/>
        <v/>
      </c>
      <c r="CY172" s="2" t="str">
        <f t="shared" si="488"/>
        <v/>
      </c>
      <c r="CZ172" s="2" t="str">
        <f t="shared" si="489"/>
        <v/>
      </c>
      <c r="DA172" s="2" t="str">
        <f t="shared" si="490"/>
        <v/>
      </c>
      <c r="DB172" s="2" t="str">
        <f t="shared" si="491"/>
        <v/>
      </c>
      <c r="DC172" s="2" t="str">
        <f t="shared" si="492"/>
        <v/>
      </c>
      <c r="DD172" s="2" t="str">
        <f t="shared" si="493"/>
        <v/>
      </c>
      <c r="DE172" s="2" t="str">
        <f t="shared" si="494"/>
        <v/>
      </c>
      <c r="DF172" s="2" t="str">
        <f t="shared" si="495"/>
        <v/>
      </c>
      <c r="DG172" s="2" t="str">
        <f t="shared" si="496"/>
        <v/>
      </c>
      <c r="DH172" s="2" t="str">
        <f t="shared" si="497"/>
        <v/>
      </c>
      <c r="DI172" s="2" t="str">
        <f t="shared" si="498"/>
        <v/>
      </c>
      <c r="DK172" s="2">
        <f t="shared" si="499"/>
        <v>122.43389523809525</v>
      </c>
      <c r="DL172" s="2">
        <f t="shared" si="584"/>
        <v>129.87288725490197</v>
      </c>
      <c r="DM172" s="2">
        <f t="shared" si="584"/>
        <v>118.74836032388663</v>
      </c>
      <c r="DN172" s="2">
        <f t="shared" si="584"/>
        <v>119.36602436974792</v>
      </c>
      <c r="DO172" s="2">
        <f t="shared" si="584"/>
        <v>116.01425994397761</v>
      </c>
      <c r="DP172" s="2">
        <f t="shared" si="584"/>
        <v>120.04296694677871</v>
      </c>
      <c r="DQ172" s="2">
        <f t="shared" si="584"/>
        <v>122.61036370967742</v>
      </c>
      <c r="DR172" s="2">
        <f t="shared" si="584"/>
        <v>126.05276470152023</v>
      </c>
      <c r="DS172" s="2">
        <f t="shared" si="584"/>
        <v>125.85492741935484</v>
      </c>
      <c r="DT172" s="2">
        <f t="shared" si="584"/>
        <v>123.8563814616756</v>
      </c>
      <c r="DU172" s="2">
        <f t="shared" si="584"/>
        <v>122.14167228739005</v>
      </c>
      <c r="DV172" s="2">
        <f t="shared" si="584"/>
        <v>121.52454710410561</v>
      </c>
      <c r="DW172" s="2">
        <f t="shared" si="584"/>
        <v>129.87689572192514</v>
      </c>
      <c r="DX172" s="2">
        <f t="shared" si="584"/>
        <v>122.82643126832843</v>
      </c>
      <c r="DY172" s="2">
        <f t="shared" si="584"/>
        <v>109.94416581196577</v>
      </c>
      <c r="EA172" s="2">
        <f t="shared" si="439"/>
        <v>92.894978925497185</v>
      </c>
      <c r="EB172" s="2">
        <f t="shared" si="501"/>
        <v>91.609117911028363</v>
      </c>
      <c r="EC172" s="2">
        <f t="shared" si="502"/>
        <v>90.894784688543211</v>
      </c>
      <c r="ED172" s="2">
        <f t="shared" si="503"/>
        <v>91.756528594334611</v>
      </c>
      <c r="EE172" s="2">
        <f t="shared" si="504"/>
        <v>92.655003301621178</v>
      </c>
      <c r="EF172" s="2">
        <f t="shared" si="505"/>
        <v>90.950684081356044</v>
      </c>
      <c r="EG172" s="2">
        <f t="shared" si="506"/>
        <v>91.214216826245448</v>
      </c>
      <c r="EH172" s="2">
        <f t="shared" si="507"/>
        <v>90.811275731997625</v>
      </c>
      <c r="EI172" s="2">
        <f t="shared" si="508"/>
        <v>91.365123344452826</v>
      </c>
      <c r="EJ172" s="2">
        <f t="shared" si="509"/>
        <v>92.782961548876273</v>
      </c>
      <c r="EK172" s="2">
        <f t="shared" si="510"/>
        <v>90.431083308128763</v>
      </c>
      <c r="EL172" s="2">
        <f t="shared" si="511"/>
        <v>90.630038914222666</v>
      </c>
      <c r="EM172" s="2">
        <f t="shared" si="512"/>
        <v>90.207628441754935</v>
      </c>
      <c r="EN172" s="2">
        <f t="shared" si="513"/>
        <v>92.034352021857927</v>
      </c>
      <c r="EO172" s="2">
        <f t="shared" si="514"/>
        <v>93.908106331877761</v>
      </c>
      <c r="EQ172" s="2">
        <f t="shared" si="515"/>
        <v>93.519020435809892</v>
      </c>
      <c r="ER172" s="2">
        <f t="shared" si="585"/>
        <v>92.567725545848603</v>
      </c>
      <c r="ES172" s="2">
        <f t="shared" si="585"/>
        <v>92.222950832945585</v>
      </c>
      <c r="ET172" s="2">
        <f t="shared" si="585"/>
        <v>92.591349803457163</v>
      </c>
      <c r="EU172" s="2">
        <f t="shared" si="585"/>
        <v>92.959199302804024</v>
      </c>
      <c r="EV172" s="2">
        <f t="shared" si="585"/>
        <v>92.067107851453471</v>
      </c>
      <c r="EW172" s="2">
        <f t="shared" si="585"/>
        <v>91.727756055921503</v>
      </c>
      <c r="EX172" s="2">
        <f t="shared" si="585"/>
        <v>91.851160022424324</v>
      </c>
      <c r="EY172" s="2">
        <f t="shared" si="585"/>
        <v>91.229255578030916</v>
      </c>
      <c r="EZ172" s="2">
        <f t="shared" si="585"/>
        <v>92.763690661931648</v>
      </c>
      <c r="FA172" s="2">
        <f t="shared" si="585"/>
        <v>90.735172044497318</v>
      </c>
      <c r="FB172" s="2">
        <f t="shared" si="585"/>
        <v>91.245701533493545</v>
      </c>
      <c r="FC172" s="2">
        <f t="shared" si="585"/>
        <v>91.000686975787332</v>
      </c>
      <c r="FD172" s="2">
        <f t="shared" si="585"/>
        <v>92.636243142809548</v>
      </c>
      <c r="FE172" s="2">
        <f t="shared" si="585"/>
        <v>93.968847273814447</v>
      </c>
      <c r="FG172" s="2">
        <f t="shared" si="517"/>
        <v>0.99987708632657235</v>
      </c>
      <c r="FH172" s="2">
        <f t="shared" si="586"/>
        <v>0.99987293022758117</v>
      </c>
      <c r="FI172" s="2">
        <f t="shared" si="586"/>
        <v>0.99989635252187714</v>
      </c>
      <c r="FJ172" s="2">
        <f t="shared" si="586"/>
        <v>0.99988969686902451</v>
      </c>
      <c r="FK172" s="2">
        <f t="shared" si="586"/>
        <v>0.99988016326078766</v>
      </c>
      <c r="FL172" s="2">
        <f t="shared" si="586"/>
        <v>0.99988257288894677</v>
      </c>
      <c r="FM172" s="2">
        <f t="shared" si="586"/>
        <v>0.99986474656990942</v>
      </c>
      <c r="FN172" s="2">
        <f t="shared" si="586"/>
        <v>0.99985525777418194</v>
      </c>
      <c r="FO172" s="2">
        <f t="shared" si="586"/>
        <v>0.99986488965796294</v>
      </c>
      <c r="FP172" s="2">
        <f t="shared" si="586"/>
        <v>0.99987172286005666</v>
      </c>
      <c r="FQ172" s="2">
        <f t="shared" si="586"/>
        <v>0.99986277416417535</v>
      </c>
      <c r="FR172" s="2">
        <f t="shared" si="586"/>
        <v>0.99986735611398037</v>
      </c>
      <c r="FS172" s="2">
        <f t="shared" si="586"/>
        <v>0.99987181968157746</v>
      </c>
      <c r="FT172" s="2">
        <f t="shared" si="586"/>
        <v>0.9998626108796469</v>
      </c>
      <c r="FU172" s="2">
        <f t="shared" si="586"/>
        <v>0.99983654126387322</v>
      </c>
      <c r="FW172" s="2">
        <f t="shared" si="535"/>
        <v>0.6064803125919267</v>
      </c>
      <c r="FX172" s="2">
        <f t="shared" si="587"/>
        <v>0.62382410119041021</v>
      </c>
      <c r="FY172" s="2">
        <f t="shared" si="588"/>
        <v>0.62711838938114928</v>
      </c>
      <c r="FZ172" s="2">
        <f t="shared" si="589"/>
        <v>0.66575748683126046</v>
      </c>
      <c r="GA172" s="2">
        <f t="shared" si="590"/>
        <v>0.65053476293700052</v>
      </c>
      <c r="GB172" s="2">
        <f t="shared" si="591"/>
        <v>0.63329942850654719</v>
      </c>
      <c r="GC172" s="2">
        <f t="shared" si="592"/>
        <v>0.64820266320612696</v>
      </c>
      <c r="GD172" s="2">
        <f t="shared" si="593"/>
        <v>0.64226410416033453</v>
      </c>
      <c r="GE172" s="2">
        <f t="shared" si="594"/>
        <v>0.69383193812263744</v>
      </c>
      <c r="GF172" s="2">
        <f t="shared" si="595"/>
        <v>0.71824827696827198</v>
      </c>
      <c r="GG172" s="2">
        <f t="shared" si="596"/>
        <v>0.69092416407748036</v>
      </c>
      <c r="GH172" s="2">
        <f t="shared" si="597"/>
        <v>0.65528104475426519</v>
      </c>
      <c r="GI172" s="2">
        <f t="shared" si="598"/>
        <v>0.61677582027220568</v>
      </c>
      <c r="GJ172" s="2">
        <f t="shared" si="599"/>
        <v>0.55657538783513349</v>
      </c>
      <c r="GK172" s="2">
        <f t="shared" si="600"/>
        <v>0.55610744444249749</v>
      </c>
      <c r="GM172" s="86">
        <f t="shared" si="536"/>
        <v>0</v>
      </c>
      <c r="GN172" s="86">
        <f t="shared" si="601"/>
        <v>7.923121402083714E-257</v>
      </c>
      <c r="GO172" s="86">
        <f t="shared" si="602"/>
        <v>9.1560819890448559E-264</v>
      </c>
      <c r="GP172" s="86">
        <f t="shared" si="603"/>
        <v>0</v>
      </c>
      <c r="GQ172" s="86">
        <f t="shared" si="604"/>
        <v>2.5372791865948059E-303</v>
      </c>
      <c r="GR172" s="86">
        <f t="shared" si="605"/>
        <v>2.0502837381965925E-295</v>
      </c>
      <c r="GS172" s="86">
        <f t="shared" si="606"/>
        <v>0</v>
      </c>
      <c r="GT172" s="86">
        <f t="shared" si="607"/>
        <v>0</v>
      </c>
      <c r="GU172" s="86">
        <f t="shared" si="608"/>
        <v>1.3680055376513539E-278</v>
      </c>
      <c r="GV172" s="86">
        <f t="shared" si="609"/>
        <v>0</v>
      </c>
      <c r="GW172" s="86">
        <f t="shared" si="610"/>
        <v>0</v>
      </c>
      <c r="GX172" s="86">
        <f t="shared" si="611"/>
        <v>2.9633396644097419E-295</v>
      </c>
      <c r="GY172" s="86">
        <f t="shared" si="612"/>
        <v>3.5791119379451979E-245</v>
      </c>
      <c r="GZ172" s="86">
        <f t="shared" si="613"/>
        <v>2.8575956913464796E-237</v>
      </c>
      <c r="HA172" s="86">
        <f t="shared" si="614"/>
        <v>2.4356649017684118E-283</v>
      </c>
      <c r="HC172" s="86">
        <f t="shared" si="537"/>
        <v>2.5265966027978899E-271</v>
      </c>
      <c r="HD172" s="86">
        <f t="shared" si="615"/>
        <v>1.4905391522447419E-206</v>
      </c>
      <c r="HE172" s="86">
        <f t="shared" si="616"/>
        <v>4.000270132560932E-158</v>
      </c>
      <c r="HF172" s="86">
        <f t="shared" si="617"/>
        <v>1.1403432552977362E-225</v>
      </c>
      <c r="HG172" s="86">
        <f t="shared" si="618"/>
        <v>4.6205891118187455E-202</v>
      </c>
      <c r="HH172" s="86">
        <f t="shared" si="619"/>
        <v>2.1372993077652968E-206</v>
      </c>
      <c r="HI172" s="86">
        <f t="shared" si="620"/>
        <v>3.3995619868387311E-281</v>
      </c>
      <c r="HJ172" s="86">
        <f t="shared" si="621"/>
        <v>0</v>
      </c>
      <c r="HK172" s="86">
        <f t="shared" si="622"/>
        <v>5.3406763191620092E-230</v>
      </c>
      <c r="HL172" s="86">
        <f t="shared" si="623"/>
        <v>1.1205152651956126E-212</v>
      </c>
      <c r="HM172" s="86">
        <f t="shared" si="624"/>
        <v>6.2516109433599643E-256</v>
      </c>
      <c r="HN172" s="86">
        <f t="shared" si="625"/>
        <v>2.9861800285015726E-183</v>
      </c>
      <c r="HO172" s="86">
        <f t="shared" si="626"/>
        <v>1.0075076184743733E-131</v>
      </c>
      <c r="HP172" s="86">
        <f t="shared" si="627"/>
        <v>1.4147234486346539E-130</v>
      </c>
      <c r="HQ172" s="86">
        <f t="shared" si="628"/>
        <v>2.6217970680761289E-177</v>
      </c>
      <c r="HS172" s="86">
        <f t="shared" si="538"/>
        <v>1.4287050601227501E-26</v>
      </c>
      <c r="HT172" s="86">
        <f t="shared" si="629"/>
        <v>4.6691770072867592E-28</v>
      </c>
      <c r="HU172" s="86">
        <f t="shared" si="630"/>
        <v>5.5982451297366796E-27</v>
      </c>
      <c r="HV172" s="86">
        <f t="shared" si="631"/>
        <v>1.4485157939012979E-35</v>
      </c>
      <c r="HW172" s="86">
        <f t="shared" si="632"/>
        <v>1.4839859521143129E-34</v>
      </c>
      <c r="HX172" s="86">
        <f t="shared" si="633"/>
        <v>8.2310940916358458E-36</v>
      </c>
      <c r="HY172" s="86">
        <f t="shared" si="634"/>
        <v>2.5800122834968245E-39</v>
      </c>
      <c r="HZ172" s="86">
        <f t="shared" si="635"/>
        <v>3.612438049632183E-39</v>
      </c>
      <c r="IA172" s="86">
        <f t="shared" si="636"/>
        <v>5.0068697071821586E-43</v>
      </c>
      <c r="IB172" s="86">
        <f t="shared" si="637"/>
        <v>5.5537048836885624E-47</v>
      </c>
      <c r="IC172" s="86">
        <f t="shared" si="638"/>
        <v>2.6230611694778075E-42</v>
      </c>
      <c r="ID172" s="86">
        <f t="shared" si="639"/>
        <v>3.7288543327654084E-38</v>
      </c>
      <c r="IE172" s="86">
        <f t="shared" si="640"/>
        <v>2.0707578079570976E-32</v>
      </c>
      <c r="IF172" s="86">
        <f t="shared" si="641"/>
        <v>7.1139477294344758E-25</v>
      </c>
      <c r="IG172" s="86">
        <f t="shared" si="642"/>
        <v>1.8286576683757494E-18</v>
      </c>
      <c r="II172" s="86">
        <f t="shared" si="539"/>
        <v>0.47851228007898672</v>
      </c>
      <c r="IJ172" s="86">
        <f t="shared" si="540"/>
        <v>0.42107364489705051</v>
      </c>
      <c r="IK172" s="86">
        <f t="shared" si="541"/>
        <v>0.42644803811177801</v>
      </c>
      <c r="IL172" s="86">
        <f t="shared" si="542"/>
        <v>0.26199469837975103</v>
      </c>
      <c r="IM172" s="86">
        <f t="shared" si="543"/>
        <v>0.30876863588935161</v>
      </c>
      <c r="IN172" s="86">
        <f t="shared" si="544"/>
        <v>0.35156498292001853</v>
      </c>
      <c r="IO172" s="86">
        <f t="shared" si="545"/>
        <v>0.28163503327315642</v>
      </c>
      <c r="IP172" s="86">
        <f t="shared" si="546"/>
        <v>0.29656634070988719</v>
      </c>
      <c r="IQ172" s="86">
        <f t="shared" si="547"/>
        <v>0.14494789472249353</v>
      </c>
      <c r="IR172" s="86">
        <f t="shared" si="548"/>
        <v>9.1336182539583963E-2</v>
      </c>
      <c r="IS172" s="86">
        <f t="shared" si="549"/>
        <v>0.15652745969083184</v>
      </c>
      <c r="IT172" s="86">
        <f t="shared" si="550"/>
        <v>0.26475752702012029</v>
      </c>
      <c r="IU172" s="86">
        <f t="shared" si="551"/>
        <v>0.41405150202147978</v>
      </c>
      <c r="IV172" s="86">
        <f t="shared" si="552"/>
        <v>0.51013984699584902</v>
      </c>
      <c r="IW172" s="86">
        <f t="shared" si="553"/>
        <v>0.55863892587770048</v>
      </c>
      <c r="IY172" s="86">
        <f t="shared" si="554"/>
        <v>0.47851228007898672</v>
      </c>
      <c r="IZ172" s="86">
        <f t="shared" si="555"/>
        <v>0.42107364489705051</v>
      </c>
      <c r="JA172" s="86">
        <f t="shared" si="556"/>
        <v>0.42644803811177801</v>
      </c>
      <c r="JB172" s="86">
        <f t="shared" si="557"/>
        <v>0.26199469837975103</v>
      </c>
      <c r="JC172" s="86">
        <f t="shared" si="558"/>
        <v>0.30876863588935161</v>
      </c>
      <c r="JD172" s="86">
        <f t="shared" si="559"/>
        <v>0.35156498292001853</v>
      </c>
      <c r="JE172" s="86">
        <f t="shared" si="560"/>
        <v>0.28163503327315642</v>
      </c>
      <c r="JF172" s="86">
        <f t="shared" si="561"/>
        <v>0.29656634070988719</v>
      </c>
      <c r="JG172" s="86">
        <f t="shared" si="562"/>
        <v>0.14494789472249353</v>
      </c>
      <c r="JH172" s="86">
        <f t="shared" si="563"/>
        <v>9.1336182539583963E-2</v>
      </c>
      <c r="JI172" s="86">
        <f t="shared" si="564"/>
        <v>0.15652745969083184</v>
      </c>
      <c r="JJ172" s="86">
        <f t="shared" si="565"/>
        <v>0.26475752702012029</v>
      </c>
      <c r="JK172" s="86">
        <f t="shared" si="566"/>
        <v>0.41405150202147978</v>
      </c>
      <c r="JL172" s="86">
        <f t="shared" si="567"/>
        <v>0.51013984699584902</v>
      </c>
      <c r="JM172" s="86">
        <f t="shared" si="568"/>
        <v>0.55863892587770048</v>
      </c>
    </row>
    <row r="173" spans="2:273" x14ac:dyDescent="0.25">
      <c r="B173" s="2">
        <v>146</v>
      </c>
      <c r="C173" s="37">
        <v>92.926000000000002</v>
      </c>
      <c r="D173" s="37">
        <v>92.679000000000002</v>
      </c>
      <c r="E173" s="37">
        <v>91.804000000000002</v>
      </c>
      <c r="F173" s="37">
        <v>92.471999999999994</v>
      </c>
      <c r="G173" s="37">
        <v>92.415000000000006</v>
      </c>
      <c r="H173" s="37">
        <v>92.528999999999996</v>
      </c>
      <c r="I173" s="37">
        <v>91.923000000000002</v>
      </c>
      <c r="J173" s="37">
        <v>91</v>
      </c>
      <c r="K173" s="37">
        <v>91.596000000000004</v>
      </c>
      <c r="L173" s="37">
        <v>92.308000000000007</v>
      </c>
      <c r="M173" s="37">
        <v>91.635000000000005</v>
      </c>
      <c r="N173" s="37">
        <v>90.769000000000005</v>
      </c>
      <c r="O173" s="37">
        <v>90.441999999999993</v>
      </c>
      <c r="P173" s="37">
        <v>98.02</v>
      </c>
      <c r="Q173" s="37">
        <v>112.735</v>
      </c>
      <c r="S173" s="4">
        <f t="shared" si="440"/>
        <v>93.189898746580909</v>
      </c>
      <c r="T173" s="4">
        <f t="shared" si="441"/>
        <v>92.132368855318546</v>
      </c>
      <c r="U173" s="4">
        <f t="shared" si="442"/>
        <v>91.691082770210187</v>
      </c>
      <c r="V173" s="4">
        <f t="shared" si="443"/>
        <v>92.18934619813453</v>
      </c>
      <c r="W173" s="4">
        <f t="shared" si="444"/>
        <v>92.755156609238071</v>
      </c>
      <c r="X173" s="4">
        <f t="shared" si="445"/>
        <v>91.594263279753847</v>
      </c>
      <c r="Y173" s="4">
        <f t="shared" si="446"/>
        <v>91.415664489679827</v>
      </c>
      <c r="Z173" s="4">
        <f t="shared" si="447"/>
        <v>91.382953432333522</v>
      </c>
      <c r="AA173" s="4">
        <f t="shared" si="448"/>
        <v>91.117901596312905</v>
      </c>
      <c r="AB173" s="4">
        <f t="shared" si="449"/>
        <v>92.64398447724372</v>
      </c>
      <c r="AC173" s="4">
        <f t="shared" si="450"/>
        <v>90.5173258668991</v>
      </c>
      <c r="AD173" s="4">
        <f t="shared" si="451"/>
        <v>90.913080881639885</v>
      </c>
      <c r="AE173" s="4">
        <f t="shared" si="452"/>
        <v>90.78617401642795</v>
      </c>
      <c r="AF173" s="4">
        <f t="shared" si="453"/>
        <v>98.421567200104235</v>
      </c>
      <c r="AG173" s="4">
        <f t="shared" si="454"/>
        <v>111.66736370706647</v>
      </c>
      <c r="AI173" s="4">
        <f t="shared" si="455"/>
        <v>-0.26389874658090662</v>
      </c>
      <c r="AJ173" s="4">
        <f t="shared" si="456"/>
        <v>0.54663114468145579</v>
      </c>
      <c r="AK173" s="4">
        <f t="shared" si="457"/>
        <v>0.11291722978981511</v>
      </c>
      <c r="AL173" s="4">
        <f t="shared" si="458"/>
        <v>0.28265380186546452</v>
      </c>
      <c r="AM173" s="4">
        <f t="shared" si="459"/>
        <v>-0.34015660923806479</v>
      </c>
      <c r="AN173" s="4">
        <f t="shared" si="460"/>
        <v>0.93473672024614984</v>
      </c>
      <c r="AO173" s="4">
        <f t="shared" si="461"/>
        <v>0.50733551032017488</v>
      </c>
      <c r="AP173" s="4">
        <f t="shared" si="462"/>
        <v>-0.38295343233352241</v>
      </c>
      <c r="AQ173" s="4">
        <f t="shared" si="463"/>
        <v>0.47809840368709899</v>
      </c>
      <c r="AR173" s="4">
        <f t="shared" si="464"/>
        <v>-0.33598447724371283</v>
      </c>
      <c r="AS173" s="4">
        <f t="shared" si="465"/>
        <v>1.1176741331009055</v>
      </c>
      <c r="AT173" s="4">
        <f t="shared" si="466"/>
        <v>-0.14408088163987998</v>
      </c>
      <c r="AU173" s="4">
        <f t="shared" si="467"/>
        <v>-0.34417401642795653</v>
      </c>
      <c r="AV173" s="4">
        <f t="shared" si="569"/>
        <v>-0.40156720010423896</v>
      </c>
      <c r="AW173" s="4">
        <f t="shared" si="569"/>
        <v>1.0676362929335284</v>
      </c>
      <c r="AY173" s="2">
        <f t="shared" si="519"/>
        <v>93.189898746580909</v>
      </c>
      <c r="AZ173" s="2">
        <f t="shared" si="570"/>
        <v>92.094258055983403</v>
      </c>
      <c r="BA173" s="2">
        <f t="shared" si="571"/>
        <v>91.612736640542579</v>
      </c>
      <c r="BB173" s="2">
        <f t="shared" si="572"/>
        <v>92.182457716831919</v>
      </c>
      <c r="BC173" s="2">
        <f t="shared" si="573"/>
        <v>92.734425585588554</v>
      </c>
      <c r="BD173" s="2">
        <f t="shared" si="574"/>
        <v>91.543664944213802</v>
      </c>
      <c r="BE173" s="2">
        <f t="shared" si="575"/>
        <v>91.399454497876675</v>
      </c>
      <c r="BF173" s="2">
        <f t="shared" si="576"/>
        <v>91.359759111761932</v>
      </c>
      <c r="BG173" s="2">
        <f t="shared" si="577"/>
        <v>91.117449417499245</v>
      </c>
      <c r="BH173" s="2">
        <f t="shared" si="578"/>
        <v>92.643955242110621</v>
      </c>
      <c r="BI173" s="2">
        <f t="shared" si="579"/>
        <v>90.516480774915095</v>
      </c>
      <c r="BJ173" s="2">
        <f t="shared" si="580"/>
        <v>90.895756395971759</v>
      </c>
      <c r="BK173" s="2">
        <f t="shared" si="581"/>
        <v>90.549219461587086</v>
      </c>
      <c r="BL173" s="2">
        <f t="shared" si="582"/>
        <v>92.195188396900505</v>
      </c>
      <c r="BM173" s="2">
        <f t="shared" si="583"/>
        <v>93.762698939065842</v>
      </c>
      <c r="BO173" s="2" t="str">
        <f t="shared" si="469"/>
        <v/>
      </c>
      <c r="BP173" s="2" t="str">
        <f t="shared" si="470"/>
        <v/>
      </c>
      <c r="BQ173" s="2" t="str">
        <f t="shared" si="471"/>
        <v/>
      </c>
      <c r="BR173" s="2" t="str">
        <f t="shared" si="472"/>
        <v/>
      </c>
      <c r="BS173" s="2" t="str">
        <f t="shared" si="473"/>
        <v/>
      </c>
      <c r="BT173" s="2" t="str">
        <f t="shared" si="474"/>
        <v/>
      </c>
      <c r="BU173" s="2" t="str">
        <f t="shared" si="475"/>
        <v/>
      </c>
      <c r="BV173" s="2" t="str">
        <f t="shared" si="476"/>
        <v/>
      </c>
      <c r="BW173" s="2" t="str">
        <f t="shared" si="477"/>
        <v/>
      </c>
      <c r="BX173" s="2" t="str">
        <f t="shared" si="478"/>
        <v/>
      </c>
      <c r="BY173" s="2" t="str">
        <f t="shared" si="479"/>
        <v/>
      </c>
      <c r="BZ173" s="2" t="str">
        <f t="shared" si="480"/>
        <v/>
      </c>
      <c r="CA173" s="2" t="str">
        <f t="shared" si="481"/>
        <v/>
      </c>
      <c r="CB173" s="2" t="str">
        <f t="shared" si="482"/>
        <v/>
      </c>
      <c r="CC173" s="2" t="str">
        <f t="shared" si="483"/>
        <v/>
      </c>
      <c r="CE173" s="2" t="str">
        <f t="shared" si="520"/>
        <v/>
      </c>
      <c r="CF173" s="2" t="str">
        <f t="shared" si="521"/>
        <v/>
      </c>
      <c r="CG173" s="2" t="str">
        <f t="shared" si="522"/>
        <v/>
      </c>
      <c r="CH173" s="2" t="str">
        <f t="shared" si="523"/>
        <v/>
      </c>
      <c r="CI173" s="2" t="str">
        <f t="shared" si="524"/>
        <v/>
      </c>
      <c r="CJ173" s="2" t="str">
        <f t="shared" si="525"/>
        <v/>
      </c>
      <c r="CK173" s="2" t="str">
        <f t="shared" si="526"/>
        <v/>
      </c>
      <c r="CL173" s="2" t="str">
        <f t="shared" si="527"/>
        <v/>
      </c>
      <c r="CM173" s="2" t="str">
        <f t="shared" si="528"/>
        <v/>
      </c>
      <c r="CN173" s="2" t="str">
        <f t="shared" si="529"/>
        <v/>
      </c>
      <c r="CO173" s="2" t="str">
        <f t="shared" si="530"/>
        <v/>
      </c>
      <c r="CP173" s="2" t="str">
        <f t="shared" si="531"/>
        <v/>
      </c>
      <c r="CQ173" s="2" t="str">
        <f t="shared" si="532"/>
        <v/>
      </c>
      <c r="CR173" s="2" t="str">
        <f t="shared" si="533"/>
        <v/>
      </c>
      <c r="CS173" s="2" t="str">
        <f t="shared" si="534"/>
        <v/>
      </c>
      <c r="CU173" s="2" t="str">
        <f t="shared" si="484"/>
        <v/>
      </c>
      <c r="CV173" s="2" t="str">
        <f t="shared" si="485"/>
        <v/>
      </c>
      <c r="CW173" s="2" t="str">
        <f t="shared" si="486"/>
        <v/>
      </c>
      <c r="CX173" s="2" t="str">
        <f t="shared" si="487"/>
        <v/>
      </c>
      <c r="CY173" s="2" t="str">
        <f t="shared" si="488"/>
        <v/>
      </c>
      <c r="CZ173" s="2" t="str">
        <f t="shared" si="489"/>
        <v/>
      </c>
      <c r="DA173" s="2" t="str">
        <f t="shared" si="490"/>
        <v/>
      </c>
      <c r="DB173" s="2" t="str">
        <f t="shared" si="491"/>
        <v/>
      </c>
      <c r="DC173" s="2" t="str">
        <f t="shared" si="492"/>
        <v/>
      </c>
      <c r="DD173" s="2" t="str">
        <f t="shared" si="493"/>
        <v/>
      </c>
      <c r="DE173" s="2" t="str">
        <f t="shared" si="494"/>
        <v/>
      </c>
      <c r="DF173" s="2" t="str">
        <f t="shared" si="495"/>
        <v/>
      </c>
      <c r="DG173" s="2" t="str">
        <f t="shared" si="496"/>
        <v/>
      </c>
      <c r="DH173" s="2" t="str">
        <f t="shared" si="497"/>
        <v/>
      </c>
      <c r="DI173" s="2" t="str">
        <f t="shared" si="498"/>
        <v/>
      </c>
      <c r="DK173" s="2">
        <f t="shared" si="499"/>
        <v>122.52512857142858</v>
      </c>
      <c r="DL173" s="2">
        <f t="shared" si="584"/>
        <v>129.99396813725491</v>
      </c>
      <c r="DM173" s="2">
        <f t="shared" si="584"/>
        <v>118.7694870445344</v>
      </c>
      <c r="DN173" s="2">
        <f t="shared" si="584"/>
        <v>119.40740504201682</v>
      </c>
      <c r="DO173" s="2">
        <f t="shared" si="584"/>
        <v>116.03257647058825</v>
      </c>
      <c r="DP173" s="2">
        <f t="shared" si="584"/>
        <v>120.10177478991596</v>
      </c>
      <c r="DQ173" s="2">
        <f t="shared" si="584"/>
        <v>122.70041774193548</v>
      </c>
      <c r="DR173" s="2">
        <f t="shared" si="584"/>
        <v>126.17587170930665</v>
      </c>
      <c r="DS173" s="2">
        <f t="shared" si="584"/>
        <v>125.96324193548386</v>
      </c>
      <c r="DT173" s="2">
        <f t="shared" si="584"/>
        <v>123.93254456327988</v>
      </c>
      <c r="DU173" s="2">
        <f t="shared" si="584"/>
        <v>122.21559604105575</v>
      </c>
      <c r="DV173" s="2">
        <f t="shared" si="584"/>
        <v>121.59401447947216</v>
      </c>
      <c r="DW173" s="2">
        <f t="shared" si="584"/>
        <v>130.004557486631</v>
      </c>
      <c r="DX173" s="2">
        <f t="shared" si="584"/>
        <v>122.88653115835777</v>
      </c>
      <c r="DY173" s="2">
        <f t="shared" si="584"/>
        <v>109.90791282051278</v>
      </c>
      <c r="EA173" s="2">
        <f t="shared" si="439"/>
        <v>92.785189670525369</v>
      </c>
      <c r="EB173" s="2">
        <f t="shared" si="501"/>
        <v>91.456543228486481</v>
      </c>
      <c r="EC173" s="2">
        <f t="shared" si="502"/>
        <v>90.72758523335645</v>
      </c>
      <c r="ED173" s="2">
        <f t="shared" si="503"/>
        <v>91.593650454302548</v>
      </c>
      <c r="EE173" s="2">
        <f t="shared" si="504"/>
        <v>92.522802139829878</v>
      </c>
      <c r="EF173" s="2">
        <f t="shared" si="505"/>
        <v>90.792539341019591</v>
      </c>
      <c r="EG173" s="2">
        <f t="shared" si="506"/>
        <v>91.043944029161608</v>
      </c>
      <c r="EH173" s="2">
        <f t="shared" si="507"/>
        <v>90.649125931422546</v>
      </c>
      <c r="EI173" s="2">
        <f t="shared" si="508"/>
        <v>91.21228195096964</v>
      </c>
      <c r="EJ173" s="2">
        <f t="shared" si="509"/>
        <v>92.654853893466424</v>
      </c>
      <c r="EK173" s="2">
        <f t="shared" si="510"/>
        <v>90.291493557714404</v>
      </c>
      <c r="EL173" s="2">
        <f t="shared" si="511"/>
        <v>90.466041961859048</v>
      </c>
      <c r="EM173" s="2">
        <f t="shared" si="512"/>
        <v>90.025684367120533</v>
      </c>
      <c r="EN173" s="2">
        <f t="shared" si="513"/>
        <v>91.834060874316947</v>
      </c>
      <c r="EO173" s="2">
        <f t="shared" si="514"/>
        <v>93.724324017467268</v>
      </c>
      <c r="EQ173" s="2">
        <f t="shared" si="515"/>
        <v>93.424084984084615</v>
      </c>
      <c r="ER173" s="2">
        <f t="shared" si="585"/>
        <v>92.438051571790979</v>
      </c>
      <c r="ES173" s="2">
        <f t="shared" si="585"/>
        <v>92.088645956258759</v>
      </c>
      <c r="ET173" s="2">
        <f t="shared" si="585"/>
        <v>92.447977865906353</v>
      </c>
      <c r="EU173" s="2">
        <f t="shared" si="585"/>
        <v>92.834277802118251</v>
      </c>
      <c r="EV173" s="2">
        <f t="shared" si="585"/>
        <v>91.935525384047693</v>
      </c>
      <c r="EW173" s="2">
        <f t="shared" si="585"/>
        <v>91.569584870278277</v>
      </c>
      <c r="EX173" s="2">
        <f t="shared" si="585"/>
        <v>91.713676262485905</v>
      </c>
      <c r="EY173" s="2">
        <f t="shared" si="585"/>
        <v>91.073279163045413</v>
      </c>
      <c r="EZ173" s="2">
        <f t="shared" si="585"/>
        <v>92.635087791814627</v>
      </c>
      <c r="FA173" s="2">
        <f t="shared" si="585"/>
        <v>90.60264474967822</v>
      </c>
      <c r="FB173" s="2">
        <f t="shared" si="585"/>
        <v>91.096350257268028</v>
      </c>
      <c r="FC173" s="2">
        <f t="shared" si="585"/>
        <v>90.838565862873892</v>
      </c>
      <c r="FD173" s="2">
        <f t="shared" si="585"/>
        <v>92.450865811253706</v>
      </c>
      <c r="FE173" s="2">
        <f t="shared" si="585"/>
        <v>93.786466134758427</v>
      </c>
      <c r="FG173" s="2">
        <f t="shared" si="517"/>
        <v>0.99988790018516149</v>
      </c>
      <c r="FH173" s="2">
        <f t="shared" si="586"/>
        <v>0.99988410969445762</v>
      </c>
      <c r="FI173" s="2">
        <f t="shared" si="586"/>
        <v>0.99990547151439391</v>
      </c>
      <c r="FJ173" s="2">
        <f t="shared" si="586"/>
        <v>0.9998994013725776</v>
      </c>
      <c r="FK173" s="2">
        <f t="shared" si="586"/>
        <v>0.99989070644245748</v>
      </c>
      <c r="FL173" s="2">
        <f t="shared" si="586"/>
        <v>0.99989290409533682</v>
      </c>
      <c r="FM173" s="2">
        <f t="shared" si="586"/>
        <v>0.99987664593768089</v>
      </c>
      <c r="FN173" s="2">
        <f t="shared" si="586"/>
        <v>0.99986799183991892</v>
      </c>
      <c r="FO173" s="2">
        <f t="shared" si="586"/>
        <v>0.99987677643864115</v>
      </c>
      <c r="FP173" s="2">
        <f t="shared" si="586"/>
        <v>0.99988300853744772</v>
      </c>
      <c r="FQ173" s="2">
        <f t="shared" si="586"/>
        <v>0.99987484703914309</v>
      </c>
      <c r="FR173" s="2">
        <f t="shared" si="586"/>
        <v>0.99987902592626021</v>
      </c>
      <c r="FS173" s="2">
        <f t="shared" si="586"/>
        <v>0.99988309684171683</v>
      </c>
      <c r="FT173" s="2">
        <f t="shared" si="586"/>
        <v>0.99987469811828489</v>
      </c>
      <c r="FU173" s="2">
        <f t="shared" si="586"/>
        <v>0.99985092171673207</v>
      </c>
      <c r="FW173" s="2">
        <f t="shared" si="535"/>
        <v>0.62823317982314786</v>
      </c>
      <c r="FX173" s="2">
        <f t="shared" si="587"/>
        <v>0.64517914480222283</v>
      </c>
      <c r="FY173" s="2">
        <f t="shared" si="588"/>
        <v>0.64839182692199937</v>
      </c>
      <c r="FZ173" s="2">
        <f t="shared" si="589"/>
        <v>0.68593050981975068</v>
      </c>
      <c r="GA173" s="2">
        <f t="shared" si="590"/>
        <v>0.67117275664220588</v>
      </c>
      <c r="GB173" s="2">
        <f t="shared" si="591"/>
        <v>0.65441455621556721</v>
      </c>
      <c r="GC173" s="2">
        <f t="shared" si="592"/>
        <v>0.6689082860018114</v>
      </c>
      <c r="GD173" s="2">
        <f t="shared" si="593"/>
        <v>0.663137607867193</v>
      </c>
      <c r="GE173" s="2">
        <f t="shared" si="594"/>
        <v>0.71304088213222383</v>
      </c>
      <c r="GF173" s="2">
        <f t="shared" si="595"/>
        <v>0.73650709628991451</v>
      </c>
      <c r="GG173" s="2">
        <f t="shared" si="596"/>
        <v>0.71023935295706642</v>
      </c>
      <c r="GH173" s="2">
        <f t="shared" si="597"/>
        <v>0.67577843980873975</v>
      </c>
      <c r="GI173" s="2">
        <f t="shared" si="598"/>
        <v>0.63829899025246939</v>
      </c>
      <c r="GJ173" s="2">
        <f t="shared" si="599"/>
        <v>0.57917271447146534</v>
      </c>
      <c r="GK173" s="2">
        <f t="shared" si="600"/>
        <v>0.57871056749157812</v>
      </c>
      <c r="GM173" s="86">
        <f t="shared" si="536"/>
        <v>0</v>
      </c>
      <c r="GN173" s="86">
        <f t="shared" si="601"/>
        <v>4.5574988923051328E-263</v>
      </c>
      <c r="GO173" s="86">
        <f t="shared" si="602"/>
        <v>3.0368238791627127E-270</v>
      </c>
      <c r="GP173" s="86">
        <f t="shared" si="603"/>
        <v>0</v>
      </c>
      <c r="GQ173" s="86">
        <f t="shared" si="604"/>
        <v>0</v>
      </c>
      <c r="GR173" s="86">
        <f t="shared" si="605"/>
        <v>1.4030463233386546E-302</v>
      </c>
      <c r="GS173" s="86">
        <f t="shared" si="606"/>
        <v>0</v>
      </c>
      <c r="GT173" s="86">
        <f t="shared" si="607"/>
        <v>0</v>
      </c>
      <c r="GU173" s="86">
        <f t="shared" si="608"/>
        <v>2.3529870957355606E-285</v>
      </c>
      <c r="GV173" s="86">
        <f t="shared" si="609"/>
        <v>0</v>
      </c>
      <c r="GW173" s="86">
        <f t="shared" si="610"/>
        <v>0</v>
      </c>
      <c r="GX173" s="86">
        <f t="shared" si="611"/>
        <v>2.0366595492430176E-302</v>
      </c>
      <c r="GY173" s="86">
        <f t="shared" si="612"/>
        <v>3.9512008806698975E-251</v>
      </c>
      <c r="GZ173" s="86">
        <f t="shared" si="613"/>
        <v>4.6217074936524466E-243</v>
      </c>
      <c r="HA173" s="86">
        <f t="shared" si="614"/>
        <v>3.5073159259398279E-290</v>
      </c>
      <c r="HC173" s="86">
        <f t="shared" si="537"/>
        <v>4.0993288412274554E-280</v>
      </c>
      <c r="HD173" s="86">
        <f t="shared" si="615"/>
        <v>3.3201814281065819E-213</v>
      </c>
      <c r="HE173" s="86">
        <f t="shared" si="616"/>
        <v>3.191287420614452E-163</v>
      </c>
      <c r="HF173" s="86">
        <f t="shared" si="617"/>
        <v>8.913351168367114E-233</v>
      </c>
      <c r="HG173" s="86">
        <f t="shared" si="618"/>
        <v>1.6851679880018176E-208</v>
      </c>
      <c r="HH173" s="86">
        <f t="shared" si="619"/>
        <v>6.6611005857906409E-213</v>
      </c>
      <c r="HI173" s="86">
        <f t="shared" si="620"/>
        <v>4.2583820164938043E-290</v>
      </c>
      <c r="HJ173" s="86">
        <f t="shared" si="621"/>
        <v>0</v>
      </c>
      <c r="HK173" s="86">
        <f t="shared" si="622"/>
        <v>3.1306942387259265E-237</v>
      </c>
      <c r="HL173" s="86">
        <f t="shared" si="623"/>
        <v>2.6925754770850015E-219</v>
      </c>
      <c r="HM173" s="86">
        <f t="shared" si="624"/>
        <v>5.6119776154601331E-264</v>
      </c>
      <c r="HN173" s="86">
        <f t="shared" si="625"/>
        <v>4.9994082779575963E-189</v>
      </c>
      <c r="HO173" s="86">
        <f t="shared" si="626"/>
        <v>6.2999497918478145E-136</v>
      </c>
      <c r="HP173" s="86">
        <f t="shared" si="627"/>
        <v>8.4744334470637104E-135</v>
      </c>
      <c r="HQ173" s="86">
        <f t="shared" si="628"/>
        <v>5.958136804121847E-183</v>
      </c>
      <c r="HS173" s="86">
        <f t="shared" si="538"/>
        <v>2.5841677583523503E-28</v>
      </c>
      <c r="HT173" s="86">
        <f t="shared" si="629"/>
        <v>7.2190887970436984E-30</v>
      </c>
      <c r="HU173" s="86">
        <f t="shared" si="630"/>
        <v>1.1138267841784137E-28</v>
      </c>
      <c r="HV173" s="86">
        <f t="shared" si="631"/>
        <v>1.0100204365858288E-37</v>
      </c>
      <c r="HW173" s="86">
        <f t="shared" si="632"/>
        <v>1.0965292674242077E-36</v>
      </c>
      <c r="HX173" s="86">
        <f t="shared" si="633"/>
        <v>4.652818437533112E-38</v>
      </c>
      <c r="HY173" s="86">
        <f t="shared" si="634"/>
        <v>9.0167229547996291E-42</v>
      </c>
      <c r="HZ173" s="86">
        <f t="shared" si="635"/>
        <v>1.1953458189878778E-41</v>
      </c>
      <c r="IA173" s="86">
        <f t="shared" si="636"/>
        <v>1.2278183042609851E-45</v>
      </c>
      <c r="IB173" s="86">
        <f t="shared" si="637"/>
        <v>9.5425591808274846E-50</v>
      </c>
      <c r="IC173" s="86">
        <f t="shared" si="638"/>
        <v>7.2596530069176995E-45</v>
      </c>
      <c r="ID173" s="86">
        <f t="shared" si="639"/>
        <v>1.532641009312778E-40</v>
      </c>
      <c r="IE173" s="86">
        <f t="shared" si="640"/>
        <v>1.5962019750542404E-34</v>
      </c>
      <c r="IF173" s="86">
        <f t="shared" si="641"/>
        <v>1.318153653397198E-26</v>
      </c>
      <c r="IG173" s="86">
        <f t="shared" si="642"/>
        <v>9.8411240458003323E-20</v>
      </c>
      <c r="II173" s="86">
        <f t="shared" si="539"/>
        <v>0.41078863760931233</v>
      </c>
      <c r="IJ173" s="86">
        <f t="shared" si="540"/>
        <v>0.35139246564402682</v>
      </c>
      <c r="IK173" s="86">
        <f t="shared" si="541"/>
        <v>0.35946465560189705</v>
      </c>
      <c r="IL173" s="86">
        <f t="shared" si="542"/>
        <v>0.20428166865874417</v>
      </c>
      <c r="IM173" s="86">
        <f t="shared" si="543"/>
        <v>0.24440420734171811</v>
      </c>
      <c r="IN173" s="86">
        <f t="shared" si="544"/>
        <v>0.28015704193062635</v>
      </c>
      <c r="IO173" s="86">
        <f t="shared" si="545"/>
        <v>0.216557504384806</v>
      </c>
      <c r="IP173" s="86">
        <f t="shared" si="546"/>
        <v>0.22856964238819852</v>
      </c>
      <c r="IQ173" s="86">
        <f t="shared" si="547"/>
        <v>0.1048963093391882</v>
      </c>
      <c r="IR173" s="86">
        <f t="shared" si="548"/>
        <v>6.3660244218835121E-2</v>
      </c>
      <c r="IS173" s="86">
        <f t="shared" si="549"/>
        <v>0.11436858178310713</v>
      </c>
      <c r="IT173" s="86">
        <f t="shared" si="550"/>
        <v>0.20310553272777665</v>
      </c>
      <c r="IU173" s="86">
        <f t="shared" si="551"/>
        <v>0.3389825356341315</v>
      </c>
      <c r="IV173" s="86">
        <f t="shared" si="552"/>
        <v>0.46113127412078042</v>
      </c>
      <c r="IW173" s="86">
        <f t="shared" si="553"/>
        <v>0.53976932427069302</v>
      </c>
      <c r="IY173" s="86">
        <f t="shared" si="554"/>
        <v>0.41078863760931233</v>
      </c>
      <c r="IZ173" s="86">
        <f t="shared" si="555"/>
        <v>0.35139246564402682</v>
      </c>
      <c r="JA173" s="86">
        <f t="shared" si="556"/>
        <v>0.35946465560189705</v>
      </c>
      <c r="JB173" s="86">
        <f t="shared" si="557"/>
        <v>0.20428166865874417</v>
      </c>
      <c r="JC173" s="86">
        <f t="shared" si="558"/>
        <v>0.24440420734171811</v>
      </c>
      <c r="JD173" s="86">
        <f t="shared" si="559"/>
        <v>0.28015704193062635</v>
      </c>
      <c r="JE173" s="86">
        <f t="shared" si="560"/>
        <v>0.216557504384806</v>
      </c>
      <c r="JF173" s="86">
        <f t="shared" si="561"/>
        <v>0.22856964238819852</v>
      </c>
      <c r="JG173" s="86">
        <f t="shared" si="562"/>
        <v>0.1048963093391882</v>
      </c>
      <c r="JH173" s="86">
        <f t="shared" si="563"/>
        <v>6.3660244218835121E-2</v>
      </c>
      <c r="JI173" s="86">
        <f t="shared" si="564"/>
        <v>0.11436858178310713</v>
      </c>
      <c r="JJ173" s="86">
        <f t="shared" si="565"/>
        <v>0.20310553272777665</v>
      </c>
      <c r="JK173" s="86">
        <f t="shared" si="566"/>
        <v>0.3389825356341315</v>
      </c>
      <c r="JL173" s="86">
        <f t="shared" si="567"/>
        <v>0.46113127412078042</v>
      </c>
      <c r="JM173" s="86">
        <f t="shared" si="568"/>
        <v>0.53976932427069302</v>
      </c>
    </row>
    <row r="174" spans="2:273" x14ac:dyDescent="0.25">
      <c r="B174" s="2">
        <v>147</v>
      </c>
      <c r="C174" s="37">
        <v>93.019000000000005</v>
      </c>
      <c r="D174" s="37">
        <v>92.396000000000001</v>
      </c>
      <c r="E174" s="37">
        <v>92.313999999999993</v>
      </c>
      <c r="F174" s="37">
        <v>92.17</v>
      </c>
      <c r="G174" s="37">
        <v>92.075000000000003</v>
      </c>
      <c r="H174" s="37">
        <v>92.039000000000001</v>
      </c>
      <c r="I174" s="37">
        <v>91.576999999999998</v>
      </c>
      <c r="J174" s="37">
        <v>91.346000000000004</v>
      </c>
      <c r="K174" s="37">
        <v>90.673000000000002</v>
      </c>
      <c r="L174" s="37">
        <v>92.076999999999998</v>
      </c>
      <c r="M174" s="37">
        <v>90.941999999999993</v>
      </c>
      <c r="N174" s="37">
        <v>90.019000000000005</v>
      </c>
      <c r="O174" s="37">
        <v>90.537999999999997</v>
      </c>
      <c r="P174" s="37">
        <v>95.570999999999998</v>
      </c>
      <c r="Q174" s="37">
        <v>104.49</v>
      </c>
      <c r="S174" s="4">
        <f t="shared" si="440"/>
        <v>93.103057536003249</v>
      </c>
      <c r="T174" s="4">
        <f t="shared" si="441"/>
        <v>91.991095555038612</v>
      </c>
      <c r="U174" s="4">
        <f t="shared" si="442"/>
        <v>91.526235858828755</v>
      </c>
      <c r="V174" s="4">
        <f t="shared" si="443"/>
        <v>92.051500999144849</v>
      </c>
      <c r="W174" s="4">
        <f t="shared" si="444"/>
        <v>92.619025668993388</v>
      </c>
      <c r="X174" s="4">
        <f t="shared" si="445"/>
        <v>91.441219846689023</v>
      </c>
      <c r="Y174" s="4">
        <f t="shared" si="446"/>
        <v>91.251511357081412</v>
      </c>
      <c r="Z174" s="4">
        <f t="shared" si="447"/>
        <v>91.241109522555632</v>
      </c>
      <c r="AA174" s="4">
        <f t="shared" si="448"/>
        <v>90.959468273422061</v>
      </c>
      <c r="AB174" s="4">
        <f t="shared" si="449"/>
        <v>92.514831894142219</v>
      </c>
      <c r="AC174" s="4">
        <f t="shared" si="450"/>
        <v>90.387629501790158</v>
      </c>
      <c r="AD174" s="4">
        <f t="shared" si="451"/>
        <v>90.758096623550827</v>
      </c>
      <c r="AE174" s="4">
        <f t="shared" si="452"/>
        <v>90.475453719257047</v>
      </c>
      <c r="AF174" s="4">
        <f t="shared" si="453"/>
        <v>95.575059923211356</v>
      </c>
      <c r="AG174" s="4">
        <f t="shared" si="454"/>
        <v>105.36516304793811</v>
      </c>
      <c r="AI174" s="4">
        <f t="shared" si="455"/>
        <v>-8.4057536003243172E-2</v>
      </c>
      <c r="AJ174" s="4">
        <f t="shared" si="456"/>
        <v>0.40490444496138878</v>
      </c>
      <c r="AK174" s="4">
        <f t="shared" si="457"/>
        <v>0.7877641411712375</v>
      </c>
      <c r="AL174" s="4">
        <f t="shared" si="458"/>
        <v>0.1184990008551523</v>
      </c>
      <c r="AM174" s="4">
        <f t="shared" si="459"/>
        <v>-0.54402566899338467</v>
      </c>
      <c r="AN174" s="4">
        <f t="shared" si="460"/>
        <v>0.59778015331097833</v>
      </c>
      <c r="AO174" s="4">
        <f t="shared" si="461"/>
        <v>0.32548864291858592</v>
      </c>
      <c r="AP174" s="4">
        <f t="shared" si="462"/>
        <v>0.1048904774443713</v>
      </c>
      <c r="AQ174" s="4">
        <f t="shared" si="463"/>
        <v>-0.28646827342205938</v>
      </c>
      <c r="AR174" s="4">
        <f t="shared" si="464"/>
        <v>-0.43783189414222079</v>
      </c>
      <c r="AS174" s="4">
        <f t="shared" si="465"/>
        <v>0.55437049820983475</v>
      </c>
      <c r="AT174" s="4">
        <f t="shared" si="466"/>
        <v>-0.73909662355082162</v>
      </c>
      <c r="AU174" s="4">
        <f t="shared" si="467"/>
        <v>6.2546280742949989E-2</v>
      </c>
      <c r="AV174" s="4">
        <f t="shared" si="569"/>
        <v>-4.059923211357841E-3</v>
      </c>
      <c r="AW174" s="4">
        <f t="shared" si="569"/>
        <v>-0.87516304793811628</v>
      </c>
      <c r="AY174" s="2">
        <f t="shared" si="519"/>
        <v>93.103057536003249</v>
      </c>
      <c r="AZ174" s="2">
        <f t="shared" si="570"/>
        <v>91.976977975591424</v>
      </c>
      <c r="BA174" s="2">
        <f t="shared" si="571"/>
        <v>91.495503895020377</v>
      </c>
      <c r="BB174" s="2">
        <f t="shared" si="572"/>
        <v>92.049766737496526</v>
      </c>
      <c r="BC174" s="2">
        <f t="shared" si="573"/>
        <v>92.613273679423543</v>
      </c>
      <c r="BD174" s="2">
        <f t="shared" si="574"/>
        <v>91.426651030297108</v>
      </c>
      <c r="BE174" s="2">
        <f t="shared" si="575"/>
        <v>91.247755704633008</v>
      </c>
      <c r="BF174" s="2">
        <f t="shared" si="576"/>
        <v>91.235651140638751</v>
      </c>
      <c r="BG174" s="2">
        <f t="shared" si="577"/>
        <v>90.959399930996298</v>
      </c>
      <c r="BH174" s="2">
        <f t="shared" si="578"/>
        <v>92.514828530373137</v>
      </c>
      <c r="BI174" s="2">
        <f t="shared" si="579"/>
        <v>90.387492924884469</v>
      </c>
      <c r="BJ174" s="2">
        <f t="shared" si="580"/>
        <v>90.754150066557713</v>
      </c>
      <c r="BK174" s="2">
        <f t="shared" si="581"/>
        <v>90.397022097284989</v>
      </c>
      <c r="BL174" s="2">
        <f t="shared" si="582"/>
        <v>92.017290976837259</v>
      </c>
      <c r="BM174" s="2">
        <f t="shared" si="583"/>
        <v>93.58095091908082</v>
      </c>
      <c r="BO174" s="2" t="str">
        <f t="shared" si="469"/>
        <v/>
      </c>
      <c r="BP174" s="2" t="str">
        <f t="shared" si="470"/>
        <v/>
      </c>
      <c r="BQ174" s="2" t="str">
        <f t="shared" si="471"/>
        <v/>
      </c>
      <c r="BR174" s="2" t="str">
        <f t="shared" si="472"/>
        <v/>
      </c>
      <c r="BS174" s="2" t="str">
        <f t="shared" si="473"/>
        <v/>
      </c>
      <c r="BT174" s="2" t="str">
        <f t="shared" si="474"/>
        <v/>
      </c>
      <c r="BU174" s="2" t="str">
        <f t="shared" si="475"/>
        <v/>
      </c>
      <c r="BV174" s="2" t="str">
        <f t="shared" si="476"/>
        <v/>
      </c>
      <c r="BW174" s="2" t="str">
        <f t="shared" si="477"/>
        <v/>
      </c>
      <c r="BX174" s="2" t="str">
        <f t="shared" si="478"/>
        <v/>
      </c>
      <c r="BY174" s="2" t="str">
        <f t="shared" si="479"/>
        <v/>
      </c>
      <c r="BZ174" s="2" t="str">
        <f t="shared" si="480"/>
        <v/>
      </c>
      <c r="CA174" s="2" t="str">
        <f t="shared" si="481"/>
        <v/>
      </c>
      <c r="CB174" s="2" t="str">
        <f t="shared" si="482"/>
        <v/>
      </c>
      <c r="CC174" s="2" t="str">
        <f t="shared" si="483"/>
        <v/>
      </c>
      <c r="CE174" s="2" t="str">
        <f t="shared" si="520"/>
        <v/>
      </c>
      <c r="CF174" s="2" t="str">
        <f t="shared" si="521"/>
        <v/>
      </c>
      <c r="CG174" s="2" t="str">
        <f t="shared" si="522"/>
        <v/>
      </c>
      <c r="CH174" s="2" t="str">
        <f t="shared" si="523"/>
        <v/>
      </c>
      <c r="CI174" s="2" t="str">
        <f t="shared" si="524"/>
        <v/>
      </c>
      <c r="CJ174" s="2" t="str">
        <f t="shared" si="525"/>
        <v/>
      </c>
      <c r="CK174" s="2" t="str">
        <f t="shared" si="526"/>
        <v/>
      </c>
      <c r="CL174" s="2" t="str">
        <f t="shared" si="527"/>
        <v/>
      </c>
      <c r="CM174" s="2" t="str">
        <f t="shared" si="528"/>
        <v/>
      </c>
      <c r="CN174" s="2" t="str">
        <f t="shared" si="529"/>
        <v/>
      </c>
      <c r="CO174" s="2" t="str">
        <f t="shared" si="530"/>
        <v/>
      </c>
      <c r="CP174" s="2" t="str">
        <f t="shared" si="531"/>
        <v/>
      </c>
      <c r="CQ174" s="2" t="str">
        <f t="shared" si="532"/>
        <v/>
      </c>
      <c r="CR174" s="2" t="str">
        <f t="shared" si="533"/>
        <v/>
      </c>
      <c r="CS174" s="2" t="str">
        <f t="shared" si="534"/>
        <v/>
      </c>
      <c r="CU174" s="2" t="str">
        <f t="shared" si="484"/>
        <v/>
      </c>
      <c r="CV174" s="2" t="str">
        <f t="shared" si="485"/>
        <v/>
      </c>
      <c r="CW174" s="2" t="str">
        <f t="shared" si="486"/>
        <v/>
      </c>
      <c r="CX174" s="2" t="str">
        <f t="shared" si="487"/>
        <v/>
      </c>
      <c r="CY174" s="2" t="str">
        <f t="shared" si="488"/>
        <v/>
      </c>
      <c r="CZ174" s="2" t="str">
        <f t="shared" si="489"/>
        <v/>
      </c>
      <c r="DA174" s="2" t="str">
        <f t="shared" si="490"/>
        <v/>
      </c>
      <c r="DB174" s="2" t="str">
        <f t="shared" si="491"/>
        <v/>
      </c>
      <c r="DC174" s="2" t="str">
        <f t="shared" si="492"/>
        <v/>
      </c>
      <c r="DD174" s="2" t="str">
        <f t="shared" si="493"/>
        <v/>
      </c>
      <c r="DE174" s="2" t="str">
        <f t="shared" si="494"/>
        <v/>
      </c>
      <c r="DF174" s="2" t="str">
        <f t="shared" si="495"/>
        <v/>
      </c>
      <c r="DG174" s="2" t="str">
        <f t="shared" si="496"/>
        <v/>
      </c>
      <c r="DH174" s="2" t="str">
        <f t="shared" si="497"/>
        <v/>
      </c>
      <c r="DI174" s="2" t="str">
        <f t="shared" si="498"/>
        <v/>
      </c>
      <c r="DK174" s="2">
        <f t="shared" si="499"/>
        <v>122.6163619047619</v>
      </c>
      <c r="DL174" s="2">
        <f t="shared" si="584"/>
        <v>130.11504901960785</v>
      </c>
      <c r="DM174" s="2">
        <f t="shared" si="584"/>
        <v>118.79061376518217</v>
      </c>
      <c r="DN174" s="2">
        <f t="shared" si="584"/>
        <v>119.44878571428573</v>
      </c>
      <c r="DO174" s="2">
        <f t="shared" si="584"/>
        <v>116.0508929971989</v>
      </c>
      <c r="DP174" s="2">
        <f t="shared" si="584"/>
        <v>120.16058263305322</v>
      </c>
      <c r="DQ174" s="2">
        <f t="shared" si="584"/>
        <v>122.79047177419355</v>
      </c>
      <c r="DR174" s="2">
        <f t="shared" si="584"/>
        <v>126.29897871709309</v>
      </c>
      <c r="DS174" s="2">
        <f t="shared" si="584"/>
        <v>126.07155645161291</v>
      </c>
      <c r="DT174" s="2">
        <f t="shared" si="584"/>
        <v>124.00870766488416</v>
      </c>
      <c r="DU174" s="2">
        <f t="shared" si="584"/>
        <v>122.28951979472143</v>
      </c>
      <c r="DV174" s="2">
        <f t="shared" si="584"/>
        <v>121.66348185483874</v>
      </c>
      <c r="DW174" s="2">
        <f t="shared" si="584"/>
        <v>130.13221925133689</v>
      </c>
      <c r="DX174" s="2">
        <f t="shared" si="584"/>
        <v>122.94663104838709</v>
      </c>
      <c r="DY174" s="2">
        <f t="shared" si="584"/>
        <v>109.87165982905979</v>
      </c>
      <c r="EA174" s="2">
        <f t="shared" si="439"/>
        <v>92.675400415553582</v>
      </c>
      <c r="EB174" s="2">
        <f t="shared" si="501"/>
        <v>91.303968545944585</v>
      </c>
      <c r="EC174" s="2">
        <f t="shared" si="502"/>
        <v>90.560385778169717</v>
      </c>
      <c r="ED174" s="2">
        <f t="shared" si="503"/>
        <v>91.43077231427047</v>
      </c>
      <c r="EE174" s="2">
        <f t="shared" si="504"/>
        <v>92.390600978038592</v>
      </c>
      <c r="EF174" s="2">
        <f t="shared" si="505"/>
        <v>90.634394600683137</v>
      </c>
      <c r="EG174" s="2">
        <f t="shared" si="506"/>
        <v>90.873671232077768</v>
      </c>
      <c r="EH174" s="2">
        <f t="shared" si="507"/>
        <v>90.486976130847452</v>
      </c>
      <c r="EI174" s="2">
        <f t="shared" si="508"/>
        <v>91.059440557486468</v>
      </c>
      <c r="EJ174" s="2">
        <f t="shared" si="509"/>
        <v>92.526746238056575</v>
      </c>
      <c r="EK174" s="2">
        <f t="shared" si="510"/>
        <v>90.151903807300044</v>
      </c>
      <c r="EL174" s="2">
        <f t="shared" si="511"/>
        <v>90.302045009495416</v>
      </c>
      <c r="EM174" s="2">
        <f t="shared" si="512"/>
        <v>89.843740292486146</v>
      </c>
      <c r="EN174" s="2">
        <f t="shared" si="513"/>
        <v>91.633769726775967</v>
      </c>
      <c r="EO174" s="2">
        <f t="shared" si="514"/>
        <v>93.540541703056789</v>
      </c>
      <c r="EQ174" s="2">
        <f t="shared" si="515"/>
        <v>93.329149532359338</v>
      </c>
      <c r="ER174" s="2">
        <f t="shared" si="585"/>
        <v>92.308377597733354</v>
      </c>
      <c r="ES174" s="2">
        <f t="shared" si="585"/>
        <v>91.954341079571918</v>
      </c>
      <c r="ET174" s="2">
        <f t="shared" si="585"/>
        <v>92.304605928355556</v>
      </c>
      <c r="EU174" s="2">
        <f t="shared" si="585"/>
        <v>92.709356301432479</v>
      </c>
      <c r="EV174" s="2">
        <f t="shared" si="585"/>
        <v>91.803942916641915</v>
      </c>
      <c r="EW174" s="2">
        <f t="shared" si="585"/>
        <v>91.411413684635036</v>
      </c>
      <c r="EX174" s="2">
        <f t="shared" si="585"/>
        <v>91.576192502547485</v>
      </c>
      <c r="EY174" s="2">
        <f t="shared" si="585"/>
        <v>90.91730274805991</v>
      </c>
      <c r="EZ174" s="2">
        <f t="shared" si="585"/>
        <v>92.50648492169762</v>
      </c>
      <c r="FA174" s="2">
        <f t="shared" si="585"/>
        <v>90.470117454859121</v>
      </c>
      <c r="FB174" s="2">
        <f t="shared" si="585"/>
        <v>90.946998981042526</v>
      </c>
      <c r="FC174" s="2">
        <f t="shared" si="585"/>
        <v>90.676444749960467</v>
      </c>
      <c r="FD174" s="2">
        <f t="shared" si="585"/>
        <v>92.265488479697851</v>
      </c>
      <c r="FE174" s="2">
        <f t="shared" si="585"/>
        <v>93.604084995702408</v>
      </c>
      <c r="FG174" s="2">
        <f t="shared" si="517"/>
        <v>0.99989776274535336</v>
      </c>
      <c r="FH174" s="2">
        <f t="shared" si="586"/>
        <v>0.99989430570739479</v>
      </c>
      <c r="FI174" s="2">
        <f t="shared" si="586"/>
        <v>0.999913788279435</v>
      </c>
      <c r="FJ174" s="2">
        <f t="shared" si="586"/>
        <v>0.99990825214925216</v>
      </c>
      <c r="FK174" s="2">
        <f t="shared" si="586"/>
        <v>0.99990032213228242</v>
      </c>
      <c r="FL174" s="2">
        <f t="shared" si="586"/>
        <v>0.99990232645369148</v>
      </c>
      <c r="FM174" s="2">
        <f t="shared" si="586"/>
        <v>0.99988749853701575</v>
      </c>
      <c r="FN174" s="2">
        <f t="shared" si="586"/>
        <v>0.9998796057287086</v>
      </c>
      <c r="FO174" s="2">
        <f t="shared" si="586"/>
        <v>0.99988761755788835</v>
      </c>
      <c r="FP174" s="2">
        <f t="shared" si="586"/>
        <v>0.99989330141968713</v>
      </c>
      <c r="FQ174" s="2">
        <f t="shared" si="586"/>
        <v>0.99988585788617623</v>
      </c>
      <c r="FR174" s="2">
        <f t="shared" si="586"/>
        <v>0.99988966915906186</v>
      </c>
      <c r="FS174" s="2">
        <f t="shared" si="586"/>
        <v>0.99989338195579514</v>
      </c>
      <c r="FT174" s="2">
        <f t="shared" si="586"/>
        <v>0.99988572206574622</v>
      </c>
      <c r="FU174" s="2">
        <f t="shared" si="586"/>
        <v>0.99986403720628603</v>
      </c>
      <c r="FW174" s="2">
        <f t="shared" si="535"/>
        <v>0.64947856575336382</v>
      </c>
      <c r="FX174" s="2">
        <f t="shared" si="587"/>
        <v>0.66597101923729296</v>
      </c>
      <c r="FY174" s="2">
        <f t="shared" si="588"/>
        <v>0.66909199985520595</v>
      </c>
      <c r="FZ174" s="2">
        <f t="shared" si="589"/>
        <v>0.70542471790785499</v>
      </c>
      <c r="GA174" s="2">
        <f t="shared" si="590"/>
        <v>0.69117055546289108</v>
      </c>
      <c r="GB174" s="2">
        <f t="shared" si="591"/>
        <v>0.67493791521794999</v>
      </c>
      <c r="GC174" s="2">
        <f t="shared" si="592"/>
        <v>0.68897998296131147</v>
      </c>
      <c r="GD174" s="2">
        <f t="shared" si="593"/>
        <v>0.68339355630015386</v>
      </c>
      <c r="GE174" s="2">
        <f t="shared" si="594"/>
        <v>0.7315110173523075</v>
      </c>
      <c r="GF174" s="2">
        <f t="shared" si="595"/>
        <v>0.75398794444012818</v>
      </c>
      <c r="GG174" s="2">
        <f t="shared" si="596"/>
        <v>0.7288212304574635</v>
      </c>
      <c r="GH174" s="2">
        <f t="shared" si="597"/>
        <v>0.69562316561275439</v>
      </c>
      <c r="GI174" s="2">
        <f t="shared" si="598"/>
        <v>0.65928111833746861</v>
      </c>
      <c r="GJ174" s="2">
        <f t="shared" si="599"/>
        <v>0.6014430934597742</v>
      </c>
      <c r="GK174" s="2">
        <f t="shared" si="600"/>
        <v>0.60098855424638054</v>
      </c>
      <c r="GM174" s="86">
        <f t="shared" si="536"/>
        <v>0</v>
      </c>
      <c r="GN174" s="86">
        <f t="shared" si="601"/>
        <v>2.203726726618192E-269</v>
      </c>
      <c r="GO174" s="86">
        <f t="shared" si="602"/>
        <v>8.3946324211852271E-277</v>
      </c>
      <c r="GP174" s="86">
        <f t="shared" si="603"/>
        <v>0</v>
      </c>
      <c r="GQ174" s="86">
        <f t="shared" si="604"/>
        <v>0</v>
      </c>
      <c r="GR174" s="86">
        <f t="shared" si="605"/>
        <v>0</v>
      </c>
      <c r="GS174" s="86">
        <f t="shared" si="606"/>
        <v>0</v>
      </c>
      <c r="GT174" s="86">
        <f t="shared" si="607"/>
        <v>0</v>
      </c>
      <c r="GU174" s="86">
        <f t="shared" si="608"/>
        <v>3.353572392450714E-292</v>
      </c>
      <c r="GV174" s="86">
        <f t="shared" si="609"/>
        <v>0</v>
      </c>
      <c r="GW174" s="86">
        <f t="shared" si="610"/>
        <v>0</v>
      </c>
      <c r="GX174" s="86">
        <f t="shared" si="611"/>
        <v>0</v>
      </c>
      <c r="GY174" s="86">
        <f t="shared" si="612"/>
        <v>3.6955947556325132E-257</v>
      </c>
      <c r="GZ174" s="86">
        <f t="shared" si="613"/>
        <v>6.3574389005596486E-249</v>
      </c>
      <c r="HA174" s="86">
        <f t="shared" si="614"/>
        <v>4.1803928629948943E-297</v>
      </c>
      <c r="HC174" s="86">
        <f t="shared" si="537"/>
        <v>4.8071615010125688E-289</v>
      </c>
      <c r="HD174" s="86">
        <f t="shared" si="615"/>
        <v>5.7903830932318013E-220</v>
      </c>
      <c r="HE174" s="86">
        <f t="shared" si="616"/>
        <v>2.1092955216500954E-168</v>
      </c>
      <c r="HF174" s="86">
        <f t="shared" si="617"/>
        <v>5.3956940706974815E-240</v>
      </c>
      <c r="HG174" s="86">
        <f t="shared" si="618"/>
        <v>4.8618565586204517E-215</v>
      </c>
      <c r="HH174" s="86">
        <f t="shared" si="619"/>
        <v>1.6422956565459738E-219</v>
      </c>
      <c r="HI174" s="86">
        <f t="shared" si="620"/>
        <v>3.8680431858837115E-299</v>
      </c>
      <c r="HJ174" s="86">
        <f t="shared" si="621"/>
        <v>0</v>
      </c>
      <c r="HK174" s="86">
        <f t="shared" si="622"/>
        <v>1.4155421101483825E-244</v>
      </c>
      <c r="HL174" s="86">
        <f t="shared" si="623"/>
        <v>5.1131757752828032E-226</v>
      </c>
      <c r="HM174" s="86">
        <f t="shared" si="624"/>
        <v>3.7745020238751691E-272</v>
      </c>
      <c r="HN174" s="86">
        <f t="shared" si="625"/>
        <v>6.7966627721859809E-195</v>
      </c>
      <c r="HO174" s="86">
        <f t="shared" si="626"/>
        <v>3.3775969787531618E-140</v>
      </c>
      <c r="HP174" s="86">
        <f t="shared" si="627"/>
        <v>4.3406354502964971E-139</v>
      </c>
      <c r="HQ174" s="86">
        <f t="shared" si="628"/>
        <v>1.1025562063386526E-188</v>
      </c>
      <c r="HS174" s="86">
        <f t="shared" si="538"/>
        <v>4.0903455376268825E-30</v>
      </c>
      <c r="HT174" s="86">
        <f t="shared" si="629"/>
        <v>9.7402526737879837E-32</v>
      </c>
      <c r="HU174" s="86">
        <f t="shared" si="630"/>
        <v>1.9550646364220085E-30</v>
      </c>
      <c r="HV174" s="86">
        <f t="shared" si="631"/>
        <v>6.052608282856466E-40</v>
      </c>
      <c r="HW174" s="86">
        <f t="shared" si="632"/>
        <v>6.9572819506495354E-39</v>
      </c>
      <c r="HX174" s="86">
        <f t="shared" si="633"/>
        <v>2.2339818910403542E-40</v>
      </c>
      <c r="HY174" s="86">
        <f t="shared" si="634"/>
        <v>2.6396159816032103E-44</v>
      </c>
      <c r="HZ174" s="86">
        <f t="shared" si="635"/>
        <v>3.2998133112520988E-44</v>
      </c>
      <c r="IA174" s="86">
        <f t="shared" si="636"/>
        <v>2.5086811404340769E-48</v>
      </c>
      <c r="IB174" s="86">
        <f t="shared" si="637"/>
        <v>1.3596398610120091E-52</v>
      </c>
      <c r="IC174" s="86">
        <f t="shared" si="638"/>
        <v>1.6810837383083441E-47</v>
      </c>
      <c r="ID174" s="86">
        <f t="shared" si="639"/>
        <v>5.3021382696498132E-43</v>
      </c>
      <c r="IE174" s="86">
        <f t="shared" si="640"/>
        <v>1.0487805791910674E-36</v>
      </c>
      <c r="IF174" s="86">
        <f t="shared" si="641"/>
        <v>2.121450380417858E-28</v>
      </c>
      <c r="IG174" s="86">
        <f t="shared" si="642"/>
        <v>4.7761105774849972E-21</v>
      </c>
      <c r="II174" s="86">
        <f t="shared" si="539"/>
        <v>0.34208543322350349</v>
      </c>
      <c r="IJ174" s="86">
        <f t="shared" si="540"/>
        <v>0.28581155327747326</v>
      </c>
      <c r="IK174" s="86">
        <f t="shared" si="541"/>
        <v>0.29575779729632612</v>
      </c>
      <c r="IL174" s="86">
        <f t="shared" si="542"/>
        <v>0.15606534457146723</v>
      </c>
      <c r="IM174" s="86">
        <f t="shared" si="543"/>
        <v>0.18927388758327998</v>
      </c>
      <c r="IN174" s="86">
        <f t="shared" si="544"/>
        <v>0.21767764689934752</v>
      </c>
      <c r="IO174" s="86">
        <f t="shared" si="545"/>
        <v>0.16252573869068659</v>
      </c>
      <c r="IP174" s="86">
        <f t="shared" si="546"/>
        <v>0.17176347952371462</v>
      </c>
      <c r="IQ174" s="86">
        <f t="shared" si="547"/>
        <v>7.4160545475434936E-2</v>
      </c>
      <c r="IR174" s="86">
        <f t="shared" si="548"/>
        <v>4.3308280023667288E-2</v>
      </c>
      <c r="IS174" s="86">
        <f t="shared" si="549"/>
        <v>8.1681963795336002E-2</v>
      </c>
      <c r="IT174" s="86">
        <f t="shared" si="550"/>
        <v>0.15223947667565585</v>
      </c>
      <c r="IU174" s="86">
        <f t="shared" si="551"/>
        <v>0.2695905540619295</v>
      </c>
      <c r="IV174" s="86">
        <f t="shared" si="552"/>
        <v>0.39501154545385964</v>
      </c>
      <c r="IW174" s="86">
        <f t="shared" si="553"/>
        <v>0.50148507883639204</v>
      </c>
      <c r="IY174" s="86">
        <f t="shared" si="554"/>
        <v>0.34208543322350349</v>
      </c>
      <c r="IZ174" s="86">
        <f t="shared" si="555"/>
        <v>0.28581155327747326</v>
      </c>
      <c r="JA174" s="86">
        <f t="shared" si="556"/>
        <v>0.29575779729632612</v>
      </c>
      <c r="JB174" s="86">
        <f t="shared" si="557"/>
        <v>0.15606534457146723</v>
      </c>
      <c r="JC174" s="86">
        <f t="shared" si="558"/>
        <v>0.18927388758327998</v>
      </c>
      <c r="JD174" s="86">
        <f t="shared" si="559"/>
        <v>0.21767764689934752</v>
      </c>
      <c r="JE174" s="86">
        <f t="shared" si="560"/>
        <v>0.16252573869068659</v>
      </c>
      <c r="JF174" s="86">
        <f t="shared" si="561"/>
        <v>0.17176347952371462</v>
      </c>
      <c r="JG174" s="86">
        <f t="shared" si="562"/>
        <v>7.4160545475434936E-2</v>
      </c>
      <c r="JH174" s="86">
        <f t="shared" si="563"/>
        <v>4.3308280023667288E-2</v>
      </c>
      <c r="JI174" s="86">
        <f t="shared" si="564"/>
        <v>8.1681963795336002E-2</v>
      </c>
      <c r="JJ174" s="86">
        <f t="shared" si="565"/>
        <v>0.15223947667565585</v>
      </c>
      <c r="JK174" s="86">
        <f t="shared" si="566"/>
        <v>0.2695905540619295</v>
      </c>
      <c r="JL174" s="86">
        <f t="shared" si="567"/>
        <v>0.39501154545385964</v>
      </c>
      <c r="JM174" s="86">
        <f t="shared" si="568"/>
        <v>0.50148507883639204</v>
      </c>
    </row>
    <row r="175" spans="2:273" x14ac:dyDescent="0.25">
      <c r="B175" s="2">
        <v>148</v>
      </c>
      <c r="C175" s="37">
        <v>92.388999999999996</v>
      </c>
      <c r="D175" s="37">
        <v>92.774000000000001</v>
      </c>
      <c r="E175" s="37">
        <v>91.626999999999995</v>
      </c>
      <c r="F175" s="37">
        <v>91.716999999999999</v>
      </c>
      <c r="G175" s="37">
        <v>91.942999999999998</v>
      </c>
      <c r="H175" s="37">
        <v>92.254999999999995</v>
      </c>
      <c r="I175" s="37">
        <v>91.537999999999997</v>
      </c>
      <c r="J175" s="37">
        <v>93.385000000000005</v>
      </c>
      <c r="K175" s="37">
        <v>90.846000000000004</v>
      </c>
      <c r="L175" s="37">
        <v>92.441999999999993</v>
      </c>
      <c r="M175" s="37">
        <v>90.673000000000002</v>
      </c>
      <c r="N175" s="37">
        <v>91.076999999999998</v>
      </c>
      <c r="O175" s="37">
        <v>90.326999999999998</v>
      </c>
      <c r="P175" s="37">
        <v>93.448999999999998</v>
      </c>
      <c r="Q175" s="37">
        <v>97.897999999999996</v>
      </c>
      <c r="S175" s="4">
        <f t="shared" si="440"/>
        <v>93.016484115636345</v>
      </c>
      <c r="T175" s="4">
        <f t="shared" si="441"/>
        <v>91.864640664519101</v>
      </c>
      <c r="U175" s="4">
        <f t="shared" si="442"/>
        <v>91.389466396739365</v>
      </c>
      <c r="V175" s="4">
        <f t="shared" si="443"/>
        <v>91.917587015579571</v>
      </c>
      <c r="W175" s="4">
        <f t="shared" si="444"/>
        <v>92.493588027109865</v>
      </c>
      <c r="X175" s="4">
        <f t="shared" si="445"/>
        <v>91.313569854172002</v>
      </c>
      <c r="Y175" s="4">
        <f t="shared" si="446"/>
        <v>91.096927247342506</v>
      </c>
      <c r="Z175" s="4">
        <f t="shared" si="447"/>
        <v>91.112907318232232</v>
      </c>
      <c r="AA175" s="4">
        <f t="shared" si="448"/>
        <v>90.801383271320489</v>
      </c>
      <c r="AB175" s="4">
        <f t="shared" si="449"/>
        <v>92.38572589199832</v>
      </c>
      <c r="AC175" s="4">
        <f t="shared" si="450"/>
        <v>90.258563498278349</v>
      </c>
      <c r="AD175" s="4">
        <f t="shared" si="451"/>
        <v>90.61345125542168</v>
      </c>
      <c r="AE175" s="4">
        <f t="shared" si="452"/>
        <v>90.26752775027532</v>
      </c>
      <c r="AF175" s="4">
        <f t="shared" si="453"/>
        <v>93.664279234543415</v>
      </c>
      <c r="AG175" s="4">
        <f t="shared" si="454"/>
        <v>100.5510145005334</v>
      </c>
      <c r="AI175" s="4">
        <f t="shared" si="455"/>
        <v>-0.62748411563634932</v>
      </c>
      <c r="AJ175" s="4">
        <f t="shared" si="456"/>
        <v>0.9093593354809002</v>
      </c>
      <c r="AK175" s="4">
        <f t="shared" si="457"/>
        <v>0.23753360326062989</v>
      </c>
      <c r="AL175" s="4">
        <f t="shared" si="458"/>
        <v>-0.20058701557957193</v>
      </c>
      <c r="AM175" s="4">
        <f t="shared" si="459"/>
        <v>-0.55058802710986754</v>
      </c>
      <c r="AN175" s="4">
        <f t="shared" si="460"/>
        <v>0.94143014582799367</v>
      </c>
      <c r="AO175" s="4">
        <f t="shared" si="461"/>
        <v>0.44107275265749024</v>
      </c>
      <c r="AP175" s="4">
        <f t="shared" si="462"/>
        <v>2.2720926817677736</v>
      </c>
      <c r="AQ175" s="4">
        <f t="shared" si="463"/>
        <v>4.4616728679514495E-2</v>
      </c>
      <c r="AR175" s="4">
        <f t="shared" si="464"/>
        <v>5.627410800167354E-2</v>
      </c>
      <c r="AS175" s="4">
        <f t="shared" si="465"/>
        <v>0.41443650172165292</v>
      </c>
      <c r="AT175" s="4">
        <f t="shared" si="466"/>
        <v>0.46354874457831841</v>
      </c>
      <c r="AU175" s="4">
        <f t="shared" si="467"/>
        <v>5.9472249724677795E-2</v>
      </c>
      <c r="AV175" s="4">
        <f t="shared" si="569"/>
        <v>-0.21527923454341646</v>
      </c>
      <c r="AW175" s="4">
        <f t="shared" si="569"/>
        <v>-2.653014500533402</v>
      </c>
      <c r="AY175" s="2">
        <f t="shared" si="519"/>
        <v>93.016484115636345</v>
      </c>
      <c r="AZ175" s="2">
        <f t="shared" si="570"/>
        <v>91.860036919371638</v>
      </c>
      <c r="BA175" s="2">
        <f t="shared" si="571"/>
        <v>91.378745409345825</v>
      </c>
      <c r="BB175" s="2">
        <f t="shared" si="572"/>
        <v>91.917208325650961</v>
      </c>
      <c r="BC175" s="2">
        <f t="shared" si="573"/>
        <v>92.492204703632183</v>
      </c>
      <c r="BD175" s="2">
        <f t="shared" si="574"/>
        <v>91.309970001462688</v>
      </c>
      <c r="BE175" s="2">
        <f t="shared" si="575"/>
        <v>91.096190426057674</v>
      </c>
      <c r="BF175" s="2">
        <f t="shared" si="576"/>
        <v>91.111823650158314</v>
      </c>
      <c r="BG175" s="2">
        <f t="shared" si="577"/>
        <v>90.801374574871176</v>
      </c>
      <c r="BH175" s="2">
        <f t="shared" si="578"/>
        <v>92.385725567716705</v>
      </c>
      <c r="BI175" s="2">
        <f t="shared" si="579"/>
        <v>90.258544840083303</v>
      </c>
      <c r="BJ175" s="2">
        <f t="shared" si="580"/>
        <v>90.612686613710324</v>
      </c>
      <c r="BK175" s="2">
        <f t="shared" si="581"/>
        <v>90.245170060280017</v>
      </c>
      <c r="BL175" s="2">
        <f t="shared" si="582"/>
        <v>91.839816285131548</v>
      </c>
      <c r="BM175" s="2">
        <f t="shared" si="583"/>
        <v>93.399253823355906</v>
      </c>
      <c r="BO175" s="2" t="str">
        <f t="shared" si="469"/>
        <v/>
      </c>
      <c r="BP175" s="2" t="str">
        <f t="shared" si="470"/>
        <v/>
      </c>
      <c r="BQ175" s="2" t="str">
        <f t="shared" si="471"/>
        <v/>
      </c>
      <c r="BR175" s="2" t="str">
        <f t="shared" si="472"/>
        <v/>
      </c>
      <c r="BS175" s="2" t="str">
        <f t="shared" si="473"/>
        <v/>
      </c>
      <c r="BT175" s="2" t="str">
        <f t="shared" si="474"/>
        <v/>
      </c>
      <c r="BU175" s="2" t="str">
        <f t="shared" si="475"/>
        <v/>
      </c>
      <c r="BV175" s="2" t="str">
        <f t="shared" si="476"/>
        <v/>
      </c>
      <c r="BW175" s="2" t="str">
        <f t="shared" si="477"/>
        <v/>
      </c>
      <c r="BX175" s="2" t="str">
        <f t="shared" si="478"/>
        <v/>
      </c>
      <c r="BY175" s="2" t="str">
        <f t="shared" si="479"/>
        <v/>
      </c>
      <c r="BZ175" s="2" t="str">
        <f t="shared" si="480"/>
        <v/>
      </c>
      <c r="CA175" s="2" t="str">
        <f t="shared" si="481"/>
        <v/>
      </c>
      <c r="CB175" s="2" t="str">
        <f t="shared" si="482"/>
        <v/>
      </c>
      <c r="CC175" s="2" t="str">
        <f t="shared" si="483"/>
        <v/>
      </c>
      <c r="CE175" s="2" t="str">
        <f t="shared" si="520"/>
        <v/>
      </c>
      <c r="CF175" s="2" t="str">
        <f t="shared" si="521"/>
        <v/>
      </c>
      <c r="CG175" s="2" t="str">
        <f t="shared" si="522"/>
        <v/>
      </c>
      <c r="CH175" s="2" t="str">
        <f t="shared" si="523"/>
        <v/>
      </c>
      <c r="CI175" s="2" t="str">
        <f t="shared" si="524"/>
        <v/>
      </c>
      <c r="CJ175" s="2" t="str">
        <f t="shared" si="525"/>
        <v/>
      </c>
      <c r="CK175" s="2" t="str">
        <f t="shared" si="526"/>
        <v/>
      </c>
      <c r="CL175" s="2" t="str">
        <f t="shared" si="527"/>
        <v/>
      </c>
      <c r="CM175" s="2" t="str">
        <f t="shared" si="528"/>
        <v/>
      </c>
      <c r="CN175" s="2" t="str">
        <f t="shared" si="529"/>
        <v/>
      </c>
      <c r="CO175" s="2" t="str">
        <f t="shared" si="530"/>
        <v/>
      </c>
      <c r="CP175" s="2" t="str">
        <f t="shared" si="531"/>
        <v/>
      </c>
      <c r="CQ175" s="2" t="str">
        <f t="shared" si="532"/>
        <v/>
      </c>
      <c r="CR175" s="2" t="str">
        <f t="shared" si="533"/>
        <v/>
      </c>
      <c r="CS175" s="2" t="str">
        <f t="shared" si="534"/>
        <v/>
      </c>
      <c r="CU175" s="2" t="str">
        <f t="shared" si="484"/>
        <v/>
      </c>
      <c r="CV175" s="2" t="str">
        <f t="shared" si="485"/>
        <v/>
      </c>
      <c r="CW175" s="2" t="str">
        <f t="shared" si="486"/>
        <v/>
      </c>
      <c r="CX175" s="2" t="str">
        <f t="shared" si="487"/>
        <v/>
      </c>
      <c r="CY175" s="2" t="str">
        <f t="shared" si="488"/>
        <v/>
      </c>
      <c r="CZ175" s="2" t="str">
        <f t="shared" si="489"/>
        <v/>
      </c>
      <c r="DA175" s="2" t="str">
        <f t="shared" si="490"/>
        <v/>
      </c>
      <c r="DB175" s="2" t="str">
        <f t="shared" si="491"/>
        <v/>
      </c>
      <c r="DC175" s="2" t="str">
        <f t="shared" si="492"/>
        <v/>
      </c>
      <c r="DD175" s="2" t="str">
        <f t="shared" si="493"/>
        <v/>
      </c>
      <c r="DE175" s="2" t="str">
        <f t="shared" si="494"/>
        <v/>
      </c>
      <c r="DF175" s="2" t="str">
        <f t="shared" si="495"/>
        <v/>
      </c>
      <c r="DG175" s="2" t="str">
        <f t="shared" si="496"/>
        <v/>
      </c>
      <c r="DH175" s="2" t="str">
        <f t="shared" si="497"/>
        <v/>
      </c>
      <c r="DI175" s="2" t="str">
        <f t="shared" si="498"/>
        <v/>
      </c>
      <c r="DK175" s="2">
        <f t="shared" si="499"/>
        <v>122.70759523809524</v>
      </c>
      <c r="DL175" s="2">
        <f t="shared" si="584"/>
        <v>130.23612990196079</v>
      </c>
      <c r="DM175" s="2">
        <f t="shared" si="584"/>
        <v>118.81174048582994</v>
      </c>
      <c r="DN175" s="2">
        <f t="shared" si="584"/>
        <v>119.49016638655463</v>
      </c>
      <c r="DO175" s="2">
        <f t="shared" si="584"/>
        <v>116.06920952380955</v>
      </c>
      <c r="DP175" s="2">
        <f t="shared" si="584"/>
        <v>120.21939047619047</v>
      </c>
      <c r="DQ175" s="2">
        <f t="shared" si="584"/>
        <v>122.88052580645162</v>
      </c>
      <c r="DR175" s="2">
        <f t="shared" si="584"/>
        <v>126.42208572487951</v>
      </c>
      <c r="DS175" s="2">
        <f t="shared" si="584"/>
        <v>126.17987096774193</v>
      </c>
      <c r="DT175" s="2">
        <f t="shared" si="584"/>
        <v>124.08487076648844</v>
      </c>
      <c r="DU175" s="2">
        <f t="shared" si="584"/>
        <v>122.36344354838712</v>
      </c>
      <c r="DV175" s="2">
        <f t="shared" si="584"/>
        <v>121.73294923020531</v>
      </c>
      <c r="DW175" s="2">
        <f t="shared" si="584"/>
        <v>130.25988101604278</v>
      </c>
      <c r="DX175" s="2">
        <f t="shared" si="584"/>
        <v>123.00673093841641</v>
      </c>
      <c r="DY175" s="2">
        <f t="shared" si="584"/>
        <v>109.8354068376068</v>
      </c>
      <c r="EA175" s="2">
        <f t="shared" si="439"/>
        <v>92.565611160581767</v>
      </c>
      <c r="EB175" s="2">
        <f t="shared" si="501"/>
        <v>91.151393863402703</v>
      </c>
      <c r="EC175" s="2">
        <f t="shared" si="502"/>
        <v>90.393186322982956</v>
      </c>
      <c r="ED175" s="2">
        <f t="shared" si="503"/>
        <v>91.267894174238407</v>
      </c>
      <c r="EE175" s="2">
        <f t="shared" si="504"/>
        <v>92.258399816247305</v>
      </c>
      <c r="EF175" s="2">
        <f t="shared" si="505"/>
        <v>90.476249860346684</v>
      </c>
      <c r="EG175" s="2">
        <f t="shared" si="506"/>
        <v>90.703398434993929</v>
      </c>
      <c r="EH175" s="2">
        <f t="shared" si="507"/>
        <v>90.324826330272373</v>
      </c>
      <c r="EI175" s="2">
        <f t="shared" si="508"/>
        <v>90.906599164003282</v>
      </c>
      <c r="EJ175" s="2">
        <f t="shared" si="509"/>
        <v>92.398638582646726</v>
      </c>
      <c r="EK175" s="2">
        <f t="shared" si="510"/>
        <v>90.012314056885685</v>
      </c>
      <c r="EL175" s="2">
        <f t="shared" si="511"/>
        <v>90.138048057131797</v>
      </c>
      <c r="EM175" s="2">
        <f t="shared" si="512"/>
        <v>89.661796217851759</v>
      </c>
      <c r="EN175" s="2">
        <f t="shared" si="513"/>
        <v>91.433478579234972</v>
      </c>
      <c r="EO175" s="2">
        <f t="shared" si="514"/>
        <v>93.35675938864631</v>
      </c>
      <c r="EQ175" s="2">
        <f t="shared" si="515"/>
        <v>93.234214080634075</v>
      </c>
      <c r="ER175" s="2">
        <f t="shared" si="585"/>
        <v>92.17870362367573</v>
      </c>
      <c r="ES175" s="2">
        <f t="shared" si="585"/>
        <v>91.820036202885092</v>
      </c>
      <c r="ET175" s="2">
        <f t="shared" si="585"/>
        <v>92.161233990804746</v>
      </c>
      <c r="EU175" s="2">
        <f t="shared" si="585"/>
        <v>92.58443480074672</v>
      </c>
      <c r="EV175" s="2">
        <f t="shared" si="585"/>
        <v>91.672360449236137</v>
      </c>
      <c r="EW175" s="2">
        <f t="shared" si="585"/>
        <v>91.25324249899181</v>
      </c>
      <c r="EX175" s="2">
        <f t="shared" si="585"/>
        <v>91.43870874260908</v>
      </c>
      <c r="EY175" s="2">
        <f t="shared" si="585"/>
        <v>90.761326333074408</v>
      </c>
      <c r="EZ175" s="2">
        <f t="shared" si="585"/>
        <v>92.377882051580599</v>
      </c>
      <c r="FA175" s="2">
        <f t="shared" si="585"/>
        <v>90.337590160040037</v>
      </c>
      <c r="FB175" s="2">
        <f t="shared" si="585"/>
        <v>90.79764770481701</v>
      </c>
      <c r="FC175" s="2">
        <f t="shared" si="585"/>
        <v>90.514323637047028</v>
      </c>
      <c r="FD175" s="2">
        <f t="shared" si="585"/>
        <v>92.080111148141995</v>
      </c>
      <c r="FE175" s="2">
        <f t="shared" si="585"/>
        <v>93.421703856646388</v>
      </c>
      <c r="FG175" s="2">
        <f t="shared" si="517"/>
        <v>0.99990675767678971</v>
      </c>
      <c r="FH175" s="2">
        <f t="shared" si="586"/>
        <v>0.99990360476301487</v>
      </c>
      <c r="FI175" s="2">
        <f t="shared" si="586"/>
        <v>0.99992137337992748</v>
      </c>
      <c r="FJ175" s="2">
        <f t="shared" si="586"/>
        <v>0.99991632429013166</v>
      </c>
      <c r="FK175" s="2">
        <f t="shared" si="586"/>
        <v>0.99990909190688171</v>
      </c>
      <c r="FL175" s="2">
        <f t="shared" si="586"/>
        <v>0.99991091990147496</v>
      </c>
      <c r="FM175" s="2">
        <f t="shared" si="586"/>
        <v>0.99989739643065156</v>
      </c>
      <c r="FN175" s="2">
        <f t="shared" si="586"/>
        <v>0.99989019795640988</v>
      </c>
      <c r="FO175" s="2">
        <f t="shared" si="586"/>
        <v>0.9998975049811254</v>
      </c>
      <c r="FP175" s="2">
        <f t="shared" si="586"/>
        <v>0.99990268882462241</v>
      </c>
      <c r="FQ175" s="2">
        <f t="shared" si="586"/>
        <v>0.9998959001094625</v>
      </c>
      <c r="FR175" s="2">
        <f t="shared" si="586"/>
        <v>0.99989937610030066</v>
      </c>
      <c r="FS175" s="2">
        <f t="shared" si="586"/>
        <v>0.99990276227580455</v>
      </c>
      <c r="FT175" s="2">
        <f t="shared" si="586"/>
        <v>0.99989577623726855</v>
      </c>
      <c r="FU175" s="2">
        <f t="shared" si="586"/>
        <v>0.99987599897492818</v>
      </c>
      <c r="FW175" s="2">
        <f t="shared" si="535"/>
        <v>0.67014730716098037</v>
      </c>
      <c r="FX175" s="2">
        <f t="shared" si="587"/>
        <v>0.68613723030205065</v>
      </c>
      <c r="FY175" s="2">
        <f t="shared" si="588"/>
        <v>0.68915773505839062</v>
      </c>
      <c r="FZ175" s="2">
        <f t="shared" si="589"/>
        <v>0.72419545256331919</v>
      </c>
      <c r="GA175" s="2">
        <f t="shared" si="590"/>
        <v>0.71047679878409276</v>
      </c>
      <c r="GB175" s="2">
        <f t="shared" si="591"/>
        <v>0.69481085356089556</v>
      </c>
      <c r="GC175" s="2">
        <f t="shared" si="592"/>
        <v>0.708365386564488</v>
      </c>
      <c r="GD175" s="2">
        <f t="shared" si="593"/>
        <v>0.70297704530028471</v>
      </c>
      <c r="GE175" s="2">
        <f t="shared" si="594"/>
        <v>0.7492104552205312</v>
      </c>
      <c r="GF175" s="2">
        <f t="shared" si="595"/>
        <v>0.77067017490364831</v>
      </c>
      <c r="GG175" s="2">
        <f t="shared" si="596"/>
        <v>0.74663657060459709</v>
      </c>
      <c r="GH175" s="2">
        <f t="shared" si="597"/>
        <v>0.71476592819053975</v>
      </c>
      <c r="GI175" s="2">
        <f t="shared" si="598"/>
        <v>0.67965694006971267</v>
      </c>
      <c r="GJ175" s="2">
        <f t="shared" si="599"/>
        <v>0.62330145760410116</v>
      </c>
      <c r="GK175" s="2">
        <f t="shared" si="600"/>
        <v>0.62285621516026746</v>
      </c>
      <c r="GM175" s="86">
        <f t="shared" si="536"/>
        <v>0</v>
      </c>
      <c r="GN175" s="86">
        <f t="shared" si="601"/>
        <v>8.9575314232617668E-276</v>
      </c>
      <c r="GO175" s="86">
        <f t="shared" si="602"/>
        <v>1.9339907388871655E-283</v>
      </c>
      <c r="GP175" s="86">
        <f t="shared" si="603"/>
        <v>0</v>
      </c>
      <c r="GQ175" s="86">
        <f t="shared" si="604"/>
        <v>0</v>
      </c>
      <c r="GR175" s="86">
        <f t="shared" si="605"/>
        <v>0</v>
      </c>
      <c r="GS175" s="86">
        <f t="shared" si="606"/>
        <v>0</v>
      </c>
      <c r="GT175" s="86">
        <f t="shared" si="607"/>
        <v>0</v>
      </c>
      <c r="GU175" s="86">
        <f t="shared" si="608"/>
        <v>3.9605072215646079E-299</v>
      </c>
      <c r="GV175" s="86">
        <f t="shared" si="609"/>
        <v>0</v>
      </c>
      <c r="GW175" s="86">
        <f t="shared" si="610"/>
        <v>0</v>
      </c>
      <c r="GX175" s="86">
        <f t="shared" si="611"/>
        <v>0</v>
      </c>
      <c r="GY175" s="86">
        <f t="shared" si="612"/>
        <v>2.9284614125519918E-263</v>
      </c>
      <c r="GZ175" s="86">
        <f t="shared" si="613"/>
        <v>7.4376974481854118E-255</v>
      </c>
      <c r="HA175" s="86">
        <f t="shared" si="614"/>
        <v>4.124228566705989E-304</v>
      </c>
      <c r="HC175" s="86">
        <f t="shared" si="537"/>
        <v>4.0743690887592133E-298</v>
      </c>
      <c r="HD175" s="86">
        <f t="shared" si="615"/>
        <v>7.9063579998788734E-227</v>
      </c>
      <c r="HE175" s="86">
        <f t="shared" si="616"/>
        <v>1.1550491550850099E-173</v>
      </c>
      <c r="HF175" s="86">
        <f t="shared" si="617"/>
        <v>2.5295971142102077E-247</v>
      </c>
      <c r="HG175" s="86">
        <f t="shared" si="618"/>
        <v>1.1096114187875104E-221</v>
      </c>
      <c r="HH175" s="86">
        <f t="shared" si="619"/>
        <v>3.2031571582105948E-226</v>
      </c>
      <c r="HI175" s="86">
        <f t="shared" si="620"/>
        <v>0</v>
      </c>
      <c r="HJ175" s="86">
        <f t="shared" si="621"/>
        <v>0</v>
      </c>
      <c r="HK175" s="86">
        <f t="shared" si="622"/>
        <v>4.9367319665291322E-252</v>
      </c>
      <c r="HL175" s="86">
        <f t="shared" si="623"/>
        <v>7.6733189090053864E-233</v>
      </c>
      <c r="HM175" s="86">
        <f t="shared" si="624"/>
        <v>1.9020416273207244E-280</v>
      </c>
      <c r="HN175" s="86">
        <f t="shared" si="625"/>
        <v>7.5031594865608106E-201</v>
      </c>
      <c r="HO175" s="86">
        <f t="shared" si="626"/>
        <v>1.5525916985697755E-144</v>
      </c>
      <c r="HP175" s="86">
        <f t="shared" si="627"/>
        <v>1.9010609667194806E-143</v>
      </c>
      <c r="HQ175" s="86">
        <f t="shared" si="628"/>
        <v>1.6613709909823082E-194</v>
      </c>
      <c r="HS175" s="86">
        <f t="shared" si="538"/>
        <v>5.6654280083843933E-32</v>
      </c>
      <c r="HT175" s="86">
        <f t="shared" si="629"/>
        <v>1.1467729544712557E-33</v>
      </c>
      <c r="HU175" s="86">
        <f t="shared" si="630"/>
        <v>3.0273141676292662E-32</v>
      </c>
      <c r="HV175" s="86">
        <f t="shared" si="631"/>
        <v>3.1170130636379777E-42</v>
      </c>
      <c r="HW175" s="86">
        <f t="shared" si="632"/>
        <v>3.790224792361758E-41</v>
      </c>
      <c r="HX175" s="86">
        <f t="shared" si="633"/>
        <v>9.1101207363441548E-43</v>
      </c>
      <c r="HY175" s="86">
        <f t="shared" si="634"/>
        <v>6.4725319783597155E-47</v>
      </c>
      <c r="HZ175" s="86">
        <f t="shared" si="635"/>
        <v>7.5991193735909778E-47</v>
      </c>
      <c r="IA175" s="86">
        <f t="shared" si="636"/>
        <v>4.2704999758488178E-51</v>
      </c>
      <c r="IB175" s="86">
        <f t="shared" si="637"/>
        <v>1.6063497031339748E-55</v>
      </c>
      <c r="IC175" s="86">
        <f t="shared" si="638"/>
        <v>3.256922426031208E-50</v>
      </c>
      <c r="ID175" s="86">
        <f t="shared" si="639"/>
        <v>1.5437732334406246E-45</v>
      </c>
      <c r="IE175" s="86">
        <f t="shared" si="640"/>
        <v>5.873442880550831E-39</v>
      </c>
      <c r="IF175" s="86">
        <f t="shared" si="641"/>
        <v>2.9653653402160184E-30</v>
      </c>
      <c r="IG175" s="86">
        <f t="shared" si="642"/>
        <v>2.0902049394253349E-22</v>
      </c>
      <c r="II175" s="86">
        <f t="shared" si="539"/>
        <v>0.27799173969880403</v>
      </c>
      <c r="IJ175" s="86">
        <f t="shared" si="540"/>
        <v>0.22754892905937263</v>
      </c>
      <c r="IK175" s="86">
        <f t="shared" si="541"/>
        <v>0.23848124156309816</v>
      </c>
      <c r="IL175" s="86">
        <f t="shared" si="542"/>
        <v>0.11691984659971418</v>
      </c>
      <c r="IM175" s="86">
        <f t="shared" si="543"/>
        <v>0.14365169182853818</v>
      </c>
      <c r="IN175" s="86">
        <f t="shared" si="544"/>
        <v>0.16538640217606207</v>
      </c>
      <c r="IO175" s="86">
        <f t="shared" si="545"/>
        <v>0.11920725324389501</v>
      </c>
      <c r="IP175" s="86">
        <f t="shared" si="546"/>
        <v>0.12606121173480009</v>
      </c>
      <c r="IQ175" s="86">
        <f t="shared" si="547"/>
        <v>5.1211907071756956E-2</v>
      </c>
      <c r="IR175" s="86">
        <f t="shared" si="548"/>
        <v>2.8749862938135109E-2</v>
      </c>
      <c r="IS175" s="86">
        <f t="shared" si="549"/>
        <v>5.7015278909504107E-2</v>
      </c>
      <c r="IT175" s="86">
        <f t="shared" si="550"/>
        <v>0.11160558444599028</v>
      </c>
      <c r="IU175" s="86">
        <f t="shared" si="551"/>
        <v>0.20928628614775607</v>
      </c>
      <c r="IV175" s="86">
        <f t="shared" si="552"/>
        <v>0.32272392994015847</v>
      </c>
      <c r="IW175" s="86">
        <f t="shared" si="553"/>
        <v>0.45024320945405544</v>
      </c>
      <c r="IY175" s="86">
        <f t="shared" si="554"/>
        <v>0.27799173969880403</v>
      </c>
      <c r="IZ175" s="86">
        <f t="shared" si="555"/>
        <v>0.22754892905937263</v>
      </c>
      <c r="JA175" s="86">
        <f t="shared" si="556"/>
        <v>0.23848124156309816</v>
      </c>
      <c r="JB175" s="86">
        <f t="shared" si="557"/>
        <v>0.11691984659971418</v>
      </c>
      <c r="JC175" s="86">
        <f t="shared" si="558"/>
        <v>0.14365169182853818</v>
      </c>
      <c r="JD175" s="86">
        <f t="shared" si="559"/>
        <v>0.16538640217606207</v>
      </c>
      <c r="JE175" s="86">
        <f t="shared" si="560"/>
        <v>0.11920725324389501</v>
      </c>
      <c r="JF175" s="86">
        <f t="shared" si="561"/>
        <v>0.12606121173480009</v>
      </c>
      <c r="JG175" s="86">
        <f t="shared" si="562"/>
        <v>5.1211907071756956E-2</v>
      </c>
      <c r="JH175" s="86">
        <f t="shared" si="563"/>
        <v>2.8749862938135109E-2</v>
      </c>
      <c r="JI175" s="86">
        <f t="shared" si="564"/>
        <v>5.7015278909504107E-2</v>
      </c>
      <c r="JJ175" s="86">
        <f t="shared" si="565"/>
        <v>0.11160558444599028</v>
      </c>
      <c r="JK175" s="86">
        <f t="shared" si="566"/>
        <v>0.20928628614775607</v>
      </c>
      <c r="JL175" s="86">
        <f t="shared" si="567"/>
        <v>0.32272392994015847</v>
      </c>
      <c r="JM175" s="86">
        <f t="shared" si="568"/>
        <v>0.45024320945405544</v>
      </c>
    </row>
    <row r="176" spans="2:273" x14ac:dyDescent="0.25">
      <c r="B176" s="2">
        <v>149</v>
      </c>
      <c r="C176" s="37">
        <v>93.37</v>
      </c>
      <c r="D176" s="37">
        <v>91.302000000000007</v>
      </c>
      <c r="E176" s="37">
        <v>91.412000000000006</v>
      </c>
      <c r="F176" s="37">
        <v>91.603999999999999</v>
      </c>
      <c r="G176" s="37">
        <v>92.546999999999997</v>
      </c>
      <c r="H176" s="37">
        <v>92.471000000000004</v>
      </c>
      <c r="I176" s="37">
        <v>91.576999999999998</v>
      </c>
      <c r="J176" s="37">
        <v>91.441999999999993</v>
      </c>
      <c r="K176" s="37">
        <v>90.537999999999997</v>
      </c>
      <c r="L176" s="37">
        <v>92.614999999999995</v>
      </c>
      <c r="M176" s="37">
        <v>90.864999999999995</v>
      </c>
      <c r="N176" s="37">
        <v>91</v>
      </c>
      <c r="O176" s="37">
        <v>90.441999999999993</v>
      </c>
      <c r="P176" s="37">
        <v>92.468999999999994</v>
      </c>
      <c r="Q176" s="37">
        <v>93.245000000000005</v>
      </c>
      <c r="S176" s="4">
        <f t="shared" si="440"/>
        <v>92.930109495890989</v>
      </c>
      <c r="T176" s="4">
        <f t="shared" si="441"/>
        <v>91.744654375342606</v>
      </c>
      <c r="U176" s="4">
        <f t="shared" si="442"/>
        <v>91.265646130078736</v>
      </c>
      <c r="V176" s="4">
        <f t="shared" si="443"/>
        <v>91.784777951206806</v>
      </c>
      <c r="W176" s="4">
        <f t="shared" si="444"/>
        <v>92.371476353427582</v>
      </c>
      <c r="X176" s="4">
        <f t="shared" si="445"/>
        <v>91.194270717478815</v>
      </c>
      <c r="Y176" s="4">
        <f t="shared" si="446"/>
        <v>90.94482983089523</v>
      </c>
      <c r="Z176" s="4">
        <f t="shared" si="447"/>
        <v>90.988353741495445</v>
      </c>
      <c r="AA176" s="4">
        <f t="shared" si="448"/>
        <v>90.643382714550285</v>
      </c>
      <c r="AB176" s="4">
        <f t="shared" si="449"/>
        <v>92.256645844468167</v>
      </c>
      <c r="AC176" s="4">
        <f t="shared" si="450"/>
        <v>90.129612194942709</v>
      </c>
      <c r="AD176" s="4">
        <f t="shared" si="451"/>
        <v>90.471432121763002</v>
      </c>
      <c r="AE176" s="4">
        <f t="shared" si="452"/>
        <v>90.099062197168266</v>
      </c>
      <c r="AF176" s="4">
        <f t="shared" si="453"/>
        <v>92.501793248624125</v>
      </c>
      <c r="AG176" s="4">
        <f t="shared" si="454"/>
        <v>97.218601743518747</v>
      </c>
      <c r="AI176" s="4">
        <f t="shared" si="455"/>
        <v>0.43989050410901598</v>
      </c>
      <c r="AJ176" s="4">
        <f t="shared" si="456"/>
        <v>-0.44265437534259888</v>
      </c>
      <c r="AK176" s="4">
        <f t="shared" si="457"/>
        <v>0.14635386992127053</v>
      </c>
      <c r="AL176" s="4">
        <f t="shared" si="458"/>
        <v>-0.18077795120680662</v>
      </c>
      <c r="AM176" s="4">
        <f t="shared" si="459"/>
        <v>0.17552364657241526</v>
      </c>
      <c r="AN176" s="4">
        <f t="shared" si="460"/>
        <v>1.2767292825211882</v>
      </c>
      <c r="AO176" s="4">
        <f t="shared" si="461"/>
        <v>0.63217016910476787</v>
      </c>
      <c r="AP176" s="4">
        <f t="shared" si="462"/>
        <v>0.45364625850454843</v>
      </c>
      <c r="AQ176" s="4">
        <f t="shared" si="463"/>
        <v>-0.10538271455028791</v>
      </c>
      <c r="AR176" s="4">
        <f t="shared" si="464"/>
        <v>0.3583541555318277</v>
      </c>
      <c r="AS176" s="4">
        <f t="shared" si="465"/>
        <v>0.73538780505728596</v>
      </c>
      <c r="AT176" s="4">
        <f t="shared" si="466"/>
        <v>0.52856787823699847</v>
      </c>
      <c r="AU176" s="4">
        <f t="shared" si="467"/>
        <v>0.34293780283172737</v>
      </c>
      <c r="AV176" s="4">
        <f t="shared" si="569"/>
        <v>-3.2793248624130911E-2</v>
      </c>
      <c r="AW176" s="4">
        <f t="shared" si="569"/>
        <v>-3.9736017435187421</v>
      </c>
      <c r="AY176" s="2">
        <f t="shared" si="519"/>
        <v>92.930109495890989</v>
      </c>
      <c r="AZ176" s="2">
        <f t="shared" si="570"/>
        <v>91.743333175665654</v>
      </c>
      <c r="BA176" s="2">
        <f t="shared" si="571"/>
        <v>91.262320822825245</v>
      </c>
      <c r="BB176" s="2">
        <f t="shared" si="572"/>
        <v>91.784706252835022</v>
      </c>
      <c r="BC176" s="2">
        <f t="shared" si="573"/>
        <v>92.371188079169514</v>
      </c>
      <c r="BD176" s="2">
        <f t="shared" si="574"/>
        <v>91.193507649141338</v>
      </c>
      <c r="BE176" s="2">
        <f t="shared" si="575"/>
        <v>90.944707465735263</v>
      </c>
      <c r="BF176" s="2">
        <f t="shared" si="576"/>
        <v>90.988172309112471</v>
      </c>
      <c r="BG176" s="2">
        <f t="shared" si="577"/>
        <v>90.64338178314145</v>
      </c>
      <c r="BH176" s="2">
        <f t="shared" si="578"/>
        <v>92.256645818281342</v>
      </c>
      <c r="BI176" s="2">
        <f t="shared" si="579"/>
        <v>90.129610040886718</v>
      </c>
      <c r="BJ176" s="2">
        <f t="shared" si="580"/>
        <v>90.471306161517759</v>
      </c>
      <c r="BK176" s="2">
        <f t="shared" si="581"/>
        <v>90.093575526340317</v>
      </c>
      <c r="BL176" s="2">
        <f t="shared" si="582"/>
        <v>91.662691974897413</v>
      </c>
      <c r="BM176" s="2">
        <f t="shared" si="583"/>
        <v>93.21759953058168</v>
      </c>
      <c r="BO176" s="2" t="str">
        <f t="shared" si="469"/>
        <v/>
      </c>
      <c r="BP176" s="2" t="str">
        <f t="shared" si="470"/>
        <v/>
      </c>
      <c r="BQ176" s="2" t="str">
        <f t="shared" si="471"/>
        <v/>
      </c>
      <c r="BR176" s="2" t="str">
        <f t="shared" si="472"/>
        <v/>
      </c>
      <c r="BS176" s="2" t="str">
        <f t="shared" si="473"/>
        <v/>
      </c>
      <c r="BT176" s="2" t="str">
        <f t="shared" si="474"/>
        <v/>
      </c>
      <c r="BU176" s="2" t="str">
        <f t="shared" si="475"/>
        <v/>
      </c>
      <c r="BV176" s="2" t="str">
        <f t="shared" si="476"/>
        <v/>
      </c>
      <c r="BW176" s="2" t="str">
        <f t="shared" si="477"/>
        <v/>
      </c>
      <c r="BX176" s="2" t="str">
        <f t="shared" si="478"/>
        <v/>
      </c>
      <c r="BY176" s="2" t="str">
        <f t="shared" si="479"/>
        <v/>
      </c>
      <c r="BZ176" s="2" t="str">
        <f t="shared" si="480"/>
        <v/>
      </c>
      <c r="CA176" s="2" t="str">
        <f t="shared" si="481"/>
        <v/>
      </c>
      <c r="CB176" s="2" t="str">
        <f t="shared" si="482"/>
        <v/>
      </c>
      <c r="CC176" s="2" t="str">
        <f t="shared" si="483"/>
        <v/>
      </c>
      <c r="CE176" s="2" t="str">
        <f t="shared" si="520"/>
        <v/>
      </c>
      <c r="CF176" s="2" t="str">
        <f t="shared" si="521"/>
        <v/>
      </c>
      <c r="CG176" s="2" t="str">
        <f t="shared" si="522"/>
        <v/>
      </c>
      <c r="CH176" s="2" t="str">
        <f t="shared" si="523"/>
        <v/>
      </c>
      <c r="CI176" s="2" t="str">
        <f t="shared" si="524"/>
        <v/>
      </c>
      <c r="CJ176" s="2" t="str">
        <f t="shared" si="525"/>
        <v/>
      </c>
      <c r="CK176" s="2" t="str">
        <f t="shared" si="526"/>
        <v/>
      </c>
      <c r="CL176" s="2" t="str">
        <f t="shared" si="527"/>
        <v/>
      </c>
      <c r="CM176" s="2" t="str">
        <f t="shared" si="528"/>
        <v/>
      </c>
      <c r="CN176" s="2" t="str">
        <f t="shared" si="529"/>
        <v/>
      </c>
      <c r="CO176" s="2" t="str">
        <f t="shared" si="530"/>
        <v/>
      </c>
      <c r="CP176" s="2" t="str">
        <f t="shared" si="531"/>
        <v/>
      </c>
      <c r="CQ176" s="2" t="str">
        <f t="shared" si="532"/>
        <v/>
      </c>
      <c r="CR176" s="2" t="str">
        <f t="shared" si="533"/>
        <v/>
      </c>
      <c r="CS176" s="2" t="str">
        <f t="shared" si="534"/>
        <v/>
      </c>
      <c r="CU176" s="2" t="str">
        <f t="shared" si="484"/>
        <v/>
      </c>
      <c r="CV176" s="2" t="str">
        <f t="shared" si="485"/>
        <v/>
      </c>
      <c r="CW176" s="2" t="str">
        <f t="shared" si="486"/>
        <v/>
      </c>
      <c r="CX176" s="2" t="str">
        <f t="shared" si="487"/>
        <v/>
      </c>
      <c r="CY176" s="2" t="str">
        <f t="shared" si="488"/>
        <v/>
      </c>
      <c r="CZ176" s="2" t="str">
        <f t="shared" si="489"/>
        <v/>
      </c>
      <c r="DA176" s="2" t="str">
        <f t="shared" si="490"/>
        <v/>
      </c>
      <c r="DB176" s="2" t="str">
        <f t="shared" si="491"/>
        <v/>
      </c>
      <c r="DC176" s="2" t="str">
        <f t="shared" si="492"/>
        <v/>
      </c>
      <c r="DD176" s="2" t="str">
        <f t="shared" si="493"/>
        <v/>
      </c>
      <c r="DE176" s="2" t="str">
        <f t="shared" si="494"/>
        <v/>
      </c>
      <c r="DF176" s="2" t="str">
        <f t="shared" si="495"/>
        <v/>
      </c>
      <c r="DG176" s="2" t="str">
        <f t="shared" si="496"/>
        <v/>
      </c>
      <c r="DH176" s="2" t="str">
        <f t="shared" si="497"/>
        <v/>
      </c>
      <c r="DI176" s="2" t="str">
        <f t="shared" si="498"/>
        <v/>
      </c>
      <c r="DK176" s="2">
        <f t="shared" si="499"/>
        <v>122.79882857142857</v>
      </c>
      <c r="DL176" s="2">
        <f t="shared" si="584"/>
        <v>130.35721078431374</v>
      </c>
      <c r="DM176" s="2">
        <f t="shared" si="584"/>
        <v>118.83286720647772</v>
      </c>
      <c r="DN176" s="2">
        <f t="shared" si="584"/>
        <v>119.53154705882355</v>
      </c>
      <c r="DO176" s="2">
        <f t="shared" si="584"/>
        <v>116.08752605042019</v>
      </c>
      <c r="DP176" s="2">
        <f t="shared" si="584"/>
        <v>120.27819831932773</v>
      </c>
      <c r="DQ176" s="2">
        <f t="shared" si="584"/>
        <v>122.97057983870968</v>
      </c>
      <c r="DR176" s="2">
        <f t="shared" si="584"/>
        <v>126.54519273266594</v>
      </c>
      <c r="DS176" s="2">
        <f t="shared" si="584"/>
        <v>126.28818548387096</v>
      </c>
      <c r="DT176" s="2">
        <f t="shared" si="584"/>
        <v>124.16103386809272</v>
      </c>
      <c r="DU176" s="2">
        <f t="shared" si="584"/>
        <v>122.43736730205282</v>
      </c>
      <c r="DV176" s="2">
        <f t="shared" si="584"/>
        <v>121.80241660557188</v>
      </c>
      <c r="DW176" s="2">
        <f t="shared" si="584"/>
        <v>130.38754278074867</v>
      </c>
      <c r="DX176" s="2">
        <f t="shared" si="584"/>
        <v>123.06683082844575</v>
      </c>
      <c r="DY176" s="2">
        <f t="shared" si="584"/>
        <v>109.79915384615381</v>
      </c>
      <c r="EA176" s="2">
        <f t="shared" si="439"/>
        <v>92.455821905609966</v>
      </c>
      <c r="EB176" s="2">
        <f t="shared" si="501"/>
        <v>90.998819180860806</v>
      </c>
      <c r="EC176" s="2">
        <f t="shared" si="502"/>
        <v>90.225986867796209</v>
      </c>
      <c r="ED176" s="2">
        <f t="shared" si="503"/>
        <v>91.105016034206329</v>
      </c>
      <c r="EE176" s="2">
        <f t="shared" si="504"/>
        <v>92.126198654456005</v>
      </c>
      <c r="EF176" s="2">
        <f t="shared" si="505"/>
        <v>90.318105120010244</v>
      </c>
      <c r="EG176" s="2">
        <f t="shared" si="506"/>
        <v>90.533125637910089</v>
      </c>
      <c r="EH176" s="2">
        <f t="shared" si="507"/>
        <v>90.162676529697279</v>
      </c>
      <c r="EI176" s="2">
        <f t="shared" si="508"/>
        <v>90.753757770520096</v>
      </c>
      <c r="EJ176" s="2">
        <f t="shared" si="509"/>
        <v>92.270530927236877</v>
      </c>
      <c r="EK176" s="2">
        <f t="shared" si="510"/>
        <v>89.872724306471312</v>
      </c>
      <c r="EL176" s="2">
        <f t="shared" si="511"/>
        <v>89.974051104768165</v>
      </c>
      <c r="EM176" s="2">
        <f t="shared" si="512"/>
        <v>89.479852143217357</v>
      </c>
      <c r="EN176" s="2">
        <f t="shared" si="513"/>
        <v>91.233187431693992</v>
      </c>
      <c r="EO176" s="2">
        <f t="shared" si="514"/>
        <v>93.172977074235831</v>
      </c>
      <c r="EQ176" s="2">
        <f t="shared" si="515"/>
        <v>93.139278628908798</v>
      </c>
      <c r="ER176" s="2">
        <f t="shared" si="585"/>
        <v>92.049029649618106</v>
      </c>
      <c r="ES176" s="2">
        <f t="shared" si="585"/>
        <v>91.685731326198265</v>
      </c>
      <c r="ET176" s="2">
        <f t="shared" si="585"/>
        <v>92.01786205325395</v>
      </c>
      <c r="EU176" s="2">
        <f t="shared" si="585"/>
        <v>92.459513300060948</v>
      </c>
      <c r="EV176" s="2">
        <f t="shared" si="585"/>
        <v>91.54077798183036</v>
      </c>
      <c r="EW176" s="2">
        <f t="shared" si="585"/>
        <v>91.095071313348569</v>
      </c>
      <c r="EX176" s="2">
        <f t="shared" si="585"/>
        <v>91.301224982670661</v>
      </c>
      <c r="EY176" s="2">
        <f t="shared" si="585"/>
        <v>90.605349918088905</v>
      </c>
      <c r="EZ176" s="2">
        <f t="shared" si="585"/>
        <v>92.249279181463578</v>
      </c>
      <c r="FA176" s="2">
        <f t="shared" si="585"/>
        <v>90.205062865220938</v>
      </c>
      <c r="FB176" s="2">
        <f t="shared" si="585"/>
        <v>90.648296428591493</v>
      </c>
      <c r="FC176" s="2">
        <f t="shared" si="585"/>
        <v>90.352202524133588</v>
      </c>
      <c r="FD176" s="2">
        <f t="shared" si="585"/>
        <v>91.894733816586154</v>
      </c>
      <c r="FE176" s="2">
        <f t="shared" si="585"/>
        <v>93.239322717590369</v>
      </c>
      <c r="FG176" s="2">
        <f t="shared" si="517"/>
        <v>0.99991496129286128</v>
      </c>
      <c r="FH176" s="2">
        <f t="shared" si="586"/>
        <v>0.99991208575334189</v>
      </c>
      <c r="FI176" s="2">
        <f t="shared" si="586"/>
        <v>0.9999282911741294</v>
      </c>
      <c r="FJ176" s="2">
        <f t="shared" si="586"/>
        <v>0.99992368628374539</v>
      </c>
      <c r="FK176" s="2">
        <f t="shared" si="586"/>
        <v>0.99991709017050134</v>
      </c>
      <c r="FL176" s="2">
        <f t="shared" si="586"/>
        <v>0.99991875734778757</v>
      </c>
      <c r="FM176" s="2">
        <f t="shared" si="586"/>
        <v>0.99990642358778958</v>
      </c>
      <c r="FN176" s="2">
        <f t="shared" si="586"/>
        <v>0.99989985837855522</v>
      </c>
      <c r="FO176" s="2">
        <f t="shared" si="586"/>
        <v>0.99990652258878487</v>
      </c>
      <c r="FP176" s="2">
        <f t="shared" si="586"/>
        <v>0.99991125039336193</v>
      </c>
      <c r="FQ176" s="2">
        <f t="shared" si="586"/>
        <v>0.99990505890182568</v>
      </c>
      <c r="FR176" s="2">
        <f t="shared" si="586"/>
        <v>0.99990822910025356</v>
      </c>
      <c r="FS176" s="2">
        <f t="shared" si="586"/>
        <v>0.99991131738278283</v>
      </c>
      <c r="FT176" s="2">
        <f t="shared" si="586"/>
        <v>0.99990494592697121</v>
      </c>
      <c r="FU176" s="2">
        <f t="shared" si="586"/>
        <v>0.99988690848713047</v>
      </c>
      <c r="FW176" s="2">
        <f t="shared" si="535"/>
        <v>0.69017868160938312</v>
      </c>
      <c r="FX176" s="2">
        <f t="shared" si="587"/>
        <v>0.70562411393045343</v>
      </c>
      <c r="FY176" s="2">
        <f t="shared" si="588"/>
        <v>0.70853674646611409</v>
      </c>
      <c r="FZ176" s="2">
        <f t="shared" si="589"/>
        <v>0.74220719625073162</v>
      </c>
      <c r="GA176" s="2">
        <f t="shared" si="590"/>
        <v>0.729049258257222</v>
      </c>
      <c r="GB176" s="2">
        <f t="shared" si="591"/>
        <v>0.71398369830464348</v>
      </c>
      <c r="GC176" s="2">
        <f t="shared" si="592"/>
        <v>0.72702124973385551</v>
      </c>
      <c r="GD176" s="2">
        <f t="shared" si="593"/>
        <v>0.72184224843840983</v>
      </c>
      <c r="GE176" s="2">
        <f t="shared" si="594"/>
        <v>0.76611615778905318</v>
      </c>
      <c r="GF176" s="2">
        <f t="shared" si="595"/>
        <v>0.78654143171779956</v>
      </c>
      <c r="GG176" s="2">
        <f t="shared" si="596"/>
        <v>0.76366104614107266</v>
      </c>
      <c r="GH176" s="2">
        <f t="shared" si="597"/>
        <v>0.73316658127784673</v>
      </c>
      <c r="GI176" s="2">
        <f t="shared" si="598"/>
        <v>0.69936988095555264</v>
      </c>
      <c r="GJ176" s="2">
        <f t="shared" si="599"/>
        <v>0.64466927108781591</v>
      </c>
      <c r="GK176" s="2">
        <f t="shared" si="600"/>
        <v>0.64423486909420524</v>
      </c>
      <c r="GM176" s="86">
        <f t="shared" si="536"/>
        <v>0</v>
      </c>
      <c r="GN176" s="86">
        <f t="shared" si="601"/>
        <v>3.0606731706042096E-282</v>
      </c>
      <c r="GO176" s="86">
        <f t="shared" si="602"/>
        <v>3.7134386899325419E-290</v>
      </c>
      <c r="GP176" s="86">
        <f t="shared" si="603"/>
        <v>0</v>
      </c>
      <c r="GQ176" s="86">
        <f t="shared" si="604"/>
        <v>0</v>
      </c>
      <c r="GR176" s="86">
        <f t="shared" si="605"/>
        <v>0</v>
      </c>
      <c r="GS176" s="86">
        <f t="shared" si="606"/>
        <v>0</v>
      </c>
      <c r="GT176" s="86">
        <f t="shared" si="607"/>
        <v>0</v>
      </c>
      <c r="GU176" s="86">
        <f t="shared" si="608"/>
        <v>3.8756763328156791E-306</v>
      </c>
      <c r="GV176" s="86">
        <f t="shared" si="609"/>
        <v>0</v>
      </c>
      <c r="GW176" s="86">
        <f t="shared" si="610"/>
        <v>0</v>
      </c>
      <c r="GX176" s="86">
        <f t="shared" si="611"/>
        <v>0</v>
      </c>
      <c r="GY176" s="86">
        <f t="shared" si="612"/>
        <v>1.966043760852066E-269</v>
      </c>
      <c r="GZ176" s="86">
        <f t="shared" si="613"/>
        <v>7.4006515210799357E-261</v>
      </c>
      <c r="HA176" s="86">
        <f t="shared" si="614"/>
        <v>0</v>
      </c>
      <c r="HC176" s="86">
        <f t="shared" si="537"/>
        <v>2.4958844534834657E-307</v>
      </c>
      <c r="HD176" s="86">
        <f t="shared" si="615"/>
        <v>8.4521295149593209E-234</v>
      </c>
      <c r="HE176" s="86">
        <f t="shared" si="616"/>
        <v>5.2402474981165942E-179</v>
      </c>
      <c r="HF176" s="86">
        <f t="shared" si="617"/>
        <v>9.1843861017898063E-255</v>
      </c>
      <c r="HG176" s="86">
        <f t="shared" si="618"/>
        <v>2.0033019717942946E-228</v>
      </c>
      <c r="HH176" s="86">
        <f t="shared" si="619"/>
        <v>4.9422383425472378E-233</v>
      </c>
      <c r="HI176" s="86">
        <f t="shared" si="620"/>
        <v>0</v>
      </c>
      <c r="HJ176" s="86">
        <f t="shared" si="621"/>
        <v>0</v>
      </c>
      <c r="HK176" s="86">
        <f t="shared" si="622"/>
        <v>1.3279689797078663E-259</v>
      </c>
      <c r="HL176" s="86">
        <f t="shared" si="623"/>
        <v>9.1000244106957023E-240</v>
      </c>
      <c r="HM176" s="86">
        <f t="shared" si="624"/>
        <v>7.1811502083936916E-289</v>
      </c>
      <c r="HN176" s="86">
        <f t="shared" si="625"/>
        <v>6.7260633342057616E-207</v>
      </c>
      <c r="HO176" s="86">
        <f t="shared" si="626"/>
        <v>6.1190251347334996E-149</v>
      </c>
      <c r="HP176" s="86">
        <f t="shared" si="627"/>
        <v>7.1192722192711345E-148</v>
      </c>
      <c r="HQ176" s="86">
        <f t="shared" si="628"/>
        <v>2.0384732583153851E-200</v>
      </c>
      <c r="HS176" s="86">
        <f t="shared" si="538"/>
        <v>6.8661544174823858E-34</v>
      </c>
      <c r="HT176" s="86">
        <f t="shared" si="629"/>
        <v>1.1780938676597072E-35</v>
      </c>
      <c r="HU176" s="86">
        <f t="shared" si="630"/>
        <v>4.1350813446315375E-34</v>
      </c>
      <c r="HV176" s="86">
        <f t="shared" si="631"/>
        <v>1.3794255593189372E-44</v>
      </c>
      <c r="HW176" s="86">
        <f t="shared" si="632"/>
        <v>1.7728633647463652E-43</v>
      </c>
      <c r="HX176" s="86">
        <f t="shared" si="633"/>
        <v>3.1552045239459703E-45</v>
      </c>
      <c r="HY176" s="86">
        <f t="shared" si="634"/>
        <v>1.3293135431016453E-49</v>
      </c>
      <c r="HZ176" s="86">
        <f t="shared" si="635"/>
        <v>1.4597980589631671E-49</v>
      </c>
      <c r="IA176" s="86">
        <f t="shared" si="636"/>
        <v>6.05639220718951E-54</v>
      </c>
      <c r="IB176" s="86">
        <f t="shared" si="637"/>
        <v>1.5736033650843858E-58</v>
      </c>
      <c r="IC176" s="86">
        <f t="shared" si="638"/>
        <v>5.2789840581071234E-53</v>
      </c>
      <c r="ID176" s="86">
        <f t="shared" si="639"/>
        <v>3.7828233939609492E-48</v>
      </c>
      <c r="IE176" s="86">
        <f t="shared" si="640"/>
        <v>2.8034162231860287E-41</v>
      </c>
      <c r="IF176" s="86">
        <f t="shared" si="641"/>
        <v>3.5997477399062029E-32</v>
      </c>
      <c r="IG176" s="86">
        <f t="shared" si="642"/>
        <v>8.2481887012199077E-24</v>
      </c>
      <c r="II176" s="86">
        <f t="shared" si="539"/>
        <v>0.22130659845484485</v>
      </c>
      <c r="IJ176" s="86">
        <f t="shared" si="540"/>
        <v>0.17775615694624908</v>
      </c>
      <c r="IK176" s="86">
        <f t="shared" si="541"/>
        <v>0.18890566979650431</v>
      </c>
      <c r="IL176" s="86">
        <f t="shared" si="542"/>
        <v>8.5912156318352112E-2</v>
      </c>
      <c r="IM176" s="86">
        <f t="shared" si="543"/>
        <v>0.10691268308087452</v>
      </c>
      <c r="IN176" s="86">
        <f t="shared" si="544"/>
        <v>0.12302157871047051</v>
      </c>
      <c r="IO176" s="86">
        <f t="shared" si="545"/>
        <v>8.5476415964000102E-2</v>
      </c>
      <c r="IP176" s="86">
        <f t="shared" si="546"/>
        <v>9.0399132225926479E-2</v>
      </c>
      <c r="IQ176" s="86">
        <f t="shared" si="547"/>
        <v>3.4533853920255382E-2</v>
      </c>
      <c r="IR176" s="86">
        <f t="shared" si="548"/>
        <v>1.8618894834572138E-2</v>
      </c>
      <c r="IS176" s="86">
        <f t="shared" si="549"/>
        <v>3.8886584454194226E-2</v>
      </c>
      <c r="IT176" s="86">
        <f t="shared" si="550"/>
        <v>8.0033507830315598E-2</v>
      </c>
      <c r="IU176" s="86">
        <f t="shared" si="551"/>
        <v>0.158989336765366</v>
      </c>
      <c r="IV176" s="86">
        <f t="shared" si="552"/>
        <v>0.25297881020627733</v>
      </c>
      <c r="IW176" s="86">
        <f t="shared" si="553"/>
        <v>0.39252693206282491</v>
      </c>
      <c r="IY176" s="86">
        <f t="shared" si="554"/>
        <v>0.22130659845484485</v>
      </c>
      <c r="IZ176" s="86">
        <f t="shared" si="555"/>
        <v>0.17775615694624908</v>
      </c>
      <c r="JA176" s="86">
        <f t="shared" si="556"/>
        <v>0.18890566979650431</v>
      </c>
      <c r="JB176" s="86">
        <f t="shared" si="557"/>
        <v>8.5912156318352112E-2</v>
      </c>
      <c r="JC176" s="86">
        <f t="shared" si="558"/>
        <v>0.10691268308087452</v>
      </c>
      <c r="JD176" s="86">
        <f t="shared" si="559"/>
        <v>0.12302157871047051</v>
      </c>
      <c r="JE176" s="86">
        <f t="shared" si="560"/>
        <v>8.5476415964000102E-2</v>
      </c>
      <c r="JF176" s="86">
        <f t="shared" si="561"/>
        <v>9.0399132225926479E-2</v>
      </c>
      <c r="JG176" s="86">
        <f t="shared" si="562"/>
        <v>3.4533853920255382E-2</v>
      </c>
      <c r="JH176" s="86">
        <f t="shared" si="563"/>
        <v>1.8618894834572138E-2</v>
      </c>
      <c r="JI176" s="86">
        <f t="shared" si="564"/>
        <v>3.8886584454194226E-2</v>
      </c>
      <c r="JJ176" s="86">
        <f t="shared" si="565"/>
        <v>8.0033507830315598E-2</v>
      </c>
      <c r="JK176" s="86">
        <f t="shared" si="566"/>
        <v>0.158989336765366</v>
      </c>
      <c r="JL176" s="86">
        <f t="shared" si="567"/>
        <v>0.25297881020627733</v>
      </c>
      <c r="JM176" s="86">
        <f t="shared" si="568"/>
        <v>0.39252693206282491</v>
      </c>
    </row>
    <row r="177" spans="2:273" x14ac:dyDescent="0.25">
      <c r="B177" s="2">
        <v>150</v>
      </c>
      <c r="C177" s="37">
        <v>92.832999999999998</v>
      </c>
      <c r="D177" s="37">
        <v>91.566000000000003</v>
      </c>
      <c r="E177" s="37">
        <v>90.430999999999997</v>
      </c>
      <c r="F177" s="37">
        <v>91.491</v>
      </c>
      <c r="G177" s="37">
        <v>91.962000000000003</v>
      </c>
      <c r="H177" s="37">
        <v>91.293999999999997</v>
      </c>
      <c r="I177" s="37">
        <v>90.519000000000005</v>
      </c>
      <c r="J177" s="37">
        <v>91.558000000000007</v>
      </c>
      <c r="K177" s="37">
        <v>90.403999999999996</v>
      </c>
      <c r="L177" s="37">
        <v>92.558000000000007</v>
      </c>
      <c r="M177" s="37">
        <v>90.923000000000002</v>
      </c>
      <c r="N177" s="37">
        <v>91.346000000000004</v>
      </c>
      <c r="O177" s="37">
        <v>90.480999999999995</v>
      </c>
      <c r="P177" s="37">
        <v>91.653000000000006</v>
      </c>
      <c r="Q177" s="37">
        <v>92.286000000000001</v>
      </c>
      <c r="S177" s="4">
        <f t="shared" si="440"/>
        <v>92.843867441436757</v>
      </c>
      <c r="T177" s="4">
        <f t="shared" si="441"/>
        <v>91.627103660632514</v>
      </c>
      <c r="U177" s="4">
        <f t="shared" si="442"/>
        <v>91.14701342058261</v>
      </c>
      <c r="V177" s="4">
        <f t="shared" si="443"/>
        <v>91.652201768069048</v>
      </c>
      <c r="W177" s="4">
        <f t="shared" si="444"/>
        <v>92.250247256008706</v>
      </c>
      <c r="X177" s="4">
        <f t="shared" si="445"/>
        <v>91.077294756893266</v>
      </c>
      <c r="Y177" s="4">
        <f t="shared" si="446"/>
        <v>90.793276123921501</v>
      </c>
      <c r="Z177" s="4">
        <f t="shared" si="447"/>
        <v>90.864624700838249</v>
      </c>
      <c r="AA177" s="4">
        <f t="shared" si="448"/>
        <v>90.485429261100293</v>
      </c>
      <c r="AB177" s="4">
        <f t="shared" si="449"/>
        <v>92.127588764643832</v>
      </c>
      <c r="AC177" s="4">
        <f t="shared" si="450"/>
        <v>90.000664629640028</v>
      </c>
      <c r="AD177" s="4">
        <f t="shared" si="451"/>
        <v>90.329970530781395</v>
      </c>
      <c r="AE177" s="4">
        <f t="shared" si="452"/>
        <v>89.943313190411857</v>
      </c>
      <c r="AF177" s="4">
        <f t="shared" si="453"/>
        <v>91.831749842333295</v>
      </c>
      <c r="AG177" s="4">
        <f t="shared" si="454"/>
        <v>95.098718417836196</v>
      </c>
      <c r="AI177" s="4">
        <f t="shared" si="455"/>
        <v>-1.086744143675844E-2</v>
      </c>
      <c r="AJ177" s="4">
        <f t="shared" si="456"/>
        <v>-6.1103660632511492E-2</v>
      </c>
      <c r="AK177" s="4">
        <f t="shared" si="457"/>
        <v>-0.71601342058261253</v>
      </c>
      <c r="AL177" s="4">
        <f t="shared" si="458"/>
        <v>-0.16120176806904851</v>
      </c>
      <c r="AM177" s="4">
        <f t="shared" si="459"/>
        <v>-0.28824725600870238</v>
      </c>
      <c r="AN177" s="4">
        <f t="shared" si="460"/>
        <v>0.21670524310673045</v>
      </c>
      <c r="AO177" s="4">
        <f t="shared" si="461"/>
        <v>-0.2742761239214957</v>
      </c>
      <c r="AP177" s="4">
        <f t="shared" si="462"/>
        <v>0.69337529916175811</v>
      </c>
      <c r="AQ177" s="4">
        <f t="shared" si="463"/>
        <v>-8.1429261100296912E-2</v>
      </c>
      <c r="AR177" s="4">
        <f t="shared" si="464"/>
        <v>0.43041123535617487</v>
      </c>
      <c r="AS177" s="4">
        <f t="shared" si="465"/>
        <v>0.92233537035997415</v>
      </c>
      <c r="AT177" s="4">
        <f t="shared" si="466"/>
        <v>1.0160294692186085</v>
      </c>
      <c r="AU177" s="4">
        <f t="shared" si="467"/>
        <v>0.53768680958813775</v>
      </c>
      <c r="AV177" s="4">
        <f t="shared" si="569"/>
        <v>-0.17874984233328917</v>
      </c>
      <c r="AW177" s="4">
        <f t="shared" si="569"/>
        <v>-2.8127184178361944</v>
      </c>
      <c r="AY177" s="2">
        <f t="shared" si="519"/>
        <v>92.843867441436757</v>
      </c>
      <c r="AZ177" s="2">
        <f t="shared" si="570"/>
        <v>91.626770071925193</v>
      </c>
      <c r="BA177" s="2">
        <f t="shared" si="571"/>
        <v>91.14609662465088</v>
      </c>
      <c r="BB177" s="2">
        <f t="shared" si="572"/>
        <v>91.652190000645078</v>
      </c>
      <c r="BC177" s="2">
        <f t="shared" si="573"/>
        <v>92.250195215036527</v>
      </c>
      <c r="BD177" s="2">
        <f t="shared" si="574"/>
        <v>91.077156042444642</v>
      </c>
      <c r="BE177" s="2">
        <f t="shared" si="575"/>
        <v>90.793258927696598</v>
      </c>
      <c r="BF177" s="2">
        <f t="shared" si="576"/>
        <v>90.864599093004458</v>
      </c>
      <c r="BG177" s="2">
        <f t="shared" si="577"/>
        <v>90.485429177159347</v>
      </c>
      <c r="BH177" s="2">
        <f t="shared" si="578"/>
        <v>92.127588762872875</v>
      </c>
      <c r="BI177" s="2">
        <f t="shared" si="579"/>
        <v>90.000664419539078</v>
      </c>
      <c r="BJ177" s="2">
        <f t="shared" si="580"/>
        <v>90.329952894208063</v>
      </c>
      <c r="BK177" s="2">
        <f t="shared" si="581"/>
        <v>89.942154439662261</v>
      </c>
      <c r="BL177" s="2">
        <f t="shared" si="582"/>
        <v>91.485846262175386</v>
      </c>
      <c r="BM177" s="2">
        <f t="shared" si="583"/>
        <v>93.035980077334031</v>
      </c>
      <c r="BO177" s="2" t="str">
        <f t="shared" si="469"/>
        <v/>
      </c>
      <c r="BP177" s="2" t="str">
        <f t="shared" si="470"/>
        <v/>
      </c>
      <c r="BQ177" s="2" t="str">
        <f t="shared" si="471"/>
        <v/>
      </c>
      <c r="BR177" s="2" t="str">
        <f t="shared" si="472"/>
        <v/>
      </c>
      <c r="BS177" s="2" t="str">
        <f t="shared" si="473"/>
        <v/>
      </c>
      <c r="BT177" s="2" t="str">
        <f t="shared" si="474"/>
        <v/>
      </c>
      <c r="BU177" s="2" t="str">
        <f t="shared" si="475"/>
        <v/>
      </c>
      <c r="BV177" s="2" t="str">
        <f t="shared" si="476"/>
        <v/>
      </c>
      <c r="BW177" s="2" t="str">
        <f t="shared" si="477"/>
        <v/>
      </c>
      <c r="BX177" s="2" t="str">
        <f t="shared" si="478"/>
        <v/>
      </c>
      <c r="BY177" s="2" t="str">
        <f t="shared" si="479"/>
        <v/>
      </c>
      <c r="BZ177" s="2" t="str">
        <f t="shared" si="480"/>
        <v/>
      </c>
      <c r="CA177" s="2" t="str">
        <f t="shared" si="481"/>
        <v/>
      </c>
      <c r="CB177" s="2" t="str">
        <f t="shared" si="482"/>
        <v/>
      </c>
      <c r="CC177" s="2" t="str">
        <f t="shared" si="483"/>
        <v/>
      </c>
      <c r="CE177" s="2" t="str">
        <f t="shared" si="520"/>
        <v/>
      </c>
      <c r="CF177" s="2" t="str">
        <f t="shared" si="521"/>
        <v/>
      </c>
      <c r="CG177" s="2" t="str">
        <f t="shared" si="522"/>
        <v/>
      </c>
      <c r="CH177" s="2" t="str">
        <f t="shared" si="523"/>
        <v/>
      </c>
      <c r="CI177" s="2" t="str">
        <f t="shared" si="524"/>
        <v/>
      </c>
      <c r="CJ177" s="2" t="str">
        <f t="shared" si="525"/>
        <v/>
      </c>
      <c r="CK177" s="2" t="str">
        <f t="shared" si="526"/>
        <v/>
      </c>
      <c r="CL177" s="2" t="str">
        <f t="shared" si="527"/>
        <v/>
      </c>
      <c r="CM177" s="2" t="str">
        <f t="shared" si="528"/>
        <v/>
      </c>
      <c r="CN177" s="2" t="str">
        <f t="shared" si="529"/>
        <v/>
      </c>
      <c r="CO177" s="2" t="str">
        <f t="shared" si="530"/>
        <v/>
      </c>
      <c r="CP177" s="2" t="str">
        <f t="shared" si="531"/>
        <v/>
      </c>
      <c r="CQ177" s="2" t="str">
        <f t="shared" si="532"/>
        <v/>
      </c>
      <c r="CR177" s="2" t="str">
        <f t="shared" si="533"/>
        <v/>
      </c>
      <c r="CS177" s="2" t="str">
        <f t="shared" si="534"/>
        <v/>
      </c>
      <c r="CU177" s="2" t="str">
        <f t="shared" si="484"/>
        <v/>
      </c>
      <c r="CV177" s="2" t="str">
        <f t="shared" si="485"/>
        <v/>
      </c>
      <c r="CW177" s="2" t="str">
        <f t="shared" si="486"/>
        <v/>
      </c>
      <c r="CX177" s="2" t="str">
        <f t="shared" si="487"/>
        <v/>
      </c>
      <c r="CY177" s="2" t="str">
        <f t="shared" si="488"/>
        <v/>
      </c>
      <c r="CZ177" s="2" t="str">
        <f t="shared" si="489"/>
        <v/>
      </c>
      <c r="DA177" s="2" t="str">
        <f t="shared" si="490"/>
        <v/>
      </c>
      <c r="DB177" s="2" t="str">
        <f t="shared" si="491"/>
        <v/>
      </c>
      <c r="DC177" s="2" t="str">
        <f t="shared" si="492"/>
        <v/>
      </c>
      <c r="DD177" s="2" t="str">
        <f t="shared" si="493"/>
        <v/>
      </c>
      <c r="DE177" s="2" t="str">
        <f t="shared" si="494"/>
        <v/>
      </c>
      <c r="DF177" s="2" t="str">
        <f t="shared" si="495"/>
        <v/>
      </c>
      <c r="DG177" s="2" t="str">
        <f t="shared" si="496"/>
        <v/>
      </c>
      <c r="DH177" s="2" t="str">
        <f t="shared" si="497"/>
        <v/>
      </c>
      <c r="DI177" s="2" t="str">
        <f t="shared" si="498"/>
        <v/>
      </c>
      <c r="DK177" s="2">
        <f t="shared" si="499"/>
        <v>122.89006190476191</v>
      </c>
      <c r="DL177" s="2">
        <f t="shared" si="584"/>
        <v>130.47829166666668</v>
      </c>
      <c r="DM177" s="2">
        <f t="shared" si="584"/>
        <v>118.85399392712549</v>
      </c>
      <c r="DN177" s="2">
        <f t="shared" si="584"/>
        <v>119.57292773109245</v>
      </c>
      <c r="DO177" s="2">
        <f t="shared" si="584"/>
        <v>116.10584257703083</v>
      </c>
      <c r="DP177" s="2">
        <f t="shared" si="584"/>
        <v>120.33700616246499</v>
      </c>
      <c r="DQ177" s="2">
        <f t="shared" si="584"/>
        <v>123.06063387096773</v>
      </c>
      <c r="DR177" s="2">
        <f t="shared" si="584"/>
        <v>126.66829974045237</v>
      </c>
      <c r="DS177" s="2">
        <f t="shared" si="584"/>
        <v>126.3965</v>
      </c>
      <c r="DT177" s="2">
        <f t="shared" si="584"/>
        <v>124.23719696969698</v>
      </c>
      <c r="DU177" s="2">
        <f t="shared" si="584"/>
        <v>122.5112910557185</v>
      </c>
      <c r="DV177" s="2">
        <f t="shared" si="584"/>
        <v>121.87188398093845</v>
      </c>
      <c r="DW177" s="2">
        <f t="shared" si="584"/>
        <v>130.51520454545454</v>
      </c>
      <c r="DX177" s="2">
        <f t="shared" si="584"/>
        <v>123.12693071847507</v>
      </c>
      <c r="DY177" s="2">
        <f t="shared" si="584"/>
        <v>109.76290085470082</v>
      </c>
      <c r="EA177" s="2">
        <f t="shared" si="439"/>
        <v>92.346032650638165</v>
      </c>
      <c r="EB177" s="2">
        <f t="shared" si="501"/>
        <v>90.846244498318924</v>
      </c>
      <c r="EC177" s="2">
        <f t="shared" si="502"/>
        <v>90.058787412609462</v>
      </c>
      <c r="ED177" s="2">
        <f t="shared" si="503"/>
        <v>90.942137894174266</v>
      </c>
      <c r="EE177" s="2">
        <f t="shared" si="504"/>
        <v>91.993997492664718</v>
      </c>
      <c r="EF177" s="2">
        <f t="shared" si="505"/>
        <v>90.159960379673791</v>
      </c>
      <c r="EG177" s="2">
        <f t="shared" si="506"/>
        <v>90.36285284082625</v>
      </c>
      <c r="EH177" s="2">
        <f t="shared" si="507"/>
        <v>90.0005267291222</v>
      </c>
      <c r="EI177" s="2">
        <f t="shared" si="508"/>
        <v>90.60091637703691</v>
      </c>
      <c r="EJ177" s="2">
        <f t="shared" si="509"/>
        <v>92.142423271827028</v>
      </c>
      <c r="EK177" s="2">
        <f t="shared" si="510"/>
        <v>89.733134556056953</v>
      </c>
      <c r="EL177" s="2">
        <f t="shared" si="511"/>
        <v>89.810054152404547</v>
      </c>
      <c r="EM177" s="2">
        <f t="shared" si="512"/>
        <v>89.29790806858297</v>
      </c>
      <c r="EN177" s="2">
        <f t="shared" si="513"/>
        <v>91.032896284153011</v>
      </c>
      <c r="EO177" s="2">
        <f t="shared" si="514"/>
        <v>92.989194759825352</v>
      </c>
      <c r="EQ177" s="2">
        <f t="shared" si="515"/>
        <v>93.044343177183521</v>
      </c>
      <c r="ER177" s="2">
        <f t="shared" si="585"/>
        <v>91.919355675560482</v>
      </c>
      <c r="ES177" s="2">
        <f t="shared" si="585"/>
        <v>91.551426449511425</v>
      </c>
      <c r="ET177" s="2">
        <f t="shared" si="585"/>
        <v>91.874490115703139</v>
      </c>
      <c r="EU177" s="2">
        <f t="shared" si="585"/>
        <v>92.334591799375175</v>
      </c>
      <c r="EV177" s="2">
        <f t="shared" si="585"/>
        <v>91.409195514424582</v>
      </c>
      <c r="EW177" s="2">
        <f t="shared" si="585"/>
        <v>90.936900127705343</v>
      </c>
      <c r="EX177" s="2">
        <f t="shared" si="585"/>
        <v>91.163741222732256</v>
      </c>
      <c r="EY177" s="2">
        <f t="shared" si="585"/>
        <v>90.449373503103402</v>
      </c>
      <c r="EZ177" s="2">
        <f t="shared" si="585"/>
        <v>92.120676311346557</v>
      </c>
      <c r="FA177" s="2">
        <f t="shared" si="585"/>
        <v>90.07253557040184</v>
      </c>
      <c r="FB177" s="2">
        <f t="shared" si="585"/>
        <v>90.498945152365991</v>
      </c>
      <c r="FC177" s="2">
        <f t="shared" si="585"/>
        <v>90.190081411220149</v>
      </c>
      <c r="FD177" s="2">
        <f t="shared" si="585"/>
        <v>91.709356485030298</v>
      </c>
      <c r="FE177" s="2">
        <f t="shared" si="585"/>
        <v>93.056941578534349</v>
      </c>
      <c r="FG177" s="2">
        <f t="shared" si="517"/>
        <v>0.99992244319700707</v>
      </c>
      <c r="FH177" s="2">
        <f t="shared" si="586"/>
        <v>0.9999198206338864</v>
      </c>
      <c r="FI177" s="2">
        <f t="shared" si="586"/>
        <v>0.999934600360883</v>
      </c>
      <c r="FJ177" s="2">
        <f t="shared" si="586"/>
        <v>0.99993040059623961</v>
      </c>
      <c r="FK177" s="2">
        <f t="shared" si="586"/>
        <v>0.99992438478518253</v>
      </c>
      <c r="FL177" s="2">
        <f t="shared" si="586"/>
        <v>0.99992590529090031</v>
      </c>
      <c r="FM177" s="2">
        <f t="shared" si="586"/>
        <v>0.99991465659506318</v>
      </c>
      <c r="FN177" s="2">
        <f t="shared" si="586"/>
        <v>0.99990866895101926</v>
      </c>
      <c r="FO177" s="2">
        <f t="shared" si="586"/>
        <v>0.99991474688653015</v>
      </c>
      <c r="FP177" s="2">
        <f t="shared" si="586"/>
        <v>0.99991905876468712</v>
      </c>
      <c r="FQ177" s="2">
        <f t="shared" si="586"/>
        <v>0.99991341196602657</v>
      </c>
      <c r="FR177" s="2">
        <f t="shared" si="586"/>
        <v>0.99991630326885572</v>
      </c>
      <c r="FS177" s="2">
        <f t="shared" si="586"/>
        <v>0.99991911986071902</v>
      </c>
      <c r="FT177" s="2">
        <f t="shared" si="586"/>
        <v>0.99991330893001229</v>
      </c>
      <c r="FU177" s="2">
        <f t="shared" si="586"/>
        <v>0.9998968582880785</v>
      </c>
      <c r="FW177" s="2">
        <f t="shared" si="535"/>
        <v>0.70952087173920486</v>
      </c>
      <c r="FX177" s="2">
        <f t="shared" si="587"/>
        <v>0.72438710701412279</v>
      </c>
      <c r="FY177" s="2">
        <f t="shared" si="588"/>
        <v>0.72718586951868003</v>
      </c>
      <c r="FZ177" s="2">
        <f t="shared" si="589"/>
        <v>0.75943340319166219</v>
      </c>
      <c r="GA177" s="2">
        <f t="shared" si="590"/>
        <v>0.74685482115927426</v>
      </c>
      <c r="GB177" s="2">
        <f t="shared" si="591"/>
        <v>0.73241592226319419</v>
      </c>
      <c r="GC177" s="2">
        <f t="shared" si="592"/>
        <v>0.74491345343371618</v>
      </c>
      <c r="GD177" s="2">
        <f t="shared" si="593"/>
        <v>0.73995248721331919</v>
      </c>
      <c r="GE177" s="2">
        <f t="shared" si="594"/>
        <v>0.78221351986434584</v>
      </c>
      <c r="GF177" s="2">
        <f t="shared" si="595"/>
        <v>0.80159705996673725</v>
      </c>
      <c r="GG177" s="2">
        <f t="shared" si="596"/>
        <v>0.77987883408204584</v>
      </c>
      <c r="GH177" s="2">
        <f t="shared" si="597"/>
        <v>0.75079406100721269</v>
      </c>
      <c r="GI177" s="2">
        <f t="shared" si="598"/>
        <v>0.71837240564146321</v>
      </c>
      <c r="GJ177" s="2">
        <f t="shared" si="599"/>
        <v>0.66547553167685003</v>
      </c>
      <c r="GK177" s="2">
        <f t="shared" si="600"/>
        <v>0.66505335018486278</v>
      </c>
      <c r="GM177" s="86">
        <f t="shared" si="536"/>
        <v>0</v>
      </c>
      <c r="GN177" s="86">
        <f t="shared" si="601"/>
        <v>8.7910796807109685E-289</v>
      </c>
      <c r="GO177" s="86">
        <f t="shared" si="602"/>
        <v>5.9424546175976251E-297</v>
      </c>
      <c r="GP177" s="86">
        <f t="shared" si="603"/>
        <v>0</v>
      </c>
      <c r="GQ177" s="86">
        <f t="shared" si="604"/>
        <v>0</v>
      </c>
      <c r="GR177" s="86">
        <f t="shared" si="605"/>
        <v>0</v>
      </c>
      <c r="GS177" s="86">
        <f t="shared" si="606"/>
        <v>0</v>
      </c>
      <c r="GT177" s="86">
        <f t="shared" si="607"/>
        <v>0</v>
      </c>
      <c r="GU177" s="86">
        <f t="shared" si="608"/>
        <v>0</v>
      </c>
      <c r="GV177" s="86">
        <f t="shared" si="609"/>
        <v>0</v>
      </c>
      <c r="GW177" s="86">
        <f t="shared" si="610"/>
        <v>0</v>
      </c>
      <c r="GX177" s="86">
        <f t="shared" si="611"/>
        <v>0</v>
      </c>
      <c r="GY177" s="86">
        <f t="shared" si="612"/>
        <v>1.118263097748739E-275</v>
      </c>
      <c r="GZ177" s="86">
        <f t="shared" si="613"/>
        <v>6.2628952045764602E-267</v>
      </c>
      <c r="HA177" s="86">
        <f t="shared" si="614"/>
        <v>0</v>
      </c>
      <c r="HC177" s="86">
        <f t="shared" si="537"/>
        <v>0</v>
      </c>
      <c r="HD177" s="86">
        <f t="shared" si="615"/>
        <v>7.0741333112337385E-241</v>
      </c>
      <c r="HE177" s="86">
        <f t="shared" si="616"/>
        <v>1.9696467487300628E-184</v>
      </c>
      <c r="HF177" s="86">
        <f t="shared" si="617"/>
        <v>2.5825026359666468E-262</v>
      </c>
      <c r="HG177" s="86">
        <f t="shared" si="618"/>
        <v>2.8610514879304077E-235</v>
      </c>
      <c r="HH177" s="86">
        <f t="shared" si="619"/>
        <v>6.0323256335535058E-240</v>
      </c>
      <c r="HI177" s="86">
        <f t="shared" si="620"/>
        <v>0</v>
      </c>
      <c r="HJ177" s="86">
        <f t="shared" si="621"/>
        <v>0</v>
      </c>
      <c r="HK177" s="86">
        <f t="shared" si="622"/>
        <v>2.7552758261725085E-267</v>
      </c>
      <c r="HL177" s="86">
        <f t="shared" si="623"/>
        <v>8.5283668014925418E-247</v>
      </c>
      <c r="HM177" s="86">
        <f t="shared" si="624"/>
        <v>2.031322082847121E-297</v>
      </c>
      <c r="HN177" s="86">
        <f t="shared" si="625"/>
        <v>4.8960197258962242E-213</v>
      </c>
      <c r="HO177" s="86">
        <f t="shared" si="626"/>
        <v>2.0676629777801557E-153</v>
      </c>
      <c r="HP177" s="86">
        <f t="shared" si="627"/>
        <v>2.2796535706494932E-152</v>
      </c>
      <c r="HQ177" s="86">
        <f t="shared" si="628"/>
        <v>2.0366338416910718E-206</v>
      </c>
      <c r="HS177" s="86">
        <f t="shared" si="538"/>
        <v>7.2808041014357235E-36</v>
      </c>
      <c r="HT177" s="86">
        <f t="shared" si="629"/>
        <v>1.0559794284859272E-37</v>
      </c>
      <c r="HU177" s="86">
        <f t="shared" si="630"/>
        <v>4.9821862061852582E-36</v>
      </c>
      <c r="HV177" s="86">
        <f t="shared" si="631"/>
        <v>5.2456950532987267E-47</v>
      </c>
      <c r="HW177" s="86">
        <f t="shared" si="632"/>
        <v>7.1195269107761066E-46</v>
      </c>
      <c r="HX177" s="86">
        <f t="shared" si="633"/>
        <v>9.2804611220307838E-48</v>
      </c>
      <c r="HY177" s="86">
        <f t="shared" si="634"/>
        <v>2.2865490510839728E-52</v>
      </c>
      <c r="HZ177" s="86">
        <f t="shared" si="635"/>
        <v>2.3391457881172607E-52</v>
      </c>
      <c r="IA177" s="86">
        <f t="shared" si="636"/>
        <v>7.155384223920727E-57</v>
      </c>
      <c r="IB177" s="86">
        <f t="shared" si="637"/>
        <v>1.2781229026403315E-61</v>
      </c>
      <c r="IC177" s="86">
        <f t="shared" si="638"/>
        <v>7.1581368810415274E-56</v>
      </c>
      <c r="ID177" s="86">
        <f t="shared" si="639"/>
        <v>7.8006133176912124E-51</v>
      </c>
      <c r="IE177" s="86">
        <f t="shared" si="640"/>
        <v>1.1403721718384221E-43</v>
      </c>
      <c r="IF177" s="86">
        <f t="shared" si="641"/>
        <v>3.7947850174731485E-34</v>
      </c>
      <c r="IG177" s="86">
        <f t="shared" si="642"/>
        <v>2.934651434975721E-25</v>
      </c>
      <c r="II177" s="86">
        <f t="shared" si="539"/>
        <v>0.17296471927058688</v>
      </c>
      <c r="IJ177" s="86">
        <f t="shared" si="540"/>
        <v>0.13640066343869714</v>
      </c>
      <c r="IK177" s="86">
        <f t="shared" si="541"/>
        <v>0.14717204032405543</v>
      </c>
      <c r="IL177" s="86">
        <f t="shared" si="542"/>
        <v>6.1910780984728873E-2</v>
      </c>
      <c r="IM177" s="86">
        <f t="shared" si="543"/>
        <v>7.8033036265876196E-2</v>
      </c>
      <c r="IN177" s="86">
        <f t="shared" si="544"/>
        <v>8.9617441073479367E-2</v>
      </c>
      <c r="IO177" s="86">
        <f t="shared" si="545"/>
        <v>5.9911135101446987E-2</v>
      </c>
      <c r="IP177" s="86">
        <f t="shared" si="546"/>
        <v>6.3336116197685699E-2</v>
      </c>
      <c r="IQ177" s="86">
        <f t="shared" si="547"/>
        <v>2.2734575694176213E-2</v>
      </c>
      <c r="IR177" s="86">
        <f t="shared" si="548"/>
        <v>1.1760515481966476E-2</v>
      </c>
      <c r="IS177" s="86">
        <f t="shared" si="549"/>
        <v>2.5908695186156273E-2</v>
      </c>
      <c r="IT177" s="86">
        <f t="shared" si="550"/>
        <v>5.6133845413799711E-2</v>
      </c>
      <c r="IU177" s="86">
        <f t="shared" si="551"/>
        <v>0.11830939323233457</v>
      </c>
      <c r="IV177" s="86">
        <f t="shared" si="552"/>
        <v>0.19123735865389307</v>
      </c>
      <c r="IW177" s="86">
        <f t="shared" si="553"/>
        <v>0.33374621870114696</v>
      </c>
      <c r="IY177" s="86">
        <f t="shared" si="554"/>
        <v>0.17296471927058688</v>
      </c>
      <c r="IZ177" s="86">
        <f t="shared" si="555"/>
        <v>0.13640066343869714</v>
      </c>
      <c r="JA177" s="86">
        <f t="shared" si="556"/>
        <v>0.14717204032405543</v>
      </c>
      <c r="JB177" s="86">
        <f t="shared" si="557"/>
        <v>6.1910780984728873E-2</v>
      </c>
      <c r="JC177" s="86">
        <f t="shared" si="558"/>
        <v>7.8033036265876196E-2</v>
      </c>
      <c r="JD177" s="86">
        <f t="shared" si="559"/>
        <v>8.9617441073479367E-2</v>
      </c>
      <c r="JE177" s="86">
        <f t="shared" si="560"/>
        <v>5.9911135101446987E-2</v>
      </c>
      <c r="JF177" s="86">
        <f t="shared" si="561"/>
        <v>6.3336116197685699E-2</v>
      </c>
      <c r="JG177" s="86">
        <f t="shared" si="562"/>
        <v>2.2734575694176213E-2</v>
      </c>
      <c r="JH177" s="86">
        <f t="shared" si="563"/>
        <v>1.1760515481966476E-2</v>
      </c>
      <c r="JI177" s="86">
        <f t="shared" si="564"/>
        <v>2.5908695186156273E-2</v>
      </c>
      <c r="JJ177" s="86">
        <f t="shared" si="565"/>
        <v>5.6133845413799711E-2</v>
      </c>
      <c r="JK177" s="86">
        <f t="shared" si="566"/>
        <v>0.11830939323233457</v>
      </c>
      <c r="JL177" s="86">
        <f t="shared" si="567"/>
        <v>0.19123735865389307</v>
      </c>
      <c r="JM177" s="86">
        <f t="shared" si="568"/>
        <v>0.33374621870114696</v>
      </c>
    </row>
    <row r="178" spans="2:273" x14ac:dyDescent="0.25">
      <c r="B178" s="2">
        <v>151</v>
      </c>
      <c r="C178" s="37">
        <v>92.962999999999994</v>
      </c>
      <c r="D178" s="37">
        <v>91.679000000000002</v>
      </c>
      <c r="E178" s="37">
        <v>91.254999999999995</v>
      </c>
      <c r="F178" s="37">
        <v>91.415000000000006</v>
      </c>
      <c r="G178" s="37">
        <v>91.942999999999998</v>
      </c>
      <c r="H178" s="37">
        <v>92.176000000000002</v>
      </c>
      <c r="I178" s="37">
        <v>90.480999999999995</v>
      </c>
      <c r="J178" s="37">
        <v>91.480999999999995</v>
      </c>
      <c r="K178" s="37">
        <v>90.712000000000003</v>
      </c>
      <c r="L178" s="37">
        <v>92.75</v>
      </c>
      <c r="M178" s="37">
        <v>90.441999999999993</v>
      </c>
      <c r="N178" s="37">
        <v>91.019000000000005</v>
      </c>
      <c r="O178" s="37">
        <v>90.5</v>
      </c>
      <c r="P178" s="37">
        <v>91.694000000000003</v>
      </c>
      <c r="Q178" s="37">
        <v>91.734999999999999</v>
      </c>
      <c r="S178" s="4">
        <f t="shared" si="440"/>
        <v>92.757695279641339</v>
      </c>
      <c r="T178" s="4">
        <f t="shared" si="441"/>
        <v>91.510331130121614</v>
      </c>
      <c r="U178" s="4">
        <f t="shared" si="442"/>
        <v>91.030172278851012</v>
      </c>
      <c r="V178" s="4">
        <f t="shared" si="443"/>
        <v>91.519596964544519</v>
      </c>
      <c r="W178" s="4">
        <f t="shared" si="444"/>
        <v>92.129207890677378</v>
      </c>
      <c r="X178" s="4">
        <f t="shared" si="445"/>
        <v>90.960836279535727</v>
      </c>
      <c r="Y178" s="4">
        <f t="shared" si="446"/>
        <v>90.641802684455641</v>
      </c>
      <c r="Z178" s="4">
        <f t="shared" si="447"/>
        <v>90.741016273207194</v>
      </c>
      <c r="AA178" s="4">
        <f t="shared" si="448"/>
        <v>90.327523512191661</v>
      </c>
      <c r="AB178" s="4">
        <f t="shared" si="449"/>
        <v>91.998553882524902</v>
      </c>
      <c r="AC178" s="4">
        <f t="shared" si="450"/>
        <v>89.871686357532624</v>
      </c>
      <c r="AD178" s="4">
        <f t="shared" si="451"/>
        <v>90.188577622182493</v>
      </c>
      <c r="AE178" s="4">
        <f t="shared" si="452"/>
        <v>89.791038038362103</v>
      </c>
      <c r="AF178" s="4">
        <f t="shared" si="453"/>
        <v>91.436948585613337</v>
      </c>
      <c r="AG178" s="4">
        <f t="shared" si="454"/>
        <v>93.83416025697197</v>
      </c>
      <c r="AI178" s="4">
        <f t="shared" si="455"/>
        <v>0.20530472035865444</v>
      </c>
      <c r="AJ178" s="4">
        <f t="shared" si="456"/>
        <v>0.16866886987838825</v>
      </c>
      <c r="AK178" s="4">
        <f t="shared" si="457"/>
        <v>0.22482772114898353</v>
      </c>
      <c r="AL178" s="4">
        <f t="shared" si="458"/>
        <v>-0.10459696454451262</v>
      </c>
      <c r="AM178" s="4">
        <f t="shared" si="459"/>
        <v>-0.18620789067738031</v>
      </c>
      <c r="AN178" s="4">
        <f t="shared" si="460"/>
        <v>1.2151637204642753</v>
      </c>
      <c r="AO178" s="4">
        <f t="shared" si="461"/>
        <v>-0.16080268445564627</v>
      </c>
      <c r="AP178" s="4">
        <f t="shared" si="462"/>
        <v>0.73998372679280067</v>
      </c>
      <c r="AQ178" s="4">
        <f t="shared" si="463"/>
        <v>0.38447648780834243</v>
      </c>
      <c r="AR178" s="4">
        <f t="shared" si="464"/>
        <v>0.75144611747509771</v>
      </c>
      <c r="AS178" s="4">
        <f t="shared" si="465"/>
        <v>0.57031364246736871</v>
      </c>
      <c r="AT178" s="4">
        <f t="shared" si="466"/>
        <v>0.83042237781751282</v>
      </c>
      <c r="AU178" s="4">
        <f t="shared" si="467"/>
        <v>0.70896196163789682</v>
      </c>
      <c r="AV178" s="4">
        <f t="shared" si="569"/>
        <v>0.25705141438666601</v>
      </c>
      <c r="AW178" s="4">
        <f t="shared" si="569"/>
        <v>-2.0991602569719703</v>
      </c>
      <c r="AY178" s="2">
        <f t="shared" si="519"/>
        <v>92.757695279641339</v>
      </c>
      <c r="AZ178" s="2">
        <f t="shared" si="570"/>
        <v>91.510257045069125</v>
      </c>
      <c r="BA178" s="2">
        <f t="shared" si="571"/>
        <v>91.029947653635929</v>
      </c>
      <c r="BB178" s="2">
        <f t="shared" si="572"/>
        <v>91.519595290755149</v>
      </c>
      <c r="BC178" s="2">
        <f t="shared" si="573"/>
        <v>92.129199754229333</v>
      </c>
      <c r="BD178" s="2">
        <f t="shared" si="574"/>
        <v>90.960814660577483</v>
      </c>
      <c r="BE178" s="2">
        <f t="shared" si="575"/>
        <v>90.641800640067132</v>
      </c>
      <c r="BF178" s="2">
        <f t="shared" si="576"/>
        <v>90.741013227142659</v>
      </c>
      <c r="BG178" s="2">
        <f t="shared" si="577"/>
        <v>90.327523505827486</v>
      </c>
      <c r="BH178" s="2">
        <f t="shared" si="578"/>
        <v>91.998553882424616</v>
      </c>
      <c r="BI178" s="2">
        <f t="shared" si="579"/>
        <v>89.871686340223192</v>
      </c>
      <c r="BJ178" s="2">
        <f t="shared" si="580"/>
        <v>90.188575523809206</v>
      </c>
      <c r="BK178" s="2">
        <f t="shared" si="581"/>
        <v>89.790827496797647</v>
      </c>
      <c r="BL178" s="2">
        <f t="shared" si="582"/>
        <v>91.309209006001254</v>
      </c>
      <c r="BM178" s="2">
        <f t="shared" si="583"/>
        <v>92.854387757387229</v>
      </c>
      <c r="BO178" s="2" t="str">
        <f t="shared" si="469"/>
        <v/>
      </c>
      <c r="BP178" s="2" t="str">
        <f t="shared" si="470"/>
        <v/>
      </c>
      <c r="BQ178" s="2" t="str">
        <f t="shared" si="471"/>
        <v/>
      </c>
      <c r="BR178" s="2" t="str">
        <f t="shared" si="472"/>
        <v/>
      </c>
      <c r="BS178" s="2" t="str">
        <f t="shared" si="473"/>
        <v/>
      </c>
      <c r="BT178" s="2" t="str">
        <f t="shared" si="474"/>
        <v/>
      </c>
      <c r="BU178" s="2" t="str">
        <f t="shared" si="475"/>
        <v/>
      </c>
      <c r="BV178" s="2" t="str">
        <f t="shared" si="476"/>
        <v/>
      </c>
      <c r="BW178" s="2" t="str">
        <f t="shared" si="477"/>
        <v/>
      </c>
      <c r="BX178" s="2" t="str">
        <f t="shared" si="478"/>
        <v/>
      </c>
      <c r="BY178" s="2" t="str">
        <f t="shared" si="479"/>
        <v/>
      </c>
      <c r="BZ178" s="2" t="str">
        <f t="shared" si="480"/>
        <v/>
      </c>
      <c r="CA178" s="2" t="str">
        <f t="shared" si="481"/>
        <v/>
      </c>
      <c r="CB178" s="2" t="str">
        <f t="shared" si="482"/>
        <v/>
      </c>
      <c r="CC178" s="2" t="str">
        <f t="shared" si="483"/>
        <v/>
      </c>
      <c r="CE178" s="2" t="str">
        <f t="shared" si="520"/>
        <v/>
      </c>
      <c r="CF178" s="2" t="str">
        <f t="shared" si="521"/>
        <v/>
      </c>
      <c r="CG178" s="2" t="str">
        <f t="shared" si="522"/>
        <v/>
      </c>
      <c r="CH178" s="2" t="str">
        <f t="shared" si="523"/>
        <v/>
      </c>
      <c r="CI178" s="2" t="str">
        <f t="shared" si="524"/>
        <v/>
      </c>
      <c r="CJ178" s="2" t="str">
        <f t="shared" si="525"/>
        <v/>
      </c>
      <c r="CK178" s="2" t="str">
        <f t="shared" si="526"/>
        <v/>
      </c>
      <c r="CL178" s="2" t="str">
        <f t="shared" si="527"/>
        <v/>
      </c>
      <c r="CM178" s="2" t="str">
        <f t="shared" si="528"/>
        <v/>
      </c>
      <c r="CN178" s="2" t="str">
        <f t="shared" si="529"/>
        <v/>
      </c>
      <c r="CO178" s="2" t="str">
        <f t="shared" si="530"/>
        <v/>
      </c>
      <c r="CP178" s="2" t="str">
        <f t="shared" si="531"/>
        <v/>
      </c>
      <c r="CQ178" s="2" t="str">
        <f t="shared" si="532"/>
        <v/>
      </c>
      <c r="CR178" s="2" t="str">
        <f t="shared" si="533"/>
        <v/>
      </c>
      <c r="CS178" s="2" t="str">
        <f t="shared" si="534"/>
        <v/>
      </c>
      <c r="CU178" s="2" t="str">
        <f t="shared" si="484"/>
        <v/>
      </c>
      <c r="CV178" s="2" t="str">
        <f t="shared" si="485"/>
        <v/>
      </c>
      <c r="CW178" s="2" t="str">
        <f t="shared" si="486"/>
        <v/>
      </c>
      <c r="CX178" s="2" t="str">
        <f t="shared" si="487"/>
        <v/>
      </c>
      <c r="CY178" s="2" t="str">
        <f t="shared" si="488"/>
        <v/>
      </c>
      <c r="CZ178" s="2" t="str">
        <f t="shared" si="489"/>
        <v/>
      </c>
      <c r="DA178" s="2" t="str">
        <f t="shared" si="490"/>
        <v/>
      </c>
      <c r="DB178" s="2" t="str">
        <f t="shared" si="491"/>
        <v/>
      </c>
      <c r="DC178" s="2" t="str">
        <f t="shared" si="492"/>
        <v/>
      </c>
      <c r="DD178" s="2">
        <f t="shared" si="493"/>
        <v>92.75</v>
      </c>
      <c r="DE178" s="2" t="str">
        <f t="shared" si="494"/>
        <v/>
      </c>
      <c r="DF178" s="2" t="str">
        <f t="shared" si="495"/>
        <v/>
      </c>
      <c r="DG178" s="2" t="str">
        <f t="shared" si="496"/>
        <v/>
      </c>
      <c r="DH178" s="2" t="str">
        <f t="shared" si="497"/>
        <v/>
      </c>
      <c r="DI178" s="2" t="str">
        <f t="shared" si="498"/>
        <v/>
      </c>
      <c r="DK178" s="2">
        <f t="shared" si="499"/>
        <v>122.98129523809524</v>
      </c>
      <c r="DL178" s="2">
        <f t="shared" si="584"/>
        <v>130.59937254901962</v>
      </c>
      <c r="DM178" s="2">
        <f t="shared" si="584"/>
        <v>118.87512064777326</v>
      </c>
      <c r="DN178" s="2">
        <f t="shared" si="584"/>
        <v>119.61430840336136</v>
      </c>
      <c r="DO178" s="2">
        <f t="shared" si="584"/>
        <v>116.12415910364147</v>
      </c>
      <c r="DP178" s="2">
        <f t="shared" si="584"/>
        <v>120.39581400560223</v>
      </c>
      <c r="DQ178" s="2">
        <f t="shared" si="584"/>
        <v>123.1506879032258</v>
      </c>
      <c r="DR178" s="2">
        <f t="shared" si="584"/>
        <v>126.7914067482388</v>
      </c>
      <c r="DS178" s="2">
        <f t="shared" si="584"/>
        <v>126.50481451612903</v>
      </c>
      <c r="DT178" s="2">
        <f t="shared" si="584"/>
        <v>124.31336007130126</v>
      </c>
      <c r="DU178" s="2">
        <f t="shared" si="584"/>
        <v>122.58521480938418</v>
      </c>
      <c r="DV178" s="2">
        <f t="shared" si="584"/>
        <v>121.94135135630502</v>
      </c>
      <c r="DW178" s="2">
        <f t="shared" si="584"/>
        <v>130.64286631016043</v>
      </c>
      <c r="DX178" s="2">
        <f t="shared" si="584"/>
        <v>123.18703060850439</v>
      </c>
      <c r="DY178" s="2">
        <f t="shared" si="584"/>
        <v>109.72664786324782</v>
      </c>
      <c r="DZ178" s="5"/>
      <c r="EA178" s="2">
        <f t="shared" si="439"/>
        <v>92.236243395666364</v>
      </c>
      <c r="EB178" s="2">
        <f t="shared" si="501"/>
        <v>90.693669815777042</v>
      </c>
      <c r="EC178" s="2">
        <f t="shared" si="502"/>
        <v>89.891587957422715</v>
      </c>
      <c r="ED178" s="2">
        <f t="shared" si="503"/>
        <v>90.779259754142203</v>
      </c>
      <c r="EE178" s="2">
        <f t="shared" si="504"/>
        <v>91.861796330873432</v>
      </c>
      <c r="EF178" s="2">
        <f t="shared" si="505"/>
        <v>90.001815639337337</v>
      </c>
      <c r="EG178" s="2">
        <f t="shared" si="506"/>
        <v>90.19258004374241</v>
      </c>
      <c r="EH178" s="2">
        <f t="shared" si="507"/>
        <v>89.83837692854712</v>
      </c>
      <c r="EI178" s="2">
        <f t="shared" si="508"/>
        <v>90.448074983553724</v>
      </c>
      <c r="EJ178" s="2">
        <f t="shared" si="509"/>
        <v>92.014315616417178</v>
      </c>
      <c r="EK178" s="2">
        <f t="shared" si="510"/>
        <v>89.59354480564258</v>
      </c>
      <c r="EL178" s="2">
        <f t="shared" si="511"/>
        <v>89.646057200040929</v>
      </c>
      <c r="EM178" s="2">
        <f t="shared" si="512"/>
        <v>89.115963993948569</v>
      </c>
      <c r="EN178" s="2">
        <f t="shared" si="513"/>
        <v>90.832605136612017</v>
      </c>
      <c r="EO178" s="2">
        <f t="shared" si="514"/>
        <v>92.805412445414873</v>
      </c>
      <c r="EP178" s="5"/>
      <c r="EQ178" s="2">
        <f t="shared" si="515"/>
        <v>92.949407725458258</v>
      </c>
      <c r="ER178" s="2">
        <f t="shared" si="585"/>
        <v>91.789681701502857</v>
      </c>
      <c r="ES178" s="2">
        <f t="shared" si="585"/>
        <v>91.417121572824598</v>
      </c>
      <c r="ET178" s="2">
        <f t="shared" si="585"/>
        <v>91.731118178152343</v>
      </c>
      <c r="EU178" s="2">
        <f t="shared" si="585"/>
        <v>92.209670298689417</v>
      </c>
      <c r="EV178" s="2">
        <f t="shared" si="585"/>
        <v>91.277613047018804</v>
      </c>
      <c r="EW178" s="2">
        <f t="shared" si="585"/>
        <v>90.778728942062116</v>
      </c>
      <c r="EX178" s="2">
        <f t="shared" si="585"/>
        <v>91.026257462793836</v>
      </c>
      <c r="EY178" s="2">
        <f t="shared" si="585"/>
        <v>90.293397088117899</v>
      </c>
      <c r="EZ178" s="2">
        <f t="shared" si="585"/>
        <v>91.99207344122955</v>
      </c>
      <c r="FA178" s="2">
        <f t="shared" si="585"/>
        <v>89.940008275582741</v>
      </c>
      <c r="FB178" s="2">
        <f t="shared" si="585"/>
        <v>90.349593876140474</v>
      </c>
      <c r="FC178" s="2">
        <f t="shared" si="585"/>
        <v>90.027960298306724</v>
      </c>
      <c r="FD178" s="2">
        <f t="shared" si="585"/>
        <v>91.523979153474443</v>
      </c>
      <c r="FE178" s="2">
        <f t="shared" si="585"/>
        <v>92.87456043947833</v>
      </c>
      <c r="FG178" s="2">
        <f t="shared" si="517"/>
        <v>0.99992926687231065</v>
      </c>
      <c r="FH178" s="2">
        <f t="shared" si="586"/>
        <v>0.99992687503312128</v>
      </c>
      <c r="FI178" s="2">
        <f t="shared" si="586"/>
        <v>0.99994035447700758</v>
      </c>
      <c r="FJ178" s="2">
        <f t="shared" si="586"/>
        <v>0.99993652420063239</v>
      </c>
      <c r="FK178" s="2">
        <f t="shared" si="586"/>
        <v>0.99993103764563762</v>
      </c>
      <c r="FL178" s="2">
        <f t="shared" si="586"/>
        <v>0.99993242438160079</v>
      </c>
      <c r="FM178" s="2">
        <f t="shared" si="586"/>
        <v>0.99992216530514644</v>
      </c>
      <c r="FN178" s="2">
        <f t="shared" si="586"/>
        <v>0.99991670442398473</v>
      </c>
      <c r="FO178" s="2">
        <f t="shared" si="586"/>
        <v>0.99992224765317905</v>
      </c>
      <c r="FP178" s="2">
        <f t="shared" si="586"/>
        <v>0.99992618019030266</v>
      </c>
      <c r="FQ178" s="2">
        <f t="shared" si="586"/>
        <v>0.99992103017280176</v>
      </c>
      <c r="FR178" s="2">
        <f t="shared" si="586"/>
        <v>0.99992366711183145</v>
      </c>
      <c r="FS178" s="2">
        <f t="shared" si="586"/>
        <v>0.99992623591133944</v>
      </c>
      <c r="FT178" s="2">
        <f t="shared" si="586"/>
        <v>0.9999209362014071</v>
      </c>
      <c r="FU178" s="2">
        <f t="shared" si="586"/>
        <v>0.99990593278704476</v>
      </c>
      <c r="FV178" s="5"/>
      <c r="FW178" s="2">
        <f t="shared" si="535"/>
        <v>0.72813118744837824</v>
      </c>
      <c r="FX178" s="2">
        <f t="shared" si="587"/>
        <v>0.74239078672272496</v>
      </c>
      <c r="FY178" s="2">
        <f t="shared" si="588"/>
        <v>0.74507106678753443</v>
      </c>
      <c r="FZ178" s="2">
        <f t="shared" si="589"/>
        <v>0.77585614648325274</v>
      </c>
      <c r="GA178" s="2">
        <f t="shared" si="590"/>
        <v>0.76386926956620615</v>
      </c>
      <c r="GB178" s="2">
        <f t="shared" si="591"/>
        <v>0.75007608750671284</v>
      </c>
      <c r="GC178" s="2">
        <f t="shared" si="592"/>
        <v>0.76201680722586129</v>
      </c>
      <c r="GD178" s="2">
        <f t="shared" si="593"/>
        <v>0.75728008731252072</v>
      </c>
      <c r="GE178" s="2">
        <f t="shared" si="594"/>
        <v>0.79749581215882193</v>
      </c>
      <c r="GF178" s="2">
        <f t="shared" si="595"/>
        <v>0.81583942013543975</v>
      </c>
      <c r="GG178" s="2">
        <f t="shared" si="596"/>
        <v>0.79528207735442702</v>
      </c>
      <c r="GH178" s="2">
        <f t="shared" si="597"/>
        <v>0.76762612247191697</v>
      </c>
      <c r="GI178" s="2">
        <f t="shared" si="598"/>
        <v>0.73662613053856463</v>
      </c>
      <c r="GJ178" s="2">
        <f t="shared" si="599"/>
        <v>0.68565753709033428</v>
      </c>
      <c r="GK178" s="2">
        <f t="shared" si="600"/>
        <v>0.68524877921058069</v>
      </c>
      <c r="GL178" s="5"/>
      <c r="GM178" s="86">
        <f t="shared" si="536"/>
        <v>0</v>
      </c>
      <c r="GN178" s="86">
        <f t="shared" si="601"/>
        <v>2.1225737819879569E-295</v>
      </c>
      <c r="GO178" s="86">
        <f t="shared" si="602"/>
        <v>7.9254124307191336E-304</v>
      </c>
      <c r="GP178" s="86">
        <f t="shared" si="603"/>
        <v>0</v>
      </c>
      <c r="GQ178" s="86">
        <f t="shared" si="604"/>
        <v>0</v>
      </c>
      <c r="GR178" s="86">
        <f t="shared" si="605"/>
        <v>0</v>
      </c>
      <c r="GS178" s="86">
        <f t="shared" si="606"/>
        <v>0</v>
      </c>
      <c r="GT178" s="86">
        <f t="shared" si="607"/>
        <v>0</v>
      </c>
      <c r="GU178" s="86">
        <f t="shared" si="608"/>
        <v>0</v>
      </c>
      <c r="GV178" s="86">
        <f t="shared" si="609"/>
        <v>0</v>
      </c>
      <c r="GW178" s="86">
        <f t="shared" si="610"/>
        <v>0</v>
      </c>
      <c r="GX178" s="86">
        <f t="shared" si="611"/>
        <v>0</v>
      </c>
      <c r="GY178" s="86">
        <f t="shared" si="612"/>
        <v>5.3887820715191459E-282</v>
      </c>
      <c r="GZ178" s="86">
        <f t="shared" si="613"/>
        <v>4.5076764440231501E-273</v>
      </c>
      <c r="HA178" s="86">
        <f t="shared" si="614"/>
        <v>0</v>
      </c>
      <c r="HC178" s="86">
        <f t="shared" si="537"/>
        <v>0</v>
      </c>
      <c r="HD178" s="86">
        <f t="shared" si="615"/>
        <v>4.6354813504435726E-248</v>
      </c>
      <c r="HE178" s="86">
        <f t="shared" si="616"/>
        <v>6.1334827905188774E-190</v>
      </c>
      <c r="HF178" s="86">
        <f t="shared" si="617"/>
        <v>5.6236791226331554E-270</v>
      </c>
      <c r="HG178" s="86">
        <f t="shared" si="618"/>
        <v>3.232256673353064E-242</v>
      </c>
      <c r="HH178" s="86">
        <f t="shared" si="619"/>
        <v>5.8245015407947451E-247</v>
      </c>
      <c r="HI178" s="86">
        <f t="shared" si="620"/>
        <v>0</v>
      </c>
      <c r="HJ178" s="86">
        <f t="shared" si="621"/>
        <v>0</v>
      </c>
      <c r="HK178" s="86">
        <f t="shared" si="622"/>
        <v>4.409285993435098E-275</v>
      </c>
      <c r="HL178" s="86">
        <f t="shared" si="623"/>
        <v>6.3161222710184098E-254</v>
      </c>
      <c r="HM178" s="86">
        <f t="shared" si="624"/>
        <v>4.3049848169114622E-306</v>
      </c>
      <c r="HN178" s="86">
        <f t="shared" si="625"/>
        <v>2.8939300894725115E-219</v>
      </c>
      <c r="HO178" s="86">
        <f t="shared" si="626"/>
        <v>5.9902772989074054E-158</v>
      </c>
      <c r="HP178" s="86">
        <f t="shared" si="627"/>
        <v>6.241555334991386E-157</v>
      </c>
      <c r="HQ178" s="86">
        <f t="shared" si="628"/>
        <v>1.6568668012988215E-212</v>
      </c>
      <c r="HS178" s="86">
        <f t="shared" si="538"/>
        <v>6.7547425905913319E-38</v>
      </c>
      <c r="HT178" s="86">
        <f t="shared" si="629"/>
        <v>8.258169765742524E-40</v>
      </c>
      <c r="HU178" s="86">
        <f t="shared" si="630"/>
        <v>5.2947565416394572E-38</v>
      </c>
      <c r="HV178" s="86">
        <f t="shared" si="631"/>
        <v>1.714098986108943E-49</v>
      </c>
      <c r="HW178" s="86">
        <f t="shared" si="632"/>
        <v>2.454566127302271E-48</v>
      </c>
      <c r="HX178" s="86">
        <f t="shared" si="633"/>
        <v>2.3180970857724388E-50</v>
      </c>
      <c r="HY178" s="86">
        <f t="shared" si="634"/>
        <v>3.2939360331018928E-55</v>
      </c>
      <c r="HZ178" s="86">
        <f t="shared" si="635"/>
        <v>3.1263516175082606E-55</v>
      </c>
      <c r="IA178" s="86">
        <f t="shared" si="636"/>
        <v>7.0423682497650914E-60</v>
      </c>
      <c r="IB178" s="86">
        <f t="shared" si="637"/>
        <v>8.6070947102546286E-65</v>
      </c>
      <c r="IC178" s="86">
        <f t="shared" si="638"/>
        <v>8.1196929037335452E-59</v>
      </c>
      <c r="ID178" s="86">
        <f t="shared" si="639"/>
        <v>1.353639960291012E-53</v>
      </c>
      <c r="IE178" s="86">
        <f t="shared" si="640"/>
        <v>3.95320342137882E-46</v>
      </c>
      <c r="IF178" s="86">
        <f t="shared" si="641"/>
        <v>3.4737504931278063E-36</v>
      </c>
      <c r="IG178" s="86">
        <f t="shared" si="642"/>
        <v>9.4136488025859142E-27</v>
      </c>
      <c r="II178" s="86">
        <f t="shared" si="539"/>
        <v>0.13284585259335804</v>
      </c>
      <c r="IJ178" s="86">
        <f t="shared" si="540"/>
        <v>0.1028524330830228</v>
      </c>
      <c r="IK178" s="86">
        <f t="shared" si="541"/>
        <v>0.11282246565232333</v>
      </c>
      <c r="IL178" s="86">
        <f t="shared" si="542"/>
        <v>4.3746709683614209E-2</v>
      </c>
      <c r="IM178" s="86">
        <f t="shared" si="543"/>
        <v>5.5847237983112814E-2</v>
      </c>
      <c r="IN178" s="86">
        <f t="shared" si="544"/>
        <v>6.3929763128899073E-2</v>
      </c>
      <c r="IO178" s="86">
        <f t="shared" si="545"/>
        <v>4.1038140790280425E-2</v>
      </c>
      <c r="IP178" s="86">
        <f t="shared" si="546"/>
        <v>4.3345610706081998E-2</v>
      </c>
      <c r="IQ178" s="86">
        <f t="shared" si="547"/>
        <v>1.4608200790363974E-2</v>
      </c>
      <c r="IR178" s="86">
        <f t="shared" si="548"/>
        <v>7.2437599745355189E-3</v>
      </c>
      <c r="IS178" s="86">
        <f t="shared" si="549"/>
        <v>1.6858909260940146E-2</v>
      </c>
      <c r="IT178" s="86">
        <f t="shared" si="550"/>
        <v>3.8498752782519186E-2</v>
      </c>
      <c r="IU178" s="86">
        <f t="shared" si="551"/>
        <v>8.6256773786009502E-2</v>
      </c>
      <c r="IV178" s="86">
        <f t="shared" si="552"/>
        <v>0.13995308308442309</v>
      </c>
      <c r="IW178" s="86">
        <f t="shared" si="553"/>
        <v>0.27776090978448775</v>
      </c>
      <c r="IY178" s="86">
        <f t="shared" si="554"/>
        <v>0.13284585259335804</v>
      </c>
      <c r="IZ178" s="86">
        <f t="shared" si="555"/>
        <v>0.1028524330830228</v>
      </c>
      <c r="JA178" s="86">
        <f t="shared" si="556"/>
        <v>0.11282246565232333</v>
      </c>
      <c r="JB178" s="86">
        <f t="shared" si="557"/>
        <v>4.3746709683614209E-2</v>
      </c>
      <c r="JC178" s="86">
        <f t="shared" si="558"/>
        <v>5.5847237983112814E-2</v>
      </c>
      <c r="JD178" s="86">
        <f t="shared" si="559"/>
        <v>6.3929763128899073E-2</v>
      </c>
      <c r="JE178" s="86">
        <f t="shared" si="560"/>
        <v>4.1038140790280425E-2</v>
      </c>
      <c r="JF178" s="86">
        <f t="shared" si="561"/>
        <v>4.3345610706081998E-2</v>
      </c>
      <c r="JG178" s="86">
        <f t="shared" si="562"/>
        <v>1.4608200790363974E-2</v>
      </c>
      <c r="JH178" s="86">
        <f t="shared" si="563"/>
        <v>7.2437599745355189E-3</v>
      </c>
      <c r="JI178" s="86">
        <f t="shared" si="564"/>
        <v>1.6858909260940146E-2</v>
      </c>
      <c r="JJ178" s="86">
        <f t="shared" si="565"/>
        <v>3.8498752782519186E-2</v>
      </c>
      <c r="JK178" s="86">
        <f t="shared" si="566"/>
        <v>8.6256773786009502E-2</v>
      </c>
      <c r="JL178" s="86">
        <f t="shared" si="567"/>
        <v>0.13995308308442309</v>
      </c>
      <c r="JM178" s="86">
        <f t="shared" si="568"/>
        <v>0.27776090978448775</v>
      </c>
    </row>
    <row r="179" spans="2:273" x14ac:dyDescent="0.25">
      <c r="B179" s="2">
        <v>152</v>
      </c>
      <c r="C179" s="37">
        <v>92.5</v>
      </c>
      <c r="D179" s="37">
        <v>91.811000000000007</v>
      </c>
      <c r="E179" s="37">
        <v>91.823999999999998</v>
      </c>
      <c r="F179" s="37">
        <v>90.433999999999997</v>
      </c>
      <c r="G179" s="37">
        <v>91.792000000000002</v>
      </c>
      <c r="H179" s="37">
        <v>90.941000000000003</v>
      </c>
      <c r="I179" s="37">
        <v>90.308000000000007</v>
      </c>
      <c r="J179" s="37">
        <v>90.096000000000004</v>
      </c>
      <c r="K179" s="37">
        <v>89.826999999999998</v>
      </c>
      <c r="L179" s="37">
        <v>91.980999999999995</v>
      </c>
      <c r="M179" s="37">
        <v>90.096000000000004</v>
      </c>
      <c r="N179" s="37">
        <v>90.673000000000002</v>
      </c>
      <c r="O179" s="37">
        <v>90.326999999999998</v>
      </c>
      <c r="P179" s="37">
        <v>91.448999999999998</v>
      </c>
      <c r="Q179" s="37">
        <v>90.959000000000003</v>
      </c>
      <c r="S179" s="4">
        <f t="shared" si="440"/>
        <v>92.671534563809146</v>
      </c>
      <c r="T179" s="4">
        <f t="shared" si="441"/>
        <v>91.393724951337589</v>
      </c>
      <c r="U179" s="4">
        <f t="shared" si="442"/>
        <v>90.913807176363733</v>
      </c>
      <c r="V179" s="4">
        <f t="shared" si="443"/>
        <v>91.38686463274145</v>
      </c>
      <c r="W179" s="4">
        <f t="shared" si="444"/>
        <v>92.008178849863171</v>
      </c>
      <c r="X179" s="4">
        <f t="shared" si="445"/>
        <v>90.844394145481843</v>
      </c>
      <c r="Y179" s="4">
        <f t="shared" si="446"/>
        <v>90.490292663572816</v>
      </c>
      <c r="Z179" s="4">
        <f t="shared" si="447"/>
        <v>90.617332187593348</v>
      </c>
      <c r="AA179" s="4">
        <f t="shared" si="448"/>
        <v>90.169670614379442</v>
      </c>
      <c r="AB179" s="4">
        <f t="shared" si="449"/>
        <v>91.869540645951361</v>
      </c>
      <c r="AC179" s="4">
        <f t="shared" si="450"/>
        <v>89.74265667957043</v>
      </c>
      <c r="AD179" s="4">
        <f t="shared" si="451"/>
        <v>90.047127826629676</v>
      </c>
      <c r="AE179" s="4">
        <f t="shared" si="452"/>
        <v>89.639553844563252</v>
      </c>
      <c r="AF179" s="4">
        <f t="shared" si="453"/>
        <v>91.174952302704696</v>
      </c>
      <c r="AG179" s="4">
        <f t="shared" si="454"/>
        <v>93.101470020771259</v>
      </c>
      <c r="AI179" s="4">
        <f t="shared" si="455"/>
        <v>-0.17153456380914633</v>
      </c>
      <c r="AJ179" s="4">
        <f t="shared" si="456"/>
        <v>0.41727504866241816</v>
      </c>
      <c r="AK179" s="4">
        <f t="shared" si="457"/>
        <v>0.9101928236362653</v>
      </c>
      <c r="AL179" s="4">
        <f t="shared" si="458"/>
        <v>-0.95286463274145206</v>
      </c>
      <c r="AM179" s="4">
        <f t="shared" si="459"/>
        <v>-0.21617884986316938</v>
      </c>
      <c r="AN179" s="4">
        <f t="shared" si="460"/>
        <v>9.6605854518159617E-2</v>
      </c>
      <c r="AO179" s="4">
        <f t="shared" si="461"/>
        <v>-0.18229266357280949</v>
      </c>
      <c r="AP179" s="4">
        <f t="shared" si="462"/>
        <v>-0.52133218759334454</v>
      </c>
      <c r="AQ179" s="4">
        <f t="shared" si="463"/>
        <v>-0.34267061437944335</v>
      </c>
      <c r="AR179" s="4">
        <f t="shared" si="464"/>
        <v>0.11145935404863394</v>
      </c>
      <c r="AS179" s="4">
        <f t="shared" si="465"/>
        <v>0.35334332042957328</v>
      </c>
      <c r="AT179" s="4">
        <f t="shared" si="466"/>
        <v>0.62587217337032541</v>
      </c>
      <c r="AU179" s="4">
        <f t="shared" si="467"/>
        <v>0.6874461554367457</v>
      </c>
      <c r="AV179" s="4">
        <f t="shared" si="569"/>
        <v>0.27404769729530187</v>
      </c>
      <c r="AW179" s="4">
        <f t="shared" si="569"/>
        <v>-2.1424700207712561</v>
      </c>
      <c r="AY179" s="2">
        <f t="shared" si="519"/>
        <v>92.671534563809146</v>
      </c>
      <c r="AZ179" s="2">
        <f t="shared" si="570"/>
        <v>91.393710482722199</v>
      </c>
      <c r="BA179" s="2">
        <f t="shared" si="571"/>
        <v>90.913758277465689</v>
      </c>
      <c r="BB179" s="2">
        <f t="shared" si="572"/>
        <v>91.38686442645168</v>
      </c>
      <c r="BC179" s="2">
        <f t="shared" si="573"/>
        <v>92.008177748382039</v>
      </c>
      <c r="BD179" s="2">
        <f t="shared" si="574"/>
        <v>90.84439125752769</v>
      </c>
      <c r="BE179" s="2">
        <f t="shared" si="575"/>
        <v>90.49029245801367</v>
      </c>
      <c r="BF179" s="2">
        <f t="shared" si="576"/>
        <v>90.617331882315057</v>
      </c>
      <c r="BG179" s="2">
        <f t="shared" si="577"/>
        <v>90.169670613973608</v>
      </c>
      <c r="BH179" s="2">
        <f t="shared" si="578"/>
        <v>91.869540645946614</v>
      </c>
      <c r="BI179" s="2">
        <f t="shared" si="579"/>
        <v>89.742656678366146</v>
      </c>
      <c r="BJ179" s="2">
        <f t="shared" si="580"/>
        <v>90.047127614533125</v>
      </c>
      <c r="BK179" s="2">
        <f t="shared" si="581"/>
        <v>89.639520941748799</v>
      </c>
      <c r="BL179" s="2">
        <f t="shared" si="582"/>
        <v>91.132712684349812</v>
      </c>
      <c r="BM179" s="2">
        <f t="shared" si="583"/>
        <v>92.672815210660758</v>
      </c>
      <c r="BO179" s="2" t="str">
        <f t="shared" si="469"/>
        <v/>
      </c>
      <c r="BP179" s="2" t="str">
        <f t="shared" si="470"/>
        <v/>
      </c>
      <c r="BQ179" s="2" t="str">
        <f t="shared" si="471"/>
        <v/>
      </c>
      <c r="BR179" s="2" t="str">
        <f t="shared" si="472"/>
        <v/>
      </c>
      <c r="BS179" s="2" t="str">
        <f t="shared" si="473"/>
        <v/>
      </c>
      <c r="BT179" s="2" t="str">
        <f t="shared" si="474"/>
        <v/>
      </c>
      <c r="BU179" s="2" t="str">
        <f t="shared" si="475"/>
        <v/>
      </c>
      <c r="BV179" s="2" t="str">
        <f t="shared" si="476"/>
        <v/>
      </c>
      <c r="BW179" s="2" t="str">
        <f t="shared" si="477"/>
        <v/>
      </c>
      <c r="BX179" s="2" t="str">
        <f t="shared" si="478"/>
        <v/>
      </c>
      <c r="BY179" s="2" t="str">
        <f t="shared" si="479"/>
        <v/>
      </c>
      <c r="BZ179" s="2" t="str">
        <f t="shared" si="480"/>
        <v/>
      </c>
      <c r="CA179" s="2" t="str">
        <f t="shared" si="481"/>
        <v/>
      </c>
      <c r="CB179" s="2" t="str">
        <f t="shared" si="482"/>
        <v/>
      </c>
      <c r="CC179" s="2" t="str">
        <f t="shared" si="483"/>
        <v/>
      </c>
      <c r="CE179" s="2" t="str">
        <f t="shared" si="520"/>
        <v/>
      </c>
      <c r="CF179" s="2" t="str">
        <f t="shared" si="521"/>
        <v/>
      </c>
      <c r="CG179" s="2" t="str">
        <f t="shared" si="522"/>
        <v/>
      </c>
      <c r="CH179" s="2" t="str">
        <f t="shared" si="523"/>
        <v/>
      </c>
      <c r="CI179" s="2" t="str">
        <f t="shared" si="524"/>
        <v/>
      </c>
      <c r="CJ179" s="2" t="str">
        <f t="shared" si="525"/>
        <v/>
      </c>
      <c r="CK179" s="2" t="str">
        <f t="shared" si="526"/>
        <v/>
      </c>
      <c r="CL179" s="2" t="str">
        <f t="shared" si="527"/>
        <v/>
      </c>
      <c r="CM179" s="2" t="str">
        <f t="shared" si="528"/>
        <v/>
      </c>
      <c r="CN179" s="2" t="str">
        <f t="shared" si="529"/>
        <v/>
      </c>
      <c r="CO179" s="2" t="str">
        <f t="shared" si="530"/>
        <v/>
      </c>
      <c r="CP179" s="2" t="str">
        <f t="shared" si="531"/>
        <v/>
      </c>
      <c r="CQ179" s="2" t="str">
        <f t="shared" si="532"/>
        <v/>
      </c>
      <c r="CR179" s="2" t="str">
        <f t="shared" si="533"/>
        <v/>
      </c>
      <c r="CS179" s="2" t="str">
        <f t="shared" si="534"/>
        <v/>
      </c>
      <c r="CU179" s="2" t="str">
        <f t="shared" si="484"/>
        <v/>
      </c>
      <c r="CV179" s="2" t="str">
        <f t="shared" si="485"/>
        <v/>
      </c>
      <c r="CW179" s="2" t="str">
        <f t="shared" si="486"/>
        <v/>
      </c>
      <c r="CX179" s="2" t="str">
        <f t="shared" si="487"/>
        <v/>
      </c>
      <c r="CY179" s="2" t="str">
        <f t="shared" si="488"/>
        <v/>
      </c>
      <c r="CZ179" s="2" t="str">
        <f t="shared" si="489"/>
        <v/>
      </c>
      <c r="DA179" s="2" t="str">
        <f t="shared" si="490"/>
        <v/>
      </c>
      <c r="DB179" s="2" t="str">
        <f t="shared" si="491"/>
        <v/>
      </c>
      <c r="DC179" s="2">
        <f t="shared" si="492"/>
        <v>89.826999999999998</v>
      </c>
      <c r="DD179" s="2">
        <f t="shared" si="493"/>
        <v>91.980999999999995</v>
      </c>
      <c r="DE179" s="2" t="str">
        <f t="shared" si="494"/>
        <v/>
      </c>
      <c r="DF179" s="2" t="str">
        <f t="shared" si="495"/>
        <v/>
      </c>
      <c r="DG179" s="2" t="str">
        <f t="shared" si="496"/>
        <v/>
      </c>
      <c r="DH179" s="2" t="str">
        <f t="shared" si="497"/>
        <v/>
      </c>
      <c r="DI179" s="2" t="str">
        <f t="shared" si="498"/>
        <v/>
      </c>
      <c r="DK179" s="2">
        <f t="shared" si="499"/>
        <v>123.07252857142858</v>
      </c>
      <c r="DL179" s="2">
        <f t="shared" si="584"/>
        <v>130.72045343137256</v>
      </c>
      <c r="DM179" s="2">
        <f t="shared" si="584"/>
        <v>118.89624736842103</v>
      </c>
      <c r="DN179" s="2">
        <f t="shared" si="584"/>
        <v>119.65568907563026</v>
      </c>
      <c r="DO179" s="2">
        <f t="shared" si="584"/>
        <v>116.14247563025212</v>
      </c>
      <c r="DP179" s="2">
        <f t="shared" si="584"/>
        <v>120.45462184873949</v>
      </c>
      <c r="DQ179" s="2">
        <f t="shared" si="584"/>
        <v>123.24074193548387</v>
      </c>
      <c r="DR179" s="2">
        <f t="shared" si="584"/>
        <v>126.91451375602523</v>
      </c>
      <c r="DS179" s="2">
        <f t="shared" si="584"/>
        <v>126.61312903225806</v>
      </c>
      <c r="DT179" s="2">
        <f t="shared" si="584"/>
        <v>124.38952317290554</v>
      </c>
      <c r="DU179" s="2">
        <f t="shared" si="584"/>
        <v>122.65913856304988</v>
      </c>
      <c r="DV179" s="2">
        <f t="shared" si="584"/>
        <v>122.01081873167158</v>
      </c>
      <c r="DW179" s="2">
        <f t="shared" si="584"/>
        <v>130.77052807486632</v>
      </c>
      <c r="DX179" s="2">
        <f t="shared" si="584"/>
        <v>123.24713049853372</v>
      </c>
      <c r="DY179" s="2">
        <f t="shared" si="584"/>
        <v>109.69039487179484</v>
      </c>
      <c r="EA179" s="2">
        <f t="shared" si="439"/>
        <v>92.126454140694563</v>
      </c>
      <c r="EB179" s="2">
        <f t="shared" si="501"/>
        <v>90.541095133235146</v>
      </c>
      <c r="EC179" s="2">
        <f t="shared" si="502"/>
        <v>89.724388502235968</v>
      </c>
      <c r="ED179" s="2">
        <f t="shared" si="503"/>
        <v>90.616381614110139</v>
      </c>
      <c r="EE179" s="2">
        <f t="shared" si="504"/>
        <v>91.729595169082131</v>
      </c>
      <c r="EF179" s="2">
        <f t="shared" si="505"/>
        <v>89.843670899000898</v>
      </c>
      <c r="EG179" s="2">
        <f t="shared" si="506"/>
        <v>90.022307246658571</v>
      </c>
      <c r="EH179" s="2">
        <f t="shared" si="507"/>
        <v>89.676227127972027</v>
      </c>
      <c r="EI179" s="2">
        <f t="shared" si="508"/>
        <v>90.295233590070552</v>
      </c>
      <c r="EJ179" s="2">
        <f t="shared" si="509"/>
        <v>91.886207961007329</v>
      </c>
      <c r="EK179" s="2">
        <f t="shared" si="510"/>
        <v>89.453955055228221</v>
      </c>
      <c r="EL179" s="2">
        <f t="shared" si="511"/>
        <v>89.482060247677296</v>
      </c>
      <c r="EM179" s="2">
        <f t="shared" si="512"/>
        <v>88.934019919314181</v>
      </c>
      <c r="EN179" s="2">
        <f t="shared" si="513"/>
        <v>90.632313989071037</v>
      </c>
      <c r="EO179" s="2">
        <f t="shared" si="514"/>
        <v>92.621630131004395</v>
      </c>
      <c r="EQ179" s="2">
        <f t="shared" si="515"/>
        <v>92.854472273732981</v>
      </c>
      <c r="ER179" s="2">
        <f t="shared" si="585"/>
        <v>91.660007727445233</v>
      </c>
      <c r="ES179" s="2">
        <f t="shared" si="585"/>
        <v>91.282816696137772</v>
      </c>
      <c r="ET179" s="2">
        <f t="shared" si="585"/>
        <v>91.587746240601547</v>
      </c>
      <c r="EU179" s="2">
        <f t="shared" si="585"/>
        <v>92.084748798003659</v>
      </c>
      <c r="EV179" s="2">
        <f t="shared" si="585"/>
        <v>91.146030579613011</v>
      </c>
      <c r="EW179" s="2">
        <f t="shared" si="585"/>
        <v>90.620557756418876</v>
      </c>
      <c r="EX179" s="2">
        <f t="shared" si="585"/>
        <v>90.888773702855431</v>
      </c>
      <c r="EY179" s="2">
        <f t="shared" si="585"/>
        <v>90.137420673132397</v>
      </c>
      <c r="EZ179" s="2">
        <f t="shared" si="585"/>
        <v>91.863470571112529</v>
      </c>
      <c r="FA179" s="2">
        <f t="shared" si="585"/>
        <v>89.807480980763643</v>
      </c>
      <c r="FB179" s="2">
        <f t="shared" si="585"/>
        <v>90.200242599914958</v>
      </c>
      <c r="FC179" s="2">
        <f t="shared" si="585"/>
        <v>89.865839185393284</v>
      </c>
      <c r="FD179" s="2">
        <f t="shared" si="585"/>
        <v>91.338601821918587</v>
      </c>
      <c r="FE179" s="2">
        <f t="shared" si="585"/>
        <v>92.69217930042231</v>
      </c>
      <c r="FG179" s="2">
        <f t="shared" si="517"/>
        <v>0.99993549021935313</v>
      </c>
      <c r="FH179" s="2">
        <f t="shared" si="586"/>
        <v>0.99993330880847431</v>
      </c>
      <c r="FI179" s="2">
        <f t="shared" si="586"/>
        <v>0.99994560235102437</v>
      </c>
      <c r="FJ179" s="2">
        <f t="shared" si="586"/>
        <v>0.99994210905960856</v>
      </c>
      <c r="FK179" s="2">
        <f t="shared" si="586"/>
        <v>0.99993710520367218</v>
      </c>
      <c r="FL179" s="2">
        <f t="shared" si="586"/>
        <v>0.99993836993709617</v>
      </c>
      <c r="FM179" s="2">
        <f t="shared" si="586"/>
        <v>0.9999290134284563</v>
      </c>
      <c r="FN179" s="2">
        <f t="shared" si="586"/>
        <v>0.99992403297503318</v>
      </c>
      <c r="FO179" s="2">
        <f t="shared" si="586"/>
        <v>0.99992908853178286</v>
      </c>
      <c r="FP179" s="2">
        <f t="shared" si="586"/>
        <v>0.99993267509609851</v>
      </c>
      <c r="FQ179" s="2">
        <f t="shared" si="586"/>
        <v>0.99992797816117018</v>
      </c>
      <c r="FR179" s="2">
        <f t="shared" si="586"/>
        <v>0.99993038311101146</v>
      </c>
      <c r="FS179" s="2">
        <f t="shared" si="586"/>
        <v>0.99993272591494786</v>
      </c>
      <c r="FT179" s="2">
        <f t="shared" si="586"/>
        <v>0.99992789245704794</v>
      </c>
      <c r="FU179" s="2">
        <f t="shared" si="586"/>
        <v>0.99991420897207339</v>
      </c>
      <c r="FW179" s="2">
        <f t="shared" si="535"/>
        <v>0.74597606020415053</v>
      </c>
      <c r="FX179" s="2">
        <f t="shared" si="587"/>
        <v>0.75960869920089547</v>
      </c>
      <c r="FY179" s="2">
        <f t="shared" si="588"/>
        <v>0.76216722678593363</v>
      </c>
      <c r="FZ179" s="2">
        <f t="shared" si="589"/>
        <v>0.79146561297090523</v>
      </c>
      <c r="GA179" s="2">
        <f t="shared" si="590"/>
        <v>0.78007688390184204</v>
      </c>
      <c r="GB179" s="2">
        <f t="shared" si="591"/>
        <v>0.76694158961121917</v>
      </c>
      <c r="GC179" s="2">
        <f t="shared" si="592"/>
        <v>0.77831467080744976</v>
      </c>
      <c r="GD179" s="2">
        <f t="shared" si="593"/>
        <v>0.7738060474776064</v>
      </c>
      <c r="GE179" s="2">
        <f t="shared" si="594"/>
        <v>0.81196351902877406</v>
      </c>
      <c r="GF179" s="2">
        <f t="shared" si="595"/>
        <v>0.82927713871590691</v>
      </c>
      <c r="GG179" s="2">
        <f t="shared" si="596"/>
        <v>0.80987023604954633</v>
      </c>
      <c r="GH179" s="2">
        <f t="shared" si="597"/>
        <v>0.78364890773766782</v>
      </c>
      <c r="GI179" s="2">
        <f t="shared" si="598"/>
        <v>0.75410171822635286</v>
      </c>
      <c r="GJ179" s="2">
        <f t="shared" si="599"/>
        <v>0.70516140563891894</v>
      </c>
      <c r="GK179" s="2">
        <f t="shared" si="600"/>
        <v>0.70476708930877463</v>
      </c>
      <c r="GM179" s="86">
        <f t="shared" si="536"/>
        <v>0</v>
      </c>
      <c r="GN179" s="86">
        <f t="shared" si="601"/>
        <v>4.3080170558733056E-302</v>
      </c>
      <c r="GO179" s="86">
        <f t="shared" si="602"/>
        <v>0</v>
      </c>
      <c r="GP179" s="86">
        <f t="shared" si="603"/>
        <v>0</v>
      </c>
      <c r="GQ179" s="86">
        <f t="shared" si="604"/>
        <v>0</v>
      </c>
      <c r="GR179" s="86">
        <f t="shared" si="605"/>
        <v>0</v>
      </c>
      <c r="GS179" s="86">
        <f t="shared" si="606"/>
        <v>0</v>
      </c>
      <c r="GT179" s="86">
        <f t="shared" si="607"/>
        <v>0</v>
      </c>
      <c r="GU179" s="86">
        <f t="shared" si="608"/>
        <v>0</v>
      </c>
      <c r="GV179" s="86">
        <f t="shared" si="609"/>
        <v>0</v>
      </c>
      <c r="GW179" s="86">
        <f t="shared" si="610"/>
        <v>0</v>
      </c>
      <c r="GX179" s="86">
        <f t="shared" si="611"/>
        <v>0</v>
      </c>
      <c r="GY179" s="86">
        <f t="shared" si="612"/>
        <v>2.2000460976355076E-288</v>
      </c>
      <c r="GZ179" s="86">
        <f t="shared" si="613"/>
        <v>2.7593159341583223E-279</v>
      </c>
      <c r="HA179" s="86">
        <f t="shared" si="614"/>
        <v>0</v>
      </c>
      <c r="HC179" s="86">
        <f t="shared" si="537"/>
        <v>0</v>
      </c>
      <c r="HD179" s="86">
        <f t="shared" si="615"/>
        <v>2.378089191624591E-255</v>
      </c>
      <c r="HE179" s="86">
        <f t="shared" si="616"/>
        <v>1.5823603865519174E-195</v>
      </c>
      <c r="HF179" s="86">
        <f t="shared" si="617"/>
        <v>9.4838959479378057E-278</v>
      </c>
      <c r="HG179" s="86">
        <f t="shared" si="618"/>
        <v>2.8885786777963316E-249</v>
      </c>
      <c r="HH179" s="86">
        <f t="shared" si="619"/>
        <v>4.4488012822221858E-254</v>
      </c>
      <c r="HI179" s="86">
        <f t="shared" si="620"/>
        <v>0</v>
      </c>
      <c r="HJ179" s="86">
        <f t="shared" si="621"/>
        <v>0</v>
      </c>
      <c r="HK179" s="86">
        <f t="shared" si="622"/>
        <v>5.4424553328661695E-283</v>
      </c>
      <c r="HL179" s="86">
        <f t="shared" si="623"/>
        <v>3.6965278518458534E-261</v>
      </c>
      <c r="HM179" s="86">
        <f t="shared" si="624"/>
        <v>0</v>
      </c>
      <c r="HN179" s="86">
        <f t="shared" si="625"/>
        <v>1.3889702308534366E-225</v>
      </c>
      <c r="HO179" s="86">
        <f t="shared" si="626"/>
        <v>1.487924898469346E-162</v>
      </c>
      <c r="HP179" s="86">
        <f t="shared" si="627"/>
        <v>1.4611831615768141E-161</v>
      </c>
      <c r="HQ179" s="86">
        <f t="shared" si="628"/>
        <v>1.0975548216427565E-218</v>
      </c>
      <c r="HS179" s="86">
        <f t="shared" si="538"/>
        <v>5.4825473267363911E-40</v>
      </c>
      <c r="HT179" s="86">
        <f t="shared" si="629"/>
        <v>5.6343812860160561E-42</v>
      </c>
      <c r="HU179" s="86">
        <f t="shared" si="630"/>
        <v>4.9630023829486897E-40</v>
      </c>
      <c r="HV179" s="86">
        <f t="shared" si="631"/>
        <v>4.8126146471285254E-52</v>
      </c>
      <c r="HW179" s="86">
        <f t="shared" si="632"/>
        <v>7.2648991673046687E-51</v>
      </c>
      <c r="HX179" s="86">
        <f t="shared" si="633"/>
        <v>4.9169583192045113E-53</v>
      </c>
      <c r="HY179" s="86">
        <f t="shared" si="634"/>
        <v>3.9738771773813476E-58</v>
      </c>
      <c r="HZ179" s="86">
        <f t="shared" si="635"/>
        <v>3.485113181490168E-58</v>
      </c>
      <c r="IA179" s="86">
        <f t="shared" si="636"/>
        <v>5.7737195879396731E-63</v>
      </c>
      <c r="IB179" s="86">
        <f t="shared" si="637"/>
        <v>4.8054357352281012E-68</v>
      </c>
      <c r="IC179" s="86">
        <f t="shared" si="638"/>
        <v>7.7046634122761547E-62</v>
      </c>
      <c r="ID179" s="86">
        <f t="shared" si="639"/>
        <v>1.976616181956617E-56</v>
      </c>
      <c r="IE179" s="86">
        <f t="shared" si="640"/>
        <v>1.1678208379522018E-48</v>
      </c>
      <c r="IF179" s="86">
        <f t="shared" si="641"/>
        <v>2.7611092518527018E-38</v>
      </c>
      <c r="IG179" s="86">
        <f t="shared" si="642"/>
        <v>2.7223274531084381E-28</v>
      </c>
      <c r="II179" s="86">
        <f t="shared" si="539"/>
        <v>0.10030056467996085</v>
      </c>
      <c r="IJ179" s="86">
        <f t="shared" si="540"/>
        <v>7.6212765979479624E-2</v>
      </c>
      <c r="IK179" s="86">
        <f t="shared" si="541"/>
        <v>8.511233418188574E-2</v>
      </c>
      <c r="IL179" s="86">
        <f t="shared" si="542"/>
        <v>3.0304550066010853E-2</v>
      </c>
      <c r="IM179" s="86">
        <f t="shared" si="543"/>
        <v>3.9184686298269107E-2</v>
      </c>
      <c r="IN179" s="86">
        <f t="shared" si="544"/>
        <v>4.4650742015035279E-2</v>
      </c>
      <c r="IO179" s="86">
        <f t="shared" si="545"/>
        <v>2.7465082869636087E-2</v>
      </c>
      <c r="IP179" s="86">
        <f t="shared" si="546"/>
        <v>2.8969145917977768E-2</v>
      </c>
      <c r="IQ179" s="86">
        <f t="shared" si="547"/>
        <v>9.1597717402842529E-3</v>
      </c>
      <c r="IR179" s="86">
        <f t="shared" si="548"/>
        <v>4.3499749478357382E-3</v>
      </c>
      <c r="IS179" s="86">
        <f t="shared" si="549"/>
        <v>1.0711783694046122E-2</v>
      </c>
      <c r="IT179" s="86">
        <f t="shared" si="550"/>
        <v>2.5812880576906262E-2</v>
      </c>
      <c r="IU179" s="86">
        <f t="shared" si="551"/>
        <v>6.1609808961604715E-2</v>
      </c>
      <c r="IV179" s="86">
        <f t="shared" si="552"/>
        <v>9.9416378870536004E-2</v>
      </c>
      <c r="IW179" s="86">
        <f t="shared" si="553"/>
        <v>0.22690890049870738</v>
      </c>
      <c r="IY179" s="86">
        <f t="shared" si="554"/>
        <v>0.10030056467996085</v>
      </c>
      <c r="IZ179" s="86">
        <f t="shared" si="555"/>
        <v>7.6212765979479624E-2</v>
      </c>
      <c r="JA179" s="86">
        <f t="shared" si="556"/>
        <v>8.511233418188574E-2</v>
      </c>
      <c r="JB179" s="86">
        <f t="shared" si="557"/>
        <v>3.0304550066010853E-2</v>
      </c>
      <c r="JC179" s="86">
        <f t="shared" si="558"/>
        <v>3.9184686298269107E-2</v>
      </c>
      <c r="JD179" s="86">
        <f t="shared" si="559"/>
        <v>4.4650742015035279E-2</v>
      </c>
      <c r="JE179" s="86">
        <f t="shared" si="560"/>
        <v>2.7465082869636087E-2</v>
      </c>
      <c r="JF179" s="86">
        <f t="shared" si="561"/>
        <v>2.8969145917977768E-2</v>
      </c>
      <c r="JG179" s="86">
        <f t="shared" si="562"/>
        <v>9.1597717402842529E-3</v>
      </c>
      <c r="JH179" s="86">
        <f t="shared" si="563"/>
        <v>4.3499749478357382E-3</v>
      </c>
      <c r="JI179" s="86">
        <f t="shared" si="564"/>
        <v>1.0711783694046122E-2</v>
      </c>
      <c r="JJ179" s="86">
        <f t="shared" si="565"/>
        <v>2.5812880576906262E-2</v>
      </c>
      <c r="JK179" s="86">
        <f t="shared" si="566"/>
        <v>6.1609808961604715E-2</v>
      </c>
      <c r="JL179" s="86">
        <f t="shared" si="567"/>
        <v>9.9416378870536004E-2</v>
      </c>
      <c r="JM179" s="86">
        <f t="shared" si="568"/>
        <v>0.22690890049870738</v>
      </c>
    </row>
    <row r="180" spans="2:273" x14ac:dyDescent="0.25">
      <c r="B180" s="2">
        <v>153</v>
      </c>
      <c r="C180" s="37">
        <v>92.852000000000004</v>
      </c>
      <c r="D180" s="37">
        <v>91.34</v>
      </c>
      <c r="E180" s="37">
        <v>90.549000000000007</v>
      </c>
      <c r="F180" s="37">
        <v>91.17</v>
      </c>
      <c r="G180" s="37">
        <v>92.396000000000001</v>
      </c>
      <c r="H180" s="37">
        <v>91.254999999999995</v>
      </c>
      <c r="I180" s="37">
        <v>89.980999999999995</v>
      </c>
      <c r="J180" s="37">
        <v>90.576999999999998</v>
      </c>
      <c r="K180" s="37">
        <v>89.462000000000003</v>
      </c>
      <c r="L180" s="37">
        <v>91.480999999999995</v>
      </c>
      <c r="M180" s="37">
        <v>89.787999999999997</v>
      </c>
      <c r="N180" s="37">
        <v>90.058000000000007</v>
      </c>
      <c r="O180" s="37">
        <v>88.962000000000003</v>
      </c>
      <c r="P180" s="37">
        <v>90.754999999999995</v>
      </c>
      <c r="Q180" s="37">
        <v>90.694000000000003</v>
      </c>
      <c r="S180" s="4">
        <f t="shared" si="440"/>
        <v>92.585331584081956</v>
      </c>
      <c r="T180" s="4">
        <f t="shared" si="441"/>
        <v>91.277056816982608</v>
      </c>
      <c r="U180" s="4">
        <f t="shared" si="442"/>
        <v>90.79743270455954</v>
      </c>
      <c r="V180" s="4">
        <f t="shared" si="443"/>
        <v>91.253946479920714</v>
      </c>
      <c r="W180" s="4">
        <f t="shared" si="444"/>
        <v>91.887107892828567</v>
      </c>
      <c r="X180" s="4">
        <f t="shared" si="445"/>
        <v>90.727802791576011</v>
      </c>
      <c r="Y180" s="4">
        <f t="shared" si="446"/>
        <v>90.33869846766946</v>
      </c>
      <c r="Z180" s="4">
        <f t="shared" si="447"/>
        <v>90.493480654722987</v>
      </c>
      <c r="AA180" s="4">
        <f t="shared" si="448"/>
        <v>90.011875435851891</v>
      </c>
      <c r="AB180" s="4">
        <f t="shared" si="449"/>
        <v>91.740548502412238</v>
      </c>
      <c r="AC180" s="4">
        <f t="shared" si="450"/>
        <v>89.613558805639514</v>
      </c>
      <c r="AD180" s="4">
        <f t="shared" si="451"/>
        <v>89.905567788652689</v>
      </c>
      <c r="AE180" s="4">
        <f t="shared" si="452"/>
        <v>89.488171587579984</v>
      </c>
      <c r="AF180" s="4">
        <f t="shared" si="453"/>
        <v>90.968794561896317</v>
      </c>
      <c r="AG180" s="4">
        <f t="shared" si="454"/>
        <v>92.663956863787632</v>
      </c>
      <c r="AI180" s="4">
        <f t="shared" si="455"/>
        <v>0.26666841591804769</v>
      </c>
      <c r="AJ180" s="4">
        <f t="shared" si="456"/>
        <v>6.2943183017395654E-2</v>
      </c>
      <c r="AK180" s="4">
        <f t="shared" si="457"/>
        <v>-0.24843270455953359</v>
      </c>
      <c r="AL180" s="4">
        <f t="shared" si="458"/>
        <v>-8.3946479920712136E-2</v>
      </c>
      <c r="AM180" s="4">
        <f t="shared" si="459"/>
        <v>0.50889210717143385</v>
      </c>
      <c r="AN180" s="4">
        <f t="shared" si="460"/>
        <v>0.52719720842398488</v>
      </c>
      <c r="AO180" s="4">
        <f t="shared" si="461"/>
        <v>-0.357698467669465</v>
      </c>
      <c r="AP180" s="4">
        <f t="shared" si="462"/>
        <v>8.3519345277011325E-2</v>
      </c>
      <c r="AQ180" s="4">
        <f t="shared" si="463"/>
        <v>-0.54987543585188803</v>
      </c>
      <c r="AR180" s="4">
        <f t="shared" si="464"/>
        <v>-0.25954850241224392</v>
      </c>
      <c r="AS180" s="4">
        <f t="shared" si="465"/>
        <v>0.17444119436048311</v>
      </c>
      <c r="AT180" s="4">
        <f t="shared" si="466"/>
        <v>0.15243221134731755</v>
      </c>
      <c r="AU180" s="4">
        <f t="shared" si="467"/>
        <v>-0.52617158757998084</v>
      </c>
      <c r="AV180" s="4">
        <f t="shared" si="569"/>
        <v>-0.21379456189632151</v>
      </c>
      <c r="AW180" s="4">
        <f t="shared" si="569"/>
        <v>-1.9699568637876297</v>
      </c>
      <c r="AY180" s="2">
        <f t="shared" si="519"/>
        <v>92.585331584081956</v>
      </c>
      <c r="AZ180" s="2">
        <f t="shared" si="570"/>
        <v>91.277054332646529</v>
      </c>
      <c r="BA180" s="2">
        <f t="shared" si="571"/>
        <v>90.797423248457363</v>
      </c>
      <c r="BB180" s="2">
        <f t="shared" si="572"/>
        <v>91.253946457894955</v>
      </c>
      <c r="BC180" s="2">
        <f t="shared" si="573"/>
        <v>91.887107763741085</v>
      </c>
      <c r="BD180" s="2">
        <f t="shared" si="574"/>
        <v>90.727802460988016</v>
      </c>
      <c r="BE180" s="2">
        <f t="shared" si="575"/>
        <v>90.338698450193036</v>
      </c>
      <c r="BF180" s="2">
        <f t="shared" si="576"/>
        <v>90.493480628951602</v>
      </c>
      <c r="BG180" s="2">
        <f t="shared" si="577"/>
        <v>90.011875435830135</v>
      </c>
      <c r="BH180" s="2">
        <f t="shared" si="578"/>
        <v>91.740548502412054</v>
      </c>
      <c r="BI180" s="2">
        <f t="shared" si="579"/>
        <v>89.613558805568772</v>
      </c>
      <c r="BJ180" s="2">
        <f t="shared" si="580"/>
        <v>89.905567770444293</v>
      </c>
      <c r="BK180" s="2">
        <f t="shared" si="581"/>
        <v>89.488167166095621</v>
      </c>
      <c r="BL180" s="2">
        <f t="shared" si="582"/>
        <v>90.956293241473873</v>
      </c>
      <c r="BM180" s="2">
        <f t="shared" si="583"/>
        <v>92.491255499464529</v>
      </c>
      <c r="BO180" s="2" t="str">
        <f t="shared" si="469"/>
        <v/>
      </c>
      <c r="BP180" s="2" t="str">
        <f t="shared" si="470"/>
        <v/>
      </c>
      <c r="BQ180" s="2" t="str">
        <f t="shared" si="471"/>
        <v/>
      </c>
      <c r="BR180" s="2" t="str">
        <f t="shared" si="472"/>
        <v/>
      </c>
      <c r="BS180" s="2" t="str">
        <f t="shared" si="473"/>
        <v/>
      </c>
      <c r="BT180" s="2" t="str">
        <f t="shared" si="474"/>
        <v/>
      </c>
      <c r="BU180" s="2" t="str">
        <f t="shared" si="475"/>
        <v/>
      </c>
      <c r="BV180" s="2" t="str">
        <f t="shared" si="476"/>
        <v/>
      </c>
      <c r="BW180" s="2" t="str">
        <f t="shared" si="477"/>
        <v/>
      </c>
      <c r="BX180" s="2" t="str">
        <f t="shared" si="478"/>
        <v/>
      </c>
      <c r="BY180" s="2" t="str">
        <f t="shared" si="479"/>
        <v/>
      </c>
      <c r="BZ180" s="2" t="str">
        <f t="shared" si="480"/>
        <v/>
      </c>
      <c r="CA180" s="2" t="str">
        <f t="shared" si="481"/>
        <v/>
      </c>
      <c r="CB180" s="2" t="str">
        <f t="shared" si="482"/>
        <v/>
      </c>
      <c r="CC180" s="2" t="str">
        <f t="shared" si="483"/>
        <v/>
      </c>
      <c r="CE180" s="2" t="str">
        <f t="shared" si="520"/>
        <v/>
      </c>
      <c r="CF180" s="2" t="str">
        <f t="shared" si="521"/>
        <v/>
      </c>
      <c r="CG180" s="2" t="str">
        <f t="shared" si="522"/>
        <v/>
      </c>
      <c r="CH180" s="2" t="str">
        <f t="shared" si="523"/>
        <v/>
      </c>
      <c r="CI180" s="2" t="str">
        <f t="shared" si="524"/>
        <v/>
      </c>
      <c r="CJ180" s="2" t="str">
        <f t="shared" si="525"/>
        <v/>
      </c>
      <c r="CK180" s="2" t="str">
        <f t="shared" si="526"/>
        <v/>
      </c>
      <c r="CL180" s="2" t="str">
        <f t="shared" si="527"/>
        <v/>
      </c>
      <c r="CM180" s="2" t="str">
        <f t="shared" si="528"/>
        <v/>
      </c>
      <c r="CN180" s="2" t="str">
        <f t="shared" si="529"/>
        <v/>
      </c>
      <c r="CO180" s="2" t="str">
        <f t="shared" si="530"/>
        <v/>
      </c>
      <c r="CP180" s="2" t="str">
        <f t="shared" si="531"/>
        <v/>
      </c>
      <c r="CQ180" s="2" t="str">
        <f t="shared" si="532"/>
        <v/>
      </c>
      <c r="CR180" s="2" t="str">
        <f t="shared" si="533"/>
        <v/>
      </c>
      <c r="CS180" s="2" t="str">
        <f t="shared" si="534"/>
        <v/>
      </c>
      <c r="CU180" s="2" t="str">
        <f t="shared" si="484"/>
        <v/>
      </c>
      <c r="CV180" s="2" t="str">
        <f t="shared" si="485"/>
        <v/>
      </c>
      <c r="CW180" s="2" t="str">
        <f t="shared" si="486"/>
        <v/>
      </c>
      <c r="CX180" s="2" t="str">
        <f t="shared" si="487"/>
        <v/>
      </c>
      <c r="CY180" s="2" t="str">
        <f t="shared" si="488"/>
        <v/>
      </c>
      <c r="CZ180" s="2" t="str">
        <f t="shared" si="489"/>
        <v/>
      </c>
      <c r="DA180" s="2" t="str">
        <f t="shared" si="490"/>
        <v/>
      </c>
      <c r="DB180" s="2" t="str">
        <f t="shared" si="491"/>
        <v/>
      </c>
      <c r="DC180" s="2">
        <f t="shared" si="492"/>
        <v>89.462000000000003</v>
      </c>
      <c r="DD180" s="2">
        <f t="shared" si="493"/>
        <v>91.480999999999995</v>
      </c>
      <c r="DE180" s="2">
        <f t="shared" si="494"/>
        <v>89.787999999999997</v>
      </c>
      <c r="DF180" s="2" t="str">
        <f t="shared" si="495"/>
        <v/>
      </c>
      <c r="DG180" s="2" t="str">
        <f t="shared" si="496"/>
        <v/>
      </c>
      <c r="DH180" s="2" t="str">
        <f t="shared" si="497"/>
        <v/>
      </c>
      <c r="DI180" s="2" t="str">
        <f t="shared" si="498"/>
        <v/>
      </c>
      <c r="DK180" s="2">
        <f t="shared" si="499"/>
        <v>123.16376190476191</v>
      </c>
      <c r="DL180" s="2">
        <f t="shared" si="584"/>
        <v>130.8415343137255</v>
      </c>
      <c r="DM180" s="2">
        <f t="shared" si="584"/>
        <v>118.91737408906882</v>
      </c>
      <c r="DN180" s="2">
        <f t="shared" si="584"/>
        <v>119.69706974789918</v>
      </c>
      <c r="DO180" s="2">
        <f t="shared" si="584"/>
        <v>116.16079215686277</v>
      </c>
      <c r="DP180" s="2">
        <f t="shared" si="584"/>
        <v>120.51342969187675</v>
      </c>
      <c r="DQ180" s="2">
        <f t="shared" si="584"/>
        <v>123.33079596774193</v>
      </c>
      <c r="DR180" s="2">
        <f t="shared" si="584"/>
        <v>127.03762076381166</v>
      </c>
      <c r="DS180" s="2">
        <f t="shared" si="584"/>
        <v>126.7214435483871</v>
      </c>
      <c r="DT180" s="2">
        <f t="shared" si="584"/>
        <v>124.46568627450982</v>
      </c>
      <c r="DU180" s="2">
        <f t="shared" si="584"/>
        <v>122.73306231671557</v>
      </c>
      <c r="DV180" s="2">
        <f t="shared" si="584"/>
        <v>122.08028610703815</v>
      </c>
      <c r="DW180" s="2">
        <f t="shared" si="584"/>
        <v>130.89818983957218</v>
      </c>
      <c r="DX180" s="2">
        <f t="shared" si="584"/>
        <v>123.30723038856304</v>
      </c>
      <c r="DY180" s="2">
        <f t="shared" si="584"/>
        <v>109.65414188034184</v>
      </c>
      <c r="EA180" s="2">
        <f t="shared" si="439"/>
        <v>92.016664885722761</v>
      </c>
      <c r="EB180" s="2">
        <f t="shared" si="501"/>
        <v>90.388520450693264</v>
      </c>
      <c r="EC180" s="2">
        <f t="shared" si="502"/>
        <v>89.557189047049221</v>
      </c>
      <c r="ED180" s="2">
        <f t="shared" si="503"/>
        <v>90.453503474078062</v>
      </c>
      <c r="EE180" s="2">
        <f t="shared" si="504"/>
        <v>91.597394007290831</v>
      </c>
      <c r="EF180" s="2">
        <f t="shared" si="505"/>
        <v>89.685526158664445</v>
      </c>
      <c r="EG180" s="2">
        <f t="shared" si="506"/>
        <v>89.852034449574731</v>
      </c>
      <c r="EH180" s="2">
        <f t="shared" si="507"/>
        <v>89.514077327396933</v>
      </c>
      <c r="EI180" s="2">
        <f t="shared" si="508"/>
        <v>90.142392196587366</v>
      </c>
      <c r="EJ180" s="2">
        <f t="shared" si="509"/>
        <v>91.75810030559748</v>
      </c>
      <c r="EK180" s="2">
        <f t="shared" si="510"/>
        <v>89.314365304813862</v>
      </c>
      <c r="EL180" s="2">
        <f t="shared" si="511"/>
        <v>89.318063295313678</v>
      </c>
      <c r="EM180" s="2">
        <f t="shared" si="512"/>
        <v>88.75207584467978</v>
      </c>
      <c r="EN180" s="2">
        <f t="shared" si="513"/>
        <v>90.432022841530056</v>
      </c>
      <c r="EO180" s="2">
        <f t="shared" si="514"/>
        <v>92.437847816593916</v>
      </c>
      <c r="EQ180" s="2">
        <f t="shared" si="515"/>
        <v>92.759536822007703</v>
      </c>
      <c r="ER180" s="2">
        <f t="shared" si="585"/>
        <v>91.530333753387609</v>
      </c>
      <c r="ES180" s="2">
        <f t="shared" si="585"/>
        <v>91.148511819450931</v>
      </c>
      <c r="ET180" s="2">
        <f t="shared" si="585"/>
        <v>91.444374303050736</v>
      </c>
      <c r="EU180" s="2">
        <f t="shared" si="585"/>
        <v>91.959827297317887</v>
      </c>
      <c r="EV180" s="2">
        <f t="shared" si="585"/>
        <v>91.014448112207234</v>
      </c>
      <c r="EW180" s="2">
        <f t="shared" si="585"/>
        <v>90.462386570775649</v>
      </c>
      <c r="EX180" s="2">
        <f t="shared" si="585"/>
        <v>90.751289942917012</v>
      </c>
      <c r="EY180" s="2">
        <f t="shared" si="585"/>
        <v>89.981444258146894</v>
      </c>
      <c r="EZ180" s="2">
        <f t="shared" si="585"/>
        <v>91.734867700995508</v>
      </c>
      <c r="FA180" s="2">
        <f t="shared" si="585"/>
        <v>89.674953685944558</v>
      </c>
      <c r="FB180" s="2">
        <f t="shared" si="585"/>
        <v>90.050891323689456</v>
      </c>
      <c r="FC180" s="2">
        <f t="shared" si="585"/>
        <v>89.703718072479845</v>
      </c>
      <c r="FD180" s="2">
        <f t="shared" si="585"/>
        <v>91.153224490362746</v>
      </c>
      <c r="FE180" s="2">
        <f t="shared" si="585"/>
        <v>92.509798161366291</v>
      </c>
      <c r="FG180" s="2">
        <f t="shared" si="517"/>
        <v>0.99994116604685457</v>
      </c>
      <c r="FH180" s="2">
        <f t="shared" si="586"/>
        <v>0.99993917655352083</v>
      </c>
      <c r="FI180" s="2">
        <f t="shared" si="586"/>
        <v>0.99995038851703821</v>
      </c>
      <c r="FJ180" s="2">
        <f t="shared" si="586"/>
        <v>0.99994720256592418</v>
      </c>
      <c r="FK180" s="2">
        <f t="shared" si="586"/>
        <v>0.99994263894657043</v>
      </c>
      <c r="FL180" s="2">
        <f t="shared" si="586"/>
        <v>0.99994379240980025</v>
      </c>
      <c r="FM180" s="2">
        <f t="shared" si="586"/>
        <v>0.99993525907292846</v>
      </c>
      <c r="FN180" s="2">
        <f t="shared" si="586"/>
        <v>0.99993071678668866</v>
      </c>
      <c r="FO180" s="2">
        <f t="shared" si="586"/>
        <v>0.99993532756883152</v>
      </c>
      <c r="FP180" s="2">
        <f t="shared" si="586"/>
        <v>0.9999385985941498</v>
      </c>
      <c r="FQ180" s="2">
        <f t="shared" si="586"/>
        <v>0.9999343148860611</v>
      </c>
      <c r="FR180" s="2">
        <f t="shared" si="586"/>
        <v>0.99993650825371949</v>
      </c>
      <c r="FS180" s="2">
        <f t="shared" si="586"/>
        <v>0.99993864494204021</v>
      </c>
      <c r="FT180" s="2">
        <f t="shared" si="586"/>
        <v>0.99993423672198134</v>
      </c>
      <c r="FU180" s="2">
        <f t="shared" si="586"/>
        <v>0.9999217570619805</v>
      </c>
      <c r="FW180" s="2">
        <f t="shared" si="535"/>
        <v>0.76303083186485943</v>
      </c>
      <c r="FX180" s="2">
        <f t="shared" si="587"/>
        <v>0.77602300493326559</v>
      </c>
      <c r="FY180" s="2">
        <f t="shared" si="588"/>
        <v>0.77845778403494181</v>
      </c>
      <c r="FZ180" s="2">
        <f t="shared" si="589"/>
        <v>0.80625947923272201</v>
      </c>
      <c r="GA180" s="2">
        <f t="shared" si="590"/>
        <v>0.7954699029856247</v>
      </c>
      <c r="GB180" s="2">
        <f t="shared" si="591"/>
        <v>0.78299823204896402</v>
      </c>
      <c r="GC180" s="2">
        <f t="shared" si="592"/>
        <v>0.79379842836808934</v>
      </c>
      <c r="GD180" s="2">
        <f t="shared" si="593"/>
        <v>0.78951955196476042</v>
      </c>
      <c r="GE180" s="2">
        <f t="shared" si="594"/>
        <v>0.82562360366696508</v>
      </c>
      <c r="GF180" s="2">
        <f t="shared" si="595"/>
        <v>0.84192432493000757</v>
      </c>
      <c r="GG180" s="2">
        <f t="shared" si="596"/>
        <v>0.82364936136518607</v>
      </c>
      <c r="GH180" s="2">
        <f t="shared" si="597"/>
        <v>0.7988563779278276</v>
      </c>
      <c r="GI180" s="2">
        <f t="shared" si="598"/>
        <v>0.77077857909329317</v>
      </c>
      <c r="GJ180" s="2">
        <f t="shared" si="599"/>
        <v>0.72394235284271058</v>
      </c>
      <c r="GK180" s="2">
        <f t="shared" si="600"/>
        <v>0.72356330752766962</v>
      </c>
      <c r="GM180" s="86">
        <f t="shared" si="536"/>
        <v>0</v>
      </c>
      <c r="GN180" s="86">
        <f t="shared" si="601"/>
        <v>0</v>
      </c>
      <c r="GO180" s="86">
        <f t="shared" si="602"/>
        <v>0</v>
      </c>
      <c r="GP180" s="86">
        <f t="shared" si="603"/>
        <v>0</v>
      </c>
      <c r="GQ180" s="86">
        <f t="shared" si="604"/>
        <v>0</v>
      </c>
      <c r="GR180" s="86">
        <f t="shared" si="605"/>
        <v>0</v>
      </c>
      <c r="GS180" s="86">
        <f t="shared" si="606"/>
        <v>0</v>
      </c>
      <c r="GT180" s="86">
        <f t="shared" si="607"/>
        <v>0</v>
      </c>
      <c r="GU180" s="86">
        <f t="shared" si="608"/>
        <v>0</v>
      </c>
      <c r="GV180" s="86">
        <f t="shared" si="609"/>
        <v>0</v>
      </c>
      <c r="GW180" s="86">
        <f t="shared" si="610"/>
        <v>0</v>
      </c>
      <c r="GX180" s="86">
        <f t="shared" si="611"/>
        <v>0</v>
      </c>
      <c r="GY180" s="86">
        <f t="shared" si="612"/>
        <v>7.6096772252363958E-295</v>
      </c>
      <c r="GZ180" s="86">
        <f t="shared" si="613"/>
        <v>1.4365474361420158E-285</v>
      </c>
      <c r="HA180" s="86">
        <f t="shared" si="614"/>
        <v>0</v>
      </c>
      <c r="HC180" s="86">
        <f t="shared" si="537"/>
        <v>0</v>
      </c>
      <c r="HD180" s="86">
        <f t="shared" si="615"/>
        <v>9.5514754385147227E-263</v>
      </c>
      <c r="HE180" s="86">
        <f t="shared" si="616"/>
        <v>3.3820529121096127E-201</v>
      </c>
      <c r="HF180" s="86">
        <f t="shared" si="617"/>
        <v>1.2386168903640405E-285</v>
      </c>
      <c r="HG180" s="86">
        <f t="shared" si="618"/>
        <v>2.0420113469818917E-256</v>
      </c>
      <c r="HH180" s="86">
        <f t="shared" si="619"/>
        <v>2.6880353561516999E-261</v>
      </c>
      <c r="HI180" s="86">
        <f t="shared" si="620"/>
        <v>0</v>
      </c>
      <c r="HJ180" s="86">
        <f t="shared" si="621"/>
        <v>0</v>
      </c>
      <c r="HK180" s="86">
        <f t="shared" si="622"/>
        <v>5.1813435346594605E-291</v>
      </c>
      <c r="HL180" s="86">
        <f t="shared" si="623"/>
        <v>1.7095971732467864E-268</v>
      </c>
      <c r="HM180" s="86">
        <f t="shared" si="624"/>
        <v>0</v>
      </c>
      <c r="HN180" s="86">
        <f t="shared" si="625"/>
        <v>5.4132157085515018E-232</v>
      </c>
      <c r="HO180" s="86">
        <f t="shared" si="626"/>
        <v>3.168687198469348E-167</v>
      </c>
      <c r="HP180" s="86">
        <f t="shared" si="627"/>
        <v>2.9248367070223188E-166</v>
      </c>
      <c r="HQ180" s="86">
        <f t="shared" si="628"/>
        <v>5.9200616879106683E-225</v>
      </c>
      <c r="HS180" s="86">
        <f t="shared" si="538"/>
        <v>3.8929792352082329E-42</v>
      </c>
      <c r="HT180" s="86">
        <f t="shared" si="629"/>
        <v>3.3537097799254838E-44</v>
      </c>
      <c r="HU180" s="86">
        <f t="shared" si="630"/>
        <v>4.1029768767327111E-42</v>
      </c>
      <c r="HV180" s="86">
        <f t="shared" si="631"/>
        <v>1.1609780752448367E-54</v>
      </c>
      <c r="HW180" s="86">
        <f t="shared" si="632"/>
        <v>1.8458671963173617E-53</v>
      </c>
      <c r="HX180" s="86">
        <f t="shared" si="633"/>
        <v>8.8562198606835859E-56</v>
      </c>
      <c r="HY180" s="86">
        <f t="shared" si="634"/>
        <v>4.0147890294878589E-61</v>
      </c>
      <c r="HZ180" s="86">
        <f t="shared" si="635"/>
        <v>3.2402486083290278E-61</v>
      </c>
      <c r="IA180" s="86">
        <f t="shared" si="636"/>
        <v>3.9430234562208269E-66</v>
      </c>
      <c r="IB180" s="86">
        <f t="shared" si="637"/>
        <v>2.2242716698867012E-71</v>
      </c>
      <c r="IC180" s="86">
        <f t="shared" si="638"/>
        <v>6.1154418683468234E-65</v>
      </c>
      <c r="ID180" s="86">
        <f t="shared" si="639"/>
        <v>2.4286817098458689E-59</v>
      </c>
      <c r="IE180" s="86">
        <f t="shared" si="640"/>
        <v>2.9397490018203163E-51</v>
      </c>
      <c r="IF180" s="86">
        <f t="shared" si="641"/>
        <v>1.9055535344442682E-40</v>
      </c>
      <c r="IG180" s="86">
        <f t="shared" si="642"/>
        <v>7.0971315337952145E-30</v>
      </c>
      <c r="II180" s="86">
        <f t="shared" si="539"/>
        <v>7.4442973408533231E-2</v>
      </c>
      <c r="IJ180" s="86">
        <f t="shared" si="540"/>
        <v>5.5488547830104498E-2</v>
      </c>
      <c r="IK180" s="86">
        <f t="shared" si="541"/>
        <v>6.3180283906152643E-2</v>
      </c>
      <c r="IL180" s="86">
        <f t="shared" si="542"/>
        <v>2.0576600322470752E-2</v>
      </c>
      <c r="IM180" s="86">
        <f t="shared" si="543"/>
        <v>2.6948734411445231E-2</v>
      </c>
      <c r="IN180" s="86">
        <f t="shared" si="544"/>
        <v>3.0526377678296929E-2</v>
      </c>
      <c r="IO180" s="86">
        <f t="shared" si="545"/>
        <v>1.7955104447387373E-2</v>
      </c>
      <c r="IP180" s="86">
        <f t="shared" si="546"/>
        <v>1.8902497606550772E-2</v>
      </c>
      <c r="IQ180" s="86">
        <f t="shared" si="547"/>
        <v>5.6036303791485911E-3</v>
      </c>
      <c r="IR180" s="86">
        <f t="shared" si="548"/>
        <v>2.5463736877639996E-3</v>
      </c>
      <c r="IS180" s="86">
        <f t="shared" si="549"/>
        <v>6.644487108263643E-3</v>
      </c>
      <c r="IT180" s="86">
        <f t="shared" si="550"/>
        <v>1.6916098084952261E-2</v>
      </c>
      <c r="IU180" s="86">
        <f t="shared" si="551"/>
        <v>4.3102758798372574E-2</v>
      </c>
      <c r="IV180" s="86">
        <f t="shared" si="552"/>
        <v>6.865534308053696E-2</v>
      </c>
      <c r="IW180" s="86">
        <f t="shared" si="553"/>
        <v>0.18231007895645648</v>
      </c>
      <c r="IY180" s="86">
        <f t="shared" si="554"/>
        <v>7.4442973408533231E-2</v>
      </c>
      <c r="IZ180" s="86">
        <f t="shared" si="555"/>
        <v>5.5488547830104498E-2</v>
      </c>
      <c r="JA180" s="86">
        <f t="shared" si="556"/>
        <v>6.3180283906152643E-2</v>
      </c>
      <c r="JB180" s="86">
        <f t="shared" si="557"/>
        <v>2.0576600322470752E-2</v>
      </c>
      <c r="JC180" s="86">
        <f t="shared" si="558"/>
        <v>2.6948734411445231E-2</v>
      </c>
      <c r="JD180" s="86">
        <f t="shared" si="559"/>
        <v>3.0526377678296929E-2</v>
      </c>
      <c r="JE180" s="86">
        <f t="shared" si="560"/>
        <v>1.7955104447387373E-2</v>
      </c>
      <c r="JF180" s="86">
        <f t="shared" si="561"/>
        <v>1.8902497606550772E-2</v>
      </c>
      <c r="JG180" s="86">
        <f t="shared" si="562"/>
        <v>5.6036303791485911E-3</v>
      </c>
      <c r="JH180" s="86">
        <f t="shared" si="563"/>
        <v>2.5463736877639996E-3</v>
      </c>
      <c r="JI180" s="86">
        <f t="shared" si="564"/>
        <v>6.644487108263643E-3</v>
      </c>
      <c r="JJ180" s="86">
        <f t="shared" si="565"/>
        <v>1.6916098084952261E-2</v>
      </c>
      <c r="JK180" s="86">
        <f t="shared" si="566"/>
        <v>4.3102758798372574E-2</v>
      </c>
      <c r="JL180" s="86">
        <f t="shared" si="567"/>
        <v>6.865534308053696E-2</v>
      </c>
      <c r="JM180" s="86">
        <f t="shared" si="568"/>
        <v>0.18231007895645648</v>
      </c>
    </row>
    <row r="181" spans="2:273" x14ac:dyDescent="0.25">
      <c r="B181" s="2">
        <v>154</v>
      </c>
      <c r="C181" s="37">
        <v>92.852000000000004</v>
      </c>
      <c r="D181" s="37">
        <v>91.546999999999997</v>
      </c>
      <c r="E181" s="37">
        <v>90.902000000000001</v>
      </c>
      <c r="F181" s="37">
        <v>91.188999999999993</v>
      </c>
      <c r="G181" s="37">
        <v>91.980999999999995</v>
      </c>
      <c r="H181" s="37">
        <v>92.450999999999993</v>
      </c>
      <c r="I181" s="37">
        <v>91.885000000000005</v>
      </c>
      <c r="J181" s="37">
        <v>91.135000000000005</v>
      </c>
      <c r="K181" s="37">
        <v>90.537999999999997</v>
      </c>
      <c r="L181" s="37">
        <v>91.558000000000007</v>
      </c>
      <c r="M181" s="37">
        <v>89.519000000000005</v>
      </c>
      <c r="N181" s="37">
        <v>89.558000000000007</v>
      </c>
      <c r="O181" s="37">
        <v>90.019000000000005</v>
      </c>
      <c r="P181" s="37">
        <v>90.897999999999996</v>
      </c>
      <c r="Q181" s="37">
        <v>91.531000000000006</v>
      </c>
      <c r="S181" s="4">
        <f t="shared" si="440"/>
        <v>92.49903772603237</v>
      </c>
      <c r="T181" s="4">
        <f t="shared" si="441"/>
        <v>91.160220862471533</v>
      </c>
      <c r="U181" s="4">
        <f t="shared" si="442"/>
        <v>90.680849870506236</v>
      </c>
      <c r="V181" s="4">
        <f t="shared" si="443"/>
        <v>91.120797190558591</v>
      </c>
      <c r="W181" s="4">
        <f t="shared" si="444"/>
        <v>91.765970936599828</v>
      </c>
      <c r="X181" s="4">
        <f t="shared" si="445"/>
        <v>90.610974150404928</v>
      </c>
      <c r="Y181" s="4">
        <f t="shared" si="446"/>
        <v>90.186986978270753</v>
      </c>
      <c r="Z181" s="4">
        <f t="shared" si="447"/>
        <v>90.369393666452183</v>
      </c>
      <c r="AA181" s="4">
        <f t="shared" si="448"/>
        <v>89.854142010104198</v>
      </c>
      <c r="AB181" s="4">
        <f t="shared" si="449"/>
        <v>91.611576876001109</v>
      </c>
      <c r="AC181" s="4">
        <f t="shared" si="450"/>
        <v>89.48437852769176</v>
      </c>
      <c r="AD181" s="4">
        <f t="shared" si="451"/>
        <v>89.76385969884214</v>
      </c>
      <c r="AE181" s="4">
        <f t="shared" si="452"/>
        <v>89.33670562759032</v>
      </c>
      <c r="AF181" s="4">
        <f t="shared" si="453"/>
        <v>90.783201116464028</v>
      </c>
      <c r="AG181" s="4">
        <f t="shared" si="454"/>
        <v>92.373764345775129</v>
      </c>
      <c r="AI181" s="4">
        <f t="shared" si="455"/>
        <v>0.35296227396763413</v>
      </c>
      <c r="AJ181" s="4">
        <f t="shared" si="456"/>
        <v>0.38677913752846393</v>
      </c>
      <c r="AK181" s="4">
        <f t="shared" si="457"/>
        <v>0.22115012949376478</v>
      </c>
      <c r="AL181" s="4">
        <f t="shared" si="458"/>
        <v>6.8202809441402223E-2</v>
      </c>
      <c r="AM181" s="4">
        <f t="shared" si="459"/>
        <v>0.21502906340016636</v>
      </c>
      <c r="AN181" s="4">
        <f t="shared" si="460"/>
        <v>1.8400258495950652</v>
      </c>
      <c r="AO181" s="4">
        <f t="shared" si="461"/>
        <v>1.6980130217292526</v>
      </c>
      <c r="AP181" s="4">
        <f t="shared" si="462"/>
        <v>0.76560633354782226</v>
      </c>
      <c r="AQ181" s="4">
        <f t="shared" si="463"/>
        <v>0.68385798989579882</v>
      </c>
      <c r="AR181" s="4">
        <f t="shared" si="464"/>
        <v>-5.3576876001102391E-2</v>
      </c>
      <c r="AS181" s="4">
        <f t="shared" si="465"/>
        <v>3.4621472308245416E-2</v>
      </c>
      <c r="AT181" s="4">
        <f t="shared" si="466"/>
        <v>-0.20585969884213284</v>
      </c>
      <c r="AU181" s="4">
        <f t="shared" si="467"/>
        <v>0.68229437240968593</v>
      </c>
      <c r="AV181" s="4">
        <f t="shared" si="569"/>
        <v>0.11479888353596834</v>
      </c>
      <c r="AW181" s="4">
        <f t="shared" si="569"/>
        <v>-0.84276434577512305</v>
      </c>
      <c r="AY181" s="2">
        <f t="shared" si="519"/>
        <v>92.49903772603237</v>
      </c>
      <c r="AZ181" s="2">
        <f t="shared" si="570"/>
        <v>91.160220487499558</v>
      </c>
      <c r="BA181" s="2">
        <f t="shared" si="571"/>
        <v>90.680848246368839</v>
      </c>
      <c r="BB181" s="2">
        <f t="shared" si="572"/>
        <v>91.120797188521607</v>
      </c>
      <c r="BC181" s="2">
        <f t="shared" si="573"/>
        <v>91.765970923505705</v>
      </c>
      <c r="BD181" s="2">
        <f t="shared" si="574"/>
        <v>90.610974117983375</v>
      </c>
      <c r="BE181" s="2">
        <f t="shared" si="575"/>
        <v>90.186986977014669</v>
      </c>
      <c r="BF181" s="2">
        <f t="shared" si="576"/>
        <v>90.369393664619992</v>
      </c>
      <c r="BG181" s="2">
        <f t="shared" si="577"/>
        <v>89.854142010103217</v>
      </c>
      <c r="BH181" s="2">
        <f t="shared" si="578"/>
        <v>91.611576876001109</v>
      </c>
      <c r="BI181" s="2">
        <f t="shared" si="579"/>
        <v>89.48437852768825</v>
      </c>
      <c r="BJ181" s="2">
        <f t="shared" si="580"/>
        <v>89.763859697514704</v>
      </c>
      <c r="BK181" s="2">
        <f t="shared" si="581"/>
        <v>89.336705116796111</v>
      </c>
      <c r="BL181" s="2">
        <f t="shared" si="582"/>
        <v>90.779890790016324</v>
      </c>
      <c r="BM181" s="2">
        <f t="shared" si="583"/>
        <v>92.309702170490709</v>
      </c>
      <c r="BO181" s="2" t="str">
        <f t="shared" si="469"/>
        <v/>
      </c>
      <c r="BP181" s="2" t="str">
        <f t="shared" si="470"/>
        <v/>
      </c>
      <c r="BQ181" s="2" t="str">
        <f t="shared" si="471"/>
        <v/>
      </c>
      <c r="BR181" s="2" t="str">
        <f t="shared" si="472"/>
        <v/>
      </c>
      <c r="BS181" s="2" t="str">
        <f t="shared" si="473"/>
        <v/>
      </c>
      <c r="BT181" s="2" t="str">
        <f t="shared" si="474"/>
        <v/>
      </c>
      <c r="BU181" s="2" t="str">
        <f t="shared" si="475"/>
        <v/>
      </c>
      <c r="BV181" s="2" t="str">
        <f t="shared" si="476"/>
        <v/>
      </c>
      <c r="BW181" s="2" t="str">
        <f t="shared" si="477"/>
        <v/>
      </c>
      <c r="BX181" s="2" t="str">
        <f t="shared" si="478"/>
        <v/>
      </c>
      <c r="BY181" s="2" t="str">
        <f t="shared" si="479"/>
        <v/>
      </c>
      <c r="BZ181" s="2" t="str">
        <f t="shared" si="480"/>
        <v/>
      </c>
      <c r="CA181" s="2" t="str">
        <f t="shared" si="481"/>
        <v/>
      </c>
      <c r="CB181" s="2" t="str">
        <f t="shared" si="482"/>
        <v/>
      </c>
      <c r="CC181" s="2" t="str">
        <f t="shared" si="483"/>
        <v/>
      </c>
      <c r="CE181" s="2" t="str">
        <f t="shared" si="520"/>
        <v/>
      </c>
      <c r="CF181" s="2" t="str">
        <f t="shared" si="521"/>
        <v/>
      </c>
      <c r="CG181" s="2" t="str">
        <f t="shared" si="522"/>
        <v/>
      </c>
      <c r="CH181" s="2" t="str">
        <f t="shared" si="523"/>
        <v/>
      </c>
      <c r="CI181" s="2" t="str">
        <f t="shared" si="524"/>
        <v/>
      </c>
      <c r="CJ181" s="2" t="str">
        <f t="shared" si="525"/>
        <v/>
      </c>
      <c r="CK181" s="2" t="str">
        <f t="shared" si="526"/>
        <v/>
      </c>
      <c r="CL181" s="2" t="str">
        <f t="shared" si="527"/>
        <v/>
      </c>
      <c r="CM181" s="2" t="str">
        <f t="shared" si="528"/>
        <v/>
      </c>
      <c r="CN181" s="2" t="str">
        <f t="shared" si="529"/>
        <v/>
      </c>
      <c r="CO181" s="2" t="str">
        <f t="shared" si="530"/>
        <v/>
      </c>
      <c r="CP181" s="2" t="str">
        <f t="shared" si="531"/>
        <v/>
      </c>
      <c r="CQ181" s="2" t="str">
        <f t="shared" si="532"/>
        <v/>
      </c>
      <c r="CR181" s="2" t="str">
        <f t="shared" si="533"/>
        <v/>
      </c>
      <c r="CS181" s="2" t="str">
        <f t="shared" si="534"/>
        <v/>
      </c>
      <c r="CU181" s="2" t="str">
        <f t="shared" si="484"/>
        <v/>
      </c>
      <c r="CV181" s="2" t="str">
        <f t="shared" si="485"/>
        <v/>
      </c>
      <c r="CW181" s="2" t="str">
        <f t="shared" si="486"/>
        <v/>
      </c>
      <c r="CX181" s="2" t="str">
        <f t="shared" si="487"/>
        <v/>
      </c>
      <c r="CY181" s="2" t="str">
        <f t="shared" si="488"/>
        <v/>
      </c>
      <c r="CZ181" s="2" t="str">
        <f t="shared" si="489"/>
        <v/>
      </c>
      <c r="DA181" s="2" t="str">
        <f t="shared" si="490"/>
        <v/>
      </c>
      <c r="DB181" s="2" t="str">
        <f t="shared" si="491"/>
        <v/>
      </c>
      <c r="DC181" s="2">
        <f t="shared" si="492"/>
        <v>90.537999999999997</v>
      </c>
      <c r="DD181" s="2">
        <f t="shared" si="493"/>
        <v>91.558000000000007</v>
      </c>
      <c r="DE181" s="2">
        <f t="shared" si="494"/>
        <v>89.519000000000005</v>
      </c>
      <c r="DF181" s="2" t="str">
        <f t="shared" si="495"/>
        <v/>
      </c>
      <c r="DG181" s="2" t="str">
        <f t="shared" si="496"/>
        <v/>
      </c>
      <c r="DH181" s="2" t="str">
        <f t="shared" si="497"/>
        <v/>
      </c>
      <c r="DI181" s="2" t="str">
        <f t="shared" si="498"/>
        <v/>
      </c>
      <c r="DK181" s="2">
        <f t="shared" si="499"/>
        <v>123.25499523809525</v>
      </c>
      <c r="DL181" s="2">
        <f t="shared" si="584"/>
        <v>130.96261519607845</v>
      </c>
      <c r="DM181" s="2">
        <f t="shared" si="584"/>
        <v>118.93850080971659</v>
      </c>
      <c r="DN181" s="2">
        <f t="shared" si="584"/>
        <v>119.73845042016808</v>
      </c>
      <c r="DO181" s="2">
        <f t="shared" si="584"/>
        <v>116.17910868347342</v>
      </c>
      <c r="DP181" s="2">
        <f t="shared" si="584"/>
        <v>120.572237535014</v>
      </c>
      <c r="DQ181" s="2">
        <f t="shared" si="584"/>
        <v>123.42085</v>
      </c>
      <c r="DR181" s="2">
        <f t="shared" si="584"/>
        <v>127.16072777159809</v>
      </c>
      <c r="DS181" s="2">
        <f t="shared" si="584"/>
        <v>126.82975806451613</v>
      </c>
      <c r="DT181" s="2">
        <f t="shared" si="584"/>
        <v>124.5418493761141</v>
      </c>
      <c r="DU181" s="2">
        <f t="shared" si="584"/>
        <v>122.80698607038126</v>
      </c>
      <c r="DV181" s="2">
        <f t="shared" si="584"/>
        <v>122.14975348240472</v>
      </c>
      <c r="DW181" s="2">
        <f t="shared" si="584"/>
        <v>131.02585160427807</v>
      </c>
      <c r="DX181" s="2">
        <f t="shared" si="584"/>
        <v>123.36733027859236</v>
      </c>
      <c r="DY181" s="2">
        <f t="shared" si="584"/>
        <v>109.61788888888886</v>
      </c>
      <c r="EA181" s="2">
        <f t="shared" si="439"/>
        <v>91.90687563075096</v>
      </c>
      <c r="EB181" s="2">
        <f t="shared" si="501"/>
        <v>90.235945768151367</v>
      </c>
      <c r="EC181" s="2">
        <f t="shared" si="502"/>
        <v>89.389989591862474</v>
      </c>
      <c r="ED181" s="2">
        <f t="shared" si="503"/>
        <v>90.290625334045998</v>
      </c>
      <c r="EE181" s="2">
        <f t="shared" si="504"/>
        <v>91.465192845499544</v>
      </c>
      <c r="EF181" s="2">
        <f t="shared" si="505"/>
        <v>89.527381418327991</v>
      </c>
      <c r="EG181" s="2">
        <f t="shared" si="506"/>
        <v>89.681761652490891</v>
      </c>
      <c r="EH181" s="2">
        <f t="shared" si="507"/>
        <v>89.351927526821854</v>
      </c>
      <c r="EI181" s="2">
        <f t="shared" si="508"/>
        <v>89.98955080310418</v>
      </c>
      <c r="EJ181" s="2">
        <f t="shared" si="509"/>
        <v>91.629992650187631</v>
      </c>
      <c r="EK181" s="2">
        <f t="shared" si="510"/>
        <v>89.174775554399503</v>
      </c>
      <c r="EL181" s="2">
        <f t="shared" si="511"/>
        <v>89.154066342950046</v>
      </c>
      <c r="EM181" s="2">
        <f t="shared" si="512"/>
        <v>88.570131770045393</v>
      </c>
      <c r="EN181" s="2">
        <f t="shared" si="513"/>
        <v>90.231731693989076</v>
      </c>
      <c r="EO181" s="2">
        <f t="shared" si="514"/>
        <v>92.254065502183437</v>
      </c>
      <c r="EQ181" s="2">
        <f t="shared" si="515"/>
        <v>92.664601370282426</v>
      </c>
      <c r="ER181" s="2">
        <f t="shared" si="585"/>
        <v>91.400659779329985</v>
      </c>
      <c r="ES181" s="2">
        <f t="shared" si="585"/>
        <v>91.014206942764105</v>
      </c>
      <c r="ET181" s="2">
        <f t="shared" si="585"/>
        <v>91.301002365499926</v>
      </c>
      <c r="EU181" s="2">
        <f t="shared" si="585"/>
        <v>91.834905796632114</v>
      </c>
      <c r="EV181" s="2">
        <f t="shared" si="585"/>
        <v>90.882865644801456</v>
      </c>
      <c r="EW181" s="2">
        <f t="shared" si="585"/>
        <v>90.304215385132409</v>
      </c>
      <c r="EX181" s="2">
        <f t="shared" si="585"/>
        <v>90.613806182978607</v>
      </c>
      <c r="EY181" s="2">
        <f t="shared" si="585"/>
        <v>89.825467843161391</v>
      </c>
      <c r="EZ181" s="2">
        <f t="shared" si="585"/>
        <v>91.606264830878501</v>
      </c>
      <c r="FA181" s="2">
        <f t="shared" si="585"/>
        <v>89.54242639112546</v>
      </c>
      <c r="FB181" s="2">
        <f t="shared" si="585"/>
        <v>89.901540047463939</v>
      </c>
      <c r="FC181" s="2">
        <f t="shared" si="585"/>
        <v>89.541596959566419</v>
      </c>
      <c r="FD181" s="2">
        <f t="shared" si="585"/>
        <v>90.96784715880689</v>
      </c>
      <c r="FE181" s="2">
        <f t="shared" si="585"/>
        <v>92.327417022310271</v>
      </c>
      <c r="FG181" s="2">
        <f t="shared" si="517"/>
        <v>0.99994634251923786</v>
      </c>
      <c r="FH181" s="2">
        <f t="shared" si="586"/>
        <v>0.99994452806064904</v>
      </c>
      <c r="FI181" s="2">
        <f t="shared" si="586"/>
        <v>0.99995475359226937</v>
      </c>
      <c r="FJ181" s="2">
        <f t="shared" si="586"/>
        <v>0.99995184794413738</v>
      </c>
      <c r="FK181" s="2">
        <f t="shared" si="586"/>
        <v>0.99994768583347782</v>
      </c>
      <c r="FL181" s="2">
        <f t="shared" si="586"/>
        <v>0.99994873781495852</v>
      </c>
      <c r="FM181" s="2">
        <f t="shared" si="586"/>
        <v>0.99994095523641224</v>
      </c>
      <c r="FN181" s="2">
        <f t="shared" si="586"/>
        <v>0.99993681257327316</v>
      </c>
      <c r="FO181" s="2">
        <f t="shared" si="586"/>
        <v>0.99994101770612964</v>
      </c>
      <c r="FP181" s="2">
        <f t="shared" si="586"/>
        <v>0.99994400094976921</v>
      </c>
      <c r="FQ181" s="2">
        <f t="shared" si="586"/>
        <v>0.99994009411787266</v>
      </c>
      <c r="FR181" s="2">
        <f t="shared" si="586"/>
        <v>0.99994209451568861</v>
      </c>
      <c r="FS181" s="2">
        <f t="shared" si="586"/>
        <v>0.99994404322000419</v>
      </c>
      <c r="FT181" s="2">
        <f t="shared" si="586"/>
        <v>0.99994002283056016</v>
      </c>
      <c r="FU181" s="2">
        <f t="shared" si="586"/>
        <v>0.99992864110115065</v>
      </c>
      <c r="FW181" s="2">
        <f t="shared" si="535"/>
        <v>0.77927936633348815</v>
      </c>
      <c r="FX181" s="2">
        <f t="shared" si="587"/>
        <v>0.79162397220472625</v>
      </c>
      <c r="FY181" s="2">
        <f t="shared" si="588"/>
        <v>0.79393419224597106</v>
      </c>
      <c r="FZ181" s="2">
        <f t="shared" si="589"/>
        <v>0.8202422020267609</v>
      </c>
      <c r="GA181" s="2">
        <f t="shared" si="590"/>
        <v>0.81004787411468004</v>
      </c>
      <c r="GB181" s="2">
        <f t="shared" si="591"/>
        <v>0.79823966326156304</v>
      </c>
      <c r="GC181" s="2">
        <f t="shared" si="592"/>
        <v>0.80846684924363876</v>
      </c>
      <c r="GD181" s="2">
        <f t="shared" si="593"/>
        <v>0.80441735982334384</v>
      </c>
      <c r="GE181" s="2">
        <f t="shared" si="594"/>
        <v>0.83848873143113334</v>
      </c>
      <c r="GF181" s="2">
        <f t="shared" si="595"/>
        <v>0.85379977993633915</v>
      </c>
      <c r="GG181" s="2">
        <f t="shared" si="596"/>
        <v>0.8366313233204522</v>
      </c>
      <c r="GH181" s="2">
        <f t="shared" si="597"/>
        <v>0.8132496429636632</v>
      </c>
      <c r="GI181" s="2">
        <f t="shared" si="598"/>
        <v>0.78664441054566425</v>
      </c>
      <c r="GJ181" s="2">
        <f t="shared" si="599"/>
        <v>0.74196473613228153</v>
      </c>
      <c r="GK181" s="2">
        <f t="shared" si="600"/>
        <v>0.74160160411838483</v>
      </c>
      <c r="GM181" s="86">
        <f t="shared" si="536"/>
        <v>0</v>
      </c>
      <c r="GN181" s="86">
        <f t="shared" si="601"/>
        <v>0</v>
      </c>
      <c r="GO181" s="86">
        <f t="shared" si="602"/>
        <v>0</v>
      </c>
      <c r="GP181" s="86">
        <f t="shared" si="603"/>
        <v>0</v>
      </c>
      <c r="GQ181" s="86">
        <f t="shared" si="604"/>
        <v>0</v>
      </c>
      <c r="GR181" s="86">
        <f t="shared" si="605"/>
        <v>0</v>
      </c>
      <c r="GS181" s="86">
        <f t="shared" si="606"/>
        <v>0</v>
      </c>
      <c r="GT181" s="86">
        <f t="shared" si="607"/>
        <v>0</v>
      </c>
      <c r="GU181" s="86">
        <f t="shared" si="608"/>
        <v>0</v>
      </c>
      <c r="GV181" s="86">
        <f t="shared" si="609"/>
        <v>0</v>
      </c>
      <c r="GW181" s="86">
        <f t="shared" si="610"/>
        <v>0</v>
      </c>
      <c r="GX181" s="86">
        <f t="shared" si="611"/>
        <v>0</v>
      </c>
      <c r="GY181" s="86">
        <f t="shared" si="612"/>
        <v>2.2299380044438348E-301</v>
      </c>
      <c r="GZ181" s="86">
        <f t="shared" si="613"/>
        <v>6.3607327709300458E-292</v>
      </c>
      <c r="HA181" s="86">
        <f t="shared" si="614"/>
        <v>0</v>
      </c>
      <c r="HC181" s="86">
        <f t="shared" si="537"/>
        <v>0</v>
      </c>
      <c r="HD181" s="86">
        <f t="shared" si="615"/>
        <v>3.0034419663784642E-270</v>
      </c>
      <c r="HE181" s="86">
        <f t="shared" si="616"/>
        <v>5.9886585754304259E-207</v>
      </c>
      <c r="HF181" s="86">
        <f t="shared" si="617"/>
        <v>1.2527625737669505E-293</v>
      </c>
      <c r="HG181" s="86">
        <f t="shared" si="618"/>
        <v>1.1418924352816136E-263</v>
      </c>
      <c r="HH181" s="86">
        <f t="shared" si="619"/>
        <v>1.2847903003603452E-268</v>
      </c>
      <c r="HI181" s="86">
        <f t="shared" si="620"/>
        <v>0</v>
      </c>
      <c r="HJ181" s="86">
        <f t="shared" si="621"/>
        <v>0</v>
      </c>
      <c r="HK181" s="86">
        <f t="shared" si="622"/>
        <v>3.8045947864848164E-299</v>
      </c>
      <c r="HL181" s="86">
        <f t="shared" si="623"/>
        <v>6.2480948221154248E-276</v>
      </c>
      <c r="HM181" s="86">
        <f t="shared" si="624"/>
        <v>0</v>
      </c>
      <c r="HN181" s="86">
        <f t="shared" si="625"/>
        <v>1.7130608685015826E-238</v>
      </c>
      <c r="HO181" s="86">
        <f t="shared" si="626"/>
        <v>5.7854810724287697E-172</v>
      </c>
      <c r="HP181" s="86">
        <f t="shared" si="627"/>
        <v>5.0058877569338563E-171</v>
      </c>
      <c r="HQ181" s="86">
        <f t="shared" si="628"/>
        <v>2.6000705603384857E-231</v>
      </c>
      <c r="HS181" s="86">
        <f t="shared" si="538"/>
        <v>2.4181946754193014E-44</v>
      </c>
      <c r="HT181" s="86">
        <f t="shared" si="629"/>
        <v>1.7414282476253547E-46</v>
      </c>
      <c r="HU181" s="86">
        <f t="shared" si="630"/>
        <v>2.9915386376440936E-44</v>
      </c>
      <c r="HV181" s="86">
        <f t="shared" si="631"/>
        <v>2.4063076064543008E-57</v>
      </c>
      <c r="HW181" s="86">
        <f t="shared" si="632"/>
        <v>4.0259945683898097E-56</v>
      </c>
      <c r="HX181" s="86">
        <f t="shared" si="633"/>
        <v>1.354479698118345E-58</v>
      </c>
      <c r="HY181" s="86">
        <f t="shared" si="634"/>
        <v>3.3966089375993567E-64</v>
      </c>
      <c r="HZ181" s="86">
        <f t="shared" si="635"/>
        <v>2.5125065767404588E-64</v>
      </c>
      <c r="IA181" s="86">
        <f t="shared" si="636"/>
        <v>2.2429847534538053E-69</v>
      </c>
      <c r="IB181" s="86">
        <f t="shared" si="637"/>
        <v>8.5351140379651837E-75</v>
      </c>
      <c r="IC181" s="86">
        <f t="shared" si="638"/>
        <v>4.0602127586575069E-68</v>
      </c>
      <c r="ID181" s="86">
        <f t="shared" si="639"/>
        <v>2.5109230418202568E-62</v>
      </c>
      <c r="IE181" s="86">
        <f t="shared" si="640"/>
        <v>6.3057254728932725E-54</v>
      </c>
      <c r="IF181" s="86">
        <f t="shared" si="641"/>
        <v>1.14180530680867E-42</v>
      </c>
      <c r="IG181" s="86">
        <f t="shared" si="642"/>
        <v>1.667885885703323E-31</v>
      </c>
      <c r="II181" s="86">
        <f t="shared" si="539"/>
        <v>5.4306949237524133E-2</v>
      </c>
      <c r="IJ181" s="86">
        <f t="shared" si="540"/>
        <v>3.9689084568656476E-2</v>
      </c>
      <c r="IK181" s="86">
        <f t="shared" si="541"/>
        <v>4.614278521477045E-2</v>
      </c>
      <c r="IL181" s="86">
        <f t="shared" si="542"/>
        <v>1.3692075414160171E-2</v>
      </c>
      <c r="IM181" s="86">
        <f t="shared" si="543"/>
        <v>1.8163056473394692E-2</v>
      </c>
      <c r="IN181" s="86">
        <f t="shared" si="544"/>
        <v>2.042458151415933E-2</v>
      </c>
      <c r="IO181" s="86">
        <f t="shared" si="545"/>
        <v>1.1463532684408282E-2</v>
      </c>
      <c r="IP181" s="86">
        <f t="shared" si="546"/>
        <v>1.2039295297954276E-2</v>
      </c>
      <c r="IQ181" s="86">
        <f t="shared" si="547"/>
        <v>3.3440905083276405E-3</v>
      </c>
      <c r="IR181" s="86">
        <f t="shared" si="548"/>
        <v>1.4527967486108403E-3</v>
      </c>
      <c r="IS181" s="86">
        <f t="shared" si="549"/>
        <v>4.0230489436193931E-3</v>
      </c>
      <c r="IT181" s="86">
        <f t="shared" si="550"/>
        <v>1.0833091638047184E-2</v>
      </c>
      <c r="IU181" s="86">
        <f t="shared" si="551"/>
        <v>2.9530296452557572E-2</v>
      </c>
      <c r="IV181" s="86">
        <f t="shared" si="552"/>
        <v>4.6127548622053413E-2</v>
      </c>
      <c r="IW181" s="86">
        <f t="shared" si="553"/>
        <v>0.14424026464174869</v>
      </c>
      <c r="IY181" s="86">
        <f t="shared" si="554"/>
        <v>5.4306949237524133E-2</v>
      </c>
      <c r="IZ181" s="86">
        <f t="shared" si="555"/>
        <v>3.9689084568656476E-2</v>
      </c>
      <c r="JA181" s="86">
        <f t="shared" si="556"/>
        <v>4.614278521477045E-2</v>
      </c>
      <c r="JB181" s="86">
        <f t="shared" si="557"/>
        <v>1.3692075414160171E-2</v>
      </c>
      <c r="JC181" s="86">
        <f t="shared" si="558"/>
        <v>1.8163056473394692E-2</v>
      </c>
      <c r="JD181" s="86">
        <f t="shared" si="559"/>
        <v>2.042458151415933E-2</v>
      </c>
      <c r="JE181" s="86">
        <f t="shared" si="560"/>
        <v>1.1463532684408282E-2</v>
      </c>
      <c r="JF181" s="86">
        <f t="shared" si="561"/>
        <v>1.2039295297954276E-2</v>
      </c>
      <c r="JG181" s="86">
        <f t="shared" si="562"/>
        <v>3.3440905083276405E-3</v>
      </c>
      <c r="JH181" s="86">
        <f t="shared" si="563"/>
        <v>1.4527967486108403E-3</v>
      </c>
      <c r="JI181" s="86">
        <f t="shared" si="564"/>
        <v>4.0230489436193931E-3</v>
      </c>
      <c r="JJ181" s="86">
        <f t="shared" si="565"/>
        <v>1.0833091638047184E-2</v>
      </c>
      <c r="JK181" s="86">
        <f t="shared" si="566"/>
        <v>2.9530296452557572E-2</v>
      </c>
      <c r="JL181" s="86">
        <f t="shared" si="567"/>
        <v>4.6127548622053413E-2</v>
      </c>
      <c r="JM181" s="86">
        <f t="shared" si="568"/>
        <v>0.14424026464174869</v>
      </c>
    </row>
    <row r="182" spans="2:273" x14ac:dyDescent="0.25">
      <c r="B182" s="2">
        <v>155</v>
      </c>
      <c r="C182" s="37">
        <v>92.573999999999998</v>
      </c>
      <c r="D182" s="37">
        <v>92.491</v>
      </c>
      <c r="E182" s="37">
        <v>90.097999999999999</v>
      </c>
      <c r="F182" s="37">
        <v>91.17</v>
      </c>
      <c r="G182" s="37">
        <v>92.037999999999997</v>
      </c>
      <c r="H182" s="37">
        <v>91.195999999999998</v>
      </c>
      <c r="I182" s="37">
        <v>90.480999999999995</v>
      </c>
      <c r="J182" s="37">
        <v>90.25</v>
      </c>
      <c r="K182" s="37">
        <v>89.673000000000002</v>
      </c>
      <c r="L182" s="37">
        <v>90.903999999999996</v>
      </c>
      <c r="M182" s="37">
        <v>89.25</v>
      </c>
      <c r="N182" s="37">
        <v>90.576999999999998</v>
      </c>
      <c r="O182" s="37">
        <v>89.808000000000007</v>
      </c>
      <c r="P182" s="37">
        <v>90.531000000000006</v>
      </c>
      <c r="Q182" s="37">
        <v>91.224000000000004</v>
      </c>
      <c r="S182" s="4">
        <f t="shared" si="440"/>
        <v>92.412609683190581</v>
      </c>
      <c r="T182" s="4">
        <f t="shared" si="441"/>
        <v>91.043149009862105</v>
      </c>
      <c r="U182" s="4">
        <f t="shared" si="442"/>
        <v>90.563950377594139</v>
      </c>
      <c r="V182" s="4">
        <f t="shared" si="443"/>
        <v>90.987379043685394</v>
      </c>
      <c r="W182" s="4">
        <f t="shared" si="444"/>
        <v>91.64475089449671</v>
      </c>
      <c r="X182" s="4">
        <f t="shared" si="445"/>
        <v>90.493841410754058</v>
      </c>
      <c r="Y182" s="4">
        <f t="shared" si="446"/>
        <v>90.03513067217051</v>
      </c>
      <c r="Z182" s="4">
        <f t="shared" si="447"/>
        <v>90.245013836663261</v>
      </c>
      <c r="AA182" s="4">
        <f t="shared" si="448"/>
        <v>89.696473512899317</v>
      </c>
      <c r="AB182" s="4">
        <f t="shared" si="449"/>
        <v>91.482625164122339</v>
      </c>
      <c r="AC182" s="4">
        <f t="shared" si="450"/>
        <v>89.355103984191288</v>
      </c>
      <c r="AD182" s="4">
        <f t="shared" si="451"/>
        <v>89.621972154535399</v>
      </c>
      <c r="AE182" s="4">
        <f t="shared" si="452"/>
        <v>89.185080572449138</v>
      </c>
      <c r="AF182" s="4">
        <f t="shared" si="453"/>
        <v>90.604234166908</v>
      </c>
      <c r="AG182" s="4">
        <f t="shared" si="454"/>
        <v>92.150024147316046</v>
      </c>
      <c r="AI182" s="4">
        <f t="shared" si="455"/>
        <v>0.16139031680941684</v>
      </c>
      <c r="AJ182" s="4">
        <f t="shared" si="456"/>
        <v>1.4478509901378942</v>
      </c>
      <c r="AK182" s="4">
        <f t="shared" si="457"/>
        <v>-0.46595037759414026</v>
      </c>
      <c r="AL182" s="4">
        <f t="shared" si="458"/>
        <v>0.18262095631460795</v>
      </c>
      <c r="AM182" s="4">
        <f t="shared" si="459"/>
        <v>0.39324910550328696</v>
      </c>
      <c r="AN182" s="4">
        <f t="shared" si="460"/>
        <v>0.70215858924593988</v>
      </c>
      <c r="AO182" s="4">
        <f t="shared" si="461"/>
        <v>0.44586932782948452</v>
      </c>
      <c r="AP182" s="4">
        <f t="shared" si="462"/>
        <v>4.9861633367385139E-3</v>
      </c>
      <c r="AQ182" s="4">
        <f t="shared" si="463"/>
        <v>-2.3473512899315097E-2</v>
      </c>
      <c r="AR182" s="4">
        <f t="shared" si="464"/>
        <v>-0.57862516412234299</v>
      </c>
      <c r="AS182" s="4">
        <f t="shared" si="465"/>
        <v>-0.10510398419128819</v>
      </c>
      <c r="AT182" s="4">
        <f t="shared" si="466"/>
        <v>0.95502784546459907</v>
      </c>
      <c r="AU182" s="4">
        <f t="shared" si="467"/>
        <v>0.62291942755086893</v>
      </c>
      <c r="AV182" s="4">
        <f t="shared" si="569"/>
        <v>-7.3234166907994336E-2</v>
      </c>
      <c r="AW182" s="4">
        <f t="shared" si="569"/>
        <v>-0.92602414731604199</v>
      </c>
      <c r="AY182" s="2">
        <f t="shared" si="519"/>
        <v>92.412609683190581</v>
      </c>
      <c r="AZ182" s="2">
        <f t="shared" si="570"/>
        <v>91.043148960120718</v>
      </c>
      <c r="BA182" s="2">
        <f t="shared" si="571"/>
        <v>90.563950129873348</v>
      </c>
      <c r="BB182" s="2">
        <f t="shared" si="572"/>
        <v>90.987379043522253</v>
      </c>
      <c r="BC182" s="2">
        <f t="shared" si="573"/>
        <v>91.644750893347279</v>
      </c>
      <c r="BD182" s="2">
        <f t="shared" si="574"/>
        <v>90.493841408030434</v>
      </c>
      <c r="BE182" s="2">
        <f t="shared" si="575"/>
        <v>90.035130672094198</v>
      </c>
      <c r="BF182" s="2">
        <f t="shared" si="576"/>
        <v>90.245013836553582</v>
      </c>
      <c r="BG182" s="2">
        <f t="shared" si="577"/>
        <v>89.696473512899274</v>
      </c>
      <c r="BH182" s="2">
        <f t="shared" si="578"/>
        <v>91.482625164122339</v>
      </c>
      <c r="BI182" s="2">
        <f t="shared" si="579"/>
        <v>89.355103984191146</v>
      </c>
      <c r="BJ182" s="2">
        <f t="shared" si="580"/>
        <v>89.621972154453232</v>
      </c>
      <c r="BK182" s="2">
        <f t="shared" si="581"/>
        <v>89.185080521729162</v>
      </c>
      <c r="BL182" s="2">
        <f t="shared" si="582"/>
        <v>90.603450159179985</v>
      </c>
      <c r="BM182" s="2">
        <f t="shared" si="583"/>
        <v>92.128149301781463</v>
      </c>
      <c r="BO182" s="2" t="str">
        <f t="shared" si="469"/>
        <v/>
      </c>
      <c r="BP182" s="2" t="str">
        <f t="shared" si="470"/>
        <v/>
      </c>
      <c r="BQ182" s="2" t="str">
        <f t="shared" si="471"/>
        <v/>
      </c>
      <c r="BR182" s="2" t="str">
        <f t="shared" si="472"/>
        <v/>
      </c>
      <c r="BS182" s="2" t="str">
        <f t="shared" si="473"/>
        <v/>
      </c>
      <c r="BT182" s="2" t="str">
        <f t="shared" si="474"/>
        <v/>
      </c>
      <c r="BU182" s="2" t="str">
        <f t="shared" si="475"/>
        <v/>
      </c>
      <c r="BV182" s="2" t="str">
        <f t="shared" si="476"/>
        <v/>
      </c>
      <c r="BW182" s="2" t="str">
        <f t="shared" si="477"/>
        <v/>
      </c>
      <c r="BX182" s="2" t="str">
        <f t="shared" si="478"/>
        <v/>
      </c>
      <c r="BY182" s="2" t="str">
        <f t="shared" si="479"/>
        <v/>
      </c>
      <c r="BZ182" s="2" t="str">
        <f t="shared" si="480"/>
        <v/>
      </c>
      <c r="CA182" s="2" t="str">
        <f t="shared" si="481"/>
        <v/>
      </c>
      <c r="CB182" s="2" t="str">
        <f t="shared" si="482"/>
        <v/>
      </c>
      <c r="CC182" s="2" t="str">
        <f t="shared" si="483"/>
        <v/>
      </c>
      <c r="CE182" s="2" t="str">
        <f t="shared" si="520"/>
        <v/>
      </c>
      <c r="CF182" s="2" t="str">
        <f t="shared" si="521"/>
        <v/>
      </c>
      <c r="CG182" s="2" t="str">
        <f t="shared" si="522"/>
        <v/>
      </c>
      <c r="CH182" s="2" t="str">
        <f t="shared" si="523"/>
        <v/>
      </c>
      <c r="CI182" s="2" t="str">
        <f t="shared" si="524"/>
        <v/>
      </c>
      <c r="CJ182" s="2" t="str">
        <f t="shared" si="525"/>
        <v/>
      </c>
      <c r="CK182" s="2" t="str">
        <f t="shared" si="526"/>
        <v/>
      </c>
      <c r="CL182" s="2" t="str">
        <f t="shared" si="527"/>
        <v/>
      </c>
      <c r="CM182" s="2" t="str">
        <f t="shared" si="528"/>
        <v/>
      </c>
      <c r="CN182" s="2" t="str">
        <f t="shared" si="529"/>
        <v/>
      </c>
      <c r="CO182" s="2" t="str">
        <f t="shared" si="530"/>
        <v/>
      </c>
      <c r="CP182" s="2" t="str">
        <f t="shared" si="531"/>
        <v/>
      </c>
      <c r="CQ182" s="2" t="str">
        <f t="shared" si="532"/>
        <v/>
      </c>
      <c r="CR182" s="2" t="str">
        <f t="shared" si="533"/>
        <v/>
      </c>
      <c r="CS182" s="2" t="str">
        <f t="shared" si="534"/>
        <v/>
      </c>
      <c r="CU182" s="2" t="str">
        <f t="shared" si="484"/>
        <v/>
      </c>
      <c r="CV182" s="2" t="str">
        <f t="shared" si="485"/>
        <v/>
      </c>
      <c r="CW182" s="2" t="str">
        <f t="shared" si="486"/>
        <v/>
      </c>
      <c r="CX182" s="2">
        <f t="shared" si="487"/>
        <v>91.17</v>
      </c>
      <c r="CY182" s="2" t="str">
        <f t="shared" si="488"/>
        <v/>
      </c>
      <c r="CZ182" s="2" t="str">
        <f t="shared" si="489"/>
        <v/>
      </c>
      <c r="DA182" s="2">
        <f t="shared" si="490"/>
        <v>90.480999999999995</v>
      </c>
      <c r="DB182" s="2">
        <f t="shared" si="491"/>
        <v>90.25</v>
      </c>
      <c r="DC182" s="2">
        <f t="shared" si="492"/>
        <v>89.673000000000002</v>
      </c>
      <c r="DD182" s="2">
        <f t="shared" si="493"/>
        <v>90.903999999999996</v>
      </c>
      <c r="DE182" s="2">
        <f t="shared" si="494"/>
        <v>89.25</v>
      </c>
      <c r="DF182" s="2">
        <f t="shared" si="495"/>
        <v>90.576999999999998</v>
      </c>
      <c r="DG182" s="2" t="str">
        <f t="shared" si="496"/>
        <v/>
      </c>
      <c r="DH182" s="2" t="str">
        <f t="shared" si="497"/>
        <v/>
      </c>
      <c r="DI182" s="2" t="str">
        <f t="shared" si="498"/>
        <v/>
      </c>
      <c r="DK182" s="2">
        <f t="shared" si="499"/>
        <v>123.34622857142858</v>
      </c>
      <c r="DL182" s="2">
        <f t="shared" si="584"/>
        <v>131.08369607843139</v>
      </c>
      <c r="DM182" s="2">
        <f t="shared" si="584"/>
        <v>118.95962753036436</v>
      </c>
      <c r="DN182" s="2">
        <f t="shared" si="584"/>
        <v>119.77983109243699</v>
      </c>
      <c r="DO182" s="2">
        <f t="shared" si="584"/>
        <v>116.19742521008405</v>
      </c>
      <c r="DP182" s="2">
        <f t="shared" si="584"/>
        <v>120.63104537815126</v>
      </c>
      <c r="DQ182" s="2">
        <f t="shared" si="584"/>
        <v>123.51090403225807</v>
      </c>
      <c r="DR182" s="2">
        <f t="shared" si="584"/>
        <v>127.28383477938452</v>
      </c>
      <c r="DS182" s="2">
        <f t="shared" si="584"/>
        <v>126.93807258064516</v>
      </c>
      <c r="DT182" s="2">
        <f t="shared" si="584"/>
        <v>124.61801247771838</v>
      </c>
      <c r="DU182" s="2">
        <f t="shared" si="584"/>
        <v>122.88090982404695</v>
      </c>
      <c r="DV182" s="2">
        <f t="shared" si="584"/>
        <v>122.21922085777129</v>
      </c>
      <c r="DW182" s="2">
        <f t="shared" si="584"/>
        <v>131.15351336898397</v>
      </c>
      <c r="DX182" s="2">
        <f t="shared" si="584"/>
        <v>123.4274301686217</v>
      </c>
      <c r="DY182" s="2">
        <f t="shared" si="584"/>
        <v>109.58163589743586</v>
      </c>
      <c r="EA182" s="2">
        <f t="shared" si="439"/>
        <v>91.797086375779159</v>
      </c>
      <c r="EB182" s="2">
        <f t="shared" si="501"/>
        <v>90.083371085609485</v>
      </c>
      <c r="EC182" s="2">
        <f t="shared" si="502"/>
        <v>89.222790136675727</v>
      </c>
      <c r="ED182" s="2">
        <f t="shared" si="503"/>
        <v>90.127747194013921</v>
      </c>
      <c r="EE182" s="2">
        <f t="shared" si="504"/>
        <v>91.332991683708258</v>
      </c>
      <c r="EF182" s="2">
        <f t="shared" si="505"/>
        <v>89.369236677991537</v>
      </c>
      <c r="EG182" s="2">
        <f t="shared" si="506"/>
        <v>89.511488855407052</v>
      </c>
      <c r="EH182" s="2">
        <f t="shared" si="507"/>
        <v>89.189777726246774</v>
      </c>
      <c r="EI182" s="2">
        <f t="shared" si="508"/>
        <v>89.836709409620994</v>
      </c>
      <c r="EJ182" s="2">
        <f t="shared" si="509"/>
        <v>91.501884994777782</v>
      </c>
      <c r="EK182" s="2">
        <f t="shared" si="510"/>
        <v>89.035185803985144</v>
      </c>
      <c r="EL182" s="2">
        <f t="shared" si="511"/>
        <v>88.990069390586427</v>
      </c>
      <c r="EM182" s="2">
        <f t="shared" si="512"/>
        <v>88.388187695411006</v>
      </c>
      <c r="EN182" s="2">
        <f t="shared" si="513"/>
        <v>90.031440546448096</v>
      </c>
      <c r="EO182" s="2">
        <f t="shared" si="514"/>
        <v>92.070283187772958</v>
      </c>
      <c r="EQ182" s="2">
        <f t="shared" si="515"/>
        <v>92.569665918557163</v>
      </c>
      <c r="ER182" s="2">
        <f t="shared" si="585"/>
        <v>91.27098580527236</v>
      </c>
      <c r="ES182" s="2">
        <f t="shared" si="585"/>
        <v>90.879902066077278</v>
      </c>
      <c r="ET182" s="2">
        <f t="shared" si="585"/>
        <v>91.15763042794913</v>
      </c>
      <c r="EU182" s="2">
        <f t="shared" si="585"/>
        <v>91.709984295946356</v>
      </c>
      <c r="EV182" s="2">
        <f t="shared" si="585"/>
        <v>90.751283177395678</v>
      </c>
      <c r="EW182" s="2">
        <f t="shared" si="585"/>
        <v>90.146044199489182</v>
      </c>
      <c r="EX182" s="2">
        <f t="shared" si="585"/>
        <v>90.476322423040187</v>
      </c>
      <c r="EY182" s="2">
        <f t="shared" si="585"/>
        <v>89.669491428175903</v>
      </c>
      <c r="EZ182" s="2">
        <f t="shared" si="585"/>
        <v>91.47766196076148</v>
      </c>
      <c r="FA182" s="2">
        <f t="shared" si="585"/>
        <v>89.409899096306361</v>
      </c>
      <c r="FB182" s="2">
        <f t="shared" si="585"/>
        <v>89.752188771238423</v>
      </c>
      <c r="FC182" s="2">
        <f t="shared" si="585"/>
        <v>89.37947584665298</v>
      </c>
      <c r="FD182" s="2">
        <f t="shared" si="585"/>
        <v>90.782469827251035</v>
      </c>
      <c r="FE182" s="2">
        <f t="shared" si="585"/>
        <v>92.145035883254252</v>
      </c>
      <c r="FG182" s="2">
        <f t="shared" si="517"/>
        <v>0.99995106356488994</v>
      </c>
      <c r="FH182" s="2">
        <f t="shared" si="586"/>
        <v>0.99994940874309945</v>
      </c>
      <c r="FI182" s="2">
        <f t="shared" si="586"/>
        <v>0.99995873462142226</v>
      </c>
      <c r="FJ182" s="2">
        <f t="shared" si="586"/>
        <v>0.99995608461705277</v>
      </c>
      <c r="FK182" s="2">
        <f t="shared" si="586"/>
        <v>0.99995228869346098</v>
      </c>
      <c r="FL182" s="2">
        <f t="shared" si="586"/>
        <v>0.99995324812071795</v>
      </c>
      <c r="FM182" s="2">
        <f t="shared" si="586"/>
        <v>0.99994615025583522</v>
      </c>
      <c r="FN182" s="2">
        <f t="shared" si="586"/>
        <v>0.99994237206151382</v>
      </c>
      <c r="FO182" s="2">
        <f t="shared" si="586"/>
        <v>0.99994620722948635</v>
      </c>
      <c r="FP182" s="2">
        <f t="shared" si="586"/>
        <v>0.99994892800754842</v>
      </c>
      <c r="FQ182" s="2">
        <f t="shared" si="586"/>
        <v>0.99994536489817332</v>
      </c>
      <c r="FR182" s="2">
        <f t="shared" si="586"/>
        <v>0.99994718930157644</v>
      </c>
      <c r="FS182" s="2">
        <f t="shared" si="586"/>
        <v>0.99994896655884058</v>
      </c>
      <c r="FT182" s="2">
        <f t="shared" si="586"/>
        <v>0.99994529988268577</v>
      </c>
      <c r="FU182" s="2">
        <f t="shared" si="586"/>
        <v>0.99993491950213687</v>
      </c>
      <c r="FW182" s="2">
        <f t="shared" si="535"/>
        <v>0.79471351603987828</v>
      </c>
      <c r="FX182" s="2">
        <f t="shared" si="587"/>
        <v>0.80640935202316033</v>
      </c>
      <c r="FY182" s="2">
        <f t="shared" si="588"/>
        <v>0.80859528410296266</v>
      </c>
      <c r="FZ182" s="2">
        <f t="shared" si="589"/>
        <v>0.8334242549119395</v>
      </c>
      <c r="GA182" s="2">
        <f t="shared" si="590"/>
        <v>0.82381692623985614</v>
      </c>
      <c r="GB182" s="2">
        <f t="shared" si="591"/>
        <v>0.81266670999611035</v>
      </c>
      <c r="GC182" s="2">
        <f t="shared" si="592"/>
        <v>0.82232536806212042</v>
      </c>
      <c r="GD182" s="2">
        <f t="shared" si="593"/>
        <v>0.81850310444313334</v>
      </c>
      <c r="GE182" s="2">
        <f t="shared" si="594"/>
        <v>0.85057647872169961</v>
      </c>
      <c r="GF182" s="2">
        <f t="shared" si="595"/>
        <v>0.8649262208099987</v>
      </c>
      <c r="GG182" s="2">
        <f t="shared" si="596"/>
        <v>0.84883302019373064</v>
      </c>
      <c r="GH182" s="2">
        <f t="shared" si="597"/>
        <v>0.82683622168314774</v>
      </c>
      <c r="GI182" s="2">
        <f t="shared" si="598"/>
        <v>0.80169460675085902</v>
      </c>
      <c r="GJ182" s="2">
        <f t="shared" si="599"/>
        <v>0.75920188833669444</v>
      </c>
      <c r="GK182" s="2">
        <f t="shared" si="600"/>
        <v>0.75885513011504979</v>
      </c>
      <c r="GM182" s="86">
        <f t="shared" si="536"/>
        <v>0</v>
      </c>
      <c r="GN182" s="86">
        <f t="shared" si="601"/>
        <v>0</v>
      </c>
      <c r="GO182" s="86">
        <f t="shared" si="602"/>
        <v>0</v>
      </c>
      <c r="GP182" s="86">
        <f t="shared" si="603"/>
        <v>0</v>
      </c>
      <c r="GQ182" s="86">
        <f t="shared" si="604"/>
        <v>0</v>
      </c>
      <c r="GR182" s="86">
        <f t="shared" si="605"/>
        <v>0</v>
      </c>
      <c r="GS182" s="86">
        <f t="shared" si="606"/>
        <v>0</v>
      </c>
      <c r="GT182" s="86">
        <f t="shared" si="607"/>
        <v>0</v>
      </c>
      <c r="GU182" s="86">
        <f t="shared" si="608"/>
        <v>0</v>
      </c>
      <c r="GV182" s="86">
        <f t="shared" si="609"/>
        <v>0</v>
      </c>
      <c r="GW182" s="86">
        <f t="shared" si="610"/>
        <v>0</v>
      </c>
      <c r="GX182" s="86">
        <f t="shared" si="611"/>
        <v>0</v>
      </c>
      <c r="GY182" s="86">
        <f t="shared" si="612"/>
        <v>5.5361810207463975E-308</v>
      </c>
      <c r="GZ182" s="86">
        <f t="shared" si="613"/>
        <v>2.3953103580134396E-298</v>
      </c>
      <c r="HA182" s="86">
        <f t="shared" si="614"/>
        <v>0</v>
      </c>
      <c r="HC182" s="86">
        <f t="shared" si="537"/>
        <v>0</v>
      </c>
      <c r="HD182" s="86">
        <f t="shared" si="615"/>
        <v>7.393873647410272E-278</v>
      </c>
      <c r="HE182" s="86">
        <f t="shared" si="616"/>
        <v>8.7851745263211307E-213</v>
      </c>
      <c r="HF182" s="86">
        <f t="shared" si="617"/>
        <v>9.8125025333294541E-302</v>
      </c>
      <c r="HG182" s="86">
        <f t="shared" si="618"/>
        <v>5.0510648486703864E-271</v>
      </c>
      <c r="HH182" s="86">
        <f t="shared" si="619"/>
        <v>4.857720241404943E-276</v>
      </c>
      <c r="HI182" s="86">
        <f t="shared" si="620"/>
        <v>0</v>
      </c>
      <c r="HJ182" s="86">
        <f t="shared" si="621"/>
        <v>0</v>
      </c>
      <c r="HK182" s="86">
        <f t="shared" si="622"/>
        <v>2.154718940314272E-307</v>
      </c>
      <c r="HL182" s="86">
        <f t="shared" si="623"/>
        <v>1.8044846754917267E-283</v>
      </c>
      <c r="HM182" s="86">
        <f t="shared" si="624"/>
        <v>0</v>
      </c>
      <c r="HN182" s="86">
        <f t="shared" si="625"/>
        <v>4.401928591623473E-245</v>
      </c>
      <c r="HO182" s="86">
        <f t="shared" si="626"/>
        <v>9.0564692083241876E-177</v>
      </c>
      <c r="HP182" s="86">
        <f t="shared" si="627"/>
        <v>7.325556169262998E-176</v>
      </c>
      <c r="HQ182" s="86">
        <f t="shared" si="628"/>
        <v>9.298235417252389E-238</v>
      </c>
      <c r="HS182" s="86">
        <f t="shared" si="538"/>
        <v>1.3139974292320596E-46</v>
      </c>
      <c r="HT182" s="86">
        <f t="shared" si="629"/>
        <v>7.8880885630624697E-49</v>
      </c>
      <c r="HU182" s="86">
        <f t="shared" si="630"/>
        <v>1.9236102654445999E-46</v>
      </c>
      <c r="HV182" s="86">
        <f t="shared" si="631"/>
        <v>4.2849906047395884E-60</v>
      </c>
      <c r="HW182" s="86">
        <f t="shared" si="632"/>
        <v>7.5376273276464809E-59</v>
      </c>
      <c r="HX182" s="86">
        <f t="shared" si="633"/>
        <v>1.7589569495348259E-61</v>
      </c>
      <c r="HY182" s="86">
        <f t="shared" si="634"/>
        <v>2.4062982770031423E-67</v>
      </c>
      <c r="HZ182" s="86">
        <f t="shared" si="635"/>
        <v>1.6247615934442301E-67</v>
      </c>
      <c r="IA182" s="86">
        <f t="shared" si="636"/>
        <v>1.0627572742455929E-72</v>
      </c>
      <c r="IB182" s="86">
        <f t="shared" si="637"/>
        <v>2.715099163299487E-78</v>
      </c>
      <c r="IC182" s="86">
        <f t="shared" si="638"/>
        <v>2.2547797527327583E-71</v>
      </c>
      <c r="ID182" s="86">
        <f t="shared" si="639"/>
        <v>2.1842244310914804E-65</v>
      </c>
      <c r="IE182" s="86">
        <f t="shared" si="640"/>
        <v>1.152485978929934E-56</v>
      </c>
      <c r="IF182" s="86">
        <f t="shared" si="641"/>
        <v>5.9398920394316657E-45</v>
      </c>
      <c r="IG182" s="86">
        <f t="shared" si="642"/>
        <v>3.5332400976562352E-33</v>
      </c>
      <c r="II182" s="86">
        <f t="shared" si="539"/>
        <v>3.8934064013313119E-2</v>
      </c>
      <c r="IJ182" s="86">
        <f t="shared" si="540"/>
        <v>2.788428538116226E-2</v>
      </c>
      <c r="IK182" s="86">
        <f t="shared" si="541"/>
        <v>3.3150916066157977E-2</v>
      </c>
      <c r="IL182" s="86">
        <f t="shared" si="542"/>
        <v>8.9274606486042397E-3</v>
      </c>
      <c r="IM182" s="86">
        <f t="shared" si="543"/>
        <v>1.1994883763007419E-2</v>
      </c>
      <c r="IN182" s="86">
        <f t="shared" si="544"/>
        <v>1.337150229454785E-2</v>
      </c>
      <c r="IO182" s="86">
        <f t="shared" si="545"/>
        <v>7.1464608567135789E-3</v>
      </c>
      <c r="IP182" s="86">
        <f t="shared" si="546"/>
        <v>7.4833491763944002E-3</v>
      </c>
      <c r="IQ182" s="86">
        <f t="shared" si="547"/>
        <v>1.9464539554609058E-3</v>
      </c>
      <c r="IR182" s="86">
        <f t="shared" si="548"/>
        <v>8.0774780533674297E-4</v>
      </c>
      <c r="IS182" s="86">
        <f t="shared" si="549"/>
        <v>2.3772628392064615E-3</v>
      </c>
      <c r="IT182" s="86">
        <f t="shared" si="550"/>
        <v>6.7782241780004393E-3</v>
      </c>
      <c r="IU182" s="86">
        <f t="shared" si="551"/>
        <v>1.9808509007051771E-2</v>
      </c>
      <c r="IV182" s="86">
        <f t="shared" si="552"/>
        <v>3.0159561246870213E-2</v>
      </c>
      <c r="IW182" s="86">
        <f t="shared" si="553"/>
        <v>0.11245465605690991</v>
      </c>
      <c r="IY182" s="86">
        <f t="shared" si="554"/>
        <v>3.8934064013313119E-2</v>
      </c>
      <c r="IZ182" s="86">
        <f t="shared" si="555"/>
        <v>2.788428538116226E-2</v>
      </c>
      <c r="JA182" s="86">
        <f t="shared" si="556"/>
        <v>3.3150916066157977E-2</v>
      </c>
      <c r="JB182" s="86">
        <f t="shared" si="557"/>
        <v>8.9274606486042397E-3</v>
      </c>
      <c r="JC182" s="86">
        <f t="shared" si="558"/>
        <v>1.1994883763007419E-2</v>
      </c>
      <c r="JD182" s="86">
        <f t="shared" si="559"/>
        <v>1.337150229454785E-2</v>
      </c>
      <c r="JE182" s="86">
        <f t="shared" si="560"/>
        <v>7.1464608567135789E-3</v>
      </c>
      <c r="JF182" s="86">
        <f t="shared" si="561"/>
        <v>7.4833491763944002E-3</v>
      </c>
      <c r="JG182" s="86">
        <f t="shared" si="562"/>
        <v>1.9464539554609058E-3</v>
      </c>
      <c r="JH182" s="86">
        <f t="shared" si="563"/>
        <v>8.0774780533674297E-4</v>
      </c>
      <c r="JI182" s="86">
        <f t="shared" si="564"/>
        <v>2.3772628392064615E-3</v>
      </c>
      <c r="JJ182" s="86">
        <f t="shared" si="565"/>
        <v>6.7782241780004393E-3</v>
      </c>
      <c r="JK182" s="86">
        <f t="shared" si="566"/>
        <v>1.9808509007051771E-2</v>
      </c>
      <c r="JL182" s="86">
        <f t="shared" si="567"/>
        <v>3.0159561246870213E-2</v>
      </c>
      <c r="JM182" s="86">
        <f t="shared" si="568"/>
        <v>0.11245465605690991</v>
      </c>
    </row>
    <row r="183" spans="2:273" x14ac:dyDescent="0.25">
      <c r="B183" s="2">
        <v>156</v>
      </c>
      <c r="C183" s="37">
        <v>92.537000000000006</v>
      </c>
      <c r="D183" s="37">
        <v>91.980999999999995</v>
      </c>
      <c r="E183" s="37">
        <v>90.804000000000002</v>
      </c>
      <c r="F183" s="37">
        <v>91.471999999999994</v>
      </c>
      <c r="G183" s="37">
        <v>91.603999999999999</v>
      </c>
      <c r="H183" s="37">
        <v>91.528999999999996</v>
      </c>
      <c r="I183" s="37">
        <v>90.846000000000004</v>
      </c>
      <c r="J183" s="37">
        <v>91.153999999999996</v>
      </c>
      <c r="K183" s="37">
        <v>89.212000000000003</v>
      </c>
      <c r="L183" s="37">
        <v>91.403999999999996</v>
      </c>
      <c r="M183" s="37">
        <v>90.019000000000005</v>
      </c>
      <c r="N183" s="37">
        <v>89.5</v>
      </c>
      <c r="O183" s="37">
        <v>89.269000000000005</v>
      </c>
      <c r="P183" s="37">
        <v>90.102000000000004</v>
      </c>
      <c r="Q183" s="37">
        <v>90.265000000000001</v>
      </c>
      <c r="S183" s="4">
        <f t="shared" si="440"/>
        <v>92.326009534744202</v>
      </c>
      <c r="T183" s="4">
        <f t="shared" si="441"/>
        <v>90.925787876433859</v>
      </c>
      <c r="U183" s="4">
        <f t="shared" si="442"/>
        <v>90.446656960176028</v>
      </c>
      <c r="V183" s="4">
        <f t="shared" si="443"/>
        <v>90.853660823265272</v>
      </c>
      <c r="W183" s="4">
        <f t="shared" si="444"/>
        <v>91.523433818163596</v>
      </c>
      <c r="X183" s="4">
        <f t="shared" si="445"/>
        <v>90.376348750879814</v>
      </c>
      <c r="Y183" s="4">
        <f t="shared" si="446"/>
        <v>89.883106340296123</v>
      </c>
      <c r="Z183" s="4">
        <f t="shared" si="447"/>
        <v>90.120292485616503</v>
      </c>
      <c r="AA183" s="4">
        <f t="shared" si="448"/>
        <v>89.538872304766784</v>
      </c>
      <c r="AB183" s="4" t="e">
        <f t="shared" si="449"/>
        <v>#N/A</v>
      </c>
      <c r="AC183" s="4">
        <f t="shared" si="450"/>
        <v>89.225725516998907</v>
      </c>
      <c r="AD183" s="4">
        <f t="shared" si="451"/>
        <v>89.479878808750343</v>
      </c>
      <c r="AE183" s="4">
        <f t="shared" si="452"/>
        <v>89.033245953196612</v>
      </c>
      <c r="AF183" s="4">
        <f t="shared" si="453"/>
        <v>90.427087313528034</v>
      </c>
      <c r="AG183" s="4">
        <f t="shared" si="454"/>
        <v>91.953466206350157</v>
      </c>
      <c r="AI183" s="4">
        <f t="shared" si="455"/>
        <v>0.21099046525580434</v>
      </c>
      <c r="AJ183" s="4">
        <f t="shared" si="456"/>
        <v>1.055212123566136</v>
      </c>
      <c r="AK183" s="4">
        <f t="shared" si="457"/>
        <v>0.35734303982397364</v>
      </c>
      <c r="AL183" s="4">
        <f t="shared" si="458"/>
        <v>0.61833917673472172</v>
      </c>
      <c r="AM183" s="4">
        <f t="shared" si="459"/>
        <v>8.0566181836402961E-2</v>
      </c>
      <c r="AN183" s="4">
        <f t="shared" si="460"/>
        <v>1.1526512491201828</v>
      </c>
      <c r="AO183" s="4">
        <f t="shared" si="461"/>
        <v>0.96289365970388019</v>
      </c>
      <c r="AP183" s="4">
        <f t="shared" si="462"/>
        <v>1.0337075143834937</v>
      </c>
      <c r="AQ183" s="4">
        <f t="shared" si="463"/>
        <v>-0.32687230476678053</v>
      </c>
      <c r="AR183" s="4">
        <f t="shared" si="464"/>
        <v>0</v>
      </c>
      <c r="AS183" s="4">
        <f t="shared" si="465"/>
        <v>0.79327448300109893</v>
      </c>
      <c r="AT183" s="4">
        <f t="shared" si="466"/>
        <v>2.01211912496575E-2</v>
      </c>
      <c r="AU183" s="4">
        <f t="shared" si="467"/>
        <v>0.23575404680339318</v>
      </c>
      <c r="AV183" s="4">
        <f t="shared" si="569"/>
        <v>-0.32508731352803011</v>
      </c>
      <c r="AW183" s="4">
        <f t="shared" si="569"/>
        <v>-1.6884662063501565</v>
      </c>
      <c r="AY183" s="2">
        <f t="shared" si="519"/>
        <v>92.326009534744202</v>
      </c>
      <c r="AZ183" s="2">
        <f t="shared" si="570"/>
        <v>90.925787870635574</v>
      </c>
      <c r="BA183" s="2">
        <f t="shared" si="571"/>
        <v>90.446656926627867</v>
      </c>
      <c r="BB183" s="2">
        <f t="shared" si="572"/>
        <v>90.853660823253961</v>
      </c>
      <c r="BC183" s="2">
        <f t="shared" si="573"/>
        <v>91.523433818076299</v>
      </c>
      <c r="BD183" s="2">
        <f t="shared" si="574"/>
        <v>90.37634875068386</v>
      </c>
      <c r="BE183" s="2">
        <f t="shared" si="575"/>
        <v>89.883106340292201</v>
      </c>
      <c r="BF183" s="2">
        <f t="shared" si="576"/>
        <v>90.120292485610975</v>
      </c>
      <c r="BG183" s="2">
        <f t="shared" si="577"/>
        <v>89.538872304766784</v>
      </c>
      <c r="BH183" s="2" t="e">
        <f t="shared" si="578"/>
        <v>#N/A</v>
      </c>
      <c r="BI183" s="2">
        <f t="shared" si="579"/>
        <v>89.225725516998907</v>
      </c>
      <c r="BJ183" s="2">
        <f t="shared" si="580"/>
        <v>89.479878808746022</v>
      </c>
      <c r="BK183" s="2">
        <f t="shared" si="581"/>
        <v>89.033245948868611</v>
      </c>
      <c r="BL183" s="2">
        <f t="shared" si="582"/>
        <v>90.426921287661685</v>
      </c>
      <c r="BM183" s="2">
        <f t="shared" si="583"/>
        <v>91.946591534629491</v>
      </c>
      <c r="BO183" s="2" t="str">
        <f t="shared" si="469"/>
        <v/>
      </c>
      <c r="BP183" s="2" t="str">
        <f t="shared" si="470"/>
        <v/>
      </c>
      <c r="BQ183" s="2" t="str">
        <f t="shared" si="471"/>
        <v/>
      </c>
      <c r="BR183" s="2" t="str">
        <f t="shared" si="472"/>
        <v/>
      </c>
      <c r="BS183" s="2" t="str">
        <f t="shared" si="473"/>
        <v/>
      </c>
      <c r="BT183" s="2" t="str">
        <f t="shared" si="474"/>
        <v/>
      </c>
      <c r="BU183" s="2" t="str">
        <f t="shared" si="475"/>
        <v/>
      </c>
      <c r="BV183" s="2" t="str">
        <f t="shared" si="476"/>
        <v/>
      </c>
      <c r="BW183" s="2" t="str">
        <f t="shared" si="477"/>
        <v/>
      </c>
      <c r="BX183" s="2" t="str">
        <f t="shared" si="478"/>
        <v/>
      </c>
      <c r="BY183" s="2" t="str">
        <f t="shared" si="479"/>
        <v/>
      </c>
      <c r="BZ183" s="2" t="str">
        <f t="shared" si="480"/>
        <v/>
      </c>
      <c r="CA183" s="2" t="str">
        <f t="shared" si="481"/>
        <v/>
      </c>
      <c r="CB183" s="2" t="str">
        <f t="shared" si="482"/>
        <v/>
      </c>
      <c r="CC183" s="2" t="str">
        <f t="shared" si="483"/>
        <v/>
      </c>
      <c r="CE183" s="2" t="str">
        <f t="shared" si="520"/>
        <v/>
      </c>
      <c r="CF183" s="2" t="str">
        <f t="shared" si="521"/>
        <v/>
      </c>
      <c r="CG183" s="2" t="str">
        <f t="shared" si="522"/>
        <v/>
      </c>
      <c r="CH183" s="2" t="str">
        <f t="shared" si="523"/>
        <v/>
      </c>
      <c r="CI183" s="2" t="str">
        <f t="shared" si="524"/>
        <v/>
      </c>
      <c r="CJ183" s="2" t="str">
        <f t="shared" si="525"/>
        <v/>
      </c>
      <c r="CK183" s="2" t="str">
        <f t="shared" si="526"/>
        <v/>
      </c>
      <c r="CL183" s="2" t="str">
        <f t="shared" si="527"/>
        <v/>
      </c>
      <c r="CM183" s="2" t="str">
        <f t="shared" si="528"/>
        <v/>
      </c>
      <c r="CN183" s="2" t="str">
        <f t="shared" si="529"/>
        <v/>
      </c>
      <c r="CO183" s="2" t="str">
        <f t="shared" si="530"/>
        <v/>
      </c>
      <c r="CP183" s="2" t="str">
        <f t="shared" si="531"/>
        <v/>
      </c>
      <c r="CQ183" s="2" t="str">
        <f t="shared" si="532"/>
        <v/>
      </c>
      <c r="CR183" s="2" t="str">
        <f t="shared" si="533"/>
        <v/>
      </c>
      <c r="CS183" s="2" t="str">
        <f t="shared" si="534"/>
        <v/>
      </c>
      <c r="CU183" s="2" t="str">
        <f t="shared" si="484"/>
        <v/>
      </c>
      <c r="CV183" s="2" t="str">
        <f t="shared" si="485"/>
        <v/>
      </c>
      <c r="CW183" s="2" t="str">
        <f t="shared" si="486"/>
        <v/>
      </c>
      <c r="CX183" s="2">
        <f t="shared" si="487"/>
        <v>91.471999999999994</v>
      </c>
      <c r="CY183" s="2">
        <f t="shared" si="488"/>
        <v>91.603999999999999</v>
      </c>
      <c r="CZ183" s="2">
        <f t="shared" si="489"/>
        <v>91.528999999999996</v>
      </c>
      <c r="DA183" s="2">
        <f t="shared" si="490"/>
        <v>90.846000000000004</v>
      </c>
      <c r="DB183" s="2">
        <f t="shared" si="491"/>
        <v>91.153999999999996</v>
      </c>
      <c r="DC183" s="2">
        <f t="shared" si="492"/>
        <v>89.212000000000003</v>
      </c>
      <c r="DD183" s="2" t="str">
        <f t="shared" si="493"/>
        <v/>
      </c>
      <c r="DE183" s="2">
        <f t="shared" si="494"/>
        <v>90.019000000000005</v>
      </c>
      <c r="DF183" s="2">
        <f t="shared" si="495"/>
        <v>89.5</v>
      </c>
      <c r="DG183" s="2" t="str">
        <f t="shared" si="496"/>
        <v/>
      </c>
      <c r="DH183" s="2" t="str">
        <f t="shared" si="497"/>
        <v/>
      </c>
      <c r="DI183" s="2" t="str">
        <f t="shared" si="498"/>
        <v/>
      </c>
      <c r="DK183" s="2">
        <f t="shared" si="499"/>
        <v>123.4374619047619</v>
      </c>
      <c r="DL183" s="2">
        <f t="shared" si="584"/>
        <v>131.20477696078433</v>
      </c>
      <c r="DM183" s="2">
        <f t="shared" si="584"/>
        <v>118.98075425101213</v>
      </c>
      <c r="DN183" s="2">
        <f t="shared" si="584"/>
        <v>119.82121176470589</v>
      </c>
      <c r="DO183" s="2">
        <f t="shared" si="584"/>
        <v>116.2157417366947</v>
      </c>
      <c r="DP183" s="2">
        <f t="shared" si="584"/>
        <v>120.68985322128852</v>
      </c>
      <c r="DQ183" s="2">
        <f t="shared" si="584"/>
        <v>123.60095806451612</v>
      </c>
      <c r="DR183" s="2">
        <f t="shared" si="584"/>
        <v>127.40694178717095</v>
      </c>
      <c r="DS183" s="2">
        <f t="shared" si="584"/>
        <v>127.0463870967742</v>
      </c>
      <c r="DT183" s="2">
        <f t="shared" si="584"/>
        <v>124.69417557932266</v>
      </c>
      <c r="DU183" s="2">
        <f t="shared" si="584"/>
        <v>122.95483357771263</v>
      </c>
      <c r="DV183" s="2">
        <f t="shared" si="584"/>
        <v>122.28868823313786</v>
      </c>
      <c r="DW183" s="2">
        <f t="shared" si="584"/>
        <v>131.28117513368983</v>
      </c>
      <c r="DX183" s="2">
        <f t="shared" si="584"/>
        <v>123.48753005865102</v>
      </c>
      <c r="DY183" s="2">
        <f t="shared" si="584"/>
        <v>109.54538290598286</v>
      </c>
      <c r="EA183" s="2">
        <f t="shared" si="439"/>
        <v>91.687297120807358</v>
      </c>
      <c r="EB183" s="2">
        <f t="shared" si="501"/>
        <v>89.930796403067603</v>
      </c>
      <c r="EC183" s="2">
        <f t="shared" si="502"/>
        <v>89.055590681488979</v>
      </c>
      <c r="ED183" s="2">
        <f t="shared" si="503"/>
        <v>89.964869053981857</v>
      </c>
      <c r="EE183" s="2">
        <f t="shared" si="504"/>
        <v>91.200790521916957</v>
      </c>
      <c r="EF183" s="2">
        <f t="shared" si="505"/>
        <v>89.211091937655084</v>
      </c>
      <c r="EG183" s="2">
        <f t="shared" si="506"/>
        <v>89.341216058323212</v>
      </c>
      <c r="EH183" s="2">
        <f t="shared" si="507"/>
        <v>89.02762792567168</v>
      </c>
      <c r="EI183" s="2">
        <f t="shared" si="508"/>
        <v>89.683868016137808</v>
      </c>
      <c r="EJ183" s="2">
        <f t="shared" si="509"/>
        <v>91.373777339367933</v>
      </c>
      <c r="EK183" s="2">
        <f t="shared" si="510"/>
        <v>88.89559605357077</v>
      </c>
      <c r="EL183" s="2">
        <f t="shared" si="511"/>
        <v>88.826072438222809</v>
      </c>
      <c r="EM183" s="2">
        <f t="shared" si="512"/>
        <v>88.206243620776604</v>
      </c>
      <c r="EN183" s="2">
        <f t="shared" si="513"/>
        <v>89.831149398907115</v>
      </c>
      <c r="EO183" s="2">
        <f t="shared" si="514"/>
        <v>91.886500873362479</v>
      </c>
      <c r="EQ183" s="2">
        <f t="shared" si="515"/>
        <v>92.474730466831886</v>
      </c>
      <c r="ER183" s="2">
        <f t="shared" si="585"/>
        <v>91.141311831214736</v>
      </c>
      <c r="ES183" s="2">
        <f t="shared" si="585"/>
        <v>90.745597189390452</v>
      </c>
      <c r="ET183" s="2">
        <f t="shared" si="585"/>
        <v>91.014258490398333</v>
      </c>
      <c r="EU183" s="2">
        <f t="shared" si="585"/>
        <v>91.585062795260583</v>
      </c>
      <c r="EV183" s="2">
        <f t="shared" si="585"/>
        <v>90.6197007099899</v>
      </c>
      <c r="EW183" s="2">
        <f t="shared" si="585"/>
        <v>89.987873013845956</v>
      </c>
      <c r="EX183" s="2">
        <f t="shared" si="585"/>
        <v>90.338838663101768</v>
      </c>
      <c r="EY183" s="2">
        <f t="shared" si="585"/>
        <v>89.5135150131904</v>
      </c>
      <c r="EZ183" s="2">
        <f t="shared" si="585"/>
        <v>91.34905909064446</v>
      </c>
      <c r="FA183" s="2">
        <f t="shared" si="585"/>
        <v>89.277371801487263</v>
      </c>
      <c r="FB183" s="2">
        <f t="shared" si="585"/>
        <v>89.60283749501292</v>
      </c>
      <c r="FC183" s="2">
        <f t="shared" si="585"/>
        <v>89.217354733739541</v>
      </c>
      <c r="FD183" s="2">
        <f t="shared" si="585"/>
        <v>90.597092495695193</v>
      </c>
      <c r="FE183" s="2">
        <f t="shared" si="585"/>
        <v>91.962654744198247</v>
      </c>
      <c r="FG183" s="2">
        <f t="shared" si="517"/>
        <v>0.99995536924856565</v>
      </c>
      <c r="FH183" s="2">
        <f t="shared" si="586"/>
        <v>0.9999538600199388</v>
      </c>
      <c r="FI183" s="2">
        <f t="shared" si="586"/>
        <v>0.9999623653907993</v>
      </c>
      <c r="FJ183" s="2">
        <f t="shared" si="586"/>
        <v>0.99995994853997572</v>
      </c>
      <c r="FK183" s="2">
        <f t="shared" si="586"/>
        <v>0.99995648658860392</v>
      </c>
      <c r="FL183" s="2">
        <f t="shared" si="586"/>
        <v>0.99995736160393467</v>
      </c>
      <c r="FM183" s="2">
        <f t="shared" si="586"/>
        <v>0.99995088821692413</v>
      </c>
      <c r="FN183" s="2">
        <f t="shared" si="586"/>
        <v>0.99994744242895073</v>
      </c>
      <c r="FO183" s="2">
        <f t="shared" si="586"/>
        <v>0.99995094017800357</v>
      </c>
      <c r="FP183" s="2">
        <f t="shared" si="586"/>
        <v>0.99995342157998335</v>
      </c>
      <c r="FQ183" s="2">
        <f t="shared" si="586"/>
        <v>0.99995017195538649</v>
      </c>
      <c r="FR183" s="2">
        <f t="shared" si="586"/>
        <v>0.99995183584679603</v>
      </c>
      <c r="FS183" s="2">
        <f t="shared" si="586"/>
        <v>0.99995345673949565</v>
      </c>
      <c r="FT183" s="2">
        <f t="shared" si="586"/>
        <v>0.99995011265998679</v>
      </c>
      <c r="FU183" s="2">
        <f t="shared" si="586"/>
        <v>0.99994064554063211</v>
      </c>
      <c r="FW183" s="2">
        <f t="shared" si="535"/>
        <v>0.80933247676373166</v>
      </c>
      <c r="FX183" s="2">
        <f t="shared" si="587"/>
        <v>0.82038366784639027</v>
      </c>
      <c r="FY183" s="2">
        <f t="shared" si="588"/>
        <v>0.82244655082932139</v>
      </c>
      <c r="FZ183" s="2">
        <f t="shared" si="589"/>
        <v>0.84582133987032448</v>
      </c>
      <c r="GA183" s="2">
        <f t="shared" si="590"/>
        <v>0.8367889972861563</v>
      </c>
      <c r="GB183" s="2">
        <f t="shared" si="591"/>
        <v>0.82628663969505656</v>
      </c>
      <c r="GC183" s="2">
        <f t="shared" si="592"/>
        <v>0.8353853157191522</v>
      </c>
      <c r="GD183" s="2">
        <f t="shared" si="593"/>
        <v>0.83178653536792879</v>
      </c>
      <c r="GE183" s="2">
        <f t="shared" si="594"/>
        <v>0.86190855086821305</v>
      </c>
      <c r="GF183" s="2">
        <f t="shared" si="595"/>
        <v>0.87532953726877449</v>
      </c>
      <c r="GG183" s="2">
        <f t="shared" si="596"/>
        <v>0.86027559375806906</v>
      </c>
      <c r="GH183" s="2">
        <f t="shared" si="597"/>
        <v>0.83962926275877736</v>
      </c>
      <c r="GI183" s="2">
        <f t="shared" si="598"/>
        <v>0.81593157246175618</v>
      </c>
      <c r="GJ183" s="2">
        <f t="shared" si="599"/>
        <v>0.77563576712195481</v>
      </c>
      <c r="GK183" s="2">
        <f t="shared" si="600"/>
        <v>0.77530567025619179</v>
      </c>
      <c r="GM183" s="86">
        <f t="shared" si="536"/>
        <v>0</v>
      </c>
      <c r="GN183" s="86">
        <f t="shared" si="601"/>
        <v>0</v>
      </c>
      <c r="GO183" s="86">
        <f t="shared" si="602"/>
        <v>0</v>
      </c>
      <c r="GP183" s="86">
        <f t="shared" si="603"/>
        <v>0</v>
      </c>
      <c r="GQ183" s="86">
        <f t="shared" si="604"/>
        <v>0</v>
      </c>
      <c r="GR183" s="86">
        <f t="shared" si="605"/>
        <v>0</v>
      </c>
      <c r="GS183" s="86">
        <f t="shared" si="606"/>
        <v>0</v>
      </c>
      <c r="GT183" s="86">
        <f t="shared" si="607"/>
        <v>0</v>
      </c>
      <c r="GU183" s="86">
        <f t="shared" si="608"/>
        <v>0</v>
      </c>
      <c r="GV183" s="86">
        <f t="shared" si="609"/>
        <v>0</v>
      </c>
      <c r="GW183" s="86">
        <f t="shared" si="610"/>
        <v>0</v>
      </c>
      <c r="GX183" s="86">
        <f t="shared" si="611"/>
        <v>0</v>
      </c>
      <c r="GY183" s="86">
        <f t="shared" si="612"/>
        <v>0</v>
      </c>
      <c r="GZ183" s="86">
        <f t="shared" si="613"/>
        <v>7.6715436972599026E-305</v>
      </c>
      <c r="HA183" s="86">
        <f t="shared" si="614"/>
        <v>0</v>
      </c>
      <c r="HC183" s="86">
        <f t="shared" si="537"/>
        <v>0</v>
      </c>
      <c r="HD183" s="86">
        <f t="shared" si="615"/>
        <v>1.4250379999145028E-285</v>
      </c>
      <c r="HE183" s="86">
        <f t="shared" si="616"/>
        <v>1.0676786112813764E-218</v>
      </c>
      <c r="HF183" s="86">
        <f t="shared" si="617"/>
        <v>0</v>
      </c>
      <c r="HG183" s="86">
        <f t="shared" si="618"/>
        <v>1.7673766067037991E-278</v>
      </c>
      <c r="HH183" s="86">
        <f t="shared" si="619"/>
        <v>1.452892554890105E-283</v>
      </c>
      <c r="HI183" s="86">
        <f t="shared" si="620"/>
        <v>0</v>
      </c>
      <c r="HJ183" s="86">
        <f t="shared" si="621"/>
        <v>0</v>
      </c>
      <c r="HK183" s="86">
        <f t="shared" si="622"/>
        <v>0</v>
      </c>
      <c r="HL183" s="86">
        <f t="shared" si="623"/>
        <v>4.1182090907079073E-291</v>
      </c>
      <c r="HM183" s="86">
        <f t="shared" si="624"/>
        <v>0</v>
      </c>
      <c r="HN183" s="86">
        <f t="shared" si="625"/>
        <v>9.1846729158852659E-252</v>
      </c>
      <c r="HO183" s="86">
        <f t="shared" si="626"/>
        <v>1.2154451409107721E-181</v>
      </c>
      <c r="HP183" s="86">
        <f t="shared" si="627"/>
        <v>9.165954737282431E-181</v>
      </c>
      <c r="HQ183" s="86">
        <f t="shared" si="628"/>
        <v>2.7075105088818426E-244</v>
      </c>
      <c r="HS183" s="86">
        <f t="shared" si="538"/>
        <v>6.2456491170474048E-49</v>
      </c>
      <c r="HT183" s="86">
        <f t="shared" si="629"/>
        <v>3.116810114895586E-51</v>
      </c>
      <c r="HU183" s="86">
        <f t="shared" si="630"/>
        <v>1.0908208601626715E-48</v>
      </c>
      <c r="HV183" s="86">
        <f t="shared" si="631"/>
        <v>6.5555401713069321E-63</v>
      </c>
      <c r="HW183" s="86">
        <f t="shared" si="632"/>
        <v>1.2113584375204811E-61</v>
      </c>
      <c r="HX183" s="86">
        <f t="shared" si="633"/>
        <v>1.9394734371591073E-64</v>
      </c>
      <c r="HY183" s="86">
        <f t="shared" si="634"/>
        <v>1.4274535060993815E-70</v>
      </c>
      <c r="HZ183" s="86">
        <f t="shared" si="635"/>
        <v>8.7621919625733755E-71</v>
      </c>
      <c r="IA183" s="86">
        <f t="shared" si="636"/>
        <v>4.1941217061361179E-76</v>
      </c>
      <c r="IB183" s="86">
        <f t="shared" si="637"/>
        <v>7.1598865303864851E-82</v>
      </c>
      <c r="IC183" s="86">
        <f t="shared" si="638"/>
        <v>1.0473270092448164E-74</v>
      </c>
      <c r="ID183" s="86">
        <f t="shared" si="639"/>
        <v>1.5986361904797469E-68</v>
      </c>
      <c r="IE183" s="86">
        <f t="shared" si="640"/>
        <v>1.7947258603067007E-59</v>
      </c>
      <c r="IF183" s="86">
        <f t="shared" si="641"/>
        <v>2.6826514097574351E-47</v>
      </c>
      <c r="IG183" s="86">
        <f t="shared" si="642"/>
        <v>6.7466315045601908E-35</v>
      </c>
      <c r="II183" s="86">
        <f t="shared" si="539"/>
        <v>2.7426957961700651E-2</v>
      </c>
      <c r="IJ183" s="86">
        <f t="shared" si="540"/>
        <v>1.9239846319607835E-2</v>
      </c>
      <c r="IK183" s="86">
        <f t="shared" si="541"/>
        <v>2.3425858307275695E-2</v>
      </c>
      <c r="IL183" s="86">
        <f t="shared" si="542"/>
        <v>5.7028083735307586E-3</v>
      </c>
      <c r="IM183" s="86">
        <f t="shared" si="543"/>
        <v>7.7605805593429986E-3</v>
      </c>
      <c r="IN183" s="86">
        <f t="shared" si="544"/>
        <v>8.5641022839179921E-3</v>
      </c>
      <c r="IO183" s="86">
        <f t="shared" si="545"/>
        <v>4.3494263196476746E-3</v>
      </c>
      <c r="IP183" s="86">
        <f t="shared" si="546"/>
        <v>4.5386541849668904E-3</v>
      </c>
      <c r="IQ183" s="86">
        <f t="shared" si="547"/>
        <v>1.1048617446428825E-3</v>
      </c>
      <c r="IR183" s="86">
        <f t="shared" si="548"/>
        <v>4.376040177497894E-4</v>
      </c>
      <c r="IS183" s="86">
        <f t="shared" si="549"/>
        <v>1.3707782425611598E-3</v>
      </c>
      <c r="IT183" s="86">
        <f t="shared" si="550"/>
        <v>4.1430569985850402E-3</v>
      </c>
      <c r="IU183" s="86">
        <f t="shared" si="551"/>
        <v>1.3007026641718232E-2</v>
      </c>
      <c r="IV183" s="86">
        <f t="shared" si="552"/>
        <v>1.9189237394108449E-2</v>
      </c>
      <c r="IW183" s="86">
        <f t="shared" si="553"/>
        <v>8.6421235642428929E-2</v>
      </c>
      <c r="IY183" s="86">
        <f t="shared" si="554"/>
        <v>2.7426957961700651E-2</v>
      </c>
      <c r="IZ183" s="86">
        <f t="shared" si="555"/>
        <v>1.9239846319607835E-2</v>
      </c>
      <c r="JA183" s="86">
        <f t="shared" si="556"/>
        <v>2.3425858307275695E-2</v>
      </c>
      <c r="JB183" s="86">
        <f t="shared" si="557"/>
        <v>5.7028083735307586E-3</v>
      </c>
      <c r="JC183" s="86">
        <f t="shared" si="558"/>
        <v>7.7605805593429986E-3</v>
      </c>
      <c r="JD183" s="86">
        <f t="shared" si="559"/>
        <v>8.5641022839179921E-3</v>
      </c>
      <c r="JE183" s="86">
        <f t="shared" si="560"/>
        <v>4.3494263196476746E-3</v>
      </c>
      <c r="JF183" s="86">
        <f t="shared" si="561"/>
        <v>4.5386541849668904E-3</v>
      </c>
      <c r="JG183" s="86">
        <f t="shared" si="562"/>
        <v>1.1048617446428825E-3</v>
      </c>
      <c r="JH183" s="86">
        <f t="shared" si="563"/>
        <v>4.376040177497894E-4</v>
      </c>
      <c r="JI183" s="86">
        <f t="shared" si="564"/>
        <v>1.3707782425611598E-3</v>
      </c>
      <c r="JJ183" s="86">
        <f t="shared" si="565"/>
        <v>4.1430569985850402E-3</v>
      </c>
      <c r="JK183" s="86">
        <f t="shared" si="566"/>
        <v>1.3007026641718232E-2</v>
      </c>
      <c r="JL183" s="86">
        <f t="shared" si="567"/>
        <v>1.9189237394108449E-2</v>
      </c>
      <c r="JM183" s="86">
        <f t="shared" si="568"/>
        <v>8.6421235642428929E-2</v>
      </c>
    </row>
    <row r="184" spans="2:273" x14ac:dyDescent="0.25">
      <c r="B184" s="2">
        <v>157</v>
      </c>
      <c r="C184" s="37">
        <v>92.388999999999996</v>
      </c>
      <c r="D184" s="37">
        <v>91.774000000000001</v>
      </c>
      <c r="E184" s="37">
        <v>91.450999999999993</v>
      </c>
      <c r="F184" s="37">
        <v>91.34</v>
      </c>
      <c r="G184" s="37">
        <v>91.376999999999995</v>
      </c>
      <c r="H184" s="37">
        <v>90.039000000000001</v>
      </c>
      <c r="I184" s="37">
        <v>90.596000000000004</v>
      </c>
      <c r="J184" s="37">
        <v>91.385000000000005</v>
      </c>
      <c r="K184" s="37">
        <v>89.287999999999997</v>
      </c>
      <c r="L184" s="37">
        <v>90.5</v>
      </c>
      <c r="M184" s="37">
        <v>89.346000000000004</v>
      </c>
      <c r="N184" s="37">
        <v>90.019000000000005</v>
      </c>
      <c r="O184" s="37">
        <v>89.385000000000005</v>
      </c>
      <c r="P184" s="37">
        <v>90.102000000000004</v>
      </c>
      <c r="Q184" s="37">
        <v>90.653000000000006</v>
      </c>
      <c r="S184" s="4">
        <f t="shared" si="440"/>
        <v>92.239204703326322</v>
      </c>
      <c r="T184" s="4">
        <f t="shared" si="441"/>
        <v>90.808093271333178</v>
      </c>
      <c r="U184" s="4">
        <f t="shared" si="442"/>
        <v>90.328907601410577</v>
      </c>
      <c r="V184" s="4">
        <f t="shared" si="443"/>
        <v>90.719617364968997</v>
      </c>
      <c r="W184" s="4">
        <f t="shared" si="444"/>
        <v>91.402008218012696</v>
      </c>
      <c r="X184" s="4">
        <f t="shared" si="445"/>
        <v>90.258449538076633</v>
      </c>
      <c r="Y184" s="4">
        <f t="shared" si="446"/>
        <v>89.730894786767237</v>
      </c>
      <c r="Z184" s="4">
        <f t="shared" si="447"/>
        <v>89.995189140715652</v>
      </c>
      <c r="AA184" s="4" t="e">
        <f t="shared" si="448"/>
        <v>#N/A</v>
      </c>
      <c r="AB184" s="4" t="e">
        <f t="shared" si="449"/>
        <v>#N/A</v>
      </c>
      <c r="AC184" s="4">
        <f t="shared" si="450"/>
        <v>89.096235516759847</v>
      </c>
      <c r="AD184" s="4">
        <f t="shared" si="451"/>
        <v>89.337558015264449</v>
      </c>
      <c r="AE184" s="4">
        <f t="shared" si="452"/>
        <v>88.881160719416357</v>
      </c>
      <c r="AF184" s="4">
        <f t="shared" si="453"/>
        <v>90.250290894969638</v>
      </c>
      <c r="AG184" s="4">
        <f t="shared" si="454"/>
        <v>91.767012267643665</v>
      </c>
      <c r="AI184" s="4">
        <f t="shared" si="455"/>
        <v>0.14979529667367331</v>
      </c>
      <c r="AJ184" s="4">
        <f t="shared" si="456"/>
        <v>0.96590672866682326</v>
      </c>
      <c r="AK184" s="4">
        <f t="shared" si="457"/>
        <v>1.122092398589416</v>
      </c>
      <c r="AL184" s="4">
        <f t="shared" si="458"/>
        <v>0.62038263503100666</v>
      </c>
      <c r="AM184" s="4">
        <f t="shared" si="459"/>
        <v>-2.5008218012700922E-2</v>
      </c>
      <c r="AN184" s="4">
        <f t="shared" si="460"/>
        <v>-0.21944953807663126</v>
      </c>
      <c r="AO184" s="4">
        <f t="shared" si="461"/>
        <v>0.86510521323276635</v>
      </c>
      <c r="AP184" s="4">
        <f t="shared" si="462"/>
        <v>1.3898108592843528</v>
      </c>
      <c r="AQ184" s="4">
        <f t="shared" si="463"/>
        <v>0</v>
      </c>
      <c r="AR184" s="4">
        <f t="shared" si="464"/>
        <v>0</v>
      </c>
      <c r="AS184" s="4">
        <f t="shared" si="465"/>
        <v>0.24976448324015621</v>
      </c>
      <c r="AT184" s="4">
        <f t="shared" si="466"/>
        <v>0.68144198473555662</v>
      </c>
      <c r="AU184" s="4">
        <f t="shared" si="467"/>
        <v>0.50383928058364802</v>
      </c>
      <c r="AV184" s="4">
        <f t="shared" si="569"/>
        <v>-0.14829089496963377</v>
      </c>
      <c r="AW184" s="4">
        <f t="shared" si="569"/>
        <v>-1.114012267643659</v>
      </c>
      <c r="AY184" s="2">
        <f t="shared" si="519"/>
        <v>92.239204703326322</v>
      </c>
      <c r="AZ184" s="2">
        <f t="shared" si="570"/>
        <v>90.80809327073932</v>
      </c>
      <c r="BA184" s="2">
        <f t="shared" si="571"/>
        <v>90.328907597377054</v>
      </c>
      <c r="BB184" s="2">
        <f t="shared" si="572"/>
        <v>90.719617364968315</v>
      </c>
      <c r="BC184" s="2">
        <f t="shared" si="573"/>
        <v>91.402008218006955</v>
      </c>
      <c r="BD184" s="2">
        <f t="shared" si="574"/>
        <v>90.258449538064554</v>
      </c>
      <c r="BE184" s="2">
        <f t="shared" si="575"/>
        <v>89.730894786767067</v>
      </c>
      <c r="BF184" s="2">
        <f t="shared" si="576"/>
        <v>89.995189140715425</v>
      </c>
      <c r="BG184" s="2" t="e">
        <f t="shared" si="577"/>
        <v>#N/A</v>
      </c>
      <c r="BH184" s="2" t="e">
        <f t="shared" si="578"/>
        <v>#N/A</v>
      </c>
      <c r="BI184" s="2">
        <f t="shared" si="579"/>
        <v>89.096235516759847</v>
      </c>
      <c r="BJ184" s="2">
        <f t="shared" si="580"/>
        <v>89.33755801526425</v>
      </c>
      <c r="BK184" s="2">
        <f t="shared" si="581"/>
        <v>88.881160719099029</v>
      </c>
      <c r="BL184" s="2">
        <f t="shared" si="582"/>
        <v>90.250259466572686</v>
      </c>
      <c r="BM184" s="2">
        <f t="shared" si="583"/>
        <v>91.765024091001763</v>
      </c>
      <c r="BO184" s="2" t="str">
        <f t="shared" si="469"/>
        <v/>
      </c>
      <c r="BP184" s="2" t="str">
        <f t="shared" si="470"/>
        <v/>
      </c>
      <c r="BQ184" s="2" t="str">
        <f t="shared" si="471"/>
        <v/>
      </c>
      <c r="BR184" s="2" t="str">
        <f t="shared" si="472"/>
        <v/>
      </c>
      <c r="BS184" s="2" t="str">
        <f t="shared" si="473"/>
        <v/>
      </c>
      <c r="BT184" s="2" t="str">
        <f t="shared" si="474"/>
        <v/>
      </c>
      <c r="BU184" s="2" t="str">
        <f t="shared" si="475"/>
        <v/>
      </c>
      <c r="BV184" s="2" t="str">
        <f t="shared" si="476"/>
        <v/>
      </c>
      <c r="BW184" s="2" t="str">
        <f t="shared" si="477"/>
        <v/>
      </c>
      <c r="BX184" s="2" t="str">
        <f t="shared" si="478"/>
        <v/>
      </c>
      <c r="BY184" s="2" t="str">
        <f t="shared" si="479"/>
        <v/>
      </c>
      <c r="BZ184" s="2" t="str">
        <f t="shared" si="480"/>
        <v/>
      </c>
      <c r="CA184" s="2" t="str">
        <f t="shared" si="481"/>
        <v/>
      </c>
      <c r="CB184" s="2" t="str">
        <f t="shared" si="482"/>
        <v/>
      </c>
      <c r="CC184" s="2" t="str">
        <f t="shared" si="483"/>
        <v/>
      </c>
      <c r="CE184" s="2" t="str">
        <f t="shared" si="520"/>
        <v/>
      </c>
      <c r="CF184" s="2" t="str">
        <f t="shared" si="521"/>
        <v/>
      </c>
      <c r="CG184" s="2" t="str">
        <f t="shared" si="522"/>
        <v/>
      </c>
      <c r="CH184" s="2" t="str">
        <f t="shared" si="523"/>
        <v/>
      </c>
      <c r="CI184" s="2" t="str">
        <f t="shared" si="524"/>
        <v/>
      </c>
      <c r="CJ184" s="2" t="str">
        <f t="shared" si="525"/>
        <v/>
      </c>
      <c r="CK184" s="2" t="str">
        <f t="shared" si="526"/>
        <v/>
      </c>
      <c r="CL184" s="2" t="str">
        <f t="shared" si="527"/>
        <v/>
      </c>
      <c r="CM184" s="2" t="str">
        <f t="shared" si="528"/>
        <v/>
      </c>
      <c r="CN184" s="2" t="str">
        <f t="shared" si="529"/>
        <v/>
      </c>
      <c r="CO184" s="2" t="str">
        <f t="shared" si="530"/>
        <v/>
      </c>
      <c r="CP184" s="2" t="str">
        <f t="shared" si="531"/>
        <v/>
      </c>
      <c r="CQ184" s="2" t="str">
        <f t="shared" si="532"/>
        <v/>
      </c>
      <c r="CR184" s="2" t="str">
        <f t="shared" si="533"/>
        <v/>
      </c>
      <c r="CS184" s="2" t="str">
        <f t="shared" si="534"/>
        <v/>
      </c>
      <c r="CU184" s="2" t="str">
        <f t="shared" si="484"/>
        <v/>
      </c>
      <c r="CV184" s="2" t="str">
        <f t="shared" si="485"/>
        <v/>
      </c>
      <c r="CW184" s="2" t="str">
        <f t="shared" si="486"/>
        <v/>
      </c>
      <c r="CX184" s="2">
        <f t="shared" si="487"/>
        <v>91.34</v>
      </c>
      <c r="CY184" s="2">
        <f t="shared" si="488"/>
        <v>91.376999999999995</v>
      </c>
      <c r="CZ184" s="2">
        <f t="shared" si="489"/>
        <v>90.039000000000001</v>
      </c>
      <c r="DA184" s="2">
        <f t="shared" si="490"/>
        <v>90.596000000000004</v>
      </c>
      <c r="DB184" s="2">
        <f t="shared" si="491"/>
        <v>91.385000000000005</v>
      </c>
      <c r="DC184" s="2" t="str">
        <f t="shared" si="492"/>
        <v/>
      </c>
      <c r="DD184" s="2" t="str">
        <f t="shared" si="493"/>
        <v/>
      </c>
      <c r="DE184" s="2">
        <f t="shared" si="494"/>
        <v>89.346000000000004</v>
      </c>
      <c r="DF184" s="2">
        <f t="shared" si="495"/>
        <v>90.019000000000005</v>
      </c>
      <c r="DG184" s="2">
        <f t="shared" si="496"/>
        <v>89.385000000000005</v>
      </c>
      <c r="DH184" s="2" t="str">
        <f t="shared" si="497"/>
        <v/>
      </c>
      <c r="DI184" s="2" t="str">
        <f t="shared" si="498"/>
        <v/>
      </c>
      <c r="DK184" s="2">
        <f t="shared" si="499"/>
        <v>123.52869523809524</v>
      </c>
      <c r="DL184" s="2">
        <f t="shared" si="584"/>
        <v>131.32585784313727</v>
      </c>
      <c r="DM184" s="2">
        <f t="shared" si="584"/>
        <v>119.0018809716599</v>
      </c>
      <c r="DN184" s="2">
        <f t="shared" si="584"/>
        <v>119.86259243697481</v>
      </c>
      <c r="DO184" s="2">
        <f t="shared" si="584"/>
        <v>116.23405826330534</v>
      </c>
      <c r="DP184" s="2">
        <f t="shared" si="584"/>
        <v>120.74866106442576</v>
      </c>
      <c r="DQ184" s="2">
        <f t="shared" si="584"/>
        <v>123.69101209677419</v>
      </c>
      <c r="DR184" s="2">
        <f t="shared" si="584"/>
        <v>127.53004879495738</v>
      </c>
      <c r="DS184" s="2">
        <f t="shared" si="584"/>
        <v>127.15470161290322</v>
      </c>
      <c r="DT184" s="2">
        <f t="shared" si="584"/>
        <v>124.77033868092693</v>
      </c>
      <c r="DU184" s="2">
        <f t="shared" si="584"/>
        <v>123.02875733137833</v>
      </c>
      <c r="DV184" s="2">
        <f t="shared" si="584"/>
        <v>122.35815560850443</v>
      </c>
      <c r="DW184" s="2">
        <f t="shared" si="584"/>
        <v>131.40883689839572</v>
      </c>
      <c r="DX184" s="2">
        <f t="shared" si="584"/>
        <v>123.54762994868035</v>
      </c>
      <c r="DY184" s="2">
        <f t="shared" si="584"/>
        <v>109.50912991452988</v>
      </c>
      <c r="EA184" s="2">
        <f t="shared" si="439"/>
        <v>91.577507865835557</v>
      </c>
      <c r="EB184" s="2">
        <f t="shared" si="501"/>
        <v>89.778221720525707</v>
      </c>
      <c r="EC184" s="2">
        <f t="shared" si="502"/>
        <v>88.888391226302232</v>
      </c>
      <c r="ED184" s="2">
        <f t="shared" si="503"/>
        <v>89.801990913949794</v>
      </c>
      <c r="EE184" s="2">
        <f t="shared" si="504"/>
        <v>91.068589360125671</v>
      </c>
      <c r="EF184" s="2">
        <f t="shared" si="505"/>
        <v>89.052947197318645</v>
      </c>
      <c r="EG184" s="2">
        <f t="shared" si="506"/>
        <v>89.170943261239373</v>
      </c>
      <c r="EH184" s="2">
        <f t="shared" si="507"/>
        <v>88.865478125096601</v>
      </c>
      <c r="EI184" s="2">
        <f t="shared" si="508"/>
        <v>89.531026622654622</v>
      </c>
      <c r="EJ184" s="2">
        <f t="shared" si="509"/>
        <v>91.245669683958084</v>
      </c>
      <c r="EK184" s="2">
        <f t="shared" si="510"/>
        <v>88.756006303156411</v>
      </c>
      <c r="EL184" s="2">
        <f t="shared" si="511"/>
        <v>88.662075485859177</v>
      </c>
      <c r="EM184" s="2">
        <f t="shared" si="512"/>
        <v>88.024299546142217</v>
      </c>
      <c r="EN184" s="2">
        <f t="shared" si="513"/>
        <v>89.630858251366121</v>
      </c>
      <c r="EO184" s="2">
        <f t="shared" si="514"/>
        <v>91.702718558952</v>
      </c>
      <c r="EQ184" s="2">
        <f t="shared" si="515"/>
        <v>92.379795015106609</v>
      </c>
      <c r="ER184" s="2">
        <f t="shared" si="585"/>
        <v>91.011637857157112</v>
      </c>
      <c r="ES184" s="2">
        <f t="shared" si="585"/>
        <v>90.611292312703611</v>
      </c>
      <c r="ET184" s="2">
        <f t="shared" si="585"/>
        <v>90.870886552847523</v>
      </c>
      <c r="EU184" s="2">
        <f t="shared" si="585"/>
        <v>91.460141294574811</v>
      </c>
      <c r="EV184" s="2">
        <f t="shared" si="585"/>
        <v>90.488118242584122</v>
      </c>
      <c r="EW184" s="2">
        <f t="shared" si="585"/>
        <v>89.829701828202715</v>
      </c>
      <c r="EX184" s="2">
        <f t="shared" si="585"/>
        <v>90.201354903163363</v>
      </c>
      <c r="EY184" s="2">
        <f t="shared" si="585"/>
        <v>89.357538598204897</v>
      </c>
      <c r="EZ184" s="2">
        <f t="shared" si="585"/>
        <v>91.220456220527439</v>
      </c>
      <c r="FA184" s="2">
        <f t="shared" si="585"/>
        <v>89.144844506668164</v>
      </c>
      <c r="FB184" s="2">
        <f t="shared" si="585"/>
        <v>89.453486218787404</v>
      </c>
      <c r="FC184" s="2">
        <f t="shared" si="585"/>
        <v>89.055233620826101</v>
      </c>
      <c r="FD184" s="2">
        <f t="shared" si="585"/>
        <v>90.411715164139338</v>
      </c>
      <c r="FE184" s="2">
        <f t="shared" si="585"/>
        <v>91.780273605142227</v>
      </c>
      <c r="FG184" s="2">
        <f t="shared" si="517"/>
        <v>0.99995929611107826</v>
      </c>
      <c r="FH184" s="2">
        <f t="shared" si="586"/>
        <v>0.99995791966721803</v>
      </c>
      <c r="FI184" s="2">
        <f t="shared" si="586"/>
        <v>0.99996567671481462</v>
      </c>
      <c r="FJ184" s="2">
        <f t="shared" si="586"/>
        <v>0.99996347250559947</v>
      </c>
      <c r="FK184" s="2">
        <f t="shared" si="586"/>
        <v>0.99996031514520767</v>
      </c>
      <c r="FL184" s="2">
        <f t="shared" si="586"/>
        <v>0.99996111317472336</v>
      </c>
      <c r="FM184" s="2">
        <f t="shared" si="586"/>
        <v>0.99995520932794058</v>
      </c>
      <c r="FN184" s="2">
        <f t="shared" si="586"/>
        <v>0.9999520667038454</v>
      </c>
      <c r="FO184" s="2">
        <f t="shared" si="586"/>
        <v>0.99995525671741758</v>
      </c>
      <c r="FP184" s="2">
        <f t="shared" si="586"/>
        <v>0.99995751980196412</v>
      </c>
      <c r="FQ184" s="2">
        <f t="shared" si="586"/>
        <v>0.99995455608396755</v>
      </c>
      <c r="FR184" s="2">
        <f t="shared" si="586"/>
        <v>0.99995607358405281</v>
      </c>
      <c r="FS184" s="2">
        <f t="shared" si="586"/>
        <v>0.99995755186808311</v>
      </c>
      <c r="FT184" s="2">
        <f t="shared" si="586"/>
        <v>0.99995450200544578</v>
      </c>
      <c r="FU184" s="2">
        <f t="shared" si="586"/>
        <v>0.99994586780698425</v>
      </c>
      <c r="FW184" s="2">
        <f t="shared" si="535"/>
        <v>0.8231420639219722</v>
      </c>
      <c r="FX184" s="2">
        <f t="shared" si="587"/>
        <v>0.83355745179983598</v>
      </c>
      <c r="FY184" s="2">
        <f t="shared" si="588"/>
        <v>0.83549937285430642</v>
      </c>
      <c r="FZ184" s="2">
        <f t="shared" si="589"/>
        <v>0.85745359903409935</v>
      </c>
      <c r="GA184" s="2">
        <f t="shared" si="590"/>
        <v>0.84898104352303227</v>
      </c>
      <c r="GB184" s="2">
        <f t="shared" si="591"/>
        <v>0.83911238247979614</v>
      </c>
      <c r="GC184" s="2">
        <f t="shared" si="592"/>
        <v>0.84766312948167255</v>
      </c>
      <c r="GD184" s="2">
        <f t="shared" si="593"/>
        <v>0.84428273162619727</v>
      </c>
      <c r="GE184" s="2">
        <f t="shared" si="594"/>
        <v>0.87251002820322976</v>
      </c>
      <c r="GF184" s="2">
        <f t="shared" si="595"/>
        <v>0.88503809485088714</v>
      </c>
      <c r="GG184" s="2">
        <f t="shared" si="596"/>
        <v>0.87098367013537925</v>
      </c>
      <c r="GH184" s="2">
        <f t="shared" si="597"/>
        <v>0.85164675348791019</v>
      </c>
      <c r="GI184" s="2">
        <f t="shared" si="598"/>
        <v>0.82936397330187583</v>
      </c>
      <c r="GJ184" s="2">
        <f t="shared" si="599"/>
        <v>0.7912564517335936</v>
      </c>
      <c r="GK184" s="2">
        <f t="shared" si="600"/>
        <v>0.7909431425375566</v>
      </c>
      <c r="GM184" s="86">
        <f t="shared" si="536"/>
        <v>0</v>
      </c>
      <c r="GN184" s="86">
        <f t="shared" si="601"/>
        <v>0</v>
      </c>
      <c r="GO184" s="86">
        <f t="shared" si="602"/>
        <v>0</v>
      </c>
      <c r="GP184" s="86">
        <f t="shared" si="603"/>
        <v>0</v>
      </c>
      <c r="GQ184" s="86">
        <f t="shared" si="604"/>
        <v>0</v>
      </c>
      <c r="GR184" s="86">
        <f t="shared" si="605"/>
        <v>0</v>
      </c>
      <c r="GS184" s="86">
        <f t="shared" si="606"/>
        <v>0</v>
      </c>
      <c r="GT184" s="86">
        <f t="shared" si="607"/>
        <v>0</v>
      </c>
      <c r="GU184" s="86">
        <f t="shared" si="608"/>
        <v>0</v>
      </c>
      <c r="GV184" s="86">
        <f t="shared" si="609"/>
        <v>0</v>
      </c>
      <c r="GW184" s="86">
        <f t="shared" si="610"/>
        <v>0</v>
      </c>
      <c r="GX184" s="86">
        <f t="shared" si="611"/>
        <v>0</v>
      </c>
      <c r="GY184" s="86">
        <f t="shared" si="612"/>
        <v>0</v>
      </c>
      <c r="GZ184" s="86">
        <f t="shared" si="613"/>
        <v>0</v>
      </c>
      <c r="HA184" s="86">
        <f t="shared" si="614"/>
        <v>0</v>
      </c>
      <c r="HC184" s="86">
        <f t="shared" si="537"/>
        <v>0</v>
      </c>
      <c r="HD184" s="86">
        <f t="shared" si="615"/>
        <v>2.1502068674632697E-293</v>
      </c>
      <c r="HE184" s="86">
        <f t="shared" si="616"/>
        <v>1.0749734124901683E-224</v>
      </c>
      <c r="HF184" s="86">
        <f t="shared" si="617"/>
        <v>0</v>
      </c>
      <c r="HG184" s="86">
        <f t="shared" si="618"/>
        <v>4.8917186260722259E-286</v>
      </c>
      <c r="HH184" s="86">
        <f t="shared" si="619"/>
        <v>3.437423981092904E-291</v>
      </c>
      <c r="HI184" s="86">
        <f t="shared" si="620"/>
        <v>0</v>
      </c>
      <c r="HJ184" s="86">
        <f t="shared" si="621"/>
        <v>0</v>
      </c>
      <c r="HK184" s="86">
        <f t="shared" si="622"/>
        <v>0</v>
      </c>
      <c r="HL184" s="86">
        <f t="shared" si="623"/>
        <v>7.4269606695508823E-299</v>
      </c>
      <c r="HM184" s="86">
        <f t="shared" si="624"/>
        <v>0</v>
      </c>
      <c r="HN184" s="86">
        <f t="shared" si="625"/>
        <v>1.5560829876777285E-258</v>
      </c>
      <c r="HO184" s="86">
        <f t="shared" si="626"/>
        <v>1.3985132662572557E-186</v>
      </c>
      <c r="HP184" s="86">
        <f t="shared" si="627"/>
        <v>9.8059600737725607E-186</v>
      </c>
      <c r="HQ184" s="86">
        <f t="shared" si="628"/>
        <v>6.4193606193177913E-251</v>
      </c>
      <c r="HS184" s="86">
        <f t="shared" si="538"/>
        <v>2.5967324567065759E-51</v>
      </c>
      <c r="HT184" s="86">
        <f t="shared" si="629"/>
        <v>1.0742578570652736E-53</v>
      </c>
      <c r="HU184" s="86">
        <f t="shared" si="630"/>
        <v>5.4549593909499397E-51</v>
      </c>
      <c r="HV184" s="86">
        <f t="shared" si="631"/>
        <v>8.6162052068626063E-66</v>
      </c>
      <c r="HW184" s="86">
        <f t="shared" si="632"/>
        <v>1.6709975940780937E-64</v>
      </c>
      <c r="HX184" s="86">
        <f t="shared" si="633"/>
        <v>1.8157103419257484E-67</v>
      </c>
      <c r="HY184" s="86">
        <f t="shared" si="634"/>
        <v>7.090411619600003E-74</v>
      </c>
      <c r="HZ184" s="86">
        <f t="shared" si="635"/>
        <v>3.9406201774815063E-74</v>
      </c>
      <c r="IA184" s="86">
        <f t="shared" si="636"/>
        <v>1.3785937478169876E-79</v>
      </c>
      <c r="IB184" s="86">
        <f t="shared" si="637"/>
        <v>1.5651666106220141E-85</v>
      </c>
      <c r="IC184" s="86">
        <f t="shared" si="638"/>
        <v>4.068858196032246E-78</v>
      </c>
      <c r="ID184" s="86">
        <f t="shared" si="639"/>
        <v>9.8441646096352953E-72</v>
      </c>
      <c r="IE184" s="86">
        <f t="shared" si="640"/>
        <v>2.3812749945827312E-62</v>
      </c>
      <c r="IF184" s="86">
        <f t="shared" si="641"/>
        <v>1.0518019172879833E-49</v>
      </c>
      <c r="IG184" s="86">
        <f t="shared" si="642"/>
        <v>1.1611618064909898E-36</v>
      </c>
      <c r="II184" s="86">
        <f t="shared" si="539"/>
        <v>1.8981665399057678E-2</v>
      </c>
      <c r="IJ184" s="86">
        <f t="shared" si="540"/>
        <v>1.3035739378983753E-2</v>
      </c>
      <c r="IK184" s="86">
        <f t="shared" si="541"/>
        <v>1.6279717901903079E-2</v>
      </c>
      <c r="IL184" s="86">
        <f t="shared" si="542"/>
        <v>3.5685879376098012E-3</v>
      </c>
      <c r="IM184" s="86">
        <f t="shared" si="543"/>
        <v>4.9184002667992301E-3</v>
      </c>
      <c r="IN184" s="86">
        <f t="shared" si="544"/>
        <v>5.3652571125168691E-3</v>
      </c>
      <c r="IO184" s="86">
        <f t="shared" si="545"/>
        <v>2.5838946631000607E-3</v>
      </c>
      <c r="IP184" s="86">
        <f t="shared" si="546"/>
        <v>2.6854981011087539E-3</v>
      </c>
      <c r="IQ184" s="86">
        <f t="shared" si="547"/>
        <v>6.1152627101199706E-4</v>
      </c>
      <c r="IR184" s="86">
        <f t="shared" si="548"/>
        <v>2.309791008680146E-4</v>
      </c>
      <c r="IS184" s="86">
        <f t="shared" si="549"/>
        <v>7.7120697724471741E-4</v>
      </c>
      <c r="IT184" s="86">
        <f t="shared" si="550"/>
        <v>2.4734556439695876E-3</v>
      </c>
      <c r="IU184" s="86">
        <f t="shared" si="551"/>
        <v>8.3593946018655843E-3</v>
      </c>
      <c r="IV184" s="86">
        <f t="shared" si="552"/>
        <v>1.1879372022341971E-2</v>
      </c>
      <c r="IW184" s="86">
        <f t="shared" si="553"/>
        <v>6.5472030834966638E-2</v>
      </c>
      <c r="IY184" s="86">
        <f t="shared" si="554"/>
        <v>1.8981665399057678E-2</v>
      </c>
      <c r="IZ184" s="86">
        <f t="shared" si="555"/>
        <v>1.3035739378983753E-2</v>
      </c>
      <c r="JA184" s="86">
        <f t="shared" si="556"/>
        <v>1.6279717901903079E-2</v>
      </c>
      <c r="JB184" s="86">
        <f t="shared" si="557"/>
        <v>3.5685879376098012E-3</v>
      </c>
      <c r="JC184" s="86">
        <f t="shared" si="558"/>
        <v>4.9184002667992301E-3</v>
      </c>
      <c r="JD184" s="86">
        <f t="shared" si="559"/>
        <v>5.3652571125168691E-3</v>
      </c>
      <c r="JE184" s="86">
        <f t="shared" si="560"/>
        <v>2.5838946631000607E-3</v>
      </c>
      <c r="JF184" s="86">
        <f t="shared" si="561"/>
        <v>2.6854981011087539E-3</v>
      </c>
      <c r="JG184" s="86">
        <f t="shared" si="562"/>
        <v>6.1152627101199706E-4</v>
      </c>
      <c r="JH184" s="86">
        <f t="shared" si="563"/>
        <v>2.309791008680146E-4</v>
      </c>
      <c r="JI184" s="86">
        <f t="shared" si="564"/>
        <v>7.7120697724471741E-4</v>
      </c>
      <c r="JJ184" s="86">
        <f t="shared" si="565"/>
        <v>2.4734556439695876E-3</v>
      </c>
      <c r="JK184" s="86">
        <f t="shared" si="566"/>
        <v>8.3593946018655843E-3</v>
      </c>
      <c r="JL184" s="86">
        <f t="shared" si="567"/>
        <v>1.1879372022341971E-2</v>
      </c>
      <c r="JM184" s="86">
        <f t="shared" si="568"/>
        <v>6.5472030834966638E-2</v>
      </c>
    </row>
    <row r="185" spans="2:273" x14ac:dyDescent="0.25">
      <c r="B185" s="2">
        <v>158</v>
      </c>
      <c r="C185" s="37">
        <v>92.667000000000002</v>
      </c>
      <c r="D185" s="37">
        <v>91.113</v>
      </c>
      <c r="E185" s="37">
        <v>90.528999999999996</v>
      </c>
      <c r="F185" s="37">
        <v>91.093999999999994</v>
      </c>
      <c r="G185" s="37">
        <v>91.641999999999996</v>
      </c>
      <c r="H185" s="37">
        <v>90.391999999999996</v>
      </c>
      <c r="I185" s="37">
        <v>89.537999999999997</v>
      </c>
      <c r="J185" s="37">
        <v>91.287999999999997</v>
      </c>
      <c r="K185" s="37">
        <v>89.191999999999993</v>
      </c>
      <c r="L185" s="37">
        <v>91.269000000000005</v>
      </c>
      <c r="M185" s="37">
        <v>89.385000000000005</v>
      </c>
      <c r="N185" s="37">
        <v>90.019000000000005</v>
      </c>
      <c r="O185" s="37">
        <v>89.269000000000005</v>
      </c>
      <c r="P185" s="37">
        <v>90.816000000000003</v>
      </c>
      <c r="Q185" s="37">
        <v>90.49</v>
      </c>
      <c r="S185" s="4">
        <f t="shared" si="440"/>
        <v>92.15216781015944</v>
      </c>
      <c r="T185" s="4">
        <f t="shared" si="441"/>
        <v>90.690028832748197</v>
      </c>
      <c r="U185" s="4">
        <f t="shared" si="442"/>
        <v>90.210651612857419</v>
      </c>
      <c r="V185" s="4">
        <f t="shared" si="443"/>
        <v>90.585229135596038</v>
      </c>
      <c r="W185" s="4">
        <f t="shared" si="444"/>
        <v>91.280464853648198</v>
      </c>
      <c r="X185" s="4">
        <f t="shared" si="445"/>
        <v>90.140105724618266</v>
      </c>
      <c r="Y185" s="4">
        <f t="shared" si="446"/>
        <v>89.57848059165191</v>
      </c>
      <c r="Z185" s="4">
        <f t="shared" si="447"/>
        <v>89.869671093647241</v>
      </c>
      <c r="AA185" s="4" t="e">
        <f t="shared" si="448"/>
        <v>#N/A</v>
      </c>
      <c r="AB185" s="4" t="e">
        <f t="shared" si="449"/>
        <v>#N/A</v>
      </c>
      <c r="AC185" s="4" t="e">
        <f t="shared" si="450"/>
        <v>#N/A</v>
      </c>
      <c r="AD185" s="4">
        <f t="shared" si="451"/>
        <v>89.19499253474909</v>
      </c>
      <c r="AE185" s="4">
        <f t="shared" si="452"/>
        <v>88.728790695177636</v>
      </c>
      <c r="AF185" s="4">
        <f t="shared" si="453"/>
        <v>90.073430759780209</v>
      </c>
      <c r="AG185" s="4">
        <f t="shared" si="454"/>
        <v>91.583971821798627</v>
      </c>
      <c r="AI185" s="4">
        <f t="shared" si="455"/>
        <v>0.51483218984056123</v>
      </c>
      <c r="AJ185" s="4">
        <f t="shared" si="456"/>
        <v>0.42297116725180217</v>
      </c>
      <c r="AK185" s="4">
        <f t="shared" si="457"/>
        <v>0.31834838714257785</v>
      </c>
      <c r="AL185" s="4">
        <f t="shared" si="458"/>
        <v>0.50877086440395658</v>
      </c>
      <c r="AM185" s="4">
        <f t="shared" si="459"/>
        <v>0.36153514635179818</v>
      </c>
      <c r="AN185" s="4">
        <f t="shared" si="460"/>
        <v>0.25189427538172993</v>
      </c>
      <c r="AO185" s="4">
        <f t="shared" si="461"/>
        <v>-4.0480591651913755E-2</v>
      </c>
      <c r="AP185" s="4">
        <f t="shared" si="462"/>
        <v>1.4183289063527553</v>
      </c>
      <c r="AQ185" s="4">
        <f t="shared" si="463"/>
        <v>0</v>
      </c>
      <c r="AR185" s="4">
        <f t="shared" si="464"/>
        <v>0</v>
      </c>
      <c r="AS185" s="4">
        <f t="shared" si="465"/>
        <v>0</v>
      </c>
      <c r="AT185" s="4">
        <f t="shared" si="466"/>
        <v>0.82400746525091506</v>
      </c>
      <c r="AU185" s="4">
        <f t="shared" si="467"/>
        <v>0.54020930482236906</v>
      </c>
      <c r="AV185" s="4">
        <f t="shared" si="569"/>
        <v>0.74256924021979387</v>
      </c>
      <c r="AW185" s="4">
        <f t="shared" si="569"/>
        <v>-1.0939718217986325</v>
      </c>
      <c r="AY185" s="2">
        <f t="shared" si="519"/>
        <v>92.15216781015944</v>
      </c>
      <c r="AZ185" s="2">
        <f t="shared" si="570"/>
        <v>90.690028832694765</v>
      </c>
      <c r="BA185" s="2">
        <f t="shared" si="571"/>
        <v>90.210651612426929</v>
      </c>
      <c r="BB185" s="2">
        <f t="shared" si="572"/>
        <v>90.585229135596009</v>
      </c>
      <c r="BC185" s="2">
        <f t="shared" si="573"/>
        <v>91.280464853647871</v>
      </c>
      <c r="BD185" s="2">
        <f t="shared" si="574"/>
        <v>90.140105724617626</v>
      </c>
      <c r="BE185" s="2">
        <f t="shared" si="575"/>
        <v>89.57848059165191</v>
      </c>
      <c r="BF185" s="2">
        <f t="shared" si="576"/>
        <v>89.869671093647227</v>
      </c>
      <c r="BG185" s="2" t="e">
        <f t="shared" si="577"/>
        <v>#N/A</v>
      </c>
      <c r="BH185" s="2" t="e">
        <f t="shared" si="578"/>
        <v>#N/A</v>
      </c>
      <c r="BI185" s="2" t="e">
        <f t="shared" si="579"/>
        <v>#N/A</v>
      </c>
      <c r="BJ185" s="2">
        <f t="shared" si="580"/>
        <v>89.194992534749076</v>
      </c>
      <c r="BK185" s="2">
        <f t="shared" si="581"/>
        <v>88.728790695157656</v>
      </c>
      <c r="BL185" s="2">
        <f t="shared" si="582"/>
        <v>90.073425442896905</v>
      </c>
      <c r="BM185" s="2">
        <f t="shared" si="583"/>
        <v>91.583442777590037</v>
      </c>
      <c r="BO185" s="2" t="str">
        <f t="shared" si="469"/>
        <v/>
      </c>
      <c r="BP185" s="2" t="str">
        <f t="shared" si="470"/>
        <v/>
      </c>
      <c r="BQ185" s="2" t="str">
        <f t="shared" si="471"/>
        <v/>
      </c>
      <c r="BR185" s="2" t="str">
        <f t="shared" si="472"/>
        <v/>
      </c>
      <c r="BS185" s="2" t="str">
        <f t="shared" si="473"/>
        <v/>
      </c>
      <c r="BT185" s="2" t="str">
        <f t="shared" si="474"/>
        <v/>
      </c>
      <c r="BU185" s="2" t="str">
        <f t="shared" si="475"/>
        <v/>
      </c>
      <c r="BV185" s="2" t="str">
        <f t="shared" si="476"/>
        <v/>
      </c>
      <c r="BW185" s="2" t="str">
        <f t="shared" si="477"/>
        <v/>
      </c>
      <c r="BX185" s="2" t="str">
        <f t="shared" si="478"/>
        <v/>
      </c>
      <c r="BY185" s="2" t="str">
        <f t="shared" si="479"/>
        <v/>
      </c>
      <c r="BZ185" s="2" t="str">
        <f t="shared" si="480"/>
        <v/>
      </c>
      <c r="CA185" s="2" t="str">
        <f t="shared" si="481"/>
        <v/>
      </c>
      <c r="CB185" s="2" t="str">
        <f t="shared" si="482"/>
        <v/>
      </c>
      <c r="CC185" s="2" t="str">
        <f t="shared" si="483"/>
        <v/>
      </c>
      <c r="CE185" s="2" t="str">
        <f t="shared" si="520"/>
        <v/>
      </c>
      <c r="CF185" s="2" t="str">
        <f t="shared" si="521"/>
        <v/>
      </c>
      <c r="CG185" s="2" t="str">
        <f t="shared" si="522"/>
        <v/>
      </c>
      <c r="CH185" s="2" t="str">
        <f t="shared" si="523"/>
        <v/>
      </c>
      <c r="CI185" s="2" t="str">
        <f t="shared" si="524"/>
        <v/>
      </c>
      <c r="CJ185" s="2" t="str">
        <f t="shared" si="525"/>
        <v/>
      </c>
      <c r="CK185" s="2" t="str">
        <f t="shared" si="526"/>
        <v/>
      </c>
      <c r="CL185" s="2" t="str">
        <f t="shared" si="527"/>
        <v/>
      </c>
      <c r="CM185" s="2" t="str">
        <f t="shared" si="528"/>
        <v/>
      </c>
      <c r="CN185" s="2" t="str">
        <f t="shared" si="529"/>
        <v/>
      </c>
      <c r="CO185" s="2" t="str">
        <f t="shared" si="530"/>
        <v/>
      </c>
      <c r="CP185" s="2" t="str">
        <f t="shared" si="531"/>
        <v/>
      </c>
      <c r="CQ185" s="2" t="str">
        <f t="shared" si="532"/>
        <v/>
      </c>
      <c r="CR185" s="2" t="str">
        <f t="shared" si="533"/>
        <v/>
      </c>
      <c r="CS185" s="2" t="str">
        <f t="shared" si="534"/>
        <v/>
      </c>
      <c r="CU185" s="2" t="str">
        <f t="shared" si="484"/>
        <v/>
      </c>
      <c r="CV185" s="2">
        <f t="shared" si="485"/>
        <v>91.113</v>
      </c>
      <c r="CW185" s="2" t="str">
        <f t="shared" si="486"/>
        <v/>
      </c>
      <c r="CX185" s="2">
        <f t="shared" si="487"/>
        <v>91.093999999999994</v>
      </c>
      <c r="CY185" s="2">
        <f t="shared" si="488"/>
        <v>91.641999999999996</v>
      </c>
      <c r="CZ185" s="2">
        <f t="shared" si="489"/>
        <v>90.391999999999996</v>
      </c>
      <c r="DA185" s="2">
        <f t="shared" si="490"/>
        <v>89.537999999999997</v>
      </c>
      <c r="DB185" s="2">
        <f t="shared" si="491"/>
        <v>91.287999999999997</v>
      </c>
      <c r="DC185" s="2" t="str">
        <f t="shared" si="492"/>
        <v/>
      </c>
      <c r="DD185" s="2" t="str">
        <f t="shared" si="493"/>
        <v/>
      </c>
      <c r="DE185" s="2" t="str">
        <f t="shared" si="494"/>
        <v/>
      </c>
      <c r="DF185" s="2">
        <f t="shared" si="495"/>
        <v>90.019000000000005</v>
      </c>
      <c r="DG185" s="2">
        <f t="shared" si="496"/>
        <v>89.269000000000005</v>
      </c>
      <c r="DH185" s="2">
        <f t="shared" si="497"/>
        <v>90.816000000000003</v>
      </c>
      <c r="DI185" s="2" t="str">
        <f t="shared" si="498"/>
        <v/>
      </c>
      <c r="DK185" s="2">
        <f t="shared" si="499"/>
        <v>123.61992857142857</v>
      </c>
      <c r="DL185" s="2">
        <f t="shared" si="584"/>
        <v>131.44693872549021</v>
      </c>
      <c r="DM185" s="2">
        <f t="shared" si="584"/>
        <v>119.02300769230767</v>
      </c>
      <c r="DN185" s="2">
        <f t="shared" si="584"/>
        <v>119.90397310924371</v>
      </c>
      <c r="DO185" s="2">
        <f t="shared" si="584"/>
        <v>116.25237478991599</v>
      </c>
      <c r="DP185" s="2">
        <f t="shared" si="584"/>
        <v>120.80746890756302</v>
      </c>
      <c r="DQ185" s="2">
        <f t="shared" si="584"/>
        <v>123.78106612903225</v>
      </c>
      <c r="DR185" s="2">
        <f t="shared" si="584"/>
        <v>127.65315580274381</v>
      </c>
      <c r="DS185" s="2">
        <f t="shared" si="584"/>
        <v>127.26301612903225</v>
      </c>
      <c r="DT185" s="2">
        <f t="shared" si="584"/>
        <v>124.84650178253121</v>
      </c>
      <c r="DU185" s="2">
        <f t="shared" si="584"/>
        <v>123.10268108504401</v>
      </c>
      <c r="DV185" s="2">
        <f t="shared" si="584"/>
        <v>122.427622983871</v>
      </c>
      <c r="DW185" s="2">
        <f t="shared" si="584"/>
        <v>131.53649866310161</v>
      </c>
      <c r="DX185" s="2">
        <f t="shared" si="584"/>
        <v>123.60772983870967</v>
      </c>
      <c r="DY185" s="2">
        <f t="shared" si="584"/>
        <v>109.47287692307688</v>
      </c>
      <c r="EA185" s="2">
        <f t="shared" si="439"/>
        <v>91.467718610863756</v>
      </c>
      <c r="EB185" s="2">
        <f t="shared" si="501"/>
        <v>89.625647037983825</v>
      </c>
      <c r="EC185" s="2">
        <f t="shared" si="502"/>
        <v>88.721191771115485</v>
      </c>
      <c r="ED185" s="2">
        <f t="shared" si="503"/>
        <v>89.639112773917716</v>
      </c>
      <c r="EE185" s="2">
        <f t="shared" si="504"/>
        <v>90.936388198334384</v>
      </c>
      <c r="EF185" s="2">
        <f t="shared" si="505"/>
        <v>88.894802456982191</v>
      </c>
      <c r="EG185" s="2">
        <f t="shared" si="506"/>
        <v>89.000670464155533</v>
      </c>
      <c r="EH185" s="2">
        <f t="shared" si="507"/>
        <v>88.703328324521507</v>
      </c>
      <c r="EI185" s="2">
        <f t="shared" si="508"/>
        <v>89.378185229171436</v>
      </c>
      <c r="EJ185" s="2">
        <f t="shared" si="509"/>
        <v>91.117562028548235</v>
      </c>
      <c r="EK185" s="2">
        <f t="shared" si="510"/>
        <v>88.616416552742038</v>
      </c>
      <c r="EL185" s="2">
        <f t="shared" si="511"/>
        <v>88.498078533495558</v>
      </c>
      <c r="EM185" s="2">
        <f t="shared" si="512"/>
        <v>87.84235547150783</v>
      </c>
      <c r="EN185" s="2">
        <f t="shared" si="513"/>
        <v>89.43056710382514</v>
      </c>
      <c r="EO185" s="2">
        <f t="shared" si="514"/>
        <v>91.518936244541507</v>
      </c>
      <c r="EQ185" s="2">
        <f t="shared" si="515"/>
        <v>92.284859563381332</v>
      </c>
      <c r="ER185" s="2">
        <f t="shared" si="585"/>
        <v>90.881963883099488</v>
      </c>
      <c r="ES185" s="2">
        <f t="shared" si="585"/>
        <v>90.476987436016785</v>
      </c>
      <c r="ET185" s="2">
        <f t="shared" si="585"/>
        <v>90.727514615296727</v>
      </c>
      <c r="EU185" s="2">
        <f t="shared" si="585"/>
        <v>91.335219793889053</v>
      </c>
      <c r="EV185" s="2">
        <f t="shared" si="585"/>
        <v>90.356535775178344</v>
      </c>
      <c r="EW185" s="2">
        <f t="shared" si="585"/>
        <v>89.671530642559489</v>
      </c>
      <c r="EX185" s="2">
        <f t="shared" si="585"/>
        <v>90.063871143224944</v>
      </c>
      <c r="EY185" s="2">
        <f t="shared" si="585"/>
        <v>89.201562183219394</v>
      </c>
      <c r="EZ185" s="2">
        <f t="shared" si="585"/>
        <v>91.091853350410432</v>
      </c>
      <c r="FA185" s="2">
        <f t="shared" si="585"/>
        <v>89.01231721184908</v>
      </c>
      <c r="FB185" s="2">
        <f t="shared" si="585"/>
        <v>89.304134942561888</v>
      </c>
      <c r="FC185" s="2">
        <f t="shared" si="585"/>
        <v>88.893112507912662</v>
      </c>
      <c r="FD185" s="2">
        <f t="shared" si="585"/>
        <v>90.226337832583482</v>
      </c>
      <c r="FE185" s="2">
        <f t="shared" si="585"/>
        <v>91.597892466086208</v>
      </c>
      <c r="FG185" s="2">
        <f t="shared" si="517"/>
        <v>0.99996287747914503</v>
      </c>
      <c r="FH185" s="2">
        <f t="shared" si="586"/>
        <v>0.99996162213828077</v>
      </c>
      <c r="FI185" s="2">
        <f t="shared" si="586"/>
        <v>0.99996869669733024</v>
      </c>
      <c r="FJ185" s="2">
        <f t="shared" si="586"/>
        <v>0.99996668642210162</v>
      </c>
      <c r="FK185" s="2">
        <f t="shared" si="586"/>
        <v>0.99996380685589059</v>
      </c>
      <c r="FL185" s="2">
        <f t="shared" si="586"/>
        <v>0.99996453467249069</v>
      </c>
      <c r="FM185" s="2">
        <f t="shared" si="586"/>
        <v>0.99995915026058713</v>
      </c>
      <c r="FN185" s="2">
        <f t="shared" si="586"/>
        <v>0.99995628412996451</v>
      </c>
      <c r="FO185" s="2">
        <f t="shared" si="586"/>
        <v>0.99995919348064433</v>
      </c>
      <c r="FP185" s="2">
        <f t="shared" si="586"/>
        <v>0.99996125745412145</v>
      </c>
      <c r="FQ185" s="2">
        <f t="shared" si="586"/>
        <v>0.99995855449027282</v>
      </c>
      <c r="FR185" s="2">
        <f t="shared" si="586"/>
        <v>0.99995993847768239</v>
      </c>
      <c r="FS185" s="2">
        <f t="shared" si="586"/>
        <v>0.99996128669898821</v>
      </c>
      <c r="FT185" s="2">
        <f t="shared" si="586"/>
        <v>0.9999585051696801</v>
      </c>
      <c r="FU185" s="2">
        <f t="shared" si="586"/>
        <v>0.99995063061806289</v>
      </c>
      <c r="FW185" s="2">
        <f t="shared" si="535"/>
        <v>0.83615394150274669</v>
      </c>
      <c r="FX185" s="2">
        <f t="shared" si="587"/>
        <v>0.845946456177463</v>
      </c>
      <c r="FY185" s="2">
        <f t="shared" si="588"/>
        <v>0.84777022984614092</v>
      </c>
      <c r="FZ185" s="2">
        <f t="shared" si="589"/>
        <v>0.86834484743104801</v>
      </c>
      <c r="GA185" s="2">
        <f t="shared" si="590"/>
        <v>0.86041425500721103</v>
      </c>
      <c r="GB185" s="2">
        <f t="shared" si="591"/>
        <v>0.85116173995639344</v>
      </c>
      <c r="GC185" s="2">
        <f t="shared" si="592"/>
        <v>0.85917956669911266</v>
      </c>
      <c r="GD185" s="2">
        <f t="shared" si="593"/>
        <v>0.85601131219055726</v>
      </c>
      <c r="GE185" s="2">
        <f t="shared" si="594"/>
        <v>0.88240865519625866</v>
      </c>
      <c r="GF185" s="2">
        <f t="shared" si="595"/>
        <v>0.89408209424399288</v>
      </c>
      <c r="GG185" s="2">
        <f t="shared" si="596"/>
        <v>0.88098464177202584</v>
      </c>
      <c r="GH185" s="2">
        <f t="shared" si="597"/>
        <v>0.86291073953120001</v>
      </c>
      <c r="GI185" s="2">
        <f t="shared" si="598"/>
        <v>0.84200595235522657</v>
      </c>
      <c r="GJ185" s="2">
        <f t="shared" si="599"/>
        <v>0.80606152038807044</v>
      </c>
      <c r="GK185" s="2">
        <f t="shared" si="600"/>
        <v>0.80576497772094613</v>
      </c>
      <c r="GM185" s="86">
        <f t="shared" si="536"/>
        <v>0</v>
      </c>
      <c r="GN185" s="86">
        <f t="shared" si="601"/>
        <v>0</v>
      </c>
      <c r="GO185" s="86">
        <f t="shared" si="602"/>
        <v>0</v>
      </c>
      <c r="GP185" s="86">
        <f t="shared" si="603"/>
        <v>0</v>
      </c>
      <c r="GQ185" s="86">
        <f t="shared" si="604"/>
        <v>0</v>
      </c>
      <c r="GR185" s="86">
        <f t="shared" si="605"/>
        <v>0</v>
      </c>
      <c r="GS185" s="86">
        <f t="shared" si="606"/>
        <v>0</v>
      </c>
      <c r="GT185" s="86">
        <f t="shared" si="607"/>
        <v>0</v>
      </c>
      <c r="GU185" s="86">
        <f t="shared" si="608"/>
        <v>0</v>
      </c>
      <c r="GV185" s="86">
        <f t="shared" si="609"/>
        <v>0</v>
      </c>
      <c r="GW185" s="86">
        <f t="shared" si="610"/>
        <v>0</v>
      </c>
      <c r="GX185" s="86">
        <f t="shared" si="611"/>
        <v>0</v>
      </c>
      <c r="GY185" s="86">
        <f t="shared" si="612"/>
        <v>0</v>
      </c>
      <c r="GZ185" s="86">
        <f t="shared" si="613"/>
        <v>0</v>
      </c>
      <c r="HA185" s="86">
        <f t="shared" si="614"/>
        <v>0</v>
      </c>
      <c r="HC185" s="86">
        <f t="shared" si="537"/>
        <v>0</v>
      </c>
      <c r="HD185" s="86">
        <f t="shared" si="615"/>
        <v>2.5399855797765849E-301</v>
      </c>
      <c r="HE185" s="86">
        <f t="shared" si="616"/>
        <v>8.9664338293034991E-231</v>
      </c>
      <c r="HF185" s="86">
        <f t="shared" si="617"/>
        <v>0</v>
      </c>
      <c r="HG185" s="86">
        <f t="shared" si="618"/>
        <v>1.0709715347407039E-293</v>
      </c>
      <c r="HH185" s="86">
        <f t="shared" si="619"/>
        <v>6.4332326142389502E-299</v>
      </c>
      <c r="HI185" s="86">
        <f t="shared" si="620"/>
        <v>0</v>
      </c>
      <c r="HJ185" s="86">
        <f t="shared" si="621"/>
        <v>0</v>
      </c>
      <c r="HK185" s="86">
        <f t="shared" si="622"/>
        <v>0</v>
      </c>
      <c r="HL185" s="86">
        <f t="shared" si="623"/>
        <v>1.058423320270968E-306</v>
      </c>
      <c r="HM185" s="86">
        <f t="shared" si="624"/>
        <v>0</v>
      </c>
      <c r="HN185" s="86">
        <f t="shared" si="625"/>
        <v>2.1406620603744632E-265</v>
      </c>
      <c r="HO185" s="86">
        <f t="shared" si="626"/>
        <v>1.3795913485096315E-191</v>
      </c>
      <c r="HP185" s="86">
        <f t="shared" si="627"/>
        <v>8.9696527164124966E-191</v>
      </c>
      <c r="HQ185" s="86">
        <f t="shared" si="628"/>
        <v>1.2392624562422907E-257</v>
      </c>
      <c r="HS185" s="86">
        <f t="shared" si="538"/>
        <v>9.443458147535859E-54</v>
      </c>
      <c r="HT185" s="86">
        <f t="shared" si="629"/>
        <v>3.2296428064618952E-56</v>
      </c>
      <c r="HU185" s="86">
        <f t="shared" si="630"/>
        <v>2.4055812550278885E-53</v>
      </c>
      <c r="HV185" s="86">
        <f t="shared" si="631"/>
        <v>9.7288679527742289E-69</v>
      </c>
      <c r="HW185" s="86">
        <f t="shared" si="632"/>
        <v>1.9784883891731971E-67</v>
      </c>
      <c r="HX185" s="86">
        <f t="shared" si="633"/>
        <v>1.4432195099251435E-70</v>
      </c>
      <c r="HY185" s="86">
        <f t="shared" si="634"/>
        <v>2.948947470417521E-77</v>
      </c>
      <c r="HZ185" s="86">
        <f t="shared" si="635"/>
        <v>1.4778620959725997E-77</v>
      </c>
      <c r="IA185" s="86">
        <f t="shared" si="636"/>
        <v>3.7740685351459734E-83</v>
      </c>
      <c r="IB185" s="86">
        <f t="shared" si="637"/>
        <v>2.8362177107005191E-89</v>
      </c>
      <c r="IC185" s="86">
        <f t="shared" si="638"/>
        <v>1.3221015577291546E-81</v>
      </c>
      <c r="ID185" s="86">
        <f t="shared" si="639"/>
        <v>5.1000455059327905E-75</v>
      </c>
      <c r="IE185" s="86">
        <f t="shared" si="640"/>
        <v>2.6918937913466694E-65</v>
      </c>
      <c r="IF185" s="86">
        <f t="shared" si="641"/>
        <v>3.5799225140013383E-52</v>
      </c>
      <c r="IG185" s="86">
        <f t="shared" si="642"/>
        <v>1.8012599322399118E-38</v>
      </c>
      <c r="II185" s="86">
        <f t="shared" si="539"/>
        <v>1.2904469980629453E-2</v>
      </c>
      <c r="IJ185" s="86">
        <f t="shared" si="540"/>
        <v>8.6717222268973097E-3</v>
      </c>
      <c r="IK185" s="86">
        <f t="shared" si="541"/>
        <v>1.1124931827426927E-2</v>
      </c>
      <c r="IL185" s="86">
        <f t="shared" si="542"/>
        <v>2.1872595703653136E-3</v>
      </c>
      <c r="IM185" s="86">
        <f t="shared" si="543"/>
        <v>3.0530279273534989E-3</v>
      </c>
      <c r="IN185" s="86">
        <f t="shared" si="544"/>
        <v>3.2873427645969087E-3</v>
      </c>
      <c r="IO185" s="86">
        <f t="shared" si="545"/>
        <v>1.4981635418039433E-3</v>
      </c>
      <c r="IP185" s="86">
        <f t="shared" si="546"/>
        <v>1.5499812182994332E-3</v>
      </c>
      <c r="IQ185" s="86">
        <f t="shared" si="547"/>
        <v>3.3000181621250385E-4</v>
      </c>
      <c r="IR185" s="86">
        <f t="shared" si="548"/>
        <v>1.1876968372703212E-4</v>
      </c>
      <c r="IS185" s="86">
        <f t="shared" si="549"/>
        <v>4.2329098469472658E-4</v>
      </c>
      <c r="IT185" s="86">
        <f t="shared" si="550"/>
        <v>1.4421426630278832E-3</v>
      </c>
      <c r="IU185" s="86">
        <f t="shared" si="551"/>
        <v>5.2574737854321311E-3</v>
      </c>
      <c r="IV185" s="86">
        <f t="shared" si="552"/>
        <v>7.1539971934658176E-3</v>
      </c>
      <c r="IW185" s="86">
        <f t="shared" si="553"/>
        <v>4.8895879934731136E-2</v>
      </c>
      <c r="IY185" s="86">
        <f t="shared" si="554"/>
        <v>1.2904469980629453E-2</v>
      </c>
      <c r="IZ185" s="86">
        <f t="shared" si="555"/>
        <v>8.6717222268973097E-3</v>
      </c>
      <c r="JA185" s="86">
        <f t="shared" si="556"/>
        <v>1.1124931827426927E-2</v>
      </c>
      <c r="JB185" s="86">
        <f t="shared" si="557"/>
        <v>2.1872595703653136E-3</v>
      </c>
      <c r="JC185" s="86">
        <f t="shared" si="558"/>
        <v>3.0530279273534989E-3</v>
      </c>
      <c r="JD185" s="86">
        <f t="shared" si="559"/>
        <v>3.2873427645969087E-3</v>
      </c>
      <c r="JE185" s="86">
        <f t="shared" si="560"/>
        <v>1.4981635418039433E-3</v>
      </c>
      <c r="JF185" s="86">
        <f t="shared" si="561"/>
        <v>1.5499812182994332E-3</v>
      </c>
      <c r="JG185" s="86">
        <f t="shared" si="562"/>
        <v>3.3000181621250385E-4</v>
      </c>
      <c r="JH185" s="86">
        <f t="shared" si="563"/>
        <v>1.1876968372703212E-4</v>
      </c>
      <c r="JI185" s="86">
        <f t="shared" si="564"/>
        <v>4.2329098469472658E-4</v>
      </c>
      <c r="JJ185" s="86">
        <f t="shared" si="565"/>
        <v>1.4421426630278832E-3</v>
      </c>
      <c r="JK185" s="86">
        <f t="shared" si="566"/>
        <v>5.2574737854321311E-3</v>
      </c>
      <c r="JL185" s="86">
        <f t="shared" si="567"/>
        <v>7.1539971934658176E-3</v>
      </c>
      <c r="JM185" s="86">
        <f t="shared" si="568"/>
        <v>4.8895879934731136E-2</v>
      </c>
    </row>
    <row r="186" spans="2:273" x14ac:dyDescent="0.25">
      <c r="B186" s="2">
        <v>159</v>
      </c>
      <c r="C186" s="37">
        <v>92</v>
      </c>
      <c r="D186" s="37">
        <v>91.283000000000001</v>
      </c>
      <c r="E186" s="37">
        <v>91.275000000000006</v>
      </c>
      <c r="F186" s="37">
        <v>91.528000000000006</v>
      </c>
      <c r="G186" s="37">
        <v>91.679000000000002</v>
      </c>
      <c r="H186" s="37">
        <v>91.195999999999998</v>
      </c>
      <c r="I186" s="37">
        <v>89.462000000000003</v>
      </c>
      <c r="J186" s="37">
        <v>90.673000000000002</v>
      </c>
      <c r="K186" s="37">
        <v>90.096000000000004</v>
      </c>
      <c r="L186" s="37">
        <v>90.846000000000004</v>
      </c>
      <c r="M186" s="37">
        <v>88.135000000000005</v>
      </c>
      <c r="N186" s="37">
        <v>89.114999999999995</v>
      </c>
      <c r="O186" s="37">
        <v>88.941999999999993</v>
      </c>
      <c r="P186" s="37">
        <v>89.754999999999995</v>
      </c>
      <c r="Q186" s="37">
        <v>90.408000000000001</v>
      </c>
      <c r="S186" s="4">
        <f t="shared" si="440"/>
        <v>92.064876445955832</v>
      </c>
      <c r="T186" s="4">
        <f t="shared" si="441"/>
        <v>90.571565431091216</v>
      </c>
      <c r="U186" s="4">
        <f t="shared" si="442"/>
        <v>90.091848379463954</v>
      </c>
      <c r="V186" s="4">
        <f t="shared" si="443"/>
        <v>90.450481776799876</v>
      </c>
      <c r="W186" s="4">
        <f t="shared" si="444"/>
        <v>91.158796567021952</v>
      </c>
      <c r="X186" s="4">
        <f t="shared" si="445"/>
        <v>90.021287306215953</v>
      </c>
      <c r="Y186" s="4">
        <f t="shared" si="446"/>
        <v>89.425851844449198</v>
      </c>
      <c r="Z186" s="4">
        <f t="shared" si="447"/>
        <v>89.743712883372993</v>
      </c>
      <c r="AA186" s="4" t="e">
        <f t="shared" si="448"/>
        <v>#N/A</v>
      </c>
      <c r="AB186" s="4" t="e">
        <f t="shared" si="449"/>
        <v>#N/A</v>
      </c>
      <c r="AC186" s="4" t="e">
        <f t="shared" si="450"/>
        <v>#N/A</v>
      </c>
      <c r="AD186" s="4">
        <f t="shared" si="451"/>
        <v>89.052169208665504</v>
      </c>
      <c r="AE186" s="4">
        <f t="shared" si="452"/>
        <v>88.576107970177475</v>
      </c>
      <c r="AF186" s="4">
        <f t="shared" si="453"/>
        <v>89.896386201723544</v>
      </c>
      <c r="AG186" s="4">
        <f t="shared" si="454"/>
        <v>91.401973488777358</v>
      </c>
      <c r="AI186" s="4">
        <f t="shared" si="455"/>
        <v>-6.4876445955832196E-2</v>
      </c>
      <c r="AJ186" s="4">
        <f t="shared" si="456"/>
        <v>0.71143456890878554</v>
      </c>
      <c r="AK186" s="4">
        <f t="shared" si="457"/>
        <v>1.1831516205360515</v>
      </c>
      <c r="AL186" s="4">
        <f t="shared" si="458"/>
        <v>1.0775182232001299</v>
      </c>
      <c r="AM186" s="4">
        <f t="shared" si="459"/>
        <v>0.52020343297805027</v>
      </c>
      <c r="AN186" s="4">
        <f t="shared" si="460"/>
        <v>1.1747126937840449</v>
      </c>
      <c r="AO186" s="4">
        <f t="shared" si="461"/>
        <v>3.6148155550804972E-2</v>
      </c>
      <c r="AP186" s="4">
        <f t="shared" si="462"/>
        <v>0.92928711662700891</v>
      </c>
      <c r="AQ186" s="4">
        <f t="shared" si="463"/>
        <v>0</v>
      </c>
      <c r="AR186" s="4">
        <f t="shared" si="464"/>
        <v>0</v>
      </c>
      <c r="AS186" s="4">
        <f t="shared" si="465"/>
        <v>0</v>
      </c>
      <c r="AT186" s="4">
        <f t="shared" si="466"/>
        <v>6.2830791334491209E-2</v>
      </c>
      <c r="AU186" s="4">
        <f t="shared" si="467"/>
        <v>0.36589202982251834</v>
      </c>
      <c r="AV186" s="4">
        <f t="shared" si="569"/>
        <v>-0.14138620172354877</v>
      </c>
      <c r="AW186" s="4">
        <f t="shared" si="569"/>
        <v>-0.99397348877735681</v>
      </c>
      <c r="AY186" s="2">
        <f t="shared" si="519"/>
        <v>92.064876445955832</v>
      </c>
      <c r="AZ186" s="2">
        <f t="shared" si="570"/>
        <v>90.571565431086995</v>
      </c>
      <c r="BA186" s="2">
        <f t="shared" si="571"/>
        <v>90.091848379423169</v>
      </c>
      <c r="BB186" s="2">
        <f t="shared" si="572"/>
        <v>90.450481776799876</v>
      </c>
      <c r="BC186" s="2">
        <f t="shared" si="573"/>
        <v>91.158796567021938</v>
      </c>
      <c r="BD186" s="2">
        <f t="shared" si="574"/>
        <v>90.021287306215925</v>
      </c>
      <c r="BE186" s="2">
        <f t="shared" si="575"/>
        <v>89.425851844449198</v>
      </c>
      <c r="BF186" s="2">
        <f t="shared" si="576"/>
        <v>89.743712883372993</v>
      </c>
      <c r="BG186" s="2" t="e">
        <f t="shared" si="577"/>
        <v>#N/A</v>
      </c>
      <c r="BH186" s="2" t="e">
        <f t="shared" si="578"/>
        <v>#N/A</v>
      </c>
      <c r="BI186" s="2" t="e">
        <f t="shared" si="579"/>
        <v>#N/A</v>
      </c>
      <c r="BJ186" s="2">
        <f t="shared" si="580"/>
        <v>89.052169208665504</v>
      </c>
      <c r="BK186" s="2">
        <f t="shared" si="581"/>
        <v>88.576107970176395</v>
      </c>
      <c r="BL186" s="2">
        <f t="shared" si="582"/>
        <v>89.896385398033601</v>
      </c>
      <c r="BM186" s="2">
        <f t="shared" si="583"/>
        <v>91.401843977970998</v>
      </c>
      <c r="BO186" s="2" t="str">
        <f t="shared" si="469"/>
        <v/>
      </c>
      <c r="BP186" s="2" t="str">
        <f t="shared" si="470"/>
        <v/>
      </c>
      <c r="BQ186" s="2" t="str">
        <f t="shared" si="471"/>
        <v/>
      </c>
      <c r="BR186" s="2" t="str">
        <f t="shared" si="472"/>
        <v/>
      </c>
      <c r="BS186" s="2" t="str">
        <f t="shared" si="473"/>
        <v/>
      </c>
      <c r="BT186" s="2" t="str">
        <f t="shared" si="474"/>
        <v/>
      </c>
      <c r="BU186" s="2" t="str">
        <f t="shared" si="475"/>
        <v/>
      </c>
      <c r="BV186" s="2" t="str">
        <f t="shared" si="476"/>
        <v/>
      </c>
      <c r="BW186" s="2" t="str">
        <f t="shared" si="477"/>
        <v/>
      </c>
      <c r="BX186" s="2" t="str">
        <f t="shared" si="478"/>
        <v/>
      </c>
      <c r="BY186" s="2" t="str">
        <f t="shared" si="479"/>
        <v/>
      </c>
      <c r="BZ186" s="2" t="str">
        <f t="shared" si="480"/>
        <v/>
      </c>
      <c r="CA186" s="2" t="str">
        <f t="shared" si="481"/>
        <v/>
      </c>
      <c r="CB186" s="2" t="str">
        <f t="shared" si="482"/>
        <v/>
      </c>
      <c r="CC186" s="2" t="str">
        <f t="shared" si="483"/>
        <v/>
      </c>
      <c r="CE186" s="2" t="str">
        <f t="shared" si="520"/>
        <v/>
      </c>
      <c r="CF186" s="2" t="str">
        <f t="shared" si="521"/>
        <v/>
      </c>
      <c r="CG186" s="2" t="str">
        <f t="shared" si="522"/>
        <v/>
      </c>
      <c r="CH186" s="2" t="str">
        <f t="shared" si="523"/>
        <v/>
      </c>
      <c r="CI186" s="2" t="str">
        <f t="shared" si="524"/>
        <v/>
      </c>
      <c r="CJ186" s="2" t="str">
        <f t="shared" si="525"/>
        <v/>
      </c>
      <c r="CK186" s="2" t="str">
        <f t="shared" si="526"/>
        <v/>
      </c>
      <c r="CL186" s="2" t="str">
        <f t="shared" si="527"/>
        <v/>
      </c>
      <c r="CM186" s="2" t="str">
        <f t="shared" si="528"/>
        <v/>
      </c>
      <c r="CN186" s="2" t="str">
        <f t="shared" si="529"/>
        <v/>
      </c>
      <c r="CO186" s="2" t="str">
        <f t="shared" si="530"/>
        <v/>
      </c>
      <c r="CP186" s="2" t="str">
        <f t="shared" si="531"/>
        <v/>
      </c>
      <c r="CQ186" s="2" t="str">
        <f t="shared" si="532"/>
        <v/>
      </c>
      <c r="CR186" s="2" t="str">
        <f t="shared" si="533"/>
        <v/>
      </c>
      <c r="CS186" s="2" t="str">
        <f t="shared" si="534"/>
        <v/>
      </c>
      <c r="CU186" s="2">
        <f t="shared" si="484"/>
        <v>92</v>
      </c>
      <c r="CV186" s="2">
        <f t="shared" si="485"/>
        <v>91.283000000000001</v>
      </c>
      <c r="CW186" s="2">
        <f t="shared" si="486"/>
        <v>91.275000000000006</v>
      </c>
      <c r="CX186" s="2">
        <f t="shared" si="487"/>
        <v>91.528000000000006</v>
      </c>
      <c r="CY186" s="2">
        <f t="shared" si="488"/>
        <v>91.679000000000002</v>
      </c>
      <c r="CZ186" s="2">
        <f t="shared" si="489"/>
        <v>91.195999999999998</v>
      </c>
      <c r="DA186" s="2">
        <f t="shared" si="490"/>
        <v>89.462000000000003</v>
      </c>
      <c r="DB186" s="2">
        <f t="shared" si="491"/>
        <v>90.673000000000002</v>
      </c>
      <c r="DC186" s="2" t="str">
        <f t="shared" si="492"/>
        <v/>
      </c>
      <c r="DD186" s="2" t="str">
        <f t="shared" si="493"/>
        <v/>
      </c>
      <c r="DE186" s="2" t="str">
        <f t="shared" si="494"/>
        <v/>
      </c>
      <c r="DF186" s="2">
        <f t="shared" si="495"/>
        <v>89.114999999999995</v>
      </c>
      <c r="DG186" s="2">
        <f t="shared" si="496"/>
        <v>88.941999999999993</v>
      </c>
      <c r="DH186" s="2">
        <f t="shared" si="497"/>
        <v>89.754999999999995</v>
      </c>
      <c r="DI186" s="2" t="str">
        <f t="shared" si="498"/>
        <v/>
      </c>
      <c r="DK186" s="2">
        <f t="shared" si="499"/>
        <v>123.71116190476191</v>
      </c>
      <c r="DL186" s="2">
        <f t="shared" si="584"/>
        <v>131.56801960784315</v>
      </c>
      <c r="DM186" s="2">
        <f t="shared" si="584"/>
        <v>119.04413441295544</v>
      </c>
      <c r="DN186" s="2">
        <f t="shared" si="584"/>
        <v>119.94535378151262</v>
      </c>
      <c r="DO186" s="2">
        <f t="shared" si="584"/>
        <v>116.27069131652664</v>
      </c>
      <c r="DP186" s="2">
        <f t="shared" si="584"/>
        <v>120.86627675070028</v>
      </c>
      <c r="DQ186" s="2">
        <f t="shared" si="584"/>
        <v>123.87112016129032</v>
      </c>
      <c r="DR186" s="2">
        <f t="shared" si="584"/>
        <v>127.77626281053023</v>
      </c>
      <c r="DS186" s="2">
        <f t="shared" si="584"/>
        <v>127.37133064516129</v>
      </c>
      <c r="DT186" s="2">
        <f t="shared" si="584"/>
        <v>124.92266488413549</v>
      </c>
      <c r="DU186" s="2">
        <f t="shared" si="584"/>
        <v>123.17660483870971</v>
      </c>
      <c r="DV186" s="2">
        <f t="shared" si="584"/>
        <v>122.49709035923756</v>
      </c>
      <c r="DW186" s="2">
        <f t="shared" si="584"/>
        <v>131.66416042780747</v>
      </c>
      <c r="DX186" s="2">
        <f t="shared" si="584"/>
        <v>123.66782972873899</v>
      </c>
      <c r="DY186" s="2">
        <f t="shared" si="584"/>
        <v>109.4366239316239</v>
      </c>
      <c r="EA186" s="2">
        <f t="shared" si="439"/>
        <v>91.357929355891955</v>
      </c>
      <c r="EB186" s="2">
        <f t="shared" si="501"/>
        <v>89.473072355441928</v>
      </c>
      <c r="EC186" s="2">
        <f t="shared" si="502"/>
        <v>88.553992315928724</v>
      </c>
      <c r="ED186" s="2">
        <f t="shared" si="503"/>
        <v>89.476234633885653</v>
      </c>
      <c r="EE186" s="2">
        <f t="shared" si="504"/>
        <v>90.804187036543084</v>
      </c>
      <c r="EF186" s="2">
        <f t="shared" si="505"/>
        <v>88.736657716645738</v>
      </c>
      <c r="EG186" s="2">
        <f t="shared" si="506"/>
        <v>88.830397667071693</v>
      </c>
      <c r="EH186" s="2">
        <f t="shared" si="507"/>
        <v>88.541178523946428</v>
      </c>
      <c r="EI186" s="2">
        <f t="shared" si="508"/>
        <v>89.22534383568825</v>
      </c>
      <c r="EJ186" s="2">
        <f t="shared" si="509"/>
        <v>90.989454373138386</v>
      </c>
      <c r="EK186" s="2">
        <f t="shared" si="510"/>
        <v>88.476826802327679</v>
      </c>
      <c r="EL186" s="2">
        <f t="shared" si="511"/>
        <v>88.334081581131926</v>
      </c>
      <c r="EM186" s="2">
        <f t="shared" si="512"/>
        <v>87.660411396873428</v>
      </c>
      <c r="EN186" s="2">
        <f t="shared" si="513"/>
        <v>89.23027595628416</v>
      </c>
      <c r="EO186" s="2">
        <f t="shared" si="514"/>
        <v>91.335153930131028</v>
      </c>
      <c r="EQ186" s="2">
        <f t="shared" si="515"/>
        <v>92.189924111656069</v>
      </c>
      <c r="ER186" s="2">
        <f t="shared" si="585"/>
        <v>90.752289909041863</v>
      </c>
      <c r="ES186" s="2">
        <f t="shared" si="585"/>
        <v>90.342682559329944</v>
      </c>
      <c r="ET186" s="2">
        <f t="shared" si="585"/>
        <v>90.584142677745916</v>
      </c>
      <c r="EU186" s="2">
        <f t="shared" si="585"/>
        <v>91.21029829320328</v>
      </c>
      <c r="EV186" s="2">
        <f t="shared" si="585"/>
        <v>90.224953307772552</v>
      </c>
      <c r="EW186" s="2">
        <f t="shared" si="585"/>
        <v>89.513359456916248</v>
      </c>
      <c r="EX186" s="2">
        <f t="shared" si="585"/>
        <v>89.926387383286539</v>
      </c>
      <c r="EY186" s="2">
        <f t="shared" si="585"/>
        <v>89.045585768233892</v>
      </c>
      <c r="EZ186" s="2">
        <f t="shared" si="585"/>
        <v>90.963250480293411</v>
      </c>
      <c r="FA186" s="2">
        <f t="shared" si="585"/>
        <v>88.879789917029981</v>
      </c>
      <c r="FB186" s="2">
        <f t="shared" si="585"/>
        <v>89.154783666336385</v>
      </c>
      <c r="FC186" s="2">
        <f t="shared" si="585"/>
        <v>88.730991394999236</v>
      </c>
      <c r="FD186" s="2">
        <f t="shared" si="585"/>
        <v>90.040960501027627</v>
      </c>
      <c r="FE186" s="2">
        <f t="shared" si="585"/>
        <v>91.415511327030188</v>
      </c>
      <c r="FG186" s="2">
        <f t="shared" si="517"/>
        <v>0.99996614374800874</v>
      </c>
      <c r="FH186" s="2">
        <f t="shared" si="586"/>
        <v>0.9999649988559276</v>
      </c>
      <c r="FI186" s="2">
        <f t="shared" si="586"/>
        <v>0.99997145097002349</v>
      </c>
      <c r="FJ186" s="2">
        <f t="shared" si="586"/>
        <v>0.99996961756680092</v>
      </c>
      <c r="FK186" s="2">
        <f t="shared" si="586"/>
        <v>0.99996699135514233</v>
      </c>
      <c r="FL186" s="2">
        <f t="shared" si="586"/>
        <v>0.99996765513595598</v>
      </c>
      <c r="FM186" s="2">
        <f t="shared" si="586"/>
        <v>0.99996274446096167</v>
      </c>
      <c r="FN186" s="2">
        <f t="shared" si="586"/>
        <v>0.99996013049931676</v>
      </c>
      <c r="FO186" s="2">
        <f t="shared" si="586"/>
        <v>0.99996278387840554</v>
      </c>
      <c r="FP186" s="2">
        <f t="shared" si="586"/>
        <v>0.99996466625776448</v>
      </c>
      <c r="FQ186" s="2">
        <f t="shared" si="586"/>
        <v>0.9999622011080429</v>
      </c>
      <c r="FR186" s="2">
        <f t="shared" si="586"/>
        <v>0.99996346332861419</v>
      </c>
      <c r="FS186" s="2">
        <f t="shared" si="586"/>
        <v>0.99996469292958168</v>
      </c>
      <c r="FT186" s="2">
        <f t="shared" si="586"/>
        <v>0.9999621561267994</v>
      </c>
      <c r="FU186" s="2">
        <f t="shared" si="586"/>
        <v>0.99995497439295122</v>
      </c>
      <c r="FW186" s="2">
        <f t="shared" si="535"/>
        <v>0.84838483173096313</v>
      </c>
      <c r="FX186" s="2">
        <f t="shared" si="587"/>
        <v>0.85757086528743931</v>
      </c>
      <c r="FY186" s="2">
        <f t="shared" si="588"/>
        <v>0.85927991455420416</v>
      </c>
      <c r="FZ186" s="2">
        <f t="shared" si="589"/>
        <v>0.87852184333435468</v>
      </c>
      <c r="GA186" s="2">
        <f t="shared" si="590"/>
        <v>0.87111329686515748</v>
      </c>
      <c r="GB186" s="2">
        <f t="shared" si="591"/>
        <v>0.86245660409362024</v>
      </c>
      <c r="GC186" s="2">
        <f t="shared" si="592"/>
        <v>0.86995894237058813</v>
      </c>
      <c r="GD186" s="2">
        <f t="shared" si="593"/>
        <v>0.86699566502838954</v>
      </c>
      <c r="GE186" s="2">
        <f t="shared" si="594"/>
        <v>0.89163418342421674</v>
      </c>
      <c r="GF186" s="2">
        <f t="shared" si="595"/>
        <v>0.90249299287141116</v>
      </c>
      <c r="GG186" s="2">
        <f t="shared" si="596"/>
        <v>0.89030800189891468</v>
      </c>
      <c r="GH186" s="2">
        <f t="shared" si="597"/>
        <v>0.87344657437993856</v>
      </c>
      <c r="GI186" s="2">
        <f t="shared" si="598"/>
        <v>0.85387633940255769</v>
      </c>
      <c r="GJ186" s="2">
        <f t="shared" si="599"/>
        <v>0.82005534167608729</v>
      </c>
      <c r="GK186" s="2">
        <f t="shared" si="600"/>
        <v>0.81977541217957917</v>
      </c>
      <c r="GM186" s="86">
        <f t="shared" si="536"/>
        <v>0</v>
      </c>
      <c r="GN186" s="86">
        <f t="shared" si="601"/>
        <v>0</v>
      </c>
      <c r="GO186" s="86">
        <f t="shared" si="602"/>
        <v>0</v>
      </c>
      <c r="GP186" s="86">
        <f t="shared" si="603"/>
        <v>0</v>
      </c>
      <c r="GQ186" s="86">
        <f t="shared" si="604"/>
        <v>0</v>
      </c>
      <c r="GR186" s="86">
        <f t="shared" si="605"/>
        <v>0</v>
      </c>
      <c r="GS186" s="86">
        <f t="shared" si="606"/>
        <v>0</v>
      </c>
      <c r="GT186" s="86">
        <f t="shared" si="607"/>
        <v>0</v>
      </c>
      <c r="GU186" s="86">
        <f t="shared" si="608"/>
        <v>0</v>
      </c>
      <c r="GV186" s="86">
        <f t="shared" si="609"/>
        <v>0</v>
      </c>
      <c r="GW186" s="86">
        <f t="shared" si="610"/>
        <v>0</v>
      </c>
      <c r="GX186" s="86">
        <f t="shared" si="611"/>
        <v>0</v>
      </c>
      <c r="GY186" s="86">
        <f t="shared" si="612"/>
        <v>0</v>
      </c>
      <c r="GZ186" s="86">
        <f t="shared" si="613"/>
        <v>0</v>
      </c>
      <c r="HA186" s="86">
        <f t="shared" si="614"/>
        <v>0</v>
      </c>
      <c r="HC186" s="86">
        <f t="shared" si="537"/>
        <v>0</v>
      </c>
      <c r="HD186" s="86">
        <f t="shared" si="615"/>
        <v>0</v>
      </c>
      <c r="HE186" s="86">
        <f t="shared" si="616"/>
        <v>6.1959016766603917E-237</v>
      </c>
      <c r="HF186" s="86">
        <f t="shared" si="617"/>
        <v>0</v>
      </c>
      <c r="HG186" s="86">
        <f t="shared" si="618"/>
        <v>1.8547118631419593E-301</v>
      </c>
      <c r="HH186" s="86">
        <f t="shared" si="619"/>
        <v>9.5240129716945999E-307</v>
      </c>
      <c r="HI186" s="86">
        <f t="shared" si="620"/>
        <v>0</v>
      </c>
      <c r="HJ186" s="86">
        <f t="shared" si="621"/>
        <v>0</v>
      </c>
      <c r="HK186" s="86">
        <f t="shared" si="622"/>
        <v>0</v>
      </c>
      <c r="HL186" s="86">
        <f t="shared" si="623"/>
        <v>0</v>
      </c>
      <c r="HM186" s="86">
        <f t="shared" si="624"/>
        <v>0</v>
      </c>
      <c r="HN186" s="86">
        <f t="shared" si="625"/>
        <v>2.3911553147372151E-272</v>
      </c>
      <c r="HO186" s="86">
        <f t="shared" si="626"/>
        <v>1.1667691090814375E-196</v>
      </c>
      <c r="HP186" s="86">
        <f t="shared" si="627"/>
        <v>7.0150716093196088E-196</v>
      </c>
      <c r="HQ186" s="86">
        <f t="shared" si="628"/>
        <v>1.9479718576697111E-264</v>
      </c>
      <c r="HS186" s="86">
        <f t="shared" si="538"/>
        <v>3.0038459340146564E-56</v>
      </c>
      <c r="HT186" s="86">
        <f t="shared" si="629"/>
        <v>8.4690976115631931E-59</v>
      </c>
      <c r="HU186" s="86">
        <f t="shared" si="630"/>
        <v>9.3546683562237819E-56</v>
      </c>
      <c r="HV186" s="86">
        <f t="shared" si="631"/>
        <v>9.4370824522745257E-72</v>
      </c>
      <c r="HW186" s="86">
        <f t="shared" si="632"/>
        <v>2.0106467784416542E-70</v>
      </c>
      <c r="HX186" s="86">
        <f t="shared" si="633"/>
        <v>9.7393735149984457E-74</v>
      </c>
      <c r="HY186" s="86">
        <f t="shared" si="634"/>
        <v>1.0269246968599943E-80</v>
      </c>
      <c r="HZ186" s="86">
        <f t="shared" si="635"/>
        <v>4.6217913232283986E-81</v>
      </c>
      <c r="IA186" s="86">
        <f t="shared" si="636"/>
        <v>8.6050219780278475E-87</v>
      </c>
      <c r="IB186" s="86">
        <f t="shared" si="637"/>
        <v>4.260241986428646E-93</v>
      </c>
      <c r="IC186" s="86">
        <f t="shared" si="638"/>
        <v>3.5929376043474209E-85</v>
      </c>
      <c r="ID186" s="86">
        <f t="shared" si="639"/>
        <v>2.2229260734904455E-78</v>
      </c>
      <c r="IE186" s="86">
        <f t="shared" si="640"/>
        <v>2.592579134423653E-68</v>
      </c>
      <c r="IF186" s="86">
        <f t="shared" si="641"/>
        <v>1.0577186893083299E-54</v>
      </c>
      <c r="IG186" s="86">
        <f t="shared" si="642"/>
        <v>2.5184010911105569E-40</v>
      </c>
      <c r="II186" s="86">
        <f t="shared" si="539"/>
        <v>8.6166943580228295E-3</v>
      </c>
      <c r="IJ186" s="86">
        <f t="shared" si="540"/>
        <v>5.6631640301395706E-3</v>
      </c>
      <c r="IK186" s="86">
        <f t="shared" si="541"/>
        <v>7.4747904472852594E-3</v>
      </c>
      <c r="IL186" s="86">
        <f t="shared" si="542"/>
        <v>1.3129689026488563E-3</v>
      </c>
      <c r="IM186" s="86">
        <f t="shared" si="543"/>
        <v>1.8559465797863839E-3</v>
      </c>
      <c r="IN186" s="86">
        <f t="shared" si="544"/>
        <v>1.9696519872070333E-3</v>
      </c>
      <c r="IO186" s="86">
        <f t="shared" si="545"/>
        <v>8.4767727671474793E-4</v>
      </c>
      <c r="IP186" s="86">
        <f t="shared" si="546"/>
        <v>8.7251901168748788E-4</v>
      </c>
      <c r="IQ186" s="86">
        <f t="shared" si="547"/>
        <v>1.7360676290054477E-4</v>
      </c>
      <c r="IR186" s="86">
        <f t="shared" si="548"/>
        <v>5.9489401401188214E-5</v>
      </c>
      <c r="IS186" s="86">
        <f t="shared" si="549"/>
        <v>2.2663469467481824E-4</v>
      </c>
      <c r="IT186" s="86">
        <f t="shared" si="550"/>
        <v>8.2107169025700307E-4</v>
      </c>
      <c r="IU186" s="86">
        <f t="shared" si="551"/>
        <v>3.2353837658136717E-3</v>
      </c>
      <c r="IV186" s="86">
        <f t="shared" si="552"/>
        <v>4.1902340926002696E-3</v>
      </c>
      <c r="IW186" s="86">
        <f t="shared" si="553"/>
        <v>3.5994405686923268E-2</v>
      </c>
      <c r="IY186" s="86">
        <f t="shared" si="554"/>
        <v>8.6166943580228295E-3</v>
      </c>
      <c r="IZ186" s="86">
        <f t="shared" si="555"/>
        <v>5.6631640301395706E-3</v>
      </c>
      <c r="JA186" s="86">
        <f t="shared" si="556"/>
        <v>7.4747904472852594E-3</v>
      </c>
      <c r="JB186" s="86">
        <f t="shared" si="557"/>
        <v>1.3129689026488563E-3</v>
      </c>
      <c r="JC186" s="86">
        <f t="shared" si="558"/>
        <v>1.8559465797863839E-3</v>
      </c>
      <c r="JD186" s="86">
        <f t="shared" si="559"/>
        <v>1.9696519872070333E-3</v>
      </c>
      <c r="JE186" s="86">
        <f t="shared" si="560"/>
        <v>8.4767727671474793E-4</v>
      </c>
      <c r="JF186" s="86">
        <f t="shared" si="561"/>
        <v>8.7251901168748788E-4</v>
      </c>
      <c r="JG186" s="86">
        <f t="shared" si="562"/>
        <v>1.7360676290054477E-4</v>
      </c>
      <c r="JH186" s="86">
        <f t="shared" si="563"/>
        <v>5.9489401401188214E-5</v>
      </c>
      <c r="JI186" s="86">
        <f t="shared" si="564"/>
        <v>2.2663469467481824E-4</v>
      </c>
      <c r="JJ186" s="86">
        <f t="shared" si="565"/>
        <v>8.2107169025700307E-4</v>
      </c>
      <c r="JK186" s="86">
        <f t="shared" si="566"/>
        <v>3.2353837658136717E-3</v>
      </c>
      <c r="JL186" s="86">
        <f t="shared" si="567"/>
        <v>4.1902340926002696E-3</v>
      </c>
      <c r="JM186" s="86">
        <f t="shared" si="568"/>
        <v>3.5994405686923268E-2</v>
      </c>
    </row>
    <row r="187" spans="2:273" x14ac:dyDescent="0.25">
      <c r="B187" s="2">
        <v>160</v>
      </c>
      <c r="C187" s="37">
        <v>92.888999999999996</v>
      </c>
      <c r="D187" s="37">
        <v>90.754999999999995</v>
      </c>
      <c r="E187" s="37">
        <v>90.960999999999999</v>
      </c>
      <c r="F187" s="37">
        <v>90.679000000000002</v>
      </c>
      <c r="G187" s="37">
        <v>91.302000000000007</v>
      </c>
      <c r="H187" s="37">
        <v>91.902000000000001</v>
      </c>
      <c r="I187" s="37">
        <v>89.653999999999996</v>
      </c>
      <c r="J187" s="37">
        <v>91.037999999999997</v>
      </c>
      <c r="K187" s="37">
        <v>89.346000000000004</v>
      </c>
      <c r="L187" s="37">
        <v>90.385000000000005</v>
      </c>
      <c r="M187" s="37">
        <v>88.923000000000002</v>
      </c>
      <c r="N187" s="37">
        <v>90</v>
      </c>
      <c r="O187" s="37">
        <v>89.019000000000005</v>
      </c>
      <c r="P187" s="37">
        <v>89.468999999999994</v>
      </c>
      <c r="Q187" s="37">
        <v>90.102000000000004</v>
      </c>
      <c r="S187" s="4">
        <f t="shared" si="440"/>
        <v>91.977312876050632</v>
      </c>
      <c r="T187" s="4">
        <f t="shared" si="441"/>
        <v>90.452680644513336</v>
      </c>
      <c r="U187" s="4">
        <f t="shared" si="442"/>
        <v>89.972466560096265</v>
      </c>
      <c r="V187" s="4">
        <f t="shared" si="443"/>
        <v>90.315365621359661</v>
      </c>
      <c r="W187" s="4">
        <f t="shared" si="444"/>
        <v>91.03699810728709</v>
      </c>
      <c r="X187" s="4">
        <f t="shared" si="445"/>
        <v>89.901971719171343</v>
      </c>
      <c r="Y187" s="4" t="e">
        <f t="shared" si="446"/>
        <v>#N/A</v>
      </c>
      <c r="Z187" s="4" t="e">
        <f t="shared" si="447"/>
        <v>#N/A</v>
      </c>
      <c r="AA187" s="4" t="e">
        <f t="shared" si="448"/>
        <v>#N/A</v>
      </c>
      <c r="AB187" s="4" t="e">
        <f t="shared" si="449"/>
        <v>#N/A</v>
      </c>
      <c r="AC187" s="4" t="e">
        <f t="shared" si="450"/>
        <v>#N/A</v>
      </c>
      <c r="AD187" s="4" t="e">
        <f t="shared" si="451"/>
        <v>#N/A</v>
      </c>
      <c r="AE187" s="4">
        <f t="shared" si="452"/>
        <v>88.423090479026271</v>
      </c>
      <c r="AF187" s="4">
        <f t="shared" si="453"/>
        <v>89.719110927143333</v>
      </c>
      <c r="AG187" s="4">
        <f t="shared" si="454"/>
        <v>91.220253798449562</v>
      </c>
      <c r="AI187" s="4">
        <f t="shared" si="455"/>
        <v>0.91168712394936335</v>
      </c>
      <c r="AJ187" s="4">
        <f t="shared" si="456"/>
        <v>0.30231935548665945</v>
      </c>
      <c r="AK187" s="4">
        <f t="shared" si="457"/>
        <v>0.98853343990373332</v>
      </c>
      <c r="AL187" s="4">
        <f t="shared" si="458"/>
        <v>0.36363437864034154</v>
      </c>
      <c r="AM187" s="4">
        <f t="shared" si="459"/>
        <v>0.26500189271291674</v>
      </c>
      <c r="AN187" s="4">
        <f t="shared" si="460"/>
        <v>2.0000282808286585</v>
      </c>
      <c r="AO187" s="4">
        <f t="shared" si="461"/>
        <v>0</v>
      </c>
      <c r="AP187" s="4">
        <f t="shared" si="462"/>
        <v>0</v>
      </c>
      <c r="AQ187" s="4">
        <f t="shared" si="463"/>
        <v>0</v>
      </c>
      <c r="AR187" s="4">
        <f t="shared" si="464"/>
        <v>0</v>
      </c>
      <c r="AS187" s="4">
        <f t="shared" si="465"/>
        <v>0</v>
      </c>
      <c r="AT187" s="4">
        <f t="shared" si="466"/>
        <v>0</v>
      </c>
      <c r="AU187" s="4">
        <f t="shared" si="467"/>
        <v>0.59590952097373417</v>
      </c>
      <c r="AV187" s="4">
        <f t="shared" ref="AV187:AW202" si="643">IF(OR($B187 &lt; P$230, $B187 &gt; P$233), 0, P187-AF187)</f>
        <v>-0.25011092714333927</v>
      </c>
      <c r="AW187" s="4">
        <f t="shared" si="643"/>
        <v>-1.1182537984495582</v>
      </c>
      <c r="AY187" s="2">
        <f t="shared" si="519"/>
        <v>91.977312876050632</v>
      </c>
      <c r="AZ187" s="2">
        <f t="shared" si="570"/>
        <v>90.452680644513038</v>
      </c>
      <c r="BA187" s="2">
        <f t="shared" si="571"/>
        <v>89.97246656009284</v>
      </c>
      <c r="BB187" s="2">
        <f t="shared" si="572"/>
        <v>90.315365621359661</v>
      </c>
      <c r="BC187" s="2">
        <f t="shared" si="573"/>
        <v>91.03699810728709</v>
      </c>
      <c r="BD187" s="2">
        <f t="shared" si="574"/>
        <v>89.901971719171343</v>
      </c>
      <c r="BE187" s="2" t="e">
        <f t="shared" si="575"/>
        <v>#N/A</v>
      </c>
      <c r="BF187" s="2" t="e">
        <f t="shared" si="576"/>
        <v>#N/A</v>
      </c>
      <c r="BG187" s="2" t="e">
        <f t="shared" si="577"/>
        <v>#N/A</v>
      </c>
      <c r="BH187" s="2" t="e">
        <f t="shared" si="578"/>
        <v>#N/A</v>
      </c>
      <c r="BI187" s="2" t="e">
        <f t="shared" si="579"/>
        <v>#N/A</v>
      </c>
      <c r="BJ187" s="2" t="e">
        <f t="shared" si="580"/>
        <v>#N/A</v>
      </c>
      <c r="BK187" s="2">
        <f t="shared" si="581"/>
        <v>88.423090479026214</v>
      </c>
      <c r="BL187" s="2">
        <f t="shared" si="582"/>
        <v>89.719110818617295</v>
      </c>
      <c r="BM187" s="2">
        <f t="shared" si="583"/>
        <v>91.220224634604648</v>
      </c>
      <c r="BO187" s="2" t="str">
        <f t="shared" si="469"/>
        <v/>
      </c>
      <c r="BP187" s="2" t="str">
        <f t="shared" si="470"/>
        <v/>
      </c>
      <c r="BQ187" s="2" t="str">
        <f t="shared" si="471"/>
        <v/>
      </c>
      <c r="BR187" s="2" t="str">
        <f t="shared" si="472"/>
        <v/>
      </c>
      <c r="BS187" s="2" t="str">
        <f t="shared" si="473"/>
        <v/>
      </c>
      <c r="BT187" s="2" t="str">
        <f t="shared" si="474"/>
        <v/>
      </c>
      <c r="BU187" s="2" t="str">
        <f t="shared" si="475"/>
        <v/>
      </c>
      <c r="BV187" s="2" t="str">
        <f t="shared" si="476"/>
        <v/>
      </c>
      <c r="BW187" s="2" t="str">
        <f t="shared" si="477"/>
        <v/>
      </c>
      <c r="BX187" s="2" t="str">
        <f t="shared" si="478"/>
        <v/>
      </c>
      <c r="BY187" s="2" t="str">
        <f t="shared" si="479"/>
        <v/>
      </c>
      <c r="BZ187" s="2" t="str">
        <f t="shared" si="480"/>
        <v/>
      </c>
      <c r="CA187" s="2" t="str">
        <f t="shared" si="481"/>
        <v/>
      </c>
      <c r="CB187" s="2" t="str">
        <f t="shared" si="482"/>
        <v/>
      </c>
      <c r="CC187" s="2" t="str">
        <f t="shared" si="483"/>
        <v/>
      </c>
      <c r="CE187" s="2" t="str">
        <f t="shared" si="520"/>
        <v/>
      </c>
      <c r="CF187" s="2" t="str">
        <f t="shared" si="521"/>
        <v/>
      </c>
      <c r="CG187" s="2" t="str">
        <f t="shared" si="522"/>
        <v/>
      </c>
      <c r="CH187" s="2" t="str">
        <f t="shared" si="523"/>
        <v/>
      </c>
      <c r="CI187" s="2" t="str">
        <f t="shared" si="524"/>
        <v/>
      </c>
      <c r="CJ187" s="2" t="str">
        <f t="shared" si="525"/>
        <v/>
      </c>
      <c r="CK187" s="2" t="str">
        <f t="shared" si="526"/>
        <v/>
      </c>
      <c r="CL187" s="2" t="str">
        <f t="shared" si="527"/>
        <v/>
      </c>
      <c r="CM187" s="2" t="str">
        <f t="shared" si="528"/>
        <v/>
      </c>
      <c r="CN187" s="2" t="str">
        <f t="shared" si="529"/>
        <v/>
      </c>
      <c r="CO187" s="2" t="str">
        <f t="shared" si="530"/>
        <v/>
      </c>
      <c r="CP187" s="2" t="str">
        <f t="shared" si="531"/>
        <v/>
      </c>
      <c r="CQ187" s="2" t="str">
        <f t="shared" si="532"/>
        <v/>
      </c>
      <c r="CR187" s="2" t="str">
        <f t="shared" si="533"/>
        <v/>
      </c>
      <c r="CS187" s="2" t="str">
        <f t="shared" si="534"/>
        <v/>
      </c>
      <c r="CU187" s="2">
        <f t="shared" si="484"/>
        <v>92.888999999999996</v>
      </c>
      <c r="CV187" s="2">
        <f t="shared" si="485"/>
        <v>90.754999999999995</v>
      </c>
      <c r="CW187" s="2">
        <f t="shared" si="486"/>
        <v>90.960999999999999</v>
      </c>
      <c r="CX187" s="2">
        <f t="shared" si="487"/>
        <v>90.679000000000002</v>
      </c>
      <c r="CY187" s="2">
        <f t="shared" si="488"/>
        <v>91.302000000000007</v>
      </c>
      <c r="CZ187" s="2">
        <f t="shared" si="489"/>
        <v>91.902000000000001</v>
      </c>
      <c r="DA187" s="2" t="str">
        <f t="shared" si="490"/>
        <v/>
      </c>
      <c r="DB187" s="2" t="str">
        <f t="shared" si="491"/>
        <v/>
      </c>
      <c r="DC187" s="2" t="str">
        <f t="shared" si="492"/>
        <v/>
      </c>
      <c r="DD187" s="2" t="str">
        <f t="shared" si="493"/>
        <v/>
      </c>
      <c r="DE187" s="2" t="str">
        <f t="shared" si="494"/>
        <v/>
      </c>
      <c r="DF187" s="2" t="str">
        <f t="shared" si="495"/>
        <v/>
      </c>
      <c r="DG187" s="2">
        <f t="shared" si="496"/>
        <v>89.019000000000005</v>
      </c>
      <c r="DH187" s="2">
        <f t="shared" si="497"/>
        <v>89.468999999999994</v>
      </c>
      <c r="DI187" s="2" t="str">
        <f t="shared" si="498"/>
        <v/>
      </c>
      <c r="DK187" s="2">
        <f t="shared" si="499"/>
        <v>123.80239523809524</v>
      </c>
      <c r="DL187" s="2">
        <f t="shared" ref="DL187:DY202" si="644">BP$228*$B187+BP$229</f>
        <v>131.6891004901961</v>
      </c>
      <c r="DM187" s="2">
        <f t="shared" si="644"/>
        <v>119.06526113360322</v>
      </c>
      <c r="DN187" s="2">
        <f t="shared" si="644"/>
        <v>119.98673445378152</v>
      </c>
      <c r="DO187" s="2">
        <f t="shared" si="644"/>
        <v>116.28900784313727</v>
      </c>
      <c r="DP187" s="2">
        <f t="shared" si="644"/>
        <v>120.92508459383754</v>
      </c>
      <c r="DQ187" s="2">
        <f t="shared" si="644"/>
        <v>123.96117419354839</v>
      </c>
      <c r="DR187" s="2">
        <f t="shared" si="644"/>
        <v>127.89936981831667</v>
      </c>
      <c r="DS187" s="2">
        <f t="shared" si="644"/>
        <v>127.47964516129032</v>
      </c>
      <c r="DT187" s="2">
        <f t="shared" si="644"/>
        <v>124.99882798573977</v>
      </c>
      <c r="DU187" s="2">
        <f t="shared" si="644"/>
        <v>123.25052859237539</v>
      </c>
      <c r="DV187" s="2">
        <f t="shared" si="644"/>
        <v>122.56655773460413</v>
      </c>
      <c r="DW187" s="2">
        <f t="shared" si="644"/>
        <v>131.79182219251337</v>
      </c>
      <c r="DX187" s="2">
        <f t="shared" si="644"/>
        <v>123.72792961876833</v>
      </c>
      <c r="DY187" s="2">
        <f t="shared" si="644"/>
        <v>109.4003709401709</v>
      </c>
      <c r="EA187" s="2">
        <f t="shared" si="439"/>
        <v>91.248140100920153</v>
      </c>
      <c r="EB187" s="2">
        <f t="shared" si="501"/>
        <v>89.320497672900046</v>
      </c>
      <c r="EC187" s="2">
        <f t="shared" si="502"/>
        <v>88.386792860741991</v>
      </c>
      <c r="ED187" s="2">
        <f t="shared" si="503"/>
        <v>89.313356493853576</v>
      </c>
      <c r="EE187" s="2">
        <f t="shared" si="504"/>
        <v>90.671985874751783</v>
      </c>
      <c r="EF187" s="2">
        <f t="shared" si="505"/>
        <v>88.578512976309298</v>
      </c>
      <c r="EG187" s="2">
        <f t="shared" si="506"/>
        <v>88.660124869987854</v>
      </c>
      <c r="EH187" s="2">
        <f t="shared" si="507"/>
        <v>88.379028723371334</v>
      </c>
      <c r="EI187" s="2">
        <f t="shared" si="508"/>
        <v>89.072502442205064</v>
      </c>
      <c r="EJ187" s="2">
        <f t="shared" si="509"/>
        <v>90.861346717728537</v>
      </c>
      <c r="EK187" s="2">
        <f t="shared" si="510"/>
        <v>88.33723705191332</v>
      </c>
      <c r="EL187" s="2">
        <f t="shared" si="511"/>
        <v>88.170084628768308</v>
      </c>
      <c r="EM187" s="2">
        <f t="shared" si="512"/>
        <v>87.478467322239041</v>
      </c>
      <c r="EN187" s="2">
        <f t="shared" si="513"/>
        <v>89.029984808743166</v>
      </c>
      <c r="EO187" s="2">
        <f t="shared" si="514"/>
        <v>91.151371615720549</v>
      </c>
      <c r="EQ187" s="2">
        <f t="shared" si="515"/>
        <v>92.094988659930792</v>
      </c>
      <c r="ER187" s="2">
        <f t="shared" ref="ER187:FE202" si="645">CV$228*$B187+CV$229</f>
        <v>90.622615934984239</v>
      </c>
      <c r="ES187" s="2">
        <f t="shared" si="645"/>
        <v>90.208377682643118</v>
      </c>
      <c r="ET187" s="2">
        <f t="shared" si="645"/>
        <v>90.44077074019512</v>
      </c>
      <c r="EU187" s="2">
        <f t="shared" si="645"/>
        <v>91.085376792517522</v>
      </c>
      <c r="EV187" s="2">
        <f t="shared" si="645"/>
        <v>90.093370840366774</v>
      </c>
      <c r="EW187" s="2">
        <f t="shared" si="645"/>
        <v>89.355188271273022</v>
      </c>
      <c r="EX187" s="2">
        <f t="shared" si="645"/>
        <v>89.788903623348119</v>
      </c>
      <c r="EY187" s="2">
        <f t="shared" si="645"/>
        <v>88.889609353248389</v>
      </c>
      <c r="EZ187" s="2">
        <f t="shared" si="645"/>
        <v>90.83464761017639</v>
      </c>
      <c r="FA187" s="2">
        <f t="shared" si="645"/>
        <v>88.747262622210883</v>
      </c>
      <c r="FB187" s="2">
        <f t="shared" si="645"/>
        <v>89.005432390110869</v>
      </c>
      <c r="FC187" s="2">
        <f t="shared" si="645"/>
        <v>88.568870282085797</v>
      </c>
      <c r="FD187" s="2">
        <f t="shared" si="645"/>
        <v>89.855583169471771</v>
      </c>
      <c r="FE187" s="2">
        <f t="shared" si="645"/>
        <v>91.233130187974169</v>
      </c>
      <c r="FG187" s="2">
        <f t="shared" si="517"/>
        <v>0.99996912263922089</v>
      </c>
      <c r="FH187" s="2">
        <f t="shared" ref="FH187:FU202" si="646">POWER(10,($B187-D$231)/D$229)/(1+POWER(10,($B187-D$231)/D$229))</f>
        <v>0.99996807847890679</v>
      </c>
      <c r="FI187" s="2">
        <f t="shared" si="646"/>
        <v>0.999973962909803</v>
      </c>
      <c r="FJ187" s="2">
        <f t="shared" si="646"/>
        <v>0.99997229081752081</v>
      </c>
      <c r="FK187" s="2">
        <f t="shared" si="646"/>
        <v>0.9999698956706623</v>
      </c>
      <c r="FL187" s="2">
        <f t="shared" si="646"/>
        <v>0.99997050104944041</v>
      </c>
      <c r="FM187" s="2">
        <f t="shared" si="646"/>
        <v>0.99996602243318966</v>
      </c>
      <c r="FN187" s="2">
        <f t="shared" si="646"/>
        <v>0.99996363845565783</v>
      </c>
      <c r="FO187" s="2">
        <f t="shared" si="646"/>
        <v>0.99996605838256136</v>
      </c>
      <c r="FP187" s="2">
        <f t="shared" si="646"/>
        <v>0.99996777514389956</v>
      </c>
      <c r="FQ187" s="2">
        <f t="shared" si="646"/>
        <v>0.99996552688616558</v>
      </c>
      <c r="FR187" s="2">
        <f t="shared" si="646"/>
        <v>0.99996667805253769</v>
      </c>
      <c r="FS187" s="2">
        <f t="shared" si="646"/>
        <v>0.99996779946903713</v>
      </c>
      <c r="FT187" s="2">
        <f t="shared" si="646"/>
        <v>0.99996548586251099</v>
      </c>
      <c r="FU187" s="2">
        <f t="shared" si="646"/>
        <v>0.9999589359956369</v>
      </c>
      <c r="FW187" s="2">
        <f t="shared" si="535"/>
        <v>0.85985572969554613</v>
      </c>
      <c r="FX187" s="2">
        <f t="shared" si="587"/>
        <v>0.86845452851143978</v>
      </c>
      <c r="FY187" s="2">
        <f t="shared" si="588"/>
        <v>0.87005277066991393</v>
      </c>
      <c r="FZ187" s="2">
        <f t="shared" si="589"/>
        <v>0.88801360859835243</v>
      </c>
      <c r="GA187" s="2">
        <f t="shared" si="590"/>
        <v>0.88110559186432391</v>
      </c>
      <c r="GB187" s="2">
        <f t="shared" si="591"/>
        <v>0.87302220513472484</v>
      </c>
      <c r="GC187" s="2">
        <f t="shared" si="592"/>
        <v>0.88002840649232617</v>
      </c>
      <c r="GD187" s="2">
        <f t="shared" si="593"/>
        <v>0.87726221187947651</v>
      </c>
      <c r="GE187" s="2">
        <f t="shared" si="594"/>
        <v>0.90021777543546211</v>
      </c>
      <c r="GF187" s="2">
        <f t="shared" si="595"/>
        <v>0.91030299174708551</v>
      </c>
      <c r="GG187" s="2">
        <f t="shared" si="596"/>
        <v>0.89898473905597343</v>
      </c>
      <c r="GH187" s="2">
        <f t="shared" si="597"/>
        <v>0.88328221303755772</v>
      </c>
      <c r="GI187" s="2">
        <f t="shared" si="598"/>
        <v>0.86499787506460191</v>
      </c>
      <c r="GJ187" s="2">
        <f t="shared" si="599"/>
        <v>0.83324831172055913</v>
      </c>
      <c r="GK187" s="2">
        <f t="shared" si="600"/>
        <v>0.83298472587004357</v>
      </c>
      <c r="GM187" s="86">
        <f t="shared" si="536"/>
        <v>0</v>
      </c>
      <c r="GN187" s="86">
        <f t="shared" si="601"/>
        <v>0</v>
      </c>
      <c r="GO187" s="86">
        <f t="shared" si="602"/>
        <v>0</v>
      </c>
      <c r="GP187" s="86">
        <f t="shared" si="603"/>
        <v>0</v>
      </c>
      <c r="GQ187" s="86">
        <f t="shared" si="604"/>
        <v>0</v>
      </c>
      <c r="GR187" s="86">
        <f t="shared" si="605"/>
        <v>0</v>
      </c>
      <c r="GS187" s="86">
        <f t="shared" si="606"/>
        <v>0</v>
      </c>
      <c r="GT187" s="86">
        <f t="shared" si="607"/>
        <v>0</v>
      </c>
      <c r="GU187" s="86">
        <f t="shared" si="608"/>
        <v>0</v>
      </c>
      <c r="GV187" s="86">
        <f t="shared" si="609"/>
        <v>0</v>
      </c>
      <c r="GW187" s="86">
        <f t="shared" si="610"/>
        <v>0</v>
      </c>
      <c r="GX187" s="86">
        <f t="shared" si="611"/>
        <v>0</v>
      </c>
      <c r="GY187" s="86">
        <f t="shared" si="612"/>
        <v>0</v>
      </c>
      <c r="GZ187" s="86">
        <f t="shared" si="613"/>
        <v>0</v>
      </c>
      <c r="HA187" s="86">
        <f t="shared" si="614"/>
        <v>0</v>
      </c>
      <c r="HC187" s="86">
        <f t="shared" si="537"/>
        <v>0</v>
      </c>
      <c r="HD187" s="86">
        <f t="shared" si="615"/>
        <v>0</v>
      </c>
      <c r="HE187" s="86">
        <f t="shared" si="616"/>
        <v>3.5469087302628545E-243</v>
      </c>
      <c r="HF187" s="86">
        <f t="shared" si="617"/>
        <v>0</v>
      </c>
      <c r="HG187" s="86">
        <f t="shared" si="618"/>
        <v>0</v>
      </c>
      <c r="HH187" s="86">
        <f t="shared" si="619"/>
        <v>0</v>
      </c>
      <c r="HI187" s="86">
        <f t="shared" si="620"/>
        <v>0</v>
      </c>
      <c r="HJ187" s="86">
        <f t="shared" si="621"/>
        <v>0</v>
      </c>
      <c r="HK187" s="86">
        <f t="shared" si="622"/>
        <v>0</v>
      </c>
      <c r="HL187" s="86">
        <f t="shared" si="623"/>
        <v>0</v>
      </c>
      <c r="HM187" s="86">
        <f t="shared" si="624"/>
        <v>0</v>
      </c>
      <c r="HN187" s="86">
        <f t="shared" si="625"/>
        <v>2.1687518990969687E-279</v>
      </c>
      <c r="HO187" s="86">
        <f t="shared" si="626"/>
        <v>8.4599538880829537E-202</v>
      </c>
      <c r="HP187" s="86">
        <f t="shared" si="627"/>
        <v>4.6909145381812773E-201</v>
      </c>
      <c r="HQ187" s="86">
        <f t="shared" si="628"/>
        <v>2.493147531005965E-271</v>
      </c>
      <c r="HS187" s="86">
        <f t="shared" si="538"/>
        <v>8.3571128492000638E-59</v>
      </c>
      <c r="HT187" s="86">
        <f t="shared" si="629"/>
        <v>1.9370736706402366E-61</v>
      </c>
      <c r="HU187" s="86">
        <f t="shared" si="630"/>
        <v>3.2077959520985319E-58</v>
      </c>
      <c r="HV187" s="86">
        <f t="shared" si="631"/>
        <v>7.8638170304048389E-75</v>
      </c>
      <c r="HW187" s="86">
        <f t="shared" si="632"/>
        <v>1.7537729117669797E-73</v>
      </c>
      <c r="HX187" s="86">
        <f t="shared" si="633"/>
        <v>5.5799825133293272E-77</v>
      </c>
      <c r="HY187" s="86">
        <f t="shared" si="634"/>
        <v>2.9941713331522199E-84</v>
      </c>
      <c r="HZ187" s="86">
        <f t="shared" si="635"/>
        <v>1.2052692871312406E-84</v>
      </c>
      <c r="IA187" s="86">
        <f t="shared" si="636"/>
        <v>1.6340074342602986E-90</v>
      </c>
      <c r="IB187" s="86">
        <f t="shared" si="637"/>
        <v>5.30440150490868E-97</v>
      </c>
      <c r="IC187" s="86">
        <f t="shared" si="638"/>
        <v>8.1661679255258587E-89</v>
      </c>
      <c r="ID187" s="86">
        <f t="shared" si="639"/>
        <v>8.1512132698423603E-82</v>
      </c>
      <c r="IE187" s="86">
        <f t="shared" si="640"/>
        <v>2.1272639976875125E-71</v>
      </c>
      <c r="IF187" s="86">
        <f t="shared" si="641"/>
        <v>2.7127604832338187E-57</v>
      </c>
      <c r="IG187" s="86">
        <f t="shared" si="642"/>
        <v>3.1734096847588397E-42</v>
      </c>
      <c r="II187" s="86">
        <f t="shared" si="539"/>
        <v>5.6504882943427545E-3</v>
      </c>
      <c r="IJ187" s="86">
        <f t="shared" si="540"/>
        <v>3.6303615460000029E-3</v>
      </c>
      <c r="IK187" s="86">
        <f t="shared" si="541"/>
        <v>4.9375087117170084E-3</v>
      </c>
      <c r="IL187" s="86">
        <f t="shared" si="542"/>
        <v>7.7182098447487412E-4</v>
      </c>
      <c r="IM187" s="86">
        <f t="shared" si="543"/>
        <v>1.1047977417254064E-3</v>
      </c>
      <c r="IN187" s="86">
        <f t="shared" si="544"/>
        <v>1.1539138047155569E-3</v>
      </c>
      <c r="IO187" s="86">
        <f t="shared" si="545"/>
        <v>4.6799265301119587E-4</v>
      </c>
      <c r="IP187" s="86">
        <f t="shared" si="546"/>
        <v>4.7898126482753519E-4</v>
      </c>
      <c r="IQ187" s="86">
        <f t="shared" si="547"/>
        <v>8.9027681598947639E-5</v>
      </c>
      <c r="IR187" s="86">
        <f t="shared" si="548"/>
        <v>2.9022694443233137E-5</v>
      </c>
      <c r="IS187" s="86">
        <f t="shared" si="549"/>
        <v>1.1835647089882803E-4</v>
      </c>
      <c r="IT187" s="86">
        <f t="shared" si="550"/>
        <v>4.5643110732899794E-4</v>
      </c>
      <c r="IU187" s="86">
        <f t="shared" si="551"/>
        <v>1.947902096998546E-3</v>
      </c>
      <c r="IV187" s="86">
        <f t="shared" si="552"/>
        <v>2.3866111778593486E-3</v>
      </c>
      <c r="IW187" s="86">
        <f t="shared" si="553"/>
        <v>2.6115636755543469E-2</v>
      </c>
      <c r="IY187" s="86">
        <f t="shared" si="554"/>
        <v>5.6504882943427545E-3</v>
      </c>
      <c r="IZ187" s="86">
        <f t="shared" si="555"/>
        <v>3.6303615460000029E-3</v>
      </c>
      <c r="JA187" s="86">
        <f t="shared" si="556"/>
        <v>4.9375087117170084E-3</v>
      </c>
      <c r="JB187" s="86">
        <f t="shared" si="557"/>
        <v>7.7182098447487412E-4</v>
      </c>
      <c r="JC187" s="86">
        <f t="shared" si="558"/>
        <v>1.1047977417254064E-3</v>
      </c>
      <c r="JD187" s="86">
        <f t="shared" si="559"/>
        <v>1.1539138047155569E-3</v>
      </c>
      <c r="JE187" s="86">
        <f t="shared" si="560"/>
        <v>4.6799265301119587E-4</v>
      </c>
      <c r="JF187" s="86">
        <f t="shared" si="561"/>
        <v>4.7898126482753519E-4</v>
      </c>
      <c r="JG187" s="86">
        <f t="shared" si="562"/>
        <v>8.9027681598947639E-5</v>
      </c>
      <c r="JH187" s="86">
        <f t="shared" si="563"/>
        <v>2.9022694443233137E-5</v>
      </c>
      <c r="JI187" s="86">
        <f t="shared" si="564"/>
        <v>1.1835647089882803E-4</v>
      </c>
      <c r="JJ187" s="86">
        <f t="shared" si="565"/>
        <v>4.5643110732899794E-4</v>
      </c>
      <c r="JK187" s="86">
        <f t="shared" si="566"/>
        <v>1.947902096998546E-3</v>
      </c>
      <c r="JL187" s="86">
        <f t="shared" si="567"/>
        <v>2.3866111778593486E-3</v>
      </c>
      <c r="JM187" s="86">
        <f t="shared" si="568"/>
        <v>2.6115636755543469E-2</v>
      </c>
    </row>
    <row r="188" spans="2:273" x14ac:dyDescent="0.25">
      <c r="B188" s="2">
        <v>161</v>
      </c>
      <c r="C188" s="37">
        <v>93.073999999999998</v>
      </c>
      <c r="D188" s="37">
        <v>91.697999999999993</v>
      </c>
      <c r="E188" s="37">
        <v>90.608000000000004</v>
      </c>
      <c r="F188" s="37">
        <v>90.528000000000006</v>
      </c>
      <c r="G188" s="37">
        <v>91.509</v>
      </c>
      <c r="H188" s="37">
        <v>90.587999999999994</v>
      </c>
      <c r="I188" s="37">
        <v>89.769000000000005</v>
      </c>
      <c r="J188" s="37">
        <v>91.058000000000007</v>
      </c>
      <c r="K188" s="37">
        <v>88.903999999999996</v>
      </c>
      <c r="L188" s="37">
        <v>90.903999999999996</v>
      </c>
      <c r="M188" s="37">
        <v>89.230999999999995</v>
      </c>
      <c r="N188" s="37">
        <v>89.635000000000005</v>
      </c>
      <c r="O188" s="37">
        <v>89.462000000000003</v>
      </c>
      <c r="P188" s="37">
        <v>89.408000000000001</v>
      </c>
      <c r="Q188" s="37">
        <v>89.734999999999999</v>
      </c>
      <c r="S188" s="4">
        <f t="shared" si="440"/>
        <v>91.889463697468273</v>
      </c>
      <c r="T188" s="4">
        <f t="shared" si="441"/>
        <v>90.333358202477228</v>
      </c>
      <c r="U188" s="4">
        <f t="shared" si="442"/>
        <v>89.85248331091104</v>
      </c>
      <c r="V188" s="4" t="e">
        <f t="shared" si="443"/>
        <v>#N/A</v>
      </c>
      <c r="W188" s="4" t="e">
        <f t="shared" si="444"/>
        <v>#N/A</v>
      </c>
      <c r="X188" s="4">
        <f t="shared" si="445"/>
        <v>89.782143187119175</v>
      </c>
      <c r="Y188" s="4" t="e">
        <f t="shared" si="446"/>
        <v>#N/A</v>
      </c>
      <c r="Z188" s="4" t="e">
        <f t="shared" si="447"/>
        <v>#N/A</v>
      </c>
      <c r="AA188" s="4" t="e">
        <f t="shared" si="448"/>
        <v>#N/A</v>
      </c>
      <c r="AB188" s="4" t="e">
        <f t="shared" si="449"/>
        <v>#N/A</v>
      </c>
      <c r="AC188" s="4" t="e">
        <f t="shared" si="450"/>
        <v>#N/A</v>
      </c>
      <c r="AD188" s="4" t="e">
        <f t="shared" si="451"/>
        <v>#N/A</v>
      </c>
      <c r="AE188" s="4">
        <f t="shared" si="452"/>
        <v>88.269721554410978</v>
      </c>
      <c r="AF188" s="4">
        <f t="shared" si="453"/>
        <v>89.541578291276153</v>
      </c>
      <c r="AG188" s="4">
        <f t="shared" si="454"/>
        <v>91.038588262843618</v>
      </c>
      <c r="AI188" s="4">
        <f t="shared" si="455"/>
        <v>1.1845363025317255</v>
      </c>
      <c r="AJ188" s="4">
        <f t="shared" si="456"/>
        <v>1.3646417975227649</v>
      </c>
      <c r="AK188" s="4">
        <f t="shared" si="457"/>
        <v>0.75551668908896374</v>
      </c>
      <c r="AL188" s="4">
        <f t="shared" si="458"/>
        <v>0</v>
      </c>
      <c r="AM188" s="4">
        <f t="shared" si="459"/>
        <v>0</v>
      </c>
      <c r="AN188" s="4">
        <f t="shared" si="460"/>
        <v>0.80585681288081901</v>
      </c>
      <c r="AO188" s="4">
        <f t="shared" si="461"/>
        <v>0</v>
      </c>
      <c r="AP188" s="4">
        <f t="shared" si="462"/>
        <v>0</v>
      </c>
      <c r="AQ188" s="4">
        <f t="shared" si="463"/>
        <v>0</v>
      </c>
      <c r="AR188" s="4">
        <f t="shared" si="464"/>
        <v>0</v>
      </c>
      <c r="AS188" s="4">
        <f t="shared" si="465"/>
        <v>0</v>
      </c>
      <c r="AT188" s="4">
        <f t="shared" si="466"/>
        <v>0</v>
      </c>
      <c r="AU188" s="4">
        <f t="shared" si="467"/>
        <v>1.1922784455890252</v>
      </c>
      <c r="AV188" s="4">
        <f t="shared" si="643"/>
        <v>-0.13357829127615162</v>
      </c>
      <c r="AW188" s="4">
        <f t="shared" si="643"/>
        <v>-1.3035882628436184</v>
      </c>
      <c r="AY188" s="2">
        <f t="shared" si="519"/>
        <v>91.889463697468273</v>
      </c>
      <c r="AZ188" s="2">
        <f t="shared" si="570"/>
        <v>90.333358202477214</v>
      </c>
      <c r="BA188" s="2">
        <f t="shared" si="571"/>
        <v>89.852483310910785</v>
      </c>
      <c r="BB188" s="2" t="e">
        <f t="shared" si="572"/>
        <v>#N/A</v>
      </c>
      <c r="BC188" s="2" t="e">
        <f t="shared" si="573"/>
        <v>#N/A</v>
      </c>
      <c r="BD188" s="2">
        <f t="shared" si="574"/>
        <v>89.782143187119175</v>
      </c>
      <c r="BE188" s="2" t="e">
        <f t="shared" si="575"/>
        <v>#N/A</v>
      </c>
      <c r="BF188" s="2" t="e">
        <f t="shared" si="576"/>
        <v>#N/A</v>
      </c>
      <c r="BG188" s="2" t="e">
        <f t="shared" si="577"/>
        <v>#N/A</v>
      </c>
      <c r="BH188" s="2" t="e">
        <f t="shared" si="578"/>
        <v>#N/A</v>
      </c>
      <c r="BI188" s="2" t="e">
        <f t="shared" si="579"/>
        <v>#N/A</v>
      </c>
      <c r="BJ188" s="2" t="e">
        <f t="shared" si="580"/>
        <v>#N/A</v>
      </c>
      <c r="BK188" s="2">
        <f t="shared" si="581"/>
        <v>88.269721554410978</v>
      </c>
      <c r="BL188" s="2">
        <f t="shared" si="582"/>
        <v>89.541578278186762</v>
      </c>
      <c r="BM188" s="2">
        <f t="shared" si="583"/>
        <v>91.038582222520304</v>
      </c>
      <c r="BO188" s="2" t="str">
        <f t="shared" si="469"/>
        <v/>
      </c>
      <c r="BP188" s="2" t="str">
        <f t="shared" si="470"/>
        <v/>
      </c>
      <c r="BQ188" s="2" t="str">
        <f t="shared" si="471"/>
        <v/>
      </c>
      <c r="BR188" s="2" t="str">
        <f t="shared" si="472"/>
        <v/>
      </c>
      <c r="BS188" s="2" t="str">
        <f t="shared" si="473"/>
        <v/>
      </c>
      <c r="BT188" s="2" t="str">
        <f t="shared" si="474"/>
        <v/>
      </c>
      <c r="BU188" s="2" t="str">
        <f t="shared" si="475"/>
        <v/>
      </c>
      <c r="BV188" s="2" t="str">
        <f t="shared" si="476"/>
        <v/>
      </c>
      <c r="BW188" s="2" t="str">
        <f t="shared" si="477"/>
        <v/>
      </c>
      <c r="BX188" s="2" t="str">
        <f t="shared" si="478"/>
        <v/>
      </c>
      <c r="BY188" s="2" t="str">
        <f t="shared" si="479"/>
        <v/>
      </c>
      <c r="BZ188" s="2" t="str">
        <f t="shared" si="480"/>
        <v/>
      </c>
      <c r="CA188" s="2" t="str">
        <f t="shared" si="481"/>
        <v/>
      </c>
      <c r="CB188" s="2" t="str">
        <f t="shared" si="482"/>
        <v/>
      </c>
      <c r="CC188" s="2" t="str">
        <f t="shared" si="483"/>
        <v/>
      </c>
      <c r="CE188" s="2" t="str">
        <f t="shared" si="520"/>
        <v/>
      </c>
      <c r="CF188" s="2" t="str">
        <f t="shared" si="521"/>
        <v/>
      </c>
      <c r="CG188" s="2" t="str">
        <f t="shared" si="522"/>
        <v/>
      </c>
      <c r="CH188" s="2" t="str">
        <f t="shared" si="523"/>
        <v/>
      </c>
      <c r="CI188" s="2" t="str">
        <f t="shared" si="524"/>
        <v/>
      </c>
      <c r="CJ188" s="2" t="str">
        <f t="shared" si="525"/>
        <v/>
      </c>
      <c r="CK188" s="2" t="str">
        <f t="shared" si="526"/>
        <v/>
      </c>
      <c r="CL188" s="2" t="str">
        <f t="shared" si="527"/>
        <v/>
      </c>
      <c r="CM188" s="2" t="str">
        <f t="shared" si="528"/>
        <v/>
      </c>
      <c r="CN188" s="2" t="str">
        <f t="shared" si="529"/>
        <v/>
      </c>
      <c r="CO188" s="2" t="str">
        <f t="shared" si="530"/>
        <v/>
      </c>
      <c r="CP188" s="2" t="str">
        <f t="shared" si="531"/>
        <v/>
      </c>
      <c r="CQ188" s="2" t="str">
        <f t="shared" si="532"/>
        <v/>
      </c>
      <c r="CR188" s="2" t="str">
        <f t="shared" si="533"/>
        <v/>
      </c>
      <c r="CS188" s="2" t="str">
        <f t="shared" si="534"/>
        <v/>
      </c>
      <c r="CU188" s="2">
        <f t="shared" si="484"/>
        <v>93.073999999999998</v>
      </c>
      <c r="CV188" s="2">
        <f t="shared" si="485"/>
        <v>91.697999999999993</v>
      </c>
      <c r="CW188" s="2">
        <f t="shared" si="486"/>
        <v>90.608000000000004</v>
      </c>
      <c r="CX188" s="2" t="str">
        <f t="shared" si="487"/>
        <v/>
      </c>
      <c r="CY188" s="2" t="str">
        <f t="shared" si="488"/>
        <v/>
      </c>
      <c r="CZ188" s="2">
        <f t="shared" si="489"/>
        <v>90.587999999999994</v>
      </c>
      <c r="DA188" s="2" t="str">
        <f t="shared" si="490"/>
        <v/>
      </c>
      <c r="DB188" s="2" t="str">
        <f t="shared" si="491"/>
        <v/>
      </c>
      <c r="DC188" s="2" t="str">
        <f t="shared" si="492"/>
        <v/>
      </c>
      <c r="DD188" s="2" t="str">
        <f t="shared" si="493"/>
        <v/>
      </c>
      <c r="DE188" s="2" t="str">
        <f t="shared" si="494"/>
        <v/>
      </c>
      <c r="DF188" s="2" t="str">
        <f t="shared" si="495"/>
        <v/>
      </c>
      <c r="DG188" s="2">
        <f t="shared" si="496"/>
        <v>89.462000000000003</v>
      </c>
      <c r="DH188" s="2">
        <f t="shared" si="497"/>
        <v>89.408000000000001</v>
      </c>
      <c r="DI188" s="2" t="str">
        <f t="shared" si="498"/>
        <v/>
      </c>
      <c r="DK188" s="2">
        <f t="shared" si="499"/>
        <v>123.89362857142858</v>
      </c>
      <c r="DL188" s="2">
        <f t="shared" si="644"/>
        <v>131.81018137254901</v>
      </c>
      <c r="DM188" s="2">
        <f t="shared" si="644"/>
        <v>119.086387854251</v>
      </c>
      <c r="DN188" s="2">
        <f t="shared" si="644"/>
        <v>120.02811512605044</v>
      </c>
      <c r="DO188" s="2">
        <f t="shared" si="644"/>
        <v>116.30732436974792</v>
      </c>
      <c r="DP188" s="2">
        <f t="shared" si="644"/>
        <v>120.98389243697478</v>
      </c>
      <c r="DQ188" s="2">
        <f t="shared" si="644"/>
        <v>124.05122822580645</v>
      </c>
      <c r="DR188" s="2">
        <f t="shared" si="644"/>
        <v>128.02247682610309</v>
      </c>
      <c r="DS188" s="2">
        <f t="shared" si="644"/>
        <v>127.58795967741935</v>
      </c>
      <c r="DT188" s="2">
        <f t="shared" si="644"/>
        <v>125.07499108734405</v>
      </c>
      <c r="DU188" s="2">
        <f t="shared" si="644"/>
        <v>123.32445234604108</v>
      </c>
      <c r="DV188" s="2">
        <f t="shared" si="644"/>
        <v>122.6360251099707</v>
      </c>
      <c r="DW188" s="2">
        <f t="shared" si="644"/>
        <v>131.91948395721926</v>
      </c>
      <c r="DX188" s="2">
        <f t="shared" si="644"/>
        <v>123.78802950879765</v>
      </c>
      <c r="DY188" s="2">
        <f t="shared" si="644"/>
        <v>109.3641179487179</v>
      </c>
      <c r="EA188" s="2">
        <f t="shared" si="439"/>
        <v>91.138350845948352</v>
      </c>
      <c r="EB188" s="2">
        <f t="shared" si="501"/>
        <v>89.167922990358164</v>
      </c>
      <c r="EC188" s="2">
        <f t="shared" si="502"/>
        <v>88.21959340555523</v>
      </c>
      <c r="ED188" s="2">
        <f t="shared" si="503"/>
        <v>89.150478353821512</v>
      </c>
      <c r="EE188" s="2">
        <f t="shared" si="504"/>
        <v>90.539784712960497</v>
      </c>
      <c r="EF188" s="2">
        <f t="shared" si="505"/>
        <v>88.42036823597283</v>
      </c>
      <c r="EG188" s="2">
        <f t="shared" si="506"/>
        <v>88.489852072904014</v>
      </c>
      <c r="EH188" s="2">
        <f t="shared" si="507"/>
        <v>88.216878922796255</v>
      </c>
      <c r="EI188" s="2">
        <f t="shared" si="508"/>
        <v>88.919661048721892</v>
      </c>
      <c r="EJ188" s="2">
        <f t="shared" si="509"/>
        <v>90.733239062318688</v>
      </c>
      <c r="EK188" s="2">
        <f t="shared" si="510"/>
        <v>88.197647301498961</v>
      </c>
      <c r="EL188" s="2">
        <f t="shared" si="511"/>
        <v>88.00608767640469</v>
      </c>
      <c r="EM188" s="2">
        <f t="shared" si="512"/>
        <v>87.296523247604654</v>
      </c>
      <c r="EN188" s="2">
        <f t="shared" si="513"/>
        <v>88.829693661202185</v>
      </c>
      <c r="EO188" s="2">
        <f t="shared" si="514"/>
        <v>90.96758930131007</v>
      </c>
      <c r="EQ188" s="2">
        <f t="shared" si="515"/>
        <v>92.000053208205514</v>
      </c>
      <c r="ER188" s="2">
        <f t="shared" si="645"/>
        <v>90.492941960926615</v>
      </c>
      <c r="ES188" s="2">
        <f t="shared" si="645"/>
        <v>90.074072805956291</v>
      </c>
      <c r="ET188" s="2">
        <f t="shared" si="645"/>
        <v>90.297398802644324</v>
      </c>
      <c r="EU188" s="2">
        <f t="shared" si="645"/>
        <v>90.960455291831749</v>
      </c>
      <c r="EV188" s="2">
        <f t="shared" si="645"/>
        <v>89.961788372960996</v>
      </c>
      <c r="EW188" s="2">
        <f t="shared" si="645"/>
        <v>89.197017085629795</v>
      </c>
      <c r="EX188" s="2">
        <f t="shared" si="645"/>
        <v>89.651419863409714</v>
      </c>
      <c r="EY188" s="2">
        <f t="shared" si="645"/>
        <v>88.733632938262886</v>
      </c>
      <c r="EZ188" s="2">
        <f t="shared" si="645"/>
        <v>90.706044740059383</v>
      </c>
      <c r="FA188" s="2">
        <f t="shared" si="645"/>
        <v>88.614735327391784</v>
      </c>
      <c r="FB188" s="2">
        <f t="shared" si="645"/>
        <v>88.856081113885352</v>
      </c>
      <c r="FC188" s="2">
        <f t="shared" si="645"/>
        <v>88.406749169172372</v>
      </c>
      <c r="FD188" s="2">
        <f t="shared" si="645"/>
        <v>89.67020583791593</v>
      </c>
      <c r="FE188" s="2">
        <f t="shared" si="645"/>
        <v>91.050749048918149</v>
      </c>
      <c r="FG188" s="2">
        <f t="shared" si="517"/>
        <v>0.99997183943577006</v>
      </c>
      <c r="FH188" s="2">
        <f t="shared" si="646"/>
        <v>0.99997088714498361</v>
      </c>
      <c r="FI188" s="2">
        <f t="shared" si="646"/>
        <v>0.99997625383711297</v>
      </c>
      <c r="FJ188" s="2">
        <f t="shared" si="646"/>
        <v>0.99997472886361549</v>
      </c>
      <c r="FK188" s="2">
        <f t="shared" si="646"/>
        <v>0.99997254445260675</v>
      </c>
      <c r="FL188" s="2">
        <f t="shared" si="646"/>
        <v>0.99997309656750988</v>
      </c>
      <c r="FM188" s="2">
        <f t="shared" si="646"/>
        <v>0.9999690119981306</v>
      </c>
      <c r="FN188" s="2">
        <f t="shared" si="646"/>
        <v>0.99996683777132434</v>
      </c>
      <c r="FO188" s="2">
        <f t="shared" si="646"/>
        <v>0.99996904478454307</v>
      </c>
      <c r="FP188" s="2">
        <f t="shared" si="646"/>
        <v>0.99997061049860758</v>
      </c>
      <c r="FQ188" s="2">
        <f t="shared" si="646"/>
        <v>0.99996856005115109</v>
      </c>
      <c r="FR188" s="2">
        <f t="shared" si="646"/>
        <v>0.99996960993362316</v>
      </c>
      <c r="FS188" s="2">
        <f t="shared" si="646"/>
        <v>0.99997063268352249</v>
      </c>
      <c r="FT188" s="2">
        <f t="shared" si="646"/>
        <v>0.99996852263690628</v>
      </c>
      <c r="FU188" s="2">
        <f t="shared" si="646"/>
        <v>0.99996254904759618</v>
      </c>
      <c r="FW188" s="2">
        <f t="shared" si="535"/>
        <v>0.87059114292385853</v>
      </c>
      <c r="FX188" s="2">
        <f t="shared" si="587"/>
        <v>0.87862423111855426</v>
      </c>
      <c r="FY188" s="2">
        <f t="shared" si="588"/>
        <v>0.88011597059195568</v>
      </c>
      <c r="FZ188" s="2">
        <f t="shared" si="589"/>
        <v>0.89685080747554025</v>
      </c>
      <c r="GA188" s="2">
        <f t="shared" si="590"/>
        <v>0.89042065558639161</v>
      </c>
      <c r="GB188" s="2">
        <f t="shared" si="591"/>
        <v>0.88288640320378298</v>
      </c>
      <c r="GC188" s="2">
        <f t="shared" si="592"/>
        <v>0.88941727294342821</v>
      </c>
      <c r="GD188" s="2">
        <f t="shared" si="593"/>
        <v>0.88683972166437641</v>
      </c>
      <c r="GE188" s="2">
        <f t="shared" si="594"/>
        <v>0.90819147332565819</v>
      </c>
      <c r="GF188" s="2">
        <f t="shared" si="595"/>
        <v>0.9175445880520553</v>
      </c>
      <c r="GG188" s="2">
        <f t="shared" si="596"/>
        <v>0.90704679594654947</v>
      </c>
      <c r="GH188" s="2">
        <f t="shared" si="597"/>
        <v>0.89244756033296757</v>
      </c>
      <c r="GI188" s="2">
        <f t="shared" si="598"/>
        <v>0.87539646779695623</v>
      </c>
      <c r="GJ188" s="2">
        <f t="shared" si="599"/>
        <v>0.84565606596324849</v>
      </c>
      <c r="GK188" s="2">
        <f t="shared" si="600"/>
        <v>0.84540845437378809</v>
      </c>
      <c r="GM188" s="86">
        <f t="shared" si="536"/>
        <v>0</v>
      </c>
      <c r="GN188" s="86">
        <f t="shared" si="601"/>
        <v>0</v>
      </c>
      <c r="GO188" s="86">
        <f t="shared" si="602"/>
        <v>0</v>
      </c>
      <c r="GP188" s="86">
        <f t="shared" si="603"/>
        <v>0</v>
      </c>
      <c r="GQ188" s="86">
        <f t="shared" si="604"/>
        <v>0</v>
      </c>
      <c r="GR188" s="86">
        <f t="shared" si="605"/>
        <v>0</v>
      </c>
      <c r="GS188" s="86">
        <f t="shared" si="606"/>
        <v>0</v>
      </c>
      <c r="GT188" s="86">
        <f t="shared" si="607"/>
        <v>0</v>
      </c>
      <c r="GU188" s="86">
        <f t="shared" si="608"/>
        <v>0</v>
      </c>
      <c r="GV188" s="86">
        <f t="shared" si="609"/>
        <v>0</v>
      </c>
      <c r="GW188" s="86">
        <f t="shared" si="610"/>
        <v>0</v>
      </c>
      <c r="GX188" s="86">
        <f t="shared" si="611"/>
        <v>0</v>
      </c>
      <c r="GY188" s="86">
        <f t="shared" si="612"/>
        <v>0</v>
      </c>
      <c r="GZ188" s="86">
        <f t="shared" si="613"/>
        <v>0</v>
      </c>
      <c r="HA188" s="86">
        <f t="shared" si="614"/>
        <v>0</v>
      </c>
      <c r="HC188" s="86">
        <f t="shared" si="537"/>
        <v>0</v>
      </c>
      <c r="HD188" s="86">
        <f t="shared" si="615"/>
        <v>0</v>
      </c>
      <c r="HE188" s="86">
        <f t="shared" si="616"/>
        <v>1.6821096238934276E-249</v>
      </c>
      <c r="HF188" s="86">
        <f t="shared" si="617"/>
        <v>0</v>
      </c>
      <c r="HG188" s="86">
        <f t="shared" si="618"/>
        <v>0</v>
      </c>
      <c r="HH188" s="86">
        <f t="shared" si="619"/>
        <v>0</v>
      </c>
      <c r="HI188" s="86">
        <f t="shared" si="620"/>
        <v>0</v>
      </c>
      <c r="HJ188" s="86">
        <f t="shared" si="621"/>
        <v>0</v>
      </c>
      <c r="HK188" s="86">
        <f t="shared" si="622"/>
        <v>0</v>
      </c>
      <c r="HL188" s="86">
        <f t="shared" si="623"/>
        <v>0</v>
      </c>
      <c r="HM188" s="86">
        <f t="shared" si="624"/>
        <v>0</v>
      </c>
      <c r="HN188" s="86">
        <f t="shared" si="625"/>
        <v>1.5971751273873535E-286</v>
      </c>
      <c r="HO188" s="86">
        <f t="shared" si="626"/>
        <v>5.2589347600232347E-207</v>
      </c>
      <c r="HP188" s="86">
        <f t="shared" si="627"/>
        <v>2.6819452249053842E-206</v>
      </c>
      <c r="HQ188" s="86">
        <f t="shared" si="628"/>
        <v>2.5981086929982789E-278</v>
      </c>
      <c r="HS188" s="86">
        <f t="shared" si="538"/>
        <v>2.0335594598666201E-61</v>
      </c>
      <c r="HT188" s="86">
        <f t="shared" si="629"/>
        <v>3.8643087785748282E-64</v>
      </c>
      <c r="HU188" s="86">
        <f t="shared" si="630"/>
        <v>9.6994207311028826E-61</v>
      </c>
      <c r="HV188" s="86">
        <f t="shared" si="631"/>
        <v>5.6291245621233223E-78</v>
      </c>
      <c r="HW188" s="86">
        <f t="shared" si="632"/>
        <v>1.3129177444414369E-76</v>
      </c>
      <c r="HX188" s="86">
        <f t="shared" si="633"/>
        <v>2.7141186386466025E-80</v>
      </c>
      <c r="HY188" s="86">
        <f t="shared" si="634"/>
        <v>7.3092412690127765E-88</v>
      </c>
      <c r="HZ188" s="86">
        <f t="shared" si="635"/>
        <v>2.6208734322790527E-88</v>
      </c>
      <c r="IA188" s="86">
        <f t="shared" si="636"/>
        <v>2.5840896897735509E-94</v>
      </c>
      <c r="IB188" s="86">
        <f t="shared" si="637"/>
        <v>5.4744202704736285E-101</v>
      </c>
      <c r="IC188" s="86">
        <f t="shared" si="638"/>
        <v>1.5522527259702293E-92</v>
      </c>
      <c r="ID188" s="86">
        <f t="shared" si="639"/>
        <v>2.5145301309717405E-85</v>
      </c>
      <c r="IE188" s="86">
        <f t="shared" si="640"/>
        <v>1.4870180598315895E-74</v>
      </c>
      <c r="IF188" s="86">
        <f t="shared" si="641"/>
        <v>6.0392931018669413E-60</v>
      </c>
      <c r="IG188" s="86">
        <f t="shared" si="642"/>
        <v>3.6038674493406566E-44</v>
      </c>
      <c r="II188" s="86">
        <f t="shared" si="539"/>
        <v>3.6385669046019187E-3</v>
      </c>
      <c r="IJ188" s="86">
        <f t="shared" si="540"/>
        <v>2.2842013732173637E-3</v>
      </c>
      <c r="IK188" s="86">
        <f t="shared" si="541"/>
        <v>3.2061475714416049E-3</v>
      </c>
      <c r="IL188" s="86">
        <f t="shared" si="542"/>
        <v>4.4427116865221908E-4</v>
      </c>
      <c r="IM188" s="86">
        <f t="shared" si="543"/>
        <v>6.4393402128573021E-4</v>
      </c>
      <c r="IN188" s="86">
        <f t="shared" si="544"/>
        <v>6.6092225865332986E-4</v>
      </c>
      <c r="IO188" s="86">
        <f t="shared" si="545"/>
        <v>2.5208059915042026E-4</v>
      </c>
      <c r="IP188" s="86">
        <f t="shared" si="546"/>
        <v>2.563954281901998E-4</v>
      </c>
      <c r="IQ188" s="86">
        <f t="shared" si="547"/>
        <v>4.4499399824979774E-5</v>
      </c>
      <c r="IR188" s="86">
        <f t="shared" si="548"/>
        <v>1.3790060220832427E-5</v>
      </c>
      <c r="IS188" s="86">
        <f t="shared" si="549"/>
        <v>6.0283479535772526E-5</v>
      </c>
      <c r="IT188" s="86">
        <f t="shared" si="550"/>
        <v>2.4771221385347288E-4</v>
      </c>
      <c r="IU188" s="86">
        <f t="shared" si="551"/>
        <v>1.1472342432876366E-3</v>
      </c>
      <c r="IV188" s="86">
        <f t="shared" si="552"/>
        <v>1.3216162324891484E-3</v>
      </c>
      <c r="IW188" s="86">
        <f t="shared" si="553"/>
        <v>1.8673439479738565E-2</v>
      </c>
      <c r="IY188" s="86">
        <f t="shared" si="554"/>
        <v>3.6385669046019187E-3</v>
      </c>
      <c r="IZ188" s="86">
        <f t="shared" si="555"/>
        <v>2.2842013732173637E-3</v>
      </c>
      <c r="JA188" s="86">
        <f t="shared" si="556"/>
        <v>3.2061475714416049E-3</v>
      </c>
      <c r="JB188" s="86">
        <f t="shared" si="557"/>
        <v>4.4427116865221908E-4</v>
      </c>
      <c r="JC188" s="86">
        <f t="shared" si="558"/>
        <v>6.4393402128573021E-4</v>
      </c>
      <c r="JD188" s="86">
        <f t="shared" si="559"/>
        <v>6.6092225865332986E-4</v>
      </c>
      <c r="JE188" s="86">
        <f t="shared" si="560"/>
        <v>2.5208059915042026E-4</v>
      </c>
      <c r="JF188" s="86">
        <f t="shared" si="561"/>
        <v>2.563954281901998E-4</v>
      </c>
      <c r="JG188" s="86">
        <f t="shared" si="562"/>
        <v>4.4499399824979774E-5</v>
      </c>
      <c r="JH188" s="86">
        <f t="shared" si="563"/>
        <v>1.3790060220832427E-5</v>
      </c>
      <c r="JI188" s="86">
        <f t="shared" si="564"/>
        <v>6.0283479535772526E-5</v>
      </c>
      <c r="JJ188" s="86">
        <f t="shared" si="565"/>
        <v>2.4771221385347288E-4</v>
      </c>
      <c r="JK188" s="86">
        <f t="shared" si="566"/>
        <v>1.1472342432876366E-3</v>
      </c>
      <c r="JL188" s="86">
        <f t="shared" si="567"/>
        <v>1.3216162324891484E-3</v>
      </c>
      <c r="JM188" s="86">
        <f t="shared" si="568"/>
        <v>1.8673439479738565E-2</v>
      </c>
    </row>
    <row r="189" spans="2:273" x14ac:dyDescent="0.25">
      <c r="B189" s="2">
        <v>162</v>
      </c>
      <c r="C189" s="37">
        <v>92.037000000000006</v>
      </c>
      <c r="D189" s="37">
        <v>90.34</v>
      </c>
      <c r="E189" s="37">
        <v>90.058999999999997</v>
      </c>
      <c r="F189" s="37">
        <v>89.641999999999996</v>
      </c>
      <c r="G189" s="37">
        <v>91.225999999999999</v>
      </c>
      <c r="H189" s="37">
        <v>91.097999999999999</v>
      </c>
      <c r="I189" s="37">
        <v>89.691999999999993</v>
      </c>
      <c r="J189" s="37">
        <v>90.519000000000005</v>
      </c>
      <c r="K189" s="37">
        <v>88.691999999999993</v>
      </c>
      <c r="L189" s="37">
        <v>90.423000000000002</v>
      </c>
      <c r="M189" s="37">
        <v>88.346000000000004</v>
      </c>
      <c r="N189" s="37">
        <v>89.712000000000003</v>
      </c>
      <c r="O189" s="37">
        <v>89.712000000000003</v>
      </c>
      <c r="P189" s="37">
        <v>89.98</v>
      </c>
      <c r="Q189" s="37">
        <v>89.959000000000003</v>
      </c>
      <c r="S189" s="4">
        <f t="shared" si="440"/>
        <v>91.80131946421352</v>
      </c>
      <c r="T189" s="4">
        <f t="shared" si="441"/>
        <v>90.21358740013369</v>
      </c>
      <c r="U189" s="4">
        <f t="shared" si="442"/>
        <v>89.731883478975604</v>
      </c>
      <c r="V189" s="4" t="e">
        <f t="shared" si="443"/>
        <v>#N/A</v>
      </c>
      <c r="W189" s="4" t="e">
        <f t="shared" si="444"/>
        <v>#N/A</v>
      </c>
      <c r="X189" s="4" t="e">
        <f t="shared" si="445"/>
        <v>#N/A</v>
      </c>
      <c r="Y189" s="4" t="e">
        <f t="shared" si="446"/>
        <v>#N/A</v>
      </c>
      <c r="Z189" s="4" t="e">
        <f t="shared" si="447"/>
        <v>#N/A</v>
      </c>
      <c r="AA189" s="4" t="e">
        <f t="shared" si="448"/>
        <v>#N/A</v>
      </c>
      <c r="AB189" s="4" t="e">
        <f t="shared" si="449"/>
        <v>#N/A</v>
      </c>
      <c r="AC189" s="4" t="e">
        <f t="shared" si="450"/>
        <v>#N/A</v>
      </c>
      <c r="AD189" s="4" t="e">
        <f t="shared" si="451"/>
        <v>#N/A</v>
      </c>
      <c r="AE189" s="4" t="e">
        <f t="shared" si="452"/>
        <v>#N/A</v>
      </c>
      <c r="AF189" s="4">
        <f t="shared" si="453"/>
        <v>89.36376914995256</v>
      </c>
      <c r="AG189" s="4">
        <f t="shared" si="454"/>
        <v>90.85691586710935</v>
      </c>
      <c r="AI189" s="4">
        <f t="shared" si="455"/>
        <v>0.23568053578648573</v>
      </c>
      <c r="AJ189" s="4">
        <f t="shared" si="456"/>
        <v>0.12641259986631326</v>
      </c>
      <c r="AK189" s="4">
        <f t="shared" si="457"/>
        <v>0.32711652102439359</v>
      </c>
      <c r="AL189" s="4">
        <f t="shared" si="458"/>
        <v>0</v>
      </c>
      <c r="AM189" s="4">
        <f t="shared" si="459"/>
        <v>0</v>
      </c>
      <c r="AN189" s="4">
        <f t="shared" si="460"/>
        <v>0</v>
      </c>
      <c r="AO189" s="4">
        <f t="shared" si="461"/>
        <v>0</v>
      </c>
      <c r="AP189" s="4">
        <f t="shared" si="462"/>
        <v>0</v>
      </c>
      <c r="AQ189" s="4">
        <f t="shared" si="463"/>
        <v>0</v>
      </c>
      <c r="AR189" s="4">
        <f t="shared" si="464"/>
        <v>0</v>
      </c>
      <c r="AS189" s="4">
        <f t="shared" si="465"/>
        <v>0</v>
      </c>
      <c r="AT189" s="4">
        <f t="shared" si="466"/>
        <v>0</v>
      </c>
      <c r="AU189" s="4">
        <f t="shared" si="467"/>
        <v>0</v>
      </c>
      <c r="AV189" s="4">
        <f t="shared" si="643"/>
        <v>0.61623085004744382</v>
      </c>
      <c r="AW189" s="4">
        <f t="shared" si="643"/>
        <v>-0.89791586710934723</v>
      </c>
      <c r="AY189" s="2">
        <f t="shared" si="519"/>
        <v>91.80131946421352</v>
      </c>
      <c r="AZ189" s="2">
        <f t="shared" si="570"/>
        <v>90.21358740013369</v>
      </c>
      <c r="BA189" s="2">
        <f t="shared" si="571"/>
        <v>89.73188347897559</v>
      </c>
      <c r="BB189" s="2" t="e">
        <f t="shared" si="572"/>
        <v>#N/A</v>
      </c>
      <c r="BC189" s="2" t="e">
        <f t="shared" si="573"/>
        <v>#N/A</v>
      </c>
      <c r="BD189" s="2" t="e">
        <f t="shared" si="574"/>
        <v>#N/A</v>
      </c>
      <c r="BE189" s="2" t="e">
        <f t="shared" si="575"/>
        <v>#N/A</v>
      </c>
      <c r="BF189" s="2" t="e">
        <f t="shared" si="576"/>
        <v>#N/A</v>
      </c>
      <c r="BG189" s="2" t="e">
        <f t="shared" si="577"/>
        <v>#N/A</v>
      </c>
      <c r="BH189" s="2" t="e">
        <f t="shared" si="578"/>
        <v>#N/A</v>
      </c>
      <c r="BI189" s="2" t="e">
        <f t="shared" si="579"/>
        <v>#N/A</v>
      </c>
      <c r="BJ189" s="2" t="e">
        <f t="shared" si="580"/>
        <v>#N/A</v>
      </c>
      <c r="BK189" s="2" t="e">
        <f t="shared" si="581"/>
        <v>#N/A</v>
      </c>
      <c r="BL189" s="2">
        <f t="shared" si="582"/>
        <v>89.363769148542701</v>
      </c>
      <c r="BM189" s="2">
        <f t="shared" si="583"/>
        <v>90.856914716552822</v>
      </c>
      <c r="BO189" s="2" t="str">
        <f t="shared" si="469"/>
        <v/>
      </c>
      <c r="BP189" s="2" t="str">
        <f t="shared" si="470"/>
        <v/>
      </c>
      <c r="BQ189" s="2" t="str">
        <f t="shared" si="471"/>
        <v/>
      </c>
      <c r="BR189" s="2" t="str">
        <f t="shared" si="472"/>
        <v/>
      </c>
      <c r="BS189" s="2" t="str">
        <f t="shared" si="473"/>
        <v/>
      </c>
      <c r="BT189" s="2" t="str">
        <f t="shared" si="474"/>
        <v/>
      </c>
      <c r="BU189" s="2" t="str">
        <f t="shared" si="475"/>
        <v/>
      </c>
      <c r="BV189" s="2" t="str">
        <f t="shared" si="476"/>
        <v/>
      </c>
      <c r="BW189" s="2" t="str">
        <f t="shared" si="477"/>
        <v/>
      </c>
      <c r="BX189" s="2" t="str">
        <f t="shared" si="478"/>
        <v/>
      </c>
      <c r="BY189" s="2" t="str">
        <f t="shared" si="479"/>
        <v/>
      </c>
      <c r="BZ189" s="2" t="str">
        <f t="shared" si="480"/>
        <v/>
      </c>
      <c r="CA189" s="2" t="str">
        <f t="shared" si="481"/>
        <v/>
      </c>
      <c r="CB189" s="2" t="str">
        <f t="shared" si="482"/>
        <v/>
      </c>
      <c r="CC189" s="2" t="str">
        <f t="shared" si="483"/>
        <v/>
      </c>
      <c r="CE189" s="2" t="str">
        <f t="shared" si="520"/>
        <v/>
      </c>
      <c r="CF189" s="2" t="str">
        <f t="shared" si="521"/>
        <v/>
      </c>
      <c r="CG189" s="2" t="str">
        <f t="shared" si="522"/>
        <v/>
      </c>
      <c r="CH189" s="2" t="str">
        <f t="shared" si="523"/>
        <v/>
      </c>
      <c r="CI189" s="2" t="str">
        <f t="shared" si="524"/>
        <v/>
      </c>
      <c r="CJ189" s="2" t="str">
        <f t="shared" si="525"/>
        <v/>
      </c>
      <c r="CK189" s="2" t="str">
        <f t="shared" si="526"/>
        <v/>
      </c>
      <c r="CL189" s="2" t="str">
        <f t="shared" si="527"/>
        <v/>
      </c>
      <c r="CM189" s="2" t="str">
        <f t="shared" si="528"/>
        <v/>
      </c>
      <c r="CN189" s="2" t="str">
        <f t="shared" si="529"/>
        <v/>
      </c>
      <c r="CO189" s="2" t="str">
        <f t="shared" si="530"/>
        <v/>
      </c>
      <c r="CP189" s="2" t="str">
        <f t="shared" si="531"/>
        <v/>
      </c>
      <c r="CQ189" s="2" t="str">
        <f t="shared" si="532"/>
        <v/>
      </c>
      <c r="CR189" s="2" t="str">
        <f t="shared" si="533"/>
        <v/>
      </c>
      <c r="CS189" s="2" t="str">
        <f t="shared" si="534"/>
        <v/>
      </c>
      <c r="CU189" s="2">
        <f t="shared" si="484"/>
        <v>92.037000000000006</v>
      </c>
      <c r="CV189" s="2">
        <f t="shared" si="485"/>
        <v>90.34</v>
      </c>
      <c r="CW189" s="2">
        <f t="shared" si="486"/>
        <v>90.058999999999997</v>
      </c>
      <c r="CX189" s="2" t="str">
        <f t="shared" si="487"/>
        <v/>
      </c>
      <c r="CY189" s="2" t="str">
        <f t="shared" si="488"/>
        <v/>
      </c>
      <c r="CZ189" s="2" t="str">
        <f t="shared" si="489"/>
        <v/>
      </c>
      <c r="DA189" s="2" t="str">
        <f t="shared" si="490"/>
        <v/>
      </c>
      <c r="DB189" s="2" t="str">
        <f t="shared" si="491"/>
        <v/>
      </c>
      <c r="DC189" s="2" t="str">
        <f t="shared" si="492"/>
        <v/>
      </c>
      <c r="DD189" s="2" t="str">
        <f t="shared" si="493"/>
        <v/>
      </c>
      <c r="DE189" s="2" t="str">
        <f t="shared" si="494"/>
        <v/>
      </c>
      <c r="DF189" s="2" t="str">
        <f t="shared" si="495"/>
        <v/>
      </c>
      <c r="DG189" s="2" t="str">
        <f t="shared" si="496"/>
        <v/>
      </c>
      <c r="DH189" s="2">
        <f t="shared" si="497"/>
        <v>89.98</v>
      </c>
      <c r="DI189" s="2" t="str">
        <f t="shared" si="498"/>
        <v/>
      </c>
      <c r="DK189" s="2">
        <f t="shared" si="499"/>
        <v>123.98486190476191</v>
      </c>
      <c r="DL189" s="2">
        <f t="shared" si="644"/>
        <v>131.93126225490195</v>
      </c>
      <c r="DM189" s="2">
        <f t="shared" si="644"/>
        <v>119.10751457489877</v>
      </c>
      <c r="DN189" s="2">
        <f t="shared" si="644"/>
        <v>120.06949579831934</v>
      </c>
      <c r="DO189" s="2">
        <f t="shared" si="644"/>
        <v>116.32564089635856</v>
      </c>
      <c r="DP189" s="2">
        <f t="shared" si="644"/>
        <v>121.04270028011204</v>
      </c>
      <c r="DQ189" s="2">
        <f t="shared" si="644"/>
        <v>124.14128225806451</v>
      </c>
      <c r="DR189" s="2">
        <f t="shared" si="644"/>
        <v>128.14558383388953</v>
      </c>
      <c r="DS189" s="2">
        <f t="shared" si="644"/>
        <v>127.69627419354839</v>
      </c>
      <c r="DT189" s="2">
        <f t="shared" si="644"/>
        <v>125.15115418894833</v>
      </c>
      <c r="DU189" s="2">
        <f t="shared" si="644"/>
        <v>123.39837609970678</v>
      </c>
      <c r="DV189" s="2">
        <f t="shared" si="644"/>
        <v>122.70549248533727</v>
      </c>
      <c r="DW189" s="2">
        <f t="shared" si="644"/>
        <v>132.04714572192512</v>
      </c>
      <c r="DX189" s="2">
        <f t="shared" si="644"/>
        <v>123.84812939882697</v>
      </c>
      <c r="DY189" s="2">
        <f t="shared" si="644"/>
        <v>109.32786495726492</v>
      </c>
      <c r="EA189" s="2">
        <f t="shared" si="439"/>
        <v>91.028561590976551</v>
      </c>
      <c r="EB189" s="2">
        <f t="shared" si="501"/>
        <v>89.015348307816268</v>
      </c>
      <c r="EC189" s="2">
        <f t="shared" si="502"/>
        <v>88.052393950368483</v>
      </c>
      <c r="ED189" s="2">
        <f t="shared" si="503"/>
        <v>88.987600213789449</v>
      </c>
      <c r="EE189" s="2">
        <f t="shared" si="504"/>
        <v>90.407583551169211</v>
      </c>
      <c r="EF189" s="2">
        <f t="shared" si="505"/>
        <v>88.262223495636391</v>
      </c>
      <c r="EG189" s="2">
        <f t="shared" si="506"/>
        <v>88.319579275820175</v>
      </c>
      <c r="EH189" s="2">
        <f t="shared" si="507"/>
        <v>88.054729122221175</v>
      </c>
      <c r="EI189" s="2">
        <f t="shared" si="508"/>
        <v>88.766819655238706</v>
      </c>
      <c r="EJ189" s="2">
        <f t="shared" si="509"/>
        <v>90.605131406908839</v>
      </c>
      <c r="EK189" s="2">
        <f t="shared" si="510"/>
        <v>88.058057551084602</v>
      </c>
      <c r="EL189" s="2">
        <f t="shared" si="511"/>
        <v>87.842090724041057</v>
      </c>
      <c r="EM189" s="2">
        <f t="shared" si="512"/>
        <v>87.114579172970252</v>
      </c>
      <c r="EN189" s="2">
        <f t="shared" si="513"/>
        <v>88.629402513661205</v>
      </c>
      <c r="EO189" s="2">
        <f t="shared" si="514"/>
        <v>90.783806986899592</v>
      </c>
      <c r="EQ189" s="2">
        <f t="shared" si="515"/>
        <v>91.905117756480252</v>
      </c>
      <c r="ER189" s="2">
        <f t="shared" si="645"/>
        <v>90.363267986868991</v>
      </c>
      <c r="ES189" s="2">
        <f t="shared" si="645"/>
        <v>89.939767929269465</v>
      </c>
      <c r="ET189" s="2">
        <f t="shared" si="645"/>
        <v>90.154026865093513</v>
      </c>
      <c r="EU189" s="2">
        <f t="shared" si="645"/>
        <v>90.835533791145991</v>
      </c>
      <c r="EV189" s="2">
        <f t="shared" si="645"/>
        <v>89.830205905555218</v>
      </c>
      <c r="EW189" s="2">
        <f t="shared" si="645"/>
        <v>89.038845899986569</v>
      </c>
      <c r="EX189" s="2">
        <f t="shared" si="645"/>
        <v>89.513936103471295</v>
      </c>
      <c r="EY189" s="2">
        <f t="shared" si="645"/>
        <v>88.577656523277383</v>
      </c>
      <c r="EZ189" s="2">
        <f t="shared" si="645"/>
        <v>90.577441869942362</v>
      </c>
      <c r="FA189" s="2">
        <f t="shared" si="645"/>
        <v>88.482208032572686</v>
      </c>
      <c r="FB189" s="2">
        <f t="shared" si="645"/>
        <v>88.70672983765985</v>
      </c>
      <c r="FC189" s="2">
        <f t="shared" si="645"/>
        <v>88.244628056258932</v>
      </c>
      <c r="FD189" s="2">
        <f t="shared" si="645"/>
        <v>89.484828506360074</v>
      </c>
      <c r="FE189" s="2">
        <f t="shared" si="645"/>
        <v>90.86836790986213</v>
      </c>
      <c r="FG189" s="2">
        <f t="shared" si="517"/>
        <v>0.99997431719654239</v>
      </c>
      <c r="FH189" s="2">
        <f t="shared" si="646"/>
        <v>0.99997344869264615</v>
      </c>
      <c r="FI189" s="2">
        <f t="shared" si="646"/>
        <v>0.99997834319680412</v>
      </c>
      <c r="FJ189" s="2">
        <f t="shared" si="646"/>
        <v>0.99997695239844619</v>
      </c>
      <c r="FK189" s="2">
        <f t="shared" si="646"/>
        <v>0.99997496018268595</v>
      </c>
      <c r="FL189" s="2">
        <f t="shared" si="646"/>
        <v>0.99997546371987056</v>
      </c>
      <c r="FM189" s="2">
        <f t="shared" si="646"/>
        <v>0.99997173852934718</v>
      </c>
      <c r="FN189" s="2">
        <f t="shared" si="646"/>
        <v>0.99996975559973988</v>
      </c>
      <c r="FO189" s="2">
        <f t="shared" si="646"/>
        <v>0.99997176843107372</v>
      </c>
      <c r="FP189" s="2">
        <f t="shared" si="646"/>
        <v>0.99997319638685389</v>
      </c>
      <c r="FQ189" s="2">
        <f t="shared" si="646"/>
        <v>0.99997132634653896</v>
      </c>
      <c r="FR189" s="2">
        <f t="shared" si="646"/>
        <v>0.99997228385594272</v>
      </c>
      <c r="FS189" s="2">
        <f t="shared" si="646"/>
        <v>0.99997321661984129</v>
      </c>
      <c r="FT189" s="2">
        <f t="shared" si="646"/>
        <v>0.99997129222415326</v>
      </c>
      <c r="FU189" s="2">
        <f t="shared" si="646"/>
        <v>0.99996584421291079</v>
      </c>
      <c r="FW189" s="2">
        <f t="shared" si="535"/>
        <v>0.88061837156750566</v>
      </c>
      <c r="FX189" s="2">
        <f t="shared" si="587"/>
        <v>0.88810901517302099</v>
      </c>
      <c r="FY189" s="2">
        <f t="shared" si="588"/>
        <v>0.88949884481775865</v>
      </c>
      <c r="FZ189" s="2">
        <f t="shared" si="589"/>
        <v>0.90506518896990518</v>
      </c>
      <c r="GA189" s="2">
        <f t="shared" si="590"/>
        <v>0.89908949173779618</v>
      </c>
      <c r="GB189" s="2">
        <f t="shared" si="591"/>
        <v>0.8920790341867495</v>
      </c>
      <c r="GC189" s="2">
        <f t="shared" si="592"/>
        <v>0.89815640784369599</v>
      </c>
      <c r="GD189" s="2">
        <f t="shared" si="593"/>
        <v>0.89575868149192106</v>
      </c>
      <c r="GE189" s="2">
        <f t="shared" si="594"/>
        <v>0.91558773313501218</v>
      </c>
      <c r="GF189" s="2">
        <f t="shared" si="595"/>
        <v>0.92425019185843005</v>
      </c>
      <c r="GG189" s="2">
        <f t="shared" si="596"/>
        <v>0.91452659409865578</v>
      </c>
      <c r="GH189" s="2">
        <f t="shared" si="597"/>
        <v>0.90097388060466999</v>
      </c>
      <c r="GI189" s="2">
        <f t="shared" si="598"/>
        <v>0.88510049741397878</v>
      </c>
      <c r="GJ189" s="2">
        <f t="shared" si="599"/>
        <v>0.85729869073854859</v>
      </c>
      <c r="GK189" s="2">
        <f t="shared" si="600"/>
        <v>0.85706660024907777</v>
      </c>
      <c r="GM189" s="86">
        <f t="shared" si="536"/>
        <v>0</v>
      </c>
      <c r="GN189" s="86">
        <f t="shared" si="601"/>
        <v>0</v>
      </c>
      <c r="GO189" s="86">
        <f t="shared" si="602"/>
        <v>0</v>
      </c>
      <c r="GP189" s="86">
        <f t="shared" si="603"/>
        <v>0</v>
      </c>
      <c r="GQ189" s="86">
        <f t="shared" si="604"/>
        <v>0</v>
      </c>
      <c r="GR189" s="86">
        <f t="shared" si="605"/>
        <v>0</v>
      </c>
      <c r="GS189" s="86">
        <f t="shared" si="606"/>
        <v>0</v>
      </c>
      <c r="GT189" s="86">
        <f t="shared" si="607"/>
        <v>0</v>
      </c>
      <c r="GU189" s="86">
        <f t="shared" si="608"/>
        <v>0</v>
      </c>
      <c r="GV189" s="86">
        <f t="shared" si="609"/>
        <v>0</v>
      </c>
      <c r="GW189" s="86">
        <f t="shared" si="610"/>
        <v>0</v>
      </c>
      <c r="GX189" s="86">
        <f t="shared" si="611"/>
        <v>0</v>
      </c>
      <c r="GY189" s="86">
        <f t="shared" si="612"/>
        <v>0</v>
      </c>
      <c r="GZ189" s="86">
        <f t="shared" si="613"/>
        <v>0</v>
      </c>
      <c r="HA189" s="86">
        <f t="shared" si="614"/>
        <v>0</v>
      </c>
      <c r="HC189" s="86">
        <f t="shared" si="537"/>
        <v>0</v>
      </c>
      <c r="HD189" s="86">
        <f t="shared" si="615"/>
        <v>0</v>
      </c>
      <c r="HE189" s="86">
        <f t="shared" si="616"/>
        <v>6.6086917860501005E-256</v>
      </c>
      <c r="HF189" s="86">
        <f t="shared" si="617"/>
        <v>0</v>
      </c>
      <c r="HG189" s="86">
        <f t="shared" si="618"/>
        <v>0</v>
      </c>
      <c r="HH189" s="86">
        <f t="shared" si="619"/>
        <v>0</v>
      </c>
      <c r="HI189" s="86">
        <f t="shared" si="620"/>
        <v>0</v>
      </c>
      <c r="HJ189" s="86">
        <f t="shared" si="621"/>
        <v>0</v>
      </c>
      <c r="HK189" s="86">
        <f t="shared" si="622"/>
        <v>0</v>
      </c>
      <c r="HL189" s="86">
        <f t="shared" si="623"/>
        <v>0</v>
      </c>
      <c r="HM189" s="86">
        <f t="shared" si="624"/>
        <v>0</v>
      </c>
      <c r="HN189" s="86">
        <f t="shared" si="625"/>
        <v>9.5506739710425055E-294</v>
      </c>
      <c r="HO189" s="86">
        <f t="shared" si="626"/>
        <v>2.8026731738062011E-212</v>
      </c>
      <c r="HP189" s="86">
        <f t="shared" si="627"/>
        <v>1.3110141257387241E-211</v>
      </c>
      <c r="HQ189" s="86">
        <f t="shared" si="628"/>
        <v>2.2044938141898808E-285</v>
      </c>
      <c r="HS189" s="86">
        <f t="shared" si="538"/>
        <v>4.3278290645162625E-64</v>
      </c>
      <c r="HT189" s="86">
        <f t="shared" si="629"/>
        <v>6.7236504984287045E-67</v>
      </c>
      <c r="HU189" s="86">
        <f t="shared" si="630"/>
        <v>2.5860499529475106E-63</v>
      </c>
      <c r="HV189" s="86">
        <f t="shared" si="631"/>
        <v>3.4614035409518919E-81</v>
      </c>
      <c r="HW189" s="86">
        <f t="shared" si="632"/>
        <v>8.4356797304806442E-80</v>
      </c>
      <c r="HX189" s="86">
        <f t="shared" si="633"/>
        <v>1.1207546184569034E-83</v>
      </c>
      <c r="HY189" s="86">
        <f t="shared" si="634"/>
        <v>1.4938851464156356E-91</v>
      </c>
      <c r="HZ189" s="86">
        <f t="shared" si="635"/>
        <v>4.7521226887437152E-92</v>
      </c>
      <c r="IA189" s="86">
        <f t="shared" si="636"/>
        <v>3.4033359578680582E-98</v>
      </c>
      <c r="IB189" s="86">
        <f t="shared" si="637"/>
        <v>4.6830864329979949E-105</v>
      </c>
      <c r="IC189" s="86">
        <f t="shared" si="638"/>
        <v>2.4675972143369718E-96</v>
      </c>
      <c r="ID189" s="86">
        <f t="shared" si="639"/>
        <v>6.5255995355902184E-89</v>
      </c>
      <c r="IE189" s="86">
        <f t="shared" si="640"/>
        <v>8.8553844230507109E-78</v>
      </c>
      <c r="IF189" s="86">
        <f t="shared" si="641"/>
        <v>1.167034156464159E-62</v>
      </c>
      <c r="IG189" s="86">
        <f t="shared" si="642"/>
        <v>3.6884366990284883E-46</v>
      </c>
      <c r="II189" s="86">
        <f t="shared" si="539"/>
        <v>2.3005515087574108E-3</v>
      </c>
      <c r="IJ189" s="86">
        <f t="shared" si="540"/>
        <v>1.410499897725011E-3</v>
      </c>
      <c r="IK189" s="86">
        <f t="shared" si="541"/>
        <v>2.0463916571900761E-3</v>
      </c>
      <c r="IL189" s="86">
        <f t="shared" si="542"/>
        <v>2.5038808189853146E-4</v>
      </c>
      <c r="IM189" s="86">
        <f t="shared" si="543"/>
        <v>3.6745434701983292E-4</v>
      </c>
      <c r="IN189" s="86">
        <f t="shared" si="544"/>
        <v>3.7006525596826735E-4</v>
      </c>
      <c r="IO189" s="86">
        <f t="shared" si="545"/>
        <v>1.324617189795616E-4</v>
      </c>
      <c r="IP189" s="86">
        <f t="shared" si="546"/>
        <v>1.3381576369517998E-4</v>
      </c>
      <c r="IQ189" s="86">
        <f t="shared" si="547"/>
        <v>2.1678020500731458E-5</v>
      </c>
      <c r="IR189" s="86">
        <f t="shared" si="548"/>
        <v>6.3810753623807201E-6</v>
      </c>
      <c r="IS189" s="86">
        <f t="shared" si="549"/>
        <v>2.9944076919706973E-5</v>
      </c>
      <c r="IT189" s="86">
        <f t="shared" si="550"/>
        <v>1.3123754505115526E-4</v>
      </c>
      <c r="IU189" s="86">
        <f t="shared" si="551"/>
        <v>6.6090041703505804E-4</v>
      </c>
      <c r="IV189" s="86">
        <f t="shared" si="552"/>
        <v>7.1144724831756891E-4</v>
      </c>
      <c r="IW189" s="86">
        <f t="shared" si="553"/>
        <v>1.3157185208476923E-2</v>
      </c>
      <c r="IY189" s="86">
        <f t="shared" si="554"/>
        <v>2.3005515087574108E-3</v>
      </c>
      <c r="IZ189" s="86">
        <f t="shared" si="555"/>
        <v>1.410499897725011E-3</v>
      </c>
      <c r="JA189" s="86">
        <f t="shared" si="556"/>
        <v>2.0463916571900761E-3</v>
      </c>
      <c r="JB189" s="86">
        <f t="shared" si="557"/>
        <v>2.5038808189853146E-4</v>
      </c>
      <c r="JC189" s="86">
        <f t="shared" si="558"/>
        <v>3.6745434701983292E-4</v>
      </c>
      <c r="JD189" s="86">
        <f t="shared" si="559"/>
        <v>3.7006525596826735E-4</v>
      </c>
      <c r="JE189" s="86">
        <f t="shared" si="560"/>
        <v>1.324617189795616E-4</v>
      </c>
      <c r="JF189" s="86">
        <f t="shared" si="561"/>
        <v>1.3381576369517998E-4</v>
      </c>
      <c r="JG189" s="86">
        <f t="shared" si="562"/>
        <v>2.1678020500731458E-5</v>
      </c>
      <c r="JH189" s="86">
        <f t="shared" si="563"/>
        <v>6.3810753623807201E-6</v>
      </c>
      <c r="JI189" s="86">
        <f t="shared" si="564"/>
        <v>2.9944076919706973E-5</v>
      </c>
      <c r="JJ189" s="86">
        <f t="shared" si="565"/>
        <v>1.3123754505115526E-4</v>
      </c>
      <c r="JK189" s="86">
        <f t="shared" si="566"/>
        <v>6.6090041703505804E-4</v>
      </c>
      <c r="JL189" s="86">
        <f t="shared" si="567"/>
        <v>7.1144724831756891E-4</v>
      </c>
      <c r="JM189" s="86">
        <f t="shared" si="568"/>
        <v>1.3157185208476923E-2</v>
      </c>
    </row>
    <row r="190" spans="2:273" x14ac:dyDescent="0.25">
      <c r="B190" s="2">
        <v>163</v>
      </c>
      <c r="C190" s="37">
        <v>91.721999999999994</v>
      </c>
      <c r="D190" s="37">
        <v>90.641999999999996</v>
      </c>
      <c r="E190" s="37">
        <v>90.686000000000007</v>
      </c>
      <c r="F190" s="37">
        <v>89.811000000000007</v>
      </c>
      <c r="G190" s="37">
        <v>90.546999999999997</v>
      </c>
      <c r="H190" s="37">
        <v>91.234999999999999</v>
      </c>
      <c r="I190" s="37">
        <v>88.787999999999997</v>
      </c>
      <c r="J190" s="37">
        <v>89.635000000000005</v>
      </c>
      <c r="K190" s="37">
        <v>88.364999999999995</v>
      </c>
      <c r="L190" s="37">
        <v>89.885000000000005</v>
      </c>
      <c r="M190" s="37">
        <v>89.037999999999997</v>
      </c>
      <c r="N190" s="37">
        <v>88.537999999999997</v>
      </c>
      <c r="O190" s="37">
        <v>89</v>
      </c>
      <c r="P190" s="37">
        <v>88.775999999999996</v>
      </c>
      <c r="Q190" s="37">
        <v>90.713999999999999</v>
      </c>
      <c r="S190" s="4">
        <f t="shared" si="440"/>
        <v>91.712874295242415</v>
      </c>
      <c r="T190" s="4">
        <f t="shared" si="441"/>
        <v>90.093362500458909</v>
      </c>
      <c r="U190" s="4">
        <f t="shared" si="442"/>
        <v>89.61065878013072</v>
      </c>
      <c r="V190" s="4" t="e">
        <f t="shared" si="443"/>
        <v>#N/A</v>
      </c>
      <c r="W190" s="4" t="e">
        <f t="shared" si="444"/>
        <v>#N/A</v>
      </c>
      <c r="X190" s="4" t="e">
        <f t="shared" si="445"/>
        <v>#N/A</v>
      </c>
      <c r="Y190" s="4" t="e">
        <f t="shared" si="446"/>
        <v>#N/A</v>
      </c>
      <c r="Z190" s="4" t="e">
        <f t="shared" si="447"/>
        <v>#N/A</v>
      </c>
      <c r="AA190" s="4" t="e">
        <f t="shared" si="448"/>
        <v>#N/A</v>
      </c>
      <c r="AB190" s="4" t="e">
        <f t="shared" si="449"/>
        <v>#N/A</v>
      </c>
      <c r="AC190" s="4" t="e">
        <f t="shared" si="450"/>
        <v>#N/A</v>
      </c>
      <c r="AD190" s="4" t="e">
        <f t="shared" si="451"/>
        <v>#N/A</v>
      </c>
      <c r="AE190" s="4" t="e">
        <f t="shared" si="452"/>
        <v>#N/A</v>
      </c>
      <c r="AF190" s="4">
        <f t="shared" si="453"/>
        <v>89.185669259132169</v>
      </c>
      <c r="AG190" s="4">
        <f t="shared" si="454"/>
        <v>90.675220755449061</v>
      </c>
      <c r="AI190" s="4">
        <f t="shared" si="455"/>
        <v>9.1257047575794559E-3</v>
      </c>
      <c r="AJ190" s="4">
        <f t="shared" si="456"/>
        <v>0.54863749954108698</v>
      </c>
      <c r="AK190" s="4">
        <f t="shared" si="457"/>
        <v>1.0753412198692871</v>
      </c>
      <c r="AL190" s="4">
        <f t="shared" si="458"/>
        <v>0</v>
      </c>
      <c r="AM190" s="4">
        <f t="shared" si="459"/>
        <v>0</v>
      </c>
      <c r="AN190" s="4">
        <f t="shared" si="460"/>
        <v>0</v>
      </c>
      <c r="AO190" s="4">
        <f t="shared" si="461"/>
        <v>0</v>
      </c>
      <c r="AP190" s="4">
        <f t="shared" si="462"/>
        <v>0</v>
      </c>
      <c r="AQ190" s="4">
        <f t="shared" si="463"/>
        <v>0</v>
      </c>
      <c r="AR190" s="4">
        <f t="shared" si="464"/>
        <v>0</v>
      </c>
      <c r="AS190" s="4">
        <f t="shared" si="465"/>
        <v>0</v>
      </c>
      <c r="AT190" s="4">
        <f t="shared" si="466"/>
        <v>0</v>
      </c>
      <c r="AU190" s="4">
        <f t="shared" si="467"/>
        <v>0</v>
      </c>
      <c r="AV190" s="4">
        <f t="shared" si="643"/>
        <v>-0.40966925913217267</v>
      </c>
      <c r="AW190" s="4">
        <f t="shared" si="643"/>
        <v>3.8779244550937619E-2</v>
      </c>
      <c r="AY190" s="2">
        <f t="shared" si="519"/>
        <v>91.712874295242415</v>
      </c>
      <c r="AZ190" s="2">
        <f t="shared" si="570"/>
        <v>90.093362500458909</v>
      </c>
      <c r="BA190" s="2">
        <f t="shared" si="571"/>
        <v>89.61065878013072</v>
      </c>
      <c r="BB190" s="2" t="e">
        <f t="shared" si="572"/>
        <v>#N/A</v>
      </c>
      <c r="BC190" s="2" t="e">
        <f t="shared" si="573"/>
        <v>#N/A</v>
      </c>
      <c r="BD190" s="2" t="e">
        <f t="shared" si="574"/>
        <v>#N/A</v>
      </c>
      <c r="BE190" s="2" t="e">
        <f t="shared" si="575"/>
        <v>#N/A</v>
      </c>
      <c r="BF190" s="2" t="e">
        <f t="shared" si="576"/>
        <v>#N/A</v>
      </c>
      <c r="BG190" s="2" t="e">
        <f t="shared" si="577"/>
        <v>#N/A</v>
      </c>
      <c r="BH190" s="2" t="e">
        <f t="shared" si="578"/>
        <v>#N/A</v>
      </c>
      <c r="BI190" s="2" t="e">
        <f t="shared" si="579"/>
        <v>#N/A</v>
      </c>
      <c r="BJ190" s="2" t="e">
        <f t="shared" si="580"/>
        <v>#N/A</v>
      </c>
      <c r="BK190" s="2" t="e">
        <f t="shared" si="581"/>
        <v>#N/A</v>
      </c>
      <c r="BL190" s="2">
        <f t="shared" si="582"/>
        <v>89.185669258996569</v>
      </c>
      <c r="BM190" s="2">
        <f t="shared" si="583"/>
        <v>90.675220553915523</v>
      </c>
      <c r="BO190" s="2" t="str">
        <f t="shared" si="469"/>
        <v/>
      </c>
      <c r="BP190" s="2" t="str">
        <f t="shared" si="470"/>
        <v/>
      </c>
      <c r="BQ190" s="2" t="str">
        <f t="shared" si="471"/>
        <v/>
      </c>
      <c r="BR190" s="2" t="str">
        <f t="shared" si="472"/>
        <v/>
      </c>
      <c r="BS190" s="2" t="str">
        <f t="shared" si="473"/>
        <v/>
      </c>
      <c r="BT190" s="2" t="str">
        <f t="shared" si="474"/>
        <v/>
      </c>
      <c r="BU190" s="2" t="str">
        <f t="shared" si="475"/>
        <v/>
      </c>
      <c r="BV190" s="2" t="str">
        <f t="shared" si="476"/>
        <v/>
      </c>
      <c r="BW190" s="2" t="str">
        <f t="shared" si="477"/>
        <v/>
      </c>
      <c r="BX190" s="2" t="str">
        <f t="shared" si="478"/>
        <v/>
      </c>
      <c r="BY190" s="2" t="str">
        <f t="shared" si="479"/>
        <v/>
      </c>
      <c r="BZ190" s="2" t="str">
        <f t="shared" si="480"/>
        <v/>
      </c>
      <c r="CA190" s="2" t="str">
        <f t="shared" si="481"/>
        <v/>
      </c>
      <c r="CB190" s="2" t="str">
        <f t="shared" si="482"/>
        <v/>
      </c>
      <c r="CC190" s="2" t="str">
        <f t="shared" si="483"/>
        <v/>
      </c>
      <c r="CE190" s="2" t="str">
        <f t="shared" si="520"/>
        <v/>
      </c>
      <c r="CF190" s="2" t="str">
        <f t="shared" si="521"/>
        <v/>
      </c>
      <c r="CG190" s="2" t="str">
        <f t="shared" si="522"/>
        <v/>
      </c>
      <c r="CH190" s="2" t="str">
        <f t="shared" si="523"/>
        <v/>
      </c>
      <c r="CI190" s="2" t="str">
        <f t="shared" si="524"/>
        <v/>
      </c>
      <c r="CJ190" s="2" t="str">
        <f t="shared" si="525"/>
        <v/>
      </c>
      <c r="CK190" s="2" t="str">
        <f t="shared" si="526"/>
        <v/>
      </c>
      <c r="CL190" s="2" t="str">
        <f t="shared" si="527"/>
        <v/>
      </c>
      <c r="CM190" s="2" t="str">
        <f t="shared" si="528"/>
        <v/>
      </c>
      <c r="CN190" s="2" t="str">
        <f t="shared" si="529"/>
        <v/>
      </c>
      <c r="CO190" s="2" t="str">
        <f t="shared" si="530"/>
        <v/>
      </c>
      <c r="CP190" s="2" t="str">
        <f t="shared" si="531"/>
        <v/>
      </c>
      <c r="CQ190" s="2" t="str">
        <f t="shared" si="532"/>
        <v/>
      </c>
      <c r="CR190" s="2" t="str">
        <f t="shared" si="533"/>
        <v/>
      </c>
      <c r="CS190" s="2" t="str">
        <f t="shared" si="534"/>
        <v/>
      </c>
      <c r="CU190" s="2">
        <f t="shared" si="484"/>
        <v>91.721999999999994</v>
      </c>
      <c r="CV190" s="2">
        <f t="shared" si="485"/>
        <v>90.641999999999996</v>
      </c>
      <c r="CW190" s="2">
        <f t="shared" si="486"/>
        <v>90.686000000000007</v>
      </c>
      <c r="CX190" s="2" t="str">
        <f t="shared" si="487"/>
        <v/>
      </c>
      <c r="CY190" s="2" t="str">
        <f t="shared" si="488"/>
        <v/>
      </c>
      <c r="CZ190" s="2" t="str">
        <f t="shared" si="489"/>
        <v/>
      </c>
      <c r="DA190" s="2" t="str">
        <f t="shared" si="490"/>
        <v/>
      </c>
      <c r="DB190" s="2" t="str">
        <f t="shared" si="491"/>
        <v/>
      </c>
      <c r="DC190" s="2" t="str">
        <f t="shared" si="492"/>
        <v/>
      </c>
      <c r="DD190" s="2" t="str">
        <f t="shared" si="493"/>
        <v/>
      </c>
      <c r="DE190" s="2" t="str">
        <f t="shared" si="494"/>
        <v/>
      </c>
      <c r="DF190" s="2" t="str">
        <f t="shared" si="495"/>
        <v/>
      </c>
      <c r="DG190" s="2" t="str">
        <f t="shared" si="496"/>
        <v/>
      </c>
      <c r="DH190" s="2">
        <f t="shared" si="497"/>
        <v>88.775999999999996</v>
      </c>
      <c r="DI190" s="2">
        <f t="shared" si="498"/>
        <v>90.713999999999999</v>
      </c>
      <c r="DK190" s="2">
        <f t="shared" si="499"/>
        <v>124.07609523809525</v>
      </c>
      <c r="DL190" s="2">
        <f t="shared" si="644"/>
        <v>132.05234313725489</v>
      </c>
      <c r="DM190" s="2">
        <f t="shared" si="644"/>
        <v>119.12864129554654</v>
      </c>
      <c r="DN190" s="2">
        <f t="shared" si="644"/>
        <v>120.11087647058825</v>
      </c>
      <c r="DO190" s="2">
        <f t="shared" si="644"/>
        <v>116.34395742296921</v>
      </c>
      <c r="DP190" s="2">
        <f t="shared" si="644"/>
        <v>121.10150812324929</v>
      </c>
      <c r="DQ190" s="2">
        <f t="shared" si="644"/>
        <v>124.23133629032257</v>
      </c>
      <c r="DR190" s="2">
        <f t="shared" si="644"/>
        <v>128.26869084167595</v>
      </c>
      <c r="DS190" s="2">
        <f t="shared" si="644"/>
        <v>127.80458870967742</v>
      </c>
      <c r="DT190" s="2">
        <f t="shared" si="644"/>
        <v>125.22731729055261</v>
      </c>
      <c r="DU190" s="2">
        <f t="shared" si="644"/>
        <v>123.47229985337246</v>
      </c>
      <c r="DV190" s="2">
        <f t="shared" si="644"/>
        <v>122.77495986070385</v>
      </c>
      <c r="DW190" s="2">
        <f t="shared" si="644"/>
        <v>132.17480748663101</v>
      </c>
      <c r="DX190" s="2">
        <f t="shared" si="644"/>
        <v>123.9082292888563</v>
      </c>
      <c r="DY190" s="2">
        <f t="shared" si="644"/>
        <v>109.29161196581192</v>
      </c>
      <c r="EA190" s="2">
        <f t="shared" si="439"/>
        <v>90.91877233600475</v>
      </c>
      <c r="EB190" s="2">
        <f t="shared" si="501"/>
        <v>88.862773625274386</v>
      </c>
      <c r="EC190" s="2">
        <f t="shared" si="502"/>
        <v>87.885194495181736</v>
      </c>
      <c r="ED190" s="2">
        <f t="shared" si="503"/>
        <v>88.824722073757385</v>
      </c>
      <c r="EE190" s="2">
        <f t="shared" si="504"/>
        <v>90.27538238937791</v>
      </c>
      <c r="EF190" s="2">
        <f t="shared" si="505"/>
        <v>88.104078755299938</v>
      </c>
      <c r="EG190" s="2">
        <f t="shared" si="506"/>
        <v>88.149306478736335</v>
      </c>
      <c r="EH190" s="2">
        <f t="shared" si="507"/>
        <v>87.892579321646082</v>
      </c>
      <c r="EI190" s="2">
        <f t="shared" si="508"/>
        <v>88.61397826175552</v>
      </c>
      <c r="EJ190" s="2">
        <f t="shared" si="509"/>
        <v>90.47702375149899</v>
      </c>
      <c r="EK190" s="2">
        <f t="shared" si="510"/>
        <v>87.918467800670228</v>
      </c>
      <c r="EL190" s="2">
        <f t="shared" si="511"/>
        <v>87.678093771677439</v>
      </c>
      <c r="EM190" s="2">
        <f t="shared" si="512"/>
        <v>86.932635098335865</v>
      </c>
      <c r="EN190" s="2">
        <f t="shared" si="513"/>
        <v>88.429111366120225</v>
      </c>
      <c r="EO190" s="2">
        <f t="shared" si="514"/>
        <v>90.600024672489113</v>
      </c>
      <c r="EQ190" s="2">
        <f t="shared" si="515"/>
        <v>91.810182304754974</v>
      </c>
      <c r="ER190" s="2">
        <f t="shared" si="645"/>
        <v>90.233594012811366</v>
      </c>
      <c r="ES190" s="2">
        <f t="shared" si="645"/>
        <v>89.805463052582624</v>
      </c>
      <c r="ET190" s="2">
        <f t="shared" si="645"/>
        <v>90.010654927542703</v>
      </c>
      <c r="EU190" s="2">
        <f t="shared" si="645"/>
        <v>90.710612290460219</v>
      </c>
      <c r="EV190" s="2">
        <f t="shared" si="645"/>
        <v>89.69862343814944</v>
      </c>
      <c r="EW190" s="2">
        <f t="shared" si="645"/>
        <v>88.880674714343328</v>
      </c>
      <c r="EX190" s="2">
        <f t="shared" si="645"/>
        <v>89.37645234353289</v>
      </c>
      <c r="EY190" s="2">
        <f t="shared" si="645"/>
        <v>88.421680108291881</v>
      </c>
      <c r="EZ190" s="2">
        <f t="shared" si="645"/>
        <v>90.448838999825341</v>
      </c>
      <c r="FA190" s="2">
        <f t="shared" si="645"/>
        <v>88.349680737753602</v>
      </c>
      <c r="FB190" s="2">
        <f t="shared" si="645"/>
        <v>88.557378561434334</v>
      </c>
      <c r="FC190" s="2">
        <f t="shared" si="645"/>
        <v>88.082506943345493</v>
      </c>
      <c r="FD190" s="2">
        <f t="shared" si="645"/>
        <v>89.299451174804219</v>
      </c>
      <c r="FE190" s="2">
        <f t="shared" si="645"/>
        <v>90.68598677080611</v>
      </c>
      <c r="FG190" s="2">
        <f t="shared" si="517"/>
        <v>0.99997657695192999</v>
      </c>
      <c r="FH190" s="2">
        <f t="shared" si="646"/>
        <v>0.99997578486332217</v>
      </c>
      <c r="FI190" s="2">
        <f t="shared" si="646"/>
        <v>0.99998024872310221</v>
      </c>
      <c r="FJ190" s="2">
        <f t="shared" si="646"/>
        <v>0.99997898029493504</v>
      </c>
      <c r="FK190" s="2">
        <f t="shared" si="646"/>
        <v>0.99997716336487963</v>
      </c>
      <c r="FL190" s="2">
        <f t="shared" si="646"/>
        <v>0.99997762259825329</v>
      </c>
      <c r="FM190" s="2">
        <f t="shared" si="646"/>
        <v>0.99997422516833412</v>
      </c>
      <c r="FN190" s="2">
        <f t="shared" si="646"/>
        <v>0.99997241670572889</v>
      </c>
      <c r="FO190" s="2">
        <f t="shared" si="646"/>
        <v>0.99997425243916838</v>
      </c>
      <c r="FP190" s="2">
        <f t="shared" si="646"/>
        <v>0.99997555475662447</v>
      </c>
      <c r="FQ190" s="2">
        <f t="shared" si="646"/>
        <v>0.99997384925126198</v>
      </c>
      <c r="FR190" s="2">
        <f t="shared" si="646"/>
        <v>0.99997472251454989</v>
      </c>
      <c r="FS190" s="2">
        <f t="shared" si="646"/>
        <v>0.99997557320941544</v>
      </c>
      <c r="FT190" s="2">
        <f t="shared" si="646"/>
        <v>0.9999738181311193</v>
      </c>
      <c r="FU190" s="2">
        <f t="shared" si="646"/>
        <v>0.99996884945832998</v>
      </c>
      <c r="FW190" s="2">
        <f t="shared" si="535"/>
        <v>0.88996684071384025</v>
      </c>
      <c r="FX190" s="2">
        <f t="shared" si="587"/>
        <v>0.89693955899278333</v>
      </c>
      <c r="FY190" s="2">
        <f t="shared" si="588"/>
        <v>0.89823227086246149</v>
      </c>
      <c r="FZ190" s="2">
        <f t="shared" si="589"/>
        <v>0.91268909485739069</v>
      </c>
      <c r="GA190" s="2">
        <f t="shared" si="590"/>
        <v>0.90714405182480196</v>
      </c>
      <c r="GB190" s="2">
        <f t="shared" si="591"/>
        <v>0.90063131677003472</v>
      </c>
      <c r="GC190" s="2">
        <f t="shared" si="592"/>
        <v>0.90627768195326208</v>
      </c>
      <c r="GD190" s="2">
        <f t="shared" si="593"/>
        <v>0.9040507307320218</v>
      </c>
      <c r="GE190" s="2">
        <f t="shared" si="594"/>
        <v>0.92243902400409206</v>
      </c>
      <c r="GF190" s="2">
        <f t="shared" si="595"/>
        <v>0.9304518038993429</v>
      </c>
      <c r="GG190" s="2">
        <f t="shared" si="596"/>
        <v>0.92145662355911773</v>
      </c>
      <c r="GH190" s="2">
        <f t="shared" si="597"/>
        <v>0.90889327230305905</v>
      </c>
      <c r="GI190" s="2">
        <f t="shared" si="598"/>
        <v>0.89414017481598851</v>
      </c>
      <c r="GJ190" s="2">
        <f t="shared" si="599"/>
        <v>0.86819995560749752</v>
      </c>
      <c r="GK190" s="2">
        <f t="shared" si="600"/>
        <v>0.86798286475510433</v>
      </c>
      <c r="GM190" s="86">
        <f t="shared" si="536"/>
        <v>0</v>
      </c>
      <c r="GN190" s="86">
        <f t="shared" si="601"/>
        <v>0</v>
      </c>
      <c r="GO190" s="86">
        <f t="shared" si="602"/>
        <v>0</v>
      </c>
      <c r="GP190" s="86">
        <f t="shared" si="603"/>
        <v>0</v>
      </c>
      <c r="GQ190" s="86">
        <f t="shared" si="604"/>
        <v>0</v>
      </c>
      <c r="GR190" s="86">
        <f t="shared" si="605"/>
        <v>0</v>
      </c>
      <c r="GS190" s="86">
        <f t="shared" si="606"/>
        <v>0</v>
      </c>
      <c r="GT190" s="86">
        <f t="shared" si="607"/>
        <v>0</v>
      </c>
      <c r="GU190" s="86">
        <f t="shared" si="608"/>
        <v>0</v>
      </c>
      <c r="GV190" s="86">
        <f t="shared" si="609"/>
        <v>0</v>
      </c>
      <c r="GW190" s="86">
        <f t="shared" si="610"/>
        <v>0</v>
      </c>
      <c r="GX190" s="86">
        <f t="shared" si="611"/>
        <v>0</v>
      </c>
      <c r="GY190" s="86">
        <f t="shared" si="612"/>
        <v>0</v>
      </c>
      <c r="GZ190" s="86">
        <f t="shared" si="613"/>
        <v>0</v>
      </c>
      <c r="HA190" s="86">
        <f t="shared" si="614"/>
        <v>0</v>
      </c>
      <c r="HC190" s="86">
        <f t="shared" si="537"/>
        <v>0</v>
      </c>
      <c r="HD190" s="86">
        <f t="shared" si="615"/>
        <v>0</v>
      </c>
      <c r="HE190" s="86">
        <f t="shared" si="616"/>
        <v>2.1509574734231106E-262</v>
      </c>
      <c r="HF190" s="86">
        <f t="shared" si="617"/>
        <v>0</v>
      </c>
      <c r="HG190" s="86">
        <f t="shared" si="618"/>
        <v>0</v>
      </c>
      <c r="HH190" s="86">
        <f t="shared" si="619"/>
        <v>0</v>
      </c>
      <c r="HI190" s="86">
        <f t="shared" si="620"/>
        <v>0</v>
      </c>
      <c r="HJ190" s="86">
        <f t="shared" si="621"/>
        <v>0</v>
      </c>
      <c r="HK190" s="86">
        <f t="shared" si="622"/>
        <v>0</v>
      </c>
      <c r="HL190" s="86">
        <f t="shared" si="623"/>
        <v>0</v>
      </c>
      <c r="HM190" s="86">
        <f t="shared" si="624"/>
        <v>0</v>
      </c>
      <c r="HN190" s="86">
        <f t="shared" si="625"/>
        <v>4.637165736644555E-301</v>
      </c>
      <c r="HO190" s="86">
        <f t="shared" si="626"/>
        <v>1.2805314720681011E-217</v>
      </c>
      <c r="HP190" s="86">
        <f t="shared" si="627"/>
        <v>5.4793382066782601E-217</v>
      </c>
      <c r="HQ190" s="86">
        <f t="shared" si="628"/>
        <v>1.5230036523186537E-292</v>
      </c>
      <c r="HS190" s="86">
        <f t="shared" si="538"/>
        <v>8.0554006288521464E-67</v>
      </c>
      <c r="HT190" s="86">
        <f t="shared" si="629"/>
        <v>1.020322743807567E-69</v>
      </c>
      <c r="HU190" s="86">
        <f t="shared" si="630"/>
        <v>6.0795568573649843E-66</v>
      </c>
      <c r="HV190" s="86">
        <f t="shared" si="631"/>
        <v>1.8283532207302639E-84</v>
      </c>
      <c r="HW190" s="86">
        <f t="shared" si="632"/>
        <v>4.6517178486747661E-83</v>
      </c>
      <c r="HX190" s="86">
        <f t="shared" si="633"/>
        <v>3.9288914300994495E-87</v>
      </c>
      <c r="HY190" s="86">
        <f t="shared" si="634"/>
        <v>2.5562513185002281E-95</v>
      </c>
      <c r="HZ190" s="86">
        <f t="shared" si="635"/>
        <v>7.1845709499053206E-96</v>
      </c>
      <c r="IA190" s="86">
        <f t="shared" si="636"/>
        <v>3.7328314713234526E-102</v>
      </c>
      <c r="IB190" s="86">
        <f t="shared" si="637"/>
        <v>3.3205620484341168E-109</v>
      </c>
      <c r="IC190" s="86">
        <f t="shared" si="638"/>
        <v>3.2805488499801948E-100</v>
      </c>
      <c r="ID190" s="86">
        <f t="shared" si="639"/>
        <v>1.4246399594605221E-92</v>
      </c>
      <c r="IE190" s="86">
        <f t="shared" si="640"/>
        <v>4.4924818186683217E-81</v>
      </c>
      <c r="IF190" s="86">
        <f t="shared" si="641"/>
        <v>1.9574646847511734E-65</v>
      </c>
      <c r="IG190" s="86">
        <f t="shared" si="642"/>
        <v>3.4020198161276533E-48</v>
      </c>
      <c r="II190" s="86">
        <f t="shared" si="539"/>
        <v>1.4280792723512057E-3</v>
      </c>
      <c r="IJ190" s="86">
        <f t="shared" si="540"/>
        <v>8.5473109424331905E-4</v>
      </c>
      <c r="IK190" s="86">
        <f t="shared" si="541"/>
        <v>1.2837764261302328E-3</v>
      </c>
      <c r="IL190" s="86">
        <f t="shared" si="542"/>
        <v>1.3815945002727532E-4</v>
      </c>
      <c r="IM190" s="86">
        <f t="shared" si="543"/>
        <v>2.0527406840885684E-4</v>
      </c>
      <c r="IN190" s="86">
        <f t="shared" si="544"/>
        <v>2.0254361366987082E-4</v>
      </c>
      <c r="IO190" s="86">
        <f t="shared" si="545"/>
        <v>6.7897559186708525E-5</v>
      </c>
      <c r="IP190" s="86">
        <f t="shared" si="546"/>
        <v>6.8087969030149553E-5</v>
      </c>
      <c r="IQ190" s="86">
        <f t="shared" si="547"/>
        <v>1.0291768922834288E-5</v>
      </c>
      <c r="IR190" s="86">
        <f t="shared" si="548"/>
        <v>2.8753608735420798E-6</v>
      </c>
      <c r="IS190" s="86">
        <f t="shared" si="549"/>
        <v>1.4504351753950608E-5</v>
      </c>
      <c r="IT190" s="86">
        <f t="shared" si="550"/>
        <v>6.7868942505855718E-5</v>
      </c>
      <c r="IU190" s="86">
        <f t="shared" si="551"/>
        <v>3.7237286808861867E-4</v>
      </c>
      <c r="IV190" s="86">
        <f t="shared" si="552"/>
        <v>3.7224887120049471E-4</v>
      </c>
      <c r="IW190" s="86">
        <f t="shared" si="553"/>
        <v>9.1343201009820331E-3</v>
      </c>
      <c r="IY190" s="86">
        <f t="shared" si="554"/>
        <v>1.4280792723512057E-3</v>
      </c>
      <c r="IZ190" s="86">
        <f t="shared" si="555"/>
        <v>8.5473109424331905E-4</v>
      </c>
      <c r="JA190" s="86">
        <f t="shared" si="556"/>
        <v>1.2837764261302328E-3</v>
      </c>
      <c r="JB190" s="86">
        <f t="shared" si="557"/>
        <v>1.3815945002727532E-4</v>
      </c>
      <c r="JC190" s="86">
        <f t="shared" si="558"/>
        <v>2.0527406840885684E-4</v>
      </c>
      <c r="JD190" s="86">
        <f t="shared" si="559"/>
        <v>2.0254361366987082E-4</v>
      </c>
      <c r="JE190" s="86">
        <f t="shared" si="560"/>
        <v>6.7897559186708525E-5</v>
      </c>
      <c r="JF190" s="86">
        <f t="shared" si="561"/>
        <v>6.8087969030149553E-5</v>
      </c>
      <c r="JG190" s="86">
        <f t="shared" si="562"/>
        <v>1.0291768922834288E-5</v>
      </c>
      <c r="JH190" s="86">
        <f t="shared" si="563"/>
        <v>2.8753608735420798E-6</v>
      </c>
      <c r="JI190" s="86">
        <f t="shared" si="564"/>
        <v>1.4504351753950608E-5</v>
      </c>
      <c r="JJ190" s="86">
        <f t="shared" si="565"/>
        <v>6.7868942505855718E-5</v>
      </c>
      <c r="JK190" s="86">
        <f t="shared" si="566"/>
        <v>3.7237286808861867E-4</v>
      </c>
      <c r="JL190" s="86">
        <f t="shared" si="567"/>
        <v>3.7224887120049471E-4</v>
      </c>
      <c r="JM190" s="86">
        <f t="shared" si="568"/>
        <v>9.1343201009820331E-3</v>
      </c>
    </row>
    <row r="191" spans="2:273" x14ac:dyDescent="0.25">
      <c r="B191" s="2">
        <v>164</v>
      </c>
      <c r="C191" s="37">
        <v>91.87</v>
      </c>
      <c r="D191" s="37">
        <v>90.754999999999995</v>
      </c>
      <c r="E191" s="37">
        <v>89.960999999999999</v>
      </c>
      <c r="F191" s="37">
        <v>90.509</v>
      </c>
      <c r="G191" s="37">
        <v>91.188999999999993</v>
      </c>
      <c r="H191" s="37">
        <v>90.293999999999997</v>
      </c>
      <c r="I191" s="37">
        <v>89.423000000000002</v>
      </c>
      <c r="J191" s="37">
        <v>90.287999999999997</v>
      </c>
      <c r="K191" s="37">
        <v>89.153999999999996</v>
      </c>
      <c r="L191" s="37">
        <v>88.923000000000002</v>
      </c>
      <c r="M191" s="37">
        <v>88.653999999999996</v>
      </c>
      <c r="N191" s="37">
        <v>88</v>
      </c>
      <c r="O191" s="37">
        <v>88.173000000000002</v>
      </c>
      <c r="P191" s="37">
        <v>89.102000000000004</v>
      </c>
      <c r="Q191" s="37">
        <v>90.183999999999997</v>
      </c>
      <c r="S191" s="4">
        <f t="shared" si="440"/>
        <v>91.624125477496165</v>
      </c>
      <c r="T191" s="4" t="e">
        <f t="shared" si="441"/>
        <v>#N/A</v>
      </c>
      <c r="U191" s="4">
        <f t="shared" si="442"/>
        <v>89.488806981885006</v>
      </c>
      <c r="V191" s="4" t="e">
        <f t="shared" si="443"/>
        <v>#N/A</v>
      </c>
      <c r="W191" s="4" t="e">
        <f t="shared" si="444"/>
        <v>#N/A</v>
      </c>
      <c r="X191" s="4" t="e">
        <f t="shared" si="445"/>
        <v>#N/A</v>
      </c>
      <c r="Y191" s="4" t="e">
        <f t="shared" si="446"/>
        <v>#N/A</v>
      </c>
      <c r="Z191" s="4" t="e">
        <f t="shared" si="447"/>
        <v>#N/A</v>
      </c>
      <c r="AA191" s="4" t="e">
        <f t="shared" si="448"/>
        <v>#N/A</v>
      </c>
      <c r="AB191" s="4" t="e">
        <f t="shared" si="449"/>
        <v>#N/A</v>
      </c>
      <c r="AC191" s="4" t="e">
        <f t="shared" si="450"/>
        <v>#N/A</v>
      </c>
      <c r="AD191" s="4" t="e">
        <f t="shared" si="451"/>
        <v>#N/A</v>
      </c>
      <c r="AE191" s="4" t="e">
        <f t="shared" si="452"/>
        <v>#N/A</v>
      </c>
      <c r="AF191" s="4">
        <f t="shared" si="453"/>
        <v>89.007268520396295</v>
      </c>
      <c r="AG191" s="4">
        <f t="shared" si="454"/>
        <v>90.493498626215754</v>
      </c>
      <c r="AI191" s="4">
        <f t="shared" si="455"/>
        <v>0.2458745225038399</v>
      </c>
      <c r="AJ191" s="4">
        <f t="shared" si="456"/>
        <v>0</v>
      </c>
      <c r="AK191" s="4">
        <f t="shared" si="457"/>
        <v>0.47219301811499292</v>
      </c>
      <c r="AL191" s="4">
        <f t="shared" si="458"/>
        <v>0</v>
      </c>
      <c r="AM191" s="4">
        <f t="shared" si="459"/>
        <v>0</v>
      </c>
      <c r="AN191" s="4">
        <f t="shared" si="460"/>
        <v>0</v>
      </c>
      <c r="AO191" s="4">
        <f t="shared" si="461"/>
        <v>0</v>
      </c>
      <c r="AP191" s="4">
        <f t="shared" si="462"/>
        <v>0</v>
      </c>
      <c r="AQ191" s="4">
        <f t="shared" si="463"/>
        <v>0</v>
      </c>
      <c r="AR191" s="4">
        <f t="shared" si="464"/>
        <v>0</v>
      </c>
      <c r="AS191" s="4">
        <f t="shared" si="465"/>
        <v>0</v>
      </c>
      <c r="AT191" s="4">
        <f t="shared" si="466"/>
        <v>0</v>
      </c>
      <c r="AU191" s="4">
        <f t="shared" si="467"/>
        <v>0</v>
      </c>
      <c r="AV191" s="4">
        <f t="shared" si="643"/>
        <v>9.473147960370909E-2</v>
      </c>
      <c r="AW191" s="4">
        <f t="shared" si="643"/>
        <v>-0.30949862621575619</v>
      </c>
      <c r="AY191" s="2">
        <f t="shared" si="519"/>
        <v>91.624125477496165</v>
      </c>
      <c r="AZ191" s="2" t="e">
        <f t="shared" si="570"/>
        <v>#N/A</v>
      </c>
      <c r="BA191" s="2">
        <f t="shared" si="571"/>
        <v>89.488806981885006</v>
      </c>
      <c r="BB191" s="2" t="e">
        <f t="shared" si="572"/>
        <v>#N/A</v>
      </c>
      <c r="BC191" s="2" t="e">
        <f t="shared" si="573"/>
        <v>#N/A</v>
      </c>
      <c r="BD191" s="2" t="e">
        <f t="shared" si="574"/>
        <v>#N/A</v>
      </c>
      <c r="BE191" s="2" t="e">
        <f t="shared" si="575"/>
        <v>#N/A</v>
      </c>
      <c r="BF191" s="2" t="e">
        <f t="shared" si="576"/>
        <v>#N/A</v>
      </c>
      <c r="BG191" s="2" t="e">
        <f t="shared" si="577"/>
        <v>#N/A</v>
      </c>
      <c r="BH191" s="2" t="e">
        <f t="shared" si="578"/>
        <v>#N/A</v>
      </c>
      <c r="BI191" s="2" t="e">
        <f t="shared" si="579"/>
        <v>#N/A</v>
      </c>
      <c r="BJ191" s="2" t="e">
        <f t="shared" si="580"/>
        <v>#N/A</v>
      </c>
      <c r="BK191" s="2" t="e">
        <f t="shared" si="581"/>
        <v>#N/A</v>
      </c>
      <c r="BL191" s="2">
        <f t="shared" si="582"/>
        <v>89.007268520384656</v>
      </c>
      <c r="BM191" s="2">
        <f t="shared" si="583"/>
        <v>90.493498593756328</v>
      </c>
      <c r="BO191" s="2" t="str">
        <f t="shared" si="469"/>
        <v/>
      </c>
      <c r="BP191" s="2" t="str">
        <f t="shared" si="470"/>
        <v/>
      </c>
      <c r="BQ191" s="2" t="str">
        <f t="shared" si="471"/>
        <v/>
      </c>
      <c r="BR191" s="2" t="str">
        <f t="shared" si="472"/>
        <v/>
      </c>
      <c r="BS191" s="2" t="str">
        <f t="shared" si="473"/>
        <v/>
      </c>
      <c r="BT191" s="2" t="str">
        <f t="shared" si="474"/>
        <v/>
      </c>
      <c r="BU191" s="2" t="str">
        <f t="shared" si="475"/>
        <v/>
      </c>
      <c r="BV191" s="2" t="str">
        <f t="shared" si="476"/>
        <v/>
      </c>
      <c r="BW191" s="2" t="str">
        <f t="shared" si="477"/>
        <v/>
      </c>
      <c r="BX191" s="2" t="str">
        <f t="shared" si="478"/>
        <v/>
      </c>
      <c r="BY191" s="2" t="str">
        <f t="shared" si="479"/>
        <v/>
      </c>
      <c r="BZ191" s="2" t="str">
        <f t="shared" si="480"/>
        <v/>
      </c>
      <c r="CA191" s="2" t="str">
        <f t="shared" si="481"/>
        <v/>
      </c>
      <c r="CB191" s="2" t="str">
        <f t="shared" si="482"/>
        <v/>
      </c>
      <c r="CC191" s="2" t="str">
        <f t="shared" si="483"/>
        <v/>
      </c>
      <c r="CE191" s="2" t="str">
        <f t="shared" si="520"/>
        <v/>
      </c>
      <c r="CF191" s="2" t="str">
        <f t="shared" si="521"/>
        <v/>
      </c>
      <c r="CG191" s="2" t="str">
        <f t="shared" si="522"/>
        <v/>
      </c>
      <c r="CH191" s="2" t="str">
        <f t="shared" si="523"/>
        <v/>
      </c>
      <c r="CI191" s="2" t="str">
        <f t="shared" si="524"/>
        <v/>
      </c>
      <c r="CJ191" s="2" t="str">
        <f t="shared" si="525"/>
        <v/>
      </c>
      <c r="CK191" s="2" t="str">
        <f t="shared" si="526"/>
        <v/>
      </c>
      <c r="CL191" s="2" t="str">
        <f t="shared" si="527"/>
        <v/>
      </c>
      <c r="CM191" s="2" t="str">
        <f t="shared" si="528"/>
        <v/>
      </c>
      <c r="CN191" s="2" t="str">
        <f t="shared" si="529"/>
        <v/>
      </c>
      <c r="CO191" s="2" t="str">
        <f t="shared" si="530"/>
        <v/>
      </c>
      <c r="CP191" s="2" t="str">
        <f t="shared" si="531"/>
        <v/>
      </c>
      <c r="CQ191" s="2" t="str">
        <f t="shared" si="532"/>
        <v/>
      </c>
      <c r="CR191" s="2" t="str">
        <f t="shared" si="533"/>
        <v/>
      </c>
      <c r="CS191" s="2" t="str">
        <f t="shared" si="534"/>
        <v/>
      </c>
      <c r="CU191" s="2">
        <f t="shared" si="484"/>
        <v>91.87</v>
      </c>
      <c r="CV191" s="2" t="str">
        <f t="shared" si="485"/>
        <v/>
      </c>
      <c r="CW191" s="2">
        <f t="shared" si="486"/>
        <v>89.960999999999999</v>
      </c>
      <c r="CX191" s="2" t="str">
        <f t="shared" si="487"/>
        <v/>
      </c>
      <c r="CY191" s="2" t="str">
        <f t="shared" si="488"/>
        <v/>
      </c>
      <c r="CZ191" s="2" t="str">
        <f t="shared" si="489"/>
        <v/>
      </c>
      <c r="DA191" s="2" t="str">
        <f t="shared" si="490"/>
        <v/>
      </c>
      <c r="DB191" s="2" t="str">
        <f t="shared" si="491"/>
        <v/>
      </c>
      <c r="DC191" s="2" t="str">
        <f t="shared" si="492"/>
        <v/>
      </c>
      <c r="DD191" s="2" t="str">
        <f t="shared" si="493"/>
        <v/>
      </c>
      <c r="DE191" s="2" t="str">
        <f t="shared" si="494"/>
        <v/>
      </c>
      <c r="DF191" s="2" t="str">
        <f t="shared" si="495"/>
        <v/>
      </c>
      <c r="DG191" s="2" t="str">
        <f t="shared" si="496"/>
        <v/>
      </c>
      <c r="DH191" s="2">
        <f t="shared" si="497"/>
        <v>89.102000000000004</v>
      </c>
      <c r="DI191" s="2">
        <f t="shared" si="498"/>
        <v>90.183999999999997</v>
      </c>
      <c r="DK191" s="2">
        <f t="shared" si="499"/>
        <v>124.16732857142858</v>
      </c>
      <c r="DL191" s="2">
        <f t="shared" si="644"/>
        <v>132.17342401960784</v>
      </c>
      <c r="DM191" s="2">
        <f t="shared" si="644"/>
        <v>119.14976801619432</v>
      </c>
      <c r="DN191" s="2">
        <f t="shared" si="644"/>
        <v>120.15225714285715</v>
      </c>
      <c r="DO191" s="2">
        <f t="shared" si="644"/>
        <v>116.36227394957986</v>
      </c>
      <c r="DP191" s="2">
        <f t="shared" si="644"/>
        <v>121.16031596638655</v>
      </c>
      <c r="DQ191" s="2">
        <f t="shared" si="644"/>
        <v>124.32139032258064</v>
      </c>
      <c r="DR191" s="2">
        <f t="shared" si="644"/>
        <v>128.39179784946239</v>
      </c>
      <c r="DS191" s="2">
        <f t="shared" si="644"/>
        <v>127.91290322580645</v>
      </c>
      <c r="DT191" s="2">
        <f t="shared" si="644"/>
        <v>125.30348039215687</v>
      </c>
      <c r="DU191" s="2">
        <f t="shared" si="644"/>
        <v>123.54622360703816</v>
      </c>
      <c r="DV191" s="2">
        <f t="shared" si="644"/>
        <v>122.84442723607042</v>
      </c>
      <c r="DW191" s="2">
        <f t="shared" si="644"/>
        <v>132.3024692513369</v>
      </c>
      <c r="DX191" s="2">
        <f t="shared" si="644"/>
        <v>123.96832917888563</v>
      </c>
      <c r="DY191" s="2">
        <f t="shared" si="644"/>
        <v>109.25535897435894</v>
      </c>
      <c r="EA191" s="2">
        <f t="shared" si="439"/>
        <v>90.808983081032949</v>
      </c>
      <c r="EB191" s="2">
        <f t="shared" si="501"/>
        <v>88.71019894273249</v>
      </c>
      <c r="EC191" s="2">
        <f t="shared" si="502"/>
        <v>87.717995039994989</v>
      </c>
      <c r="ED191" s="2">
        <f t="shared" si="503"/>
        <v>88.661843933725308</v>
      </c>
      <c r="EE191" s="2">
        <f t="shared" si="504"/>
        <v>90.143181227586624</v>
      </c>
      <c r="EF191" s="2">
        <f t="shared" si="505"/>
        <v>87.945934014963484</v>
      </c>
      <c r="EG191" s="2">
        <f t="shared" si="506"/>
        <v>87.979033681652496</v>
      </c>
      <c r="EH191" s="2">
        <f t="shared" si="507"/>
        <v>87.730429521071002</v>
      </c>
      <c r="EI191" s="2">
        <f t="shared" si="508"/>
        <v>88.461136868272334</v>
      </c>
      <c r="EJ191" s="2">
        <f t="shared" si="509"/>
        <v>90.348916096089141</v>
      </c>
      <c r="EK191" s="2">
        <f t="shared" si="510"/>
        <v>87.778878050255869</v>
      </c>
      <c r="EL191" s="2">
        <f t="shared" si="511"/>
        <v>87.514096819313806</v>
      </c>
      <c r="EM191" s="2">
        <f t="shared" si="512"/>
        <v>86.750691023701478</v>
      </c>
      <c r="EN191" s="2">
        <f t="shared" si="513"/>
        <v>88.228820218579244</v>
      </c>
      <c r="EO191" s="2">
        <f t="shared" si="514"/>
        <v>90.416242358078634</v>
      </c>
      <c r="EQ191" s="2">
        <f t="shared" si="515"/>
        <v>91.715246853029697</v>
      </c>
      <c r="ER191" s="2">
        <f t="shared" si="645"/>
        <v>90.103920038753742</v>
      </c>
      <c r="ES191" s="2">
        <f t="shared" si="645"/>
        <v>89.671158175895798</v>
      </c>
      <c r="ET191" s="2">
        <f t="shared" si="645"/>
        <v>89.867282989991907</v>
      </c>
      <c r="EU191" s="2">
        <f t="shared" si="645"/>
        <v>90.585690789774446</v>
      </c>
      <c r="EV191" s="2">
        <f t="shared" si="645"/>
        <v>89.567040970743662</v>
      </c>
      <c r="EW191" s="2">
        <f t="shared" si="645"/>
        <v>88.722503528700102</v>
      </c>
      <c r="EX191" s="2">
        <f t="shared" si="645"/>
        <v>89.23896858359447</v>
      </c>
      <c r="EY191" s="2">
        <f t="shared" si="645"/>
        <v>88.265703693306378</v>
      </c>
      <c r="EZ191" s="2">
        <f t="shared" si="645"/>
        <v>90.32023612970832</v>
      </c>
      <c r="FA191" s="2">
        <f t="shared" si="645"/>
        <v>88.217153442934503</v>
      </c>
      <c r="FB191" s="2">
        <f t="shared" si="645"/>
        <v>88.408027285208817</v>
      </c>
      <c r="FC191" s="2">
        <f t="shared" si="645"/>
        <v>87.920385830432053</v>
      </c>
      <c r="FD191" s="2">
        <f t="shared" si="645"/>
        <v>89.114073843248377</v>
      </c>
      <c r="FE191" s="2">
        <f t="shared" si="645"/>
        <v>90.503605631750091</v>
      </c>
      <c r="FG191" s="2">
        <f t="shared" si="517"/>
        <v>0.99997863788224262</v>
      </c>
      <c r="FH191" s="2">
        <f t="shared" si="646"/>
        <v>0.99997791548581849</v>
      </c>
      <c r="FI191" s="2">
        <f t="shared" si="646"/>
        <v>0.99998198659007265</v>
      </c>
      <c r="FJ191" s="2">
        <f t="shared" si="646"/>
        <v>0.99998082976568525</v>
      </c>
      <c r="FK191" s="2">
        <f t="shared" si="646"/>
        <v>0.99997917269938597</v>
      </c>
      <c r="FL191" s="2">
        <f t="shared" si="646"/>
        <v>0.99997959152686677</v>
      </c>
      <c r="FM191" s="2">
        <f t="shared" si="646"/>
        <v>0.99997649302082647</v>
      </c>
      <c r="FN191" s="2">
        <f t="shared" si="646"/>
        <v>0.99997484367558442</v>
      </c>
      <c r="FO191" s="2">
        <f t="shared" si="646"/>
        <v>0.99997651789223574</v>
      </c>
      <c r="FP191" s="2">
        <f t="shared" si="646"/>
        <v>0.99997770562511756</v>
      </c>
      <c r="FQ191" s="2">
        <f t="shared" si="646"/>
        <v>0.99997615017881569</v>
      </c>
      <c r="FR191" s="2">
        <f t="shared" si="646"/>
        <v>0.99997694660800374</v>
      </c>
      <c r="FS191" s="2">
        <f t="shared" si="646"/>
        <v>0.99997772245433514</v>
      </c>
      <c r="FT191" s="2">
        <f t="shared" si="646"/>
        <v>0.99997612179677742</v>
      </c>
      <c r="FU191" s="2">
        <f t="shared" si="646"/>
        <v>0.99997159029047666</v>
      </c>
      <c r="FW191" s="2">
        <f t="shared" si="535"/>
        <v>0.89866749253834421</v>
      </c>
      <c r="FX191" s="2">
        <f t="shared" si="587"/>
        <v>0.90514762018070738</v>
      </c>
      <c r="FY191" s="2">
        <f t="shared" si="588"/>
        <v>0.90634812624712058</v>
      </c>
      <c r="FZ191" s="2">
        <f t="shared" si="589"/>
        <v>0.91975503311846007</v>
      </c>
      <c r="GA191" s="2">
        <f t="shared" si="590"/>
        <v>0.91461676063853803</v>
      </c>
      <c r="GB191" s="2">
        <f t="shared" si="591"/>
        <v>0.90857532430640342</v>
      </c>
      <c r="GC191" s="2">
        <f t="shared" si="592"/>
        <v>0.91381348884210312</v>
      </c>
      <c r="GD191" s="2">
        <f t="shared" si="593"/>
        <v>0.91174816062779362</v>
      </c>
      <c r="GE191" s="2">
        <f t="shared" si="594"/>
        <v>0.92877748936372939</v>
      </c>
      <c r="GF191" s="2">
        <f t="shared" si="595"/>
        <v>0.93618075020359437</v>
      </c>
      <c r="GG191" s="2">
        <f t="shared" si="596"/>
        <v>0.92786909511186577</v>
      </c>
      <c r="GH191" s="2">
        <f t="shared" si="597"/>
        <v>0.91623820839910186</v>
      </c>
      <c r="GI191" s="2">
        <f t="shared" si="598"/>
        <v>0.90254696400339807</v>
      </c>
      <c r="GJ191" s="2">
        <f t="shared" si="599"/>
        <v>0.87838658309703532</v>
      </c>
      <c r="GK191" s="2">
        <f t="shared" si="600"/>
        <v>0.87818391668192231</v>
      </c>
      <c r="GM191" s="86">
        <f t="shared" si="536"/>
        <v>0</v>
      </c>
      <c r="GN191" s="86">
        <f t="shared" si="601"/>
        <v>0</v>
      </c>
      <c r="GO191" s="86">
        <f t="shared" si="602"/>
        <v>0</v>
      </c>
      <c r="GP191" s="86">
        <f t="shared" si="603"/>
        <v>0</v>
      </c>
      <c r="GQ191" s="86">
        <f t="shared" si="604"/>
        <v>0</v>
      </c>
      <c r="GR191" s="86">
        <f t="shared" si="605"/>
        <v>0</v>
      </c>
      <c r="GS191" s="86">
        <f t="shared" si="606"/>
        <v>0</v>
      </c>
      <c r="GT191" s="86">
        <f t="shared" si="607"/>
        <v>0</v>
      </c>
      <c r="GU191" s="86">
        <f t="shared" si="608"/>
        <v>0</v>
      </c>
      <c r="GV191" s="86">
        <f t="shared" si="609"/>
        <v>0</v>
      </c>
      <c r="GW191" s="86">
        <f t="shared" si="610"/>
        <v>0</v>
      </c>
      <c r="GX191" s="86">
        <f t="shared" si="611"/>
        <v>0</v>
      </c>
      <c r="GY191" s="86">
        <f t="shared" si="612"/>
        <v>0</v>
      </c>
      <c r="GZ191" s="86">
        <f t="shared" si="613"/>
        <v>0</v>
      </c>
      <c r="HA191" s="86">
        <f t="shared" si="614"/>
        <v>0</v>
      </c>
      <c r="HC191" s="86">
        <f t="shared" si="537"/>
        <v>0</v>
      </c>
      <c r="HD191" s="86">
        <f t="shared" si="615"/>
        <v>0</v>
      </c>
      <c r="HE191" s="86">
        <f t="shared" si="616"/>
        <v>5.7996467861509857E-269</v>
      </c>
      <c r="HF191" s="86">
        <f t="shared" si="617"/>
        <v>0</v>
      </c>
      <c r="HG191" s="86">
        <f t="shared" si="618"/>
        <v>0</v>
      </c>
      <c r="HH191" s="86">
        <f t="shared" si="619"/>
        <v>0</v>
      </c>
      <c r="HI191" s="86">
        <f t="shared" si="620"/>
        <v>0</v>
      </c>
      <c r="HJ191" s="86">
        <f t="shared" si="621"/>
        <v>0</v>
      </c>
      <c r="HK191" s="86">
        <f t="shared" si="622"/>
        <v>0</v>
      </c>
      <c r="HL191" s="86">
        <f t="shared" si="623"/>
        <v>0</v>
      </c>
      <c r="HM191" s="86">
        <f t="shared" si="624"/>
        <v>0</v>
      </c>
      <c r="HN191" s="86">
        <f t="shared" si="625"/>
        <v>0</v>
      </c>
      <c r="HO191" s="86">
        <f t="shared" si="626"/>
        <v>5.0159071535469792E-223</v>
      </c>
      <c r="HP191" s="86">
        <f t="shared" si="627"/>
        <v>1.9579895329208326E-222</v>
      </c>
      <c r="HQ191" s="86">
        <f t="shared" si="628"/>
        <v>8.5670602584296771E-300</v>
      </c>
      <c r="HS191" s="86">
        <f t="shared" si="538"/>
        <v>1.3112930459873262E-69</v>
      </c>
      <c r="HT191" s="86">
        <f t="shared" si="629"/>
        <v>1.3503960301963198E-72</v>
      </c>
      <c r="HU191" s="86">
        <f t="shared" si="630"/>
        <v>1.2602107661325797E-68</v>
      </c>
      <c r="HV191" s="86">
        <f t="shared" si="631"/>
        <v>8.2957846800302264E-88</v>
      </c>
      <c r="HW191" s="86">
        <f t="shared" si="632"/>
        <v>2.2014566007291074E-86</v>
      </c>
      <c r="HX191" s="86">
        <f t="shared" si="633"/>
        <v>1.1692296857935375E-90</v>
      </c>
      <c r="HY191" s="86">
        <f t="shared" si="634"/>
        <v>3.6620473089170158E-99</v>
      </c>
      <c r="HZ191" s="86">
        <f t="shared" si="635"/>
        <v>9.0568686561284437E-100</v>
      </c>
      <c r="IA191" s="86">
        <f t="shared" si="636"/>
        <v>3.4095835120700044E-106</v>
      </c>
      <c r="IB191" s="86">
        <f t="shared" si="637"/>
        <v>1.9515060614223188E-113</v>
      </c>
      <c r="IC191" s="86">
        <f t="shared" si="638"/>
        <v>3.6473064335496263E-104</v>
      </c>
      <c r="ID191" s="86">
        <f t="shared" si="639"/>
        <v>2.6163965218497273E-96</v>
      </c>
      <c r="IE191" s="86">
        <f t="shared" si="640"/>
        <v>1.9415335716215466E-84</v>
      </c>
      <c r="IF191" s="86">
        <f t="shared" si="641"/>
        <v>2.8497577938716781E-68</v>
      </c>
      <c r="IG191" s="86">
        <f t="shared" si="642"/>
        <v>2.8277634023968072E-50</v>
      </c>
      <c r="II191" s="86">
        <f t="shared" si="539"/>
        <v>8.7027413252444669E-4</v>
      </c>
      <c r="IJ191" s="86">
        <f t="shared" si="540"/>
        <v>5.0824164670602108E-4</v>
      </c>
      <c r="IK191" s="86">
        <f t="shared" si="541"/>
        <v>7.9150537970278426E-4</v>
      </c>
      <c r="IL191" s="86">
        <f t="shared" si="542"/>
        <v>7.46309549046395E-5</v>
      </c>
      <c r="IM191" s="86">
        <f t="shared" si="543"/>
        <v>1.1225392622000091E-4</v>
      </c>
      <c r="IN191" s="86">
        <f t="shared" si="544"/>
        <v>1.0835169629894491E-4</v>
      </c>
      <c r="IO191" s="86">
        <f t="shared" si="545"/>
        <v>3.3946590981843361E-5</v>
      </c>
      <c r="IP191" s="86">
        <f t="shared" si="546"/>
        <v>3.3772544037472876E-5</v>
      </c>
      <c r="IQ191" s="86">
        <f t="shared" si="547"/>
        <v>4.7614198215520297E-6</v>
      </c>
      <c r="IR191" s="86">
        <f t="shared" si="548"/>
        <v>1.2616398091979766E-6</v>
      </c>
      <c r="IS191" s="86">
        <f t="shared" si="549"/>
        <v>6.8506457694886817E-6</v>
      </c>
      <c r="IT191" s="86">
        <f t="shared" si="550"/>
        <v>3.4257305448055081E-5</v>
      </c>
      <c r="IU191" s="86">
        <f t="shared" si="551"/>
        <v>2.0518267662709291E-4</v>
      </c>
      <c r="IV191" s="86">
        <f t="shared" si="552"/>
        <v>1.8928789002698999E-4</v>
      </c>
      <c r="IW191" s="86">
        <f t="shared" si="553"/>
        <v>6.2477918845781511E-3</v>
      </c>
      <c r="IY191" s="86">
        <f t="shared" si="554"/>
        <v>8.7027413252444669E-4</v>
      </c>
      <c r="IZ191" s="86">
        <f t="shared" si="555"/>
        <v>5.0824164670602108E-4</v>
      </c>
      <c r="JA191" s="86">
        <f t="shared" si="556"/>
        <v>7.9150537970278426E-4</v>
      </c>
      <c r="JB191" s="86">
        <f t="shared" si="557"/>
        <v>7.46309549046395E-5</v>
      </c>
      <c r="JC191" s="86">
        <f t="shared" si="558"/>
        <v>1.1225392622000091E-4</v>
      </c>
      <c r="JD191" s="86">
        <f t="shared" si="559"/>
        <v>1.0835169629894491E-4</v>
      </c>
      <c r="JE191" s="86">
        <f t="shared" si="560"/>
        <v>3.3946590981843361E-5</v>
      </c>
      <c r="JF191" s="86">
        <f t="shared" si="561"/>
        <v>3.3772544037472876E-5</v>
      </c>
      <c r="JG191" s="86">
        <f t="shared" si="562"/>
        <v>4.7614198215520297E-6</v>
      </c>
      <c r="JH191" s="86">
        <f t="shared" si="563"/>
        <v>1.2616398091979766E-6</v>
      </c>
      <c r="JI191" s="86">
        <f t="shared" si="564"/>
        <v>6.8506457694886817E-6</v>
      </c>
      <c r="JJ191" s="86">
        <f t="shared" si="565"/>
        <v>3.4257305448055081E-5</v>
      </c>
      <c r="JK191" s="86">
        <f t="shared" si="566"/>
        <v>2.0518267662709291E-4</v>
      </c>
      <c r="JL191" s="86">
        <f t="shared" si="567"/>
        <v>1.8928789002698999E-4</v>
      </c>
      <c r="JM191" s="86">
        <f t="shared" si="568"/>
        <v>6.2477918845781511E-3</v>
      </c>
    </row>
    <row r="192" spans="2:273" x14ac:dyDescent="0.25">
      <c r="B192" s="2">
        <v>165</v>
      </c>
      <c r="C192" s="37">
        <v>91.259</v>
      </c>
      <c r="D192" s="37">
        <v>90.623000000000005</v>
      </c>
      <c r="E192" s="37">
        <v>89.176000000000002</v>
      </c>
      <c r="F192" s="37">
        <v>90.849000000000004</v>
      </c>
      <c r="G192" s="37">
        <v>90.566000000000003</v>
      </c>
      <c r="H192" s="37">
        <v>90.569000000000003</v>
      </c>
      <c r="I192" s="37">
        <v>89.019000000000005</v>
      </c>
      <c r="J192" s="37">
        <v>90.5</v>
      </c>
      <c r="K192" s="37">
        <v>89.212000000000003</v>
      </c>
      <c r="L192" s="37">
        <v>89.941999999999993</v>
      </c>
      <c r="M192" s="37">
        <v>89.191999999999993</v>
      </c>
      <c r="N192" s="37">
        <v>89.191999999999993</v>
      </c>
      <c r="O192" s="37">
        <v>87.864999999999995</v>
      </c>
      <c r="P192" s="37">
        <v>89.102000000000004</v>
      </c>
      <c r="Q192" s="37">
        <v>90.265000000000001</v>
      </c>
      <c r="S192" s="4" t="e">
        <f t="shared" si="440"/>
        <v>#N/A</v>
      </c>
      <c r="T192" s="4" t="e">
        <f t="shared" si="441"/>
        <v>#N/A</v>
      </c>
      <c r="U192" s="4" t="e">
        <f t="shared" si="442"/>
        <v>#N/A</v>
      </c>
      <c r="V192" s="4" t="e">
        <f t="shared" si="443"/>
        <v>#N/A</v>
      </c>
      <c r="W192" s="4" t="e">
        <f t="shared" si="444"/>
        <v>#N/A</v>
      </c>
      <c r="X192" s="4" t="e">
        <f t="shared" si="445"/>
        <v>#N/A</v>
      </c>
      <c r="Y192" s="4" t="e">
        <f t="shared" si="446"/>
        <v>#N/A</v>
      </c>
      <c r="Z192" s="4" t="e">
        <f t="shared" si="447"/>
        <v>#N/A</v>
      </c>
      <c r="AA192" s="4" t="e">
        <f t="shared" si="448"/>
        <v>#N/A</v>
      </c>
      <c r="AB192" s="4" t="e">
        <f t="shared" si="449"/>
        <v>#N/A</v>
      </c>
      <c r="AC192" s="4" t="e">
        <f t="shared" si="450"/>
        <v>#N/A</v>
      </c>
      <c r="AD192" s="4" t="e">
        <f t="shared" si="451"/>
        <v>#N/A</v>
      </c>
      <c r="AE192" s="4" t="e">
        <f t="shared" si="452"/>
        <v>#N/A</v>
      </c>
      <c r="AF192" s="4">
        <f t="shared" si="453"/>
        <v>88.828560528923717</v>
      </c>
      <c r="AG192" s="4">
        <f t="shared" si="454"/>
        <v>90.311748079964843</v>
      </c>
      <c r="AI192" s="4">
        <f t="shared" si="455"/>
        <v>0</v>
      </c>
      <c r="AJ192" s="4">
        <f t="shared" si="456"/>
        <v>0</v>
      </c>
      <c r="AK192" s="4">
        <f t="shared" si="457"/>
        <v>0</v>
      </c>
      <c r="AL192" s="4">
        <f t="shared" si="458"/>
        <v>0</v>
      </c>
      <c r="AM192" s="4">
        <f t="shared" si="459"/>
        <v>0</v>
      </c>
      <c r="AN192" s="4">
        <f t="shared" si="460"/>
        <v>0</v>
      </c>
      <c r="AO192" s="4">
        <f t="shared" si="461"/>
        <v>0</v>
      </c>
      <c r="AP192" s="4">
        <f t="shared" si="462"/>
        <v>0</v>
      </c>
      <c r="AQ192" s="4">
        <f t="shared" si="463"/>
        <v>0</v>
      </c>
      <c r="AR192" s="4">
        <f t="shared" si="464"/>
        <v>0</v>
      </c>
      <c r="AS192" s="4">
        <f t="shared" si="465"/>
        <v>0</v>
      </c>
      <c r="AT192" s="4">
        <f t="shared" si="466"/>
        <v>0</v>
      </c>
      <c r="AU192" s="4">
        <f t="shared" si="467"/>
        <v>0</v>
      </c>
      <c r="AV192" s="4">
        <f t="shared" si="643"/>
        <v>0.27343947107628708</v>
      </c>
      <c r="AW192" s="4">
        <f t="shared" si="643"/>
        <v>-4.6748079964842759E-2</v>
      </c>
      <c r="AY192" s="2" t="e">
        <f t="shared" si="519"/>
        <v>#N/A</v>
      </c>
      <c r="AZ192" s="2" t="e">
        <f t="shared" si="570"/>
        <v>#N/A</v>
      </c>
      <c r="BA192" s="2" t="e">
        <f t="shared" si="571"/>
        <v>#N/A</v>
      </c>
      <c r="BB192" s="2" t="e">
        <f t="shared" si="572"/>
        <v>#N/A</v>
      </c>
      <c r="BC192" s="2" t="e">
        <f t="shared" si="573"/>
        <v>#N/A</v>
      </c>
      <c r="BD192" s="2" t="e">
        <f t="shared" si="574"/>
        <v>#N/A</v>
      </c>
      <c r="BE192" s="2" t="e">
        <f t="shared" si="575"/>
        <v>#N/A</v>
      </c>
      <c r="BF192" s="2" t="e">
        <f t="shared" si="576"/>
        <v>#N/A</v>
      </c>
      <c r="BG192" s="2" t="e">
        <f t="shared" si="577"/>
        <v>#N/A</v>
      </c>
      <c r="BH192" s="2" t="e">
        <f t="shared" si="578"/>
        <v>#N/A</v>
      </c>
      <c r="BI192" s="2" t="e">
        <f t="shared" si="579"/>
        <v>#N/A</v>
      </c>
      <c r="BJ192" s="2" t="e">
        <f t="shared" si="580"/>
        <v>#N/A</v>
      </c>
      <c r="BK192" s="2" t="e">
        <f t="shared" si="581"/>
        <v>#N/A</v>
      </c>
      <c r="BL192" s="2">
        <f t="shared" si="582"/>
        <v>88.828560528922822</v>
      </c>
      <c r="BM192" s="2">
        <f t="shared" si="583"/>
        <v>90.311748075158079</v>
      </c>
      <c r="BO192" s="2" t="str">
        <f t="shared" si="469"/>
        <v/>
      </c>
      <c r="BP192" s="2" t="str">
        <f t="shared" si="470"/>
        <v/>
      </c>
      <c r="BQ192" s="2" t="str">
        <f t="shared" si="471"/>
        <v/>
      </c>
      <c r="BR192" s="2" t="str">
        <f t="shared" si="472"/>
        <v/>
      </c>
      <c r="BS192" s="2" t="str">
        <f t="shared" si="473"/>
        <v/>
      </c>
      <c r="BT192" s="2" t="str">
        <f t="shared" si="474"/>
        <v/>
      </c>
      <c r="BU192" s="2" t="str">
        <f t="shared" si="475"/>
        <v/>
      </c>
      <c r="BV192" s="2" t="str">
        <f t="shared" si="476"/>
        <v/>
      </c>
      <c r="BW192" s="2" t="str">
        <f t="shared" si="477"/>
        <v/>
      </c>
      <c r="BX192" s="2" t="str">
        <f t="shared" si="478"/>
        <v/>
      </c>
      <c r="BY192" s="2" t="str">
        <f t="shared" si="479"/>
        <v/>
      </c>
      <c r="BZ192" s="2" t="str">
        <f t="shared" si="480"/>
        <v/>
      </c>
      <c r="CA192" s="2" t="str">
        <f t="shared" si="481"/>
        <v/>
      </c>
      <c r="CB192" s="2" t="str">
        <f t="shared" si="482"/>
        <v/>
      </c>
      <c r="CC192" s="2" t="str">
        <f t="shared" si="483"/>
        <v/>
      </c>
      <c r="CE192" s="2" t="str">
        <f t="shared" si="520"/>
        <v/>
      </c>
      <c r="CF192" s="2" t="str">
        <f t="shared" si="521"/>
        <v/>
      </c>
      <c r="CG192" s="2" t="str">
        <f t="shared" si="522"/>
        <v/>
      </c>
      <c r="CH192" s="2" t="str">
        <f t="shared" si="523"/>
        <v/>
      </c>
      <c r="CI192" s="2" t="str">
        <f t="shared" si="524"/>
        <v/>
      </c>
      <c r="CJ192" s="2" t="str">
        <f t="shared" si="525"/>
        <v/>
      </c>
      <c r="CK192" s="2" t="str">
        <f t="shared" si="526"/>
        <v/>
      </c>
      <c r="CL192" s="2" t="str">
        <f t="shared" si="527"/>
        <v/>
      </c>
      <c r="CM192" s="2" t="str">
        <f t="shared" si="528"/>
        <v/>
      </c>
      <c r="CN192" s="2" t="str">
        <f t="shared" si="529"/>
        <v/>
      </c>
      <c r="CO192" s="2" t="str">
        <f t="shared" si="530"/>
        <v/>
      </c>
      <c r="CP192" s="2" t="str">
        <f t="shared" si="531"/>
        <v/>
      </c>
      <c r="CQ192" s="2" t="str">
        <f t="shared" si="532"/>
        <v/>
      </c>
      <c r="CR192" s="2" t="str">
        <f t="shared" si="533"/>
        <v/>
      </c>
      <c r="CS192" s="2" t="str">
        <f t="shared" si="534"/>
        <v/>
      </c>
      <c r="CU192" s="2" t="str">
        <f t="shared" si="484"/>
        <v/>
      </c>
      <c r="CV192" s="2" t="str">
        <f t="shared" si="485"/>
        <v/>
      </c>
      <c r="CW192" s="2" t="str">
        <f t="shared" si="486"/>
        <v/>
      </c>
      <c r="CX192" s="2" t="str">
        <f t="shared" si="487"/>
        <v/>
      </c>
      <c r="CY192" s="2" t="str">
        <f t="shared" si="488"/>
        <v/>
      </c>
      <c r="CZ192" s="2" t="str">
        <f t="shared" si="489"/>
        <v/>
      </c>
      <c r="DA192" s="2" t="str">
        <f t="shared" si="490"/>
        <v/>
      </c>
      <c r="DB192" s="2" t="str">
        <f t="shared" si="491"/>
        <v/>
      </c>
      <c r="DC192" s="2" t="str">
        <f t="shared" si="492"/>
        <v/>
      </c>
      <c r="DD192" s="2" t="str">
        <f t="shared" si="493"/>
        <v/>
      </c>
      <c r="DE192" s="2" t="str">
        <f t="shared" si="494"/>
        <v/>
      </c>
      <c r="DF192" s="2" t="str">
        <f t="shared" si="495"/>
        <v/>
      </c>
      <c r="DG192" s="2" t="str">
        <f t="shared" si="496"/>
        <v/>
      </c>
      <c r="DH192" s="2">
        <f t="shared" si="497"/>
        <v>89.102000000000004</v>
      </c>
      <c r="DI192" s="2">
        <f t="shared" si="498"/>
        <v>90.265000000000001</v>
      </c>
      <c r="DK192" s="2">
        <f t="shared" si="499"/>
        <v>124.2585619047619</v>
      </c>
      <c r="DL192" s="2">
        <f t="shared" si="644"/>
        <v>132.29450490196078</v>
      </c>
      <c r="DM192" s="2">
        <f t="shared" si="644"/>
        <v>119.17089473684209</v>
      </c>
      <c r="DN192" s="2">
        <f t="shared" si="644"/>
        <v>120.19363781512607</v>
      </c>
      <c r="DO192" s="2">
        <f t="shared" si="644"/>
        <v>116.38059047619049</v>
      </c>
      <c r="DP192" s="2">
        <f t="shared" si="644"/>
        <v>121.21912380952381</v>
      </c>
      <c r="DQ192" s="2">
        <f t="shared" si="644"/>
        <v>124.41144435483871</v>
      </c>
      <c r="DR192" s="2">
        <f t="shared" si="644"/>
        <v>128.51490485724881</v>
      </c>
      <c r="DS192" s="2">
        <f t="shared" si="644"/>
        <v>128.02121774193549</v>
      </c>
      <c r="DT192" s="2">
        <f t="shared" si="644"/>
        <v>125.37964349376115</v>
      </c>
      <c r="DU192" s="2">
        <f t="shared" si="644"/>
        <v>123.62014736070384</v>
      </c>
      <c r="DV192" s="2">
        <f t="shared" si="644"/>
        <v>122.91389461143697</v>
      </c>
      <c r="DW192" s="2">
        <f t="shared" si="644"/>
        <v>132.43013101604276</v>
      </c>
      <c r="DX192" s="2">
        <f t="shared" si="644"/>
        <v>124.02842906891495</v>
      </c>
      <c r="DY192" s="2">
        <f t="shared" si="644"/>
        <v>109.21910598290594</v>
      </c>
      <c r="EA192" s="2">
        <f t="shared" si="439"/>
        <v>90.699193826061148</v>
      </c>
      <c r="EB192" s="2">
        <f t="shared" si="501"/>
        <v>88.557624260190607</v>
      </c>
      <c r="EC192" s="2">
        <f t="shared" si="502"/>
        <v>87.550795584808242</v>
      </c>
      <c r="ED192" s="2">
        <f t="shared" si="503"/>
        <v>88.498965793693245</v>
      </c>
      <c r="EE192" s="2">
        <f t="shared" si="504"/>
        <v>90.010980065795337</v>
      </c>
      <c r="EF192" s="2">
        <f t="shared" si="505"/>
        <v>87.787789274627045</v>
      </c>
      <c r="EG192" s="2">
        <f t="shared" si="506"/>
        <v>87.808760884568656</v>
      </c>
      <c r="EH192" s="2">
        <f t="shared" si="507"/>
        <v>87.568279720495909</v>
      </c>
      <c r="EI192" s="2">
        <f t="shared" si="508"/>
        <v>88.308295474789148</v>
      </c>
      <c r="EJ192" s="2">
        <f t="shared" si="509"/>
        <v>90.220808440679292</v>
      </c>
      <c r="EK192" s="2">
        <f t="shared" si="510"/>
        <v>87.639288299841496</v>
      </c>
      <c r="EL192" s="2">
        <f t="shared" si="511"/>
        <v>87.350099866950188</v>
      </c>
      <c r="EM192" s="2">
        <f t="shared" si="512"/>
        <v>86.568746949067076</v>
      </c>
      <c r="EN192" s="2">
        <f t="shared" si="513"/>
        <v>88.028529071038264</v>
      </c>
      <c r="EO192" s="2">
        <f t="shared" si="514"/>
        <v>90.232460043668141</v>
      </c>
      <c r="EQ192" s="2">
        <f t="shared" si="515"/>
        <v>91.62031140130442</v>
      </c>
      <c r="ER192" s="2">
        <f t="shared" si="645"/>
        <v>89.974246064696118</v>
      </c>
      <c r="ES192" s="2">
        <f t="shared" si="645"/>
        <v>89.536853299208957</v>
      </c>
      <c r="ET192" s="2">
        <f t="shared" si="645"/>
        <v>89.72391105244111</v>
      </c>
      <c r="EU192" s="2">
        <f t="shared" si="645"/>
        <v>90.460769289088688</v>
      </c>
      <c r="EV192" s="2">
        <f t="shared" si="645"/>
        <v>89.435458503337884</v>
      </c>
      <c r="EW192" s="2">
        <f t="shared" si="645"/>
        <v>88.564332343056861</v>
      </c>
      <c r="EX192" s="2">
        <f t="shared" si="645"/>
        <v>89.101484823656051</v>
      </c>
      <c r="EY192" s="2">
        <f t="shared" si="645"/>
        <v>88.109727278320875</v>
      </c>
      <c r="EZ192" s="2">
        <f t="shared" si="645"/>
        <v>90.191633259591313</v>
      </c>
      <c r="FA192" s="2">
        <f t="shared" si="645"/>
        <v>88.084626148115404</v>
      </c>
      <c r="FB192" s="2">
        <f t="shared" si="645"/>
        <v>88.258676008983315</v>
      </c>
      <c r="FC192" s="2">
        <f t="shared" si="645"/>
        <v>87.758264717518614</v>
      </c>
      <c r="FD192" s="2">
        <f t="shared" si="645"/>
        <v>88.928696511692522</v>
      </c>
      <c r="FE192" s="2">
        <f t="shared" si="645"/>
        <v>90.321224492694071</v>
      </c>
      <c r="FG192" s="2">
        <f t="shared" si="517"/>
        <v>0.99998051748043371</v>
      </c>
      <c r="FH192" s="2">
        <f t="shared" si="646"/>
        <v>0.99997985864454597</v>
      </c>
      <c r="FI192" s="2">
        <f t="shared" si="646"/>
        <v>0.99998357154885364</v>
      </c>
      <c r="FJ192" s="2">
        <f t="shared" si="646"/>
        <v>0.99998251650902126</v>
      </c>
      <c r="FK192" s="2">
        <f t="shared" si="646"/>
        <v>0.99998100524127609</v>
      </c>
      <c r="FL192" s="2">
        <f t="shared" si="646"/>
        <v>0.99998138721786434</v>
      </c>
      <c r="FM192" s="2">
        <f t="shared" si="646"/>
        <v>0.99997856133585039</v>
      </c>
      <c r="FN192" s="2">
        <f t="shared" si="646"/>
        <v>0.99997705710867091</v>
      </c>
      <c r="FO192" s="2">
        <f t="shared" si="646"/>
        <v>0.99997858401893902</v>
      </c>
      <c r="FP192" s="2">
        <f t="shared" si="646"/>
        <v>0.99997966724856446</v>
      </c>
      <c r="FQ192" s="2">
        <f t="shared" si="646"/>
        <v>0.99997824865891738</v>
      </c>
      <c r="FR192" s="2">
        <f t="shared" si="646"/>
        <v>0.99997897501396749</v>
      </c>
      <c r="FS192" s="2">
        <f t="shared" si="646"/>
        <v>0.99997968259705361</v>
      </c>
      <c r="FT192" s="2">
        <f t="shared" si="646"/>
        <v>0.99997822277408221</v>
      </c>
      <c r="FU192" s="2">
        <f t="shared" si="646"/>
        <v>0.99997408997220327</v>
      </c>
      <c r="FW192" s="2">
        <f t="shared" si="535"/>
        <v>0.90675224267957333</v>
      </c>
      <c r="FX192" s="2">
        <f t="shared" si="587"/>
        <v>0.9127655443316518</v>
      </c>
      <c r="FY192" s="2">
        <f t="shared" si="588"/>
        <v>0.91387880726109882</v>
      </c>
      <c r="FZ192" s="2">
        <f t="shared" si="589"/>
        <v>0.92629531466593085</v>
      </c>
      <c r="GA192" s="2">
        <f t="shared" si="590"/>
        <v>0.92154010675119713</v>
      </c>
      <c r="GB192" s="2">
        <f t="shared" si="591"/>
        <v>0.91594352249629218</v>
      </c>
      <c r="GC192" s="2">
        <f t="shared" si="592"/>
        <v>0.9207963282540923</v>
      </c>
      <c r="GD192" s="2">
        <f t="shared" si="593"/>
        <v>0.91888347946658655</v>
      </c>
      <c r="GE192" s="2">
        <f t="shared" si="594"/>
        <v>0.93463466623624625</v>
      </c>
      <c r="GF192" s="2">
        <f t="shared" si="595"/>
        <v>0.94146746871987541</v>
      </c>
      <c r="GG192" s="2">
        <f t="shared" si="596"/>
        <v>0.93379565124820663</v>
      </c>
      <c r="GH192" s="2">
        <f t="shared" si="597"/>
        <v>0.92304114136354731</v>
      </c>
      <c r="GI192" s="2">
        <f t="shared" si="598"/>
        <v>0.91035306937046201</v>
      </c>
      <c r="GJ192" s="2">
        <f t="shared" si="599"/>
        <v>0.88788756828217141</v>
      </c>
      <c r="GK192" s="2">
        <f t="shared" si="600"/>
        <v>0.88769871080785379</v>
      </c>
      <c r="GM192" s="86">
        <f t="shared" si="536"/>
        <v>0</v>
      </c>
      <c r="GN192" s="86">
        <f t="shared" si="601"/>
        <v>0</v>
      </c>
      <c r="GO192" s="86">
        <f t="shared" si="602"/>
        <v>0</v>
      </c>
      <c r="GP192" s="86">
        <f t="shared" si="603"/>
        <v>0</v>
      </c>
      <c r="GQ192" s="86">
        <f t="shared" si="604"/>
        <v>0</v>
      </c>
      <c r="GR192" s="86">
        <f t="shared" si="605"/>
        <v>0</v>
      </c>
      <c r="GS192" s="86">
        <f t="shared" si="606"/>
        <v>0</v>
      </c>
      <c r="GT192" s="86">
        <f t="shared" si="607"/>
        <v>0</v>
      </c>
      <c r="GU192" s="86">
        <f t="shared" si="608"/>
        <v>0</v>
      </c>
      <c r="GV192" s="86">
        <f t="shared" si="609"/>
        <v>0</v>
      </c>
      <c r="GW192" s="86">
        <f t="shared" si="610"/>
        <v>0</v>
      </c>
      <c r="GX192" s="86">
        <f t="shared" si="611"/>
        <v>0</v>
      </c>
      <c r="GY192" s="86">
        <f t="shared" si="612"/>
        <v>0</v>
      </c>
      <c r="GZ192" s="86">
        <f t="shared" si="613"/>
        <v>0</v>
      </c>
      <c r="HA192" s="86">
        <f t="shared" si="614"/>
        <v>0</v>
      </c>
      <c r="HC192" s="86">
        <f t="shared" si="537"/>
        <v>0</v>
      </c>
      <c r="HD192" s="86">
        <f t="shared" si="615"/>
        <v>0</v>
      </c>
      <c r="HE192" s="86">
        <f t="shared" si="616"/>
        <v>1.2954569755478703E-275</v>
      </c>
      <c r="HF192" s="86">
        <f t="shared" si="617"/>
        <v>0</v>
      </c>
      <c r="HG192" s="86">
        <f t="shared" si="618"/>
        <v>0</v>
      </c>
      <c r="HH192" s="86">
        <f t="shared" si="619"/>
        <v>0</v>
      </c>
      <c r="HI192" s="86">
        <f t="shared" si="620"/>
        <v>0</v>
      </c>
      <c r="HJ192" s="86">
        <f t="shared" si="621"/>
        <v>0</v>
      </c>
      <c r="HK192" s="86">
        <f t="shared" si="622"/>
        <v>0</v>
      </c>
      <c r="HL192" s="86">
        <f t="shared" si="623"/>
        <v>0</v>
      </c>
      <c r="HM192" s="86">
        <f t="shared" si="624"/>
        <v>0</v>
      </c>
      <c r="HN192" s="86">
        <f t="shared" si="625"/>
        <v>0</v>
      </c>
      <c r="HO192" s="86">
        <f t="shared" si="626"/>
        <v>1.6844127508948164E-228</v>
      </c>
      <c r="HP192" s="86">
        <f t="shared" si="627"/>
        <v>5.9820833826422645E-228</v>
      </c>
      <c r="HQ192" s="86">
        <f t="shared" si="628"/>
        <v>3.9237370970060639E-307</v>
      </c>
      <c r="HS192" s="86">
        <f t="shared" si="538"/>
        <v>1.8668102770804308E-72</v>
      </c>
      <c r="HT192" s="86">
        <f t="shared" si="629"/>
        <v>1.5587209781685547E-75</v>
      </c>
      <c r="HU192" s="86">
        <f t="shared" si="630"/>
        <v>2.3032627595721944E-71</v>
      </c>
      <c r="HV192" s="86">
        <f t="shared" si="631"/>
        <v>3.2332385918553307E-91</v>
      </c>
      <c r="HW192" s="86">
        <f t="shared" si="632"/>
        <v>8.9413595223134271E-90</v>
      </c>
      <c r="HX192" s="86">
        <f t="shared" si="633"/>
        <v>2.9538805139816373E-94</v>
      </c>
      <c r="HY192" s="86">
        <f t="shared" si="634"/>
        <v>4.392092460699001E-103</v>
      </c>
      <c r="HZ192" s="86">
        <f t="shared" si="635"/>
        <v>9.5194580598391464E-104</v>
      </c>
      <c r="IA192" s="86">
        <f t="shared" si="636"/>
        <v>2.5935052609964693E-110</v>
      </c>
      <c r="IB192" s="86">
        <f t="shared" si="637"/>
        <v>9.5060685561012673E-118</v>
      </c>
      <c r="IC192" s="86">
        <f t="shared" si="638"/>
        <v>3.3911344068647177E-108</v>
      </c>
      <c r="ID192" s="86">
        <f t="shared" si="639"/>
        <v>4.04211609846247E-100</v>
      </c>
      <c r="IE192" s="86">
        <f t="shared" si="640"/>
        <v>7.1478522293411803E-88</v>
      </c>
      <c r="IF192" s="86">
        <f t="shared" si="641"/>
        <v>3.6009486325766897E-71</v>
      </c>
      <c r="IG192" s="86">
        <f t="shared" si="642"/>
        <v>2.1181287144816664E-52</v>
      </c>
      <c r="II192" s="86">
        <f t="shared" si="539"/>
        <v>5.2060782614275877E-4</v>
      </c>
      <c r="IJ192" s="86">
        <f t="shared" si="540"/>
        <v>2.9652714954058417E-4</v>
      </c>
      <c r="IK192" s="86">
        <f t="shared" si="541"/>
        <v>4.7957114557481293E-4</v>
      </c>
      <c r="IL192" s="86">
        <f t="shared" si="542"/>
        <v>3.9464013298804061E-5</v>
      </c>
      <c r="IM192" s="86">
        <f t="shared" si="543"/>
        <v>6.0086422297700444E-5</v>
      </c>
      <c r="IN192" s="86">
        <f t="shared" si="544"/>
        <v>5.6649660682860904E-5</v>
      </c>
      <c r="IO192" s="86">
        <f t="shared" si="545"/>
        <v>1.655330359780585E-5</v>
      </c>
      <c r="IP192" s="86">
        <f t="shared" si="546"/>
        <v>1.6328814348154607E-5</v>
      </c>
      <c r="IQ192" s="86">
        <f t="shared" si="547"/>
        <v>2.1465073556087323E-6</v>
      </c>
      <c r="IR192" s="86">
        <f t="shared" si="548"/>
        <v>5.3901241004832848E-7</v>
      </c>
      <c r="IS192" s="86">
        <f t="shared" si="549"/>
        <v>3.1548870590166076E-6</v>
      </c>
      <c r="IT192" s="86">
        <f t="shared" si="550"/>
        <v>1.6876173595119981E-5</v>
      </c>
      <c r="IU192" s="86">
        <f t="shared" si="551"/>
        <v>1.1055787585623269E-4</v>
      </c>
      <c r="IV192" s="86">
        <f t="shared" si="552"/>
        <v>9.3532279502311769E-5</v>
      </c>
      <c r="IW192" s="86">
        <f t="shared" si="553"/>
        <v>4.2099729670990356E-3</v>
      </c>
      <c r="IY192" s="86">
        <f t="shared" si="554"/>
        <v>5.2060782614275877E-4</v>
      </c>
      <c r="IZ192" s="86">
        <f t="shared" si="555"/>
        <v>2.9652714954058417E-4</v>
      </c>
      <c r="JA192" s="86">
        <f t="shared" si="556"/>
        <v>4.7957114557481293E-4</v>
      </c>
      <c r="JB192" s="86">
        <f t="shared" si="557"/>
        <v>3.9464013298804061E-5</v>
      </c>
      <c r="JC192" s="86">
        <f t="shared" si="558"/>
        <v>6.0086422297700444E-5</v>
      </c>
      <c r="JD192" s="86">
        <f t="shared" si="559"/>
        <v>5.6649660682860904E-5</v>
      </c>
      <c r="JE192" s="86">
        <f t="shared" si="560"/>
        <v>1.655330359780585E-5</v>
      </c>
      <c r="JF192" s="86">
        <f t="shared" si="561"/>
        <v>1.6328814348154607E-5</v>
      </c>
      <c r="JG192" s="86">
        <f t="shared" si="562"/>
        <v>2.1465073556087323E-6</v>
      </c>
      <c r="JH192" s="86">
        <f t="shared" si="563"/>
        <v>5.3901241004832848E-7</v>
      </c>
      <c r="JI192" s="86">
        <f t="shared" si="564"/>
        <v>3.1548870590166076E-6</v>
      </c>
      <c r="JJ192" s="86">
        <f t="shared" si="565"/>
        <v>1.6876173595119981E-5</v>
      </c>
      <c r="JK192" s="86">
        <f t="shared" si="566"/>
        <v>1.1055787585623269E-4</v>
      </c>
      <c r="JL192" s="86">
        <f t="shared" si="567"/>
        <v>9.3532279502311769E-5</v>
      </c>
      <c r="JM192" s="86">
        <f t="shared" si="568"/>
        <v>4.2099729670990356E-3</v>
      </c>
    </row>
    <row r="193" spans="2:273" x14ac:dyDescent="0.25">
      <c r="B193" s="2">
        <v>166</v>
      </c>
      <c r="C193" s="37">
        <v>92.019000000000005</v>
      </c>
      <c r="D193" s="37">
        <v>90.207999999999998</v>
      </c>
      <c r="E193" s="37">
        <v>89.902000000000001</v>
      </c>
      <c r="F193" s="37">
        <v>90.453000000000003</v>
      </c>
      <c r="G193" s="37">
        <v>90.566000000000003</v>
      </c>
      <c r="H193" s="37">
        <v>90.724999999999994</v>
      </c>
      <c r="I193" s="37">
        <v>88.903999999999996</v>
      </c>
      <c r="J193" s="37">
        <v>90.730999999999995</v>
      </c>
      <c r="K193" s="37">
        <v>88.962000000000003</v>
      </c>
      <c r="L193" s="37">
        <v>89.5</v>
      </c>
      <c r="M193" s="37">
        <v>88.614999999999995</v>
      </c>
      <c r="N193" s="37">
        <v>89.019000000000005</v>
      </c>
      <c r="O193" s="37">
        <v>89.135000000000005</v>
      </c>
      <c r="P193" s="37">
        <v>89.183999999999997</v>
      </c>
      <c r="Q193" s="37">
        <v>88.959000000000003</v>
      </c>
      <c r="S193" s="4" t="e">
        <f t="shared" si="440"/>
        <v>#N/A</v>
      </c>
      <c r="T193" s="4" t="e">
        <f t="shared" si="441"/>
        <v>#N/A</v>
      </c>
      <c r="U193" s="4" t="e">
        <f t="shared" si="442"/>
        <v>#N/A</v>
      </c>
      <c r="V193" s="4" t="e">
        <f t="shared" si="443"/>
        <v>#N/A</v>
      </c>
      <c r="W193" s="4" t="e">
        <f t="shared" si="444"/>
        <v>#N/A</v>
      </c>
      <c r="X193" s="4" t="e">
        <f t="shared" si="445"/>
        <v>#N/A</v>
      </c>
      <c r="Y193" s="4" t="e">
        <f t="shared" si="446"/>
        <v>#N/A</v>
      </c>
      <c r="Z193" s="4" t="e">
        <f t="shared" si="447"/>
        <v>#N/A</v>
      </c>
      <c r="AA193" s="4" t="e">
        <f t="shared" si="448"/>
        <v>#N/A</v>
      </c>
      <c r="AB193" s="4" t="e">
        <f t="shared" si="449"/>
        <v>#N/A</v>
      </c>
      <c r="AC193" s="4" t="e">
        <f t="shared" si="450"/>
        <v>#N/A</v>
      </c>
      <c r="AD193" s="4" t="e">
        <f t="shared" si="451"/>
        <v>#N/A</v>
      </c>
      <c r="AE193" s="4" t="e">
        <f t="shared" si="452"/>
        <v>#N/A</v>
      </c>
      <c r="AF193" s="4">
        <f t="shared" si="453"/>
        <v>88.649542162901867</v>
      </c>
      <c r="AG193" s="4">
        <f t="shared" si="454"/>
        <v>90.129968575487823</v>
      </c>
      <c r="AI193" s="4">
        <f t="shared" si="455"/>
        <v>0</v>
      </c>
      <c r="AJ193" s="4">
        <f t="shared" si="456"/>
        <v>0</v>
      </c>
      <c r="AK193" s="4">
        <f t="shared" si="457"/>
        <v>0</v>
      </c>
      <c r="AL193" s="4">
        <f t="shared" si="458"/>
        <v>0</v>
      </c>
      <c r="AM193" s="4">
        <f t="shared" si="459"/>
        <v>0</v>
      </c>
      <c r="AN193" s="4">
        <f t="shared" si="460"/>
        <v>0</v>
      </c>
      <c r="AO193" s="4">
        <f t="shared" si="461"/>
        <v>0</v>
      </c>
      <c r="AP193" s="4">
        <f t="shared" si="462"/>
        <v>0</v>
      </c>
      <c r="AQ193" s="4">
        <f t="shared" si="463"/>
        <v>0</v>
      </c>
      <c r="AR193" s="4">
        <f t="shared" si="464"/>
        <v>0</v>
      </c>
      <c r="AS193" s="4">
        <f t="shared" si="465"/>
        <v>0</v>
      </c>
      <c r="AT193" s="4">
        <f t="shared" si="466"/>
        <v>0</v>
      </c>
      <c r="AU193" s="4">
        <f t="shared" si="467"/>
        <v>0</v>
      </c>
      <c r="AV193" s="4">
        <f t="shared" si="643"/>
        <v>0.53445783709813099</v>
      </c>
      <c r="AW193" s="4">
        <f t="shared" si="643"/>
        <v>-1.1709685754878194</v>
      </c>
      <c r="AY193" s="2" t="e">
        <f t="shared" si="519"/>
        <v>#N/A</v>
      </c>
      <c r="AZ193" s="2" t="e">
        <f t="shared" si="570"/>
        <v>#N/A</v>
      </c>
      <c r="BA193" s="2" t="e">
        <f t="shared" si="571"/>
        <v>#N/A</v>
      </c>
      <c r="BB193" s="2" t="e">
        <f t="shared" si="572"/>
        <v>#N/A</v>
      </c>
      <c r="BC193" s="2" t="e">
        <f t="shared" si="573"/>
        <v>#N/A</v>
      </c>
      <c r="BD193" s="2" t="e">
        <f t="shared" si="574"/>
        <v>#N/A</v>
      </c>
      <c r="BE193" s="2" t="e">
        <f t="shared" si="575"/>
        <v>#N/A</v>
      </c>
      <c r="BF193" s="2" t="e">
        <f t="shared" si="576"/>
        <v>#N/A</v>
      </c>
      <c r="BG193" s="2" t="e">
        <f t="shared" si="577"/>
        <v>#N/A</v>
      </c>
      <c r="BH193" s="2" t="e">
        <f t="shared" si="578"/>
        <v>#N/A</v>
      </c>
      <c r="BI193" s="2" t="e">
        <f t="shared" si="579"/>
        <v>#N/A</v>
      </c>
      <c r="BJ193" s="2" t="e">
        <f t="shared" si="580"/>
        <v>#N/A</v>
      </c>
      <c r="BK193" s="2" t="e">
        <f t="shared" si="581"/>
        <v>#N/A</v>
      </c>
      <c r="BL193" s="2">
        <f t="shared" si="582"/>
        <v>88.64954216290181</v>
      </c>
      <c r="BM193" s="2">
        <f t="shared" si="583"/>
        <v>90.129968574833413</v>
      </c>
      <c r="BO193" s="2" t="str">
        <f t="shared" si="469"/>
        <v/>
      </c>
      <c r="BP193" s="2" t="str">
        <f t="shared" si="470"/>
        <v/>
      </c>
      <c r="BQ193" s="2" t="str">
        <f t="shared" si="471"/>
        <v/>
      </c>
      <c r="BR193" s="2" t="str">
        <f t="shared" si="472"/>
        <v/>
      </c>
      <c r="BS193" s="2" t="str">
        <f t="shared" si="473"/>
        <v/>
      </c>
      <c r="BT193" s="2" t="str">
        <f t="shared" si="474"/>
        <v/>
      </c>
      <c r="BU193" s="2" t="str">
        <f t="shared" si="475"/>
        <v/>
      </c>
      <c r="BV193" s="2" t="str">
        <f t="shared" si="476"/>
        <v/>
      </c>
      <c r="BW193" s="2" t="str">
        <f t="shared" si="477"/>
        <v/>
      </c>
      <c r="BX193" s="2" t="str">
        <f t="shared" si="478"/>
        <v/>
      </c>
      <c r="BY193" s="2" t="str">
        <f t="shared" si="479"/>
        <v/>
      </c>
      <c r="BZ193" s="2" t="str">
        <f t="shared" si="480"/>
        <v/>
      </c>
      <c r="CA193" s="2" t="str">
        <f t="shared" si="481"/>
        <v/>
      </c>
      <c r="CB193" s="2" t="str">
        <f t="shared" si="482"/>
        <v/>
      </c>
      <c r="CC193" s="2" t="str">
        <f t="shared" si="483"/>
        <v/>
      </c>
      <c r="CE193" s="2" t="str">
        <f t="shared" si="520"/>
        <v/>
      </c>
      <c r="CF193" s="2" t="str">
        <f t="shared" si="521"/>
        <v/>
      </c>
      <c r="CG193" s="2" t="str">
        <f t="shared" si="522"/>
        <v/>
      </c>
      <c r="CH193" s="2" t="str">
        <f t="shared" si="523"/>
        <v/>
      </c>
      <c r="CI193" s="2" t="str">
        <f t="shared" si="524"/>
        <v/>
      </c>
      <c r="CJ193" s="2" t="str">
        <f t="shared" si="525"/>
        <v/>
      </c>
      <c r="CK193" s="2" t="str">
        <f t="shared" si="526"/>
        <v/>
      </c>
      <c r="CL193" s="2" t="str">
        <f t="shared" si="527"/>
        <v/>
      </c>
      <c r="CM193" s="2" t="str">
        <f t="shared" si="528"/>
        <v/>
      </c>
      <c r="CN193" s="2" t="str">
        <f t="shared" si="529"/>
        <v/>
      </c>
      <c r="CO193" s="2" t="str">
        <f t="shared" si="530"/>
        <v/>
      </c>
      <c r="CP193" s="2" t="str">
        <f t="shared" si="531"/>
        <v/>
      </c>
      <c r="CQ193" s="2" t="str">
        <f t="shared" si="532"/>
        <v/>
      </c>
      <c r="CR193" s="2" t="str">
        <f t="shared" si="533"/>
        <v/>
      </c>
      <c r="CS193" s="2" t="str">
        <f t="shared" si="534"/>
        <v/>
      </c>
      <c r="CU193" s="2" t="str">
        <f t="shared" si="484"/>
        <v/>
      </c>
      <c r="CV193" s="2" t="str">
        <f t="shared" si="485"/>
        <v/>
      </c>
      <c r="CW193" s="2" t="str">
        <f t="shared" si="486"/>
        <v/>
      </c>
      <c r="CX193" s="2" t="str">
        <f t="shared" si="487"/>
        <v/>
      </c>
      <c r="CY193" s="2" t="str">
        <f t="shared" si="488"/>
        <v/>
      </c>
      <c r="CZ193" s="2" t="str">
        <f t="shared" si="489"/>
        <v/>
      </c>
      <c r="DA193" s="2" t="str">
        <f t="shared" si="490"/>
        <v/>
      </c>
      <c r="DB193" s="2" t="str">
        <f t="shared" si="491"/>
        <v/>
      </c>
      <c r="DC193" s="2" t="str">
        <f t="shared" si="492"/>
        <v/>
      </c>
      <c r="DD193" s="2" t="str">
        <f t="shared" si="493"/>
        <v/>
      </c>
      <c r="DE193" s="2" t="str">
        <f t="shared" si="494"/>
        <v/>
      </c>
      <c r="DF193" s="2" t="str">
        <f t="shared" si="495"/>
        <v/>
      </c>
      <c r="DG193" s="2" t="str">
        <f t="shared" si="496"/>
        <v/>
      </c>
      <c r="DH193" s="2">
        <f t="shared" si="497"/>
        <v>89.183999999999997</v>
      </c>
      <c r="DI193" s="2">
        <f t="shared" si="498"/>
        <v>88.959000000000003</v>
      </c>
      <c r="DK193" s="2">
        <f t="shared" si="499"/>
        <v>124.34979523809524</v>
      </c>
      <c r="DL193" s="2">
        <f t="shared" si="644"/>
        <v>132.41558578431372</v>
      </c>
      <c r="DM193" s="2">
        <f t="shared" si="644"/>
        <v>119.19202145748986</v>
      </c>
      <c r="DN193" s="2">
        <f t="shared" si="644"/>
        <v>120.23501848739497</v>
      </c>
      <c r="DO193" s="2">
        <f t="shared" si="644"/>
        <v>116.39890700280114</v>
      </c>
      <c r="DP193" s="2">
        <f t="shared" si="644"/>
        <v>121.27793165266107</v>
      </c>
      <c r="DQ193" s="2">
        <f t="shared" si="644"/>
        <v>124.50149838709677</v>
      </c>
      <c r="DR193" s="2">
        <f t="shared" si="644"/>
        <v>128.63801186503525</v>
      </c>
      <c r="DS193" s="2">
        <f t="shared" si="644"/>
        <v>128.1295322580645</v>
      </c>
      <c r="DT193" s="2">
        <f t="shared" si="644"/>
        <v>125.45580659536543</v>
      </c>
      <c r="DU193" s="2">
        <f t="shared" si="644"/>
        <v>123.69407111436954</v>
      </c>
      <c r="DV193" s="2">
        <f t="shared" si="644"/>
        <v>122.98336198680354</v>
      </c>
      <c r="DW193" s="2">
        <f t="shared" si="644"/>
        <v>132.55779278074866</v>
      </c>
      <c r="DX193" s="2">
        <f t="shared" si="644"/>
        <v>124.08852895894428</v>
      </c>
      <c r="DY193" s="2">
        <f t="shared" si="644"/>
        <v>109.18285299145295</v>
      </c>
      <c r="EA193" s="2">
        <f t="shared" si="439"/>
        <v>90.589404571089347</v>
      </c>
      <c r="EB193" s="2">
        <f t="shared" si="501"/>
        <v>88.405049577648725</v>
      </c>
      <c r="EC193" s="2">
        <f t="shared" si="502"/>
        <v>87.383596129621495</v>
      </c>
      <c r="ED193" s="2">
        <f t="shared" si="503"/>
        <v>88.336087653661167</v>
      </c>
      <c r="EE193" s="2">
        <f t="shared" si="504"/>
        <v>89.878778904004037</v>
      </c>
      <c r="EF193" s="2">
        <f t="shared" si="505"/>
        <v>87.629644534290591</v>
      </c>
      <c r="EG193" s="2">
        <f t="shared" si="506"/>
        <v>87.638488087484816</v>
      </c>
      <c r="EH193" s="2">
        <f t="shared" si="507"/>
        <v>87.406129919920829</v>
      </c>
      <c r="EI193" s="2">
        <f t="shared" si="508"/>
        <v>88.155454081305962</v>
      </c>
      <c r="EJ193" s="2">
        <f t="shared" si="509"/>
        <v>90.092700785269443</v>
      </c>
      <c r="EK193" s="2">
        <f t="shared" si="510"/>
        <v>87.499698549427137</v>
      </c>
      <c r="EL193" s="2">
        <f t="shared" si="511"/>
        <v>87.18610291458657</v>
      </c>
      <c r="EM193" s="2">
        <f t="shared" si="512"/>
        <v>86.386802874432689</v>
      </c>
      <c r="EN193" s="2">
        <f t="shared" si="513"/>
        <v>87.828237923497269</v>
      </c>
      <c r="EO193" s="2">
        <f t="shared" si="514"/>
        <v>90.048677729257662</v>
      </c>
      <c r="EQ193" s="2">
        <f t="shared" si="515"/>
        <v>91.525375949579157</v>
      </c>
      <c r="ER193" s="2">
        <f t="shared" si="645"/>
        <v>89.844572090638493</v>
      </c>
      <c r="ES193" s="2">
        <f t="shared" si="645"/>
        <v>89.402548422522131</v>
      </c>
      <c r="ET193" s="2">
        <f t="shared" si="645"/>
        <v>89.5805391148903</v>
      </c>
      <c r="EU193" s="2">
        <f t="shared" si="645"/>
        <v>90.335847788402916</v>
      </c>
      <c r="EV193" s="2">
        <f t="shared" si="645"/>
        <v>89.303876035932092</v>
      </c>
      <c r="EW193" s="2">
        <f t="shared" si="645"/>
        <v>88.406161157413635</v>
      </c>
      <c r="EX193" s="2">
        <f t="shared" si="645"/>
        <v>88.964001063717646</v>
      </c>
      <c r="EY193" s="2">
        <f t="shared" si="645"/>
        <v>87.953750863335372</v>
      </c>
      <c r="EZ193" s="2">
        <f t="shared" si="645"/>
        <v>90.063030389474292</v>
      </c>
      <c r="FA193" s="2">
        <f t="shared" si="645"/>
        <v>87.952098853296306</v>
      </c>
      <c r="FB193" s="2">
        <f t="shared" si="645"/>
        <v>88.109324732757798</v>
      </c>
      <c r="FC193" s="2">
        <f t="shared" si="645"/>
        <v>87.596143604605189</v>
      </c>
      <c r="FD193" s="2">
        <f t="shared" si="645"/>
        <v>88.743319180136666</v>
      </c>
      <c r="FE193" s="2">
        <f t="shared" si="645"/>
        <v>90.138843353638052</v>
      </c>
      <c r="FG193" s="2">
        <f t="shared" si="517"/>
        <v>0.99998223170051825</v>
      </c>
      <c r="FH193" s="2">
        <f t="shared" si="646"/>
        <v>0.99998163083295233</v>
      </c>
      <c r="FI193" s="2">
        <f t="shared" si="646"/>
        <v>0.9999850170528225</v>
      </c>
      <c r="FJ193" s="2">
        <f t="shared" si="646"/>
        <v>0.99998405484218822</v>
      </c>
      <c r="FK193" s="2">
        <f t="shared" si="646"/>
        <v>0.99998267654519957</v>
      </c>
      <c r="FL193" s="2">
        <f t="shared" si="646"/>
        <v>0.99998302491314117</v>
      </c>
      <c r="FM193" s="2">
        <f t="shared" si="646"/>
        <v>0.99998044766903127</v>
      </c>
      <c r="FN193" s="2">
        <f t="shared" si="646"/>
        <v>0.99997907579218148</v>
      </c>
      <c r="FO193" s="2">
        <f t="shared" si="646"/>
        <v>0.99998046835633203</v>
      </c>
      <c r="FP193" s="2">
        <f t="shared" si="646"/>
        <v>0.99998145627712098</v>
      </c>
      <c r="FQ193" s="2">
        <f t="shared" si="646"/>
        <v>0.99998016250319555</v>
      </c>
      <c r="FR193" s="2">
        <f t="shared" si="646"/>
        <v>0.99998082494936769</v>
      </c>
      <c r="FS193" s="2">
        <f t="shared" si="646"/>
        <v>0.9999814702751596</v>
      </c>
      <c r="FT193" s="2">
        <f t="shared" si="646"/>
        <v>0.99998013889585491</v>
      </c>
      <c r="FU193" s="2">
        <f t="shared" si="646"/>
        <v>0.99997636971992898</v>
      </c>
      <c r="FW193" s="2">
        <f t="shared" si="535"/>
        <v>0.91425350240937941</v>
      </c>
      <c r="FX193" s="2">
        <f t="shared" si="587"/>
        <v>0.91982583913829286</v>
      </c>
      <c r="FY193" s="2">
        <f t="shared" si="588"/>
        <v>0.92085681290494903</v>
      </c>
      <c r="FZ193" s="2">
        <f t="shared" si="589"/>
        <v>0.93234174987380325</v>
      </c>
      <c r="GA193" s="2">
        <f t="shared" si="590"/>
        <v>0.92794629549600272</v>
      </c>
      <c r="GB193" s="2">
        <f t="shared" si="591"/>
        <v>0.92276837172671633</v>
      </c>
      <c r="GC193" s="2">
        <f t="shared" si="592"/>
        <v>0.92725845230619153</v>
      </c>
      <c r="GD193" s="2">
        <f t="shared" si="593"/>
        <v>0.92548904140264709</v>
      </c>
      <c r="GE193" s="2">
        <f t="shared" si="594"/>
        <v>0.94004125793070237</v>
      </c>
      <c r="GF193" s="2">
        <f t="shared" si="595"/>
        <v>0.94634134268225245</v>
      </c>
      <c r="GG193" s="2">
        <f t="shared" si="596"/>
        <v>0.93926713126656669</v>
      </c>
      <c r="GH193" s="2">
        <f t="shared" si="597"/>
        <v>0.92933416986382811</v>
      </c>
      <c r="GI193" s="2">
        <f t="shared" si="598"/>
        <v>0.91759098871617817</v>
      </c>
      <c r="GJ193" s="2">
        <f t="shared" si="599"/>
        <v>0.89673355675703448</v>
      </c>
      <c r="GK193" s="2">
        <f t="shared" si="600"/>
        <v>0.89655786460629272</v>
      </c>
      <c r="GM193" s="86">
        <f t="shared" si="536"/>
        <v>0</v>
      </c>
      <c r="GN193" s="86">
        <f t="shared" si="601"/>
        <v>0</v>
      </c>
      <c r="GO193" s="86">
        <f t="shared" si="602"/>
        <v>0</v>
      </c>
      <c r="GP193" s="86">
        <f t="shared" si="603"/>
        <v>0</v>
      </c>
      <c r="GQ193" s="86">
        <f t="shared" si="604"/>
        <v>0</v>
      </c>
      <c r="GR193" s="86">
        <f t="shared" si="605"/>
        <v>0</v>
      </c>
      <c r="GS193" s="86">
        <f t="shared" si="606"/>
        <v>0</v>
      </c>
      <c r="GT193" s="86">
        <f t="shared" si="607"/>
        <v>0</v>
      </c>
      <c r="GU193" s="86">
        <f t="shared" si="608"/>
        <v>0</v>
      </c>
      <c r="GV193" s="86">
        <f t="shared" si="609"/>
        <v>0</v>
      </c>
      <c r="GW193" s="86">
        <f t="shared" si="610"/>
        <v>0</v>
      </c>
      <c r="GX193" s="86">
        <f t="shared" si="611"/>
        <v>0</v>
      </c>
      <c r="GY193" s="86">
        <f t="shared" si="612"/>
        <v>0</v>
      </c>
      <c r="GZ193" s="86">
        <f t="shared" si="613"/>
        <v>0</v>
      </c>
      <c r="HA193" s="86">
        <f t="shared" si="614"/>
        <v>0</v>
      </c>
      <c r="HC193" s="86">
        <f t="shared" si="537"/>
        <v>0</v>
      </c>
      <c r="HD193" s="86">
        <f t="shared" si="615"/>
        <v>0</v>
      </c>
      <c r="HE193" s="86">
        <f t="shared" si="616"/>
        <v>2.3971464424010018E-282</v>
      </c>
      <c r="HF193" s="86">
        <f t="shared" si="617"/>
        <v>0</v>
      </c>
      <c r="HG193" s="86">
        <f t="shared" si="618"/>
        <v>0</v>
      </c>
      <c r="HH193" s="86">
        <f t="shared" si="619"/>
        <v>0</v>
      </c>
      <c r="HI193" s="86">
        <f t="shared" si="620"/>
        <v>0</v>
      </c>
      <c r="HJ193" s="86">
        <f t="shared" si="621"/>
        <v>0</v>
      </c>
      <c r="HK193" s="86">
        <f t="shared" si="622"/>
        <v>0</v>
      </c>
      <c r="HL193" s="86">
        <f t="shared" si="623"/>
        <v>0</v>
      </c>
      <c r="HM193" s="86">
        <f t="shared" si="624"/>
        <v>0</v>
      </c>
      <c r="HN193" s="86">
        <f t="shared" si="625"/>
        <v>0</v>
      </c>
      <c r="HO193" s="86">
        <f t="shared" si="626"/>
        <v>4.8493750857218197E-234</v>
      </c>
      <c r="HP193" s="86">
        <f t="shared" si="627"/>
        <v>1.5626178279194282E-233</v>
      </c>
      <c r="HQ193" s="86">
        <f t="shared" si="628"/>
        <v>0</v>
      </c>
      <c r="HS193" s="86">
        <f t="shared" si="538"/>
        <v>2.3242408022172407E-75</v>
      </c>
      <c r="HT193" s="86">
        <f t="shared" si="629"/>
        <v>1.5691056449125574E-78</v>
      </c>
      <c r="HU193" s="86">
        <f t="shared" si="630"/>
        <v>3.711641599171811E-74</v>
      </c>
      <c r="HV193" s="86">
        <f t="shared" si="631"/>
        <v>1.0824173106009146E-94</v>
      </c>
      <c r="HW193" s="86">
        <f t="shared" si="632"/>
        <v>3.1166441889533507E-93</v>
      </c>
      <c r="HX193" s="86">
        <f t="shared" si="633"/>
        <v>6.3349424463562826E-98</v>
      </c>
      <c r="HY193" s="86">
        <f t="shared" si="634"/>
        <v>4.4100100426695607E-107</v>
      </c>
      <c r="HZ193" s="86">
        <f t="shared" si="635"/>
        <v>8.3425073696975038E-108</v>
      </c>
      <c r="IA193" s="86">
        <f t="shared" si="636"/>
        <v>1.6428186192250241E-114</v>
      </c>
      <c r="IB193" s="86">
        <f t="shared" si="637"/>
        <v>3.8379464026559411E-122</v>
      </c>
      <c r="IC193" s="86">
        <f t="shared" si="638"/>
        <v>2.6366872927230847E-112</v>
      </c>
      <c r="ID193" s="86">
        <f t="shared" si="639"/>
        <v>5.2530824893616024E-104</v>
      </c>
      <c r="IE193" s="86">
        <f t="shared" si="640"/>
        <v>2.2416673916989013E-91</v>
      </c>
      <c r="IF193" s="86">
        <f t="shared" si="641"/>
        <v>3.9492325787531261E-74</v>
      </c>
      <c r="IG193" s="86">
        <f t="shared" si="642"/>
        <v>1.4297382124924695E-54</v>
      </c>
      <c r="II193" s="86">
        <f t="shared" si="539"/>
        <v>3.0569347055668086E-4</v>
      </c>
      <c r="IJ193" s="86">
        <f t="shared" si="540"/>
        <v>1.6973980516459466E-4</v>
      </c>
      <c r="IK193" s="86">
        <f t="shared" si="541"/>
        <v>2.8553541660816546E-4</v>
      </c>
      <c r="IL193" s="86">
        <f t="shared" si="542"/>
        <v>2.0426871584179958E-5</v>
      </c>
      <c r="IM193" s="86">
        <f t="shared" si="543"/>
        <v>3.1479759683218365E-5</v>
      </c>
      <c r="IN193" s="86">
        <f t="shared" si="544"/>
        <v>2.8944995405591289E-5</v>
      </c>
      <c r="IO193" s="86">
        <f t="shared" si="545"/>
        <v>7.8720990653709664E-6</v>
      </c>
      <c r="IP193" s="86">
        <f t="shared" si="546"/>
        <v>7.6950753756919145E-6</v>
      </c>
      <c r="IQ193" s="86">
        <f t="shared" si="547"/>
        <v>9.4287306901901646E-7</v>
      </c>
      <c r="IR193" s="86">
        <f t="shared" si="548"/>
        <v>2.2421267791123946E-7</v>
      </c>
      <c r="IS193" s="86">
        <f t="shared" si="549"/>
        <v>1.4165458634466358E-6</v>
      </c>
      <c r="IT193" s="86">
        <f t="shared" si="550"/>
        <v>8.113447066423073E-6</v>
      </c>
      <c r="IU193" s="86">
        <f t="shared" si="551"/>
        <v>5.8249671828384019E-5</v>
      </c>
      <c r="IV193" s="86">
        <f t="shared" si="552"/>
        <v>4.4906009924288279E-5</v>
      </c>
      <c r="IW193" s="86">
        <f t="shared" si="553"/>
        <v>2.7944891928561181E-3</v>
      </c>
      <c r="IY193" s="86">
        <f t="shared" si="554"/>
        <v>3.0569347055668086E-4</v>
      </c>
      <c r="IZ193" s="86">
        <f t="shared" si="555"/>
        <v>1.6973980516459466E-4</v>
      </c>
      <c r="JA193" s="86">
        <f t="shared" si="556"/>
        <v>2.8553541660816546E-4</v>
      </c>
      <c r="JB193" s="86">
        <f t="shared" si="557"/>
        <v>2.0426871584179958E-5</v>
      </c>
      <c r="JC193" s="86">
        <f t="shared" si="558"/>
        <v>3.1479759683218365E-5</v>
      </c>
      <c r="JD193" s="86">
        <f t="shared" si="559"/>
        <v>2.8944995405591289E-5</v>
      </c>
      <c r="JE193" s="86">
        <f t="shared" si="560"/>
        <v>7.8720990653709664E-6</v>
      </c>
      <c r="JF193" s="86">
        <f t="shared" si="561"/>
        <v>7.6950753756919145E-6</v>
      </c>
      <c r="JG193" s="86">
        <f t="shared" si="562"/>
        <v>9.4287306901901646E-7</v>
      </c>
      <c r="JH193" s="86">
        <f t="shared" si="563"/>
        <v>2.2421267791123946E-7</v>
      </c>
      <c r="JI193" s="86">
        <f t="shared" si="564"/>
        <v>1.4165458634466358E-6</v>
      </c>
      <c r="JJ193" s="86">
        <f t="shared" si="565"/>
        <v>8.113447066423073E-6</v>
      </c>
      <c r="JK193" s="86">
        <f t="shared" si="566"/>
        <v>5.8249671828384019E-5</v>
      </c>
      <c r="JL193" s="86">
        <f t="shared" si="567"/>
        <v>4.4906009924288279E-5</v>
      </c>
      <c r="JM193" s="86">
        <f t="shared" si="568"/>
        <v>2.7944891928561181E-3</v>
      </c>
    </row>
    <row r="194" spans="2:273" x14ac:dyDescent="0.25">
      <c r="B194" s="2">
        <v>167</v>
      </c>
      <c r="C194" s="37">
        <v>91.759</v>
      </c>
      <c r="D194" s="37">
        <v>91.17</v>
      </c>
      <c r="E194" s="37">
        <v>90.234999999999999</v>
      </c>
      <c r="F194" s="37">
        <v>89.641999999999996</v>
      </c>
      <c r="G194" s="37">
        <v>91.207999999999998</v>
      </c>
      <c r="H194" s="37">
        <v>91.058999999999997</v>
      </c>
      <c r="I194" s="37">
        <v>89.691999999999993</v>
      </c>
      <c r="J194" s="37">
        <v>91.346000000000004</v>
      </c>
      <c r="K194" s="37">
        <v>88.576999999999998</v>
      </c>
      <c r="L194" s="37">
        <v>90.114999999999995</v>
      </c>
      <c r="M194" s="37">
        <v>89.191999999999993</v>
      </c>
      <c r="N194" s="37">
        <v>88.346000000000004</v>
      </c>
      <c r="O194" s="37">
        <v>87.673000000000002</v>
      </c>
      <c r="P194" s="37">
        <v>89.51</v>
      </c>
      <c r="Q194" s="37">
        <v>89.162999999999997</v>
      </c>
      <c r="S194" s="4" t="e">
        <f t="shared" si="440"/>
        <v>#N/A</v>
      </c>
      <c r="T194" s="4" t="e">
        <f t="shared" si="441"/>
        <v>#N/A</v>
      </c>
      <c r="U194" s="4" t="e">
        <f t="shared" si="442"/>
        <v>#N/A</v>
      </c>
      <c r="V194" s="4" t="e">
        <f t="shared" si="443"/>
        <v>#N/A</v>
      </c>
      <c r="W194" s="4" t="e">
        <f t="shared" si="444"/>
        <v>#N/A</v>
      </c>
      <c r="X194" s="4" t="e">
        <f t="shared" si="445"/>
        <v>#N/A</v>
      </c>
      <c r="Y194" s="4" t="e">
        <f t="shared" si="446"/>
        <v>#N/A</v>
      </c>
      <c r="Z194" s="4" t="e">
        <f t="shared" si="447"/>
        <v>#N/A</v>
      </c>
      <c r="AA194" s="4" t="e">
        <f t="shared" si="448"/>
        <v>#N/A</v>
      </c>
      <c r="AB194" s="4" t="e">
        <f t="shared" si="449"/>
        <v>#N/A</v>
      </c>
      <c r="AC194" s="4" t="e">
        <f t="shared" si="450"/>
        <v>#N/A</v>
      </c>
      <c r="AD194" s="4" t="e">
        <f t="shared" si="451"/>
        <v>#N/A</v>
      </c>
      <c r="AE194" s="4" t="e">
        <f t="shared" si="452"/>
        <v>#N/A</v>
      </c>
      <c r="AF194" s="4">
        <f t="shared" si="453"/>
        <v>88.470213183038283</v>
      </c>
      <c r="AG194" s="4">
        <f t="shared" si="454"/>
        <v>89.948159965628079</v>
      </c>
      <c r="AI194" s="4">
        <f t="shared" si="455"/>
        <v>0</v>
      </c>
      <c r="AJ194" s="4">
        <f t="shared" si="456"/>
        <v>0</v>
      </c>
      <c r="AK194" s="4">
        <f t="shared" si="457"/>
        <v>0</v>
      </c>
      <c r="AL194" s="4">
        <f t="shared" si="458"/>
        <v>0</v>
      </c>
      <c r="AM194" s="4">
        <f t="shared" si="459"/>
        <v>0</v>
      </c>
      <c r="AN194" s="4">
        <f t="shared" si="460"/>
        <v>0</v>
      </c>
      <c r="AO194" s="4">
        <f t="shared" si="461"/>
        <v>0</v>
      </c>
      <c r="AP194" s="4">
        <f t="shared" si="462"/>
        <v>0</v>
      </c>
      <c r="AQ194" s="4">
        <f t="shared" si="463"/>
        <v>0</v>
      </c>
      <c r="AR194" s="4">
        <f t="shared" si="464"/>
        <v>0</v>
      </c>
      <c r="AS194" s="4">
        <f t="shared" si="465"/>
        <v>0</v>
      </c>
      <c r="AT194" s="4">
        <f t="shared" si="466"/>
        <v>0</v>
      </c>
      <c r="AU194" s="4">
        <f t="shared" si="467"/>
        <v>0</v>
      </c>
      <c r="AV194" s="4">
        <f t="shared" si="643"/>
        <v>1.0397868169617226</v>
      </c>
      <c r="AW194" s="4">
        <f t="shared" si="643"/>
        <v>-0.78515996562808255</v>
      </c>
      <c r="AY194" s="2" t="e">
        <f t="shared" si="519"/>
        <v>#N/A</v>
      </c>
      <c r="AZ194" s="2" t="e">
        <f t="shared" si="570"/>
        <v>#N/A</v>
      </c>
      <c r="BA194" s="2" t="e">
        <f t="shared" si="571"/>
        <v>#N/A</v>
      </c>
      <c r="BB194" s="2" t="e">
        <f t="shared" si="572"/>
        <v>#N/A</v>
      </c>
      <c r="BC194" s="2" t="e">
        <f t="shared" si="573"/>
        <v>#N/A</v>
      </c>
      <c r="BD194" s="2" t="e">
        <f t="shared" si="574"/>
        <v>#N/A</v>
      </c>
      <c r="BE194" s="2" t="e">
        <f t="shared" si="575"/>
        <v>#N/A</v>
      </c>
      <c r="BF194" s="2" t="e">
        <f t="shared" si="576"/>
        <v>#N/A</v>
      </c>
      <c r="BG194" s="2" t="e">
        <f t="shared" si="577"/>
        <v>#N/A</v>
      </c>
      <c r="BH194" s="2" t="e">
        <f t="shared" si="578"/>
        <v>#N/A</v>
      </c>
      <c r="BI194" s="2" t="e">
        <f t="shared" si="579"/>
        <v>#N/A</v>
      </c>
      <c r="BJ194" s="2" t="e">
        <f t="shared" si="580"/>
        <v>#N/A</v>
      </c>
      <c r="BK194" s="2" t="e">
        <f t="shared" si="581"/>
        <v>#N/A</v>
      </c>
      <c r="BL194" s="2">
        <f t="shared" si="582"/>
        <v>88.470213183038283</v>
      </c>
      <c r="BM194" s="2">
        <f t="shared" si="583"/>
        <v>89.948159965546168</v>
      </c>
      <c r="BO194" s="2" t="str">
        <f t="shared" si="469"/>
        <v/>
      </c>
      <c r="BP194" s="2" t="str">
        <f t="shared" si="470"/>
        <v/>
      </c>
      <c r="BQ194" s="2" t="str">
        <f t="shared" si="471"/>
        <v/>
      </c>
      <c r="BR194" s="2" t="str">
        <f t="shared" si="472"/>
        <v/>
      </c>
      <c r="BS194" s="2" t="str">
        <f t="shared" si="473"/>
        <v/>
      </c>
      <c r="BT194" s="2" t="str">
        <f t="shared" si="474"/>
        <v/>
      </c>
      <c r="BU194" s="2" t="str">
        <f t="shared" si="475"/>
        <v/>
      </c>
      <c r="BV194" s="2" t="str">
        <f t="shared" si="476"/>
        <v/>
      </c>
      <c r="BW194" s="2" t="str">
        <f t="shared" si="477"/>
        <v/>
      </c>
      <c r="BX194" s="2" t="str">
        <f t="shared" si="478"/>
        <v/>
      </c>
      <c r="BY194" s="2" t="str">
        <f t="shared" si="479"/>
        <v/>
      </c>
      <c r="BZ194" s="2" t="str">
        <f t="shared" si="480"/>
        <v/>
      </c>
      <c r="CA194" s="2" t="str">
        <f t="shared" si="481"/>
        <v/>
      </c>
      <c r="CB194" s="2" t="str">
        <f t="shared" si="482"/>
        <v/>
      </c>
      <c r="CC194" s="2" t="str">
        <f t="shared" si="483"/>
        <v/>
      </c>
      <c r="CE194" s="2" t="str">
        <f t="shared" si="520"/>
        <v/>
      </c>
      <c r="CF194" s="2" t="str">
        <f t="shared" si="521"/>
        <v/>
      </c>
      <c r="CG194" s="2" t="str">
        <f t="shared" si="522"/>
        <v/>
      </c>
      <c r="CH194" s="2" t="str">
        <f t="shared" si="523"/>
        <v/>
      </c>
      <c r="CI194" s="2" t="str">
        <f t="shared" si="524"/>
        <v/>
      </c>
      <c r="CJ194" s="2" t="str">
        <f t="shared" si="525"/>
        <v/>
      </c>
      <c r="CK194" s="2" t="str">
        <f t="shared" si="526"/>
        <v/>
      </c>
      <c r="CL194" s="2" t="str">
        <f t="shared" si="527"/>
        <v/>
      </c>
      <c r="CM194" s="2" t="str">
        <f t="shared" si="528"/>
        <v/>
      </c>
      <c r="CN194" s="2" t="str">
        <f t="shared" si="529"/>
        <v/>
      </c>
      <c r="CO194" s="2" t="str">
        <f t="shared" si="530"/>
        <v/>
      </c>
      <c r="CP194" s="2" t="str">
        <f t="shared" si="531"/>
        <v/>
      </c>
      <c r="CQ194" s="2" t="str">
        <f t="shared" si="532"/>
        <v/>
      </c>
      <c r="CR194" s="2" t="str">
        <f t="shared" si="533"/>
        <v/>
      </c>
      <c r="CS194" s="2" t="str">
        <f t="shared" si="534"/>
        <v/>
      </c>
      <c r="CU194" s="2" t="str">
        <f t="shared" si="484"/>
        <v/>
      </c>
      <c r="CV194" s="2" t="str">
        <f t="shared" si="485"/>
        <v/>
      </c>
      <c r="CW194" s="2" t="str">
        <f t="shared" si="486"/>
        <v/>
      </c>
      <c r="CX194" s="2" t="str">
        <f t="shared" si="487"/>
        <v/>
      </c>
      <c r="CY194" s="2" t="str">
        <f t="shared" si="488"/>
        <v/>
      </c>
      <c r="CZ194" s="2" t="str">
        <f t="shared" si="489"/>
        <v/>
      </c>
      <c r="DA194" s="2" t="str">
        <f t="shared" si="490"/>
        <v/>
      </c>
      <c r="DB194" s="2" t="str">
        <f t="shared" si="491"/>
        <v/>
      </c>
      <c r="DC194" s="2" t="str">
        <f t="shared" si="492"/>
        <v/>
      </c>
      <c r="DD194" s="2" t="str">
        <f t="shared" si="493"/>
        <v/>
      </c>
      <c r="DE194" s="2" t="str">
        <f t="shared" si="494"/>
        <v/>
      </c>
      <c r="DF194" s="2" t="str">
        <f t="shared" si="495"/>
        <v/>
      </c>
      <c r="DG194" s="2" t="str">
        <f t="shared" si="496"/>
        <v/>
      </c>
      <c r="DH194" s="2">
        <f t="shared" si="497"/>
        <v>89.51</v>
      </c>
      <c r="DI194" s="2">
        <f t="shared" si="498"/>
        <v>89.162999999999997</v>
      </c>
      <c r="DK194" s="2">
        <f t="shared" si="499"/>
        <v>124.44102857142857</v>
      </c>
      <c r="DL194" s="2">
        <f t="shared" si="644"/>
        <v>132.53666666666666</v>
      </c>
      <c r="DM194" s="2">
        <f t="shared" si="644"/>
        <v>119.21314817813763</v>
      </c>
      <c r="DN194" s="2">
        <f t="shared" si="644"/>
        <v>120.27639915966388</v>
      </c>
      <c r="DO194" s="2">
        <f t="shared" si="644"/>
        <v>116.41722352941179</v>
      </c>
      <c r="DP194" s="2">
        <f t="shared" si="644"/>
        <v>121.33673949579831</v>
      </c>
      <c r="DQ194" s="2">
        <f t="shared" si="644"/>
        <v>124.59155241935484</v>
      </c>
      <c r="DR194" s="2">
        <f t="shared" si="644"/>
        <v>128.76111887282167</v>
      </c>
      <c r="DS194" s="2">
        <f t="shared" si="644"/>
        <v>128.23784677419354</v>
      </c>
      <c r="DT194" s="2">
        <f t="shared" si="644"/>
        <v>125.53196969696971</v>
      </c>
      <c r="DU194" s="2">
        <f t="shared" si="644"/>
        <v>123.76799486803522</v>
      </c>
      <c r="DV194" s="2">
        <f t="shared" si="644"/>
        <v>123.05282936217012</v>
      </c>
      <c r="DW194" s="2">
        <f t="shared" si="644"/>
        <v>132.68545454545455</v>
      </c>
      <c r="DX194" s="2">
        <f t="shared" si="644"/>
        <v>124.1486288489736</v>
      </c>
      <c r="DY194" s="2">
        <f t="shared" si="644"/>
        <v>109.14659999999996</v>
      </c>
      <c r="EA194" s="2">
        <f t="shared" si="439"/>
        <v>90.479615316117545</v>
      </c>
      <c r="EB194" s="2">
        <f t="shared" si="501"/>
        <v>88.252474895106829</v>
      </c>
      <c r="EC194" s="2">
        <f t="shared" si="502"/>
        <v>87.216396674434748</v>
      </c>
      <c r="ED194" s="2">
        <f t="shared" si="503"/>
        <v>88.173209513629104</v>
      </c>
      <c r="EE194" s="2">
        <f t="shared" si="504"/>
        <v>89.746577742212736</v>
      </c>
      <c r="EF194" s="2">
        <f t="shared" si="505"/>
        <v>87.471499793954138</v>
      </c>
      <c r="EG194" s="2">
        <f t="shared" si="506"/>
        <v>87.468215290400977</v>
      </c>
      <c r="EH194" s="2">
        <f t="shared" si="507"/>
        <v>87.243980119345736</v>
      </c>
      <c r="EI194" s="2">
        <f t="shared" si="508"/>
        <v>88.00261268782279</v>
      </c>
      <c r="EJ194" s="2">
        <f t="shared" si="509"/>
        <v>89.964593129859594</v>
      </c>
      <c r="EK194" s="2">
        <f t="shared" si="510"/>
        <v>87.360108799012778</v>
      </c>
      <c r="EL194" s="2">
        <f t="shared" si="511"/>
        <v>87.022105962222938</v>
      </c>
      <c r="EM194" s="2">
        <f t="shared" si="512"/>
        <v>86.204858799798302</v>
      </c>
      <c r="EN194" s="2">
        <f t="shared" si="513"/>
        <v>87.627946775956289</v>
      </c>
      <c r="EO194" s="2">
        <f t="shared" si="514"/>
        <v>89.864895414847183</v>
      </c>
      <c r="EQ194" s="2">
        <f t="shared" si="515"/>
        <v>91.43044049785388</v>
      </c>
      <c r="ER194" s="2">
        <f t="shared" si="645"/>
        <v>89.714898116580869</v>
      </c>
      <c r="ES194" s="2">
        <f t="shared" si="645"/>
        <v>89.268243545835304</v>
      </c>
      <c r="ET194" s="2">
        <f t="shared" si="645"/>
        <v>89.437167177339504</v>
      </c>
      <c r="EU194" s="2">
        <f t="shared" si="645"/>
        <v>90.210926287717157</v>
      </c>
      <c r="EV194" s="2">
        <f t="shared" si="645"/>
        <v>89.172293568526314</v>
      </c>
      <c r="EW194" s="2">
        <f t="shared" si="645"/>
        <v>88.247989971770409</v>
      </c>
      <c r="EX194" s="2">
        <f t="shared" si="645"/>
        <v>88.826517303779227</v>
      </c>
      <c r="EY194" s="2">
        <f t="shared" si="645"/>
        <v>87.79777444834987</v>
      </c>
      <c r="EZ194" s="2">
        <f t="shared" si="645"/>
        <v>89.934427519357271</v>
      </c>
      <c r="FA194" s="2">
        <f t="shared" si="645"/>
        <v>87.819571558477207</v>
      </c>
      <c r="FB194" s="2">
        <f t="shared" si="645"/>
        <v>87.959973456532282</v>
      </c>
      <c r="FC194" s="2">
        <f t="shared" si="645"/>
        <v>87.434022491691749</v>
      </c>
      <c r="FD194" s="2">
        <f t="shared" si="645"/>
        <v>88.557941848580811</v>
      </c>
      <c r="FE194" s="2">
        <f t="shared" si="645"/>
        <v>89.956462214582046</v>
      </c>
      <c r="FG194" s="2">
        <f t="shared" si="517"/>
        <v>0.99998379509294066</v>
      </c>
      <c r="FH194" s="2">
        <f t="shared" si="646"/>
        <v>0.99998324709346509</v>
      </c>
      <c r="FI194" s="2">
        <f t="shared" si="646"/>
        <v>0.99998633537175396</v>
      </c>
      <c r="FJ194" s="2">
        <f t="shared" si="646"/>
        <v>0.99998545782283776</v>
      </c>
      <c r="FK194" s="2">
        <f t="shared" si="646"/>
        <v>0.99998420079736461</v>
      </c>
      <c r="FL194" s="2">
        <f t="shared" si="646"/>
        <v>0.99998451851366221</v>
      </c>
      <c r="FM194" s="2">
        <f t="shared" si="646"/>
        <v>0.99998216803154394</v>
      </c>
      <c r="FN194" s="2">
        <f t="shared" si="646"/>
        <v>0.99998091686053059</v>
      </c>
      <c r="FO194" s="2">
        <f t="shared" si="646"/>
        <v>0.99998218689865126</v>
      </c>
      <c r="FP194" s="2">
        <f t="shared" si="646"/>
        <v>0.99998308789613777</v>
      </c>
      <c r="FQ194" s="2">
        <f t="shared" si="646"/>
        <v>0.99998190795630926</v>
      </c>
      <c r="FR194" s="2">
        <f t="shared" si="646"/>
        <v>0.9999825121164726</v>
      </c>
      <c r="FS194" s="2">
        <f t="shared" si="646"/>
        <v>0.99998310066254226</v>
      </c>
      <c r="FT194" s="2">
        <f t="shared" si="646"/>
        <v>0.99998188642608343</v>
      </c>
      <c r="FU194" s="2">
        <f t="shared" si="646"/>
        <v>0.99997844888362897</v>
      </c>
      <c r="FW194" s="2">
        <f t="shared" si="535"/>
        <v>0.92120376590009778</v>
      </c>
      <c r="FX194" s="2">
        <f t="shared" si="587"/>
        <v>0.92636081176211493</v>
      </c>
      <c r="FY194" s="2">
        <f t="shared" si="588"/>
        <v>0.92731439164056928</v>
      </c>
      <c r="FZ194" s="2">
        <f t="shared" si="589"/>
        <v>0.93792540046401296</v>
      </c>
      <c r="GA194" s="2">
        <f t="shared" si="590"/>
        <v>0.93386696064570041</v>
      </c>
      <c r="GB194" s="2">
        <f t="shared" si="591"/>
        <v>0.9290819912727033</v>
      </c>
      <c r="GC194" s="2">
        <f t="shared" si="592"/>
        <v>0.93323157085590069</v>
      </c>
      <c r="GD194" s="2">
        <f t="shared" si="593"/>
        <v>0.93159673558774192</v>
      </c>
      <c r="GE194" s="2">
        <f t="shared" si="594"/>
        <v>0.94502695495911837</v>
      </c>
      <c r="GF194" s="2">
        <f t="shared" si="595"/>
        <v>0.95083057535203319</v>
      </c>
      <c r="GG194" s="2">
        <f t="shared" si="596"/>
        <v>0.94431338537738052</v>
      </c>
      <c r="GH194" s="2">
        <f t="shared" si="597"/>
        <v>0.93514876316718365</v>
      </c>
      <c r="GI194" s="2">
        <f t="shared" si="598"/>
        <v>0.92429313038655825</v>
      </c>
      <c r="GJ194" s="2">
        <f t="shared" si="599"/>
        <v>0.90495628609376133</v>
      </c>
      <c r="GK194" s="2">
        <f t="shared" si="600"/>
        <v>0.90479309836678057</v>
      </c>
      <c r="GM194" s="86">
        <f t="shared" si="536"/>
        <v>0</v>
      </c>
      <c r="GN194" s="86">
        <f t="shared" si="601"/>
        <v>0</v>
      </c>
      <c r="GO194" s="86">
        <f t="shared" si="602"/>
        <v>0</v>
      </c>
      <c r="GP194" s="86">
        <f t="shared" si="603"/>
        <v>0</v>
      </c>
      <c r="GQ194" s="86">
        <f t="shared" si="604"/>
        <v>0</v>
      </c>
      <c r="GR194" s="86">
        <f t="shared" si="605"/>
        <v>0</v>
      </c>
      <c r="GS194" s="86">
        <f t="shared" si="606"/>
        <v>0</v>
      </c>
      <c r="GT194" s="86">
        <f t="shared" si="607"/>
        <v>0</v>
      </c>
      <c r="GU194" s="86">
        <f t="shared" si="608"/>
        <v>0</v>
      </c>
      <c r="GV194" s="86">
        <f t="shared" si="609"/>
        <v>0</v>
      </c>
      <c r="GW194" s="86">
        <f t="shared" si="610"/>
        <v>0</v>
      </c>
      <c r="GX194" s="86">
        <f t="shared" si="611"/>
        <v>0</v>
      </c>
      <c r="GY194" s="86">
        <f t="shared" si="612"/>
        <v>0</v>
      </c>
      <c r="GZ194" s="86">
        <f t="shared" si="613"/>
        <v>0</v>
      </c>
      <c r="HA194" s="86">
        <f t="shared" si="614"/>
        <v>0</v>
      </c>
      <c r="HC194" s="86">
        <f t="shared" si="537"/>
        <v>0</v>
      </c>
      <c r="HD194" s="86">
        <f t="shared" si="615"/>
        <v>0</v>
      </c>
      <c r="HE194" s="86">
        <f t="shared" si="616"/>
        <v>3.6746392803282858E-289</v>
      </c>
      <c r="HF194" s="86">
        <f t="shared" si="617"/>
        <v>0</v>
      </c>
      <c r="HG194" s="86">
        <f t="shared" si="618"/>
        <v>0</v>
      </c>
      <c r="HH194" s="86">
        <f t="shared" si="619"/>
        <v>0</v>
      </c>
      <c r="HI194" s="86">
        <f t="shared" si="620"/>
        <v>0</v>
      </c>
      <c r="HJ194" s="86">
        <f t="shared" si="621"/>
        <v>0</v>
      </c>
      <c r="HK194" s="86">
        <f t="shared" si="622"/>
        <v>0</v>
      </c>
      <c r="HL194" s="86">
        <f t="shared" si="623"/>
        <v>0</v>
      </c>
      <c r="HM194" s="86">
        <f t="shared" si="624"/>
        <v>0</v>
      </c>
      <c r="HN194" s="86">
        <f t="shared" si="625"/>
        <v>0</v>
      </c>
      <c r="HO194" s="86">
        <f t="shared" si="626"/>
        <v>1.1969051633282199E-239</v>
      </c>
      <c r="HP194" s="86">
        <f t="shared" si="627"/>
        <v>3.4898739401445951E-239</v>
      </c>
      <c r="HQ194" s="86">
        <f t="shared" si="628"/>
        <v>0</v>
      </c>
      <c r="HS194" s="86">
        <f t="shared" si="538"/>
        <v>2.5306710449048365E-78</v>
      </c>
      <c r="HT194" s="86">
        <f t="shared" si="629"/>
        <v>1.3775453487368783E-81</v>
      </c>
      <c r="HU194" s="86">
        <f t="shared" si="630"/>
        <v>5.2735664390109525E-77</v>
      </c>
      <c r="HV194" s="86">
        <f t="shared" si="631"/>
        <v>3.1125943172255431E-98</v>
      </c>
      <c r="HW194" s="86">
        <f t="shared" si="632"/>
        <v>9.3229865190874885E-97</v>
      </c>
      <c r="HX194" s="86">
        <f t="shared" si="633"/>
        <v>1.1533014268956956E-101</v>
      </c>
      <c r="HY194" s="86">
        <f t="shared" si="634"/>
        <v>3.7069957566574485E-111</v>
      </c>
      <c r="HZ194" s="86">
        <f t="shared" si="635"/>
        <v>6.0957179897530461E-112</v>
      </c>
      <c r="IA194" s="86">
        <f t="shared" si="636"/>
        <v>8.6656860647378192E-119</v>
      </c>
      <c r="IB194" s="86">
        <f t="shared" si="637"/>
        <v>1.2842758086063373E-126</v>
      </c>
      <c r="IC194" s="86">
        <f t="shared" si="638"/>
        <v>1.7143809175730928E-116</v>
      </c>
      <c r="ID194" s="86">
        <f t="shared" si="639"/>
        <v>5.7426676442868306E-108</v>
      </c>
      <c r="IE194" s="86">
        <f t="shared" si="640"/>
        <v>5.9885958539240294E-95</v>
      </c>
      <c r="IF194" s="86">
        <f t="shared" si="641"/>
        <v>3.7591325614734215E-77</v>
      </c>
      <c r="IG194" s="86">
        <f t="shared" si="642"/>
        <v>8.6965688134897221E-57</v>
      </c>
      <c r="II194" s="86">
        <f t="shared" si="539"/>
        <v>1.7617926132988842E-4</v>
      </c>
      <c r="IJ194" s="86">
        <f t="shared" si="540"/>
        <v>9.5323873765103614E-5</v>
      </c>
      <c r="IK194" s="86">
        <f t="shared" si="541"/>
        <v>1.67051260145316E-4</v>
      </c>
      <c r="IL194" s="86">
        <f t="shared" si="542"/>
        <v>1.0348973285705382E-5</v>
      </c>
      <c r="IM194" s="86">
        <f t="shared" si="543"/>
        <v>1.6141418824828416E-5</v>
      </c>
      <c r="IN194" s="86">
        <f t="shared" si="544"/>
        <v>1.445229209090339E-5</v>
      </c>
      <c r="IO194" s="86">
        <f t="shared" si="545"/>
        <v>3.6507908022667456E-6</v>
      </c>
      <c r="IP194" s="86">
        <f t="shared" si="546"/>
        <v>3.5343597529776595E-6</v>
      </c>
      <c r="IQ194" s="86">
        <f t="shared" si="547"/>
        <v>4.035305244808118E-7</v>
      </c>
      <c r="IR194" s="86">
        <f t="shared" si="548"/>
        <v>9.0802735185755703E-8</v>
      </c>
      <c r="IS194" s="86">
        <f t="shared" si="549"/>
        <v>6.2008220048602276E-7</v>
      </c>
      <c r="IT194" s="86">
        <f t="shared" si="550"/>
        <v>3.8064632655304323E-6</v>
      </c>
      <c r="IU194" s="86">
        <f t="shared" si="551"/>
        <v>3.0007033766493097E-5</v>
      </c>
      <c r="IV194" s="86">
        <f t="shared" si="552"/>
        <v>2.0946463771251199E-5</v>
      </c>
      <c r="IW194" s="86">
        <f t="shared" si="553"/>
        <v>1.8271166868128548E-3</v>
      </c>
      <c r="IY194" s="86">
        <f t="shared" si="554"/>
        <v>1.7617926132988842E-4</v>
      </c>
      <c r="IZ194" s="86">
        <f t="shared" si="555"/>
        <v>9.5323873765103614E-5</v>
      </c>
      <c r="JA194" s="86">
        <f t="shared" si="556"/>
        <v>1.67051260145316E-4</v>
      </c>
      <c r="JB194" s="86">
        <f t="shared" si="557"/>
        <v>1.0348973285705382E-5</v>
      </c>
      <c r="JC194" s="86">
        <f t="shared" si="558"/>
        <v>1.6141418824828416E-5</v>
      </c>
      <c r="JD194" s="86">
        <f t="shared" si="559"/>
        <v>1.445229209090339E-5</v>
      </c>
      <c r="JE194" s="86">
        <f t="shared" si="560"/>
        <v>3.6507908022667456E-6</v>
      </c>
      <c r="JF194" s="86">
        <f t="shared" si="561"/>
        <v>3.5343597529776595E-6</v>
      </c>
      <c r="JG194" s="86">
        <f t="shared" si="562"/>
        <v>4.035305244808118E-7</v>
      </c>
      <c r="JH194" s="86">
        <f t="shared" si="563"/>
        <v>9.0802735185755703E-8</v>
      </c>
      <c r="JI194" s="86">
        <f t="shared" si="564"/>
        <v>6.2008220048602276E-7</v>
      </c>
      <c r="JJ194" s="86">
        <f t="shared" si="565"/>
        <v>3.8064632655304323E-6</v>
      </c>
      <c r="JK194" s="86">
        <f t="shared" si="566"/>
        <v>3.0007033766493097E-5</v>
      </c>
      <c r="JL194" s="86">
        <f t="shared" si="567"/>
        <v>2.0946463771251199E-5</v>
      </c>
      <c r="JM194" s="86">
        <f t="shared" si="568"/>
        <v>1.8271166868128548E-3</v>
      </c>
    </row>
    <row r="195" spans="2:273" x14ac:dyDescent="0.25">
      <c r="B195" s="2">
        <v>168</v>
      </c>
      <c r="C195" s="37">
        <v>91.147999999999996</v>
      </c>
      <c r="D195" s="37">
        <v>90.849000000000004</v>
      </c>
      <c r="E195" s="37">
        <v>90.215999999999994</v>
      </c>
      <c r="F195" s="37">
        <v>89.415000000000006</v>
      </c>
      <c r="G195" s="37">
        <v>90.471999999999994</v>
      </c>
      <c r="H195" s="37">
        <v>90.097999999999999</v>
      </c>
      <c r="I195" s="37">
        <v>89.5</v>
      </c>
      <c r="J195" s="37">
        <v>90</v>
      </c>
      <c r="K195" s="37">
        <v>89.25</v>
      </c>
      <c r="L195" s="37">
        <v>89.691999999999993</v>
      </c>
      <c r="M195" s="37">
        <v>88.5</v>
      </c>
      <c r="N195" s="37">
        <v>88.019000000000005</v>
      </c>
      <c r="O195" s="37">
        <v>87.712000000000003</v>
      </c>
      <c r="P195" s="37">
        <v>88.754999999999995</v>
      </c>
      <c r="Q195" s="37">
        <v>90.388000000000005</v>
      </c>
      <c r="S195" s="4" t="e">
        <f t="shared" si="440"/>
        <v>#N/A</v>
      </c>
      <c r="T195" s="4" t="e">
        <f t="shared" si="441"/>
        <v>#N/A</v>
      </c>
      <c r="U195" s="4" t="e">
        <f t="shared" si="442"/>
        <v>#N/A</v>
      </c>
      <c r="V195" s="4" t="e">
        <f t="shared" si="443"/>
        <v>#N/A</v>
      </c>
      <c r="W195" s="4" t="e">
        <f t="shared" si="444"/>
        <v>#N/A</v>
      </c>
      <c r="X195" s="4" t="e">
        <f t="shared" si="445"/>
        <v>#N/A</v>
      </c>
      <c r="Y195" s="4" t="e">
        <f t="shared" si="446"/>
        <v>#N/A</v>
      </c>
      <c r="Z195" s="4" t="e">
        <f t="shared" si="447"/>
        <v>#N/A</v>
      </c>
      <c r="AA195" s="4" t="e">
        <f t="shared" si="448"/>
        <v>#N/A</v>
      </c>
      <c r="AB195" s="4" t="e">
        <f t="shared" si="449"/>
        <v>#N/A</v>
      </c>
      <c r="AC195" s="4" t="e">
        <f t="shared" si="450"/>
        <v>#N/A</v>
      </c>
      <c r="AD195" s="4" t="e">
        <f t="shared" si="451"/>
        <v>#N/A</v>
      </c>
      <c r="AE195" s="4" t="e">
        <f t="shared" si="452"/>
        <v>#N/A</v>
      </c>
      <c r="AF195" s="4">
        <f t="shared" si="453"/>
        <v>88.290575845137454</v>
      </c>
      <c r="AG195" s="4">
        <f t="shared" si="454"/>
        <v>89.766322376085441</v>
      </c>
      <c r="AI195" s="4">
        <f t="shared" si="455"/>
        <v>0</v>
      </c>
      <c r="AJ195" s="4">
        <f t="shared" si="456"/>
        <v>0</v>
      </c>
      <c r="AK195" s="4">
        <f t="shared" si="457"/>
        <v>0</v>
      </c>
      <c r="AL195" s="4">
        <f t="shared" si="458"/>
        <v>0</v>
      </c>
      <c r="AM195" s="4">
        <f t="shared" si="459"/>
        <v>0</v>
      </c>
      <c r="AN195" s="4">
        <f t="shared" si="460"/>
        <v>0</v>
      </c>
      <c r="AO195" s="4">
        <f t="shared" si="461"/>
        <v>0</v>
      </c>
      <c r="AP195" s="4">
        <f t="shared" si="462"/>
        <v>0</v>
      </c>
      <c r="AQ195" s="4">
        <f t="shared" si="463"/>
        <v>0</v>
      </c>
      <c r="AR195" s="4">
        <f t="shared" si="464"/>
        <v>0</v>
      </c>
      <c r="AS195" s="4">
        <f t="shared" si="465"/>
        <v>0</v>
      </c>
      <c r="AT195" s="4">
        <f t="shared" si="466"/>
        <v>0</v>
      </c>
      <c r="AU195" s="4">
        <f t="shared" si="467"/>
        <v>0</v>
      </c>
      <c r="AV195" s="4">
        <f t="shared" si="643"/>
        <v>0.46442415486254163</v>
      </c>
      <c r="AW195" s="4">
        <f t="shared" si="643"/>
        <v>0.62167762391456449</v>
      </c>
      <c r="AY195" s="2" t="e">
        <f t="shared" si="519"/>
        <v>#N/A</v>
      </c>
      <c r="AZ195" s="2" t="e">
        <f t="shared" si="570"/>
        <v>#N/A</v>
      </c>
      <c r="BA195" s="2" t="e">
        <f t="shared" si="571"/>
        <v>#N/A</v>
      </c>
      <c r="BB195" s="2" t="e">
        <f t="shared" si="572"/>
        <v>#N/A</v>
      </c>
      <c r="BC195" s="2" t="e">
        <f t="shared" si="573"/>
        <v>#N/A</v>
      </c>
      <c r="BD195" s="2" t="e">
        <f t="shared" si="574"/>
        <v>#N/A</v>
      </c>
      <c r="BE195" s="2" t="e">
        <f t="shared" si="575"/>
        <v>#N/A</v>
      </c>
      <c r="BF195" s="2" t="e">
        <f t="shared" si="576"/>
        <v>#N/A</v>
      </c>
      <c r="BG195" s="2" t="e">
        <f t="shared" si="577"/>
        <v>#N/A</v>
      </c>
      <c r="BH195" s="2" t="e">
        <f t="shared" si="578"/>
        <v>#N/A</v>
      </c>
      <c r="BI195" s="2" t="e">
        <f t="shared" si="579"/>
        <v>#N/A</v>
      </c>
      <c r="BJ195" s="2" t="e">
        <f t="shared" si="580"/>
        <v>#N/A</v>
      </c>
      <c r="BK195" s="2" t="e">
        <f t="shared" si="581"/>
        <v>#N/A</v>
      </c>
      <c r="BL195" s="2">
        <f t="shared" si="582"/>
        <v>88.290575845137454</v>
      </c>
      <c r="BM195" s="2">
        <f t="shared" si="583"/>
        <v>89.766322376076019</v>
      </c>
      <c r="BO195" s="2" t="str">
        <f t="shared" si="469"/>
        <v/>
      </c>
      <c r="BP195" s="2" t="str">
        <f t="shared" si="470"/>
        <v/>
      </c>
      <c r="BQ195" s="2" t="str">
        <f t="shared" si="471"/>
        <v/>
      </c>
      <c r="BR195" s="2" t="str">
        <f t="shared" si="472"/>
        <v/>
      </c>
      <c r="BS195" s="2" t="str">
        <f t="shared" si="473"/>
        <v/>
      </c>
      <c r="BT195" s="2" t="str">
        <f t="shared" si="474"/>
        <v/>
      </c>
      <c r="BU195" s="2" t="str">
        <f t="shared" si="475"/>
        <v/>
      </c>
      <c r="BV195" s="2" t="str">
        <f t="shared" si="476"/>
        <v/>
      </c>
      <c r="BW195" s="2" t="str">
        <f t="shared" si="477"/>
        <v/>
      </c>
      <c r="BX195" s="2" t="str">
        <f t="shared" si="478"/>
        <v/>
      </c>
      <c r="BY195" s="2" t="str">
        <f t="shared" si="479"/>
        <v/>
      </c>
      <c r="BZ195" s="2" t="str">
        <f t="shared" si="480"/>
        <v/>
      </c>
      <c r="CA195" s="2" t="str">
        <f t="shared" si="481"/>
        <v/>
      </c>
      <c r="CB195" s="2" t="str">
        <f t="shared" si="482"/>
        <v/>
      </c>
      <c r="CC195" s="2" t="str">
        <f t="shared" si="483"/>
        <v/>
      </c>
      <c r="CE195" s="2" t="str">
        <f t="shared" si="520"/>
        <v/>
      </c>
      <c r="CF195" s="2" t="str">
        <f t="shared" si="521"/>
        <v/>
      </c>
      <c r="CG195" s="2" t="str">
        <f t="shared" si="522"/>
        <v/>
      </c>
      <c r="CH195" s="2" t="str">
        <f t="shared" si="523"/>
        <v/>
      </c>
      <c r="CI195" s="2" t="str">
        <f t="shared" si="524"/>
        <v/>
      </c>
      <c r="CJ195" s="2" t="str">
        <f t="shared" si="525"/>
        <v/>
      </c>
      <c r="CK195" s="2" t="str">
        <f t="shared" si="526"/>
        <v/>
      </c>
      <c r="CL195" s="2" t="str">
        <f t="shared" si="527"/>
        <v/>
      </c>
      <c r="CM195" s="2" t="str">
        <f t="shared" si="528"/>
        <v/>
      </c>
      <c r="CN195" s="2" t="str">
        <f t="shared" si="529"/>
        <v/>
      </c>
      <c r="CO195" s="2" t="str">
        <f t="shared" si="530"/>
        <v/>
      </c>
      <c r="CP195" s="2" t="str">
        <f t="shared" si="531"/>
        <v/>
      </c>
      <c r="CQ195" s="2" t="str">
        <f t="shared" si="532"/>
        <v/>
      </c>
      <c r="CR195" s="2" t="str">
        <f t="shared" si="533"/>
        <v/>
      </c>
      <c r="CS195" s="2" t="str">
        <f t="shared" si="534"/>
        <v/>
      </c>
      <c r="CU195" s="2" t="str">
        <f t="shared" si="484"/>
        <v/>
      </c>
      <c r="CV195" s="2" t="str">
        <f t="shared" si="485"/>
        <v/>
      </c>
      <c r="CW195" s="2" t="str">
        <f t="shared" si="486"/>
        <v/>
      </c>
      <c r="CX195" s="2" t="str">
        <f t="shared" si="487"/>
        <v/>
      </c>
      <c r="CY195" s="2" t="str">
        <f t="shared" si="488"/>
        <v/>
      </c>
      <c r="CZ195" s="2" t="str">
        <f t="shared" si="489"/>
        <v/>
      </c>
      <c r="DA195" s="2" t="str">
        <f t="shared" si="490"/>
        <v/>
      </c>
      <c r="DB195" s="2" t="str">
        <f t="shared" si="491"/>
        <v/>
      </c>
      <c r="DC195" s="2" t="str">
        <f t="shared" si="492"/>
        <v/>
      </c>
      <c r="DD195" s="2" t="str">
        <f t="shared" si="493"/>
        <v/>
      </c>
      <c r="DE195" s="2" t="str">
        <f t="shared" si="494"/>
        <v/>
      </c>
      <c r="DF195" s="2" t="str">
        <f t="shared" si="495"/>
        <v/>
      </c>
      <c r="DG195" s="2" t="str">
        <f t="shared" si="496"/>
        <v/>
      </c>
      <c r="DH195" s="2">
        <f t="shared" si="497"/>
        <v>88.754999999999995</v>
      </c>
      <c r="DI195" s="2">
        <f t="shared" si="498"/>
        <v>90.388000000000005</v>
      </c>
      <c r="DK195" s="2">
        <f t="shared" si="499"/>
        <v>124.53226190476191</v>
      </c>
      <c r="DL195" s="2">
        <f t="shared" si="644"/>
        <v>132.6577475490196</v>
      </c>
      <c r="DM195" s="2">
        <f t="shared" si="644"/>
        <v>119.2342748987854</v>
      </c>
      <c r="DN195" s="2">
        <f t="shared" si="644"/>
        <v>120.31777983193278</v>
      </c>
      <c r="DO195" s="2">
        <f t="shared" si="644"/>
        <v>116.43554005602243</v>
      </c>
      <c r="DP195" s="2">
        <f t="shared" si="644"/>
        <v>121.39554733893557</v>
      </c>
      <c r="DQ195" s="2">
        <f t="shared" si="644"/>
        <v>124.68160645161291</v>
      </c>
      <c r="DR195" s="2">
        <f t="shared" si="644"/>
        <v>128.88422588060808</v>
      </c>
      <c r="DS195" s="2">
        <f t="shared" si="644"/>
        <v>128.34616129032258</v>
      </c>
      <c r="DT195" s="2">
        <f t="shared" si="644"/>
        <v>125.60813279857399</v>
      </c>
      <c r="DU195" s="2">
        <f t="shared" si="644"/>
        <v>123.84191862170091</v>
      </c>
      <c r="DV195" s="2">
        <f t="shared" si="644"/>
        <v>123.12229673753669</v>
      </c>
      <c r="DW195" s="2">
        <f t="shared" si="644"/>
        <v>132.81311631016041</v>
      </c>
      <c r="DX195" s="2">
        <f t="shared" si="644"/>
        <v>124.20872873900292</v>
      </c>
      <c r="DY195" s="2">
        <f t="shared" si="644"/>
        <v>109.11034700854697</v>
      </c>
      <c r="EA195" s="2">
        <f t="shared" si="439"/>
        <v>90.369826061145744</v>
      </c>
      <c r="EB195" s="2">
        <f t="shared" si="501"/>
        <v>88.099900212564947</v>
      </c>
      <c r="EC195" s="2">
        <f t="shared" si="502"/>
        <v>87.049197219248001</v>
      </c>
      <c r="ED195" s="2">
        <f t="shared" si="503"/>
        <v>88.01033137359704</v>
      </c>
      <c r="EE195" s="2">
        <f t="shared" si="504"/>
        <v>89.61437658042145</v>
      </c>
      <c r="EF195" s="2">
        <f t="shared" si="505"/>
        <v>87.313355053617684</v>
      </c>
      <c r="EG195" s="2">
        <f t="shared" si="506"/>
        <v>87.297942493317137</v>
      </c>
      <c r="EH195" s="2">
        <f t="shared" si="507"/>
        <v>87.081830318770656</v>
      </c>
      <c r="EI195" s="2">
        <f t="shared" si="508"/>
        <v>87.849771294339604</v>
      </c>
      <c r="EJ195" s="2">
        <f t="shared" si="509"/>
        <v>89.836485474449745</v>
      </c>
      <c r="EK195" s="2">
        <f t="shared" si="510"/>
        <v>87.220519048598419</v>
      </c>
      <c r="EL195" s="2">
        <f t="shared" si="511"/>
        <v>86.858109009859319</v>
      </c>
      <c r="EM195" s="2">
        <f t="shared" si="512"/>
        <v>86.022914725163901</v>
      </c>
      <c r="EN195" s="2">
        <f t="shared" si="513"/>
        <v>87.427655628415295</v>
      </c>
      <c r="EO195" s="2">
        <f t="shared" si="514"/>
        <v>89.681113100436704</v>
      </c>
      <c r="EQ195" s="2">
        <f t="shared" si="515"/>
        <v>91.335505046128603</v>
      </c>
      <c r="ER195" s="2">
        <f t="shared" si="645"/>
        <v>89.585224142523245</v>
      </c>
      <c r="ES195" s="2">
        <f t="shared" si="645"/>
        <v>89.133938669148478</v>
      </c>
      <c r="ET195" s="2">
        <f t="shared" si="645"/>
        <v>89.293795239788693</v>
      </c>
      <c r="EU195" s="2">
        <f t="shared" si="645"/>
        <v>90.086004787031385</v>
      </c>
      <c r="EV195" s="2">
        <f t="shared" si="645"/>
        <v>89.040711101120536</v>
      </c>
      <c r="EW195" s="2">
        <f t="shared" si="645"/>
        <v>88.089818786127168</v>
      </c>
      <c r="EX195" s="2">
        <f t="shared" si="645"/>
        <v>88.689033543840821</v>
      </c>
      <c r="EY195" s="2">
        <f t="shared" si="645"/>
        <v>87.641798033364367</v>
      </c>
      <c r="EZ195" s="2">
        <f t="shared" si="645"/>
        <v>89.805824649240265</v>
      </c>
      <c r="FA195" s="2">
        <f t="shared" si="645"/>
        <v>87.687044263658123</v>
      </c>
      <c r="FB195" s="2">
        <f t="shared" si="645"/>
        <v>87.81062218030678</v>
      </c>
      <c r="FC195" s="2">
        <f t="shared" si="645"/>
        <v>87.27190137877831</v>
      </c>
      <c r="FD195" s="2">
        <f t="shared" si="645"/>
        <v>88.372564517024955</v>
      </c>
      <c r="FE195" s="2">
        <f t="shared" si="645"/>
        <v>89.774081075526027</v>
      </c>
      <c r="FG195" s="2">
        <f t="shared" si="517"/>
        <v>0.99998522092803832</v>
      </c>
      <c r="FH195" s="2">
        <f t="shared" si="646"/>
        <v>0.99998472114512726</v>
      </c>
      <c r="FI195" s="2">
        <f t="shared" si="646"/>
        <v>0.99998753769593995</v>
      </c>
      <c r="FJ195" s="2">
        <f t="shared" si="646"/>
        <v>0.9999867373598299</v>
      </c>
      <c r="FK195" s="2">
        <f t="shared" si="646"/>
        <v>0.99998559093591244</v>
      </c>
      <c r="FL195" s="2">
        <f t="shared" si="646"/>
        <v>0.99998588069741723</v>
      </c>
      <c r="FM195" s="2">
        <f t="shared" si="646"/>
        <v>0.99998373702596399</v>
      </c>
      <c r="FN195" s="2">
        <f t="shared" si="646"/>
        <v>0.99998259594073158</v>
      </c>
      <c r="FO195" s="2">
        <f t="shared" si="646"/>
        <v>0.99998375423302444</v>
      </c>
      <c r="FP195" s="2">
        <f t="shared" si="646"/>
        <v>0.99998457595500911</v>
      </c>
      <c r="FQ195" s="2">
        <f t="shared" si="646"/>
        <v>0.99998349983378121</v>
      </c>
      <c r="FR195" s="2">
        <f t="shared" si="646"/>
        <v>0.99998405083612396</v>
      </c>
      <c r="FS195" s="2">
        <f t="shared" si="646"/>
        <v>0.99998458759814302</v>
      </c>
      <c r="FT195" s="2">
        <f t="shared" si="646"/>
        <v>0.99998348019791938</v>
      </c>
      <c r="FU195" s="2">
        <f t="shared" si="646"/>
        <v>0.99998034511099854</v>
      </c>
      <c r="FW195" s="2">
        <f t="shared" si="535"/>
        <v>0.92763526013672815</v>
      </c>
      <c r="FX195" s="2">
        <f t="shared" si="587"/>
        <v>0.93240226596329845</v>
      </c>
      <c r="FY195" s="2">
        <f t="shared" si="588"/>
        <v>0.93328324727196432</v>
      </c>
      <c r="FZ195" s="2">
        <f t="shared" si="589"/>
        <v>0.94307638172432684</v>
      </c>
      <c r="GA195" s="2">
        <f t="shared" si="590"/>
        <v>0.93933293015875863</v>
      </c>
      <c r="GB195" s="2">
        <f t="shared" si="591"/>
        <v>0.93491588138962833</v>
      </c>
      <c r="GC195" s="2">
        <f t="shared" si="592"/>
        <v>0.93874661148179317</v>
      </c>
      <c r="GD195" s="2">
        <f t="shared" si="593"/>
        <v>0.93723773126603638</v>
      </c>
      <c r="GE195" s="2">
        <f t="shared" si="594"/>
        <v>0.94962029881895771</v>
      </c>
      <c r="GF195" s="2">
        <f t="shared" si="595"/>
        <v>0.95496210085199529</v>
      </c>
      <c r="GG195" s="2">
        <f t="shared" si="596"/>
        <v>0.94896313247046571</v>
      </c>
      <c r="GH195" s="2">
        <f t="shared" si="597"/>
        <v>0.94051553847779679</v>
      </c>
      <c r="GI195" s="2">
        <f t="shared" si="598"/>
        <v>0.93049149143813603</v>
      </c>
      <c r="GJ195" s="2">
        <f t="shared" si="599"/>
        <v>0.91258809295663756</v>
      </c>
      <c r="GK195" s="2">
        <f t="shared" si="600"/>
        <v>0.91243674095268412</v>
      </c>
      <c r="GM195" s="86">
        <f t="shared" si="536"/>
        <v>0</v>
      </c>
      <c r="GN195" s="86">
        <f t="shared" si="601"/>
        <v>0</v>
      </c>
      <c r="GO195" s="86">
        <f t="shared" si="602"/>
        <v>0</v>
      </c>
      <c r="GP195" s="86">
        <f t="shared" si="603"/>
        <v>0</v>
      </c>
      <c r="GQ195" s="86">
        <f t="shared" si="604"/>
        <v>0</v>
      </c>
      <c r="GR195" s="86">
        <f t="shared" si="605"/>
        <v>0</v>
      </c>
      <c r="GS195" s="86">
        <f t="shared" si="606"/>
        <v>0</v>
      </c>
      <c r="GT195" s="86">
        <f t="shared" si="607"/>
        <v>0</v>
      </c>
      <c r="GU195" s="86">
        <f t="shared" si="608"/>
        <v>0</v>
      </c>
      <c r="GV195" s="86">
        <f t="shared" si="609"/>
        <v>0</v>
      </c>
      <c r="GW195" s="86">
        <f t="shared" si="610"/>
        <v>0</v>
      </c>
      <c r="GX195" s="86">
        <f t="shared" si="611"/>
        <v>0</v>
      </c>
      <c r="GY195" s="86">
        <f t="shared" si="612"/>
        <v>0</v>
      </c>
      <c r="GZ195" s="86">
        <f t="shared" si="613"/>
        <v>0</v>
      </c>
      <c r="HA195" s="86">
        <f t="shared" si="614"/>
        <v>0</v>
      </c>
      <c r="HC195" s="86">
        <f t="shared" si="537"/>
        <v>0</v>
      </c>
      <c r="HD195" s="86">
        <f t="shared" si="615"/>
        <v>0</v>
      </c>
      <c r="HE195" s="86">
        <f t="shared" si="616"/>
        <v>4.6663997699208762E-296</v>
      </c>
      <c r="HF195" s="86">
        <f t="shared" si="617"/>
        <v>0</v>
      </c>
      <c r="HG195" s="86">
        <f t="shared" si="618"/>
        <v>0</v>
      </c>
      <c r="HH195" s="86">
        <f t="shared" si="619"/>
        <v>0</v>
      </c>
      <c r="HI195" s="86">
        <f t="shared" si="620"/>
        <v>0</v>
      </c>
      <c r="HJ195" s="86">
        <f t="shared" si="621"/>
        <v>0</v>
      </c>
      <c r="HK195" s="86">
        <f t="shared" si="622"/>
        <v>0</v>
      </c>
      <c r="HL195" s="86">
        <f t="shared" si="623"/>
        <v>0</v>
      </c>
      <c r="HM195" s="86">
        <f t="shared" si="624"/>
        <v>0</v>
      </c>
      <c r="HN195" s="86">
        <f t="shared" si="625"/>
        <v>0</v>
      </c>
      <c r="HO195" s="86">
        <f t="shared" si="626"/>
        <v>2.5326136684262481E-245</v>
      </c>
      <c r="HP195" s="86">
        <f t="shared" si="627"/>
        <v>6.6637983833570416E-245</v>
      </c>
      <c r="HQ195" s="86">
        <f t="shared" si="628"/>
        <v>0</v>
      </c>
      <c r="HS195" s="86">
        <f t="shared" si="538"/>
        <v>2.409669182825556E-81</v>
      </c>
      <c r="HT195" s="86">
        <f t="shared" si="629"/>
        <v>1.0546861776204353E-84</v>
      </c>
      <c r="HU195" s="86">
        <f t="shared" si="630"/>
        <v>6.6062134160252872E-80</v>
      </c>
      <c r="HV195" s="86">
        <f t="shared" si="631"/>
        <v>7.6880388427359572E-102</v>
      </c>
      <c r="HW195" s="86">
        <f t="shared" si="632"/>
        <v>2.3933230099272832E-100</v>
      </c>
      <c r="HX195" s="86">
        <f t="shared" si="633"/>
        <v>1.7823274006240718E-105</v>
      </c>
      <c r="HY195" s="86">
        <f t="shared" si="634"/>
        <v>2.6086341246280604E-115</v>
      </c>
      <c r="HZ195" s="86">
        <f t="shared" si="635"/>
        <v>3.7135652067117602E-116</v>
      </c>
      <c r="IA195" s="86">
        <f t="shared" si="636"/>
        <v>3.8064631065172234E-123</v>
      </c>
      <c r="IB195" s="86">
        <f t="shared" si="637"/>
        <v>3.5618360941835095E-131</v>
      </c>
      <c r="IC195" s="86">
        <f t="shared" si="638"/>
        <v>9.3214958979542693E-121</v>
      </c>
      <c r="ID195" s="86">
        <f t="shared" si="639"/>
        <v>5.2808194224475739E-112</v>
      </c>
      <c r="IE195" s="86">
        <f t="shared" si="640"/>
        <v>1.3627955693876205E-98</v>
      </c>
      <c r="IF195" s="86">
        <f t="shared" si="641"/>
        <v>3.1055212353434461E-80</v>
      </c>
      <c r="IG195" s="86">
        <f t="shared" si="642"/>
        <v>4.7667170574513907E-59</v>
      </c>
      <c r="II195" s="86">
        <f t="shared" si="539"/>
        <v>9.9653131705984988E-5</v>
      </c>
      <c r="IJ195" s="86">
        <f t="shared" si="540"/>
        <v>5.2516298283180968E-5</v>
      </c>
      <c r="IK195" s="86">
        <f t="shared" si="541"/>
        <v>9.602830274551084E-5</v>
      </c>
      <c r="IL195" s="86">
        <f t="shared" si="542"/>
        <v>5.1317519602605092E-6</v>
      </c>
      <c r="IM195" s="86">
        <f t="shared" si="543"/>
        <v>8.0999829200292314E-6</v>
      </c>
      <c r="IN195" s="86">
        <f t="shared" si="544"/>
        <v>7.051178095747921E-6</v>
      </c>
      <c r="IO195" s="86">
        <f t="shared" si="545"/>
        <v>1.6510078297993218E-6</v>
      </c>
      <c r="IP195" s="86">
        <f t="shared" si="546"/>
        <v>1.5820592888727063E-6</v>
      </c>
      <c r="IQ195" s="86">
        <f t="shared" si="547"/>
        <v>1.6826001696183892E-7</v>
      </c>
      <c r="IR195" s="86">
        <f t="shared" si="548"/>
        <v>3.5801063004597577E-8</v>
      </c>
      <c r="IS195" s="86">
        <f t="shared" si="549"/>
        <v>2.6461757025500707E-7</v>
      </c>
      <c r="IT195" s="86">
        <f t="shared" si="550"/>
        <v>1.7426045973931062E-6</v>
      </c>
      <c r="IU195" s="86">
        <f t="shared" si="551"/>
        <v>1.5113035329776106E-5</v>
      </c>
      <c r="IV195" s="86">
        <f t="shared" si="552"/>
        <v>9.4916755757314021E-6</v>
      </c>
      <c r="IW195" s="86">
        <f t="shared" si="553"/>
        <v>1.176639421043967E-3</v>
      </c>
      <c r="IY195" s="86">
        <f t="shared" si="554"/>
        <v>9.9653131705984988E-5</v>
      </c>
      <c r="IZ195" s="86">
        <f t="shared" si="555"/>
        <v>5.2516298283180968E-5</v>
      </c>
      <c r="JA195" s="86">
        <f t="shared" si="556"/>
        <v>9.602830274551084E-5</v>
      </c>
      <c r="JB195" s="86">
        <f t="shared" si="557"/>
        <v>5.1317519602605092E-6</v>
      </c>
      <c r="JC195" s="86">
        <f t="shared" si="558"/>
        <v>8.0999829200292314E-6</v>
      </c>
      <c r="JD195" s="86">
        <f t="shared" si="559"/>
        <v>7.051178095747921E-6</v>
      </c>
      <c r="JE195" s="86">
        <f t="shared" si="560"/>
        <v>1.6510078297993218E-6</v>
      </c>
      <c r="JF195" s="86">
        <f t="shared" si="561"/>
        <v>1.5820592888727063E-6</v>
      </c>
      <c r="JG195" s="86">
        <f t="shared" si="562"/>
        <v>1.6826001696183892E-7</v>
      </c>
      <c r="JH195" s="86">
        <f t="shared" si="563"/>
        <v>3.5801063004597577E-8</v>
      </c>
      <c r="JI195" s="86">
        <f t="shared" si="564"/>
        <v>2.6461757025500707E-7</v>
      </c>
      <c r="JJ195" s="86">
        <f t="shared" si="565"/>
        <v>1.7426045973931062E-6</v>
      </c>
      <c r="JK195" s="86">
        <f t="shared" si="566"/>
        <v>1.5113035329776106E-5</v>
      </c>
      <c r="JL195" s="86">
        <f t="shared" si="567"/>
        <v>9.4916755757314021E-6</v>
      </c>
      <c r="JM195" s="86">
        <f t="shared" si="568"/>
        <v>1.176639421043967E-3</v>
      </c>
    </row>
    <row r="196" spans="2:273" x14ac:dyDescent="0.25">
      <c r="B196" s="2">
        <v>169</v>
      </c>
      <c r="C196" s="37">
        <v>91.480999999999995</v>
      </c>
      <c r="D196" s="37">
        <v>90.113</v>
      </c>
      <c r="E196" s="37">
        <v>90.195999999999998</v>
      </c>
      <c r="F196" s="37">
        <v>90.358000000000004</v>
      </c>
      <c r="G196" s="37">
        <v>89.528000000000006</v>
      </c>
      <c r="H196" s="37">
        <v>90.137</v>
      </c>
      <c r="I196" s="37">
        <v>89.269000000000005</v>
      </c>
      <c r="J196" s="37">
        <v>90.75</v>
      </c>
      <c r="K196" s="37">
        <v>88.864999999999995</v>
      </c>
      <c r="L196" s="37">
        <v>90.403999999999996</v>
      </c>
      <c r="M196" s="37">
        <v>88.25</v>
      </c>
      <c r="N196" s="37">
        <v>88.769000000000005</v>
      </c>
      <c r="O196" s="37">
        <v>87.058000000000007</v>
      </c>
      <c r="P196" s="37">
        <v>88.183999999999997</v>
      </c>
      <c r="Q196" s="37">
        <v>89.816000000000003</v>
      </c>
      <c r="S196" s="4" t="e">
        <f t="shared" si="440"/>
        <v>#N/A</v>
      </c>
      <c r="T196" s="4" t="e">
        <f t="shared" si="441"/>
        <v>#N/A</v>
      </c>
      <c r="U196" s="4" t="e">
        <f t="shared" si="442"/>
        <v>#N/A</v>
      </c>
      <c r="V196" s="4" t="e">
        <f t="shared" si="443"/>
        <v>#N/A</v>
      </c>
      <c r="W196" s="4" t="e">
        <f t="shared" si="444"/>
        <v>#N/A</v>
      </c>
      <c r="X196" s="4" t="e">
        <f t="shared" si="445"/>
        <v>#N/A</v>
      </c>
      <c r="Y196" s="4" t="e">
        <f t="shared" si="446"/>
        <v>#N/A</v>
      </c>
      <c r="Z196" s="4" t="e">
        <f t="shared" si="447"/>
        <v>#N/A</v>
      </c>
      <c r="AA196" s="4" t="e">
        <f t="shared" si="448"/>
        <v>#N/A</v>
      </c>
      <c r="AB196" s="4" t="e">
        <f t="shared" si="449"/>
        <v>#N/A</v>
      </c>
      <c r="AC196" s="4" t="e">
        <f t="shared" si="450"/>
        <v>#N/A</v>
      </c>
      <c r="AD196" s="4" t="e">
        <f t="shared" si="451"/>
        <v>#N/A</v>
      </c>
      <c r="AE196" s="4" t="e">
        <f t="shared" si="452"/>
        <v>#N/A</v>
      </c>
      <c r="AF196" s="4">
        <f t="shared" si="453"/>
        <v>88.110634531685108</v>
      </c>
      <c r="AG196" s="4">
        <f t="shared" si="454"/>
        <v>89.584456153343254</v>
      </c>
      <c r="AI196" s="4">
        <f t="shared" si="455"/>
        <v>0</v>
      </c>
      <c r="AJ196" s="4">
        <f t="shared" si="456"/>
        <v>0</v>
      </c>
      <c r="AK196" s="4">
        <f t="shared" si="457"/>
        <v>0</v>
      </c>
      <c r="AL196" s="4">
        <f t="shared" si="458"/>
        <v>0</v>
      </c>
      <c r="AM196" s="4">
        <f t="shared" si="459"/>
        <v>0</v>
      </c>
      <c r="AN196" s="4">
        <f t="shared" si="460"/>
        <v>0</v>
      </c>
      <c r="AO196" s="4">
        <f t="shared" si="461"/>
        <v>0</v>
      </c>
      <c r="AP196" s="4">
        <f t="shared" si="462"/>
        <v>0</v>
      </c>
      <c r="AQ196" s="4">
        <f t="shared" si="463"/>
        <v>0</v>
      </c>
      <c r="AR196" s="4">
        <f t="shared" si="464"/>
        <v>0</v>
      </c>
      <c r="AS196" s="4">
        <f t="shared" si="465"/>
        <v>0</v>
      </c>
      <c r="AT196" s="4">
        <f t="shared" si="466"/>
        <v>0</v>
      </c>
      <c r="AU196" s="4">
        <f t="shared" si="467"/>
        <v>0</v>
      </c>
      <c r="AV196" s="4">
        <f t="shared" si="643"/>
        <v>7.3365468314889881E-2</v>
      </c>
      <c r="AW196" s="4">
        <f t="shared" si="643"/>
        <v>0.23154384665674854</v>
      </c>
      <c r="AY196" s="2" t="e">
        <f t="shared" si="519"/>
        <v>#N/A</v>
      </c>
      <c r="AZ196" s="2" t="e">
        <f t="shared" si="570"/>
        <v>#N/A</v>
      </c>
      <c r="BA196" s="2" t="e">
        <f t="shared" si="571"/>
        <v>#N/A</v>
      </c>
      <c r="BB196" s="2" t="e">
        <f t="shared" si="572"/>
        <v>#N/A</v>
      </c>
      <c r="BC196" s="2" t="e">
        <f t="shared" si="573"/>
        <v>#N/A</v>
      </c>
      <c r="BD196" s="2" t="e">
        <f t="shared" si="574"/>
        <v>#N/A</v>
      </c>
      <c r="BE196" s="2" t="e">
        <f t="shared" si="575"/>
        <v>#N/A</v>
      </c>
      <c r="BF196" s="2" t="e">
        <f t="shared" si="576"/>
        <v>#N/A</v>
      </c>
      <c r="BG196" s="2" t="e">
        <f t="shared" si="577"/>
        <v>#N/A</v>
      </c>
      <c r="BH196" s="2" t="e">
        <f t="shared" si="578"/>
        <v>#N/A</v>
      </c>
      <c r="BI196" s="2" t="e">
        <f t="shared" si="579"/>
        <v>#N/A</v>
      </c>
      <c r="BJ196" s="2" t="e">
        <f t="shared" si="580"/>
        <v>#N/A</v>
      </c>
      <c r="BK196" s="2" t="e">
        <f t="shared" si="581"/>
        <v>#N/A</v>
      </c>
      <c r="BL196" s="2">
        <f t="shared" si="582"/>
        <v>88.110634531685108</v>
      </c>
      <c r="BM196" s="2">
        <f t="shared" si="583"/>
        <v>89.584456153342259</v>
      </c>
      <c r="BO196" s="2" t="str">
        <f t="shared" si="469"/>
        <v/>
      </c>
      <c r="BP196" s="2" t="str">
        <f t="shared" si="470"/>
        <v/>
      </c>
      <c r="BQ196" s="2" t="str">
        <f t="shared" si="471"/>
        <v/>
      </c>
      <c r="BR196" s="2" t="str">
        <f t="shared" si="472"/>
        <v/>
      </c>
      <c r="BS196" s="2" t="str">
        <f t="shared" si="473"/>
        <v/>
      </c>
      <c r="BT196" s="2" t="str">
        <f t="shared" si="474"/>
        <v/>
      </c>
      <c r="BU196" s="2" t="str">
        <f t="shared" si="475"/>
        <v/>
      </c>
      <c r="BV196" s="2" t="str">
        <f t="shared" si="476"/>
        <v/>
      </c>
      <c r="BW196" s="2" t="str">
        <f t="shared" si="477"/>
        <v/>
      </c>
      <c r="BX196" s="2" t="str">
        <f t="shared" si="478"/>
        <v/>
      </c>
      <c r="BY196" s="2" t="str">
        <f t="shared" si="479"/>
        <v/>
      </c>
      <c r="BZ196" s="2" t="str">
        <f t="shared" si="480"/>
        <v/>
      </c>
      <c r="CA196" s="2" t="str">
        <f t="shared" si="481"/>
        <v/>
      </c>
      <c r="CB196" s="2" t="str">
        <f t="shared" si="482"/>
        <v/>
      </c>
      <c r="CC196" s="2" t="str">
        <f t="shared" si="483"/>
        <v/>
      </c>
      <c r="CE196" s="2" t="str">
        <f t="shared" si="520"/>
        <v/>
      </c>
      <c r="CF196" s="2" t="str">
        <f t="shared" si="521"/>
        <v/>
      </c>
      <c r="CG196" s="2" t="str">
        <f t="shared" si="522"/>
        <v/>
      </c>
      <c r="CH196" s="2" t="str">
        <f t="shared" si="523"/>
        <v/>
      </c>
      <c r="CI196" s="2" t="str">
        <f t="shared" si="524"/>
        <v/>
      </c>
      <c r="CJ196" s="2" t="str">
        <f t="shared" si="525"/>
        <v/>
      </c>
      <c r="CK196" s="2" t="str">
        <f t="shared" si="526"/>
        <v/>
      </c>
      <c r="CL196" s="2" t="str">
        <f t="shared" si="527"/>
        <v/>
      </c>
      <c r="CM196" s="2" t="str">
        <f t="shared" si="528"/>
        <v/>
      </c>
      <c r="CN196" s="2" t="str">
        <f t="shared" si="529"/>
        <v/>
      </c>
      <c r="CO196" s="2" t="str">
        <f t="shared" si="530"/>
        <v/>
      </c>
      <c r="CP196" s="2" t="str">
        <f t="shared" si="531"/>
        <v/>
      </c>
      <c r="CQ196" s="2" t="str">
        <f t="shared" si="532"/>
        <v/>
      </c>
      <c r="CR196" s="2" t="str">
        <f t="shared" si="533"/>
        <v/>
      </c>
      <c r="CS196" s="2" t="str">
        <f t="shared" si="534"/>
        <v/>
      </c>
      <c r="CU196" s="2" t="str">
        <f t="shared" si="484"/>
        <v/>
      </c>
      <c r="CV196" s="2" t="str">
        <f t="shared" si="485"/>
        <v/>
      </c>
      <c r="CW196" s="2" t="str">
        <f t="shared" si="486"/>
        <v/>
      </c>
      <c r="CX196" s="2" t="str">
        <f t="shared" si="487"/>
        <v/>
      </c>
      <c r="CY196" s="2" t="str">
        <f t="shared" si="488"/>
        <v/>
      </c>
      <c r="CZ196" s="2" t="str">
        <f t="shared" si="489"/>
        <v/>
      </c>
      <c r="DA196" s="2" t="str">
        <f t="shared" si="490"/>
        <v/>
      </c>
      <c r="DB196" s="2" t="str">
        <f t="shared" si="491"/>
        <v/>
      </c>
      <c r="DC196" s="2" t="str">
        <f t="shared" si="492"/>
        <v/>
      </c>
      <c r="DD196" s="2" t="str">
        <f t="shared" si="493"/>
        <v/>
      </c>
      <c r="DE196" s="2" t="str">
        <f t="shared" si="494"/>
        <v/>
      </c>
      <c r="DF196" s="2" t="str">
        <f t="shared" si="495"/>
        <v/>
      </c>
      <c r="DG196" s="2" t="str">
        <f t="shared" si="496"/>
        <v/>
      </c>
      <c r="DH196" s="2">
        <f t="shared" si="497"/>
        <v>88.183999999999997</v>
      </c>
      <c r="DI196" s="2">
        <f t="shared" si="498"/>
        <v>89.816000000000003</v>
      </c>
      <c r="DK196" s="2">
        <f t="shared" si="499"/>
        <v>124.62349523809524</v>
      </c>
      <c r="DL196" s="2">
        <f t="shared" si="644"/>
        <v>132.77882843137255</v>
      </c>
      <c r="DM196" s="2">
        <f t="shared" si="644"/>
        <v>119.25540161943317</v>
      </c>
      <c r="DN196" s="2">
        <f t="shared" si="644"/>
        <v>120.3591605042017</v>
      </c>
      <c r="DO196" s="2">
        <f t="shared" si="644"/>
        <v>116.45385658263308</v>
      </c>
      <c r="DP196" s="2">
        <f t="shared" si="644"/>
        <v>121.45435518207283</v>
      </c>
      <c r="DQ196" s="2">
        <f t="shared" si="644"/>
        <v>124.77166048387096</v>
      </c>
      <c r="DR196" s="2">
        <f t="shared" si="644"/>
        <v>129.00733288839453</v>
      </c>
      <c r="DS196" s="2">
        <f t="shared" si="644"/>
        <v>128.45447580645163</v>
      </c>
      <c r="DT196" s="2">
        <f t="shared" si="644"/>
        <v>125.68429590017827</v>
      </c>
      <c r="DU196" s="2">
        <f t="shared" si="644"/>
        <v>123.91584237536659</v>
      </c>
      <c r="DV196" s="2">
        <f t="shared" si="644"/>
        <v>123.19176411290326</v>
      </c>
      <c r="DW196" s="2">
        <f t="shared" si="644"/>
        <v>132.9407780748663</v>
      </c>
      <c r="DX196" s="2">
        <f t="shared" si="644"/>
        <v>124.26882862903226</v>
      </c>
      <c r="DY196" s="2">
        <f t="shared" si="644"/>
        <v>109.07409401709398</v>
      </c>
      <c r="EA196" s="2">
        <f t="shared" si="439"/>
        <v>90.260036806173929</v>
      </c>
      <c r="EB196" s="2">
        <f t="shared" si="501"/>
        <v>87.947325530023051</v>
      </c>
      <c r="EC196" s="2">
        <f t="shared" si="502"/>
        <v>86.881997764061254</v>
      </c>
      <c r="ED196" s="2">
        <f t="shared" si="503"/>
        <v>87.847453233564963</v>
      </c>
      <c r="EE196" s="2">
        <f t="shared" si="504"/>
        <v>89.482175418630163</v>
      </c>
      <c r="EF196" s="2">
        <f t="shared" si="505"/>
        <v>87.155210313281231</v>
      </c>
      <c r="EG196" s="2">
        <f t="shared" si="506"/>
        <v>87.127669696233298</v>
      </c>
      <c r="EH196" s="2">
        <f t="shared" si="507"/>
        <v>86.919680518195577</v>
      </c>
      <c r="EI196" s="2">
        <f t="shared" si="508"/>
        <v>87.696929900856418</v>
      </c>
      <c r="EJ196" s="2">
        <f t="shared" si="509"/>
        <v>89.708377819039896</v>
      </c>
      <c r="EK196" s="2">
        <f t="shared" si="510"/>
        <v>87.08092929818406</v>
      </c>
      <c r="EL196" s="2">
        <f t="shared" si="511"/>
        <v>86.694112057495687</v>
      </c>
      <c r="EM196" s="2">
        <f t="shared" si="512"/>
        <v>85.840970650529513</v>
      </c>
      <c r="EN196" s="2">
        <f t="shared" si="513"/>
        <v>87.227364480874314</v>
      </c>
      <c r="EO196" s="2">
        <f t="shared" si="514"/>
        <v>89.497330786026225</v>
      </c>
      <c r="EQ196" s="2">
        <f t="shared" si="515"/>
        <v>91.240569594403325</v>
      </c>
      <c r="ER196" s="2">
        <f t="shared" si="645"/>
        <v>89.455550168465621</v>
      </c>
      <c r="ES196" s="2">
        <f t="shared" si="645"/>
        <v>88.999633792461637</v>
      </c>
      <c r="ET196" s="2">
        <f t="shared" si="645"/>
        <v>89.150423302237897</v>
      </c>
      <c r="EU196" s="2">
        <f t="shared" si="645"/>
        <v>89.961083286345627</v>
      </c>
      <c r="EV196" s="2">
        <f t="shared" si="645"/>
        <v>88.909128633714758</v>
      </c>
      <c r="EW196" s="2">
        <f t="shared" si="645"/>
        <v>87.931647600483942</v>
      </c>
      <c r="EX196" s="2">
        <f t="shared" si="645"/>
        <v>88.551549783902402</v>
      </c>
      <c r="EY196" s="2">
        <f t="shared" si="645"/>
        <v>87.485821618378864</v>
      </c>
      <c r="EZ196" s="2">
        <f t="shared" si="645"/>
        <v>89.677221779123244</v>
      </c>
      <c r="FA196" s="2">
        <f t="shared" si="645"/>
        <v>87.554516968839025</v>
      </c>
      <c r="FB196" s="2">
        <f t="shared" si="645"/>
        <v>87.661270904081263</v>
      </c>
      <c r="FC196" s="2">
        <f t="shared" si="645"/>
        <v>87.109780265864885</v>
      </c>
      <c r="FD196" s="2">
        <f t="shared" si="645"/>
        <v>88.187187185469114</v>
      </c>
      <c r="FE196" s="2">
        <f t="shared" si="645"/>
        <v>89.591699936470008</v>
      </c>
      <c r="FG196" s="2">
        <f t="shared" si="517"/>
        <v>0.99998652130864762</v>
      </c>
      <c r="FH196" s="2">
        <f t="shared" si="646"/>
        <v>0.99998606550001001</v>
      </c>
      <c r="FI196" s="2">
        <f t="shared" si="646"/>
        <v>0.99998863423115081</v>
      </c>
      <c r="FJ196" s="2">
        <f t="shared" si="646"/>
        <v>0.99998790431429119</v>
      </c>
      <c r="FK196" s="2">
        <f t="shared" si="646"/>
        <v>0.99998685876070614</v>
      </c>
      <c r="FL196" s="2">
        <f t="shared" si="646"/>
        <v>0.99998712302700277</v>
      </c>
      <c r="FM196" s="2">
        <f t="shared" si="646"/>
        <v>0.99998516797017489</v>
      </c>
      <c r="FN196" s="2">
        <f t="shared" si="646"/>
        <v>0.99998412728499142</v>
      </c>
      <c r="FO196" s="2">
        <f t="shared" si="646"/>
        <v>0.9999851836632454</v>
      </c>
      <c r="FP196" s="2">
        <f t="shared" si="646"/>
        <v>0.99998593308469075</v>
      </c>
      <c r="FQ196" s="2">
        <f t="shared" si="646"/>
        <v>0.99998495164770962</v>
      </c>
      <c r="FR196" s="2">
        <f t="shared" si="646"/>
        <v>0.99998545416925344</v>
      </c>
      <c r="FS196" s="2">
        <f t="shared" si="646"/>
        <v>0.99998594370338389</v>
      </c>
      <c r="FT196" s="2">
        <f t="shared" si="646"/>
        <v>0.99998493373953867</v>
      </c>
      <c r="FU196" s="2">
        <f t="shared" si="646"/>
        <v>0.99998207449718368</v>
      </c>
      <c r="FW196" s="2">
        <f t="shared" si="535"/>
        <v>0.93357965374187624</v>
      </c>
      <c r="FX196" s="2">
        <f t="shared" si="587"/>
        <v>0.93798125453858383</v>
      </c>
      <c r="FY196" s="2">
        <f t="shared" si="588"/>
        <v>0.93879429939515735</v>
      </c>
      <c r="FZ196" s="2">
        <f t="shared" si="589"/>
        <v>0.94782370974661101</v>
      </c>
      <c r="GA196" s="2">
        <f t="shared" si="590"/>
        <v>0.94437404086459842</v>
      </c>
      <c r="GB196" s="2">
        <f t="shared" si="591"/>
        <v>0.94030069854881571</v>
      </c>
      <c r="GC196" s="2">
        <f t="shared" si="592"/>
        <v>0.94383352898868356</v>
      </c>
      <c r="GD196" s="2">
        <f t="shared" si="593"/>
        <v>0.9424422738628786</v>
      </c>
      <c r="GE196" s="2">
        <f t="shared" si="594"/>
        <v>0.95384858331873479</v>
      </c>
      <c r="GF196" s="2">
        <f t="shared" si="595"/>
        <v>0.95876152603470555</v>
      </c>
      <c r="GG196" s="2">
        <f t="shared" si="596"/>
        <v>0.95324385620581098</v>
      </c>
      <c r="GH196" s="2">
        <f t="shared" si="597"/>
        <v>0.94546408600778409</v>
      </c>
      <c r="GI196" s="2">
        <f t="shared" si="598"/>
        <v>0.93621739263559745</v>
      </c>
      <c r="GJ196" s="2">
        <f t="shared" si="599"/>
        <v>0.91966148564563288</v>
      </c>
      <c r="GK196" s="2">
        <f t="shared" si="600"/>
        <v>0.91952130101350338</v>
      </c>
      <c r="GM196" s="86">
        <f t="shared" si="536"/>
        <v>0</v>
      </c>
      <c r="GN196" s="86">
        <f t="shared" si="601"/>
        <v>0</v>
      </c>
      <c r="GO196" s="86">
        <f t="shared" si="602"/>
        <v>0</v>
      </c>
      <c r="GP196" s="86">
        <f t="shared" si="603"/>
        <v>0</v>
      </c>
      <c r="GQ196" s="86">
        <f t="shared" si="604"/>
        <v>0</v>
      </c>
      <c r="GR196" s="86">
        <f t="shared" si="605"/>
        <v>0</v>
      </c>
      <c r="GS196" s="86">
        <f t="shared" si="606"/>
        <v>0</v>
      </c>
      <c r="GT196" s="86">
        <f t="shared" si="607"/>
        <v>0</v>
      </c>
      <c r="GU196" s="86">
        <f t="shared" si="608"/>
        <v>0</v>
      </c>
      <c r="GV196" s="86">
        <f t="shared" si="609"/>
        <v>0</v>
      </c>
      <c r="GW196" s="86">
        <f t="shared" si="610"/>
        <v>0</v>
      </c>
      <c r="GX196" s="86">
        <f t="shared" si="611"/>
        <v>0</v>
      </c>
      <c r="GY196" s="86">
        <f t="shared" si="612"/>
        <v>0</v>
      </c>
      <c r="GZ196" s="86">
        <f t="shared" si="613"/>
        <v>0</v>
      </c>
      <c r="HA196" s="86">
        <f t="shared" si="614"/>
        <v>0</v>
      </c>
      <c r="HC196" s="86">
        <f t="shared" si="537"/>
        <v>0</v>
      </c>
      <c r="HD196" s="86">
        <f t="shared" si="615"/>
        <v>0</v>
      </c>
      <c r="HE196" s="86">
        <f t="shared" si="616"/>
        <v>4.9090201149056549E-303</v>
      </c>
      <c r="HF196" s="86">
        <f t="shared" si="617"/>
        <v>0</v>
      </c>
      <c r="HG196" s="86">
        <f t="shared" si="618"/>
        <v>0</v>
      </c>
      <c r="HH196" s="86">
        <f t="shared" si="619"/>
        <v>0</v>
      </c>
      <c r="HI196" s="86">
        <f t="shared" si="620"/>
        <v>0</v>
      </c>
      <c r="HJ196" s="86">
        <f t="shared" si="621"/>
        <v>0</v>
      </c>
      <c r="HK196" s="86">
        <f t="shared" si="622"/>
        <v>0</v>
      </c>
      <c r="HL196" s="86">
        <f t="shared" si="623"/>
        <v>0</v>
      </c>
      <c r="HM196" s="86">
        <f t="shared" si="624"/>
        <v>0</v>
      </c>
      <c r="HN196" s="86">
        <f t="shared" si="625"/>
        <v>0</v>
      </c>
      <c r="HO196" s="86">
        <f t="shared" si="626"/>
        <v>4.5942220392879645E-251</v>
      </c>
      <c r="HP196" s="86">
        <f t="shared" si="627"/>
        <v>1.0878966674086064E-250</v>
      </c>
      <c r="HQ196" s="86">
        <f t="shared" si="628"/>
        <v>0</v>
      </c>
      <c r="HS196" s="86">
        <f t="shared" si="538"/>
        <v>2.0065046965362522E-84</v>
      </c>
      <c r="HT196" s="86">
        <f t="shared" si="629"/>
        <v>7.0420368822855434E-88</v>
      </c>
      <c r="HU196" s="86">
        <f t="shared" si="630"/>
        <v>7.2963363517789237E-83</v>
      </c>
      <c r="HV196" s="86">
        <f t="shared" si="631"/>
        <v>1.6310550257876892E-105</v>
      </c>
      <c r="HW196" s="86">
        <f t="shared" si="632"/>
        <v>5.2725483901015069E-104</v>
      </c>
      <c r="HX196" s="86">
        <f t="shared" si="633"/>
        <v>2.3381429005345433E-109</v>
      </c>
      <c r="HY196" s="86">
        <f t="shared" si="634"/>
        <v>1.5367644549035321E-119</v>
      </c>
      <c r="HZ196" s="86">
        <f t="shared" si="635"/>
        <v>1.8862076981645807E-120</v>
      </c>
      <c r="IA196" s="86">
        <f t="shared" si="636"/>
        <v>1.3923243390002163E-127</v>
      </c>
      <c r="IB196" s="86">
        <f t="shared" si="637"/>
        <v>8.1873029701497903E-136</v>
      </c>
      <c r="IC196" s="86">
        <f t="shared" si="638"/>
        <v>4.2382668716678409E-125</v>
      </c>
      <c r="ID196" s="86">
        <f t="shared" si="639"/>
        <v>4.0848074589932371E-116</v>
      </c>
      <c r="IE196" s="86">
        <f t="shared" si="640"/>
        <v>2.6416927517104765E-102</v>
      </c>
      <c r="IF196" s="86">
        <f t="shared" si="641"/>
        <v>2.2266220331079599E-83</v>
      </c>
      <c r="IG196" s="86">
        <f t="shared" si="642"/>
        <v>2.3543121009899957E-61</v>
      </c>
      <c r="II196" s="86">
        <f t="shared" si="539"/>
        <v>5.5318571557350305E-5</v>
      </c>
      <c r="IJ196" s="86">
        <f t="shared" si="540"/>
        <v>2.8381703168803971E-5</v>
      </c>
      <c r="IK196" s="86">
        <f t="shared" si="541"/>
        <v>5.423592225395441E-5</v>
      </c>
      <c r="IL196" s="86">
        <f t="shared" si="542"/>
        <v>2.4905015018652174E-6</v>
      </c>
      <c r="IM196" s="86">
        <f t="shared" si="543"/>
        <v>3.9777471436609776E-6</v>
      </c>
      <c r="IN196" s="86">
        <f t="shared" si="544"/>
        <v>3.3614365200204834E-6</v>
      </c>
      <c r="IO196" s="86">
        <f t="shared" si="545"/>
        <v>7.280383566506208E-7</v>
      </c>
      <c r="IP196" s="86">
        <f t="shared" si="546"/>
        <v>6.9012114685974968E-7</v>
      </c>
      <c r="IQ196" s="86">
        <f t="shared" si="547"/>
        <v>6.8351405358184003E-8</v>
      </c>
      <c r="IR196" s="86">
        <f t="shared" si="548"/>
        <v>1.3741476001865178E-8</v>
      </c>
      <c r="IS196" s="86">
        <f t="shared" si="549"/>
        <v>1.1008278520388735E-7</v>
      </c>
      <c r="IT196" s="86">
        <f t="shared" si="550"/>
        <v>7.784218360481256E-7</v>
      </c>
      <c r="IU196" s="86">
        <f t="shared" si="551"/>
        <v>7.4414007156756932E-6</v>
      </c>
      <c r="IV196" s="86">
        <f t="shared" si="552"/>
        <v>4.177984393630611E-6</v>
      </c>
      <c r="IW196" s="86">
        <f t="shared" si="553"/>
        <v>7.4629117436917974E-4</v>
      </c>
      <c r="IY196" s="86">
        <f t="shared" si="554"/>
        <v>5.5318571557350305E-5</v>
      </c>
      <c r="IZ196" s="86">
        <f t="shared" si="555"/>
        <v>2.8381703168803971E-5</v>
      </c>
      <c r="JA196" s="86">
        <f t="shared" si="556"/>
        <v>5.423592225395441E-5</v>
      </c>
      <c r="JB196" s="86">
        <f t="shared" si="557"/>
        <v>2.4905015018652174E-6</v>
      </c>
      <c r="JC196" s="86">
        <f t="shared" si="558"/>
        <v>3.9777471436609776E-6</v>
      </c>
      <c r="JD196" s="86">
        <f t="shared" si="559"/>
        <v>3.3614365200204834E-6</v>
      </c>
      <c r="JE196" s="86">
        <f t="shared" si="560"/>
        <v>7.280383566506208E-7</v>
      </c>
      <c r="JF196" s="86">
        <f t="shared" si="561"/>
        <v>6.9012114685974968E-7</v>
      </c>
      <c r="JG196" s="86">
        <f t="shared" si="562"/>
        <v>6.8351405358184003E-8</v>
      </c>
      <c r="JH196" s="86">
        <f t="shared" si="563"/>
        <v>1.3741476001865178E-8</v>
      </c>
      <c r="JI196" s="86">
        <f t="shared" si="564"/>
        <v>1.1008278520388735E-7</v>
      </c>
      <c r="JJ196" s="86">
        <f t="shared" si="565"/>
        <v>7.784218360481256E-7</v>
      </c>
      <c r="JK196" s="86">
        <f t="shared" si="566"/>
        <v>7.4414007156756932E-6</v>
      </c>
      <c r="JL196" s="86">
        <f t="shared" si="567"/>
        <v>4.177984393630611E-6</v>
      </c>
      <c r="JM196" s="86">
        <f t="shared" si="568"/>
        <v>7.4629117436917974E-4</v>
      </c>
    </row>
    <row r="197" spans="2:273" x14ac:dyDescent="0.25">
      <c r="B197" s="2">
        <v>170</v>
      </c>
      <c r="C197" s="37">
        <v>90.888999999999996</v>
      </c>
      <c r="D197" s="37">
        <v>90.453000000000003</v>
      </c>
      <c r="E197" s="37">
        <v>90.549000000000007</v>
      </c>
      <c r="F197" s="37">
        <v>90.528000000000006</v>
      </c>
      <c r="G197" s="37">
        <v>90.302000000000007</v>
      </c>
      <c r="H197" s="37">
        <v>90.234999999999999</v>
      </c>
      <c r="I197" s="37">
        <v>88.691999999999993</v>
      </c>
      <c r="J197" s="37">
        <v>90.019000000000005</v>
      </c>
      <c r="K197" s="37">
        <v>89.326999999999998</v>
      </c>
      <c r="L197" s="37">
        <v>89.635000000000005</v>
      </c>
      <c r="M197" s="37">
        <v>88.212000000000003</v>
      </c>
      <c r="N197" s="37">
        <v>88.480999999999995</v>
      </c>
      <c r="O197" s="37">
        <v>88.441999999999993</v>
      </c>
      <c r="P197" s="37">
        <v>88.98</v>
      </c>
      <c r="Q197" s="37">
        <v>89.448999999999998</v>
      </c>
      <c r="S197" s="4" t="e">
        <f t="shared" si="440"/>
        <v>#N/A</v>
      </c>
      <c r="T197" s="4" t="e">
        <f t="shared" si="441"/>
        <v>#N/A</v>
      </c>
      <c r="U197" s="4" t="e">
        <f t="shared" si="442"/>
        <v>#N/A</v>
      </c>
      <c r="V197" s="4" t="e">
        <f t="shared" si="443"/>
        <v>#N/A</v>
      </c>
      <c r="W197" s="4" t="e">
        <f t="shared" si="444"/>
        <v>#N/A</v>
      </c>
      <c r="X197" s="4" t="e">
        <f t="shared" si="445"/>
        <v>#N/A</v>
      </c>
      <c r="Y197" s="4" t="e">
        <f t="shared" si="446"/>
        <v>#N/A</v>
      </c>
      <c r="Z197" s="4" t="e">
        <f t="shared" si="447"/>
        <v>#N/A</v>
      </c>
      <c r="AA197" s="4" t="e">
        <f t="shared" si="448"/>
        <v>#N/A</v>
      </c>
      <c r="AB197" s="4" t="e">
        <f t="shared" si="449"/>
        <v>#N/A</v>
      </c>
      <c r="AC197" s="4" t="e">
        <f t="shared" si="450"/>
        <v>#N/A</v>
      </c>
      <c r="AD197" s="4" t="e">
        <f t="shared" si="451"/>
        <v>#N/A</v>
      </c>
      <c r="AE197" s="4" t="e">
        <f t="shared" si="452"/>
        <v>#N/A</v>
      </c>
      <c r="AF197" s="4" t="e">
        <f t="shared" si="453"/>
        <v>#N/A</v>
      </c>
      <c r="AG197" s="4">
        <f t="shared" si="454"/>
        <v>89.402561827121062</v>
      </c>
      <c r="AI197" s="4">
        <f t="shared" si="455"/>
        <v>0</v>
      </c>
      <c r="AJ197" s="4">
        <f t="shared" si="456"/>
        <v>0</v>
      </c>
      <c r="AK197" s="4">
        <f t="shared" si="457"/>
        <v>0</v>
      </c>
      <c r="AL197" s="4">
        <f t="shared" si="458"/>
        <v>0</v>
      </c>
      <c r="AM197" s="4">
        <f t="shared" si="459"/>
        <v>0</v>
      </c>
      <c r="AN197" s="4">
        <f t="shared" si="460"/>
        <v>0</v>
      </c>
      <c r="AO197" s="4">
        <f t="shared" si="461"/>
        <v>0</v>
      </c>
      <c r="AP197" s="4">
        <f t="shared" si="462"/>
        <v>0</v>
      </c>
      <c r="AQ197" s="4">
        <f t="shared" si="463"/>
        <v>0</v>
      </c>
      <c r="AR197" s="4">
        <f t="shared" si="464"/>
        <v>0</v>
      </c>
      <c r="AS197" s="4">
        <f t="shared" si="465"/>
        <v>0</v>
      </c>
      <c r="AT197" s="4">
        <f t="shared" si="466"/>
        <v>0</v>
      </c>
      <c r="AU197" s="4">
        <f t="shared" si="467"/>
        <v>0</v>
      </c>
      <c r="AV197" s="4">
        <f t="shared" si="643"/>
        <v>0</v>
      </c>
      <c r="AW197" s="4">
        <f t="shared" si="643"/>
        <v>4.6438172878936257E-2</v>
      </c>
      <c r="AY197" s="2" t="e">
        <f t="shared" si="519"/>
        <v>#N/A</v>
      </c>
      <c r="AZ197" s="2" t="e">
        <f t="shared" si="570"/>
        <v>#N/A</v>
      </c>
      <c r="BA197" s="2" t="e">
        <f t="shared" si="571"/>
        <v>#N/A</v>
      </c>
      <c r="BB197" s="2" t="e">
        <f t="shared" si="572"/>
        <v>#N/A</v>
      </c>
      <c r="BC197" s="2" t="e">
        <f t="shared" si="573"/>
        <v>#N/A</v>
      </c>
      <c r="BD197" s="2" t="e">
        <f t="shared" si="574"/>
        <v>#N/A</v>
      </c>
      <c r="BE197" s="2" t="e">
        <f t="shared" si="575"/>
        <v>#N/A</v>
      </c>
      <c r="BF197" s="2" t="e">
        <f t="shared" si="576"/>
        <v>#N/A</v>
      </c>
      <c r="BG197" s="2" t="e">
        <f t="shared" si="577"/>
        <v>#N/A</v>
      </c>
      <c r="BH197" s="2" t="e">
        <f t="shared" si="578"/>
        <v>#N/A</v>
      </c>
      <c r="BI197" s="2" t="e">
        <f t="shared" si="579"/>
        <v>#N/A</v>
      </c>
      <c r="BJ197" s="2" t="e">
        <f t="shared" si="580"/>
        <v>#N/A</v>
      </c>
      <c r="BK197" s="2" t="e">
        <f t="shared" si="581"/>
        <v>#N/A</v>
      </c>
      <c r="BL197" s="2" t="e">
        <f t="shared" si="582"/>
        <v>#N/A</v>
      </c>
      <c r="BM197" s="2">
        <f t="shared" si="583"/>
        <v>89.402561827120962</v>
      </c>
      <c r="BO197" s="2" t="str">
        <f t="shared" si="469"/>
        <v/>
      </c>
      <c r="BP197" s="2" t="str">
        <f t="shared" si="470"/>
        <v/>
      </c>
      <c r="BQ197" s="2" t="str">
        <f t="shared" si="471"/>
        <v/>
      </c>
      <c r="BR197" s="2" t="str">
        <f t="shared" si="472"/>
        <v/>
      </c>
      <c r="BS197" s="2" t="str">
        <f t="shared" si="473"/>
        <v/>
      </c>
      <c r="BT197" s="2" t="str">
        <f t="shared" si="474"/>
        <v/>
      </c>
      <c r="BU197" s="2" t="str">
        <f t="shared" si="475"/>
        <v/>
      </c>
      <c r="BV197" s="2" t="str">
        <f t="shared" si="476"/>
        <v/>
      </c>
      <c r="BW197" s="2" t="str">
        <f t="shared" si="477"/>
        <v/>
      </c>
      <c r="BX197" s="2" t="str">
        <f t="shared" si="478"/>
        <v/>
      </c>
      <c r="BY197" s="2" t="str">
        <f t="shared" si="479"/>
        <v/>
      </c>
      <c r="BZ197" s="2" t="str">
        <f t="shared" si="480"/>
        <v/>
      </c>
      <c r="CA197" s="2" t="str">
        <f t="shared" si="481"/>
        <v/>
      </c>
      <c r="CB197" s="2" t="str">
        <f t="shared" si="482"/>
        <v/>
      </c>
      <c r="CC197" s="2" t="str">
        <f t="shared" si="483"/>
        <v/>
      </c>
      <c r="CE197" s="2" t="str">
        <f t="shared" si="520"/>
        <v/>
      </c>
      <c r="CF197" s="2" t="str">
        <f t="shared" si="521"/>
        <v/>
      </c>
      <c r="CG197" s="2" t="str">
        <f t="shared" si="522"/>
        <v/>
      </c>
      <c r="CH197" s="2" t="str">
        <f t="shared" si="523"/>
        <v/>
      </c>
      <c r="CI197" s="2" t="str">
        <f t="shared" si="524"/>
        <v/>
      </c>
      <c r="CJ197" s="2" t="str">
        <f t="shared" si="525"/>
        <v/>
      </c>
      <c r="CK197" s="2" t="str">
        <f t="shared" si="526"/>
        <v/>
      </c>
      <c r="CL197" s="2" t="str">
        <f t="shared" si="527"/>
        <v/>
      </c>
      <c r="CM197" s="2" t="str">
        <f t="shared" si="528"/>
        <v/>
      </c>
      <c r="CN197" s="2" t="str">
        <f t="shared" si="529"/>
        <v/>
      </c>
      <c r="CO197" s="2" t="str">
        <f t="shared" si="530"/>
        <v/>
      </c>
      <c r="CP197" s="2" t="str">
        <f t="shared" si="531"/>
        <v/>
      </c>
      <c r="CQ197" s="2" t="str">
        <f t="shared" si="532"/>
        <v/>
      </c>
      <c r="CR197" s="2" t="str">
        <f t="shared" si="533"/>
        <v/>
      </c>
      <c r="CS197" s="2" t="str">
        <f t="shared" si="534"/>
        <v/>
      </c>
      <c r="CU197" s="2" t="str">
        <f t="shared" si="484"/>
        <v/>
      </c>
      <c r="CV197" s="2" t="str">
        <f t="shared" si="485"/>
        <v/>
      </c>
      <c r="CW197" s="2" t="str">
        <f t="shared" si="486"/>
        <v/>
      </c>
      <c r="CX197" s="2" t="str">
        <f t="shared" si="487"/>
        <v/>
      </c>
      <c r="CY197" s="2" t="str">
        <f t="shared" si="488"/>
        <v/>
      </c>
      <c r="CZ197" s="2" t="str">
        <f t="shared" si="489"/>
        <v/>
      </c>
      <c r="DA197" s="2" t="str">
        <f t="shared" si="490"/>
        <v/>
      </c>
      <c r="DB197" s="2" t="str">
        <f t="shared" si="491"/>
        <v/>
      </c>
      <c r="DC197" s="2" t="str">
        <f t="shared" si="492"/>
        <v/>
      </c>
      <c r="DD197" s="2" t="str">
        <f t="shared" si="493"/>
        <v/>
      </c>
      <c r="DE197" s="2" t="str">
        <f t="shared" si="494"/>
        <v/>
      </c>
      <c r="DF197" s="2" t="str">
        <f t="shared" si="495"/>
        <v/>
      </c>
      <c r="DG197" s="2" t="str">
        <f t="shared" si="496"/>
        <v/>
      </c>
      <c r="DH197" s="2" t="str">
        <f t="shared" si="497"/>
        <v/>
      </c>
      <c r="DI197" s="2">
        <f t="shared" si="498"/>
        <v>89.448999999999998</v>
      </c>
      <c r="DK197" s="2">
        <f t="shared" si="499"/>
        <v>124.71472857142858</v>
      </c>
      <c r="DL197" s="2">
        <f t="shared" si="644"/>
        <v>132.89990931372549</v>
      </c>
      <c r="DM197" s="2">
        <f t="shared" si="644"/>
        <v>119.27652834008096</v>
      </c>
      <c r="DN197" s="2">
        <f t="shared" si="644"/>
        <v>120.4005411764706</v>
      </c>
      <c r="DO197" s="2">
        <f t="shared" si="644"/>
        <v>116.47217310924371</v>
      </c>
      <c r="DP197" s="2">
        <f t="shared" si="644"/>
        <v>121.51316302521008</v>
      </c>
      <c r="DQ197" s="2">
        <f t="shared" si="644"/>
        <v>124.86171451612903</v>
      </c>
      <c r="DR197" s="2">
        <f t="shared" si="644"/>
        <v>129.13043989618097</v>
      </c>
      <c r="DS197" s="2">
        <f t="shared" si="644"/>
        <v>128.56279032258064</v>
      </c>
      <c r="DT197" s="2">
        <f t="shared" si="644"/>
        <v>125.76045900178255</v>
      </c>
      <c r="DU197" s="2">
        <f t="shared" si="644"/>
        <v>123.98976612903229</v>
      </c>
      <c r="DV197" s="2">
        <f t="shared" si="644"/>
        <v>123.26123148826983</v>
      </c>
      <c r="DW197" s="2">
        <f t="shared" si="644"/>
        <v>133.06843983957219</v>
      </c>
      <c r="DX197" s="2">
        <f t="shared" si="644"/>
        <v>124.32892851906158</v>
      </c>
      <c r="DY197" s="2">
        <f t="shared" si="644"/>
        <v>109.03784102564099</v>
      </c>
      <c r="EA197" s="2">
        <f t="shared" si="439"/>
        <v>90.150247551202142</v>
      </c>
      <c r="EB197" s="2">
        <f t="shared" si="501"/>
        <v>87.794750847481168</v>
      </c>
      <c r="EC197" s="2">
        <f t="shared" si="502"/>
        <v>86.714798308874506</v>
      </c>
      <c r="ED197" s="2">
        <f t="shared" si="503"/>
        <v>87.684575093532899</v>
      </c>
      <c r="EE197" s="2">
        <f t="shared" si="504"/>
        <v>89.349974256838863</v>
      </c>
      <c r="EF197" s="2">
        <f t="shared" si="505"/>
        <v>86.997065572944791</v>
      </c>
      <c r="EG197" s="2">
        <f t="shared" si="506"/>
        <v>86.957396899149458</v>
      </c>
      <c r="EH197" s="2">
        <f t="shared" si="507"/>
        <v>86.757530717620483</v>
      </c>
      <c r="EI197" s="2">
        <f t="shared" si="508"/>
        <v>87.544088507373232</v>
      </c>
      <c r="EJ197" s="2">
        <f t="shared" si="509"/>
        <v>89.580270163630047</v>
      </c>
      <c r="EK197" s="2">
        <f t="shared" si="510"/>
        <v>86.941339547769687</v>
      </c>
      <c r="EL197" s="2">
        <f t="shared" si="511"/>
        <v>86.530115105132069</v>
      </c>
      <c r="EM197" s="2">
        <f t="shared" si="512"/>
        <v>85.659026575895126</v>
      </c>
      <c r="EN197" s="2">
        <f t="shared" si="513"/>
        <v>87.027073333333334</v>
      </c>
      <c r="EO197" s="2">
        <f t="shared" si="514"/>
        <v>89.313548471615746</v>
      </c>
      <c r="EQ197" s="2">
        <f t="shared" si="515"/>
        <v>91.145634142678063</v>
      </c>
      <c r="ER197" s="2">
        <f t="shared" si="645"/>
        <v>89.325876194407996</v>
      </c>
      <c r="ES197" s="2">
        <f t="shared" si="645"/>
        <v>88.865328915774811</v>
      </c>
      <c r="ET197" s="2">
        <f t="shared" si="645"/>
        <v>89.007051364687086</v>
      </c>
      <c r="EU197" s="2">
        <f t="shared" si="645"/>
        <v>89.836161785659854</v>
      </c>
      <c r="EV197" s="2">
        <f t="shared" si="645"/>
        <v>88.77754616630898</v>
      </c>
      <c r="EW197" s="2">
        <f t="shared" si="645"/>
        <v>87.773476414840701</v>
      </c>
      <c r="EX197" s="2">
        <f t="shared" si="645"/>
        <v>88.414066023963997</v>
      </c>
      <c r="EY197" s="2">
        <f t="shared" si="645"/>
        <v>87.329845203393361</v>
      </c>
      <c r="EZ197" s="2">
        <f t="shared" si="645"/>
        <v>89.548618909006223</v>
      </c>
      <c r="FA197" s="2">
        <f t="shared" si="645"/>
        <v>87.421989674019926</v>
      </c>
      <c r="FB197" s="2">
        <f t="shared" si="645"/>
        <v>87.511919627855747</v>
      </c>
      <c r="FC197" s="2">
        <f t="shared" si="645"/>
        <v>86.947659152951445</v>
      </c>
      <c r="FD197" s="2">
        <f t="shared" si="645"/>
        <v>88.001809853913258</v>
      </c>
      <c r="FE197" s="2">
        <f t="shared" si="645"/>
        <v>89.409318797413988</v>
      </c>
      <c r="FG197" s="2">
        <f t="shared" si="517"/>
        <v>0.99998770727280739</v>
      </c>
      <c r="FH197" s="2">
        <f t="shared" si="646"/>
        <v>0.99998729156938648</v>
      </c>
      <c r="FI197" s="2">
        <f t="shared" si="646"/>
        <v>0.99998963428524557</v>
      </c>
      <c r="FJ197" s="2">
        <f t="shared" si="646"/>
        <v>0.99998896859178343</v>
      </c>
      <c r="FK197" s="2">
        <f t="shared" si="646"/>
        <v>0.99998801503346335</v>
      </c>
      <c r="FL197" s="2">
        <f t="shared" si="646"/>
        <v>0.99998825604774211</v>
      </c>
      <c r="FM197" s="2">
        <f t="shared" si="646"/>
        <v>0.99998647301037635</v>
      </c>
      <c r="FN197" s="2">
        <f t="shared" si="646"/>
        <v>0.99998552389164441</v>
      </c>
      <c r="FO197" s="2">
        <f t="shared" si="646"/>
        <v>0.99998648732266404</v>
      </c>
      <c r="FP197" s="2">
        <f t="shared" si="646"/>
        <v>0.99998717080488242</v>
      </c>
      <c r="FQ197" s="2">
        <f t="shared" si="646"/>
        <v>0.99998627572142451</v>
      </c>
      <c r="FR197" s="2">
        <f t="shared" si="646"/>
        <v>0.99998673402771288</v>
      </c>
      <c r="FS197" s="2">
        <f t="shared" si="646"/>
        <v>0.99998718048926971</v>
      </c>
      <c r="FT197" s="2">
        <f t="shared" si="646"/>
        <v>0.99998625938893526</v>
      </c>
      <c r="FU197" s="2">
        <f t="shared" si="646"/>
        <v>0.99998365172134529</v>
      </c>
      <c r="FW197" s="2">
        <f t="shared" si="535"/>
        <v>0.93906782011639167</v>
      </c>
      <c r="FX197" s="2">
        <f t="shared" si="587"/>
        <v>0.94312788203593889</v>
      </c>
      <c r="FY197" s="2">
        <f t="shared" si="588"/>
        <v>0.94387749332540316</v>
      </c>
      <c r="FZ197" s="2">
        <f t="shared" si="589"/>
        <v>0.95219518832771288</v>
      </c>
      <c r="GA197" s="2">
        <f t="shared" si="590"/>
        <v>0.94901899674398427</v>
      </c>
      <c r="GB197" s="2">
        <f t="shared" si="591"/>
        <v>0.94526607862827405</v>
      </c>
      <c r="GC197" s="2">
        <f t="shared" si="592"/>
        <v>0.94852115910547685</v>
      </c>
      <c r="GD197" s="2">
        <f t="shared" si="593"/>
        <v>0.94723952677849599</v>
      </c>
      <c r="GE197" s="2">
        <f t="shared" si="594"/>
        <v>0.95773778831395262</v>
      </c>
      <c r="GF197" s="2">
        <f t="shared" si="595"/>
        <v>0.96225309865241571</v>
      </c>
      <c r="GG197" s="2">
        <f t="shared" si="596"/>
        <v>0.95718173425866904</v>
      </c>
      <c r="GH197" s="2">
        <f t="shared" si="597"/>
        <v>0.9500228364222153</v>
      </c>
      <c r="GI197" s="2">
        <f t="shared" si="598"/>
        <v>0.94150126540494816</v>
      </c>
      <c r="GJ197" s="2">
        <f t="shared" si="599"/>
        <v>0.92620877997471907</v>
      </c>
      <c r="GK197" s="2">
        <f t="shared" si="600"/>
        <v>0.92607910159060036</v>
      </c>
      <c r="GM197" s="86">
        <f t="shared" si="536"/>
        <v>0</v>
      </c>
      <c r="GN197" s="86">
        <f t="shared" si="601"/>
        <v>0</v>
      </c>
      <c r="GO197" s="86">
        <f t="shared" si="602"/>
        <v>0</v>
      </c>
      <c r="GP197" s="86">
        <f t="shared" si="603"/>
        <v>0</v>
      </c>
      <c r="GQ197" s="86">
        <f t="shared" si="604"/>
        <v>0</v>
      </c>
      <c r="GR197" s="86">
        <f t="shared" si="605"/>
        <v>0</v>
      </c>
      <c r="GS197" s="86">
        <f t="shared" si="606"/>
        <v>0</v>
      </c>
      <c r="GT197" s="86">
        <f t="shared" si="607"/>
        <v>0</v>
      </c>
      <c r="GU197" s="86">
        <f t="shared" si="608"/>
        <v>0</v>
      </c>
      <c r="GV197" s="86">
        <f t="shared" si="609"/>
        <v>0</v>
      </c>
      <c r="GW197" s="86">
        <f t="shared" si="610"/>
        <v>0</v>
      </c>
      <c r="GX197" s="86">
        <f t="shared" si="611"/>
        <v>0</v>
      </c>
      <c r="GY197" s="86">
        <f t="shared" si="612"/>
        <v>0</v>
      </c>
      <c r="GZ197" s="86">
        <f t="shared" si="613"/>
        <v>0</v>
      </c>
      <c r="HA197" s="86">
        <f t="shared" si="614"/>
        <v>0</v>
      </c>
      <c r="HC197" s="86">
        <f t="shared" si="537"/>
        <v>0</v>
      </c>
      <c r="HD197" s="86">
        <f t="shared" si="615"/>
        <v>0</v>
      </c>
      <c r="HE197" s="86">
        <f t="shared" si="616"/>
        <v>0</v>
      </c>
      <c r="HF197" s="86">
        <f t="shared" si="617"/>
        <v>0</v>
      </c>
      <c r="HG197" s="86">
        <f t="shared" si="618"/>
        <v>0</v>
      </c>
      <c r="HH197" s="86">
        <f t="shared" si="619"/>
        <v>0</v>
      </c>
      <c r="HI197" s="86">
        <f t="shared" si="620"/>
        <v>0</v>
      </c>
      <c r="HJ197" s="86">
        <f t="shared" si="621"/>
        <v>0</v>
      </c>
      <c r="HK197" s="86">
        <f t="shared" si="622"/>
        <v>0</v>
      </c>
      <c r="HL197" s="86">
        <f t="shared" si="623"/>
        <v>0</v>
      </c>
      <c r="HM197" s="86">
        <f t="shared" si="624"/>
        <v>0</v>
      </c>
      <c r="HN197" s="86">
        <f t="shared" si="625"/>
        <v>0</v>
      </c>
      <c r="HO197" s="86">
        <f t="shared" si="626"/>
        <v>7.1447572632520114E-257</v>
      </c>
      <c r="HP197" s="86">
        <f t="shared" si="627"/>
        <v>1.5184682920887933E-256</v>
      </c>
      <c r="HQ197" s="86">
        <f t="shared" si="628"/>
        <v>0</v>
      </c>
      <c r="HS197" s="86">
        <f t="shared" si="538"/>
        <v>1.4610940772628774E-87</v>
      </c>
      <c r="HT197" s="86">
        <f t="shared" si="629"/>
        <v>4.1003923255093843E-91</v>
      </c>
      <c r="HU197" s="86">
        <f t="shared" si="630"/>
        <v>7.1048636498423189E-86</v>
      </c>
      <c r="HV197" s="86">
        <f t="shared" si="631"/>
        <v>2.9721906592123583E-109</v>
      </c>
      <c r="HW197" s="86">
        <f t="shared" si="632"/>
        <v>9.9679921584854933E-108</v>
      </c>
      <c r="HX197" s="86">
        <f t="shared" si="633"/>
        <v>2.6036838007234295E-113</v>
      </c>
      <c r="HY197" s="86">
        <f t="shared" si="634"/>
        <v>7.5787794858576335E-124</v>
      </c>
      <c r="HZ197" s="86">
        <f t="shared" si="635"/>
        <v>7.9875740607433033E-125</v>
      </c>
      <c r="IA197" s="86">
        <f t="shared" si="636"/>
        <v>4.2408642823090959E-132</v>
      </c>
      <c r="IB197" s="86">
        <f t="shared" si="637"/>
        <v>1.5597479339406098E-140</v>
      </c>
      <c r="IC197" s="86">
        <f t="shared" si="638"/>
        <v>1.6114263547527932E-129</v>
      </c>
      <c r="ID197" s="86">
        <f t="shared" si="639"/>
        <v>2.6577814313476947E-120</v>
      </c>
      <c r="IE197" s="86">
        <f t="shared" si="640"/>
        <v>4.3618840249664734E-106</v>
      </c>
      <c r="IF197" s="86">
        <f t="shared" si="641"/>
        <v>1.3855341261210643E-86</v>
      </c>
      <c r="IG197" s="86">
        <f t="shared" si="642"/>
        <v>1.0477930335559459E-63</v>
      </c>
      <c r="II197" s="86">
        <f t="shared" si="539"/>
        <v>3.0135113287332039E-5</v>
      </c>
      <c r="IJ197" s="86">
        <f t="shared" si="540"/>
        <v>1.504574992546494E-5</v>
      </c>
      <c r="IK197" s="86">
        <f t="shared" si="541"/>
        <v>3.0094917611846557E-5</v>
      </c>
      <c r="IL197" s="86">
        <f t="shared" si="542"/>
        <v>1.1828834162210685E-6</v>
      </c>
      <c r="IM197" s="86">
        <f t="shared" si="543"/>
        <v>1.9115296770584091E-6</v>
      </c>
      <c r="IN197" s="86">
        <f t="shared" si="544"/>
        <v>1.5656862642932009E-6</v>
      </c>
      <c r="IO197" s="86">
        <f t="shared" si="545"/>
        <v>3.1302656817747419E-7</v>
      </c>
      <c r="IP197" s="86">
        <f t="shared" si="546"/>
        <v>2.9335718556262039E-7</v>
      </c>
      <c r="IQ197" s="86">
        <f t="shared" si="547"/>
        <v>2.7049420228795624E-8</v>
      </c>
      <c r="IR197" s="86">
        <f t="shared" si="548"/>
        <v>5.1344605068398575E-9</v>
      </c>
      <c r="IS197" s="86">
        <f t="shared" si="549"/>
        <v>4.464094679930033E-8</v>
      </c>
      <c r="IT197" s="86">
        <f t="shared" si="550"/>
        <v>3.3927331837055586E-7</v>
      </c>
      <c r="IU197" s="86">
        <f t="shared" si="551"/>
        <v>3.5818651419280356E-6</v>
      </c>
      <c r="IV197" s="86">
        <f t="shared" si="552"/>
        <v>1.7862868562883471E-6</v>
      </c>
      <c r="IW197" s="86">
        <f t="shared" si="553"/>
        <v>4.6616255553238675E-4</v>
      </c>
      <c r="IY197" s="86">
        <f t="shared" si="554"/>
        <v>3.0135113287332039E-5</v>
      </c>
      <c r="IZ197" s="86">
        <f t="shared" si="555"/>
        <v>1.504574992546494E-5</v>
      </c>
      <c r="JA197" s="86">
        <f t="shared" si="556"/>
        <v>3.0094917611846557E-5</v>
      </c>
      <c r="JB197" s="86">
        <f t="shared" si="557"/>
        <v>1.1828834162210685E-6</v>
      </c>
      <c r="JC197" s="86">
        <f t="shared" si="558"/>
        <v>1.9115296770584091E-6</v>
      </c>
      <c r="JD197" s="86">
        <f t="shared" si="559"/>
        <v>1.5656862642932009E-6</v>
      </c>
      <c r="JE197" s="86">
        <f t="shared" si="560"/>
        <v>3.1302656817747419E-7</v>
      </c>
      <c r="JF197" s="86">
        <f t="shared" si="561"/>
        <v>2.9335718556262039E-7</v>
      </c>
      <c r="JG197" s="86">
        <f t="shared" si="562"/>
        <v>2.7049420228795624E-8</v>
      </c>
      <c r="JH197" s="86">
        <f t="shared" si="563"/>
        <v>5.1344605068398575E-9</v>
      </c>
      <c r="JI197" s="86">
        <f t="shared" si="564"/>
        <v>4.464094679930033E-8</v>
      </c>
      <c r="JJ197" s="86">
        <f t="shared" si="565"/>
        <v>3.3927331837055586E-7</v>
      </c>
      <c r="JK197" s="86">
        <f t="shared" si="566"/>
        <v>3.5818651419280356E-6</v>
      </c>
      <c r="JL197" s="86">
        <f t="shared" si="567"/>
        <v>1.7862868562883471E-6</v>
      </c>
      <c r="JM197" s="86">
        <f t="shared" si="568"/>
        <v>4.6616255553238675E-4</v>
      </c>
    </row>
    <row r="198" spans="2:273" x14ac:dyDescent="0.25">
      <c r="B198" s="2">
        <v>171</v>
      </c>
      <c r="C198" s="37">
        <v>91.073999999999998</v>
      </c>
      <c r="D198" s="37">
        <v>90.716999999999999</v>
      </c>
      <c r="E198" s="37">
        <v>90.569000000000003</v>
      </c>
      <c r="F198" s="37">
        <v>89.207999999999998</v>
      </c>
      <c r="G198" s="37">
        <v>90.566000000000003</v>
      </c>
      <c r="H198" s="37">
        <v>90.254999999999995</v>
      </c>
      <c r="I198" s="37">
        <v>89.385000000000005</v>
      </c>
      <c r="J198" s="37">
        <v>90</v>
      </c>
      <c r="K198" s="37">
        <v>89.864999999999995</v>
      </c>
      <c r="L198" s="37">
        <v>88.885000000000005</v>
      </c>
      <c r="M198" s="37">
        <v>88.596000000000004</v>
      </c>
      <c r="N198" s="37">
        <v>88.480999999999995</v>
      </c>
      <c r="O198" s="37">
        <v>87.787999999999997</v>
      </c>
      <c r="P198" s="37">
        <v>88.408000000000001</v>
      </c>
      <c r="Q198" s="37">
        <v>91</v>
      </c>
      <c r="S198" s="4" t="e">
        <f t="shared" si="440"/>
        <v>#N/A</v>
      </c>
      <c r="T198" s="4" t="e">
        <f t="shared" si="441"/>
        <v>#N/A</v>
      </c>
      <c r="U198" s="4" t="e">
        <f t="shared" si="442"/>
        <v>#N/A</v>
      </c>
      <c r="V198" s="4" t="e">
        <f t="shared" si="443"/>
        <v>#N/A</v>
      </c>
      <c r="W198" s="4" t="e">
        <f t="shared" si="444"/>
        <v>#N/A</v>
      </c>
      <c r="X198" s="4" t="e">
        <f t="shared" si="445"/>
        <v>#N/A</v>
      </c>
      <c r="Y198" s="4" t="e">
        <f t="shared" si="446"/>
        <v>#N/A</v>
      </c>
      <c r="Z198" s="4" t="e">
        <f t="shared" si="447"/>
        <v>#N/A</v>
      </c>
      <c r="AA198" s="4" t="e">
        <f t="shared" si="448"/>
        <v>#N/A</v>
      </c>
      <c r="AB198" s="4" t="e">
        <f t="shared" si="449"/>
        <v>#N/A</v>
      </c>
      <c r="AC198" s="4" t="e">
        <f t="shared" si="450"/>
        <v>#N/A</v>
      </c>
      <c r="AD198" s="4" t="e">
        <f t="shared" si="451"/>
        <v>#N/A</v>
      </c>
      <c r="AE198" s="4" t="e">
        <f t="shared" si="452"/>
        <v>#N/A</v>
      </c>
      <c r="AF198" s="4" t="e">
        <f t="shared" si="453"/>
        <v>#N/A</v>
      </c>
      <c r="AG198" s="4">
        <f t="shared" si="454"/>
        <v>89.220640077632453</v>
      </c>
      <c r="AI198" s="4">
        <f t="shared" si="455"/>
        <v>0</v>
      </c>
      <c r="AJ198" s="4">
        <f t="shared" si="456"/>
        <v>0</v>
      </c>
      <c r="AK198" s="4">
        <f t="shared" si="457"/>
        <v>0</v>
      </c>
      <c r="AL198" s="4">
        <f t="shared" si="458"/>
        <v>0</v>
      </c>
      <c r="AM198" s="4">
        <f t="shared" si="459"/>
        <v>0</v>
      </c>
      <c r="AN198" s="4">
        <f t="shared" si="460"/>
        <v>0</v>
      </c>
      <c r="AO198" s="4">
        <f t="shared" si="461"/>
        <v>0</v>
      </c>
      <c r="AP198" s="4">
        <f t="shared" si="462"/>
        <v>0</v>
      </c>
      <c r="AQ198" s="4">
        <f t="shared" si="463"/>
        <v>0</v>
      </c>
      <c r="AR198" s="4">
        <f t="shared" si="464"/>
        <v>0</v>
      </c>
      <c r="AS198" s="4">
        <f t="shared" si="465"/>
        <v>0</v>
      </c>
      <c r="AT198" s="4">
        <f t="shared" si="466"/>
        <v>0</v>
      </c>
      <c r="AU198" s="4">
        <f t="shared" si="467"/>
        <v>0</v>
      </c>
      <c r="AV198" s="4">
        <f t="shared" si="643"/>
        <v>0</v>
      </c>
      <c r="AW198" s="4">
        <f t="shared" si="643"/>
        <v>1.7793599223675471</v>
      </c>
      <c r="AY198" s="2" t="e">
        <f t="shared" si="519"/>
        <v>#N/A</v>
      </c>
      <c r="AZ198" s="2" t="e">
        <f t="shared" si="570"/>
        <v>#N/A</v>
      </c>
      <c r="BA198" s="2" t="e">
        <f t="shared" si="571"/>
        <v>#N/A</v>
      </c>
      <c r="BB198" s="2" t="e">
        <f t="shared" si="572"/>
        <v>#N/A</v>
      </c>
      <c r="BC198" s="2" t="e">
        <f t="shared" si="573"/>
        <v>#N/A</v>
      </c>
      <c r="BD198" s="2" t="e">
        <f t="shared" si="574"/>
        <v>#N/A</v>
      </c>
      <c r="BE198" s="2" t="e">
        <f t="shared" si="575"/>
        <v>#N/A</v>
      </c>
      <c r="BF198" s="2" t="e">
        <f t="shared" si="576"/>
        <v>#N/A</v>
      </c>
      <c r="BG198" s="2" t="e">
        <f t="shared" si="577"/>
        <v>#N/A</v>
      </c>
      <c r="BH198" s="2" t="e">
        <f t="shared" si="578"/>
        <v>#N/A</v>
      </c>
      <c r="BI198" s="2" t="e">
        <f t="shared" si="579"/>
        <v>#N/A</v>
      </c>
      <c r="BJ198" s="2" t="e">
        <f t="shared" si="580"/>
        <v>#N/A</v>
      </c>
      <c r="BK198" s="2" t="e">
        <f t="shared" si="581"/>
        <v>#N/A</v>
      </c>
      <c r="BL198" s="2" t="e">
        <f t="shared" si="582"/>
        <v>#N/A</v>
      </c>
      <c r="BM198" s="2">
        <f t="shared" si="583"/>
        <v>89.220640077632439</v>
      </c>
      <c r="BO198" s="2" t="str">
        <f t="shared" si="469"/>
        <v/>
      </c>
      <c r="BP198" s="2" t="str">
        <f t="shared" si="470"/>
        <v/>
      </c>
      <c r="BQ198" s="2" t="str">
        <f t="shared" si="471"/>
        <v/>
      </c>
      <c r="BR198" s="2" t="str">
        <f t="shared" si="472"/>
        <v/>
      </c>
      <c r="BS198" s="2" t="str">
        <f t="shared" si="473"/>
        <v/>
      </c>
      <c r="BT198" s="2" t="str">
        <f t="shared" si="474"/>
        <v/>
      </c>
      <c r="BU198" s="2" t="str">
        <f t="shared" si="475"/>
        <v/>
      </c>
      <c r="BV198" s="2" t="str">
        <f t="shared" si="476"/>
        <v/>
      </c>
      <c r="BW198" s="2" t="str">
        <f t="shared" si="477"/>
        <v/>
      </c>
      <c r="BX198" s="2" t="str">
        <f t="shared" si="478"/>
        <v/>
      </c>
      <c r="BY198" s="2" t="str">
        <f t="shared" si="479"/>
        <v/>
      </c>
      <c r="BZ198" s="2" t="str">
        <f t="shared" si="480"/>
        <v/>
      </c>
      <c r="CA198" s="2" t="str">
        <f t="shared" si="481"/>
        <v/>
      </c>
      <c r="CB198" s="2" t="str">
        <f t="shared" si="482"/>
        <v/>
      </c>
      <c r="CC198" s="2" t="str">
        <f t="shared" si="483"/>
        <v/>
      </c>
      <c r="CE198" s="2" t="str">
        <f t="shared" si="520"/>
        <v/>
      </c>
      <c r="CF198" s="2" t="str">
        <f t="shared" si="521"/>
        <v/>
      </c>
      <c r="CG198" s="2" t="str">
        <f t="shared" si="522"/>
        <v/>
      </c>
      <c r="CH198" s="2" t="str">
        <f t="shared" si="523"/>
        <v/>
      </c>
      <c r="CI198" s="2" t="str">
        <f t="shared" si="524"/>
        <v/>
      </c>
      <c r="CJ198" s="2" t="str">
        <f t="shared" si="525"/>
        <v/>
      </c>
      <c r="CK198" s="2" t="str">
        <f t="shared" si="526"/>
        <v/>
      </c>
      <c r="CL198" s="2" t="str">
        <f t="shared" si="527"/>
        <v/>
      </c>
      <c r="CM198" s="2" t="str">
        <f t="shared" si="528"/>
        <v/>
      </c>
      <c r="CN198" s="2" t="str">
        <f t="shared" si="529"/>
        <v/>
      </c>
      <c r="CO198" s="2" t="str">
        <f t="shared" si="530"/>
        <v/>
      </c>
      <c r="CP198" s="2" t="str">
        <f t="shared" si="531"/>
        <v/>
      </c>
      <c r="CQ198" s="2" t="str">
        <f t="shared" si="532"/>
        <v/>
      </c>
      <c r="CR198" s="2" t="str">
        <f t="shared" si="533"/>
        <v/>
      </c>
      <c r="CS198" s="2" t="str">
        <f t="shared" si="534"/>
        <v/>
      </c>
      <c r="CU198" s="2" t="str">
        <f t="shared" si="484"/>
        <v/>
      </c>
      <c r="CV198" s="2" t="str">
        <f t="shared" si="485"/>
        <v/>
      </c>
      <c r="CW198" s="2" t="str">
        <f t="shared" si="486"/>
        <v/>
      </c>
      <c r="CX198" s="2" t="str">
        <f t="shared" si="487"/>
        <v/>
      </c>
      <c r="CY198" s="2" t="str">
        <f t="shared" si="488"/>
        <v/>
      </c>
      <c r="CZ198" s="2" t="str">
        <f t="shared" si="489"/>
        <v/>
      </c>
      <c r="DA198" s="2" t="str">
        <f t="shared" si="490"/>
        <v/>
      </c>
      <c r="DB198" s="2" t="str">
        <f t="shared" si="491"/>
        <v/>
      </c>
      <c r="DC198" s="2" t="str">
        <f t="shared" si="492"/>
        <v/>
      </c>
      <c r="DD198" s="2" t="str">
        <f t="shared" si="493"/>
        <v/>
      </c>
      <c r="DE198" s="2" t="str">
        <f t="shared" si="494"/>
        <v/>
      </c>
      <c r="DF198" s="2" t="str">
        <f t="shared" si="495"/>
        <v/>
      </c>
      <c r="DG198" s="2" t="str">
        <f t="shared" si="496"/>
        <v/>
      </c>
      <c r="DH198" s="2" t="str">
        <f t="shared" si="497"/>
        <v/>
      </c>
      <c r="DI198" s="2">
        <f t="shared" si="498"/>
        <v>91</v>
      </c>
      <c r="DK198" s="2">
        <f t="shared" si="499"/>
        <v>124.80596190476192</v>
      </c>
      <c r="DL198" s="2">
        <f t="shared" si="644"/>
        <v>133.02099019607843</v>
      </c>
      <c r="DM198" s="2">
        <f t="shared" si="644"/>
        <v>119.29765506072873</v>
      </c>
      <c r="DN198" s="2">
        <f t="shared" si="644"/>
        <v>120.44192184873951</v>
      </c>
      <c r="DO198" s="2">
        <f t="shared" si="644"/>
        <v>116.49048963585436</v>
      </c>
      <c r="DP198" s="2">
        <f t="shared" si="644"/>
        <v>121.57197086834734</v>
      </c>
      <c r="DQ198" s="2">
        <f t="shared" si="644"/>
        <v>124.95176854838709</v>
      </c>
      <c r="DR198" s="2">
        <f t="shared" si="644"/>
        <v>129.25354690396739</v>
      </c>
      <c r="DS198" s="2">
        <f t="shared" si="644"/>
        <v>128.67110483870968</v>
      </c>
      <c r="DT198" s="2">
        <f t="shared" si="644"/>
        <v>125.83662210338683</v>
      </c>
      <c r="DU198" s="2">
        <f t="shared" si="644"/>
        <v>124.06368988269797</v>
      </c>
      <c r="DV198" s="2">
        <f t="shared" si="644"/>
        <v>123.3306988636364</v>
      </c>
      <c r="DW198" s="2">
        <f t="shared" si="644"/>
        <v>133.19610160427806</v>
      </c>
      <c r="DX198" s="2">
        <f t="shared" si="644"/>
        <v>124.38902840909091</v>
      </c>
      <c r="DY198" s="2">
        <f t="shared" si="644"/>
        <v>109.00158803418799</v>
      </c>
      <c r="EA198" s="2">
        <f t="shared" si="439"/>
        <v>90.040458296230327</v>
      </c>
      <c r="EB198" s="2">
        <f t="shared" si="501"/>
        <v>87.642176164939286</v>
      </c>
      <c r="EC198" s="2">
        <f t="shared" si="502"/>
        <v>86.547598853687759</v>
      </c>
      <c r="ED198" s="2">
        <f t="shared" si="503"/>
        <v>87.521696953500822</v>
      </c>
      <c r="EE198" s="2">
        <f t="shared" si="504"/>
        <v>89.217773095047576</v>
      </c>
      <c r="EF198" s="2">
        <f t="shared" si="505"/>
        <v>86.838920832608338</v>
      </c>
      <c r="EG198" s="2">
        <f t="shared" si="506"/>
        <v>86.787124102065619</v>
      </c>
      <c r="EH198" s="2">
        <f t="shared" si="507"/>
        <v>86.595380917045389</v>
      </c>
      <c r="EI198" s="2">
        <f t="shared" si="508"/>
        <v>87.391247113890046</v>
      </c>
      <c r="EJ198" s="2">
        <f t="shared" si="509"/>
        <v>89.452162508220198</v>
      </c>
      <c r="EK198" s="2">
        <f t="shared" si="510"/>
        <v>86.801749797355328</v>
      </c>
      <c r="EL198" s="2">
        <f t="shared" si="511"/>
        <v>86.36611815276845</v>
      </c>
      <c r="EM198" s="2">
        <f t="shared" si="512"/>
        <v>85.477082501260725</v>
      </c>
      <c r="EN198" s="2">
        <f t="shared" si="513"/>
        <v>86.826782185792354</v>
      </c>
      <c r="EO198" s="2">
        <f t="shared" si="514"/>
        <v>89.129766157205268</v>
      </c>
      <c r="EQ198" s="2">
        <f t="shared" si="515"/>
        <v>91.050698690952785</v>
      </c>
      <c r="ER198" s="2">
        <f t="shared" si="645"/>
        <v>89.196202220350372</v>
      </c>
      <c r="ES198" s="2">
        <f t="shared" si="645"/>
        <v>88.73102403908797</v>
      </c>
      <c r="ET198" s="2">
        <f t="shared" si="645"/>
        <v>88.86367942713629</v>
      </c>
      <c r="EU198" s="2">
        <f t="shared" si="645"/>
        <v>89.711240284974082</v>
      </c>
      <c r="EV198" s="2">
        <f t="shared" si="645"/>
        <v>88.645963698903188</v>
      </c>
      <c r="EW198" s="2">
        <f t="shared" si="645"/>
        <v>87.615305229197475</v>
      </c>
      <c r="EX198" s="2">
        <f t="shared" si="645"/>
        <v>88.276582264025578</v>
      </c>
      <c r="EY198" s="2">
        <f t="shared" si="645"/>
        <v>87.173868788407859</v>
      </c>
      <c r="EZ198" s="2">
        <f t="shared" si="645"/>
        <v>89.420016038889202</v>
      </c>
      <c r="FA198" s="2">
        <f t="shared" si="645"/>
        <v>87.289462379200828</v>
      </c>
      <c r="FB198" s="2">
        <f t="shared" si="645"/>
        <v>87.362568351630244</v>
      </c>
      <c r="FC198" s="2">
        <f t="shared" si="645"/>
        <v>86.785538040038006</v>
      </c>
      <c r="FD198" s="2">
        <f t="shared" si="645"/>
        <v>87.816432522357417</v>
      </c>
      <c r="FE198" s="2">
        <f t="shared" si="645"/>
        <v>89.226937658357969</v>
      </c>
      <c r="FG198" s="2">
        <f t="shared" si="517"/>
        <v>0.99998878888742893</v>
      </c>
      <c r="FH198" s="2">
        <f t="shared" si="646"/>
        <v>0.99998840976056902</v>
      </c>
      <c r="FI198" s="2">
        <f t="shared" si="646"/>
        <v>0.99999054634716389</v>
      </c>
      <c r="FJ198" s="2">
        <f t="shared" si="646"/>
        <v>0.9999899392263677</v>
      </c>
      <c r="FK198" s="2">
        <f t="shared" si="646"/>
        <v>0.99998906956908262</v>
      </c>
      <c r="FL198" s="2">
        <f t="shared" si="646"/>
        <v>0.99998928937717624</v>
      </c>
      <c r="FM198" s="2">
        <f t="shared" si="646"/>
        <v>0.99998766322415578</v>
      </c>
      <c r="FN198" s="2">
        <f t="shared" si="646"/>
        <v>0.99998679761545162</v>
      </c>
      <c r="FO198" s="2">
        <f t="shared" si="646"/>
        <v>0.99998767627714835</v>
      </c>
      <c r="FP198" s="2">
        <f t="shared" si="646"/>
        <v>0.99998829962178482</v>
      </c>
      <c r="FQ198" s="2">
        <f t="shared" si="646"/>
        <v>0.99998748329406173</v>
      </c>
      <c r="FR198" s="2">
        <f t="shared" si="646"/>
        <v>0.99998790127535719</v>
      </c>
      <c r="FS198" s="2">
        <f t="shared" si="646"/>
        <v>0.99998830845407094</v>
      </c>
      <c r="FT198" s="2">
        <f t="shared" si="646"/>
        <v>0.99998746839861863</v>
      </c>
      <c r="FU198" s="2">
        <f t="shared" si="646"/>
        <v>0.99998509017121473</v>
      </c>
      <c r="FW198" s="2">
        <f t="shared" si="535"/>
        <v>0.94412964978481506</v>
      </c>
      <c r="FX198" s="2">
        <f t="shared" si="587"/>
        <v>0.94787115243365305</v>
      </c>
      <c r="FY198" s="2">
        <f t="shared" si="588"/>
        <v>0.94856165416868821</v>
      </c>
      <c r="FZ198" s="2">
        <f t="shared" si="589"/>
        <v>0.95621733030795542</v>
      </c>
      <c r="GA198" s="2">
        <f t="shared" si="590"/>
        <v>0.95329526546671739</v>
      </c>
      <c r="GB198" s="2">
        <f t="shared" si="591"/>
        <v>0.94984050270083398</v>
      </c>
      <c r="GC198" s="2">
        <f t="shared" si="592"/>
        <v>0.95283711102802848</v>
      </c>
      <c r="GD198" s="2">
        <f t="shared" si="593"/>
        <v>0.95165745352370179</v>
      </c>
      <c r="GE198" s="2">
        <f t="shared" si="594"/>
        <v>0.96131254102258912</v>
      </c>
      <c r="GF198" s="2">
        <f t="shared" si="595"/>
        <v>0.96545969748468485</v>
      </c>
      <c r="GG198" s="2">
        <f t="shared" si="596"/>
        <v>0.96080159583797065</v>
      </c>
      <c r="GH198" s="2">
        <f t="shared" si="597"/>
        <v>0.95421896534663964</v>
      </c>
      <c r="GI198" s="2">
        <f t="shared" si="598"/>
        <v>0.94637248549234454</v>
      </c>
      <c r="GJ198" s="2">
        <f t="shared" si="599"/>
        <v>0.93226179500658934</v>
      </c>
      <c r="GK198" s="2">
        <f t="shared" si="600"/>
        <v>0.93214197466191706</v>
      </c>
      <c r="GM198" s="86">
        <f t="shared" si="536"/>
        <v>0</v>
      </c>
      <c r="GN198" s="86">
        <f t="shared" si="601"/>
        <v>0</v>
      </c>
      <c r="GO198" s="86">
        <f t="shared" si="602"/>
        <v>0</v>
      </c>
      <c r="GP198" s="86">
        <f t="shared" si="603"/>
        <v>0</v>
      </c>
      <c r="GQ198" s="86">
        <f t="shared" si="604"/>
        <v>0</v>
      </c>
      <c r="GR198" s="86">
        <f t="shared" si="605"/>
        <v>0</v>
      </c>
      <c r="GS198" s="86">
        <f t="shared" si="606"/>
        <v>0</v>
      </c>
      <c r="GT198" s="86">
        <f t="shared" si="607"/>
        <v>0</v>
      </c>
      <c r="GU198" s="86">
        <f t="shared" si="608"/>
        <v>0</v>
      </c>
      <c r="GV198" s="86">
        <f t="shared" si="609"/>
        <v>0</v>
      </c>
      <c r="GW198" s="86">
        <f t="shared" si="610"/>
        <v>0</v>
      </c>
      <c r="GX198" s="86">
        <f t="shared" si="611"/>
        <v>0</v>
      </c>
      <c r="GY198" s="86">
        <f t="shared" si="612"/>
        <v>0</v>
      </c>
      <c r="GZ198" s="86">
        <f t="shared" si="613"/>
        <v>0</v>
      </c>
      <c r="HA198" s="86">
        <f t="shared" si="614"/>
        <v>0</v>
      </c>
      <c r="HC198" s="86">
        <f t="shared" si="537"/>
        <v>0</v>
      </c>
      <c r="HD198" s="86">
        <f t="shared" si="615"/>
        <v>0</v>
      </c>
      <c r="HE198" s="86">
        <f t="shared" si="616"/>
        <v>0</v>
      </c>
      <c r="HF198" s="86">
        <f t="shared" si="617"/>
        <v>0</v>
      </c>
      <c r="HG198" s="86">
        <f t="shared" si="618"/>
        <v>0</v>
      </c>
      <c r="HH198" s="86">
        <f t="shared" si="619"/>
        <v>0</v>
      </c>
      <c r="HI198" s="86">
        <f t="shared" si="620"/>
        <v>0</v>
      </c>
      <c r="HJ198" s="86">
        <f t="shared" si="621"/>
        <v>0</v>
      </c>
      <c r="HK198" s="86">
        <f t="shared" si="622"/>
        <v>0</v>
      </c>
      <c r="HL198" s="86">
        <f t="shared" si="623"/>
        <v>0</v>
      </c>
      <c r="HM198" s="86">
        <f t="shared" si="624"/>
        <v>0</v>
      </c>
      <c r="HN198" s="86">
        <f t="shared" si="625"/>
        <v>0</v>
      </c>
      <c r="HO198" s="86">
        <f t="shared" si="626"/>
        <v>9.5256390453715678E-263</v>
      </c>
      <c r="HP198" s="86">
        <f t="shared" si="627"/>
        <v>1.8120690212174375E-262</v>
      </c>
      <c r="HQ198" s="86">
        <f t="shared" si="628"/>
        <v>0</v>
      </c>
      <c r="HS198" s="86">
        <f t="shared" si="538"/>
        <v>9.3039195671810932E-91</v>
      </c>
      <c r="HT198" s="86">
        <f t="shared" si="629"/>
        <v>2.0820889930909201E-94</v>
      </c>
      <c r="HU198" s="86">
        <f t="shared" si="630"/>
        <v>6.0995834279575168E-89</v>
      </c>
      <c r="HV198" s="86">
        <f t="shared" si="631"/>
        <v>4.6519495381054765E-113</v>
      </c>
      <c r="HW198" s="86">
        <f t="shared" si="632"/>
        <v>1.6171778373938023E-111</v>
      </c>
      <c r="HX198" s="86">
        <f t="shared" si="633"/>
        <v>2.4611271114113553E-117</v>
      </c>
      <c r="HY198" s="86">
        <f t="shared" si="634"/>
        <v>3.1288454502485544E-128</v>
      </c>
      <c r="HZ198" s="86">
        <f t="shared" si="635"/>
        <v>2.8200846526665603E-129</v>
      </c>
      <c r="IA198" s="86">
        <f t="shared" si="636"/>
        <v>1.075619850876748E-136</v>
      </c>
      <c r="IB198" s="86">
        <f t="shared" si="637"/>
        <v>2.4626923552615712E-145</v>
      </c>
      <c r="IC198" s="86">
        <f t="shared" si="638"/>
        <v>5.12327220861177E-134</v>
      </c>
      <c r="ID198" s="86">
        <f t="shared" si="639"/>
        <v>1.4545858837016505E-124</v>
      </c>
      <c r="IE198" s="86">
        <f t="shared" si="640"/>
        <v>6.1348052380956679E-110</v>
      </c>
      <c r="IF198" s="86">
        <f t="shared" si="641"/>
        <v>7.4823948742739799E-90</v>
      </c>
      <c r="IG198" s="86">
        <f t="shared" si="642"/>
        <v>4.2019195274793174E-66</v>
      </c>
      <c r="II198" s="86">
        <f t="shared" si="539"/>
        <v>1.6109281471402451E-5</v>
      </c>
      <c r="IJ198" s="86">
        <f t="shared" si="540"/>
        <v>7.823495989087049E-6</v>
      </c>
      <c r="IK198" s="86">
        <f t="shared" si="541"/>
        <v>1.6405863791173361E-5</v>
      </c>
      <c r="IL198" s="86">
        <f t="shared" si="542"/>
        <v>5.4981123040046859E-7</v>
      </c>
      <c r="IM198" s="86">
        <f t="shared" si="543"/>
        <v>8.9887079032395962E-7</v>
      </c>
      <c r="IN198" s="86">
        <f t="shared" si="544"/>
        <v>7.1249378277880831E-7</v>
      </c>
      <c r="IO198" s="86">
        <f t="shared" si="545"/>
        <v>1.3122312466951849E-7</v>
      </c>
      <c r="IP198" s="86">
        <f t="shared" si="546"/>
        <v>1.2151133545223518E-7</v>
      </c>
      <c r="IQ198" s="86">
        <f t="shared" si="547"/>
        <v>1.0427873405522357E-8</v>
      </c>
      <c r="IR198" s="86">
        <f t="shared" si="548"/>
        <v>1.8675183224182337E-9</v>
      </c>
      <c r="IS198" s="86">
        <f t="shared" si="549"/>
        <v>1.7645901760031198E-8</v>
      </c>
      <c r="IT198" s="86">
        <f t="shared" si="550"/>
        <v>1.442726566068101E-7</v>
      </c>
      <c r="IU198" s="86">
        <f t="shared" si="551"/>
        <v>1.6853658403289848E-6</v>
      </c>
      <c r="IV198" s="86">
        <f t="shared" si="552"/>
        <v>7.4176670205327589E-7</v>
      </c>
      <c r="IW198" s="86">
        <f t="shared" si="553"/>
        <v>2.8675346597144264E-4</v>
      </c>
      <c r="IY198" s="86">
        <f t="shared" si="554"/>
        <v>1.6109281471402451E-5</v>
      </c>
      <c r="IZ198" s="86">
        <f t="shared" si="555"/>
        <v>7.823495989087049E-6</v>
      </c>
      <c r="JA198" s="86">
        <f t="shared" si="556"/>
        <v>1.6405863791173361E-5</v>
      </c>
      <c r="JB198" s="86">
        <f t="shared" si="557"/>
        <v>5.4981123040046859E-7</v>
      </c>
      <c r="JC198" s="86">
        <f t="shared" si="558"/>
        <v>8.9887079032395962E-7</v>
      </c>
      <c r="JD198" s="86">
        <f t="shared" si="559"/>
        <v>7.1249378277880831E-7</v>
      </c>
      <c r="JE198" s="86">
        <f t="shared" si="560"/>
        <v>1.3122312466951849E-7</v>
      </c>
      <c r="JF198" s="86">
        <f t="shared" si="561"/>
        <v>1.2151133545223518E-7</v>
      </c>
      <c r="JG198" s="86">
        <f t="shared" si="562"/>
        <v>1.0427873405522357E-8</v>
      </c>
      <c r="JH198" s="86">
        <f t="shared" si="563"/>
        <v>1.8675183224182337E-9</v>
      </c>
      <c r="JI198" s="86">
        <f t="shared" si="564"/>
        <v>1.7645901760031198E-8</v>
      </c>
      <c r="JJ198" s="86">
        <f t="shared" si="565"/>
        <v>1.442726566068101E-7</v>
      </c>
      <c r="JK198" s="86">
        <f t="shared" si="566"/>
        <v>1.6853658403289848E-6</v>
      </c>
      <c r="JL198" s="86">
        <f t="shared" si="567"/>
        <v>7.4176670205327589E-7</v>
      </c>
      <c r="JM198" s="86">
        <f t="shared" si="568"/>
        <v>2.8675346597144264E-4</v>
      </c>
    </row>
    <row r="199" spans="2:273" x14ac:dyDescent="0.25">
      <c r="B199" s="2">
        <v>172</v>
      </c>
      <c r="C199" s="37">
        <v>91.147999999999996</v>
      </c>
      <c r="D199" s="37">
        <v>90.774000000000001</v>
      </c>
      <c r="E199" s="37">
        <v>90.156999999999996</v>
      </c>
      <c r="F199" s="37">
        <v>89.603999999999999</v>
      </c>
      <c r="G199" s="37">
        <v>90.263999999999996</v>
      </c>
      <c r="H199" s="37">
        <v>90.608000000000004</v>
      </c>
      <c r="I199" s="37">
        <v>89.287999999999997</v>
      </c>
      <c r="J199" s="37">
        <v>90.903999999999996</v>
      </c>
      <c r="K199" s="37">
        <v>89.287999999999997</v>
      </c>
      <c r="L199" s="37">
        <v>88.864999999999995</v>
      </c>
      <c r="M199" s="37">
        <v>88.5</v>
      </c>
      <c r="N199" s="37">
        <v>88.808000000000007</v>
      </c>
      <c r="O199" s="37">
        <v>88.308000000000007</v>
      </c>
      <c r="P199" s="37">
        <v>89.591999999999999</v>
      </c>
      <c r="Q199" s="37">
        <v>88.754999999999995</v>
      </c>
      <c r="S199" s="4" t="e">
        <f t="shared" si="440"/>
        <v>#N/A</v>
      </c>
      <c r="T199" s="4" t="e">
        <f t="shared" si="441"/>
        <v>#N/A</v>
      </c>
      <c r="U199" s="4" t="e">
        <f t="shared" si="442"/>
        <v>#N/A</v>
      </c>
      <c r="V199" s="4" t="e">
        <f t="shared" si="443"/>
        <v>#N/A</v>
      </c>
      <c r="W199" s="4" t="e">
        <f t="shared" si="444"/>
        <v>#N/A</v>
      </c>
      <c r="X199" s="4" t="e">
        <f t="shared" si="445"/>
        <v>#N/A</v>
      </c>
      <c r="Y199" s="4" t="e">
        <f t="shared" si="446"/>
        <v>#N/A</v>
      </c>
      <c r="Z199" s="4" t="e">
        <f t="shared" si="447"/>
        <v>#N/A</v>
      </c>
      <c r="AA199" s="4" t="e">
        <f t="shared" si="448"/>
        <v>#N/A</v>
      </c>
      <c r="AB199" s="4" t="e">
        <f t="shared" si="449"/>
        <v>#N/A</v>
      </c>
      <c r="AC199" s="4" t="e">
        <f t="shared" si="450"/>
        <v>#N/A</v>
      </c>
      <c r="AD199" s="4" t="e">
        <f t="shared" si="451"/>
        <v>#N/A</v>
      </c>
      <c r="AE199" s="4" t="e">
        <f t="shared" si="452"/>
        <v>#N/A</v>
      </c>
      <c r="AF199" s="4" t="e">
        <f t="shared" si="453"/>
        <v>#N/A</v>
      </c>
      <c r="AG199" s="4">
        <f t="shared" si="454"/>
        <v>89.038691706142771</v>
      </c>
      <c r="AI199" s="4">
        <f t="shared" si="455"/>
        <v>0</v>
      </c>
      <c r="AJ199" s="4">
        <f t="shared" si="456"/>
        <v>0</v>
      </c>
      <c r="AK199" s="4">
        <f t="shared" si="457"/>
        <v>0</v>
      </c>
      <c r="AL199" s="4">
        <f t="shared" si="458"/>
        <v>0</v>
      </c>
      <c r="AM199" s="4">
        <f t="shared" si="459"/>
        <v>0</v>
      </c>
      <c r="AN199" s="4">
        <f t="shared" si="460"/>
        <v>0</v>
      </c>
      <c r="AO199" s="4">
        <f t="shared" si="461"/>
        <v>0</v>
      </c>
      <c r="AP199" s="4">
        <f t="shared" si="462"/>
        <v>0</v>
      </c>
      <c r="AQ199" s="4">
        <f t="shared" si="463"/>
        <v>0</v>
      </c>
      <c r="AR199" s="4">
        <f t="shared" si="464"/>
        <v>0</v>
      </c>
      <c r="AS199" s="4">
        <f t="shared" si="465"/>
        <v>0</v>
      </c>
      <c r="AT199" s="4">
        <f t="shared" si="466"/>
        <v>0</v>
      </c>
      <c r="AU199" s="4">
        <f t="shared" si="467"/>
        <v>0</v>
      </c>
      <c r="AV199" s="4">
        <f t="shared" si="643"/>
        <v>0</v>
      </c>
      <c r="AW199" s="4">
        <f t="shared" si="643"/>
        <v>-0.2836917061427755</v>
      </c>
      <c r="AY199" s="2" t="e">
        <f t="shared" si="519"/>
        <v>#N/A</v>
      </c>
      <c r="AZ199" s="2" t="e">
        <f t="shared" si="570"/>
        <v>#N/A</v>
      </c>
      <c r="BA199" s="2" t="e">
        <f t="shared" si="571"/>
        <v>#N/A</v>
      </c>
      <c r="BB199" s="2" t="e">
        <f t="shared" si="572"/>
        <v>#N/A</v>
      </c>
      <c r="BC199" s="2" t="e">
        <f t="shared" si="573"/>
        <v>#N/A</v>
      </c>
      <c r="BD199" s="2" t="e">
        <f t="shared" si="574"/>
        <v>#N/A</v>
      </c>
      <c r="BE199" s="2" t="e">
        <f t="shared" si="575"/>
        <v>#N/A</v>
      </c>
      <c r="BF199" s="2" t="e">
        <f t="shared" si="576"/>
        <v>#N/A</v>
      </c>
      <c r="BG199" s="2" t="e">
        <f t="shared" si="577"/>
        <v>#N/A</v>
      </c>
      <c r="BH199" s="2" t="e">
        <f t="shared" si="578"/>
        <v>#N/A</v>
      </c>
      <c r="BI199" s="2" t="e">
        <f t="shared" si="579"/>
        <v>#N/A</v>
      </c>
      <c r="BJ199" s="2" t="e">
        <f t="shared" si="580"/>
        <v>#N/A</v>
      </c>
      <c r="BK199" s="2" t="e">
        <f t="shared" si="581"/>
        <v>#N/A</v>
      </c>
      <c r="BL199" s="2" t="e">
        <f t="shared" si="582"/>
        <v>#N/A</v>
      </c>
      <c r="BM199" s="2">
        <f t="shared" si="583"/>
        <v>89.038691706142771</v>
      </c>
      <c r="BO199" s="2" t="str">
        <f t="shared" si="469"/>
        <v/>
      </c>
      <c r="BP199" s="2" t="str">
        <f t="shared" si="470"/>
        <v/>
      </c>
      <c r="BQ199" s="2" t="str">
        <f t="shared" si="471"/>
        <v/>
      </c>
      <c r="BR199" s="2" t="str">
        <f t="shared" si="472"/>
        <v/>
      </c>
      <c r="BS199" s="2" t="str">
        <f t="shared" si="473"/>
        <v/>
      </c>
      <c r="BT199" s="2" t="str">
        <f t="shared" si="474"/>
        <v/>
      </c>
      <c r="BU199" s="2" t="str">
        <f t="shared" si="475"/>
        <v/>
      </c>
      <c r="BV199" s="2" t="str">
        <f t="shared" si="476"/>
        <v/>
      </c>
      <c r="BW199" s="2" t="str">
        <f t="shared" si="477"/>
        <v/>
      </c>
      <c r="BX199" s="2" t="str">
        <f t="shared" si="478"/>
        <v/>
      </c>
      <c r="BY199" s="2" t="str">
        <f t="shared" si="479"/>
        <v/>
      </c>
      <c r="BZ199" s="2" t="str">
        <f t="shared" si="480"/>
        <v/>
      </c>
      <c r="CA199" s="2" t="str">
        <f t="shared" si="481"/>
        <v/>
      </c>
      <c r="CB199" s="2" t="str">
        <f t="shared" si="482"/>
        <v/>
      </c>
      <c r="CC199" s="2" t="str">
        <f t="shared" si="483"/>
        <v/>
      </c>
      <c r="CE199" s="2" t="str">
        <f t="shared" si="520"/>
        <v/>
      </c>
      <c r="CF199" s="2" t="str">
        <f t="shared" si="521"/>
        <v/>
      </c>
      <c r="CG199" s="2" t="str">
        <f t="shared" si="522"/>
        <v/>
      </c>
      <c r="CH199" s="2" t="str">
        <f t="shared" si="523"/>
        <v/>
      </c>
      <c r="CI199" s="2" t="str">
        <f t="shared" si="524"/>
        <v/>
      </c>
      <c r="CJ199" s="2" t="str">
        <f t="shared" si="525"/>
        <v/>
      </c>
      <c r="CK199" s="2" t="str">
        <f t="shared" si="526"/>
        <v/>
      </c>
      <c r="CL199" s="2" t="str">
        <f t="shared" si="527"/>
        <v/>
      </c>
      <c r="CM199" s="2" t="str">
        <f t="shared" si="528"/>
        <v/>
      </c>
      <c r="CN199" s="2" t="str">
        <f t="shared" si="529"/>
        <v/>
      </c>
      <c r="CO199" s="2" t="str">
        <f t="shared" si="530"/>
        <v/>
      </c>
      <c r="CP199" s="2" t="str">
        <f t="shared" si="531"/>
        <v/>
      </c>
      <c r="CQ199" s="2" t="str">
        <f t="shared" si="532"/>
        <v/>
      </c>
      <c r="CR199" s="2" t="str">
        <f t="shared" si="533"/>
        <v/>
      </c>
      <c r="CS199" s="2" t="str">
        <f t="shared" si="534"/>
        <v/>
      </c>
      <c r="CU199" s="2" t="str">
        <f t="shared" si="484"/>
        <v/>
      </c>
      <c r="CV199" s="2" t="str">
        <f t="shared" si="485"/>
        <v/>
      </c>
      <c r="CW199" s="2" t="str">
        <f t="shared" si="486"/>
        <v/>
      </c>
      <c r="CX199" s="2" t="str">
        <f t="shared" si="487"/>
        <v/>
      </c>
      <c r="CY199" s="2" t="str">
        <f t="shared" si="488"/>
        <v/>
      </c>
      <c r="CZ199" s="2" t="str">
        <f t="shared" si="489"/>
        <v/>
      </c>
      <c r="DA199" s="2" t="str">
        <f t="shared" si="490"/>
        <v/>
      </c>
      <c r="DB199" s="2" t="str">
        <f t="shared" si="491"/>
        <v/>
      </c>
      <c r="DC199" s="2" t="str">
        <f t="shared" si="492"/>
        <v/>
      </c>
      <c r="DD199" s="2" t="str">
        <f t="shared" si="493"/>
        <v/>
      </c>
      <c r="DE199" s="2" t="str">
        <f t="shared" si="494"/>
        <v/>
      </c>
      <c r="DF199" s="2" t="str">
        <f t="shared" si="495"/>
        <v/>
      </c>
      <c r="DG199" s="2" t="str">
        <f t="shared" si="496"/>
        <v/>
      </c>
      <c r="DH199" s="2" t="str">
        <f t="shared" si="497"/>
        <v/>
      </c>
      <c r="DI199" s="2">
        <f t="shared" si="498"/>
        <v>88.754999999999995</v>
      </c>
      <c r="DK199" s="2">
        <f t="shared" si="499"/>
        <v>124.89719523809525</v>
      </c>
      <c r="DL199" s="2">
        <f t="shared" si="644"/>
        <v>133.14207107843137</v>
      </c>
      <c r="DM199" s="2">
        <f t="shared" si="644"/>
        <v>119.3187817813765</v>
      </c>
      <c r="DN199" s="2">
        <f t="shared" si="644"/>
        <v>120.48330252100841</v>
      </c>
      <c r="DO199" s="2">
        <f t="shared" si="644"/>
        <v>116.50880616246501</v>
      </c>
      <c r="DP199" s="2">
        <f t="shared" si="644"/>
        <v>121.6307787114846</v>
      </c>
      <c r="DQ199" s="2">
        <f t="shared" si="644"/>
        <v>125.04182258064516</v>
      </c>
      <c r="DR199" s="2">
        <f t="shared" si="644"/>
        <v>129.37665391175381</v>
      </c>
      <c r="DS199" s="2">
        <f t="shared" si="644"/>
        <v>128.77941935483869</v>
      </c>
      <c r="DT199" s="2">
        <f t="shared" si="644"/>
        <v>125.91278520499111</v>
      </c>
      <c r="DU199" s="2">
        <f t="shared" si="644"/>
        <v>124.13761363636367</v>
      </c>
      <c r="DV199" s="2">
        <f t="shared" si="644"/>
        <v>123.40016623900297</v>
      </c>
      <c r="DW199" s="2">
        <f t="shared" si="644"/>
        <v>133.32376336898395</v>
      </c>
      <c r="DX199" s="2">
        <f t="shared" si="644"/>
        <v>124.44912829912023</v>
      </c>
      <c r="DY199" s="2">
        <f t="shared" si="644"/>
        <v>108.96533504273501</v>
      </c>
      <c r="EA199" s="2">
        <f t="shared" si="439"/>
        <v>89.93066904125854</v>
      </c>
      <c r="EB199" s="2">
        <f t="shared" si="501"/>
        <v>87.48960148239739</v>
      </c>
      <c r="EC199" s="2">
        <f t="shared" si="502"/>
        <v>86.380399398500998</v>
      </c>
      <c r="ED199" s="2">
        <f t="shared" si="503"/>
        <v>87.358818813468758</v>
      </c>
      <c r="EE199" s="2">
        <f t="shared" si="504"/>
        <v>89.08557193325629</v>
      </c>
      <c r="EF199" s="2">
        <f t="shared" si="505"/>
        <v>86.680776092271884</v>
      </c>
      <c r="EG199" s="2">
        <f t="shared" si="506"/>
        <v>86.616851304981779</v>
      </c>
      <c r="EH199" s="2">
        <f t="shared" si="507"/>
        <v>86.43323111647031</v>
      </c>
      <c r="EI199" s="2">
        <f t="shared" si="508"/>
        <v>87.23840572040686</v>
      </c>
      <c r="EJ199" s="2">
        <f t="shared" si="509"/>
        <v>89.324054852810349</v>
      </c>
      <c r="EK199" s="2">
        <f t="shared" si="510"/>
        <v>86.662160046940954</v>
      </c>
      <c r="EL199" s="2">
        <f t="shared" si="511"/>
        <v>86.202121200404818</v>
      </c>
      <c r="EM199" s="2">
        <f t="shared" si="512"/>
        <v>85.295138426626337</v>
      </c>
      <c r="EN199" s="2">
        <f t="shared" si="513"/>
        <v>86.626491038251373</v>
      </c>
      <c r="EO199" s="2">
        <f t="shared" si="514"/>
        <v>88.945983842794789</v>
      </c>
      <c r="EQ199" s="2">
        <f t="shared" si="515"/>
        <v>90.955763239227508</v>
      </c>
      <c r="ER199" s="2">
        <f t="shared" si="645"/>
        <v>89.066528246292748</v>
      </c>
      <c r="ES199" s="2">
        <f t="shared" si="645"/>
        <v>88.596719162401143</v>
      </c>
      <c r="ET199" s="2">
        <f t="shared" si="645"/>
        <v>88.72030748958548</v>
      </c>
      <c r="EU199" s="2">
        <f t="shared" si="645"/>
        <v>89.586318784288324</v>
      </c>
      <c r="EV199" s="2">
        <f t="shared" si="645"/>
        <v>88.514381231497424</v>
      </c>
      <c r="EW199" s="2">
        <f t="shared" si="645"/>
        <v>87.457134043554248</v>
      </c>
      <c r="EX199" s="2">
        <f t="shared" si="645"/>
        <v>88.139098504087173</v>
      </c>
      <c r="EY199" s="2">
        <f t="shared" si="645"/>
        <v>87.01789237342237</v>
      </c>
      <c r="EZ199" s="2">
        <f t="shared" si="645"/>
        <v>89.291413168772195</v>
      </c>
      <c r="FA199" s="2">
        <f t="shared" si="645"/>
        <v>87.156935084381729</v>
      </c>
      <c r="FB199" s="2">
        <f t="shared" si="645"/>
        <v>87.213217075404728</v>
      </c>
      <c r="FC199" s="2">
        <f t="shared" si="645"/>
        <v>86.623416927124566</v>
      </c>
      <c r="FD199" s="2">
        <f t="shared" si="645"/>
        <v>87.631055190801561</v>
      </c>
      <c r="FE199" s="2">
        <f t="shared" si="645"/>
        <v>89.044556519301949</v>
      </c>
      <c r="FG199" s="2">
        <f t="shared" si="517"/>
        <v>0.99998977533372768</v>
      </c>
      <c r="FH199" s="2">
        <f t="shared" si="646"/>
        <v>0.99998942956522829</v>
      </c>
      <c r="FI199" s="2">
        <f t="shared" si="646"/>
        <v>0.9999913781589701</v>
      </c>
      <c r="FJ199" s="2">
        <f t="shared" si="646"/>
        <v>0.9999908244572725</v>
      </c>
      <c r="FK199" s="2">
        <f t="shared" si="646"/>
        <v>0.99999003131893704</v>
      </c>
      <c r="FL199" s="2">
        <f t="shared" si="646"/>
        <v>0.99999023178668267</v>
      </c>
      <c r="FM199" s="2">
        <f t="shared" si="646"/>
        <v>0.99998874871449406</v>
      </c>
      <c r="FN199" s="2">
        <f t="shared" si="646"/>
        <v>0.99998795926819928</v>
      </c>
      <c r="FO199" s="2">
        <f t="shared" si="646"/>
        <v>0.99998876061899067</v>
      </c>
      <c r="FP199" s="2">
        <f t="shared" si="646"/>
        <v>0.99998932911725746</v>
      </c>
      <c r="FQ199" s="2">
        <f t="shared" si="646"/>
        <v>0.9999885846159392</v>
      </c>
      <c r="FR199" s="2">
        <f t="shared" si="646"/>
        <v>0.99998896582023689</v>
      </c>
      <c r="FS199" s="2">
        <f t="shared" si="646"/>
        <v>0.99998933717241467</v>
      </c>
      <c r="FT199" s="2">
        <f t="shared" si="646"/>
        <v>0.99998857103110361</v>
      </c>
      <c r="FU199" s="2">
        <f t="shared" si="646"/>
        <v>0.99998640205669564</v>
      </c>
      <c r="FW199" s="2">
        <f t="shared" si="535"/>
        <v>0.94879390660682905</v>
      </c>
      <c r="FX199" s="2">
        <f t="shared" si="587"/>
        <v>0.95223885642664807</v>
      </c>
      <c r="FY199" s="2">
        <f t="shared" si="588"/>
        <v>0.95287437969055844</v>
      </c>
      <c r="FZ199" s="2">
        <f t="shared" si="589"/>
        <v>0.95991530838462824</v>
      </c>
      <c r="GA199" s="2">
        <f t="shared" si="590"/>
        <v>0.95722900802048894</v>
      </c>
      <c r="GB199" s="2">
        <f t="shared" si="591"/>
        <v>0.95405120010274291</v>
      </c>
      <c r="GC199" s="2">
        <f t="shared" si="592"/>
        <v>0.95680769361515072</v>
      </c>
      <c r="GD199" s="2">
        <f t="shared" si="593"/>
        <v>0.95572273494748694</v>
      </c>
      <c r="GE199" s="2">
        <f t="shared" si="594"/>
        <v>0.96459610046382482</v>
      </c>
      <c r="GF199" s="2">
        <f t="shared" si="595"/>
        <v>0.96840284050181036</v>
      </c>
      <c r="GG199" s="2">
        <f t="shared" si="596"/>
        <v>0.96412690296298686</v>
      </c>
      <c r="GH199" s="2">
        <f t="shared" si="597"/>
        <v>0.9580783298280191</v>
      </c>
      <c r="GI199" s="2">
        <f t="shared" si="598"/>
        <v>0.95085924796365584</v>
      </c>
      <c r="GJ199" s="2">
        <f t="shared" si="599"/>
        <v>0.93785160421113445</v>
      </c>
      <c r="GK199" s="2">
        <f t="shared" si="600"/>
        <v>0.93774101120876319</v>
      </c>
      <c r="GM199" s="86">
        <f t="shared" si="536"/>
        <v>0</v>
      </c>
      <c r="GN199" s="86">
        <f t="shared" si="601"/>
        <v>0</v>
      </c>
      <c r="GO199" s="86">
        <f t="shared" si="602"/>
        <v>0</v>
      </c>
      <c r="GP199" s="86">
        <f t="shared" si="603"/>
        <v>0</v>
      </c>
      <c r="GQ199" s="86">
        <f t="shared" si="604"/>
        <v>0</v>
      </c>
      <c r="GR199" s="86">
        <f t="shared" si="605"/>
        <v>0</v>
      </c>
      <c r="GS199" s="86">
        <f t="shared" si="606"/>
        <v>0</v>
      </c>
      <c r="GT199" s="86">
        <f t="shared" si="607"/>
        <v>0</v>
      </c>
      <c r="GU199" s="86">
        <f t="shared" si="608"/>
        <v>0</v>
      </c>
      <c r="GV199" s="86">
        <f t="shared" si="609"/>
        <v>0</v>
      </c>
      <c r="GW199" s="86">
        <f t="shared" si="610"/>
        <v>0</v>
      </c>
      <c r="GX199" s="86">
        <f t="shared" si="611"/>
        <v>0</v>
      </c>
      <c r="GY199" s="86">
        <f t="shared" si="612"/>
        <v>0</v>
      </c>
      <c r="GZ199" s="86">
        <f t="shared" si="613"/>
        <v>0</v>
      </c>
      <c r="HA199" s="86">
        <f t="shared" si="614"/>
        <v>0</v>
      </c>
      <c r="HC199" s="86">
        <f t="shared" si="537"/>
        <v>0</v>
      </c>
      <c r="HD199" s="86">
        <f t="shared" si="615"/>
        <v>0</v>
      </c>
      <c r="HE199" s="86">
        <f t="shared" si="616"/>
        <v>0</v>
      </c>
      <c r="HF199" s="86">
        <f t="shared" si="617"/>
        <v>0</v>
      </c>
      <c r="HG199" s="86">
        <f t="shared" si="618"/>
        <v>0</v>
      </c>
      <c r="HH199" s="86">
        <f t="shared" si="619"/>
        <v>0</v>
      </c>
      <c r="HI199" s="86">
        <f t="shared" si="620"/>
        <v>0</v>
      </c>
      <c r="HJ199" s="86">
        <f t="shared" si="621"/>
        <v>0</v>
      </c>
      <c r="HK199" s="86">
        <f t="shared" si="622"/>
        <v>0</v>
      </c>
      <c r="HL199" s="86">
        <f t="shared" si="623"/>
        <v>0</v>
      </c>
      <c r="HM199" s="86">
        <f t="shared" si="624"/>
        <v>0</v>
      </c>
      <c r="HN199" s="86">
        <f t="shared" si="625"/>
        <v>0</v>
      </c>
      <c r="HO199" s="86">
        <f t="shared" si="626"/>
        <v>1.0887561791978842E-268</v>
      </c>
      <c r="HP199" s="86">
        <f t="shared" si="627"/>
        <v>1.8488145919381103E-268</v>
      </c>
      <c r="HQ199" s="86">
        <f t="shared" si="628"/>
        <v>0</v>
      </c>
      <c r="HS199" s="86">
        <f t="shared" si="538"/>
        <v>5.1808175228022867E-94</v>
      </c>
      <c r="HT199" s="86">
        <f t="shared" si="629"/>
        <v>9.2196596051700268E-98</v>
      </c>
      <c r="HU199" s="86">
        <f t="shared" si="630"/>
        <v>4.6167171500337254E-92</v>
      </c>
      <c r="HV199" s="86">
        <f t="shared" si="631"/>
        <v>6.2537297852607815E-117</v>
      </c>
      <c r="HW199" s="86">
        <f t="shared" si="632"/>
        <v>2.2514703268565039E-115</v>
      </c>
      <c r="HX199" s="86">
        <f t="shared" si="633"/>
        <v>1.9747117409872109E-121</v>
      </c>
      <c r="HY199" s="86">
        <f t="shared" si="634"/>
        <v>1.0813272104994631E-132</v>
      </c>
      <c r="HZ199" s="86">
        <f t="shared" si="635"/>
        <v>8.3009242847401975E-134</v>
      </c>
      <c r="IA199" s="86">
        <f t="shared" si="636"/>
        <v>2.2716910226021757E-141</v>
      </c>
      <c r="IB199" s="86">
        <f t="shared" si="637"/>
        <v>3.2225812175176044E-150</v>
      </c>
      <c r="IC199" s="86">
        <f t="shared" si="638"/>
        <v>1.3620554017044794E-138</v>
      </c>
      <c r="ID199" s="86">
        <f t="shared" si="639"/>
        <v>6.6961812000367585E-129</v>
      </c>
      <c r="IE199" s="86">
        <f t="shared" si="640"/>
        <v>7.3494903014611449E-114</v>
      </c>
      <c r="IF199" s="86">
        <f t="shared" si="641"/>
        <v>3.5067997714941141E-93</v>
      </c>
      <c r="IG199" s="86">
        <f t="shared" si="642"/>
        <v>1.5183607869476317E-68</v>
      </c>
      <c r="II199" s="86">
        <f t="shared" si="539"/>
        <v>8.4501034559769942E-6</v>
      </c>
      <c r="IJ199" s="86">
        <f t="shared" si="540"/>
        <v>3.9900789391239667E-6</v>
      </c>
      <c r="IK199" s="86">
        <f t="shared" si="541"/>
        <v>8.7859269651142913E-6</v>
      </c>
      <c r="IL199" s="86">
        <f t="shared" si="542"/>
        <v>2.5008379302659601E-7</v>
      </c>
      <c r="IM199" s="86">
        <f t="shared" si="543"/>
        <v>4.1358871611794673E-7</v>
      </c>
      <c r="IN199" s="86">
        <f t="shared" si="544"/>
        <v>3.1676361240620467E-7</v>
      </c>
      <c r="IO199" s="86">
        <f t="shared" si="545"/>
        <v>5.3631954451106618E-8</v>
      </c>
      <c r="IP199" s="86">
        <f t="shared" si="546"/>
        <v>4.9041850454533624E-8</v>
      </c>
      <c r="IQ199" s="86">
        <f t="shared" si="547"/>
        <v>3.9160232616943289E-9</v>
      </c>
      <c r="IR199" s="86">
        <f t="shared" si="548"/>
        <v>6.6119451016890707E-10</v>
      </c>
      <c r="IS199" s="86">
        <f t="shared" si="549"/>
        <v>6.7988454822086178E-9</v>
      </c>
      <c r="IT199" s="86">
        <f t="shared" si="550"/>
        <v>5.985499679111763E-8</v>
      </c>
      <c r="IU199" s="86">
        <f t="shared" si="551"/>
        <v>7.7515753454213541E-7</v>
      </c>
      <c r="IV199" s="86">
        <f t="shared" si="552"/>
        <v>2.991498594526328E-7</v>
      </c>
      <c r="IW199" s="86">
        <f t="shared" si="553"/>
        <v>1.7370077141465518E-4</v>
      </c>
      <c r="IY199" s="86">
        <f t="shared" si="554"/>
        <v>8.4501034559769942E-6</v>
      </c>
      <c r="IZ199" s="86">
        <f t="shared" si="555"/>
        <v>3.9900789391239667E-6</v>
      </c>
      <c r="JA199" s="86">
        <f t="shared" si="556"/>
        <v>8.7859269651142913E-6</v>
      </c>
      <c r="JB199" s="86">
        <f t="shared" si="557"/>
        <v>2.5008379302659601E-7</v>
      </c>
      <c r="JC199" s="86">
        <f t="shared" si="558"/>
        <v>4.1358871611794673E-7</v>
      </c>
      <c r="JD199" s="86">
        <f t="shared" si="559"/>
        <v>3.1676361240620467E-7</v>
      </c>
      <c r="JE199" s="86">
        <f t="shared" si="560"/>
        <v>5.3631954451106618E-8</v>
      </c>
      <c r="JF199" s="86">
        <f t="shared" si="561"/>
        <v>4.9041850454533624E-8</v>
      </c>
      <c r="JG199" s="86">
        <f t="shared" si="562"/>
        <v>3.9160232616943289E-9</v>
      </c>
      <c r="JH199" s="86">
        <f t="shared" si="563"/>
        <v>6.6119451016890707E-10</v>
      </c>
      <c r="JI199" s="86">
        <f t="shared" si="564"/>
        <v>6.7988454822086178E-9</v>
      </c>
      <c r="JJ199" s="86">
        <f t="shared" si="565"/>
        <v>5.985499679111763E-8</v>
      </c>
      <c r="JK199" s="86">
        <f t="shared" si="566"/>
        <v>7.7515753454213541E-7</v>
      </c>
      <c r="JL199" s="86">
        <f t="shared" si="567"/>
        <v>2.991498594526328E-7</v>
      </c>
      <c r="JM199" s="86">
        <f t="shared" si="568"/>
        <v>1.7370077141465518E-4</v>
      </c>
    </row>
    <row r="200" spans="2:273" x14ac:dyDescent="0.25">
      <c r="B200" s="2">
        <v>173</v>
      </c>
      <c r="C200" s="37">
        <v>92.037000000000006</v>
      </c>
      <c r="D200" s="37">
        <v>90.716999999999999</v>
      </c>
      <c r="E200" s="37">
        <v>90.02</v>
      </c>
      <c r="F200" s="37">
        <v>89.396000000000001</v>
      </c>
      <c r="G200" s="37">
        <v>90.849000000000004</v>
      </c>
      <c r="H200" s="37">
        <v>90.745000000000005</v>
      </c>
      <c r="I200" s="37">
        <v>89.808000000000007</v>
      </c>
      <c r="J200" s="37">
        <v>89.441999999999993</v>
      </c>
      <c r="K200" s="37">
        <v>89</v>
      </c>
      <c r="L200" s="37">
        <v>89.076999999999998</v>
      </c>
      <c r="M200" s="37">
        <v>88.5</v>
      </c>
      <c r="N200" s="37">
        <v>88.346000000000004</v>
      </c>
      <c r="O200" s="37">
        <v>87.614999999999995</v>
      </c>
      <c r="P200" s="37">
        <v>88.856999999999999</v>
      </c>
      <c r="Q200" s="37">
        <v>89.816000000000003</v>
      </c>
      <c r="S200" s="4" t="e">
        <f t="shared" si="440"/>
        <v>#N/A</v>
      </c>
      <c r="T200" s="4" t="e">
        <f t="shared" si="441"/>
        <v>#N/A</v>
      </c>
      <c r="U200" s="4" t="e">
        <f t="shared" si="442"/>
        <v>#N/A</v>
      </c>
      <c r="V200" s="4" t="e">
        <f t="shared" si="443"/>
        <v>#N/A</v>
      </c>
      <c r="W200" s="4" t="e">
        <f t="shared" si="444"/>
        <v>#N/A</v>
      </c>
      <c r="X200" s="4" t="e">
        <f t="shared" si="445"/>
        <v>#N/A</v>
      </c>
      <c r="Y200" s="4" t="e">
        <f t="shared" si="446"/>
        <v>#N/A</v>
      </c>
      <c r="Z200" s="4" t="e">
        <f t="shared" si="447"/>
        <v>#N/A</v>
      </c>
      <c r="AA200" s="4" t="e">
        <f t="shared" si="448"/>
        <v>#N/A</v>
      </c>
      <c r="AB200" s="4" t="e">
        <f t="shared" si="449"/>
        <v>#N/A</v>
      </c>
      <c r="AC200" s="4" t="e">
        <f t="shared" si="450"/>
        <v>#N/A</v>
      </c>
      <c r="AD200" s="4" t="e">
        <f t="shared" si="451"/>
        <v>#N/A</v>
      </c>
      <c r="AE200" s="4" t="e">
        <f t="shared" si="452"/>
        <v>#N/A</v>
      </c>
      <c r="AF200" s="4" t="e">
        <f t="shared" si="453"/>
        <v>#N/A</v>
      </c>
      <c r="AG200" s="4" t="e">
        <f t="shared" si="454"/>
        <v>#N/A</v>
      </c>
      <c r="AI200" s="4">
        <f t="shared" si="455"/>
        <v>0</v>
      </c>
      <c r="AJ200" s="4">
        <f t="shared" si="456"/>
        <v>0</v>
      </c>
      <c r="AK200" s="4">
        <f t="shared" si="457"/>
        <v>0</v>
      </c>
      <c r="AL200" s="4">
        <f t="shared" si="458"/>
        <v>0</v>
      </c>
      <c r="AM200" s="4">
        <f t="shared" si="459"/>
        <v>0</v>
      </c>
      <c r="AN200" s="4">
        <f t="shared" si="460"/>
        <v>0</v>
      </c>
      <c r="AO200" s="4">
        <f t="shared" si="461"/>
        <v>0</v>
      </c>
      <c r="AP200" s="4">
        <f t="shared" si="462"/>
        <v>0</v>
      </c>
      <c r="AQ200" s="4">
        <f t="shared" si="463"/>
        <v>0</v>
      </c>
      <c r="AR200" s="4">
        <f t="shared" si="464"/>
        <v>0</v>
      </c>
      <c r="AS200" s="4">
        <f t="shared" si="465"/>
        <v>0</v>
      </c>
      <c r="AT200" s="4">
        <f t="shared" si="466"/>
        <v>0</v>
      </c>
      <c r="AU200" s="4">
        <f t="shared" si="467"/>
        <v>0</v>
      </c>
      <c r="AV200" s="4">
        <f t="shared" si="643"/>
        <v>0</v>
      </c>
      <c r="AW200" s="4">
        <f t="shared" si="643"/>
        <v>0</v>
      </c>
      <c r="AY200" s="2" t="e">
        <f t="shared" si="519"/>
        <v>#N/A</v>
      </c>
      <c r="AZ200" s="2" t="e">
        <f t="shared" si="570"/>
        <v>#N/A</v>
      </c>
      <c r="BA200" s="2" t="e">
        <f t="shared" si="571"/>
        <v>#N/A</v>
      </c>
      <c r="BB200" s="2" t="e">
        <f t="shared" si="572"/>
        <v>#N/A</v>
      </c>
      <c r="BC200" s="2" t="e">
        <f t="shared" si="573"/>
        <v>#N/A</v>
      </c>
      <c r="BD200" s="2" t="e">
        <f t="shared" si="574"/>
        <v>#N/A</v>
      </c>
      <c r="BE200" s="2" t="e">
        <f t="shared" si="575"/>
        <v>#N/A</v>
      </c>
      <c r="BF200" s="2" t="e">
        <f t="shared" si="576"/>
        <v>#N/A</v>
      </c>
      <c r="BG200" s="2" t="e">
        <f t="shared" si="577"/>
        <v>#N/A</v>
      </c>
      <c r="BH200" s="2" t="e">
        <f t="shared" si="578"/>
        <v>#N/A</v>
      </c>
      <c r="BI200" s="2" t="e">
        <f t="shared" si="579"/>
        <v>#N/A</v>
      </c>
      <c r="BJ200" s="2" t="e">
        <f t="shared" si="580"/>
        <v>#N/A</v>
      </c>
      <c r="BK200" s="2" t="e">
        <f t="shared" si="581"/>
        <v>#N/A</v>
      </c>
      <c r="BL200" s="2" t="e">
        <f t="shared" si="582"/>
        <v>#N/A</v>
      </c>
      <c r="BM200" s="2" t="e">
        <f t="shared" si="583"/>
        <v>#N/A</v>
      </c>
      <c r="BO200" s="2" t="str">
        <f t="shared" si="469"/>
        <v/>
      </c>
      <c r="BP200" s="2" t="str">
        <f t="shared" si="470"/>
        <v/>
      </c>
      <c r="BQ200" s="2" t="str">
        <f t="shared" si="471"/>
        <v/>
      </c>
      <c r="BR200" s="2" t="str">
        <f t="shared" si="472"/>
        <v/>
      </c>
      <c r="BS200" s="2" t="str">
        <f t="shared" si="473"/>
        <v/>
      </c>
      <c r="BT200" s="2" t="str">
        <f t="shared" si="474"/>
        <v/>
      </c>
      <c r="BU200" s="2" t="str">
        <f t="shared" si="475"/>
        <v/>
      </c>
      <c r="BV200" s="2" t="str">
        <f t="shared" si="476"/>
        <v/>
      </c>
      <c r="BW200" s="2" t="str">
        <f t="shared" si="477"/>
        <v/>
      </c>
      <c r="BX200" s="2" t="str">
        <f t="shared" si="478"/>
        <v/>
      </c>
      <c r="BY200" s="2" t="str">
        <f t="shared" si="479"/>
        <v/>
      </c>
      <c r="BZ200" s="2" t="str">
        <f t="shared" si="480"/>
        <v/>
      </c>
      <c r="CA200" s="2" t="str">
        <f t="shared" si="481"/>
        <v/>
      </c>
      <c r="CB200" s="2" t="str">
        <f t="shared" si="482"/>
        <v/>
      </c>
      <c r="CC200" s="2" t="str">
        <f t="shared" si="483"/>
        <v/>
      </c>
      <c r="CE200" s="2" t="str">
        <f t="shared" si="520"/>
        <v/>
      </c>
      <c r="CF200" s="2" t="str">
        <f t="shared" si="521"/>
        <v/>
      </c>
      <c r="CG200" s="2" t="str">
        <f t="shared" si="522"/>
        <v/>
      </c>
      <c r="CH200" s="2" t="str">
        <f t="shared" si="523"/>
        <v/>
      </c>
      <c r="CI200" s="2" t="str">
        <f t="shared" si="524"/>
        <v/>
      </c>
      <c r="CJ200" s="2" t="str">
        <f t="shared" si="525"/>
        <v/>
      </c>
      <c r="CK200" s="2" t="str">
        <f t="shared" si="526"/>
        <v/>
      </c>
      <c r="CL200" s="2" t="str">
        <f t="shared" si="527"/>
        <v/>
      </c>
      <c r="CM200" s="2" t="str">
        <f t="shared" si="528"/>
        <v/>
      </c>
      <c r="CN200" s="2" t="str">
        <f t="shared" si="529"/>
        <v/>
      </c>
      <c r="CO200" s="2" t="str">
        <f t="shared" si="530"/>
        <v/>
      </c>
      <c r="CP200" s="2" t="str">
        <f t="shared" si="531"/>
        <v/>
      </c>
      <c r="CQ200" s="2" t="str">
        <f t="shared" si="532"/>
        <v/>
      </c>
      <c r="CR200" s="2" t="str">
        <f t="shared" si="533"/>
        <v/>
      </c>
      <c r="CS200" s="2" t="str">
        <f t="shared" si="534"/>
        <v/>
      </c>
      <c r="CU200" s="2" t="str">
        <f t="shared" si="484"/>
        <v/>
      </c>
      <c r="CV200" s="2" t="str">
        <f t="shared" si="485"/>
        <v/>
      </c>
      <c r="CW200" s="2" t="str">
        <f t="shared" si="486"/>
        <v/>
      </c>
      <c r="CX200" s="2" t="str">
        <f t="shared" si="487"/>
        <v/>
      </c>
      <c r="CY200" s="2" t="str">
        <f t="shared" si="488"/>
        <v/>
      </c>
      <c r="CZ200" s="2" t="str">
        <f t="shared" si="489"/>
        <v/>
      </c>
      <c r="DA200" s="2" t="str">
        <f t="shared" si="490"/>
        <v/>
      </c>
      <c r="DB200" s="2" t="str">
        <f t="shared" si="491"/>
        <v/>
      </c>
      <c r="DC200" s="2" t="str">
        <f t="shared" si="492"/>
        <v/>
      </c>
      <c r="DD200" s="2" t="str">
        <f t="shared" si="493"/>
        <v/>
      </c>
      <c r="DE200" s="2" t="str">
        <f t="shared" si="494"/>
        <v/>
      </c>
      <c r="DF200" s="2" t="str">
        <f t="shared" si="495"/>
        <v/>
      </c>
      <c r="DG200" s="2" t="str">
        <f t="shared" si="496"/>
        <v/>
      </c>
      <c r="DH200" s="2" t="str">
        <f t="shared" si="497"/>
        <v/>
      </c>
      <c r="DI200" s="2" t="str">
        <f t="shared" si="498"/>
        <v/>
      </c>
      <c r="DK200" s="2">
        <f t="shared" si="499"/>
        <v>124.98842857142859</v>
      </c>
      <c r="DL200" s="2">
        <f t="shared" si="644"/>
        <v>133.26315196078431</v>
      </c>
      <c r="DM200" s="2">
        <f t="shared" si="644"/>
        <v>119.33990850202427</v>
      </c>
      <c r="DN200" s="2">
        <f t="shared" si="644"/>
        <v>120.52468319327733</v>
      </c>
      <c r="DO200" s="2">
        <f t="shared" si="644"/>
        <v>116.52712268907565</v>
      </c>
      <c r="DP200" s="2">
        <f t="shared" si="644"/>
        <v>121.68958655462184</v>
      </c>
      <c r="DQ200" s="2">
        <f t="shared" si="644"/>
        <v>125.13187661290323</v>
      </c>
      <c r="DR200" s="2">
        <f t="shared" si="644"/>
        <v>129.49976091954025</v>
      </c>
      <c r="DS200" s="2">
        <f t="shared" si="644"/>
        <v>128.88773387096774</v>
      </c>
      <c r="DT200" s="2">
        <f t="shared" si="644"/>
        <v>125.98894830659538</v>
      </c>
      <c r="DU200" s="2">
        <f t="shared" si="644"/>
        <v>124.21153739002935</v>
      </c>
      <c r="DV200" s="2">
        <f t="shared" si="644"/>
        <v>123.46963361436953</v>
      </c>
      <c r="DW200" s="2">
        <f t="shared" si="644"/>
        <v>133.45142513368984</v>
      </c>
      <c r="DX200" s="2">
        <f t="shared" si="644"/>
        <v>124.50922818914955</v>
      </c>
      <c r="DY200" s="2">
        <f t="shared" si="644"/>
        <v>108.92908205128201</v>
      </c>
      <c r="EA200" s="2">
        <f t="shared" si="439"/>
        <v>89.820879786286724</v>
      </c>
      <c r="EB200" s="2">
        <f t="shared" si="501"/>
        <v>87.337026799855508</v>
      </c>
      <c r="EC200" s="2">
        <f t="shared" si="502"/>
        <v>86.213199943314265</v>
      </c>
      <c r="ED200" s="2">
        <f t="shared" si="503"/>
        <v>87.195940673436695</v>
      </c>
      <c r="EE200" s="2">
        <f t="shared" si="504"/>
        <v>88.953370771464989</v>
      </c>
      <c r="EF200" s="2">
        <f t="shared" si="505"/>
        <v>86.522631351935445</v>
      </c>
      <c r="EG200" s="2">
        <f t="shared" si="506"/>
        <v>86.446578507897939</v>
      </c>
      <c r="EH200" s="2">
        <f t="shared" si="507"/>
        <v>86.271081315895231</v>
      </c>
      <c r="EI200" s="2">
        <f t="shared" si="508"/>
        <v>87.085564326923674</v>
      </c>
      <c r="EJ200" s="2">
        <f t="shared" si="509"/>
        <v>89.1959471974005</v>
      </c>
      <c r="EK200" s="2">
        <f t="shared" si="510"/>
        <v>86.522570296526595</v>
      </c>
      <c r="EL200" s="2">
        <f t="shared" si="511"/>
        <v>86.0381242480412</v>
      </c>
      <c r="EM200" s="2">
        <f t="shared" si="512"/>
        <v>85.11319435199195</v>
      </c>
      <c r="EN200" s="2">
        <f t="shared" si="513"/>
        <v>86.426199890710393</v>
      </c>
      <c r="EO200" s="2">
        <f t="shared" si="514"/>
        <v>88.76220152838431</v>
      </c>
      <c r="EQ200" s="2">
        <f t="shared" si="515"/>
        <v>90.860827787502245</v>
      </c>
      <c r="ER200" s="2">
        <f t="shared" si="645"/>
        <v>88.936854272235109</v>
      </c>
      <c r="ES200" s="2">
        <f t="shared" si="645"/>
        <v>88.462414285714317</v>
      </c>
      <c r="ET200" s="2">
        <f t="shared" si="645"/>
        <v>88.576935552034683</v>
      </c>
      <c r="EU200" s="2">
        <f t="shared" si="645"/>
        <v>89.461397283602551</v>
      </c>
      <c r="EV200" s="2">
        <f t="shared" si="645"/>
        <v>88.382798764091632</v>
      </c>
      <c r="EW200" s="2">
        <f t="shared" si="645"/>
        <v>87.298962857911022</v>
      </c>
      <c r="EX200" s="2">
        <f t="shared" si="645"/>
        <v>88.001614744148753</v>
      </c>
      <c r="EY200" s="2">
        <f t="shared" si="645"/>
        <v>86.861915958436867</v>
      </c>
      <c r="EZ200" s="2">
        <f t="shared" si="645"/>
        <v>89.162810298655174</v>
      </c>
      <c r="FA200" s="2">
        <f t="shared" si="645"/>
        <v>87.024407789562645</v>
      </c>
      <c r="FB200" s="2">
        <f t="shared" si="645"/>
        <v>87.063865799179212</v>
      </c>
      <c r="FC200" s="2">
        <f t="shared" si="645"/>
        <v>86.461295814211141</v>
      </c>
      <c r="FD200" s="2">
        <f t="shared" si="645"/>
        <v>87.445677859245706</v>
      </c>
      <c r="FE200" s="2">
        <f t="shared" si="645"/>
        <v>88.86217538024593</v>
      </c>
      <c r="FG200" s="2">
        <f t="shared" si="517"/>
        <v>0.99999067498514149</v>
      </c>
      <c r="FH200" s="2">
        <f t="shared" si="646"/>
        <v>0.9999903596399452</v>
      </c>
      <c r="FI200" s="2">
        <f t="shared" si="646"/>
        <v>0.99999213678156029</v>
      </c>
      <c r="FJ200" s="2">
        <f t="shared" si="646"/>
        <v>0.99999163179881956</v>
      </c>
      <c r="FK200" s="2">
        <f t="shared" si="646"/>
        <v>0.99999090844684202</v>
      </c>
      <c r="FL200" s="2">
        <f t="shared" si="646"/>
        <v>0.99999109127591645</v>
      </c>
      <c r="FM200" s="2">
        <f t="shared" si="646"/>
        <v>0.99998973869550334</v>
      </c>
      <c r="FN200" s="2">
        <f t="shared" si="646"/>
        <v>0.99998901871044976</v>
      </c>
      <c r="FO200" s="2">
        <f t="shared" si="646"/>
        <v>0.99998974955255471</v>
      </c>
      <c r="FP200" s="2">
        <f t="shared" si="646"/>
        <v>0.9999902680301358</v>
      </c>
      <c r="FQ200" s="2">
        <f t="shared" si="646"/>
        <v>0.99998958903554402</v>
      </c>
      <c r="FR200" s="2">
        <f t="shared" si="646"/>
        <v>0.9999899366986823</v>
      </c>
      <c r="FS200" s="2">
        <f t="shared" si="646"/>
        <v>0.99999027537654017</v>
      </c>
      <c r="FT200" s="2">
        <f t="shared" si="646"/>
        <v>0.99998957664600174</v>
      </c>
      <c r="FU200" s="2">
        <f t="shared" si="646"/>
        <v>0.99998759851347552</v>
      </c>
      <c r="FW200" s="2">
        <f t="shared" si="535"/>
        <v>0.95308812251214525</v>
      </c>
      <c r="FX200" s="2">
        <f t="shared" si="587"/>
        <v>0.95625749309715125</v>
      </c>
      <c r="FY200" s="2">
        <f t="shared" si="588"/>
        <v>0.95684196679244315</v>
      </c>
      <c r="FZ200" s="2">
        <f t="shared" si="589"/>
        <v>0.96331293078749114</v>
      </c>
      <c r="GA200" s="2">
        <f t="shared" si="590"/>
        <v>0.9608450365540937</v>
      </c>
      <c r="GB200" s="2">
        <f t="shared" si="591"/>
        <v>0.95792408366273885</v>
      </c>
      <c r="GC200" s="2">
        <f t="shared" si="592"/>
        <v>0.96045787032429741</v>
      </c>
      <c r="GD200" s="2">
        <f t="shared" si="593"/>
        <v>0.95946071655474019</v>
      </c>
      <c r="GE200" s="2">
        <f t="shared" si="594"/>
        <v>0.96761036097896125</v>
      </c>
      <c r="GF200" s="2">
        <f t="shared" si="595"/>
        <v>0.97110270757442008</v>
      </c>
      <c r="GG200" s="2">
        <f t="shared" si="596"/>
        <v>0.96717975139409906</v>
      </c>
      <c r="GH200" s="2">
        <f t="shared" si="597"/>
        <v>0.96162543195014305</v>
      </c>
      <c r="GI200" s="2">
        <f t="shared" si="598"/>
        <v>0.95498847826181543</v>
      </c>
      <c r="GJ200" s="2">
        <f t="shared" si="599"/>
        <v>0.94300833702673892</v>
      </c>
      <c r="GK200" s="2">
        <f t="shared" si="600"/>
        <v>0.94290636179259768</v>
      </c>
      <c r="GM200" s="86">
        <f t="shared" si="536"/>
        <v>0</v>
      </c>
      <c r="GN200" s="86">
        <f t="shared" si="601"/>
        <v>0</v>
      </c>
      <c r="GO200" s="86">
        <f t="shared" si="602"/>
        <v>0</v>
      </c>
      <c r="GP200" s="86">
        <f t="shared" si="603"/>
        <v>0</v>
      </c>
      <c r="GQ200" s="86">
        <f t="shared" si="604"/>
        <v>0</v>
      </c>
      <c r="GR200" s="86">
        <f t="shared" si="605"/>
        <v>0</v>
      </c>
      <c r="GS200" s="86">
        <f t="shared" si="606"/>
        <v>0</v>
      </c>
      <c r="GT200" s="86">
        <f t="shared" si="607"/>
        <v>0</v>
      </c>
      <c r="GU200" s="86">
        <f t="shared" si="608"/>
        <v>0</v>
      </c>
      <c r="GV200" s="86">
        <f t="shared" si="609"/>
        <v>0</v>
      </c>
      <c r="GW200" s="86">
        <f t="shared" si="610"/>
        <v>0</v>
      </c>
      <c r="GX200" s="86">
        <f t="shared" si="611"/>
        <v>0</v>
      </c>
      <c r="GY200" s="86">
        <f t="shared" si="612"/>
        <v>0</v>
      </c>
      <c r="GZ200" s="86">
        <f t="shared" si="613"/>
        <v>0</v>
      </c>
      <c r="HA200" s="86">
        <f t="shared" si="614"/>
        <v>0</v>
      </c>
      <c r="HC200" s="86">
        <f t="shared" si="537"/>
        <v>0</v>
      </c>
      <c r="HD200" s="86">
        <f t="shared" si="615"/>
        <v>0</v>
      </c>
      <c r="HE200" s="86">
        <f t="shared" si="616"/>
        <v>0</v>
      </c>
      <c r="HF200" s="86">
        <f t="shared" si="617"/>
        <v>0</v>
      </c>
      <c r="HG200" s="86">
        <f t="shared" si="618"/>
        <v>0</v>
      </c>
      <c r="HH200" s="86">
        <f t="shared" si="619"/>
        <v>0</v>
      </c>
      <c r="HI200" s="86">
        <f t="shared" si="620"/>
        <v>0</v>
      </c>
      <c r="HJ200" s="86">
        <f t="shared" si="621"/>
        <v>0</v>
      </c>
      <c r="HK200" s="86">
        <f t="shared" si="622"/>
        <v>0</v>
      </c>
      <c r="HL200" s="86">
        <f t="shared" si="623"/>
        <v>0</v>
      </c>
      <c r="HM200" s="86">
        <f t="shared" si="624"/>
        <v>0</v>
      </c>
      <c r="HN200" s="86">
        <f t="shared" si="625"/>
        <v>0</v>
      </c>
      <c r="HO200" s="86">
        <f t="shared" si="626"/>
        <v>1.0668313823505223E-274</v>
      </c>
      <c r="HP200" s="86">
        <f t="shared" si="627"/>
        <v>1.6127250581245454E-274</v>
      </c>
      <c r="HQ200" s="86">
        <f t="shared" si="628"/>
        <v>0</v>
      </c>
      <c r="HS200" s="86">
        <f t="shared" si="538"/>
        <v>2.5227273220279885E-97</v>
      </c>
      <c r="HT200" s="86">
        <f t="shared" si="629"/>
        <v>3.5601429016811349E-101</v>
      </c>
      <c r="HU200" s="86">
        <f t="shared" si="630"/>
        <v>3.0807070926414717E-95</v>
      </c>
      <c r="HV200" s="86">
        <f t="shared" si="631"/>
        <v>7.2207905599019595E-121</v>
      </c>
      <c r="HW200" s="86">
        <f t="shared" si="632"/>
        <v>2.6898535395507171E-119</v>
      </c>
      <c r="HX200" s="86">
        <f t="shared" si="633"/>
        <v>1.3449084452363796E-125</v>
      </c>
      <c r="HY200" s="86">
        <f t="shared" si="634"/>
        <v>3.128339448512239E-137</v>
      </c>
      <c r="HZ200" s="86">
        <f t="shared" si="635"/>
        <v>2.0370573828565771E-138</v>
      </c>
      <c r="IA200" s="86">
        <f t="shared" si="636"/>
        <v>3.9950433716789139E-146</v>
      </c>
      <c r="IB200" s="86">
        <f t="shared" si="637"/>
        <v>3.4948740838747818E-155</v>
      </c>
      <c r="IC200" s="86">
        <f t="shared" si="638"/>
        <v>3.0279470264037772E-143</v>
      </c>
      <c r="ID200" s="86">
        <f t="shared" si="639"/>
        <v>2.5928552771245473E-133</v>
      </c>
      <c r="IE200" s="86">
        <f t="shared" si="640"/>
        <v>7.4996090010477127E-118</v>
      </c>
      <c r="IF200" s="86">
        <f t="shared" si="641"/>
        <v>1.4263393005929995E-96</v>
      </c>
      <c r="IG200" s="86">
        <f t="shared" si="642"/>
        <v>4.9436968324393584E-71</v>
      </c>
      <c r="II200" s="86">
        <f t="shared" si="539"/>
        <v>4.3492338350999794E-6</v>
      </c>
      <c r="IJ200" s="86">
        <f t="shared" si="540"/>
        <v>1.9959006045843247E-6</v>
      </c>
      <c r="IK200" s="86">
        <f t="shared" si="541"/>
        <v>4.622133820747214E-6</v>
      </c>
      <c r="IL200" s="86">
        <f t="shared" si="542"/>
        <v>1.1131216222508284E-7</v>
      </c>
      <c r="IM200" s="86">
        <f t="shared" si="543"/>
        <v>1.8619984147289425E-7</v>
      </c>
      <c r="IN200" s="86">
        <f t="shared" si="544"/>
        <v>1.3757833361054869E-7</v>
      </c>
      <c r="IO200" s="86">
        <f t="shared" si="545"/>
        <v>2.1369977829962012E-8</v>
      </c>
      <c r="IP200" s="86">
        <f t="shared" si="546"/>
        <v>1.9285440061600969E-8</v>
      </c>
      <c r="IQ200" s="86">
        <f t="shared" si="547"/>
        <v>1.4324913478355964E-9</v>
      </c>
      <c r="IR200" s="86">
        <f t="shared" si="548"/>
        <v>2.2786339915789312E-10</v>
      </c>
      <c r="IS200" s="86">
        <f t="shared" si="549"/>
        <v>2.553246740302794E-9</v>
      </c>
      <c r="IT200" s="86">
        <f t="shared" si="550"/>
        <v>2.4226045093712217E-8</v>
      </c>
      <c r="IU200" s="86">
        <f t="shared" si="551"/>
        <v>3.4848043319915602E-7</v>
      </c>
      <c r="IV200" s="86">
        <f t="shared" si="552"/>
        <v>1.1716321799937591E-7</v>
      </c>
      <c r="IW200" s="86">
        <f t="shared" si="553"/>
        <v>1.0360902193647457E-4</v>
      </c>
      <c r="IY200" s="86">
        <f t="shared" si="554"/>
        <v>4.3492338350999794E-6</v>
      </c>
      <c r="IZ200" s="86">
        <f t="shared" si="555"/>
        <v>1.9959006045843247E-6</v>
      </c>
      <c r="JA200" s="86">
        <f t="shared" si="556"/>
        <v>4.622133820747214E-6</v>
      </c>
      <c r="JB200" s="86">
        <f t="shared" si="557"/>
        <v>1.1131216222508284E-7</v>
      </c>
      <c r="JC200" s="86">
        <f t="shared" si="558"/>
        <v>1.8619984147289425E-7</v>
      </c>
      <c r="JD200" s="86">
        <f t="shared" si="559"/>
        <v>1.3757833361054869E-7</v>
      </c>
      <c r="JE200" s="86">
        <f t="shared" si="560"/>
        <v>2.1369977829962012E-8</v>
      </c>
      <c r="JF200" s="86">
        <f t="shared" si="561"/>
        <v>1.9285440061600969E-8</v>
      </c>
      <c r="JG200" s="86">
        <f t="shared" si="562"/>
        <v>1.4324913478355964E-9</v>
      </c>
      <c r="JH200" s="86">
        <f t="shared" si="563"/>
        <v>2.2786339915789312E-10</v>
      </c>
      <c r="JI200" s="86">
        <f t="shared" si="564"/>
        <v>2.553246740302794E-9</v>
      </c>
      <c r="JJ200" s="86">
        <f t="shared" si="565"/>
        <v>2.4226045093712217E-8</v>
      </c>
      <c r="JK200" s="86">
        <f t="shared" si="566"/>
        <v>3.4848043319915602E-7</v>
      </c>
      <c r="JL200" s="86">
        <f t="shared" si="567"/>
        <v>1.1716321799937591E-7</v>
      </c>
      <c r="JM200" s="86">
        <f t="shared" si="568"/>
        <v>1.0360902193647457E-4</v>
      </c>
    </row>
    <row r="201" spans="2:273" x14ac:dyDescent="0.25">
      <c r="B201" s="2">
        <v>174</v>
      </c>
      <c r="C201" s="37">
        <v>91.480999999999995</v>
      </c>
      <c r="D201" s="37">
        <v>90.132000000000005</v>
      </c>
      <c r="E201" s="37">
        <v>89.823999999999998</v>
      </c>
      <c r="F201" s="37">
        <v>88.887</v>
      </c>
      <c r="G201" s="37">
        <v>90.188999999999993</v>
      </c>
      <c r="H201" s="37">
        <v>90.686000000000007</v>
      </c>
      <c r="I201" s="37">
        <v>89.153999999999996</v>
      </c>
      <c r="J201" s="37">
        <v>89.826999999999998</v>
      </c>
      <c r="K201" s="37">
        <v>89.614999999999995</v>
      </c>
      <c r="L201" s="37">
        <v>89.653999999999996</v>
      </c>
      <c r="M201" s="37">
        <v>87.537999999999997</v>
      </c>
      <c r="N201" s="37">
        <v>87.980999999999995</v>
      </c>
      <c r="O201" s="37">
        <v>87.941999999999993</v>
      </c>
      <c r="P201" s="37">
        <v>89.02</v>
      </c>
      <c r="Q201" s="37">
        <v>88.326999999999998</v>
      </c>
      <c r="S201" s="4" t="e">
        <f t="shared" si="440"/>
        <v>#N/A</v>
      </c>
      <c r="T201" s="4" t="e">
        <f t="shared" si="441"/>
        <v>#N/A</v>
      </c>
      <c r="U201" s="4" t="e">
        <f t="shared" si="442"/>
        <v>#N/A</v>
      </c>
      <c r="V201" s="4" t="e">
        <f t="shared" si="443"/>
        <v>#N/A</v>
      </c>
      <c r="W201" s="4" t="e">
        <f t="shared" si="444"/>
        <v>#N/A</v>
      </c>
      <c r="X201" s="4" t="e">
        <f t="shared" si="445"/>
        <v>#N/A</v>
      </c>
      <c r="Y201" s="4" t="e">
        <f t="shared" si="446"/>
        <v>#N/A</v>
      </c>
      <c r="Z201" s="4" t="e">
        <f t="shared" si="447"/>
        <v>#N/A</v>
      </c>
      <c r="AA201" s="4" t="e">
        <f t="shared" si="448"/>
        <v>#N/A</v>
      </c>
      <c r="AB201" s="4" t="e">
        <f t="shared" si="449"/>
        <v>#N/A</v>
      </c>
      <c r="AC201" s="4" t="e">
        <f t="shared" si="450"/>
        <v>#N/A</v>
      </c>
      <c r="AD201" s="4" t="e">
        <f t="shared" si="451"/>
        <v>#N/A</v>
      </c>
      <c r="AE201" s="4" t="e">
        <f t="shared" si="452"/>
        <v>#N/A</v>
      </c>
      <c r="AF201" s="4" t="e">
        <f t="shared" si="453"/>
        <v>#N/A</v>
      </c>
      <c r="AG201" s="4" t="e">
        <f t="shared" si="454"/>
        <v>#N/A</v>
      </c>
      <c r="AI201" s="4">
        <f t="shared" si="455"/>
        <v>0</v>
      </c>
      <c r="AJ201" s="4">
        <f t="shared" si="456"/>
        <v>0</v>
      </c>
      <c r="AK201" s="4">
        <f t="shared" si="457"/>
        <v>0</v>
      </c>
      <c r="AL201" s="4">
        <f t="shared" si="458"/>
        <v>0</v>
      </c>
      <c r="AM201" s="4">
        <f t="shared" si="459"/>
        <v>0</v>
      </c>
      <c r="AN201" s="4">
        <f t="shared" si="460"/>
        <v>0</v>
      </c>
      <c r="AO201" s="4">
        <f t="shared" si="461"/>
        <v>0</v>
      </c>
      <c r="AP201" s="4">
        <f t="shared" si="462"/>
        <v>0</v>
      </c>
      <c r="AQ201" s="4">
        <f t="shared" si="463"/>
        <v>0</v>
      </c>
      <c r="AR201" s="4">
        <f t="shared" si="464"/>
        <v>0</v>
      </c>
      <c r="AS201" s="4">
        <f t="shared" si="465"/>
        <v>0</v>
      </c>
      <c r="AT201" s="4">
        <f t="shared" si="466"/>
        <v>0</v>
      </c>
      <c r="AU201" s="4">
        <f t="shared" si="467"/>
        <v>0</v>
      </c>
      <c r="AV201" s="4">
        <f t="shared" si="643"/>
        <v>0</v>
      </c>
      <c r="AW201" s="4">
        <f t="shared" si="643"/>
        <v>0</v>
      </c>
      <c r="AY201" s="2" t="e">
        <f t="shared" si="519"/>
        <v>#N/A</v>
      </c>
      <c r="AZ201" s="2" t="e">
        <f t="shared" si="570"/>
        <v>#N/A</v>
      </c>
      <c r="BA201" s="2" t="e">
        <f t="shared" si="571"/>
        <v>#N/A</v>
      </c>
      <c r="BB201" s="2" t="e">
        <f t="shared" si="572"/>
        <v>#N/A</v>
      </c>
      <c r="BC201" s="2" t="e">
        <f t="shared" si="573"/>
        <v>#N/A</v>
      </c>
      <c r="BD201" s="2" t="e">
        <f t="shared" si="574"/>
        <v>#N/A</v>
      </c>
      <c r="BE201" s="2" t="e">
        <f t="shared" si="575"/>
        <v>#N/A</v>
      </c>
      <c r="BF201" s="2" t="e">
        <f t="shared" si="576"/>
        <v>#N/A</v>
      </c>
      <c r="BG201" s="2" t="e">
        <f t="shared" si="577"/>
        <v>#N/A</v>
      </c>
      <c r="BH201" s="2" t="e">
        <f t="shared" si="578"/>
        <v>#N/A</v>
      </c>
      <c r="BI201" s="2" t="e">
        <f t="shared" si="579"/>
        <v>#N/A</v>
      </c>
      <c r="BJ201" s="2" t="e">
        <f t="shared" si="580"/>
        <v>#N/A</v>
      </c>
      <c r="BK201" s="2" t="e">
        <f t="shared" si="581"/>
        <v>#N/A</v>
      </c>
      <c r="BL201" s="2" t="e">
        <f t="shared" si="582"/>
        <v>#N/A</v>
      </c>
      <c r="BM201" s="2" t="e">
        <f t="shared" si="583"/>
        <v>#N/A</v>
      </c>
      <c r="BO201" s="2" t="str">
        <f t="shared" si="469"/>
        <v/>
      </c>
      <c r="BP201" s="2" t="str">
        <f t="shared" si="470"/>
        <v/>
      </c>
      <c r="BQ201" s="2" t="str">
        <f t="shared" si="471"/>
        <v/>
      </c>
      <c r="BR201" s="2" t="str">
        <f t="shared" si="472"/>
        <v/>
      </c>
      <c r="BS201" s="2" t="str">
        <f t="shared" si="473"/>
        <v/>
      </c>
      <c r="BT201" s="2" t="str">
        <f t="shared" si="474"/>
        <v/>
      </c>
      <c r="BU201" s="2" t="str">
        <f t="shared" si="475"/>
        <v/>
      </c>
      <c r="BV201" s="2" t="str">
        <f t="shared" si="476"/>
        <v/>
      </c>
      <c r="BW201" s="2" t="str">
        <f t="shared" si="477"/>
        <v/>
      </c>
      <c r="BX201" s="2" t="str">
        <f t="shared" si="478"/>
        <v/>
      </c>
      <c r="BY201" s="2" t="str">
        <f t="shared" si="479"/>
        <v/>
      </c>
      <c r="BZ201" s="2" t="str">
        <f t="shared" si="480"/>
        <v/>
      </c>
      <c r="CA201" s="2" t="str">
        <f t="shared" si="481"/>
        <v/>
      </c>
      <c r="CB201" s="2" t="str">
        <f t="shared" si="482"/>
        <v/>
      </c>
      <c r="CC201" s="2" t="str">
        <f t="shared" si="483"/>
        <v/>
      </c>
      <c r="CE201" s="2" t="str">
        <f t="shared" si="520"/>
        <v/>
      </c>
      <c r="CF201" s="2" t="str">
        <f t="shared" si="521"/>
        <v/>
      </c>
      <c r="CG201" s="2" t="str">
        <f t="shared" si="522"/>
        <v/>
      </c>
      <c r="CH201" s="2" t="str">
        <f t="shared" si="523"/>
        <v/>
      </c>
      <c r="CI201" s="2" t="str">
        <f t="shared" si="524"/>
        <v/>
      </c>
      <c r="CJ201" s="2" t="str">
        <f t="shared" si="525"/>
        <v/>
      </c>
      <c r="CK201" s="2" t="str">
        <f t="shared" si="526"/>
        <v/>
      </c>
      <c r="CL201" s="2" t="str">
        <f t="shared" si="527"/>
        <v/>
      </c>
      <c r="CM201" s="2" t="str">
        <f t="shared" si="528"/>
        <v/>
      </c>
      <c r="CN201" s="2" t="str">
        <f t="shared" si="529"/>
        <v/>
      </c>
      <c r="CO201" s="2" t="str">
        <f t="shared" si="530"/>
        <v/>
      </c>
      <c r="CP201" s="2" t="str">
        <f t="shared" si="531"/>
        <v/>
      </c>
      <c r="CQ201" s="2" t="str">
        <f t="shared" si="532"/>
        <v/>
      </c>
      <c r="CR201" s="2" t="str">
        <f t="shared" si="533"/>
        <v/>
      </c>
      <c r="CS201" s="2" t="str">
        <f t="shared" si="534"/>
        <v/>
      </c>
      <c r="CU201" s="2" t="str">
        <f t="shared" si="484"/>
        <v/>
      </c>
      <c r="CV201" s="2" t="str">
        <f t="shared" si="485"/>
        <v/>
      </c>
      <c r="CW201" s="2" t="str">
        <f t="shared" si="486"/>
        <v/>
      </c>
      <c r="CX201" s="2" t="str">
        <f t="shared" si="487"/>
        <v/>
      </c>
      <c r="CY201" s="2" t="str">
        <f t="shared" si="488"/>
        <v/>
      </c>
      <c r="CZ201" s="2" t="str">
        <f t="shared" si="489"/>
        <v/>
      </c>
      <c r="DA201" s="2" t="str">
        <f t="shared" si="490"/>
        <v/>
      </c>
      <c r="DB201" s="2" t="str">
        <f t="shared" si="491"/>
        <v/>
      </c>
      <c r="DC201" s="2" t="str">
        <f t="shared" si="492"/>
        <v/>
      </c>
      <c r="DD201" s="2" t="str">
        <f t="shared" si="493"/>
        <v/>
      </c>
      <c r="DE201" s="2" t="str">
        <f t="shared" si="494"/>
        <v/>
      </c>
      <c r="DF201" s="2" t="str">
        <f t="shared" si="495"/>
        <v/>
      </c>
      <c r="DG201" s="2" t="str">
        <f t="shared" si="496"/>
        <v/>
      </c>
      <c r="DH201" s="2" t="str">
        <f t="shared" si="497"/>
        <v/>
      </c>
      <c r="DI201" s="2" t="str">
        <f t="shared" si="498"/>
        <v/>
      </c>
      <c r="DK201" s="2">
        <f t="shared" si="499"/>
        <v>125.07966190476191</v>
      </c>
      <c r="DL201" s="2">
        <f t="shared" si="644"/>
        <v>133.38423284313726</v>
      </c>
      <c r="DM201" s="2">
        <f t="shared" si="644"/>
        <v>119.36103522267204</v>
      </c>
      <c r="DN201" s="2">
        <f t="shared" si="644"/>
        <v>120.56606386554623</v>
      </c>
      <c r="DO201" s="2">
        <f t="shared" si="644"/>
        <v>116.5454392156863</v>
      </c>
      <c r="DP201" s="2">
        <f t="shared" si="644"/>
        <v>121.7483943977591</v>
      </c>
      <c r="DQ201" s="2">
        <f t="shared" si="644"/>
        <v>125.22193064516128</v>
      </c>
      <c r="DR201" s="2">
        <f t="shared" si="644"/>
        <v>129.62286792732667</v>
      </c>
      <c r="DS201" s="2">
        <f t="shared" si="644"/>
        <v>128.99604838709678</v>
      </c>
      <c r="DT201" s="2">
        <f t="shared" si="644"/>
        <v>126.06511140819966</v>
      </c>
      <c r="DU201" s="2">
        <f t="shared" si="644"/>
        <v>124.28546114369504</v>
      </c>
      <c r="DV201" s="2">
        <f t="shared" si="644"/>
        <v>123.5391009897361</v>
      </c>
      <c r="DW201" s="2">
        <f t="shared" si="644"/>
        <v>133.57908689839573</v>
      </c>
      <c r="DX201" s="2">
        <f t="shared" si="644"/>
        <v>124.56932807917889</v>
      </c>
      <c r="DY201" s="2">
        <f t="shared" si="644"/>
        <v>108.89282905982903</v>
      </c>
      <c r="EA201" s="2">
        <f t="shared" si="439"/>
        <v>89.711090531314923</v>
      </c>
      <c r="EB201" s="2">
        <f t="shared" si="501"/>
        <v>87.184452117313612</v>
      </c>
      <c r="EC201" s="2">
        <f t="shared" si="502"/>
        <v>86.046000488127504</v>
      </c>
      <c r="ED201" s="2">
        <f t="shared" si="503"/>
        <v>87.033062533404632</v>
      </c>
      <c r="EE201" s="2">
        <f t="shared" si="504"/>
        <v>88.821169609673689</v>
      </c>
      <c r="EF201" s="2">
        <f t="shared" si="505"/>
        <v>86.364486611598991</v>
      </c>
      <c r="EG201" s="2">
        <f t="shared" si="506"/>
        <v>86.2763057108141</v>
      </c>
      <c r="EH201" s="2">
        <f t="shared" si="507"/>
        <v>86.108931515320137</v>
      </c>
      <c r="EI201" s="2">
        <f t="shared" si="508"/>
        <v>86.932722933440488</v>
      </c>
      <c r="EJ201" s="2">
        <f t="shared" si="509"/>
        <v>89.067839541990651</v>
      </c>
      <c r="EK201" s="2">
        <f t="shared" si="510"/>
        <v>86.382980546112236</v>
      </c>
      <c r="EL201" s="2">
        <f t="shared" si="511"/>
        <v>85.874127295677567</v>
      </c>
      <c r="EM201" s="2">
        <f t="shared" si="512"/>
        <v>84.931250277357549</v>
      </c>
      <c r="EN201" s="2">
        <f t="shared" si="513"/>
        <v>86.225908743169398</v>
      </c>
      <c r="EO201" s="2">
        <f t="shared" si="514"/>
        <v>88.578419213973831</v>
      </c>
      <c r="EQ201" s="2">
        <f t="shared" si="515"/>
        <v>90.765892335776968</v>
      </c>
      <c r="ER201" s="2">
        <f t="shared" si="645"/>
        <v>88.807180298177485</v>
      </c>
      <c r="ES201" s="2">
        <f t="shared" si="645"/>
        <v>88.328109409027491</v>
      </c>
      <c r="ET201" s="2">
        <f t="shared" si="645"/>
        <v>88.433563614483887</v>
      </c>
      <c r="EU201" s="2">
        <f t="shared" si="645"/>
        <v>89.336475782916779</v>
      </c>
      <c r="EV201" s="2">
        <f t="shared" si="645"/>
        <v>88.251216296685854</v>
      </c>
      <c r="EW201" s="2">
        <f t="shared" si="645"/>
        <v>87.140791672267781</v>
      </c>
      <c r="EX201" s="2">
        <f t="shared" si="645"/>
        <v>87.864130984210334</v>
      </c>
      <c r="EY201" s="2">
        <f t="shared" si="645"/>
        <v>86.705939543451365</v>
      </c>
      <c r="EZ201" s="2">
        <f t="shared" si="645"/>
        <v>89.034207428538153</v>
      </c>
      <c r="FA201" s="2">
        <f t="shared" si="645"/>
        <v>86.891880494743546</v>
      </c>
      <c r="FB201" s="2">
        <f t="shared" si="645"/>
        <v>86.914514522953709</v>
      </c>
      <c r="FC201" s="2">
        <f t="shared" si="645"/>
        <v>86.299174701297702</v>
      </c>
      <c r="FD201" s="2">
        <f t="shared" si="645"/>
        <v>87.26030052768985</v>
      </c>
      <c r="FE201" s="2">
        <f t="shared" si="645"/>
        <v>88.67979424118991</v>
      </c>
      <c r="FG201" s="2">
        <f t="shared" si="517"/>
        <v>0.99999149547839394</v>
      </c>
      <c r="FH201" s="2">
        <f t="shared" si="646"/>
        <v>0.99999120787967677</v>
      </c>
      <c r="FI201" s="2">
        <f t="shared" si="646"/>
        <v>0.99999282865458905</v>
      </c>
      <c r="FJ201" s="2">
        <f t="shared" si="646"/>
        <v>0.999992368104198</v>
      </c>
      <c r="FK201" s="2">
        <f t="shared" si="646"/>
        <v>0.9999917083983404</v>
      </c>
      <c r="FL201" s="2">
        <f t="shared" si="646"/>
        <v>0.9999918751407022</v>
      </c>
      <c r="FM201" s="2">
        <f t="shared" si="646"/>
        <v>0.99999064157062356</v>
      </c>
      <c r="FN201" s="2">
        <f t="shared" si="646"/>
        <v>0.99998998493522318</v>
      </c>
      <c r="FO201" s="2">
        <f t="shared" si="646"/>
        <v>0.99999065147238997</v>
      </c>
      <c r="FP201" s="2">
        <f t="shared" si="646"/>
        <v>0.99999112433039528</v>
      </c>
      <c r="FQ201" s="2">
        <f t="shared" si="646"/>
        <v>0.99999050507887011</v>
      </c>
      <c r="FR201" s="2">
        <f t="shared" si="646"/>
        <v>0.99999082215199198</v>
      </c>
      <c r="FS201" s="2">
        <f t="shared" si="646"/>
        <v>0.99999113103040715</v>
      </c>
      <c r="FT201" s="2">
        <f t="shared" si="646"/>
        <v>0.99999049377945259</v>
      </c>
      <c r="FU201" s="2">
        <f t="shared" si="646"/>
        <v>0.99998868969752375</v>
      </c>
      <c r="FW201" s="2">
        <f t="shared" si="535"/>
        <v>0.9570385255808459</v>
      </c>
      <c r="FX201" s="2">
        <f t="shared" si="587"/>
        <v>0.95995222101037625</v>
      </c>
      <c r="FY201" s="2">
        <f t="shared" si="588"/>
        <v>0.96048936668493845</v>
      </c>
      <c r="FZ201" s="2">
        <f t="shared" si="589"/>
        <v>0.96643263760555453</v>
      </c>
      <c r="GA201" s="2">
        <f t="shared" si="590"/>
        <v>0.96416679592486088</v>
      </c>
      <c r="GB201" s="2">
        <f t="shared" si="591"/>
        <v>0.96148371227815044</v>
      </c>
      <c r="GC201" s="2">
        <f t="shared" si="592"/>
        <v>0.96381123833326809</v>
      </c>
      <c r="GD201" s="2">
        <f t="shared" si="593"/>
        <v>0.96289538125292928</v>
      </c>
      <c r="GE201" s="2">
        <f t="shared" si="594"/>
        <v>0.97037587122482438</v>
      </c>
      <c r="GF201" s="2">
        <f t="shared" si="595"/>
        <v>0.97357817466513574</v>
      </c>
      <c r="GG201" s="2">
        <f t="shared" si="596"/>
        <v>0.96998088754380341</v>
      </c>
      <c r="GH201" s="2">
        <f t="shared" si="597"/>
        <v>0.96488340518401861</v>
      </c>
      <c r="GI201" s="2">
        <f t="shared" si="598"/>
        <v>0.95878577426557754</v>
      </c>
      <c r="GJ201" s="2">
        <f t="shared" si="599"/>
        <v>0.94776102551579322</v>
      </c>
      <c r="GK201" s="2">
        <f t="shared" si="600"/>
        <v>0.94766708233651031</v>
      </c>
      <c r="GM201" s="86">
        <f t="shared" si="536"/>
        <v>0</v>
      </c>
      <c r="GN201" s="86">
        <f t="shared" si="601"/>
        <v>0</v>
      </c>
      <c r="GO201" s="86">
        <f t="shared" si="602"/>
        <v>0</v>
      </c>
      <c r="GP201" s="86">
        <f t="shared" si="603"/>
        <v>0</v>
      </c>
      <c r="GQ201" s="86">
        <f t="shared" si="604"/>
        <v>0</v>
      </c>
      <c r="GR201" s="86">
        <f t="shared" si="605"/>
        <v>0</v>
      </c>
      <c r="GS201" s="86">
        <f t="shared" si="606"/>
        <v>0</v>
      </c>
      <c r="GT201" s="86">
        <f t="shared" si="607"/>
        <v>0</v>
      </c>
      <c r="GU201" s="86">
        <f t="shared" si="608"/>
        <v>0</v>
      </c>
      <c r="GV201" s="86">
        <f t="shared" si="609"/>
        <v>0</v>
      </c>
      <c r="GW201" s="86">
        <f t="shared" si="610"/>
        <v>0</v>
      </c>
      <c r="GX201" s="86">
        <f t="shared" si="611"/>
        <v>0</v>
      </c>
      <c r="GY201" s="86">
        <f t="shared" si="612"/>
        <v>0</v>
      </c>
      <c r="GZ201" s="86">
        <f t="shared" si="613"/>
        <v>0</v>
      </c>
      <c r="HA201" s="86">
        <f t="shared" si="614"/>
        <v>0</v>
      </c>
      <c r="HC201" s="86">
        <f t="shared" si="537"/>
        <v>0</v>
      </c>
      <c r="HD201" s="86">
        <f t="shared" si="615"/>
        <v>0</v>
      </c>
      <c r="HE201" s="86">
        <f t="shared" si="616"/>
        <v>0</v>
      </c>
      <c r="HF201" s="86">
        <f t="shared" si="617"/>
        <v>0</v>
      </c>
      <c r="HG201" s="86">
        <f t="shared" si="618"/>
        <v>0</v>
      </c>
      <c r="HH201" s="86">
        <f t="shared" si="619"/>
        <v>0</v>
      </c>
      <c r="HI201" s="86">
        <f t="shared" si="620"/>
        <v>0</v>
      </c>
      <c r="HJ201" s="86">
        <f t="shared" si="621"/>
        <v>0</v>
      </c>
      <c r="HK201" s="86">
        <f t="shared" si="622"/>
        <v>0</v>
      </c>
      <c r="HL201" s="86">
        <f t="shared" si="623"/>
        <v>0</v>
      </c>
      <c r="HM201" s="86">
        <f t="shared" si="624"/>
        <v>0</v>
      </c>
      <c r="HN201" s="86">
        <f t="shared" si="625"/>
        <v>0</v>
      </c>
      <c r="HO201" s="86">
        <f t="shared" si="626"/>
        <v>8.9616582521014261E-281</v>
      </c>
      <c r="HP201" s="86">
        <f t="shared" si="627"/>
        <v>1.2027474154476226E-280</v>
      </c>
      <c r="HQ201" s="86">
        <f t="shared" si="628"/>
        <v>0</v>
      </c>
      <c r="HS201" s="86">
        <f t="shared" si="538"/>
        <v>1.0741806566140169E-100</v>
      </c>
      <c r="HT201" s="86">
        <f t="shared" si="629"/>
        <v>1.1988155953390392E-104</v>
      </c>
      <c r="HU201" s="86">
        <f t="shared" si="630"/>
        <v>1.8123714597505028E-98</v>
      </c>
      <c r="HV201" s="86">
        <f t="shared" si="631"/>
        <v>7.1609039007415144E-125</v>
      </c>
      <c r="HW201" s="86">
        <f t="shared" si="632"/>
        <v>2.757660651632939E-123</v>
      </c>
      <c r="HX201" s="86">
        <f t="shared" si="633"/>
        <v>7.7749355015495277E-130</v>
      </c>
      <c r="HY201" s="86">
        <f t="shared" si="634"/>
        <v>7.5761766415764624E-142</v>
      </c>
      <c r="HZ201" s="86">
        <f t="shared" si="635"/>
        <v>4.1676212838350676E-143</v>
      </c>
      <c r="IA201" s="86">
        <f t="shared" si="636"/>
        <v>5.8502104745451696E-151</v>
      </c>
      <c r="IB201" s="86">
        <f t="shared" si="637"/>
        <v>3.1411547081394569E-160</v>
      </c>
      <c r="IC201" s="86">
        <f t="shared" si="638"/>
        <v>5.6286458404901526E-148</v>
      </c>
      <c r="ID201" s="86">
        <f t="shared" si="639"/>
        <v>8.4447803463690891E-138</v>
      </c>
      <c r="IE201" s="86">
        <f t="shared" si="640"/>
        <v>6.5183910288321186E-122</v>
      </c>
      <c r="IF201" s="86">
        <f t="shared" si="641"/>
        <v>5.0346714094223134E-100</v>
      </c>
      <c r="IG201" s="86">
        <f t="shared" si="642"/>
        <v>1.4503510966474683E-73</v>
      </c>
      <c r="II201" s="86">
        <f t="shared" si="539"/>
        <v>2.196402503844489E-6</v>
      </c>
      <c r="IJ201" s="86">
        <f t="shared" si="540"/>
        <v>9.7916857294902144E-7</v>
      </c>
      <c r="IK201" s="86">
        <f t="shared" si="541"/>
        <v>2.388629780234257E-6</v>
      </c>
      <c r="IL201" s="86">
        <f t="shared" si="542"/>
        <v>4.8480900966197827E-8</v>
      </c>
      <c r="IM201" s="86">
        <f t="shared" si="543"/>
        <v>8.2018957599151115E-8</v>
      </c>
      <c r="IN201" s="86">
        <f t="shared" si="544"/>
        <v>5.8372626471634525E-8</v>
      </c>
      <c r="IO201" s="86">
        <f t="shared" si="545"/>
        <v>8.3011070980881825E-9</v>
      </c>
      <c r="IP201" s="86">
        <f t="shared" si="546"/>
        <v>7.3890530221065801E-9</v>
      </c>
      <c r="IQ201" s="86">
        <f t="shared" si="547"/>
        <v>5.1041386523505211E-10</v>
      </c>
      <c r="IR201" s="86">
        <f t="shared" si="548"/>
        <v>7.6434318427112188E-11</v>
      </c>
      <c r="IS201" s="86">
        <f t="shared" si="549"/>
        <v>9.3455125178936582E-10</v>
      </c>
      <c r="IT201" s="86">
        <f t="shared" si="550"/>
        <v>9.565664540706443E-9</v>
      </c>
      <c r="IU201" s="86">
        <f t="shared" si="551"/>
        <v>1.5312374773366942E-7</v>
      </c>
      <c r="IV201" s="86">
        <f t="shared" si="552"/>
        <v>4.4560736663541735E-8</v>
      </c>
      <c r="IW201" s="86">
        <f t="shared" si="553"/>
        <v>6.0852498901163166E-5</v>
      </c>
      <c r="IY201" s="86">
        <f t="shared" si="554"/>
        <v>2.196402503844489E-6</v>
      </c>
      <c r="IZ201" s="86">
        <f t="shared" si="555"/>
        <v>9.7916857294902144E-7</v>
      </c>
      <c r="JA201" s="86">
        <f t="shared" si="556"/>
        <v>2.388629780234257E-6</v>
      </c>
      <c r="JB201" s="86">
        <f t="shared" si="557"/>
        <v>4.8480900966197827E-8</v>
      </c>
      <c r="JC201" s="86">
        <f t="shared" si="558"/>
        <v>8.2018957599151115E-8</v>
      </c>
      <c r="JD201" s="86">
        <f t="shared" si="559"/>
        <v>5.8372626471634525E-8</v>
      </c>
      <c r="JE201" s="86">
        <f t="shared" si="560"/>
        <v>8.3011070980881825E-9</v>
      </c>
      <c r="JF201" s="86">
        <f t="shared" si="561"/>
        <v>7.3890530221065801E-9</v>
      </c>
      <c r="JG201" s="86">
        <f t="shared" si="562"/>
        <v>5.1041386523505211E-10</v>
      </c>
      <c r="JH201" s="86">
        <f t="shared" si="563"/>
        <v>7.6434318427112188E-11</v>
      </c>
      <c r="JI201" s="86">
        <f t="shared" si="564"/>
        <v>9.3455125178936582E-10</v>
      </c>
      <c r="JJ201" s="86">
        <f t="shared" si="565"/>
        <v>9.565664540706443E-9</v>
      </c>
      <c r="JK201" s="86">
        <f t="shared" si="566"/>
        <v>1.5312374773366942E-7</v>
      </c>
      <c r="JL201" s="86">
        <f t="shared" si="567"/>
        <v>4.4560736663541735E-8</v>
      </c>
      <c r="JM201" s="86">
        <f t="shared" si="568"/>
        <v>6.0852498901163166E-5</v>
      </c>
    </row>
    <row r="202" spans="2:273" x14ac:dyDescent="0.25">
      <c r="B202" s="2">
        <v>175</v>
      </c>
      <c r="C202" s="37">
        <v>90.721999999999994</v>
      </c>
      <c r="D202" s="37">
        <v>89.887</v>
      </c>
      <c r="E202" s="37">
        <v>88.863</v>
      </c>
      <c r="F202" s="37">
        <v>88.566000000000003</v>
      </c>
      <c r="G202" s="37">
        <v>90.396000000000001</v>
      </c>
      <c r="H202" s="37">
        <v>89.450999999999993</v>
      </c>
      <c r="I202" s="37">
        <v>89.980999999999995</v>
      </c>
      <c r="J202" s="37">
        <v>90.230999999999995</v>
      </c>
      <c r="K202" s="37">
        <v>88.885000000000005</v>
      </c>
      <c r="L202" s="37">
        <v>89.135000000000005</v>
      </c>
      <c r="M202" s="37">
        <v>88.403999999999996</v>
      </c>
      <c r="N202" s="37">
        <v>88.712000000000003</v>
      </c>
      <c r="O202" s="37">
        <v>87.864999999999995</v>
      </c>
      <c r="P202" s="37">
        <v>89.408000000000001</v>
      </c>
      <c r="Q202" s="37">
        <v>89.51</v>
      </c>
      <c r="S202" s="4" t="e">
        <f t="shared" si="440"/>
        <v>#N/A</v>
      </c>
      <c r="T202" s="4" t="e">
        <f t="shared" si="441"/>
        <v>#N/A</v>
      </c>
      <c r="U202" s="4" t="e">
        <f t="shared" si="442"/>
        <v>#N/A</v>
      </c>
      <c r="V202" s="4" t="e">
        <f t="shared" si="443"/>
        <v>#N/A</v>
      </c>
      <c r="W202" s="4" t="e">
        <f t="shared" si="444"/>
        <v>#N/A</v>
      </c>
      <c r="X202" s="4" t="e">
        <f t="shared" si="445"/>
        <v>#N/A</v>
      </c>
      <c r="Y202" s="4" t="e">
        <f t="shared" si="446"/>
        <v>#N/A</v>
      </c>
      <c r="Z202" s="4" t="e">
        <f t="shared" si="447"/>
        <v>#N/A</v>
      </c>
      <c r="AA202" s="4" t="e">
        <f t="shared" si="448"/>
        <v>#N/A</v>
      </c>
      <c r="AB202" s="4" t="e">
        <f t="shared" si="449"/>
        <v>#N/A</v>
      </c>
      <c r="AC202" s="4" t="e">
        <f t="shared" si="450"/>
        <v>#N/A</v>
      </c>
      <c r="AD202" s="4" t="e">
        <f t="shared" si="451"/>
        <v>#N/A</v>
      </c>
      <c r="AE202" s="4" t="e">
        <f t="shared" si="452"/>
        <v>#N/A</v>
      </c>
      <c r="AF202" s="4" t="e">
        <f t="shared" si="453"/>
        <v>#N/A</v>
      </c>
      <c r="AG202" s="4" t="e">
        <f t="shared" si="454"/>
        <v>#N/A</v>
      </c>
      <c r="AI202" s="4">
        <f t="shared" si="455"/>
        <v>0</v>
      </c>
      <c r="AJ202" s="4">
        <f t="shared" si="456"/>
        <v>0</v>
      </c>
      <c r="AK202" s="4">
        <f t="shared" si="457"/>
        <v>0</v>
      </c>
      <c r="AL202" s="4">
        <f t="shared" si="458"/>
        <v>0</v>
      </c>
      <c r="AM202" s="4">
        <f t="shared" si="459"/>
        <v>0</v>
      </c>
      <c r="AN202" s="4">
        <f t="shared" si="460"/>
        <v>0</v>
      </c>
      <c r="AO202" s="4">
        <f t="shared" si="461"/>
        <v>0</v>
      </c>
      <c r="AP202" s="4">
        <f t="shared" si="462"/>
        <v>0</v>
      </c>
      <c r="AQ202" s="4">
        <f t="shared" si="463"/>
        <v>0</v>
      </c>
      <c r="AR202" s="4">
        <f t="shared" si="464"/>
        <v>0</v>
      </c>
      <c r="AS202" s="4">
        <f t="shared" si="465"/>
        <v>0</v>
      </c>
      <c r="AT202" s="4">
        <f t="shared" si="466"/>
        <v>0</v>
      </c>
      <c r="AU202" s="4">
        <f t="shared" si="467"/>
        <v>0</v>
      </c>
      <c r="AV202" s="4">
        <f t="shared" si="643"/>
        <v>0</v>
      </c>
      <c r="AW202" s="4">
        <f t="shared" si="643"/>
        <v>0</v>
      </c>
      <c r="AY202" s="2" t="e">
        <f t="shared" si="519"/>
        <v>#N/A</v>
      </c>
      <c r="AZ202" s="2" t="e">
        <f t="shared" si="570"/>
        <v>#N/A</v>
      </c>
      <c r="BA202" s="2" t="e">
        <f t="shared" si="571"/>
        <v>#N/A</v>
      </c>
      <c r="BB202" s="2" t="e">
        <f t="shared" si="572"/>
        <v>#N/A</v>
      </c>
      <c r="BC202" s="2" t="e">
        <f t="shared" si="573"/>
        <v>#N/A</v>
      </c>
      <c r="BD202" s="2" t="e">
        <f t="shared" si="574"/>
        <v>#N/A</v>
      </c>
      <c r="BE202" s="2" t="e">
        <f t="shared" si="575"/>
        <v>#N/A</v>
      </c>
      <c r="BF202" s="2" t="e">
        <f t="shared" si="576"/>
        <v>#N/A</v>
      </c>
      <c r="BG202" s="2" t="e">
        <f t="shared" si="577"/>
        <v>#N/A</v>
      </c>
      <c r="BH202" s="2" t="e">
        <f t="shared" si="578"/>
        <v>#N/A</v>
      </c>
      <c r="BI202" s="2" t="e">
        <f t="shared" si="579"/>
        <v>#N/A</v>
      </c>
      <c r="BJ202" s="2" t="e">
        <f t="shared" si="580"/>
        <v>#N/A</v>
      </c>
      <c r="BK202" s="2" t="e">
        <f t="shared" si="581"/>
        <v>#N/A</v>
      </c>
      <c r="BL202" s="2" t="e">
        <f t="shared" si="582"/>
        <v>#N/A</v>
      </c>
      <c r="BM202" s="2" t="e">
        <f t="shared" si="583"/>
        <v>#N/A</v>
      </c>
      <c r="BO202" s="2" t="str">
        <f t="shared" si="469"/>
        <v/>
      </c>
      <c r="BP202" s="2" t="str">
        <f t="shared" si="470"/>
        <v/>
      </c>
      <c r="BQ202" s="2" t="str">
        <f t="shared" si="471"/>
        <v/>
      </c>
      <c r="BR202" s="2" t="str">
        <f t="shared" si="472"/>
        <v/>
      </c>
      <c r="BS202" s="2" t="str">
        <f t="shared" si="473"/>
        <v/>
      </c>
      <c r="BT202" s="2" t="str">
        <f t="shared" si="474"/>
        <v/>
      </c>
      <c r="BU202" s="2" t="str">
        <f t="shared" si="475"/>
        <v/>
      </c>
      <c r="BV202" s="2" t="str">
        <f t="shared" si="476"/>
        <v/>
      </c>
      <c r="BW202" s="2" t="str">
        <f t="shared" si="477"/>
        <v/>
      </c>
      <c r="BX202" s="2" t="str">
        <f t="shared" si="478"/>
        <v/>
      </c>
      <c r="BY202" s="2" t="str">
        <f t="shared" si="479"/>
        <v/>
      </c>
      <c r="BZ202" s="2" t="str">
        <f t="shared" si="480"/>
        <v/>
      </c>
      <c r="CA202" s="2" t="str">
        <f t="shared" si="481"/>
        <v/>
      </c>
      <c r="CB202" s="2" t="str">
        <f t="shared" si="482"/>
        <v/>
      </c>
      <c r="CC202" s="2" t="str">
        <f t="shared" si="483"/>
        <v/>
      </c>
      <c r="CE202" s="2" t="str">
        <f t="shared" si="520"/>
        <v/>
      </c>
      <c r="CF202" s="2" t="str">
        <f t="shared" si="521"/>
        <v/>
      </c>
      <c r="CG202" s="2" t="str">
        <f t="shared" si="522"/>
        <v/>
      </c>
      <c r="CH202" s="2" t="str">
        <f t="shared" si="523"/>
        <v/>
      </c>
      <c r="CI202" s="2" t="str">
        <f t="shared" si="524"/>
        <v/>
      </c>
      <c r="CJ202" s="2" t="str">
        <f t="shared" si="525"/>
        <v/>
      </c>
      <c r="CK202" s="2" t="str">
        <f t="shared" si="526"/>
        <v/>
      </c>
      <c r="CL202" s="2" t="str">
        <f t="shared" si="527"/>
        <v/>
      </c>
      <c r="CM202" s="2" t="str">
        <f t="shared" si="528"/>
        <v/>
      </c>
      <c r="CN202" s="2" t="str">
        <f t="shared" si="529"/>
        <v/>
      </c>
      <c r="CO202" s="2" t="str">
        <f t="shared" si="530"/>
        <v/>
      </c>
      <c r="CP202" s="2" t="str">
        <f t="shared" si="531"/>
        <v/>
      </c>
      <c r="CQ202" s="2" t="str">
        <f t="shared" si="532"/>
        <v/>
      </c>
      <c r="CR202" s="2" t="str">
        <f t="shared" si="533"/>
        <v/>
      </c>
      <c r="CS202" s="2" t="str">
        <f t="shared" si="534"/>
        <v/>
      </c>
      <c r="CU202" s="2" t="str">
        <f t="shared" si="484"/>
        <v/>
      </c>
      <c r="CV202" s="2" t="str">
        <f t="shared" si="485"/>
        <v/>
      </c>
      <c r="CW202" s="2" t="str">
        <f t="shared" si="486"/>
        <v/>
      </c>
      <c r="CX202" s="2" t="str">
        <f t="shared" si="487"/>
        <v/>
      </c>
      <c r="CY202" s="2" t="str">
        <f t="shared" si="488"/>
        <v/>
      </c>
      <c r="CZ202" s="2" t="str">
        <f t="shared" si="489"/>
        <v/>
      </c>
      <c r="DA202" s="2" t="str">
        <f t="shared" si="490"/>
        <v/>
      </c>
      <c r="DB202" s="2" t="str">
        <f t="shared" si="491"/>
        <v/>
      </c>
      <c r="DC202" s="2" t="str">
        <f t="shared" si="492"/>
        <v/>
      </c>
      <c r="DD202" s="2" t="str">
        <f t="shared" si="493"/>
        <v/>
      </c>
      <c r="DE202" s="2" t="str">
        <f t="shared" si="494"/>
        <v/>
      </c>
      <c r="DF202" s="2" t="str">
        <f t="shared" si="495"/>
        <v/>
      </c>
      <c r="DG202" s="2" t="str">
        <f t="shared" si="496"/>
        <v/>
      </c>
      <c r="DH202" s="2" t="str">
        <f t="shared" si="497"/>
        <v/>
      </c>
      <c r="DI202" s="2" t="str">
        <f t="shared" si="498"/>
        <v/>
      </c>
      <c r="DK202" s="2">
        <f t="shared" si="499"/>
        <v>125.17089523809524</v>
      </c>
      <c r="DL202" s="2">
        <f t="shared" si="644"/>
        <v>133.5053137254902</v>
      </c>
      <c r="DM202" s="2">
        <f t="shared" si="644"/>
        <v>119.38216194331982</v>
      </c>
      <c r="DN202" s="2">
        <f t="shared" si="644"/>
        <v>120.60744453781514</v>
      </c>
      <c r="DO202" s="2">
        <f t="shared" si="644"/>
        <v>116.56375574229693</v>
      </c>
      <c r="DP202" s="2">
        <f t="shared" si="644"/>
        <v>121.80720224089636</v>
      </c>
      <c r="DQ202" s="2">
        <f t="shared" si="644"/>
        <v>125.31198467741935</v>
      </c>
      <c r="DR202" s="2">
        <f t="shared" si="644"/>
        <v>129.74597493511311</v>
      </c>
      <c r="DS202" s="2">
        <f t="shared" si="644"/>
        <v>129.10436290322582</v>
      </c>
      <c r="DT202" s="2">
        <f t="shared" si="644"/>
        <v>126.14127450980394</v>
      </c>
      <c r="DU202" s="2">
        <f t="shared" si="644"/>
        <v>124.35938489736074</v>
      </c>
      <c r="DV202" s="2">
        <f t="shared" si="644"/>
        <v>123.60856836510267</v>
      </c>
      <c r="DW202" s="2">
        <f t="shared" si="644"/>
        <v>133.70674866310159</v>
      </c>
      <c r="DX202" s="2">
        <f t="shared" si="644"/>
        <v>124.62942796920821</v>
      </c>
      <c r="DY202" s="2">
        <f t="shared" si="644"/>
        <v>108.85657606837603</v>
      </c>
      <c r="EA202" s="2">
        <f t="shared" si="439"/>
        <v>89.601301276343122</v>
      </c>
      <c r="EB202" s="2">
        <f t="shared" si="501"/>
        <v>87.031877434771729</v>
      </c>
      <c r="EC202" s="2">
        <f t="shared" si="502"/>
        <v>85.878801032940757</v>
      </c>
      <c r="ED202" s="2">
        <f t="shared" si="503"/>
        <v>86.870184393372554</v>
      </c>
      <c r="EE202" s="2">
        <f t="shared" si="504"/>
        <v>88.688968447882402</v>
      </c>
      <c r="EF202" s="2">
        <f t="shared" si="505"/>
        <v>86.206341871262538</v>
      </c>
      <c r="EG202" s="2">
        <f t="shared" si="506"/>
        <v>86.10603291373026</v>
      </c>
      <c r="EH202" s="2">
        <f t="shared" si="507"/>
        <v>85.946781714745057</v>
      </c>
      <c r="EI202" s="2">
        <f t="shared" si="508"/>
        <v>86.779881539957302</v>
      </c>
      <c r="EJ202" s="2">
        <f t="shared" si="509"/>
        <v>88.939731886580802</v>
      </c>
      <c r="EK202" s="2">
        <f t="shared" si="510"/>
        <v>86.243390795697877</v>
      </c>
      <c r="EL202" s="2">
        <f t="shared" si="511"/>
        <v>85.710130343313949</v>
      </c>
      <c r="EM202" s="2">
        <f t="shared" si="512"/>
        <v>84.749306202723162</v>
      </c>
      <c r="EN202" s="2">
        <f t="shared" si="513"/>
        <v>86.025617595628418</v>
      </c>
      <c r="EO202" s="2">
        <f t="shared" si="514"/>
        <v>88.394636899563352</v>
      </c>
      <c r="EQ202" s="2">
        <f t="shared" si="515"/>
        <v>90.670956884051691</v>
      </c>
      <c r="ER202" s="2">
        <f t="shared" si="645"/>
        <v>88.677506324119861</v>
      </c>
      <c r="ES202" s="2">
        <f t="shared" si="645"/>
        <v>88.19380453234065</v>
      </c>
      <c r="ET202" s="2">
        <f t="shared" si="645"/>
        <v>88.290191676933077</v>
      </c>
      <c r="EU202" s="2">
        <f t="shared" si="645"/>
        <v>89.21155428223102</v>
      </c>
      <c r="EV202" s="2">
        <f t="shared" si="645"/>
        <v>88.119633829280076</v>
      </c>
      <c r="EW202" s="2">
        <f t="shared" si="645"/>
        <v>86.982620486624555</v>
      </c>
      <c r="EX202" s="2">
        <f t="shared" si="645"/>
        <v>87.726647224271929</v>
      </c>
      <c r="EY202" s="2">
        <f t="shared" si="645"/>
        <v>86.549963128465862</v>
      </c>
      <c r="EZ202" s="2">
        <f t="shared" si="645"/>
        <v>88.905604558421146</v>
      </c>
      <c r="FA202" s="2">
        <f t="shared" si="645"/>
        <v>86.759353199924448</v>
      </c>
      <c r="FB202" s="2">
        <f t="shared" si="645"/>
        <v>86.765163246728193</v>
      </c>
      <c r="FC202" s="2">
        <f t="shared" si="645"/>
        <v>86.137053588384262</v>
      </c>
      <c r="FD202" s="2">
        <f t="shared" si="645"/>
        <v>87.074923196133994</v>
      </c>
      <c r="FE202" s="2">
        <f t="shared" si="645"/>
        <v>88.497413102133891</v>
      </c>
      <c r="FG202" s="2">
        <f t="shared" si="517"/>
        <v>0.99999224377830775</v>
      </c>
      <c r="FH202" s="2">
        <f t="shared" si="646"/>
        <v>0.99999198148476109</v>
      </c>
      <c r="FI202" s="2">
        <f t="shared" si="646"/>
        <v>0.99999345965112552</v>
      </c>
      <c r="FJ202" s="2">
        <f t="shared" si="646"/>
        <v>0.99999303962362973</v>
      </c>
      <c r="FK202" s="2">
        <f t="shared" si="646"/>
        <v>0.99999243796389381</v>
      </c>
      <c r="FL202" s="2">
        <f t="shared" si="646"/>
        <v>0.99999259003495478</v>
      </c>
      <c r="FM202" s="2">
        <f t="shared" si="646"/>
        <v>0.9999914650039412</v>
      </c>
      <c r="FN202" s="2">
        <f t="shared" si="646"/>
        <v>0.99999086614431776</v>
      </c>
      <c r="FO202" s="2">
        <f t="shared" si="646"/>
        <v>0.99999147403447441</v>
      </c>
      <c r="FP202" s="2">
        <f t="shared" si="646"/>
        <v>0.99999190528679227</v>
      </c>
      <c r="FQ202" s="2">
        <f t="shared" si="646"/>
        <v>0.99999134052177618</v>
      </c>
      <c r="FR202" s="2">
        <f t="shared" si="646"/>
        <v>0.99999162969637523</v>
      </c>
      <c r="FS202" s="2">
        <f t="shared" si="646"/>
        <v>0.99999191139728527</v>
      </c>
      <c r="FT202" s="2">
        <f t="shared" si="646"/>
        <v>0.99999133021656772</v>
      </c>
      <c r="FU202" s="2">
        <f t="shared" si="646"/>
        <v>0.99998968487127982</v>
      </c>
      <c r="FW202" s="2">
        <f t="shared" si="535"/>
        <v>0.96066999657563801</v>
      </c>
      <c r="FX202" s="2">
        <f t="shared" si="587"/>
        <v>0.96334683412619992</v>
      </c>
      <c r="FY202" s="2">
        <f t="shared" si="588"/>
        <v>0.96384016420789453</v>
      </c>
      <c r="FZ202" s="2">
        <f t="shared" si="589"/>
        <v>0.96929551398184255</v>
      </c>
      <c r="GA202" s="2">
        <f t="shared" si="590"/>
        <v>0.96721636485147788</v>
      </c>
      <c r="GB202" s="2">
        <f t="shared" si="591"/>
        <v>0.96475327640177078</v>
      </c>
      <c r="GC202" s="2">
        <f t="shared" si="592"/>
        <v>0.9668900277020126</v>
      </c>
      <c r="GD202" s="2">
        <f t="shared" si="593"/>
        <v>0.96604934326377523</v>
      </c>
      <c r="GE202" s="2">
        <f t="shared" si="594"/>
        <v>0.97291186545877817</v>
      </c>
      <c r="GF202" s="2">
        <f t="shared" si="595"/>
        <v>0.97584685684497208</v>
      </c>
      <c r="GG202" s="2">
        <f t="shared" si="596"/>
        <v>0.97254973812424461</v>
      </c>
      <c r="GH202" s="2">
        <f t="shared" si="597"/>
        <v>0.96787401947139606</v>
      </c>
      <c r="GI202" s="2">
        <f t="shared" si="598"/>
        <v>0.96227537461957746</v>
      </c>
      <c r="GJ202" s="2">
        <f t="shared" si="599"/>
        <v>0.95213749075595733</v>
      </c>
      <c r="GK202" s="2">
        <f t="shared" si="600"/>
        <v>0.95205101975196915</v>
      </c>
      <c r="GM202" s="86">
        <f t="shared" si="536"/>
        <v>0</v>
      </c>
      <c r="GN202" s="86">
        <f t="shared" si="601"/>
        <v>0</v>
      </c>
      <c r="GO202" s="86">
        <f t="shared" si="602"/>
        <v>0</v>
      </c>
      <c r="GP202" s="86">
        <f t="shared" si="603"/>
        <v>0</v>
      </c>
      <c r="GQ202" s="86">
        <f t="shared" si="604"/>
        <v>0</v>
      </c>
      <c r="GR202" s="86">
        <f t="shared" si="605"/>
        <v>0</v>
      </c>
      <c r="GS202" s="86">
        <f t="shared" si="606"/>
        <v>0</v>
      </c>
      <c r="GT202" s="86">
        <f t="shared" si="607"/>
        <v>0</v>
      </c>
      <c r="GU202" s="86">
        <f t="shared" si="608"/>
        <v>0</v>
      </c>
      <c r="GV202" s="86">
        <f t="shared" si="609"/>
        <v>0</v>
      </c>
      <c r="GW202" s="86">
        <f t="shared" si="610"/>
        <v>0</v>
      </c>
      <c r="GX202" s="86">
        <f t="shared" si="611"/>
        <v>0</v>
      </c>
      <c r="GY202" s="86">
        <f t="shared" si="612"/>
        <v>0</v>
      </c>
      <c r="GZ202" s="86">
        <f t="shared" si="613"/>
        <v>0</v>
      </c>
      <c r="HA202" s="86">
        <f t="shared" si="614"/>
        <v>0</v>
      </c>
      <c r="HC202" s="86">
        <f t="shared" si="537"/>
        <v>0</v>
      </c>
      <c r="HD202" s="86">
        <f t="shared" si="615"/>
        <v>0</v>
      </c>
      <c r="HE202" s="86">
        <f t="shared" si="616"/>
        <v>0</v>
      </c>
      <c r="HF202" s="86">
        <f t="shared" si="617"/>
        <v>0</v>
      </c>
      <c r="HG202" s="86">
        <f t="shared" si="618"/>
        <v>0</v>
      </c>
      <c r="HH202" s="86">
        <f t="shared" si="619"/>
        <v>0</v>
      </c>
      <c r="HI202" s="86">
        <f t="shared" si="620"/>
        <v>0</v>
      </c>
      <c r="HJ202" s="86">
        <f t="shared" si="621"/>
        <v>0</v>
      </c>
      <c r="HK202" s="86">
        <f t="shared" si="622"/>
        <v>0</v>
      </c>
      <c r="HL202" s="86">
        <f t="shared" si="623"/>
        <v>0</v>
      </c>
      <c r="HM202" s="86">
        <f t="shared" si="624"/>
        <v>0</v>
      </c>
      <c r="HN202" s="86">
        <f t="shared" si="625"/>
        <v>0</v>
      </c>
      <c r="HO202" s="86">
        <f t="shared" si="626"/>
        <v>6.4536776156764374E-287</v>
      </c>
      <c r="HP202" s="86">
        <f t="shared" si="627"/>
        <v>7.668924649967121E-287</v>
      </c>
      <c r="HQ202" s="86">
        <f t="shared" si="628"/>
        <v>0</v>
      </c>
      <c r="HS202" s="86">
        <f t="shared" si="538"/>
        <v>3.9995848686997775E-104</v>
      </c>
      <c r="HT202" s="86">
        <f t="shared" si="629"/>
        <v>3.520184596927849E-108</v>
      </c>
      <c r="HU202" s="86">
        <f t="shared" si="630"/>
        <v>9.3998195943188277E-102</v>
      </c>
      <c r="HV202" s="86">
        <f t="shared" si="631"/>
        <v>6.0993638372563237E-129</v>
      </c>
      <c r="HW202" s="86">
        <f t="shared" si="632"/>
        <v>2.4260448197264052E-127</v>
      </c>
      <c r="HX202" s="86">
        <f t="shared" si="633"/>
        <v>3.8151520812125948E-134</v>
      </c>
      <c r="HY202" s="86">
        <f t="shared" si="634"/>
        <v>1.5358958355055218E-146</v>
      </c>
      <c r="HZ202" s="86">
        <f t="shared" si="635"/>
        <v>7.1084888955151873E-148</v>
      </c>
      <c r="IA202" s="86">
        <f t="shared" si="636"/>
        <v>7.1333807490427189E-156</v>
      </c>
      <c r="IB202" s="86">
        <f t="shared" si="637"/>
        <v>2.3397723927261335E-165</v>
      </c>
      <c r="IC202" s="86">
        <f t="shared" si="638"/>
        <v>8.7489897626519111E-153</v>
      </c>
      <c r="ID202" s="86">
        <f t="shared" si="639"/>
        <v>2.3134142079081579E-142</v>
      </c>
      <c r="IE202" s="86">
        <f t="shared" si="640"/>
        <v>4.8256769182339336E-126</v>
      </c>
      <c r="IF202" s="86">
        <f t="shared" si="641"/>
        <v>1.5422364167848251E-103</v>
      </c>
      <c r="IG202" s="86">
        <f t="shared" si="642"/>
        <v>3.833840678889911E-76</v>
      </c>
      <c r="II202" s="86">
        <f t="shared" si="539"/>
        <v>1.0882889263234468E-6</v>
      </c>
      <c r="IJ202" s="86">
        <f t="shared" si="540"/>
        <v>4.7111022922910105E-7</v>
      </c>
      <c r="IK202" s="86">
        <f t="shared" si="541"/>
        <v>1.2125300594120457E-6</v>
      </c>
      <c r="IL202" s="86">
        <f t="shared" si="542"/>
        <v>2.0661246783234404E-8</v>
      </c>
      <c r="IM202" s="86">
        <f t="shared" si="543"/>
        <v>3.5347571999482214E-8</v>
      </c>
      <c r="IN202" s="86">
        <f t="shared" si="544"/>
        <v>2.41934519637589E-8</v>
      </c>
      <c r="IO202" s="86">
        <f t="shared" si="545"/>
        <v>3.1434375031630337E-9</v>
      </c>
      <c r="IP202" s="86">
        <f t="shared" si="546"/>
        <v>2.7582239418743431E-9</v>
      </c>
      <c r="IQ202" s="86">
        <f t="shared" si="547"/>
        <v>1.7714300142100468E-10</v>
      </c>
      <c r="IR202" s="86">
        <f t="shared" si="548"/>
        <v>2.4955084672720556E-11</v>
      </c>
      <c r="IS202" s="86">
        <f t="shared" si="549"/>
        <v>3.3339071235996038E-10</v>
      </c>
      <c r="IT202" s="86">
        <f t="shared" si="550"/>
        <v>3.6845470279110706E-9</v>
      </c>
      <c r="IU202" s="86">
        <f t="shared" si="551"/>
        <v>6.5760738445087509E-8</v>
      </c>
      <c r="IV202" s="86">
        <f t="shared" si="552"/>
        <v>1.6457023078646507E-8</v>
      </c>
      <c r="IW202" s="86">
        <f t="shared" si="553"/>
        <v>3.5190684851600709E-5</v>
      </c>
      <c r="IY202" s="86">
        <f t="shared" si="554"/>
        <v>1.0882889263234468E-6</v>
      </c>
      <c r="IZ202" s="86">
        <f t="shared" si="555"/>
        <v>4.7111022922910105E-7</v>
      </c>
      <c r="JA202" s="86">
        <f t="shared" si="556"/>
        <v>1.2125300594120457E-6</v>
      </c>
      <c r="JB202" s="86">
        <f t="shared" si="557"/>
        <v>2.0661246783234404E-8</v>
      </c>
      <c r="JC202" s="86">
        <f t="shared" si="558"/>
        <v>3.5347571999482214E-8</v>
      </c>
      <c r="JD202" s="86">
        <f t="shared" si="559"/>
        <v>2.41934519637589E-8</v>
      </c>
      <c r="JE202" s="86">
        <f t="shared" si="560"/>
        <v>3.1434375031630337E-9</v>
      </c>
      <c r="JF202" s="86">
        <f t="shared" si="561"/>
        <v>2.7582239418743431E-9</v>
      </c>
      <c r="JG202" s="86">
        <f t="shared" si="562"/>
        <v>1.7714300142100468E-10</v>
      </c>
      <c r="JH202" s="86">
        <f t="shared" si="563"/>
        <v>2.4955084672720556E-11</v>
      </c>
      <c r="JI202" s="86">
        <f t="shared" si="564"/>
        <v>3.3339071235996038E-10</v>
      </c>
      <c r="JJ202" s="86">
        <f t="shared" si="565"/>
        <v>3.6845470279110706E-9</v>
      </c>
      <c r="JK202" s="86">
        <f t="shared" si="566"/>
        <v>6.5760738445087509E-8</v>
      </c>
      <c r="JL202" s="86">
        <f t="shared" si="567"/>
        <v>1.6457023078646507E-8</v>
      </c>
      <c r="JM202" s="86">
        <f t="shared" si="568"/>
        <v>3.5190684851600709E-5</v>
      </c>
    </row>
    <row r="203" spans="2:273" x14ac:dyDescent="0.25">
      <c r="B203" s="2">
        <v>176</v>
      </c>
      <c r="C203" s="37">
        <v>91.685000000000002</v>
      </c>
      <c r="D203" s="37">
        <v>90.358000000000004</v>
      </c>
      <c r="E203" s="37">
        <v>89.667000000000002</v>
      </c>
      <c r="F203" s="37">
        <v>89.188999999999993</v>
      </c>
      <c r="G203" s="37">
        <v>89.906000000000006</v>
      </c>
      <c r="H203" s="37">
        <v>89.765000000000001</v>
      </c>
      <c r="I203" s="37">
        <v>89.403999999999996</v>
      </c>
      <c r="J203" s="37">
        <v>89.308000000000007</v>
      </c>
      <c r="K203" s="37">
        <v>88.614999999999995</v>
      </c>
      <c r="L203" s="37">
        <v>89.385000000000005</v>
      </c>
      <c r="M203" s="37">
        <v>88.135000000000005</v>
      </c>
      <c r="N203" s="37">
        <v>87.769000000000005</v>
      </c>
      <c r="O203" s="37">
        <v>87.037999999999997</v>
      </c>
      <c r="P203" s="37">
        <v>89.326999999999998</v>
      </c>
      <c r="Q203" s="37">
        <v>88.98</v>
      </c>
      <c r="S203" s="4" t="e">
        <f t="shared" si="440"/>
        <v>#N/A</v>
      </c>
      <c r="T203" s="4" t="e">
        <f t="shared" si="441"/>
        <v>#N/A</v>
      </c>
      <c r="U203" s="4" t="e">
        <f t="shared" si="442"/>
        <v>#N/A</v>
      </c>
      <c r="V203" s="4" t="e">
        <f t="shared" si="443"/>
        <v>#N/A</v>
      </c>
      <c r="W203" s="4" t="e">
        <f t="shared" si="444"/>
        <v>#N/A</v>
      </c>
      <c r="X203" s="4" t="e">
        <f t="shared" si="445"/>
        <v>#N/A</v>
      </c>
      <c r="Y203" s="4" t="e">
        <f t="shared" si="446"/>
        <v>#N/A</v>
      </c>
      <c r="Z203" s="4" t="e">
        <f t="shared" si="447"/>
        <v>#N/A</v>
      </c>
      <c r="AA203" s="4" t="e">
        <f t="shared" si="448"/>
        <v>#N/A</v>
      </c>
      <c r="AB203" s="4" t="e">
        <f t="shared" si="449"/>
        <v>#N/A</v>
      </c>
      <c r="AC203" s="4" t="e">
        <f t="shared" si="450"/>
        <v>#N/A</v>
      </c>
      <c r="AD203" s="4" t="e">
        <f t="shared" si="451"/>
        <v>#N/A</v>
      </c>
      <c r="AE203" s="4" t="e">
        <f t="shared" si="452"/>
        <v>#N/A</v>
      </c>
      <c r="AF203" s="4" t="e">
        <f t="shared" si="453"/>
        <v>#N/A</v>
      </c>
      <c r="AG203" s="4" t="e">
        <f t="shared" si="454"/>
        <v>#N/A</v>
      </c>
      <c r="AI203" s="4">
        <f t="shared" si="455"/>
        <v>0</v>
      </c>
      <c r="AJ203" s="4">
        <f t="shared" si="456"/>
        <v>0</v>
      </c>
      <c r="AK203" s="4">
        <f t="shared" si="457"/>
        <v>0</v>
      </c>
      <c r="AL203" s="4">
        <f t="shared" si="458"/>
        <v>0</v>
      </c>
      <c r="AM203" s="4">
        <f t="shared" si="459"/>
        <v>0</v>
      </c>
      <c r="AN203" s="4">
        <f t="shared" si="460"/>
        <v>0</v>
      </c>
      <c r="AO203" s="4">
        <f t="shared" si="461"/>
        <v>0</v>
      </c>
      <c r="AP203" s="4">
        <f t="shared" si="462"/>
        <v>0</v>
      </c>
      <c r="AQ203" s="4">
        <f t="shared" si="463"/>
        <v>0</v>
      </c>
      <c r="AR203" s="4">
        <f t="shared" si="464"/>
        <v>0</v>
      </c>
      <c r="AS203" s="4">
        <f t="shared" si="465"/>
        <v>0</v>
      </c>
      <c r="AT203" s="4">
        <f t="shared" si="466"/>
        <v>0</v>
      </c>
      <c r="AU203" s="4">
        <f t="shared" si="467"/>
        <v>0</v>
      </c>
      <c r="AV203" s="4">
        <f t="shared" ref="AV203:AW218" si="647">IF(OR($B203 &lt; P$230, $B203 &gt; P$233), 0, P203-AF203)</f>
        <v>0</v>
      </c>
      <c r="AW203" s="4">
        <f t="shared" si="647"/>
        <v>0</v>
      </c>
      <c r="AY203" s="2" t="e">
        <f t="shared" si="519"/>
        <v>#N/A</v>
      </c>
      <c r="AZ203" s="2" t="e">
        <f t="shared" si="570"/>
        <v>#N/A</v>
      </c>
      <c r="BA203" s="2" t="e">
        <f t="shared" si="571"/>
        <v>#N/A</v>
      </c>
      <c r="BB203" s="2" t="e">
        <f t="shared" si="572"/>
        <v>#N/A</v>
      </c>
      <c r="BC203" s="2" t="e">
        <f t="shared" si="573"/>
        <v>#N/A</v>
      </c>
      <c r="BD203" s="2" t="e">
        <f t="shared" si="574"/>
        <v>#N/A</v>
      </c>
      <c r="BE203" s="2" t="e">
        <f t="shared" si="575"/>
        <v>#N/A</v>
      </c>
      <c r="BF203" s="2" t="e">
        <f t="shared" si="576"/>
        <v>#N/A</v>
      </c>
      <c r="BG203" s="2" t="e">
        <f t="shared" si="577"/>
        <v>#N/A</v>
      </c>
      <c r="BH203" s="2" t="e">
        <f t="shared" si="578"/>
        <v>#N/A</v>
      </c>
      <c r="BI203" s="2" t="e">
        <f t="shared" si="579"/>
        <v>#N/A</v>
      </c>
      <c r="BJ203" s="2" t="e">
        <f t="shared" si="580"/>
        <v>#N/A</v>
      </c>
      <c r="BK203" s="2" t="e">
        <f t="shared" si="581"/>
        <v>#N/A</v>
      </c>
      <c r="BL203" s="2" t="e">
        <f t="shared" si="582"/>
        <v>#N/A</v>
      </c>
      <c r="BM203" s="2" t="e">
        <f t="shared" si="583"/>
        <v>#N/A</v>
      </c>
      <c r="BO203" s="2" t="str">
        <f t="shared" si="469"/>
        <v/>
      </c>
      <c r="BP203" s="2" t="str">
        <f t="shared" si="470"/>
        <v/>
      </c>
      <c r="BQ203" s="2" t="str">
        <f t="shared" si="471"/>
        <v/>
      </c>
      <c r="BR203" s="2" t="str">
        <f t="shared" si="472"/>
        <v/>
      </c>
      <c r="BS203" s="2" t="str">
        <f t="shared" si="473"/>
        <v/>
      </c>
      <c r="BT203" s="2" t="str">
        <f t="shared" si="474"/>
        <v/>
      </c>
      <c r="BU203" s="2" t="str">
        <f t="shared" si="475"/>
        <v/>
      </c>
      <c r="BV203" s="2" t="str">
        <f t="shared" si="476"/>
        <v/>
      </c>
      <c r="BW203" s="2" t="str">
        <f t="shared" si="477"/>
        <v/>
      </c>
      <c r="BX203" s="2" t="str">
        <f t="shared" si="478"/>
        <v/>
      </c>
      <c r="BY203" s="2" t="str">
        <f t="shared" si="479"/>
        <v/>
      </c>
      <c r="BZ203" s="2" t="str">
        <f t="shared" si="480"/>
        <v/>
      </c>
      <c r="CA203" s="2" t="str">
        <f t="shared" si="481"/>
        <v/>
      </c>
      <c r="CB203" s="2" t="str">
        <f t="shared" si="482"/>
        <v/>
      </c>
      <c r="CC203" s="2" t="str">
        <f t="shared" si="483"/>
        <v/>
      </c>
      <c r="CE203" s="2" t="str">
        <f t="shared" si="520"/>
        <v/>
      </c>
      <c r="CF203" s="2" t="str">
        <f t="shared" si="521"/>
        <v/>
      </c>
      <c r="CG203" s="2" t="str">
        <f t="shared" si="522"/>
        <v/>
      </c>
      <c r="CH203" s="2" t="str">
        <f t="shared" si="523"/>
        <v/>
      </c>
      <c r="CI203" s="2" t="str">
        <f t="shared" si="524"/>
        <v/>
      </c>
      <c r="CJ203" s="2" t="str">
        <f t="shared" si="525"/>
        <v/>
      </c>
      <c r="CK203" s="2" t="str">
        <f t="shared" si="526"/>
        <v/>
      </c>
      <c r="CL203" s="2" t="str">
        <f t="shared" si="527"/>
        <v/>
      </c>
      <c r="CM203" s="2" t="str">
        <f t="shared" si="528"/>
        <v/>
      </c>
      <c r="CN203" s="2" t="str">
        <f t="shared" si="529"/>
        <v/>
      </c>
      <c r="CO203" s="2" t="str">
        <f t="shared" si="530"/>
        <v/>
      </c>
      <c r="CP203" s="2" t="str">
        <f t="shared" si="531"/>
        <v/>
      </c>
      <c r="CQ203" s="2" t="str">
        <f t="shared" si="532"/>
        <v/>
      </c>
      <c r="CR203" s="2" t="str">
        <f t="shared" si="533"/>
        <v/>
      </c>
      <c r="CS203" s="2" t="str">
        <f t="shared" si="534"/>
        <v/>
      </c>
      <c r="CU203" s="2" t="str">
        <f t="shared" si="484"/>
        <v/>
      </c>
      <c r="CV203" s="2" t="str">
        <f t="shared" si="485"/>
        <v/>
      </c>
      <c r="CW203" s="2" t="str">
        <f t="shared" si="486"/>
        <v/>
      </c>
      <c r="CX203" s="2" t="str">
        <f t="shared" si="487"/>
        <v/>
      </c>
      <c r="CY203" s="2" t="str">
        <f t="shared" si="488"/>
        <v/>
      </c>
      <c r="CZ203" s="2" t="str">
        <f t="shared" si="489"/>
        <v/>
      </c>
      <c r="DA203" s="2" t="str">
        <f t="shared" si="490"/>
        <v/>
      </c>
      <c r="DB203" s="2" t="str">
        <f t="shared" si="491"/>
        <v/>
      </c>
      <c r="DC203" s="2" t="str">
        <f t="shared" si="492"/>
        <v/>
      </c>
      <c r="DD203" s="2" t="str">
        <f t="shared" si="493"/>
        <v/>
      </c>
      <c r="DE203" s="2" t="str">
        <f t="shared" si="494"/>
        <v/>
      </c>
      <c r="DF203" s="2" t="str">
        <f t="shared" si="495"/>
        <v/>
      </c>
      <c r="DG203" s="2" t="str">
        <f t="shared" si="496"/>
        <v/>
      </c>
      <c r="DH203" s="2" t="str">
        <f t="shared" si="497"/>
        <v/>
      </c>
      <c r="DI203" s="2" t="str">
        <f t="shared" si="498"/>
        <v/>
      </c>
      <c r="DK203" s="2">
        <f t="shared" si="499"/>
        <v>125.26212857142858</v>
      </c>
      <c r="DL203" s="2">
        <f t="shared" ref="DL203:DY218" si="648">BP$228*$B203+BP$229</f>
        <v>133.62639460784314</v>
      </c>
      <c r="DM203" s="2">
        <f t="shared" si="648"/>
        <v>119.40328866396759</v>
      </c>
      <c r="DN203" s="2">
        <f t="shared" si="648"/>
        <v>120.64882521008406</v>
      </c>
      <c r="DO203" s="2">
        <f t="shared" si="648"/>
        <v>116.58207226890758</v>
      </c>
      <c r="DP203" s="2">
        <f t="shared" si="648"/>
        <v>121.8660100840336</v>
      </c>
      <c r="DQ203" s="2">
        <f t="shared" si="648"/>
        <v>125.40203870967741</v>
      </c>
      <c r="DR203" s="2">
        <f t="shared" si="648"/>
        <v>129.86908194289953</v>
      </c>
      <c r="DS203" s="2">
        <f t="shared" si="648"/>
        <v>129.21267741935483</v>
      </c>
      <c r="DT203" s="2">
        <f t="shared" si="648"/>
        <v>126.21743761140822</v>
      </c>
      <c r="DU203" s="2">
        <f t="shared" si="648"/>
        <v>124.43330865102642</v>
      </c>
      <c r="DV203" s="2">
        <f t="shared" si="648"/>
        <v>123.67803574046924</v>
      </c>
      <c r="DW203" s="2">
        <f t="shared" si="648"/>
        <v>133.83441042780748</v>
      </c>
      <c r="DX203" s="2">
        <f t="shared" si="648"/>
        <v>124.68952785923753</v>
      </c>
      <c r="DY203" s="2">
        <f t="shared" si="648"/>
        <v>108.82032307692305</v>
      </c>
      <c r="EA203" s="2">
        <f t="shared" si="439"/>
        <v>89.491512021371321</v>
      </c>
      <c r="EB203" s="2">
        <f t="shared" si="501"/>
        <v>86.879302752229847</v>
      </c>
      <c r="EC203" s="2">
        <f t="shared" si="502"/>
        <v>85.71160157775401</v>
      </c>
      <c r="ED203" s="2">
        <f t="shared" si="503"/>
        <v>86.707306253340491</v>
      </c>
      <c r="EE203" s="2">
        <f t="shared" si="504"/>
        <v>88.556767286091116</v>
      </c>
      <c r="EF203" s="2">
        <f t="shared" si="505"/>
        <v>86.048197130926084</v>
      </c>
      <c r="EG203" s="2">
        <f t="shared" si="506"/>
        <v>85.935760116646421</v>
      </c>
      <c r="EH203" s="2">
        <f t="shared" si="507"/>
        <v>85.784631914169964</v>
      </c>
      <c r="EI203" s="2">
        <f t="shared" si="508"/>
        <v>86.62704014647413</v>
      </c>
      <c r="EJ203" s="2">
        <f t="shared" si="509"/>
        <v>88.811624231170953</v>
      </c>
      <c r="EK203" s="2">
        <f t="shared" si="510"/>
        <v>86.103801045283518</v>
      </c>
      <c r="EL203" s="2">
        <f t="shared" si="511"/>
        <v>85.546133390950331</v>
      </c>
      <c r="EM203" s="2">
        <f t="shared" si="512"/>
        <v>84.567362128088774</v>
      </c>
      <c r="EN203" s="2">
        <f t="shared" si="513"/>
        <v>85.825326448087438</v>
      </c>
      <c r="EO203" s="2">
        <f t="shared" si="514"/>
        <v>88.210854585152873</v>
      </c>
      <c r="EQ203" s="2">
        <f t="shared" si="515"/>
        <v>90.576021432326414</v>
      </c>
      <c r="ER203" s="2">
        <f t="shared" ref="ER203:FE218" si="649">CV$228*$B203+CV$229</f>
        <v>88.547832350062237</v>
      </c>
      <c r="ES203" s="2">
        <f t="shared" si="649"/>
        <v>88.059499655653823</v>
      </c>
      <c r="ET203" s="2">
        <f t="shared" si="649"/>
        <v>88.146819739382266</v>
      </c>
      <c r="EU203" s="2">
        <f t="shared" si="649"/>
        <v>89.086632781545262</v>
      </c>
      <c r="EV203" s="2">
        <f t="shared" si="649"/>
        <v>87.988051361874298</v>
      </c>
      <c r="EW203" s="2">
        <f t="shared" si="649"/>
        <v>86.824449300981314</v>
      </c>
      <c r="EX203" s="2">
        <f t="shared" si="649"/>
        <v>87.589163464333524</v>
      </c>
      <c r="EY203" s="2">
        <f t="shared" si="649"/>
        <v>86.393986713480359</v>
      </c>
      <c r="EZ203" s="2">
        <f t="shared" si="649"/>
        <v>88.777001688304125</v>
      </c>
      <c r="FA203" s="2">
        <f t="shared" si="649"/>
        <v>86.626825905105349</v>
      </c>
      <c r="FB203" s="2">
        <f t="shared" si="649"/>
        <v>86.615811970502676</v>
      </c>
      <c r="FC203" s="2">
        <f t="shared" si="649"/>
        <v>85.974932475470837</v>
      </c>
      <c r="FD203" s="2">
        <f t="shared" si="649"/>
        <v>86.889545864578153</v>
      </c>
      <c r="FE203" s="2">
        <f t="shared" si="649"/>
        <v>88.315031963077871</v>
      </c>
      <c r="FG203" s="2">
        <f t="shared" si="517"/>
        <v>0.9999929262369166</v>
      </c>
      <c r="FH203" s="2">
        <f t="shared" ref="FH203:FU218" si="650">POWER(10,($B203-D$231)/D$229)/(1+POWER(10,($B203-D$231)/D$229))</f>
        <v>0.99999268702202704</v>
      </c>
      <c r="FI203" s="2">
        <f t="shared" si="650"/>
        <v>0.99999403512750062</v>
      </c>
      <c r="FJ203" s="2">
        <f t="shared" si="650"/>
        <v>0.99999365205741664</v>
      </c>
      <c r="FK203" s="2">
        <f t="shared" si="650"/>
        <v>0.99999310333651459</v>
      </c>
      <c r="FL203" s="2">
        <f t="shared" si="650"/>
        <v>0.99999324202715334</v>
      </c>
      <c r="FM203" s="2">
        <f t="shared" si="650"/>
        <v>0.99999221598523491</v>
      </c>
      <c r="FN203" s="2">
        <f t="shared" si="650"/>
        <v>0.99999166981791787</v>
      </c>
      <c r="FO203" s="2">
        <f t="shared" si="650"/>
        <v>0.99999222422119138</v>
      </c>
      <c r="FP203" s="2">
        <f t="shared" si="650"/>
        <v>0.99999261752855495</v>
      </c>
      <c r="FQ203" s="2">
        <f t="shared" si="650"/>
        <v>0.99999210245597925</v>
      </c>
      <c r="FR203" s="2">
        <f t="shared" si="650"/>
        <v>0.99999236618674325</v>
      </c>
      <c r="FS203" s="2">
        <f t="shared" si="650"/>
        <v>0.9999926231013988</v>
      </c>
      <c r="FT203" s="2">
        <f t="shared" si="650"/>
        <v>0.99999209305750314</v>
      </c>
      <c r="FU203" s="2">
        <f t="shared" si="650"/>
        <v>0.99999059248225941</v>
      </c>
      <c r="FW203" s="2">
        <f t="shared" si="535"/>
        <v>0.9640060493960817</v>
      </c>
      <c r="FX203" s="2">
        <f t="shared" si="587"/>
        <v>0.96646375832046505</v>
      </c>
      <c r="FY203" s="2">
        <f t="shared" si="588"/>
        <v>0.96691657715519463</v>
      </c>
      <c r="FZ203" s="2">
        <f t="shared" si="589"/>
        <v>0.97192131682457028</v>
      </c>
      <c r="GA203" s="2">
        <f t="shared" si="590"/>
        <v>0.97001447300376342</v>
      </c>
      <c r="GB203" s="2">
        <f t="shared" si="591"/>
        <v>0.96775460241985245</v>
      </c>
      <c r="GC203" s="2">
        <f t="shared" si="592"/>
        <v>0.96971511685794121</v>
      </c>
      <c r="GD203" s="2">
        <f t="shared" si="593"/>
        <v>0.96894385936147953</v>
      </c>
      <c r="GE203" s="2">
        <f t="shared" si="594"/>
        <v>0.97523630434741704</v>
      </c>
      <c r="GF203" s="2">
        <f t="shared" si="595"/>
        <v>0.97792515785702139</v>
      </c>
      <c r="GG203" s="2">
        <f t="shared" si="596"/>
        <v>0.97490444970353729</v>
      </c>
      <c r="GH203" s="2">
        <f t="shared" si="597"/>
        <v>0.97061770147138871</v>
      </c>
      <c r="GI203" s="2">
        <f t="shared" si="598"/>
        <v>0.96548014899457968</v>
      </c>
      <c r="GJ203" s="2">
        <f t="shared" si="599"/>
        <v>0.95616426373937136</v>
      </c>
      <c r="GK203" s="2">
        <f t="shared" si="600"/>
        <v>0.9560847321788597</v>
      </c>
      <c r="GM203" s="86">
        <f t="shared" si="536"/>
        <v>0</v>
      </c>
      <c r="GN203" s="86">
        <f t="shared" si="601"/>
        <v>0</v>
      </c>
      <c r="GO203" s="86">
        <f t="shared" si="602"/>
        <v>0</v>
      </c>
      <c r="GP203" s="86">
        <f t="shared" si="603"/>
        <v>0</v>
      </c>
      <c r="GQ203" s="86">
        <f t="shared" si="604"/>
        <v>0</v>
      </c>
      <c r="GR203" s="86">
        <f t="shared" si="605"/>
        <v>0</v>
      </c>
      <c r="GS203" s="86">
        <f t="shared" si="606"/>
        <v>0</v>
      </c>
      <c r="GT203" s="86">
        <f t="shared" si="607"/>
        <v>0</v>
      </c>
      <c r="GU203" s="86">
        <f t="shared" si="608"/>
        <v>0</v>
      </c>
      <c r="GV203" s="86">
        <f t="shared" si="609"/>
        <v>0</v>
      </c>
      <c r="GW203" s="86">
        <f t="shared" si="610"/>
        <v>0</v>
      </c>
      <c r="GX203" s="86">
        <f t="shared" si="611"/>
        <v>0</v>
      </c>
      <c r="GY203" s="86">
        <f t="shared" si="612"/>
        <v>0</v>
      </c>
      <c r="GZ203" s="86">
        <f t="shared" si="613"/>
        <v>0</v>
      </c>
      <c r="HA203" s="86">
        <f t="shared" si="614"/>
        <v>0</v>
      </c>
      <c r="HC203" s="86">
        <f t="shared" si="537"/>
        <v>0</v>
      </c>
      <c r="HD203" s="86">
        <f t="shared" si="615"/>
        <v>0</v>
      </c>
      <c r="HE203" s="86">
        <f t="shared" si="616"/>
        <v>0</v>
      </c>
      <c r="HF203" s="86">
        <f t="shared" si="617"/>
        <v>0</v>
      </c>
      <c r="HG203" s="86">
        <f t="shared" si="618"/>
        <v>0</v>
      </c>
      <c r="HH203" s="86">
        <f t="shared" si="619"/>
        <v>0</v>
      </c>
      <c r="HI203" s="86">
        <f t="shared" si="620"/>
        <v>0</v>
      </c>
      <c r="HJ203" s="86">
        <f t="shared" si="621"/>
        <v>0</v>
      </c>
      <c r="HK203" s="86">
        <f t="shared" si="622"/>
        <v>0</v>
      </c>
      <c r="HL203" s="86">
        <f t="shared" si="623"/>
        <v>0</v>
      </c>
      <c r="HM203" s="86">
        <f t="shared" si="624"/>
        <v>0</v>
      </c>
      <c r="HN203" s="86">
        <f t="shared" si="625"/>
        <v>0</v>
      </c>
      <c r="HO203" s="86">
        <f t="shared" si="626"/>
        <v>3.9842935917033665E-293</v>
      </c>
      <c r="HP203" s="86">
        <f t="shared" si="627"/>
        <v>4.1806066095989492E-293</v>
      </c>
      <c r="HQ203" s="86">
        <f t="shared" si="628"/>
        <v>0</v>
      </c>
      <c r="HS203" s="86">
        <f t="shared" si="538"/>
        <v>1.3022035292927557E-107</v>
      </c>
      <c r="HT203" s="86">
        <f t="shared" si="629"/>
        <v>9.0136874728071012E-112</v>
      </c>
      <c r="HU203" s="86">
        <f t="shared" si="630"/>
        <v>4.2979697567455645E-105</v>
      </c>
      <c r="HV203" s="86">
        <f t="shared" si="631"/>
        <v>4.4620163124865006E-133</v>
      </c>
      <c r="HW203" s="86">
        <f t="shared" si="632"/>
        <v>1.8314659256855427E-131</v>
      </c>
      <c r="HX203" s="86">
        <f t="shared" si="633"/>
        <v>1.5890370389905211E-138</v>
      </c>
      <c r="HY203" s="86">
        <f t="shared" si="634"/>
        <v>2.6064238874154884E-151</v>
      </c>
      <c r="HZ203" s="86">
        <f t="shared" si="635"/>
        <v>1.0108028845940935E-152</v>
      </c>
      <c r="IA203" s="86">
        <f t="shared" si="636"/>
        <v>7.2425180981929549E-161</v>
      </c>
      <c r="IB203" s="86">
        <f t="shared" si="637"/>
        <v>1.444378182865458E-170</v>
      </c>
      <c r="IC203" s="86">
        <f t="shared" si="638"/>
        <v>1.1371207720399034E-157</v>
      </c>
      <c r="ID203" s="86">
        <f t="shared" si="639"/>
        <v>5.3305196911488833E-147</v>
      </c>
      <c r="IE203" s="86">
        <f t="shared" si="640"/>
        <v>3.0429021766809583E-130</v>
      </c>
      <c r="IF203" s="86">
        <f t="shared" si="641"/>
        <v>4.0997530796938251E-107</v>
      </c>
      <c r="IG203" s="86">
        <f t="shared" si="642"/>
        <v>9.131244002132747E-79</v>
      </c>
      <c r="II203" s="86">
        <f t="shared" si="539"/>
        <v>5.2904824401593621E-7</v>
      </c>
      <c r="IJ203" s="86">
        <f t="shared" si="540"/>
        <v>2.2229026686176179E-7</v>
      </c>
      <c r="IK203" s="86">
        <f t="shared" si="541"/>
        <v>6.0458918372089846E-7</v>
      </c>
      <c r="IL203" s="86">
        <f t="shared" si="542"/>
        <v>8.6156448006688369E-9</v>
      </c>
      <c r="IM203" s="86">
        <f t="shared" si="543"/>
        <v>1.490398251299135E-8</v>
      </c>
      <c r="IN203" s="86">
        <f t="shared" si="544"/>
        <v>9.794941447340045E-9</v>
      </c>
      <c r="IO203" s="86">
        <f t="shared" si="545"/>
        <v>1.1603709878636773E-9</v>
      </c>
      <c r="IP203" s="86">
        <f t="shared" si="546"/>
        <v>1.0030850937739745E-9</v>
      </c>
      <c r="IQ203" s="86">
        <f t="shared" si="547"/>
        <v>5.988041455605385E-11</v>
      </c>
      <c r="IR203" s="86">
        <f t="shared" si="548"/>
        <v>7.9300439434113237E-12</v>
      </c>
      <c r="IS203" s="86">
        <f t="shared" si="549"/>
        <v>1.1591297142377936E-10</v>
      </c>
      <c r="IT203" s="86">
        <f t="shared" si="550"/>
        <v>1.384446414566851E-9</v>
      </c>
      <c r="IU203" s="86">
        <f t="shared" si="551"/>
        <v>2.7601717721362666E-8</v>
      </c>
      <c r="IV203" s="86">
        <f t="shared" si="552"/>
        <v>5.9015874269545146E-9</v>
      </c>
      <c r="IW203" s="86">
        <f t="shared" si="553"/>
        <v>2.0036875819973835E-5</v>
      </c>
      <c r="IY203" s="86">
        <f t="shared" si="554"/>
        <v>5.2904824401593621E-7</v>
      </c>
      <c r="IZ203" s="86">
        <f t="shared" si="555"/>
        <v>2.2229026686176179E-7</v>
      </c>
      <c r="JA203" s="86">
        <f t="shared" si="556"/>
        <v>6.0458918372089846E-7</v>
      </c>
      <c r="JB203" s="86">
        <f t="shared" si="557"/>
        <v>8.6156448006688369E-9</v>
      </c>
      <c r="JC203" s="86">
        <f t="shared" si="558"/>
        <v>1.490398251299135E-8</v>
      </c>
      <c r="JD203" s="86">
        <f t="shared" si="559"/>
        <v>9.794941447340045E-9</v>
      </c>
      <c r="JE203" s="86">
        <f t="shared" si="560"/>
        <v>1.1603709878636773E-9</v>
      </c>
      <c r="JF203" s="86">
        <f t="shared" si="561"/>
        <v>1.0030850937739745E-9</v>
      </c>
      <c r="JG203" s="86">
        <f t="shared" si="562"/>
        <v>5.988041455605385E-11</v>
      </c>
      <c r="JH203" s="86">
        <f t="shared" si="563"/>
        <v>7.9300439434113237E-12</v>
      </c>
      <c r="JI203" s="86">
        <f t="shared" si="564"/>
        <v>1.1591297142377936E-10</v>
      </c>
      <c r="JJ203" s="86">
        <f t="shared" si="565"/>
        <v>1.384446414566851E-9</v>
      </c>
      <c r="JK203" s="86">
        <f t="shared" si="566"/>
        <v>2.7601717721362666E-8</v>
      </c>
      <c r="JL203" s="86">
        <f t="shared" si="567"/>
        <v>5.9015874269545146E-9</v>
      </c>
      <c r="JM203" s="86">
        <f t="shared" si="568"/>
        <v>2.0036875819973835E-5</v>
      </c>
    </row>
    <row r="204" spans="2:273" x14ac:dyDescent="0.25">
      <c r="B204" s="2">
        <v>177</v>
      </c>
      <c r="C204" s="37">
        <v>91.241</v>
      </c>
      <c r="D204" s="37">
        <v>90.245000000000005</v>
      </c>
      <c r="E204" s="37">
        <v>89.137</v>
      </c>
      <c r="F204" s="37">
        <v>89.320999999999998</v>
      </c>
      <c r="G204" s="37">
        <v>89.225999999999999</v>
      </c>
      <c r="H204" s="37">
        <v>90.51</v>
      </c>
      <c r="I204" s="37">
        <v>88.653999999999996</v>
      </c>
      <c r="J204" s="37">
        <v>89.787999999999997</v>
      </c>
      <c r="K204" s="37">
        <v>88.653999999999996</v>
      </c>
      <c r="L204" s="37">
        <v>88.346000000000004</v>
      </c>
      <c r="M204" s="37">
        <v>88.230999999999995</v>
      </c>
      <c r="N204" s="37">
        <v>87.653999999999996</v>
      </c>
      <c r="O204" s="37">
        <v>87.058000000000007</v>
      </c>
      <c r="P204" s="37">
        <v>88.367000000000004</v>
      </c>
      <c r="Q204" s="37">
        <v>89.49</v>
      </c>
      <c r="S204" s="4" t="e">
        <f t="shared" si="440"/>
        <v>#N/A</v>
      </c>
      <c r="T204" s="4" t="e">
        <f t="shared" si="441"/>
        <v>#N/A</v>
      </c>
      <c r="U204" s="4" t="e">
        <f t="shared" si="442"/>
        <v>#N/A</v>
      </c>
      <c r="V204" s="4" t="e">
        <f t="shared" si="443"/>
        <v>#N/A</v>
      </c>
      <c r="W204" s="4" t="e">
        <f t="shared" si="444"/>
        <v>#N/A</v>
      </c>
      <c r="X204" s="4" t="e">
        <f t="shared" si="445"/>
        <v>#N/A</v>
      </c>
      <c r="Y204" s="4" t="e">
        <f t="shared" si="446"/>
        <v>#N/A</v>
      </c>
      <c r="Z204" s="4" t="e">
        <f t="shared" si="447"/>
        <v>#N/A</v>
      </c>
      <c r="AA204" s="4" t="e">
        <f t="shared" si="448"/>
        <v>#N/A</v>
      </c>
      <c r="AB204" s="4" t="e">
        <f t="shared" si="449"/>
        <v>#N/A</v>
      </c>
      <c r="AC204" s="4" t="e">
        <f t="shared" si="450"/>
        <v>#N/A</v>
      </c>
      <c r="AD204" s="4" t="e">
        <f t="shared" si="451"/>
        <v>#N/A</v>
      </c>
      <c r="AE204" s="4" t="e">
        <f t="shared" si="452"/>
        <v>#N/A</v>
      </c>
      <c r="AF204" s="4" t="e">
        <f t="shared" si="453"/>
        <v>#N/A</v>
      </c>
      <c r="AG204" s="4" t="e">
        <f t="shared" si="454"/>
        <v>#N/A</v>
      </c>
      <c r="AI204" s="4">
        <f t="shared" si="455"/>
        <v>0</v>
      </c>
      <c r="AJ204" s="4">
        <f t="shared" si="456"/>
        <v>0</v>
      </c>
      <c r="AK204" s="4">
        <f t="shared" si="457"/>
        <v>0</v>
      </c>
      <c r="AL204" s="4">
        <f t="shared" si="458"/>
        <v>0</v>
      </c>
      <c r="AM204" s="4">
        <f t="shared" si="459"/>
        <v>0</v>
      </c>
      <c r="AN204" s="4">
        <f t="shared" si="460"/>
        <v>0</v>
      </c>
      <c r="AO204" s="4">
        <f t="shared" si="461"/>
        <v>0</v>
      </c>
      <c r="AP204" s="4">
        <f t="shared" si="462"/>
        <v>0</v>
      </c>
      <c r="AQ204" s="4">
        <f t="shared" si="463"/>
        <v>0</v>
      </c>
      <c r="AR204" s="4">
        <f t="shared" si="464"/>
        <v>0</v>
      </c>
      <c r="AS204" s="4">
        <f t="shared" si="465"/>
        <v>0</v>
      </c>
      <c r="AT204" s="4">
        <f t="shared" si="466"/>
        <v>0</v>
      </c>
      <c r="AU204" s="4">
        <f t="shared" si="467"/>
        <v>0</v>
      </c>
      <c r="AV204" s="4">
        <f t="shared" si="647"/>
        <v>0</v>
      </c>
      <c r="AW204" s="4">
        <f t="shared" si="647"/>
        <v>0</v>
      </c>
      <c r="AY204" s="2" t="e">
        <f t="shared" si="519"/>
        <v>#N/A</v>
      </c>
      <c r="AZ204" s="2" t="e">
        <f t="shared" si="570"/>
        <v>#N/A</v>
      </c>
      <c r="BA204" s="2" t="e">
        <f t="shared" si="571"/>
        <v>#N/A</v>
      </c>
      <c r="BB204" s="2" t="e">
        <f t="shared" si="572"/>
        <v>#N/A</v>
      </c>
      <c r="BC204" s="2" t="e">
        <f t="shared" si="573"/>
        <v>#N/A</v>
      </c>
      <c r="BD204" s="2" t="e">
        <f t="shared" si="574"/>
        <v>#N/A</v>
      </c>
      <c r="BE204" s="2" t="e">
        <f t="shared" si="575"/>
        <v>#N/A</v>
      </c>
      <c r="BF204" s="2" t="e">
        <f t="shared" si="576"/>
        <v>#N/A</v>
      </c>
      <c r="BG204" s="2" t="e">
        <f t="shared" si="577"/>
        <v>#N/A</v>
      </c>
      <c r="BH204" s="2" t="e">
        <f t="shared" si="578"/>
        <v>#N/A</v>
      </c>
      <c r="BI204" s="2" t="e">
        <f t="shared" si="579"/>
        <v>#N/A</v>
      </c>
      <c r="BJ204" s="2" t="e">
        <f t="shared" si="580"/>
        <v>#N/A</v>
      </c>
      <c r="BK204" s="2" t="e">
        <f t="shared" si="581"/>
        <v>#N/A</v>
      </c>
      <c r="BL204" s="2" t="e">
        <f t="shared" si="582"/>
        <v>#N/A</v>
      </c>
      <c r="BM204" s="2" t="e">
        <f t="shared" si="583"/>
        <v>#N/A</v>
      </c>
      <c r="BO204" s="2" t="str">
        <f t="shared" si="469"/>
        <v/>
      </c>
      <c r="BP204" s="2" t="str">
        <f t="shared" si="470"/>
        <v/>
      </c>
      <c r="BQ204" s="2" t="str">
        <f t="shared" si="471"/>
        <v/>
      </c>
      <c r="BR204" s="2" t="str">
        <f t="shared" si="472"/>
        <v/>
      </c>
      <c r="BS204" s="2" t="str">
        <f t="shared" si="473"/>
        <v/>
      </c>
      <c r="BT204" s="2" t="str">
        <f t="shared" si="474"/>
        <v/>
      </c>
      <c r="BU204" s="2" t="str">
        <f t="shared" si="475"/>
        <v/>
      </c>
      <c r="BV204" s="2" t="str">
        <f t="shared" si="476"/>
        <v/>
      </c>
      <c r="BW204" s="2" t="str">
        <f t="shared" si="477"/>
        <v/>
      </c>
      <c r="BX204" s="2" t="str">
        <f t="shared" si="478"/>
        <v/>
      </c>
      <c r="BY204" s="2" t="str">
        <f t="shared" si="479"/>
        <v/>
      </c>
      <c r="BZ204" s="2" t="str">
        <f t="shared" si="480"/>
        <v/>
      </c>
      <c r="CA204" s="2" t="str">
        <f t="shared" si="481"/>
        <v/>
      </c>
      <c r="CB204" s="2" t="str">
        <f t="shared" si="482"/>
        <v/>
      </c>
      <c r="CC204" s="2" t="str">
        <f t="shared" si="483"/>
        <v/>
      </c>
      <c r="CE204" s="2" t="str">
        <f t="shared" si="520"/>
        <v/>
      </c>
      <c r="CF204" s="2" t="str">
        <f t="shared" si="521"/>
        <v/>
      </c>
      <c r="CG204" s="2" t="str">
        <f t="shared" si="522"/>
        <v/>
      </c>
      <c r="CH204" s="2" t="str">
        <f t="shared" si="523"/>
        <v/>
      </c>
      <c r="CI204" s="2" t="str">
        <f t="shared" si="524"/>
        <v/>
      </c>
      <c r="CJ204" s="2" t="str">
        <f t="shared" si="525"/>
        <v/>
      </c>
      <c r="CK204" s="2" t="str">
        <f t="shared" si="526"/>
        <v/>
      </c>
      <c r="CL204" s="2" t="str">
        <f t="shared" si="527"/>
        <v/>
      </c>
      <c r="CM204" s="2" t="str">
        <f t="shared" si="528"/>
        <v/>
      </c>
      <c r="CN204" s="2" t="str">
        <f t="shared" si="529"/>
        <v/>
      </c>
      <c r="CO204" s="2" t="str">
        <f t="shared" si="530"/>
        <v/>
      </c>
      <c r="CP204" s="2" t="str">
        <f t="shared" si="531"/>
        <v/>
      </c>
      <c r="CQ204" s="2" t="str">
        <f t="shared" si="532"/>
        <v/>
      </c>
      <c r="CR204" s="2" t="str">
        <f t="shared" si="533"/>
        <v/>
      </c>
      <c r="CS204" s="2" t="str">
        <f t="shared" si="534"/>
        <v/>
      </c>
      <c r="CU204" s="2" t="str">
        <f t="shared" si="484"/>
        <v/>
      </c>
      <c r="CV204" s="2" t="str">
        <f t="shared" si="485"/>
        <v/>
      </c>
      <c r="CW204" s="2" t="str">
        <f t="shared" si="486"/>
        <v/>
      </c>
      <c r="CX204" s="2" t="str">
        <f t="shared" si="487"/>
        <v/>
      </c>
      <c r="CY204" s="2" t="str">
        <f t="shared" si="488"/>
        <v/>
      </c>
      <c r="CZ204" s="2" t="str">
        <f t="shared" si="489"/>
        <v/>
      </c>
      <c r="DA204" s="2" t="str">
        <f t="shared" si="490"/>
        <v/>
      </c>
      <c r="DB204" s="2" t="str">
        <f t="shared" si="491"/>
        <v/>
      </c>
      <c r="DC204" s="2" t="str">
        <f t="shared" si="492"/>
        <v/>
      </c>
      <c r="DD204" s="2" t="str">
        <f t="shared" si="493"/>
        <v/>
      </c>
      <c r="DE204" s="2" t="str">
        <f t="shared" si="494"/>
        <v/>
      </c>
      <c r="DF204" s="2" t="str">
        <f t="shared" si="495"/>
        <v/>
      </c>
      <c r="DG204" s="2" t="str">
        <f t="shared" si="496"/>
        <v/>
      </c>
      <c r="DH204" s="2" t="str">
        <f t="shared" si="497"/>
        <v/>
      </c>
      <c r="DI204" s="2" t="str">
        <f t="shared" si="498"/>
        <v/>
      </c>
      <c r="DK204" s="2">
        <f t="shared" si="499"/>
        <v>125.35336190476191</v>
      </c>
      <c r="DL204" s="2">
        <f t="shared" si="648"/>
        <v>133.74747549019608</v>
      </c>
      <c r="DM204" s="2">
        <f t="shared" si="648"/>
        <v>119.42441538461536</v>
      </c>
      <c r="DN204" s="2">
        <f t="shared" si="648"/>
        <v>120.69020588235296</v>
      </c>
      <c r="DO204" s="2">
        <f t="shared" si="648"/>
        <v>116.60038879551823</v>
      </c>
      <c r="DP204" s="2">
        <f t="shared" si="648"/>
        <v>121.92481792717086</v>
      </c>
      <c r="DQ204" s="2">
        <f t="shared" si="648"/>
        <v>125.49209274193548</v>
      </c>
      <c r="DR204" s="2">
        <f t="shared" si="648"/>
        <v>129.99218895068597</v>
      </c>
      <c r="DS204" s="2">
        <f t="shared" si="648"/>
        <v>129.32099193548387</v>
      </c>
      <c r="DT204" s="2">
        <f t="shared" si="648"/>
        <v>126.29360071301249</v>
      </c>
      <c r="DU204" s="2">
        <f t="shared" si="648"/>
        <v>124.50723240469212</v>
      </c>
      <c r="DV204" s="2">
        <f t="shared" si="648"/>
        <v>123.74750311583581</v>
      </c>
      <c r="DW204" s="2">
        <f t="shared" si="648"/>
        <v>133.96207219251338</v>
      </c>
      <c r="DX204" s="2">
        <f t="shared" si="648"/>
        <v>124.74962774926686</v>
      </c>
      <c r="DY204" s="2">
        <f t="shared" si="648"/>
        <v>108.78407008547005</v>
      </c>
      <c r="EA204" s="2">
        <f t="shared" si="439"/>
        <v>89.38172276639952</v>
      </c>
      <c r="EB204" s="2">
        <f t="shared" si="501"/>
        <v>86.726728069687951</v>
      </c>
      <c r="EC204" s="2">
        <f t="shared" si="502"/>
        <v>85.544402122567263</v>
      </c>
      <c r="ED204" s="2">
        <f t="shared" si="503"/>
        <v>86.544428113308413</v>
      </c>
      <c r="EE204" s="2">
        <f t="shared" si="504"/>
        <v>88.424566124299815</v>
      </c>
      <c r="EF204" s="2">
        <f t="shared" si="505"/>
        <v>85.890052390589631</v>
      </c>
      <c r="EG204" s="2">
        <f t="shared" si="506"/>
        <v>85.765487319562581</v>
      </c>
      <c r="EH204" s="2">
        <f t="shared" si="507"/>
        <v>85.622482113594884</v>
      </c>
      <c r="EI204" s="2">
        <f t="shared" si="508"/>
        <v>86.474198752990944</v>
      </c>
      <c r="EJ204" s="2">
        <f t="shared" si="509"/>
        <v>88.683516575761104</v>
      </c>
      <c r="EK204" s="2">
        <f t="shared" si="510"/>
        <v>85.964211294869145</v>
      </c>
      <c r="EL204" s="2">
        <f t="shared" si="511"/>
        <v>85.382136438586699</v>
      </c>
      <c r="EM204" s="2">
        <f t="shared" si="512"/>
        <v>84.385418053454373</v>
      </c>
      <c r="EN204" s="2">
        <f t="shared" si="513"/>
        <v>85.625035300546443</v>
      </c>
      <c r="EO204" s="2">
        <f t="shared" si="514"/>
        <v>88.027072270742394</v>
      </c>
      <c r="EQ204" s="2">
        <f t="shared" si="515"/>
        <v>90.481085980601136</v>
      </c>
      <c r="ER204" s="2">
        <f t="shared" si="649"/>
        <v>88.418158376004612</v>
      </c>
      <c r="ES204" s="2">
        <f t="shared" si="649"/>
        <v>87.925194778966983</v>
      </c>
      <c r="ET204" s="2">
        <f t="shared" si="649"/>
        <v>88.00344780183147</v>
      </c>
      <c r="EU204" s="2">
        <f t="shared" si="649"/>
        <v>88.96171128085949</v>
      </c>
      <c r="EV204" s="2">
        <f t="shared" si="649"/>
        <v>87.85646889446852</v>
      </c>
      <c r="EW204" s="2">
        <f t="shared" si="649"/>
        <v>86.666278115338088</v>
      </c>
      <c r="EX204" s="2">
        <f t="shared" si="649"/>
        <v>87.451679704395104</v>
      </c>
      <c r="EY204" s="2">
        <f t="shared" si="649"/>
        <v>86.238010298494856</v>
      </c>
      <c r="EZ204" s="2">
        <f t="shared" si="649"/>
        <v>88.648398818187104</v>
      </c>
      <c r="FA204" s="2">
        <f t="shared" si="649"/>
        <v>86.494298610286251</v>
      </c>
      <c r="FB204" s="2">
        <f t="shared" si="649"/>
        <v>86.466460694277174</v>
      </c>
      <c r="FC204" s="2">
        <f t="shared" si="649"/>
        <v>85.812811362557397</v>
      </c>
      <c r="FD204" s="2">
        <f t="shared" si="649"/>
        <v>86.704168533022298</v>
      </c>
      <c r="FE204" s="2">
        <f t="shared" si="649"/>
        <v>88.132650824021852</v>
      </c>
      <c r="FG204" s="2">
        <f t="shared" si="517"/>
        <v>0.99999354864737755</v>
      </c>
      <c r="FH204" s="2">
        <f t="shared" si="650"/>
        <v>0.99999333048052907</v>
      </c>
      <c r="FI204" s="2">
        <f t="shared" si="650"/>
        <v>0.99999455996877007</v>
      </c>
      <c r="FJ204" s="2">
        <f t="shared" si="650"/>
        <v>0.9999942106043227</v>
      </c>
      <c r="FK204" s="2">
        <f t="shared" si="650"/>
        <v>0.99999371016432903</v>
      </c>
      <c r="FL204" s="2">
        <f t="shared" si="650"/>
        <v>0.99999383665184682</v>
      </c>
      <c r="FM204" s="2">
        <f t="shared" si="650"/>
        <v>0.99999290088929826</v>
      </c>
      <c r="FN204" s="2">
        <f t="shared" si="650"/>
        <v>0.99999240277807877</v>
      </c>
      <c r="FO204" s="2">
        <f t="shared" si="650"/>
        <v>0.99999290840059007</v>
      </c>
      <c r="FP204" s="2">
        <f t="shared" si="650"/>
        <v>0.99999326710164727</v>
      </c>
      <c r="FQ204" s="2">
        <f t="shared" si="650"/>
        <v>0.99999279734924373</v>
      </c>
      <c r="FR204" s="2">
        <f t="shared" si="650"/>
        <v>0.9999930378748878</v>
      </c>
      <c r="FS204" s="2">
        <f t="shared" si="650"/>
        <v>0.99999327218414791</v>
      </c>
      <c r="FT204" s="2">
        <f t="shared" si="650"/>
        <v>0.99999278877771958</v>
      </c>
      <c r="FU204" s="2">
        <f t="shared" si="650"/>
        <v>0.99999142023474719</v>
      </c>
      <c r="FW204" s="2">
        <f t="shared" si="535"/>
        <v>0.96706883133459376</v>
      </c>
      <c r="FX204" s="2">
        <f t="shared" si="587"/>
        <v>0.96932406473712518</v>
      </c>
      <c r="FY204" s="2">
        <f t="shared" si="588"/>
        <v>0.96973947189152965</v>
      </c>
      <c r="FZ204" s="2">
        <f t="shared" si="589"/>
        <v>0.97432851210378468</v>
      </c>
      <c r="GA204" s="2">
        <f t="shared" si="590"/>
        <v>0.97258053079100437</v>
      </c>
      <c r="GB204" s="2">
        <f t="shared" si="591"/>
        <v>0.97050817233318232</v>
      </c>
      <c r="GC204" s="2">
        <f t="shared" si="592"/>
        <v>0.97230606111902429</v>
      </c>
      <c r="GD204" s="2">
        <f t="shared" si="593"/>
        <v>0.97159885403119639</v>
      </c>
      <c r="GE204" s="2">
        <f t="shared" si="594"/>
        <v>0.97736592291896263</v>
      </c>
      <c r="GF204" s="2">
        <f t="shared" si="595"/>
        <v>0.97982832429814704</v>
      </c>
      <c r="GG204" s="2">
        <f t="shared" si="596"/>
        <v>0.97706193573522726</v>
      </c>
      <c r="GH204" s="2">
        <f t="shared" si="597"/>
        <v>0.97313356682800889</v>
      </c>
      <c r="GI204" s="2">
        <f t="shared" si="598"/>
        <v>0.96842160635885988</v>
      </c>
      <c r="GJ204" s="2">
        <f t="shared" si="599"/>
        <v>0.95986653581290415</v>
      </c>
      <c r="GK204" s="2">
        <f t="shared" si="600"/>
        <v>0.95979343886552271</v>
      </c>
      <c r="GM204" s="86">
        <f t="shared" si="536"/>
        <v>0</v>
      </c>
      <c r="GN204" s="86">
        <f t="shared" si="601"/>
        <v>0</v>
      </c>
      <c r="GO204" s="86">
        <f t="shared" si="602"/>
        <v>0</v>
      </c>
      <c r="GP204" s="86">
        <f t="shared" si="603"/>
        <v>0</v>
      </c>
      <c r="GQ204" s="86">
        <f t="shared" si="604"/>
        <v>0</v>
      </c>
      <c r="GR204" s="86">
        <f t="shared" si="605"/>
        <v>0</v>
      </c>
      <c r="GS204" s="86">
        <f t="shared" si="606"/>
        <v>0</v>
      </c>
      <c r="GT204" s="86">
        <f t="shared" si="607"/>
        <v>0</v>
      </c>
      <c r="GU204" s="86">
        <f t="shared" si="608"/>
        <v>0</v>
      </c>
      <c r="GV204" s="86">
        <f t="shared" si="609"/>
        <v>0</v>
      </c>
      <c r="GW204" s="86">
        <f t="shared" si="610"/>
        <v>0</v>
      </c>
      <c r="GX204" s="86">
        <f t="shared" si="611"/>
        <v>0</v>
      </c>
      <c r="GY204" s="86">
        <f t="shared" si="612"/>
        <v>0</v>
      </c>
      <c r="GZ204" s="86">
        <f t="shared" si="613"/>
        <v>0</v>
      </c>
      <c r="HA204" s="86">
        <f t="shared" si="614"/>
        <v>0</v>
      </c>
      <c r="HC204" s="86">
        <f t="shared" si="537"/>
        <v>0</v>
      </c>
      <c r="HD204" s="86">
        <f t="shared" si="615"/>
        <v>0</v>
      </c>
      <c r="HE204" s="86">
        <f t="shared" si="616"/>
        <v>0</v>
      </c>
      <c r="HF204" s="86">
        <f t="shared" si="617"/>
        <v>0</v>
      </c>
      <c r="HG204" s="86">
        <f t="shared" si="618"/>
        <v>0</v>
      </c>
      <c r="HH204" s="86">
        <f t="shared" si="619"/>
        <v>0</v>
      </c>
      <c r="HI204" s="86">
        <f t="shared" si="620"/>
        <v>0</v>
      </c>
      <c r="HJ204" s="86">
        <f t="shared" si="621"/>
        <v>0</v>
      </c>
      <c r="HK204" s="86">
        <f t="shared" si="622"/>
        <v>0</v>
      </c>
      <c r="HL204" s="86">
        <f t="shared" si="623"/>
        <v>0</v>
      </c>
      <c r="HM204" s="86">
        <f t="shared" si="624"/>
        <v>0</v>
      </c>
      <c r="HN204" s="86">
        <f t="shared" si="625"/>
        <v>0</v>
      </c>
      <c r="HO204" s="86">
        <f t="shared" si="626"/>
        <v>2.108722808574924E-299</v>
      </c>
      <c r="HP204" s="86">
        <f t="shared" si="627"/>
        <v>1.948443511590891E-299</v>
      </c>
      <c r="HQ204" s="86">
        <f t="shared" si="628"/>
        <v>0</v>
      </c>
      <c r="HS204" s="86">
        <f t="shared" si="538"/>
        <v>3.7073635568546926E-111</v>
      </c>
      <c r="HT204" s="86">
        <f t="shared" si="629"/>
        <v>2.0126101443247334E-115</v>
      </c>
      <c r="HU204" s="86">
        <f t="shared" si="630"/>
        <v>1.7325068039242933E-108</v>
      </c>
      <c r="HV204" s="86">
        <f t="shared" si="631"/>
        <v>2.8035233472489186E-137</v>
      </c>
      <c r="HW204" s="86">
        <f t="shared" si="632"/>
        <v>1.1864167966058622E-135</v>
      </c>
      <c r="HX204" s="86">
        <f t="shared" si="633"/>
        <v>5.6177136305911706E-143</v>
      </c>
      <c r="HY204" s="86">
        <f t="shared" si="634"/>
        <v>3.7025104243902917E-156</v>
      </c>
      <c r="HZ204" s="86">
        <f t="shared" si="635"/>
        <v>1.1982627740931832E-157</v>
      </c>
      <c r="IA204" s="86">
        <f t="shared" si="636"/>
        <v>6.1228068627470457E-166</v>
      </c>
      <c r="IB204" s="86">
        <f t="shared" si="637"/>
        <v>7.3893789378908705E-176</v>
      </c>
      <c r="IC204" s="86">
        <f t="shared" si="638"/>
        <v>1.2357952207766997E-162</v>
      </c>
      <c r="ID204" s="86">
        <f t="shared" si="639"/>
        <v>1.0330780968454764E-151</v>
      </c>
      <c r="IE204" s="86">
        <f t="shared" si="640"/>
        <v>1.6342772181595937E-134</v>
      </c>
      <c r="IF204" s="86">
        <f t="shared" si="641"/>
        <v>9.4577316651367149E-111</v>
      </c>
      <c r="IG204" s="86">
        <f t="shared" si="642"/>
        <v>1.9595503049942795E-81</v>
      </c>
      <c r="II204" s="86">
        <f t="shared" si="539"/>
        <v>2.5232003715979356E-7</v>
      </c>
      <c r="IJ204" s="86">
        <f t="shared" si="540"/>
        <v>1.0285808077957536E-7</v>
      </c>
      <c r="IK204" s="86">
        <f t="shared" si="541"/>
        <v>2.9610115078333152E-7</v>
      </c>
      <c r="IL204" s="86">
        <f t="shared" si="542"/>
        <v>3.51522302912543E-9</v>
      </c>
      <c r="IM204" s="86">
        <f t="shared" si="543"/>
        <v>6.1479497796580385E-9</v>
      </c>
      <c r="IN204" s="86">
        <f t="shared" si="544"/>
        <v>3.8735410333836105E-9</v>
      </c>
      <c r="IO204" s="86">
        <f t="shared" si="545"/>
        <v>4.1754122411669437E-10</v>
      </c>
      <c r="IP204" s="86">
        <f t="shared" si="546"/>
        <v>3.5538612722996391E-10</v>
      </c>
      <c r="IQ204" s="86">
        <f t="shared" si="547"/>
        <v>1.9714864446236617E-11</v>
      </c>
      <c r="IR204" s="86">
        <f t="shared" si="548"/>
        <v>2.4526059988908127E-12</v>
      </c>
      <c r="IS204" s="86">
        <f t="shared" si="549"/>
        <v>3.92760346503691E-11</v>
      </c>
      <c r="IT204" s="86">
        <f t="shared" si="550"/>
        <v>5.0743323252088398E-10</v>
      </c>
      <c r="IU204" s="86">
        <f t="shared" si="551"/>
        <v>1.1322364449468647E-8</v>
      </c>
      <c r="IV204" s="86">
        <f t="shared" si="552"/>
        <v>2.0548837874156867E-9</v>
      </c>
      <c r="IW204" s="86">
        <f t="shared" si="553"/>
        <v>1.1232354650996323E-5</v>
      </c>
      <c r="IY204" s="86">
        <f t="shared" si="554"/>
        <v>2.5232003715979356E-7</v>
      </c>
      <c r="IZ204" s="86">
        <f t="shared" si="555"/>
        <v>1.0285808077957536E-7</v>
      </c>
      <c r="JA204" s="86">
        <f t="shared" si="556"/>
        <v>2.9610115078333152E-7</v>
      </c>
      <c r="JB204" s="86">
        <f t="shared" si="557"/>
        <v>3.51522302912543E-9</v>
      </c>
      <c r="JC204" s="86">
        <f t="shared" si="558"/>
        <v>6.1479497796580385E-9</v>
      </c>
      <c r="JD204" s="86">
        <f t="shared" si="559"/>
        <v>3.8735410333836105E-9</v>
      </c>
      <c r="JE204" s="86">
        <f t="shared" si="560"/>
        <v>4.1754122411669437E-10</v>
      </c>
      <c r="JF204" s="86">
        <f t="shared" si="561"/>
        <v>3.5538612722996391E-10</v>
      </c>
      <c r="JG204" s="86">
        <f t="shared" si="562"/>
        <v>1.9714864446236617E-11</v>
      </c>
      <c r="JH204" s="86">
        <f t="shared" si="563"/>
        <v>2.4526059988908127E-12</v>
      </c>
      <c r="JI204" s="86">
        <f t="shared" si="564"/>
        <v>3.92760346503691E-11</v>
      </c>
      <c r="JJ204" s="86">
        <f t="shared" si="565"/>
        <v>5.0743323252088398E-10</v>
      </c>
      <c r="JK204" s="86">
        <f t="shared" si="566"/>
        <v>1.1322364449468647E-8</v>
      </c>
      <c r="JL204" s="86">
        <f t="shared" si="567"/>
        <v>2.0548837874156867E-9</v>
      </c>
      <c r="JM204" s="86">
        <f t="shared" si="568"/>
        <v>1.1232354650996323E-5</v>
      </c>
    </row>
    <row r="205" spans="2:273" x14ac:dyDescent="0.25">
      <c r="B205" s="2">
        <v>178</v>
      </c>
      <c r="C205" s="37">
        <v>90.37</v>
      </c>
      <c r="D205" s="37">
        <v>89.887</v>
      </c>
      <c r="E205" s="37">
        <v>88.902000000000001</v>
      </c>
      <c r="F205" s="37">
        <v>89.150999999999996</v>
      </c>
      <c r="G205" s="37">
        <v>89.019000000000005</v>
      </c>
      <c r="H205" s="37">
        <v>89.412000000000006</v>
      </c>
      <c r="I205" s="37">
        <v>88.691999999999993</v>
      </c>
      <c r="J205" s="37">
        <v>90.5</v>
      </c>
      <c r="K205" s="37">
        <v>88.135000000000005</v>
      </c>
      <c r="L205" s="37">
        <v>88.576999999999998</v>
      </c>
      <c r="M205" s="37">
        <v>87.037999999999997</v>
      </c>
      <c r="N205" s="37">
        <v>87.480999999999995</v>
      </c>
      <c r="O205" s="37">
        <v>86.846000000000004</v>
      </c>
      <c r="P205" s="37">
        <v>88.694000000000003</v>
      </c>
      <c r="Q205" s="37">
        <v>88.49</v>
      </c>
      <c r="S205" s="4" t="e">
        <f t="shared" si="440"/>
        <v>#N/A</v>
      </c>
      <c r="T205" s="4" t="e">
        <f t="shared" si="441"/>
        <v>#N/A</v>
      </c>
      <c r="U205" s="4" t="e">
        <f t="shared" si="442"/>
        <v>#N/A</v>
      </c>
      <c r="V205" s="4" t="e">
        <f t="shared" si="443"/>
        <v>#N/A</v>
      </c>
      <c r="W205" s="4" t="e">
        <f t="shared" si="444"/>
        <v>#N/A</v>
      </c>
      <c r="X205" s="4" t="e">
        <f t="shared" si="445"/>
        <v>#N/A</v>
      </c>
      <c r="Y205" s="4" t="e">
        <f t="shared" si="446"/>
        <v>#N/A</v>
      </c>
      <c r="Z205" s="4" t="e">
        <f t="shared" si="447"/>
        <v>#N/A</v>
      </c>
      <c r="AA205" s="4" t="e">
        <f t="shared" si="448"/>
        <v>#N/A</v>
      </c>
      <c r="AB205" s="4" t="e">
        <f t="shared" si="449"/>
        <v>#N/A</v>
      </c>
      <c r="AC205" s="4" t="e">
        <f t="shared" si="450"/>
        <v>#N/A</v>
      </c>
      <c r="AD205" s="4" t="e">
        <f t="shared" si="451"/>
        <v>#N/A</v>
      </c>
      <c r="AE205" s="4" t="e">
        <f t="shared" si="452"/>
        <v>#N/A</v>
      </c>
      <c r="AF205" s="4" t="e">
        <f t="shared" si="453"/>
        <v>#N/A</v>
      </c>
      <c r="AG205" s="4" t="e">
        <f t="shared" si="454"/>
        <v>#N/A</v>
      </c>
      <c r="AI205" s="4">
        <f t="shared" si="455"/>
        <v>0</v>
      </c>
      <c r="AJ205" s="4">
        <f t="shared" si="456"/>
        <v>0</v>
      </c>
      <c r="AK205" s="4">
        <f t="shared" si="457"/>
        <v>0</v>
      </c>
      <c r="AL205" s="4">
        <f t="shared" si="458"/>
        <v>0</v>
      </c>
      <c r="AM205" s="4">
        <f t="shared" si="459"/>
        <v>0</v>
      </c>
      <c r="AN205" s="4">
        <f t="shared" si="460"/>
        <v>0</v>
      </c>
      <c r="AO205" s="4">
        <f t="shared" si="461"/>
        <v>0</v>
      </c>
      <c r="AP205" s="4">
        <f t="shared" si="462"/>
        <v>0</v>
      </c>
      <c r="AQ205" s="4">
        <f t="shared" si="463"/>
        <v>0</v>
      </c>
      <c r="AR205" s="4">
        <f t="shared" si="464"/>
        <v>0</v>
      </c>
      <c r="AS205" s="4">
        <f t="shared" si="465"/>
        <v>0</v>
      </c>
      <c r="AT205" s="4">
        <f t="shared" si="466"/>
        <v>0</v>
      </c>
      <c r="AU205" s="4">
        <f t="shared" si="467"/>
        <v>0</v>
      </c>
      <c r="AV205" s="4">
        <f t="shared" si="647"/>
        <v>0</v>
      </c>
      <c r="AW205" s="4">
        <f t="shared" si="647"/>
        <v>0</v>
      </c>
      <c r="AY205" s="2" t="e">
        <f t="shared" si="519"/>
        <v>#N/A</v>
      </c>
      <c r="AZ205" s="2" t="e">
        <f t="shared" si="570"/>
        <v>#N/A</v>
      </c>
      <c r="BA205" s="2" t="e">
        <f t="shared" si="571"/>
        <v>#N/A</v>
      </c>
      <c r="BB205" s="2" t="e">
        <f t="shared" si="572"/>
        <v>#N/A</v>
      </c>
      <c r="BC205" s="2" t="e">
        <f t="shared" si="573"/>
        <v>#N/A</v>
      </c>
      <c r="BD205" s="2" t="e">
        <f t="shared" si="574"/>
        <v>#N/A</v>
      </c>
      <c r="BE205" s="2" t="e">
        <f t="shared" si="575"/>
        <v>#N/A</v>
      </c>
      <c r="BF205" s="2" t="e">
        <f t="shared" si="576"/>
        <v>#N/A</v>
      </c>
      <c r="BG205" s="2" t="e">
        <f t="shared" si="577"/>
        <v>#N/A</v>
      </c>
      <c r="BH205" s="2" t="e">
        <f t="shared" si="578"/>
        <v>#N/A</v>
      </c>
      <c r="BI205" s="2" t="e">
        <f t="shared" si="579"/>
        <v>#N/A</v>
      </c>
      <c r="BJ205" s="2" t="e">
        <f t="shared" si="580"/>
        <v>#N/A</v>
      </c>
      <c r="BK205" s="2" t="e">
        <f t="shared" si="581"/>
        <v>#N/A</v>
      </c>
      <c r="BL205" s="2" t="e">
        <f t="shared" si="582"/>
        <v>#N/A</v>
      </c>
      <c r="BM205" s="2" t="e">
        <f t="shared" si="583"/>
        <v>#N/A</v>
      </c>
      <c r="BO205" s="2" t="str">
        <f t="shared" si="469"/>
        <v/>
      </c>
      <c r="BP205" s="2" t="str">
        <f t="shared" si="470"/>
        <v/>
      </c>
      <c r="BQ205" s="2" t="str">
        <f t="shared" si="471"/>
        <v/>
      </c>
      <c r="BR205" s="2" t="str">
        <f t="shared" si="472"/>
        <v/>
      </c>
      <c r="BS205" s="2" t="str">
        <f t="shared" si="473"/>
        <v/>
      </c>
      <c r="BT205" s="2" t="str">
        <f t="shared" si="474"/>
        <v/>
      </c>
      <c r="BU205" s="2" t="str">
        <f t="shared" si="475"/>
        <v/>
      </c>
      <c r="BV205" s="2" t="str">
        <f t="shared" si="476"/>
        <v/>
      </c>
      <c r="BW205" s="2" t="str">
        <f t="shared" si="477"/>
        <v/>
      </c>
      <c r="BX205" s="2" t="str">
        <f t="shared" si="478"/>
        <v/>
      </c>
      <c r="BY205" s="2" t="str">
        <f t="shared" si="479"/>
        <v/>
      </c>
      <c r="BZ205" s="2" t="str">
        <f t="shared" si="480"/>
        <v/>
      </c>
      <c r="CA205" s="2" t="str">
        <f t="shared" si="481"/>
        <v/>
      </c>
      <c r="CB205" s="2" t="str">
        <f t="shared" si="482"/>
        <v/>
      </c>
      <c r="CC205" s="2" t="str">
        <f t="shared" si="483"/>
        <v/>
      </c>
      <c r="CE205" s="2" t="str">
        <f t="shared" si="520"/>
        <v/>
      </c>
      <c r="CF205" s="2" t="str">
        <f t="shared" si="521"/>
        <v/>
      </c>
      <c r="CG205" s="2" t="str">
        <f t="shared" si="522"/>
        <v/>
      </c>
      <c r="CH205" s="2" t="str">
        <f t="shared" si="523"/>
        <v/>
      </c>
      <c r="CI205" s="2" t="str">
        <f t="shared" si="524"/>
        <v/>
      </c>
      <c r="CJ205" s="2" t="str">
        <f t="shared" si="525"/>
        <v/>
      </c>
      <c r="CK205" s="2" t="str">
        <f t="shared" si="526"/>
        <v/>
      </c>
      <c r="CL205" s="2" t="str">
        <f t="shared" si="527"/>
        <v/>
      </c>
      <c r="CM205" s="2" t="str">
        <f t="shared" si="528"/>
        <v/>
      </c>
      <c r="CN205" s="2" t="str">
        <f t="shared" si="529"/>
        <v/>
      </c>
      <c r="CO205" s="2" t="str">
        <f t="shared" si="530"/>
        <v/>
      </c>
      <c r="CP205" s="2" t="str">
        <f t="shared" si="531"/>
        <v/>
      </c>
      <c r="CQ205" s="2" t="str">
        <f t="shared" si="532"/>
        <v/>
      </c>
      <c r="CR205" s="2" t="str">
        <f t="shared" si="533"/>
        <v/>
      </c>
      <c r="CS205" s="2" t="str">
        <f t="shared" si="534"/>
        <v/>
      </c>
      <c r="CU205" s="2" t="str">
        <f t="shared" si="484"/>
        <v/>
      </c>
      <c r="CV205" s="2" t="str">
        <f t="shared" si="485"/>
        <v/>
      </c>
      <c r="CW205" s="2" t="str">
        <f t="shared" si="486"/>
        <v/>
      </c>
      <c r="CX205" s="2" t="str">
        <f t="shared" si="487"/>
        <v/>
      </c>
      <c r="CY205" s="2" t="str">
        <f t="shared" si="488"/>
        <v/>
      </c>
      <c r="CZ205" s="2" t="str">
        <f t="shared" si="489"/>
        <v/>
      </c>
      <c r="DA205" s="2" t="str">
        <f t="shared" si="490"/>
        <v/>
      </c>
      <c r="DB205" s="2" t="str">
        <f t="shared" si="491"/>
        <v/>
      </c>
      <c r="DC205" s="2" t="str">
        <f t="shared" si="492"/>
        <v/>
      </c>
      <c r="DD205" s="2" t="str">
        <f t="shared" si="493"/>
        <v/>
      </c>
      <c r="DE205" s="2" t="str">
        <f t="shared" si="494"/>
        <v/>
      </c>
      <c r="DF205" s="2" t="str">
        <f t="shared" si="495"/>
        <v/>
      </c>
      <c r="DG205" s="2" t="str">
        <f t="shared" si="496"/>
        <v/>
      </c>
      <c r="DH205" s="2" t="str">
        <f t="shared" si="497"/>
        <v/>
      </c>
      <c r="DI205" s="2" t="str">
        <f t="shared" si="498"/>
        <v/>
      </c>
      <c r="DK205" s="2">
        <f t="shared" si="499"/>
        <v>125.44459523809525</v>
      </c>
      <c r="DL205" s="2">
        <f t="shared" si="648"/>
        <v>133.86855637254902</v>
      </c>
      <c r="DM205" s="2">
        <f t="shared" si="648"/>
        <v>119.44554210526314</v>
      </c>
      <c r="DN205" s="2">
        <f t="shared" si="648"/>
        <v>120.73158655462186</v>
      </c>
      <c r="DO205" s="2">
        <f t="shared" si="648"/>
        <v>116.61870532212887</v>
      </c>
      <c r="DP205" s="2">
        <f t="shared" si="648"/>
        <v>121.98362577030812</v>
      </c>
      <c r="DQ205" s="2">
        <f t="shared" si="648"/>
        <v>125.58214677419355</v>
      </c>
      <c r="DR205" s="2">
        <f t="shared" si="648"/>
        <v>130.11529595847239</v>
      </c>
      <c r="DS205" s="2">
        <f t="shared" si="648"/>
        <v>129.42930645161289</v>
      </c>
      <c r="DT205" s="2">
        <f t="shared" si="648"/>
        <v>126.36976381461677</v>
      </c>
      <c r="DU205" s="2">
        <f t="shared" si="648"/>
        <v>124.5811561583578</v>
      </c>
      <c r="DV205" s="2">
        <f t="shared" si="648"/>
        <v>123.81697049120238</v>
      </c>
      <c r="DW205" s="2">
        <f t="shared" si="648"/>
        <v>134.08973395721924</v>
      </c>
      <c r="DX205" s="2">
        <f t="shared" si="648"/>
        <v>124.80972763929618</v>
      </c>
      <c r="DY205" s="2">
        <f t="shared" si="648"/>
        <v>108.74781709401705</v>
      </c>
      <c r="EA205" s="2">
        <f t="shared" si="439"/>
        <v>89.271933511427719</v>
      </c>
      <c r="EB205" s="2">
        <f t="shared" si="501"/>
        <v>86.574153387146069</v>
      </c>
      <c r="EC205" s="2">
        <f t="shared" si="502"/>
        <v>85.377202667380516</v>
      </c>
      <c r="ED205" s="2">
        <f t="shared" si="503"/>
        <v>86.38154997327635</v>
      </c>
      <c r="EE205" s="2">
        <f t="shared" si="504"/>
        <v>88.292364962508529</v>
      </c>
      <c r="EF205" s="2">
        <f t="shared" si="505"/>
        <v>85.731907650253191</v>
      </c>
      <c r="EG205" s="2">
        <f t="shared" si="506"/>
        <v>85.595214522478742</v>
      </c>
      <c r="EH205" s="2">
        <f t="shared" si="507"/>
        <v>85.460332313019791</v>
      </c>
      <c r="EI205" s="2">
        <f t="shared" si="508"/>
        <v>86.321357359507758</v>
      </c>
      <c r="EJ205" s="2">
        <f t="shared" si="509"/>
        <v>88.555408920351255</v>
      </c>
      <c r="EK205" s="2">
        <f t="shared" si="510"/>
        <v>85.824621544454786</v>
      </c>
      <c r="EL205" s="2">
        <f t="shared" si="511"/>
        <v>85.21813948622308</v>
      </c>
      <c r="EM205" s="2">
        <f t="shared" si="512"/>
        <v>84.203473978819972</v>
      </c>
      <c r="EN205" s="2">
        <f t="shared" si="513"/>
        <v>85.424744153005463</v>
      </c>
      <c r="EO205" s="2">
        <f t="shared" si="514"/>
        <v>87.843289956331901</v>
      </c>
      <c r="EQ205" s="2">
        <f t="shared" si="515"/>
        <v>90.386150528875874</v>
      </c>
      <c r="ER205" s="2">
        <f t="shared" si="649"/>
        <v>88.288484401946988</v>
      </c>
      <c r="ES205" s="2">
        <f t="shared" si="649"/>
        <v>87.790889902280156</v>
      </c>
      <c r="ET205" s="2">
        <f t="shared" si="649"/>
        <v>87.860075864280674</v>
      </c>
      <c r="EU205" s="2">
        <f t="shared" si="649"/>
        <v>88.836789780173717</v>
      </c>
      <c r="EV205" s="2">
        <f t="shared" si="649"/>
        <v>87.724886427062728</v>
      </c>
      <c r="EW205" s="2">
        <f t="shared" si="649"/>
        <v>86.508106929694861</v>
      </c>
      <c r="EX205" s="2">
        <f t="shared" si="649"/>
        <v>87.314195944456685</v>
      </c>
      <c r="EY205" s="2">
        <f t="shared" si="649"/>
        <v>86.082033883509354</v>
      </c>
      <c r="EZ205" s="2">
        <f t="shared" si="649"/>
        <v>88.519795948070083</v>
      </c>
      <c r="FA205" s="2">
        <f t="shared" si="649"/>
        <v>86.361771315467166</v>
      </c>
      <c r="FB205" s="2">
        <f t="shared" si="649"/>
        <v>86.317109418051658</v>
      </c>
      <c r="FC205" s="2">
        <f t="shared" si="649"/>
        <v>85.650690249643958</v>
      </c>
      <c r="FD205" s="2">
        <f t="shared" si="649"/>
        <v>86.518791201466456</v>
      </c>
      <c r="FE205" s="2">
        <f t="shared" si="649"/>
        <v>87.950269684965832</v>
      </c>
      <c r="FG205" s="2">
        <f t="shared" si="517"/>
        <v>0.99999411629313995</v>
      </c>
      <c r="FH205" s="2">
        <f t="shared" si="650"/>
        <v>0.99999391732237963</v>
      </c>
      <c r="FI205" s="2">
        <f t="shared" si="650"/>
        <v>0.99999503863017702</v>
      </c>
      <c r="FJ205" s="2">
        <f t="shared" si="650"/>
        <v>0.99999472000569933</v>
      </c>
      <c r="FK205" s="2">
        <f t="shared" si="650"/>
        <v>0.99999426359851562</v>
      </c>
      <c r="FL205" s="2">
        <f t="shared" si="650"/>
        <v>0.99999437895662924</v>
      </c>
      <c r="FM205" s="2">
        <f t="shared" si="650"/>
        <v>0.99999352553004595</v>
      </c>
      <c r="FN205" s="2">
        <f t="shared" si="650"/>
        <v>0.99999307124662717</v>
      </c>
      <c r="FO205" s="2">
        <f t="shared" si="650"/>
        <v>0.99999353238043409</v>
      </c>
      <c r="FP205" s="2">
        <f t="shared" si="650"/>
        <v>0.99999385952008424</v>
      </c>
      <c r="FQ205" s="2">
        <f t="shared" si="650"/>
        <v>0.99999343110027505</v>
      </c>
      <c r="FR205" s="2">
        <f t="shared" si="650"/>
        <v>0.99999365046254307</v>
      </c>
      <c r="FS205" s="2">
        <f t="shared" si="650"/>
        <v>0.99999386415538538</v>
      </c>
      <c r="FT205" s="2">
        <f t="shared" si="650"/>
        <v>0.99999342328294227</v>
      </c>
      <c r="FU205" s="2">
        <f t="shared" si="650"/>
        <v>0.99999217515518313</v>
      </c>
      <c r="FW205" s="2">
        <f t="shared" si="535"/>
        <v>0.96987913944395299</v>
      </c>
      <c r="FX205" s="2">
        <f t="shared" si="587"/>
        <v>0.9719474966241205</v>
      </c>
      <c r="FY205" s="2">
        <f t="shared" si="588"/>
        <v>0.97232839197929255</v>
      </c>
      <c r="FZ205" s="2">
        <f t="shared" si="589"/>
        <v>0.97653432020136022</v>
      </c>
      <c r="GA205" s="2">
        <f t="shared" si="590"/>
        <v>0.97493266902619513</v>
      </c>
      <c r="GB205" s="2">
        <f t="shared" si="591"/>
        <v>0.97303315558151104</v>
      </c>
      <c r="GC205" s="2">
        <f t="shared" si="592"/>
        <v>0.97468113138682899</v>
      </c>
      <c r="GD205" s="2">
        <f t="shared" si="593"/>
        <v>0.97403295556417246</v>
      </c>
      <c r="GE205" s="2">
        <f t="shared" si="594"/>
        <v>0.97931628363671219</v>
      </c>
      <c r="GF205" s="2">
        <f t="shared" si="595"/>
        <v>0.9815705028035201</v>
      </c>
      <c r="GG205" s="2">
        <f t="shared" si="596"/>
        <v>0.97903792898734809</v>
      </c>
      <c r="GH205" s="2">
        <f t="shared" si="597"/>
        <v>0.97543946172741114</v>
      </c>
      <c r="GI205" s="2">
        <f t="shared" si="598"/>
        <v>0.97111991777394668</v>
      </c>
      <c r="GJ205" s="2">
        <f t="shared" si="599"/>
        <v>0.96326813404122147</v>
      </c>
      <c r="GK205" s="2">
        <f t="shared" si="600"/>
        <v>0.96320099506275436</v>
      </c>
      <c r="GM205" s="86">
        <f t="shared" si="536"/>
        <v>0</v>
      </c>
      <c r="GN205" s="86">
        <f t="shared" si="601"/>
        <v>0</v>
      </c>
      <c r="GO205" s="86">
        <f t="shared" si="602"/>
        <v>0</v>
      </c>
      <c r="GP205" s="86">
        <f t="shared" si="603"/>
        <v>0</v>
      </c>
      <c r="GQ205" s="86">
        <f t="shared" si="604"/>
        <v>0</v>
      </c>
      <c r="GR205" s="86">
        <f t="shared" si="605"/>
        <v>0</v>
      </c>
      <c r="GS205" s="86">
        <f t="shared" si="606"/>
        <v>0</v>
      </c>
      <c r="GT205" s="86">
        <f t="shared" si="607"/>
        <v>0</v>
      </c>
      <c r="GU205" s="86">
        <f t="shared" si="608"/>
        <v>0</v>
      </c>
      <c r="GV205" s="86">
        <f t="shared" si="609"/>
        <v>0</v>
      </c>
      <c r="GW205" s="86">
        <f t="shared" si="610"/>
        <v>0</v>
      </c>
      <c r="GX205" s="86">
        <f t="shared" si="611"/>
        <v>0</v>
      </c>
      <c r="GY205" s="86">
        <f t="shared" si="612"/>
        <v>0</v>
      </c>
      <c r="GZ205" s="86">
        <f t="shared" si="613"/>
        <v>0</v>
      </c>
      <c r="HA205" s="86">
        <f t="shared" si="614"/>
        <v>0</v>
      </c>
      <c r="HC205" s="86">
        <f t="shared" si="537"/>
        <v>0</v>
      </c>
      <c r="HD205" s="86">
        <f t="shared" si="615"/>
        <v>0</v>
      </c>
      <c r="HE205" s="86">
        <f t="shared" si="616"/>
        <v>0</v>
      </c>
      <c r="HF205" s="86">
        <f t="shared" si="617"/>
        <v>0</v>
      </c>
      <c r="HG205" s="86">
        <f t="shared" si="618"/>
        <v>0</v>
      </c>
      <c r="HH205" s="86">
        <f t="shared" si="619"/>
        <v>0</v>
      </c>
      <c r="HI205" s="86">
        <f t="shared" si="620"/>
        <v>0</v>
      </c>
      <c r="HJ205" s="86">
        <f t="shared" si="621"/>
        <v>0</v>
      </c>
      <c r="HK205" s="86">
        <f t="shared" si="622"/>
        <v>0</v>
      </c>
      <c r="HL205" s="86">
        <f t="shared" si="623"/>
        <v>0</v>
      </c>
      <c r="HM205" s="86">
        <f t="shared" si="624"/>
        <v>0</v>
      </c>
      <c r="HN205" s="86">
        <f t="shared" si="625"/>
        <v>0</v>
      </c>
      <c r="HO205" s="86">
        <f t="shared" si="626"/>
        <v>9.5677695989742232E-306</v>
      </c>
      <c r="HP205" s="86">
        <f t="shared" si="627"/>
        <v>7.7638823612693718E-306</v>
      </c>
      <c r="HQ205" s="86">
        <f t="shared" si="628"/>
        <v>0</v>
      </c>
      <c r="HS205" s="86">
        <f t="shared" si="538"/>
        <v>9.2293269038104454E-115</v>
      </c>
      <c r="HT205" s="86">
        <f t="shared" si="629"/>
        <v>3.9186205215879488E-119</v>
      </c>
      <c r="HU205" s="86">
        <f t="shared" si="630"/>
        <v>6.1567384073817314E-112</v>
      </c>
      <c r="HV205" s="86">
        <f t="shared" si="631"/>
        <v>1.512865310041201E-141</v>
      </c>
      <c r="HW205" s="86">
        <f t="shared" si="632"/>
        <v>6.5949379332870126E-140</v>
      </c>
      <c r="HX205" s="86">
        <f t="shared" si="633"/>
        <v>1.6857185338568987E-147</v>
      </c>
      <c r="HY205" s="86">
        <f t="shared" si="634"/>
        <v>4.4026281540457565E-161</v>
      </c>
      <c r="HZ205" s="86">
        <f t="shared" si="635"/>
        <v>1.1842148952093987E-162</v>
      </c>
      <c r="IA205" s="86">
        <f t="shared" si="636"/>
        <v>4.3099774405582146E-171</v>
      </c>
      <c r="IB205" s="86">
        <f t="shared" si="637"/>
        <v>3.1329358820839379E-181</v>
      </c>
      <c r="IC205" s="86">
        <f t="shared" si="638"/>
        <v>1.122986037695156E-167</v>
      </c>
      <c r="ID205" s="86">
        <f t="shared" si="639"/>
        <v>1.6839946619296539E-156</v>
      </c>
      <c r="IE205" s="86">
        <f t="shared" si="640"/>
        <v>7.4759727292993585E-139</v>
      </c>
      <c r="IF205" s="86">
        <f t="shared" si="641"/>
        <v>1.8933663230743356E-114</v>
      </c>
      <c r="IG205" s="86">
        <f t="shared" si="642"/>
        <v>3.7888664128048685E-84</v>
      </c>
      <c r="II205" s="86">
        <f t="shared" si="539"/>
        <v>1.1805953303321392E-7</v>
      </c>
      <c r="IJ205" s="86">
        <f t="shared" si="540"/>
        <v>4.6672865127208729E-8</v>
      </c>
      <c r="IK205" s="86">
        <f t="shared" si="541"/>
        <v>1.4243611498943624E-7</v>
      </c>
      <c r="IL205" s="86">
        <f t="shared" si="542"/>
        <v>1.4032690989369046E-9</v>
      </c>
      <c r="IM205" s="86">
        <f t="shared" si="543"/>
        <v>2.4810306164220029E-9</v>
      </c>
      <c r="IN205" s="86">
        <f t="shared" si="544"/>
        <v>1.4962513125887779E-9</v>
      </c>
      <c r="IO205" s="86">
        <f t="shared" si="545"/>
        <v>1.464537165538775E-10</v>
      </c>
      <c r="IP205" s="86">
        <f t="shared" si="546"/>
        <v>1.2266068541366296E-10</v>
      </c>
      <c r="IQ205" s="86">
        <f t="shared" si="547"/>
        <v>6.32179797291446E-12</v>
      </c>
      <c r="IR205" s="86">
        <f t="shared" si="548"/>
        <v>7.3825432720498521E-13</v>
      </c>
      <c r="IS205" s="86">
        <f t="shared" si="549"/>
        <v>1.2969697897240798E-11</v>
      </c>
      <c r="IT205" s="86">
        <f t="shared" si="550"/>
        <v>1.8141816989406747E-10</v>
      </c>
      <c r="IU205" s="86">
        <f t="shared" si="551"/>
        <v>4.5389660034723661E-9</v>
      </c>
      <c r="IV205" s="86">
        <f t="shared" si="552"/>
        <v>6.9468834571494707E-10</v>
      </c>
      <c r="IW205" s="86">
        <f t="shared" si="553"/>
        <v>6.199213135988278E-6</v>
      </c>
      <c r="IY205" s="86">
        <f t="shared" si="554"/>
        <v>1.1805953303321392E-7</v>
      </c>
      <c r="IZ205" s="86">
        <f t="shared" si="555"/>
        <v>4.6672865127208729E-8</v>
      </c>
      <c r="JA205" s="86">
        <f t="shared" si="556"/>
        <v>1.4243611498943624E-7</v>
      </c>
      <c r="JB205" s="86">
        <f t="shared" si="557"/>
        <v>1.4032690989369046E-9</v>
      </c>
      <c r="JC205" s="86">
        <f t="shared" si="558"/>
        <v>2.4810306164220029E-9</v>
      </c>
      <c r="JD205" s="86">
        <f t="shared" si="559"/>
        <v>1.4962513125887779E-9</v>
      </c>
      <c r="JE205" s="86">
        <f t="shared" si="560"/>
        <v>1.464537165538775E-10</v>
      </c>
      <c r="JF205" s="86">
        <f t="shared" si="561"/>
        <v>1.2266068541366296E-10</v>
      </c>
      <c r="JG205" s="86">
        <f t="shared" si="562"/>
        <v>6.32179797291446E-12</v>
      </c>
      <c r="JH205" s="86">
        <f t="shared" si="563"/>
        <v>7.3825432720498521E-13</v>
      </c>
      <c r="JI205" s="86">
        <f t="shared" si="564"/>
        <v>1.2969697897240798E-11</v>
      </c>
      <c r="JJ205" s="86">
        <f t="shared" si="565"/>
        <v>1.8141816989406747E-10</v>
      </c>
      <c r="JK205" s="86">
        <f t="shared" si="566"/>
        <v>4.5389660034723661E-9</v>
      </c>
      <c r="JL205" s="86">
        <f t="shared" si="567"/>
        <v>6.9468834571494707E-10</v>
      </c>
      <c r="JM205" s="86">
        <f t="shared" si="568"/>
        <v>6.199213135988278E-6</v>
      </c>
    </row>
    <row r="206" spans="2:273" x14ac:dyDescent="0.25">
      <c r="B206" s="2">
        <v>179</v>
      </c>
      <c r="C206" s="37">
        <v>90.203999999999994</v>
      </c>
      <c r="D206" s="37">
        <v>89.320999999999998</v>
      </c>
      <c r="E206" s="37">
        <v>89.215999999999994</v>
      </c>
      <c r="F206" s="37">
        <v>88.716999999999999</v>
      </c>
      <c r="G206" s="37">
        <v>89.528000000000006</v>
      </c>
      <c r="H206" s="37">
        <v>90.569000000000003</v>
      </c>
      <c r="I206" s="37">
        <v>89.462000000000003</v>
      </c>
      <c r="J206" s="37">
        <v>89.212000000000003</v>
      </c>
      <c r="K206" s="37">
        <v>88.364999999999995</v>
      </c>
      <c r="L206" s="37">
        <v>87.980999999999995</v>
      </c>
      <c r="M206" s="37">
        <v>88.135000000000005</v>
      </c>
      <c r="N206" s="37">
        <v>87.673000000000002</v>
      </c>
      <c r="O206" s="37">
        <v>87.480999999999995</v>
      </c>
      <c r="P206" s="37">
        <v>87.653000000000006</v>
      </c>
      <c r="Q206" s="37">
        <v>88.081999999999994</v>
      </c>
      <c r="S206" s="4" t="e">
        <f t="shared" si="440"/>
        <v>#N/A</v>
      </c>
      <c r="T206" s="4" t="e">
        <f t="shared" si="441"/>
        <v>#N/A</v>
      </c>
      <c r="U206" s="4" t="e">
        <f t="shared" si="442"/>
        <v>#N/A</v>
      </c>
      <c r="V206" s="4" t="e">
        <f t="shared" si="443"/>
        <v>#N/A</v>
      </c>
      <c r="W206" s="4" t="e">
        <f t="shared" si="444"/>
        <v>#N/A</v>
      </c>
      <c r="X206" s="4" t="e">
        <f t="shared" si="445"/>
        <v>#N/A</v>
      </c>
      <c r="Y206" s="4" t="e">
        <f t="shared" si="446"/>
        <v>#N/A</v>
      </c>
      <c r="Z206" s="4" t="e">
        <f t="shared" si="447"/>
        <v>#N/A</v>
      </c>
      <c r="AA206" s="4" t="e">
        <f t="shared" si="448"/>
        <v>#N/A</v>
      </c>
      <c r="AB206" s="4" t="e">
        <f t="shared" si="449"/>
        <v>#N/A</v>
      </c>
      <c r="AC206" s="4" t="e">
        <f t="shared" si="450"/>
        <v>#N/A</v>
      </c>
      <c r="AD206" s="4" t="e">
        <f t="shared" si="451"/>
        <v>#N/A</v>
      </c>
      <c r="AE206" s="4" t="e">
        <f t="shared" si="452"/>
        <v>#N/A</v>
      </c>
      <c r="AF206" s="4" t="e">
        <f t="shared" si="453"/>
        <v>#N/A</v>
      </c>
      <c r="AG206" s="4" t="e">
        <f t="shared" si="454"/>
        <v>#N/A</v>
      </c>
      <c r="AI206" s="4">
        <f t="shared" si="455"/>
        <v>0</v>
      </c>
      <c r="AJ206" s="4">
        <f t="shared" si="456"/>
        <v>0</v>
      </c>
      <c r="AK206" s="4">
        <f t="shared" si="457"/>
        <v>0</v>
      </c>
      <c r="AL206" s="4">
        <f t="shared" si="458"/>
        <v>0</v>
      </c>
      <c r="AM206" s="4">
        <f t="shared" si="459"/>
        <v>0</v>
      </c>
      <c r="AN206" s="4">
        <f t="shared" si="460"/>
        <v>0</v>
      </c>
      <c r="AO206" s="4">
        <f t="shared" si="461"/>
        <v>0</v>
      </c>
      <c r="AP206" s="4">
        <f t="shared" si="462"/>
        <v>0</v>
      </c>
      <c r="AQ206" s="4">
        <f t="shared" si="463"/>
        <v>0</v>
      </c>
      <c r="AR206" s="4">
        <f t="shared" si="464"/>
        <v>0</v>
      </c>
      <c r="AS206" s="4">
        <f t="shared" si="465"/>
        <v>0</v>
      </c>
      <c r="AT206" s="4">
        <f t="shared" si="466"/>
        <v>0</v>
      </c>
      <c r="AU206" s="4">
        <f t="shared" si="467"/>
        <v>0</v>
      </c>
      <c r="AV206" s="4">
        <f t="shared" si="647"/>
        <v>0</v>
      </c>
      <c r="AW206" s="4">
        <f t="shared" si="647"/>
        <v>0</v>
      </c>
      <c r="AY206" s="2" t="e">
        <f t="shared" si="519"/>
        <v>#N/A</v>
      </c>
      <c r="AZ206" s="2" t="e">
        <f t="shared" si="570"/>
        <v>#N/A</v>
      </c>
      <c r="BA206" s="2" t="e">
        <f t="shared" si="571"/>
        <v>#N/A</v>
      </c>
      <c r="BB206" s="2" t="e">
        <f t="shared" si="572"/>
        <v>#N/A</v>
      </c>
      <c r="BC206" s="2" t="e">
        <f t="shared" si="573"/>
        <v>#N/A</v>
      </c>
      <c r="BD206" s="2" t="e">
        <f t="shared" si="574"/>
        <v>#N/A</v>
      </c>
      <c r="BE206" s="2" t="e">
        <f t="shared" si="575"/>
        <v>#N/A</v>
      </c>
      <c r="BF206" s="2" t="e">
        <f t="shared" si="576"/>
        <v>#N/A</v>
      </c>
      <c r="BG206" s="2" t="e">
        <f t="shared" si="577"/>
        <v>#N/A</v>
      </c>
      <c r="BH206" s="2" t="e">
        <f t="shared" si="578"/>
        <v>#N/A</v>
      </c>
      <c r="BI206" s="2" t="e">
        <f t="shared" si="579"/>
        <v>#N/A</v>
      </c>
      <c r="BJ206" s="2" t="e">
        <f t="shared" si="580"/>
        <v>#N/A</v>
      </c>
      <c r="BK206" s="2" t="e">
        <f t="shared" si="581"/>
        <v>#N/A</v>
      </c>
      <c r="BL206" s="2" t="e">
        <f t="shared" si="582"/>
        <v>#N/A</v>
      </c>
      <c r="BM206" s="2" t="e">
        <f t="shared" si="583"/>
        <v>#N/A</v>
      </c>
      <c r="BO206" s="2" t="str">
        <f t="shared" si="469"/>
        <v/>
      </c>
      <c r="BP206" s="2" t="str">
        <f t="shared" si="470"/>
        <v/>
      </c>
      <c r="BQ206" s="2" t="str">
        <f t="shared" si="471"/>
        <v/>
      </c>
      <c r="BR206" s="2" t="str">
        <f t="shared" si="472"/>
        <v/>
      </c>
      <c r="BS206" s="2" t="str">
        <f t="shared" si="473"/>
        <v/>
      </c>
      <c r="BT206" s="2" t="str">
        <f t="shared" si="474"/>
        <v/>
      </c>
      <c r="BU206" s="2" t="str">
        <f t="shared" si="475"/>
        <v/>
      </c>
      <c r="BV206" s="2" t="str">
        <f t="shared" si="476"/>
        <v/>
      </c>
      <c r="BW206" s="2" t="str">
        <f t="shared" si="477"/>
        <v/>
      </c>
      <c r="BX206" s="2" t="str">
        <f t="shared" si="478"/>
        <v/>
      </c>
      <c r="BY206" s="2" t="str">
        <f t="shared" si="479"/>
        <v/>
      </c>
      <c r="BZ206" s="2" t="str">
        <f t="shared" si="480"/>
        <v/>
      </c>
      <c r="CA206" s="2" t="str">
        <f t="shared" si="481"/>
        <v/>
      </c>
      <c r="CB206" s="2" t="str">
        <f t="shared" si="482"/>
        <v/>
      </c>
      <c r="CC206" s="2" t="str">
        <f t="shared" si="483"/>
        <v/>
      </c>
      <c r="CE206" s="2" t="str">
        <f t="shared" si="520"/>
        <v/>
      </c>
      <c r="CF206" s="2" t="str">
        <f t="shared" si="521"/>
        <v/>
      </c>
      <c r="CG206" s="2" t="str">
        <f t="shared" si="522"/>
        <v/>
      </c>
      <c r="CH206" s="2" t="str">
        <f t="shared" si="523"/>
        <v/>
      </c>
      <c r="CI206" s="2" t="str">
        <f t="shared" si="524"/>
        <v/>
      </c>
      <c r="CJ206" s="2" t="str">
        <f t="shared" si="525"/>
        <v/>
      </c>
      <c r="CK206" s="2" t="str">
        <f t="shared" si="526"/>
        <v/>
      </c>
      <c r="CL206" s="2" t="str">
        <f t="shared" si="527"/>
        <v/>
      </c>
      <c r="CM206" s="2" t="str">
        <f t="shared" si="528"/>
        <v/>
      </c>
      <c r="CN206" s="2" t="str">
        <f t="shared" si="529"/>
        <v/>
      </c>
      <c r="CO206" s="2" t="str">
        <f t="shared" si="530"/>
        <v/>
      </c>
      <c r="CP206" s="2" t="str">
        <f t="shared" si="531"/>
        <v/>
      </c>
      <c r="CQ206" s="2" t="str">
        <f t="shared" si="532"/>
        <v/>
      </c>
      <c r="CR206" s="2" t="str">
        <f t="shared" si="533"/>
        <v/>
      </c>
      <c r="CS206" s="2" t="str">
        <f t="shared" si="534"/>
        <v/>
      </c>
      <c r="CU206" s="2" t="str">
        <f t="shared" si="484"/>
        <v/>
      </c>
      <c r="CV206" s="2" t="str">
        <f t="shared" si="485"/>
        <v/>
      </c>
      <c r="CW206" s="2" t="str">
        <f t="shared" si="486"/>
        <v/>
      </c>
      <c r="CX206" s="2" t="str">
        <f t="shared" si="487"/>
        <v/>
      </c>
      <c r="CY206" s="2" t="str">
        <f t="shared" si="488"/>
        <v/>
      </c>
      <c r="CZ206" s="2" t="str">
        <f t="shared" si="489"/>
        <v/>
      </c>
      <c r="DA206" s="2" t="str">
        <f t="shared" si="490"/>
        <v/>
      </c>
      <c r="DB206" s="2" t="str">
        <f t="shared" si="491"/>
        <v/>
      </c>
      <c r="DC206" s="2" t="str">
        <f t="shared" si="492"/>
        <v/>
      </c>
      <c r="DD206" s="2" t="str">
        <f t="shared" si="493"/>
        <v/>
      </c>
      <c r="DE206" s="2" t="str">
        <f t="shared" si="494"/>
        <v/>
      </c>
      <c r="DF206" s="2" t="str">
        <f t="shared" si="495"/>
        <v/>
      </c>
      <c r="DG206" s="2" t="str">
        <f t="shared" si="496"/>
        <v/>
      </c>
      <c r="DH206" s="2" t="str">
        <f t="shared" si="497"/>
        <v/>
      </c>
      <c r="DI206" s="2" t="str">
        <f t="shared" si="498"/>
        <v/>
      </c>
      <c r="DK206" s="2">
        <f t="shared" si="499"/>
        <v>125.53582857142858</v>
      </c>
      <c r="DL206" s="2">
        <f t="shared" si="648"/>
        <v>133.98963725490196</v>
      </c>
      <c r="DM206" s="2">
        <f t="shared" si="648"/>
        <v>119.46666882591092</v>
      </c>
      <c r="DN206" s="2">
        <f t="shared" si="648"/>
        <v>120.77296722689077</v>
      </c>
      <c r="DO206" s="2">
        <f t="shared" si="648"/>
        <v>116.63702184873952</v>
      </c>
      <c r="DP206" s="2">
        <f t="shared" si="648"/>
        <v>122.04243361344538</v>
      </c>
      <c r="DQ206" s="2">
        <f t="shared" si="648"/>
        <v>125.67220080645161</v>
      </c>
      <c r="DR206" s="2">
        <f t="shared" si="648"/>
        <v>130.23840296625883</v>
      </c>
      <c r="DS206" s="2">
        <f t="shared" si="648"/>
        <v>129.53762096774193</v>
      </c>
      <c r="DT206" s="2">
        <f t="shared" si="648"/>
        <v>126.44592691622105</v>
      </c>
      <c r="DU206" s="2">
        <f t="shared" si="648"/>
        <v>124.6550799120235</v>
      </c>
      <c r="DV206" s="2">
        <f t="shared" si="648"/>
        <v>123.88643786656894</v>
      </c>
      <c r="DW206" s="2">
        <f t="shared" si="648"/>
        <v>134.21739572192513</v>
      </c>
      <c r="DX206" s="2">
        <f t="shared" si="648"/>
        <v>124.86982752932551</v>
      </c>
      <c r="DY206" s="2">
        <f t="shared" si="648"/>
        <v>108.71156410256407</v>
      </c>
      <c r="EA206" s="2">
        <f t="shared" si="439"/>
        <v>89.162144256455917</v>
      </c>
      <c r="EB206" s="2">
        <f t="shared" si="501"/>
        <v>86.421578704604173</v>
      </c>
      <c r="EC206" s="2">
        <f t="shared" si="502"/>
        <v>85.210003212193769</v>
      </c>
      <c r="ED206" s="2">
        <f t="shared" si="503"/>
        <v>86.218671833244287</v>
      </c>
      <c r="EE206" s="2">
        <f t="shared" si="504"/>
        <v>88.160163800717243</v>
      </c>
      <c r="EF206" s="2">
        <f t="shared" si="505"/>
        <v>85.573762909916738</v>
      </c>
      <c r="EG206" s="2">
        <f t="shared" si="506"/>
        <v>85.424941725394902</v>
      </c>
      <c r="EH206" s="2">
        <f t="shared" si="507"/>
        <v>85.298182512444711</v>
      </c>
      <c r="EI206" s="2">
        <f t="shared" si="508"/>
        <v>86.168515966024572</v>
      </c>
      <c r="EJ206" s="2">
        <f t="shared" si="509"/>
        <v>88.427301264941406</v>
      </c>
      <c r="EK206" s="2">
        <f t="shared" si="510"/>
        <v>85.685031794040427</v>
      </c>
      <c r="EL206" s="2">
        <f t="shared" si="511"/>
        <v>85.054142533859448</v>
      </c>
      <c r="EM206" s="2">
        <f t="shared" si="512"/>
        <v>84.021529904185599</v>
      </c>
      <c r="EN206" s="2">
        <f t="shared" si="513"/>
        <v>85.224453005464483</v>
      </c>
      <c r="EO206" s="2">
        <f t="shared" si="514"/>
        <v>87.659507641921422</v>
      </c>
      <c r="EQ206" s="2">
        <f t="shared" si="515"/>
        <v>90.291215077150596</v>
      </c>
      <c r="ER206" s="2">
        <f t="shared" si="649"/>
        <v>88.158810427889364</v>
      </c>
      <c r="ES206" s="2">
        <f t="shared" si="649"/>
        <v>87.65658502559333</v>
      </c>
      <c r="ET206" s="2">
        <f t="shared" si="649"/>
        <v>87.716703926729863</v>
      </c>
      <c r="EU206" s="2">
        <f t="shared" si="649"/>
        <v>88.711868279487959</v>
      </c>
      <c r="EV206" s="2">
        <f t="shared" si="649"/>
        <v>87.593303959656964</v>
      </c>
      <c r="EW206" s="2">
        <f t="shared" si="649"/>
        <v>86.349935744051621</v>
      </c>
      <c r="EX206" s="2">
        <f t="shared" si="649"/>
        <v>87.17671218451828</v>
      </c>
      <c r="EY206" s="2">
        <f t="shared" si="649"/>
        <v>85.926057468523851</v>
      </c>
      <c r="EZ206" s="2">
        <f t="shared" si="649"/>
        <v>88.391193077953076</v>
      </c>
      <c r="FA206" s="2">
        <f t="shared" si="649"/>
        <v>86.229244020648053</v>
      </c>
      <c r="FB206" s="2">
        <f t="shared" si="649"/>
        <v>86.167758141826141</v>
      </c>
      <c r="FC206" s="2">
        <f t="shared" si="649"/>
        <v>85.488569136730518</v>
      </c>
      <c r="FD206" s="2">
        <f t="shared" si="649"/>
        <v>86.333413869910601</v>
      </c>
      <c r="FE206" s="2">
        <f t="shared" si="649"/>
        <v>87.767888545909813</v>
      </c>
      <c r="FG206" s="2">
        <f t="shared" si="517"/>
        <v>0.99999463399278998</v>
      </c>
      <c r="FH206" s="2">
        <f t="shared" si="650"/>
        <v>0.99999445252910879</v>
      </c>
      <c r="FI206" s="2">
        <f t="shared" si="650"/>
        <v>0.99999547517496812</v>
      </c>
      <c r="FJ206" s="2">
        <f t="shared" si="650"/>
        <v>0.99999518458572889</v>
      </c>
      <c r="FK206" s="2">
        <f t="shared" si="650"/>
        <v>0.99999476833702672</v>
      </c>
      <c r="FL206" s="2">
        <f t="shared" si="650"/>
        <v>0.99999487354498184</v>
      </c>
      <c r="FM206" s="2">
        <f t="shared" si="650"/>
        <v>0.99999409520985894</v>
      </c>
      <c r="FN206" s="2">
        <f t="shared" si="650"/>
        <v>0.99999368089796825</v>
      </c>
      <c r="FO206" s="2">
        <f t="shared" si="650"/>
        <v>0.99999410145749434</v>
      </c>
      <c r="FP206" s="2">
        <f t="shared" si="650"/>
        <v>0.9999943998127323</v>
      </c>
      <c r="FQ206" s="2">
        <f t="shared" si="650"/>
        <v>0.99999400908878555</v>
      </c>
      <c r="FR206" s="2">
        <f t="shared" si="650"/>
        <v>0.9999942091497791</v>
      </c>
      <c r="FS206" s="2">
        <f t="shared" si="650"/>
        <v>0.99999440404018169</v>
      </c>
      <c r="FT206" s="2">
        <f t="shared" si="650"/>
        <v>0.99999400195928501</v>
      </c>
      <c r="FU206" s="2">
        <f t="shared" si="650"/>
        <v>0.99999286365179729</v>
      </c>
      <c r="FW206" s="2">
        <f t="shared" si="535"/>
        <v>0.97245644975649392</v>
      </c>
      <c r="FX206" s="2">
        <f t="shared" si="587"/>
        <v>0.97435250672632578</v>
      </c>
      <c r="FY206" s="2">
        <f t="shared" si="588"/>
        <v>0.97470159695141234</v>
      </c>
      <c r="FZ206" s="2">
        <f t="shared" si="589"/>
        <v>0.97855476715232714</v>
      </c>
      <c r="GA206" s="2">
        <f t="shared" si="590"/>
        <v>0.97708778603526059</v>
      </c>
      <c r="GB206" s="2">
        <f t="shared" si="591"/>
        <v>0.97534745026348624</v>
      </c>
      <c r="GC206" s="2">
        <f t="shared" si="592"/>
        <v>0.97685736053641237</v>
      </c>
      <c r="GD206" s="2">
        <f t="shared" si="593"/>
        <v>0.97626354050803876</v>
      </c>
      <c r="GE206" s="2">
        <f t="shared" si="594"/>
        <v>0.98110183289457153</v>
      </c>
      <c r="GF206" s="2">
        <f t="shared" si="595"/>
        <v>0.98316479889834363</v>
      </c>
      <c r="GG206" s="2">
        <f t="shared" si="596"/>
        <v>0.98084703762631076</v>
      </c>
      <c r="GH206" s="2">
        <f t="shared" si="597"/>
        <v>0.97755201139897641</v>
      </c>
      <c r="GI206" s="2">
        <f t="shared" si="598"/>
        <v>0.9735939506534157</v>
      </c>
      <c r="GJ206" s="2">
        <f t="shared" si="599"/>
        <v>0.96639151727617612</v>
      </c>
      <c r="GK206" s="2">
        <f t="shared" si="600"/>
        <v>0.96632988770666117</v>
      </c>
      <c r="GM206" s="86">
        <f t="shared" si="536"/>
        <v>0</v>
      </c>
      <c r="GN206" s="86">
        <f t="shared" si="601"/>
        <v>0</v>
      </c>
      <c r="GO206" s="86">
        <f t="shared" si="602"/>
        <v>0</v>
      </c>
      <c r="GP206" s="86">
        <f t="shared" si="603"/>
        <v>0</v>
      </c>
      <c r="GQ206" s="86">
        <f t="shared" si="604"/>
        <v>0</v>
      </c>
      <c r="GR206" s="86">
        <f t="shared" si="605"/>
        <v>0</v>
      </c>
      <c r="GS206" s="86">
        <f t="shared" si="606"/>
        <v>0</v>
      </c>
      <c r="GT206" s="86">
        <f t="shared" si="607"/>
        <v>0</v>
      </c>
      <c r="GU206" s="86">
        <f t="shared" si="608"/>
        <v>0</v>
      </c>
      <c r="GV206" s="86">
        <f t="shared" si="609"/>
        <v>0</v>
      </c>
      <c r="GW206" s="86">
        <f t="shared" si="610"/>
        <v>0</v>
      </c>
      <c r="GX206" s="86">
        <f t="shared" si="611"/>
        <v>0</v>
      </c>
      <c r="GY206" s="86">
        <f t="shared" si="612"/>
        <v>0</v>
      </c>
      <c r="GZ206" s="86">
        <f t="shared" si="613"/>
        <v>0</v>
      </c>
      <c r="HA206" s="86">
        <f t="shared" si="614"/>
        <v>0</v>
      </c>
      <c r="HC206" s="86">
        <f t="shared" si="537"/>
        <v>0</v>
      </c>
      <c r="HD206" s="86">
        <f t="shared" si="615"/>
        <v>0</v>
      </c>
      <c r="HE206" s="86">
        <f t="shared" si="616"/>
        <v>0</v>
      </c>
      <c r="HF206" s="86">
        <f t="shared" si="617"/>
        <v>0</v>
      </c>
      <c r="HG206" s="86">
        <f t="shared" si="618"/>
        <v>0</v>
      </c>
      <c r="HH206" s="86">
        <f t="shared" si="619"/>
        <v>0</v>
      </c>
      <c r="HI206" s="86">
        <f t="shared" si="620"/>
        <v>0</v>
      </c>
      <c r="HJ206" s="86">
        <f t="shared" si="621"/>
        <v>0</v>
      </c>
      <c r="HK206" s="86">
        <f t="shared" si="622"/>
        <v>0</v>
      </c>
      <c r="HL206" s="86">
        <f t="shared" si="623"/>
        <v>0</v>
      </c>
      <c r="HM206" s="86">
        <f t="shared" si="624"/>
        <v>0</v>
      </c>
      <c r="HN206" s="86">
        <f t="shared" si="625"/>
        <v>0</v>
      </c>
      <c r="HO206" s="86">
        <f t="shared" si="626"/>
        <v>0</v>
      </c>
      <c r="HP206" s="86">
        <f t="shared" si="627"/>
        <v>0</v>
      </c>
      <c r="HQ206" s="86">
        <f t="shared" si="628"/>
        <v>0</v>
      </c>
      <c r="HS206" s="86">
        <f t="shared" si="538"/>
        <v>2.0090455918380863E-118</v>
      </c>
      <c r="HT206" s="86">
        <f t="shared" si="629"/>
        <v>6.6530319511336566E-123</v>
      </c>
      <c r="HU206" s="86">
        <f t="shared" si="630"/>
        <v>1.9287999276920162E-115</v>
      </c>
      <c r="HV206" s="86">
        <f t="shared" si="631"/>
        <v>7.0115852907835247E-146</v>
      </c>
      <c r="HW206" s="86">
        <f t="shared" si="632"/>
        <v>3.1456894126926729E-144</v>
      </c>
      <c r="HX206" s="86">
        <f t="shared" si="633"/>
        <v>4.2934563838075944E-152</v>
      </c>
      <c r="HY206" s="86">
        <f t="shared" si="634"/>
        <v>4.3821664791589739E-166</v>
      </c>
      <c r="HZ206" s="86">
        <f t="shared" si="635"/>
        <v>9.7565986071586539E-168</v>
      </c>
      <c r="IA206" s="86">
        <f t="shared" si="636"/>
        <v>2.5261534468174765E-176</v>
      </c>
      <c r="IB206" s="86">
        <f t="shared" si="637"/>
        <v>1.100800466277665E-186</v>
      </c>
      <c r="IC206" s="86">
        <f t="shared" si="638"/>
        <v>8.5327097230392592E-173</v>
      </c>
      <c r="ID206" s="86">
        <f t="shared" si="639"/>
        <v>2.3088136922204546E-161</v>
      </c>
      <c r="IE206" s="86">
        <f t="shared" si="640"/>
        <v>2.9127980209949891E-143</v>
      </c>
      <c r="IF206" s="86">
        <f t="shared" si="641"/>
        <v>3.2892487321032911E-118</v>
      </c>
      <c r="IG206" s="86">
        <f t="shared" si="642"/>
        <v>6.600618071764136E-87</v>
      </c>
      <c r="II206" s="86">
        <f t="shared" si="539"/>
        <v>5.419153968378192E-8</v>
      </c>
      <c r="IJ206" s="86">
        <f t="shared" si="540"/>
        <v>2.0767649590271842E-8</v>
      </c>
      <c r="IK206" s="86">
        <f t="shared" si="541"/>
        <v>6.7296052863720647E-8</v>
      </c>
      <c r="IL206" s="86">
        <f t="shared" si="542"/>
        <v>5.480773076075437E-10</v>
      </c>
      <c r="IM206" s="86">
        <f t="shared" si="543"/>
        <v>9.7948338786993384E-10</v>
      </c>
      <c r="IN206" s="86">
        <f t="shared" si="544"/>
        <v>5.6452025320078656E-10</v>
      </c>
      <c r="IO206" s="86">
        <f t="shared" si="545"/>
        <v>5.0071292510050905E-11</v>
      </c>
      <c r="IP206" s="86">
        <f t="shared" si="546"/>
        <v>4.1242130142276532E-11</v>
      </c>
      <c r="IQ206" s="86">
        <f t="shared" si="547"/>
        <v>1.9743107447812484E-12</v>
      </c>
      <c r="IR206" s="86">
        <f t="shared" si="548"/>
        <v>2.1627244667704362E-13</v>
      </c>
      <c r="IS206" s="86">
        <f t="shared" si="549"/>
        <v>4.1737740142136102E-12</v>
      </c>
      <c r="IT206" s="86">
        <f t="shared" si="550"/>
        <v>6.3266078470789086E-11</v>
      </c>
      <c r="IU206" s="86">
        <f t="shared" si="551"/>
        <v>1.778211932583567E-9</v>
      </c>
      <c r="IV206" s="86">
        <f t="shared" si="552"/>
        <v>2.2801410749600572E-10</v>
      </c>
      <c r="IW206" s="86">
        <f t="shared" si="553"/>
        <v>3.3683296174954111E-6</v>
      </c>
      <c r="IY206" s="86">
        <f t="shared" si="554"/>
        <v>5.419153968378192E-8</v>
      </c>
      <c r="IZ206" s="86">
        <f t="shared" si="555"/>
        <v>2.0767649590271842E-8</v>
      </c>
      <c r="JA206" s="86">
        <f t="shared" si="556"/>
        <v>6.7296052863720647E-8</v>
      </c>
      <c r="JB206" s="86">
        <f t="shared" si="557"/>
        <v>5.480773076075437E-10</v>
      </c>
      <c r="JC206" s="86">
        <f t="shared" si="558"/>
        <v>9.7948338786993384E-10</v>
      </c>
      <c r="JD206" s="86">
        <f t="shared" si="559"/>
        <v>5.6452025320078656E-10</v>
      </c>
      <c r="JE206" s="86">
        <f t="shared" si="560"/>
        <v>5.0071292510050905E-11</v>
      </c>
      <c r="JF206" s="86">
        <f t="shared" si="561"/>
        <v>4.1242130142276532E-11</v>
      </c>
      <c r="JG206" s="86">
        <f t="shared" si="562"/>
        <v>1.9743107447812484E-12</v>
      </c>
      <c r="JH206" s="86">
        <f t="shared" si="563"/>
        <v>2.1627244667704362E-13</v>
      </c>
      <c r="JI206" s="86">
        <f t="shared" si="564"/>
        <v>4.1737740142136102E-12</v>
      </c>
      <c r="JJ206" s="86">
        <f t="shared" si="565"/>
        <v>6.3266078470789086E-11</v>
      </c>
      <c r="JK206" s="86">
        <f t="shared" si="566"/>
        <v>1.778211932583567E-9</v>
      </c>
      <c r="JL206" s="86">
        <f t="shared" si="567"/>
        <v>2.2801410749600572E-10</v>
      </c>
      <c r="JM206" s="86">
        <f t="shared" si="568"/>
        <v>3.3683296174954111E-6</v>
      </c>
    </row>
    <row r="207" spans="2:273" x14ac:dyDescent="0.25">
      <c r="B207" s="2">
        <v>180</v>
      </c>
      <c r="C207" s="37">
        <v>90.352000000000004</v>
      </c>
      <c r="D207" s="37">
        <v>89.942999999999998</v>
      </c>
      <c r="E207" s="37">
        <v>88.98</v>
      </c>
      <c r="F207" s="37">
        <v>88.679000000000002</v>
      </c>
      <c r="G207" s="37">
        <v>89.376999999999995</v>
      </c>
      <c r="H207" s="37">
        <v>89.626999999999995</v>
      </c>
      <c r="I207" s="37">
        <v>88.576999999999998</v>
      </c>
      <c r="J207" s="37">
        <v>89.558000000000007</v>
      </c>
      <c r="K207" s="37">
        <v>88.653999999999996</v>
      </c>
      <c r="L207" s="37">
        <v>88.076999999999998</v>
      </c>
      <c r="M207" s="37">
        <v>87.153999999999996</v>
      </c>
      <c r="N207" s="37">
        <v>87.808000000000007</v>
      </c>
      <c r="O207" s="37">
        <v>87.308000000000007</v>
      </c>
      <c r="P207" s="37">
        <v>87.959000000000003</v>
      </c>
      <c r="Q207" s="37">
        <v>88.98</v>
      </c>
      <c r="S207" s="4" t="e">
        <f t="shared" si="440"/>
        <v>#N/A</v>
      </c>
      <c r="T207" s="4" t="e">
        <f t="shared" si="441"/>
        <v>#N/A</v>
      </c>
      <c r="U207" s="4" t="e">
        <f t="shared" si="442"/>
        <v>#N/A</v>
      </c>
      <c r="V207" s="4" t="e">
        <f t="shared" si="443"/>
        <v>#N/A</v>
      </c>
      <c r="W207" s="4" t="e">
        <f t="shared" si="444"/>
        <v>#N/A</v>
      </c>
      <c r="X207" s="4" t="e">
        <f t="shared" si="445"/>
        <v>#N/A</v>
      </c>
      <c r="Y207" s="4" t="e">
        <f t="shared" si="446"/>
        <v>#N/A</v>
      </c>
      <c r="Z207" s="4" t="e">
        <f t="shared" si="447"/>
        <v>#N/A</v>
      </c>
      <c r="AA207" s="4" t="e">
        <f t="shared" si="448"/>
        <v>#N/A</v>
      </c>
      <c r="AB207" s="4" t="e">
        <f t="shared" si="449"/>
        <v>#N/A</v>
      </c>
      <c r="AC207" s="4" t="e">
        <f t="shared" si="450"/>
        <v>#N/A</v>
      </c>
      <c r="AD207" s="4" t="e">
        <f t="shared" si="451"/>
        <v>#N/A</v>
      </c>
      <c r="AE207" s="4" t="e">
        <f t="shared" si="452"/>
        <v>#N/A</v>
      </c>
      <c r="AF207" s="4" t="e">
        <f t="shared" si="453"/>
        <v>#N/A</v>
      </c>
      <c r="AG207" s="4" t="e">
        <f t="shared" si="454"/>
        <v>#N/A</v>
      </c>
      <c r="AI207" s="4">
        <f t="shared" si="455"/>
        <v>0</v>
      </c>
      <c r="AJ207" s="4">
        <f t="shared" si="456"/>
        <v>0</v>
      </c>
      <c r="AK207" s="4">
        <f t="shared" si="457"/>
        <v>0</v>
      </c>
      <c r="AL207" s="4">
        <f t="shared" si="458"/>
        <v>0</v>
      </c>
      <c r="AM207" s="4">
        <f t="shared" si="459"/>
        <v>0</v>
      </c>
      <c r="AN207" s="4">
        <f t="shared" si="460"/>
        <v>0</v>
      </c>
      <c r="AO207" s="4">
        <f t="shared" si="461"/>
        <v>0</v>
      </c>
      <c r="AP207" s="4">
        <f t="shared" si="462"/>
        <v>0</v>
      </c>
      <c r="AQ207" s="4">
        <f t="shared" si="463"/>
        <v>0</v>
      </c>
      <c r="AR207" s="4">
        <f t="shared" si="464"/>
        <v>0</v>
      </c>
      <c r="AS207" s="4">
        <f t="shared" si="465"/>
        <v>0</v>
      </c>
      <c r="AT207" s="4">
        <f t="shared" si="466"/>
        <v>0</v>
      </c>
      <c r="AU207" s="4">
        <f t="shared" si="467"/>
        <v>0</v>
      </c>
      <c r="AV207" s="4">
        <f t="shared" si="647"/>
        <v>0</v>
      </c>
      <c r="AW207" s="4">
        <f t="shared" si="647"/>
        <v>0</v>
      </c>
      <c r="AY207" s="2" t="e">
        <f t="shared" si="519"/>
        <v>#N/A</v>
      </c>
      <c r="AZ207" s="2" t="e">
        <f t="shared" si="570"/>
        <v>#N/A</v>
      </c>
      <c r="BA207" s="2" t="e">
        <f t="shared" si="571"/>
        <v>#N/A</v>
      </c>
      <c r="BB207" s="2" t="e">
        <f t="shared" si="572"/>
        <v>#N/A</v>
      </c>
      <c r="BC207" s="2" t="e">
        <f t="shared" si="573"/>
        <v>#N/A</v>
      </c>
      <c r="BD207" s="2" t="e">
        <f t="shared" si="574"/>
        <v>#N/A</v>
      </c>
      <c r="BE207" s="2" t="e">
        <f t="shared" si="575"/>
        <v>#N/A</v>
      </c>
      <c r="BF207" s="2" t="e">
        <f t="shared" si="576"/>
        <v>#N/A</v>
      </c>
      <c r="BG207" s="2" t="e">
        <f t="shared" si="577"/>
        <v>#N/A</v>
      </c>
      <c r="BH207" s="2" t="e">
        <f t="shared" si="578"/>
        <v>#N/A</v>
      </c>
      <c r="BI207" s="2" t="e">
        <f t="shared" si="579"/>
        <v>#N/A</v>
      </c>
      <c r="BJ207" s="2" t="e">
        <f t="shared" si="580"/>
        <v>#N/A</v>
      </c>
      <c r="BK207" s="2" t="e">
        <f t="shared" si="581"/>
        <v>#N/A</v>
      </c>
      <c r="BL207" s="2" t="e">
        <f t="shared" si="582"/>
        <v>#N/A</v>
      </c>
      <c r="BM207" s="2" t="e">
        <f t="shared" si="583"/>
        <v>#N/A</v>
      </c>
      <c r="BO207" s="2" t="str">
        <f t="shared" si="469"/>
        <v/>
      </c>
      <c r="BP207" s="2" t="str">
        <f t="shared" si="470"/>
        <v/>
      </c>
      <c r="BQ207" s="2" t="str">
        <f t="shared" si="471"/>
        <v/>
      </c>
      <c r="BR207" s="2" t="str">
        <f t="shared" si="472"/>
        <v/>
      </c>
      <c r="BS207" s="2" t="str">
        <f t="shared" si="473"/>
        <v/>
      </c>
      <c r="BT207" s="2" t="str">
        <f t="shared" si="474"/>
        <v/>
      </c>
      <c r="BU207" s="2" t="str">
        <f t="shared" si="475"/>
        <v/>
      </c>
      <c r="BV207" s="2" t="str">
        <f t="shared" si="476"/>
        <v/>
      </c>
      <c r="BW207" s="2" t="str">
        <f t="shared" si="477"/>
        <v/>
      </c>
      <c r="BX207" s="2" t="str">
        <f t="shared" si="478"/>
        <v/>
      </c>
      <c r="BY207" s="2" t="str">
        <f t="shared" si="479"/>
        <v/>
      </c>
      <c r="BZ207" s="2" t="str">
        <f t="shared" si="480"/>
        <v/>
      </c>
      <c r="CA207" s="2" t="str">
        <f t="shared" si="481"/>
        <v/>
      </c>
      <c r="CB207" s="2" t="str">
        <f t="shared" si="482"/>
        <v/>
      </c>
      <c r="CC207" s="2" t="str">
        <f t="shared" si="483"/>
        <v/>
      </c>
      <c r="CE207" s="2" t="str">
        <f t="shared" si="520"/>
        <v/>
      </c>
      <c r="CF207" s="2" t="str">
        <f t="shared" si="521"/>
        <v/>
      </c>
      <c r="CG207" s="2" t="str">
        <f t="shared" si="522"/>
        <v/>
      </c>
      <c r="CH207" s="2" t="str">
        <f t="shared" si="523"/>
        <v/>
      </c>
      <c r="CI207" s="2" t="str">
        <f t="shared" si="524"/>
        <v/>
      </c>
      <c r="CJ207" s="2" t="str">
        <f t="shared" si="525"/>
        <v/>
      </c>
      <c r="CK207" s="2" t="str">
        <f t="shared" si="526"/>
        <v/>
      </c>
      <c r="CL207" s="2" t="str">
        <f t="shared" si="527"/>
        <v/>
      </c>
      <c r="CM207" s="2" t="str">
        <f t="shared" si="528"/>
        <v/>
      </c>
      <c r="CN207" s="2" t="str">
        <f t="shared" si="529"/>
        <v/>
      </c>
      <c r="CO207" s="2" t="str">
        <f t="shared" si="530"/>
        <v/>
      </c>
      <c r="CP207" s="2" t="str">
        <f t="shared" si="531"/>
        <v/>
      </c>
      <c r="CQ207" s="2" t="str">
        <f t="shared" si="532"/>
        <v/>
      </c>
      <c r="CR207" s="2" t="str">
        <f t="shared" si="533"/>
        <v/>
      </c>
      <c r="CS207" s="2" t="str">
        <f t="shared" si="534"/>
        <v/>
      </c>
      <c r="CU207" s="2" t="str">
        <f t="shared" si="484"/>
        <v/>
      </c>
      <c r="CV207" s="2" t="str">
        <f t="shared" si="485"/>
        <v/>
      </c>
      <c r="CW207" s="2" t="str">
        <f t="shared" si="486"/>
        <v/>
      </c>
      <c r="CX207" s="2" t="str">
        <f t="shared" si="487"/>
        <v/>
      </c>
      <c r="CY207" s="2" t="str">
        <f t="shared" si="488"/>
        <v/>
      </c>
      <c r="CZ207" s="2" t="str">
        <f t="shared" si="489"/>
        <v/>
      </c>
      <c r="DA207" s="2" t="str">
        <f t="shared" si="490"/>
        <v/>
      </c>
      <c r="DB207" s="2" t="str">
        <f t="shared" si="491"/>
        <v/>
      </c>
      <c r="DC207" s="2" t="str">
        <f t="shared" si="492"/>
        <v/>
      </c>
      <c r="DD207" s="2" t="str">
        <f t="shared" si="493"/>
        <v/>
      </c>
      <c r="DE207" s="2" t="str">
        <f t="shared" si="494"/>
        <v/>
      </c>
      <c r="DF207" s="2" t="str">
        <f t="shared" si="495"/>
        <v/>
      </c>
      <c r="DG207" s="2" t="str">
        <f t="shared" si="496"/>
        <v/>
      </c>
      <c r="DH207" s="2" t="str">
        <f t="shared" si="497"/>
        <v/>
      </c>
      <c r="DI207" s="2" t="str">
        <f t="shared" si="498"/>
        <v/>
      </c>
      <c r="DK207" s="2">
        <f t="shared" si="499"/>
        <v>125.62706190476192</v>
      </c>
      <c r="DL207" s="2">
        <f t="shared" si="648"/>
        <v>134.11071813725491</v>
      </c>
      <c r="DM207" s="2">
        <f t="shared" si="648"/>
        <v>119.48779554655869</v>
      </c>
      <c r="DN207" s="2">
        <f t="shared" si="648"/>
        <v>120.81434789915969</v>
      </c>
      <c r="DO207" s="2">
        <f t="shared" si="648"/>
        <v>116.65533837535015</v>
      </c>
      <c r="DP207" s="2">
        <f t="shared" si="648"/>
        <v>122.10124145658263</v>
      </c>
      <c r="DQ207" s="2">
        <f t="shared" si="648"/>
        <v>125.76225483870968</v>
      </c>
      <c r="DR207" s="2">
        <f t="shared" si="648"/>
        <v>130.36150997404525</v>
      </c>
      <c r="DS207" s="2">
        <f t="shared" si="648"/>
        <v>129.64593548387097</v>
      </c>
      <c r="DT207" s="2">
        <f t="shared" si="648"/>
        <v>126.52209001782532</v>
      </c>
      <c r="DU207" s="2">
        <f t="shared" si="648"/>
        <v>124.72900366568918</v>
      </c>
      <c r="DV207" s="2">
        <f t="shared" si="648"/>
        <v>123.95590524193551</v>
      </c>
      <c r="DW207" s="2">
        <f t="shared" si="648"/>
        <v>134.34505748663102</v>
      </c>
      <c r="DX207" s="2">
        <f t="shared" si="648"/>
        <v>124.92992741935484</v>
      </c>
      <c r="DY207" s="2">
        <f t="shared" si="648"/>
        <v>108.67531111111107</v>
      </c>
      <c r="EA207" s="2">
        <f t="shared" si="439"/>
        <v>89.052355001484116</v>
      </c>
      <c r="EB207" s="2">
        <f t="shared" si="501"/>
        <v>86.26900402206229</v>
      </c>
      <c r="EC207" s="2">
        <f t="shared" si="502"/>
        <v>85.042803757007022</v>
      </c>
      <c r="ED207" s="2">
        <f t="shared" si="503"/>
        <v>86.055793693212209</v>
      </c>
      <c r="EE207" s="2">
        <f t="shared" si="504"/>
        <v>88.027962638925942</v>
      </c>
      <c r="EF207" s="2">
        <f t="shared" si="505"/>
        <v>85.415618169580284</v>
      </c>
      <c r="EG207" s="2">
        <f t="shared" si="506"/>
        <v>85.254668928311062</v>
      </c>
      <c r="EH207" s="2">
        <f t="shared" si="507"/>
        <v>85.136032711869632</v>
      </c>
      <c r="EI207" s="2">
        <f t="shared" si="508"/>
        <v>86.015674572541386</v>
      </c>
      <c r="EJ207" s="2">
        <f t="shared" si="509"/>
        <v>88.299193609531557</v>
      </c>
      <c r="EK207" s="2">
        <f t="shared" si="510"/>
        <v>85.545442043626053</v>
      </c>
      <c r="EL207" s="2">
        <f t="shared" si="511"/>
        <v>84.89014558149583</v>
      </c>
      <c r="EM207" s="2">
        <f t="shared" si="512"/>
        <v>83.839585829551197</v>
      </c>
      <c r="EN207" s="2">
        <f t="shared" si="513"/>
        <v>85.024161857923502</v>
      </c>
      <c r="EO207" s="2">
        <f t="shared" si="514"/>
        <v>87.475725327510943</v>
      </c>
      <c r="EQ207" s="2">
        <f t="shared" si="515"/>
        <v>90.196279625425319</v>
      </c>
      <c r="ER207" s="2">
        <f t="shared" si="649"/>
        <v>88.02913645383174</v>
      </c>
      <c r="ES207" s="2">
        <f t="shared" si="649"/>
        <v>87.522280148906503</v>
      </c>
      <c r="ET207" s="2">
        <f t="shared" si="649"/>
        <v>87.573331989179067</v>
      </c>
      <c r="EU207" s="2">
        <f t="shared" si="649"/>
        <v>88.586946778802186</v>
      </c>
      <c r="EV207" s="2">
        <f t="shared" si="649"/>
        <v>87.461721492251172</v>
      </c>
      <c r="EW207" s="2">
        <f t="shared" si="649"/>
        <v>86.191764558408394</v>
      </c>
      <c r="EX207" s="2">
        <f t="shared" si="649"/>
        <v>87.039228424579861</v>
      </c>
      <c r="EY207" s="2">
        <f t="shared" si="649"/>
        <v>85.770081053538348</v>
      </c>
      <c r="EZ207" s="2">
        <f t="shared" si="649"/>
        <v>88.262590207836055</v>
      </c>
      <c r="FA207" s="2">
        <f t="shared" si="649"/>
        <v>86.096716725828969</v>
      </c>
      <c r="FB207" s="2">
        <f t="shared" si="649"/>
        <v>86.018406865600639</v>
      </c>
      <c r="FC207" s="2">
        <f t="shared" si="649"/>
        <v>85.326448023817079</v>
      </c>
      <c r="FD207" s="2">
        <f t="shared" si="649"/>
        <v>86.148036538354745</v>
      </c>
      <c r="FE207" s="2">
        <f t="shared" si="649"/>
        <v>87.585507406853793</v>
      </c>
      <c r="FG207" s="2">
        <f t="shared" si="517"/>
        <v>0.99999510614094977</v>
      </c>
      <c r="FH207" s="2">
        <f t="shared" si="650"/>
        <v>0.99999494064394667</v>
      </c>
      <c r="FI207" s="2">
        <f t="shared" si="650"/>
        <v>0.99999587330888173</v>
      </c>
      <c r="FJ207" s="2">
        <f t="shared" si="650"/>
        <v>0.99999560828812795</v>
      </c>
      <c r="FK207" s="2">
        <f t="shared" si="650"/>
        <v>0.99999522866446411</v>
      </c>
      <c r="FL207" s="2">
        <f t="shared" si="650"/>
        <v>0.99999532461534713</v>
      </c>
      <c r="FM207" s="2">
        <f t="shared" si="650"/>
        <v>0.99999461476458928</v>
      </c>
      <c r="FN207" s="2">
        <f t="shared" si="650"/>
        <v>0.99999423690724776</v>
      </c>
      <c r="FO207" s="2">
        <f t="shared" si="650"/>
        <v>0.99999462046250642</v>
      </c>
      <c r="FP207" s="2">
        <f t="shared" si="650"/>
        <v>0.99999489256599272</v>
      </c>
      <c r="FQ207" s="2">
        <f t="shared" si="650"/>
        <v>0.99999453622115464</v>
      </c>
      <c r="FR207" s="2">
        <f t="shared" si="650"/>
        <v>0.99999471867913847</v>
      </c>
      <c r="FS207" s="2">
        <f t="shared" si="650"/>
        <v>0.99999489642147621</v>
      </c>
      <c r="FT207" s="2">
        <f t="shared" si="650"/>
        <v>0.99999452971896607</v>
      </c>
      <c r="FU207" s="2">
        <f t="shared" si="650"/>
        <v>0.99999349156899897</v>
      </c>
      <c r="FW207" s="2">
        <f t="shared" si="535"/>
        <v>0.97481895651187644</v>
      </c>
      <c r="FX207" s="2">
        <f t="shared" si="587"/>
        <v>0.97655630270746474</v>
      </c>
      <c r="FY207" s="2">
        <f t="shared" si="588"/>
        <v>0.97687610876047437</v>
      </c>
      <c r="FZ207" s="2">
        <f t="shared" si="589"/>
        <v>0.98040473995290933</v>
      </c>
      <c r="GA207" s="2">
        <f t="shared" si="590"/>
        <v>0.97906160014205268</v>
      </c>
      <c r="GB207" s="2">
        <f t="shared" si="591"/>
        <v>0.97746773139077536</v>
      </c>
      <c r="GC207" s="2">
        <f t="shared" si="592"/>
        <v>0.97885059539524188</v>
      </c>
      <c r="GD207" s="2">
        <f t="shared" si="593"/>
        <v>0.97830678426478512</v>
      </c>
      <c r="GE207" s="2">
        <f t="shared" si="594"/>
        <v>0.98273595952480464</v>
      </c>
      <c r="GF207" s="2">
        <f t="shared" si="595"/>
        <v>0.98462333642685818</v>
      </c>
      <c r="GG207" s="2">
        <f t="shared" si="596"/>
        <v>0.98250280350508068</v>
      </c>
      <c r="GH207" s="2">
        <f t="shared" si="597"/>
        <v>0.97948667356869168</v>
      </c>
      <c r="GI207" s="2">
        <f t="shared" si="598"/>
        <v>0.97586131183002767</v>
      </c>
      <c r="GJ207" s="2">
        <f t="shared" si="599"/>
        <v>0.96925778914328176</v>
      </c>
      <c r="GK207" s="2">
        <f t="shared" si="600"/>
        <v>0.96920124809222841</v>
      </c>
      <c r="GM207" s="86">
        <f t="shared" si="536"/>
        <v>0</v>
      </c>
      <c r="GN207" s="86">
        <f t="shared" si="601"/>
        <v>0</v>
      </c>
      <c r="GO207" s="86">
        <f t="shared" si="602"/>
        <v>0</v>
      </c>
      <c r="GP207" s="86">
        <f t="shared" si="603"/>
        <v>0</v>
      </c>
      <c r="GQ207" s="86">
        <f t="shared" si="604"/>
        <v>0</v>
      </c>
      <c r="GR207" s="86">
        <f t="shared" si="605"/>
        <v>0</v>
      </c>
      <c r="GS207" s="86">
        <f t="shared" si="606"/>
        <v>0</v>
      </c>
      <c r="GT207" s="86">
        <f t="shared" si="607"/>
        <v>0</v>
      </c>
      <c r="GU207" s="86">
        <f t="shared" si="608"/>
        <v>0</v>
      </c>
      <c r="GV207" s="86">
        <f t="shared" si="609"/>
        <v>0</v>
      </c>
      <c r="GW207" s="86">
        <f t="shared" si="610"/>
        <v>0</v>
      </c>
      <c r="GX207" s="86">
        <f t="shared" si="611"/>
        <v>0</v>
      </c>
      <c r="GY207" s="86">
        <f t="shared" si="612"/>
        <v>0</v>
      </c>
      <c r="GZ207" s="86">
        <f t="shared" si="613"/>
        <v>0</v>
      </c>
      <c r="HA207" s="86">
        <f t="shared" si="614"/>
        <v>0</v>
      </c>
      <c r="HC207" s="86">
        <f t="shared" si="537"/>
        <v>0</v>
      </c>
      <c r="HD207" s="86">
        <f t="shared" si="615"/>
        <v>0</v>
      </c>
      <c r="HE207" s="86">
        <f t="shared" si="616"/>
        <v>0</v>
      </c>
      <c r="HF207" s="86">
        <f t="shared" si="617"/>
        <v>0</v>
      </c>
      <c r="HG207" s="86">
        <f t="shared" si="618"/>
        <v>0</v>
      </c>
      <c r="HH207" s="86">
        <f t="shared" si="619"/>
        <v>0</v>
      </c>
      <c r="HI207" s="86">
        <f t="shared" si="620"/>
        <v>0</v>
      </c>
      <c r="HJ207" s="86">
        <f t="shared" si="621"/>
        <v>0</v>
      </c>
      <c r="HK207" s="86">
        <f t="shared" si="622"/>
        <v>0</v>
      </c>
      <c r="HL207" s="86">
        <f t="shared" si="623"/>
        <v>0</v>
      </c>
      <c r="HM207" s="86">
        <f t="shared" si="624"/>
        <v>0</v>
      </c>
      <c r="HN207" s="86">
        <f t="shared" si="625"/>
        <v>0</v>
      </c>
      <c r="HO207" s="86">
        <f t="shared" si="626"/>
        <v>0</v>
      </c>
      <c r="HP207" s="86">
        <f t="shared" si="627"/>
        <v>0</v>
      </c>
      <c r="HQ207" s="86">
        <f t="shared" si="628"/>
        <v>0</v>
      </c>
      <c r="HS207" s="86">
        <f t="shared" si="538"/>
        <v>3.8240274626429608E-122</v>
      </c>
      <c r="HT207" s="86">
        <f t="shared" si="629"/>
        <v>9.8495294310678702E-127</v>
      </c>
      <c r="HU207" s="86">
        <f t="shared" si="630"/>
        <v>5.3269805763815609E-119</v>
      </c>
      <c r="HV207" s="86">
        <f t="shared" si="631"/>
        <v>2.7909303279405046E-150</v>
      </c>
      <c r="HW207" s="86">
        <f t="shared" si="632"/>
        <v>1.2875068185429206E-148</v>
      </c>
      <c r="HX207" s="86">
        <f t="shared" si="633"/>
        <v>9.2815897868574105E-157</v>
      </c>
      <c r="HY207" s="86">
        <f t="shared" si="634"/>
        <v>3.6510998811063597E-171</v>
      </c>
      <c r="HZ207" s="86">
        <f t="shared" si="635"/>
        <v>6.7012001293467727E-173</v>
      </c>
      <c r="IA207" s="86">
        <f t="shared" si="636"/>
        <v>1.2328258203497771E-181</v>
      </c>
      <c r="IB207" s="86">
        <f t="shared" si="637"/>
        <v>3.2053565443365336E-192</v>
      </c>
      <c r="IC207" s="86">
        <f t="shared" si="638"/>
        <v>5.4210241134386012E-178</v>
      </c>
      <c r="ID207" s="86">
        <f t="shared" si="639"/>
        <v>2.6624073795472748E-166</v>
      </c>
      <c r="IE207" s="86">
        <f t="shared" si="640"/>
        <v>9.6660783982918369E-148</v>
      </c>
      <c r="IF207" s="86">
        <f t="shared" si="641"/>
        <v>4.958718058265941E-122</v>
      </c>
      <c r="IG207" s="86">
        <f t="shared" si="642"/>
        <v>1.0360448745796761E-89</v>
      </c>
      <c r="II207" s="86">
        <f t="shared" si="539"/>
        <v>2.4402369697129736E-8</v>
      </c>
      <c r="IJ207" s="86">
        <f t="shared" si="540"/>
        <v>9.0614254960144891E-9</v>
      </c>
      <c r="IK207" s="86">
        <f t="shared" si="541"/>
        <v>3.1227578691701443E-8</v>
      </c>
      <c r="IL207" s="86">
        <f t="shared" si="542"/>
        <v>2.0943336920882003E-10</v>
      </c>
      <c r="IM207" s="86">
        <f t="shared" si="543"/>
        <v>3.7828151649851087E-10</v>
      </c>
      <c r="IN207" s="86">
        <f t="shared" si="544"/>
        <v>2.0802827082467314E-10</v>
      </c>
      <c r="IO207" s="86">
        <f t="shared" si="545"/>
        <v>1.6686071495190455E-11</v>
      </c>
      <c r="IP207" s="86">
        <f t="shared" si="546"/>
        <v>1.3508180514604997E-11</v>
      </c>
      <c r="IQ207" s="86">
        <f t="shared" si="547"/>
        <v>6.0049490646202885E-13</v>
      </c>
      <c r="IR207" s="86">
        <f t="shared" si="548"/>
        <v>6.1660188898236738E-14</v>
      </c>
      <c r="IS207" s="86">
        <f t="shared" si="549"/>
        <v>1.3089276726252463E-12</v>
      </c>
      <c r="IT207" s="86">
        <f t="shared" si="550"/>
        <v>2.1519843982636281E-11</v>
      </c>
      <c r="IU207" s="86">
        <f t="shared" si="551"/>
        <v>6.8077824221738152E-10</v>
      </c>
      <c r="IV207" s="86">
        <f t="shared" si="552"/>
        <v>7.2658774226278088E-11</v>
      </c>
      <c r="IW207" s="86">
        <f t="shared" si="553"/>
        <v>1.8017433735959391E-6</v>
      </c>
      <c r="IY207" s="86">
        <f t="shared" si="554"/>
        <v>2.4402369697129736E-8</v>
      </c>
      <c r="IZ207" s="86">
        <f t="shared" si="555"/>
        <v>9.0614254960144891E-9</v>
      </c>
      <c r="JA207" s="86">
        <f t="shared" si="556"/>
        <v>3.1227578691701443E-8</v>
      </c>
      <c r="JB207" s="86">
        <f t="shared" si="557"/>
        <v>2.0943336920882003E-10</v>
      </c>
      <c r="JC207" s="86">
        <f t="shared" si="558"/>
        <v>3.7828151649851087E-10</v>
      </c>
      <c r="JD207" s="86">
        <f t="shared" si="559"/>
        <v>2.0802827082467314E-10</v>
      </c>
      <c r="JE207" s="86">
        <f t="shared" si="560"/>
        <v>1.6686071495190455E-11</v>
      </c>
      <c r="JF207" s="86">
        <f t="shared" si="561"/>
        <v>1.3508180514604997E-11</v>
      </c>
      <c r="JG207" s="86">
        <f t="shared" si="562"/>
        <v>6.0049490646202885E-13</v>
      </c>
      <c r="JH207" s="86">
        <f t="shared" si="563"/>
        <v>6.1660188898236738E-14</v>
      </c>
      <c r="JI207" s="86">
        <f t="shared" si="564"/>
        <v>1.3089276726252463E-12</v>
      </c>
      <c r="JJ207" s="86">
        <f t="shared" si="565"/>
        <v>2.1519843982636281E-11</v>
      </c>
      <c r="JK207" s="86">
        <f t="shared" si="566"/>
        <v>6.8077824221738152E-10</v>
      </c>
      <c r="JL207" s="86">
        <f t="shared" si="567"/>
        <v>7.2658774226278088E-11</v>
      </c>
      <c r="JM207" s="86">
        <f t="shared" si="568"/>
        <v>1.8017433735959391E-6</v>
      </c>
    </row>
    <row r="208" spans="2:273" x14ac:dyDescent="0.25">
      <c r="B208" s="2">
        <v>181</v>
      </c>
      <c r="C208" s="37">
        <v>90.63</v>
      </c>
      <c r="D208" s="37">
        <v>89.188999999999993</v>
      </c>
      <c r="E208" s="37">
        <v>89.352999999999994</v>
      </c>
      <c r="F208" s="37">
        <v>88.924999999999997</v>
      </c>
      <c r="G208" s="37">
        <v>89.566000000000003</v>
      </c>
      <c r="H208" s="37">
        <v>89.471000000000004</v>
      </c>
      <c r="I208" s="37">
        <v>89.308000000000007</v>
      </c>
      <c r="J208" s="37">
        <v>89.673000000000002</v>
      </c>
      <c r="K208" s="37">
        <v>88.576999999999998</v>
      </c>
      <c r="L208" s="37">
        <v>88.403999999999996</v>
      </c>
      <c r="M208" s="37">
        <v>87.596000000000004</v>
      </c>
      <c r="N208" s="37">
        <v>87.519000000000005</v>
      </c>
      <c r="O208" s="37">
        <v>86.691999999999993</v>
      </c>
      <c r="P208" s="37">
        <v>88.429000000000002</v>
      </c>
      <c r="Q208" s="37">
        <v>88.203999999999994</v>
      </c>
      <c r="S208" s="4" t="e">
        <f t="shared" si="440"/>
        <v>#N/A</v>
      </c>
      <c r="T208" s="4" t="e">
        <f t="shared" si="441"/>
        <v>#N/A</v>
      </c>
      <c r="U208" s="4" t="e">
        <f t="shared" si="442"/>
        <v>#N/A</v>
      </c>
      <c r="V208" s="4" t="e">
        <f t="shared" si="443"/>
        <v>#N/A</v>
      </c>
      <c r="W208" s="4" t="e">
        <f t="shared" si="444"/>
        <v>#N/A</v>
      </c>
      <c r="X208" s="4" t="e">
        <f t="shared" si="445"/>
        <v>#N/A</v>
      </c>
      <c r="Y208" s="4" t="e">
        <f t="shared" si="446"/>
        <v>#N/A</v>
      </c>
      <c r="Z208" s="4" t="e">
        <f t="shared" si="447"/>
        <v>#N/A</v>
      </c>
      <c r="AA208" s="4" t="e">
        <f t="shared" si="448"/>
        <v>#N/A</v>
      </c>
      <c r="AB208" s="4" t="e">
        <f t="shared" si="449"/>
        <v>#N/A</v>
      </c>
      <c r="AC208" s="4" t="e">
        <f t="shared" si="450"/>
        <v>#N/A</v>
      </c>
      <c r="AD208" s="4" t="e">
        <f t="shared" si="451"/>
        <v>#N/A</v>
      </c>
      <c r="AE208" s="4" t="e">
        <f t="shared" si="452"/>
        <v>#N/A</v>
      </c>
      <c r="AF208" s="4" t="e">
        <f t="shared" si="453"/>
        <v>#N/A</v>
      </c>
      <c r="AG208" s="4" t="e">
        <f t="shared" si="454"/>
        <v>#N/A</v>
      </c>
      <c r="AI208" s="4">
        <f t="shared" si="455"/>
        <v>0</v>
      </c>
      <c r="AJ208" s="4">
        <f t="shared" si="456"/>
        <v>0</v>
      </c>
      <c r="AK208" s="4">
        <f t="shared" si="457"/>
        <v>0</v>
      </c>
      <c r="AL208" s="4">
        <f t="shared" si="458"/>
        <v>0</v>
      </c>
      <c r="AM208" s="4">
        <f t="shared" si="459"/>
        <v>0</v>
      </c>
      <c r="AN208" s="4">
        <f t="shared" si="460"/>
        <v>0</v>
      </c>
      <c r="AO208" s="4">
        <f t="shared" si="461"/>
        <v>0</v>
      </c>
      <c r="AP208" s="4">
        <f t="shared" si="462"/>
        <v>0</v>
      </c>
      <c r="AQ208" s="4">
        <f t="shared" si="463"/>
        <v>0</v>
      </c>
      <c r="AR208" s="4">
        <f t="shared" si="464"/>
        <v>0</v>
      </c>
      <c r="AS208" s="4">
        <f t="shared" si="465"/>
        <v>0</v>
      </c>
      <c r="AT208" s="4">
        <f t="shared" si="466"/>
        <v>0</v>
      </c>
      <c r="AU208" s="4">
        <f t="shared" si="467"/>
        <v>0</v>
      </c>
      <c r="AV208" s="4">
        <f t="shared" si="647"/>
        <v>0</v>
      </c>
      <c r="AW208" s="4">
        <f t="shared" si="647"/>
        <v>0</v>
      </c>
      <c r="AY208" s="2" t="e">
        <f t="shared" si="519"/>
        <v>#N/A</v>
      </c>
      <c r="AZ208" s="2" t="e">
        <f t="shared" si="570"/>
        <v>#N/A</v>
      </c>
      <c r="BA208" s="2" t="e">
        <f t="shared" si="571"/>
        <v>#N/A</v>
      </c>
      <c r="BB208" s="2" t="e">
        <f t="shared" si="572"/>
        <v>#N/A</v>
      </c>
      <c r="BC208" s="2" t="e">
        <f t="shared" si="573"/>
        <v>#N/A</v>
      </c>
      <c r="BD208" s="2" t="e">
        <f t="shared" si="574"/>
        <v>#N/A</v>
      </c>
      <c r="BE208" s="2" t="e">
        <f t="shared" si="575"/>
        <v>#N/A</v>
      </c>
      <c r="BF208" s="2" t="e">
        <f t="shared" si="576"/>
        <v>#N/A</v>
      </c>
      <c r="BG208" s="2" t="e">
        <f t="shared" si="577"/>
        <v>#N/A</v>
      </c>
      <c r="BH208" s="2" t="e">
        <f t="shared" si="578"/>
        <v>#N/A</v>
      </c>
      <c r="BI208" s="2" t="e">
        <f t="shared" si="579"/>
        <v>#N/A</v>
      </c>
      <c r="BJ208" s="2" t="e">
        <f t="shared" si="580"/>
        <v>#N/A</v>
      </c>
      <c r="BK208" s="2" t="e">
        <f t="shared" si="581"/>
        <v>#N/A</v>
      </c>
      <c r="BL208" s="2" t="e">
        <f t="shared" si="582"/>
        <v>#N/A</v>
      </c>
      <c r="BM208" s="2" t="e">
        <f t="shared" si="583"/>
        <v>#N/A</v>
      </c>
      <c r="BO208" s="2" t="str">
        <f t="shared" si="469"/>
        <v/>
      </c>
      <c r="BP208" s="2" t="str">
        <f t="shared" si="470"/>
        <v/>
      </c>
      <c r="BQ208" s="2" t="str">
        <f t="shared" si="471"/>
        <v/>
      </c>
      <c r="BR208" s="2" t="str">
        <f t="shared" si="472"/>
        <v/>
      </c>
      <c r="BS208" s="2" t="str">
        <f t="shared" si="473"/>
        <v/>
      </c>
      <c r="BT208" s="2" t="str">
        <f t="shared" si="474"/>
        <v/>
      </c>
      <c r="BU208" s="2" t="str">
        <f t="shared" si="475"/>
        <v/>
      </c>
      <c r="BV208" s="2" t="str">
        <f t="shared" si="476"/>
        <v/>
      </c>
      <c r="BW208" s="2" t="str">
        <f t="shared" si="477"/>
        <v/>
      </c>
      <c r="BX208" s="2" t="str">
        <f t="shared" si="478"/>
        <v/>
      </c>
      <c r="BY208" s="2" t="str">
        <f t="shared" si="479"/>
        <v/>
      </c>
      <c r="BZ208" s="2" t="str">
        <f t="shared" si="480"/>
        <v/>
      </c>
      <c r="CA208" s="2" t="str">
        <f t="shared" si="481"/>
        <v/>
      </c>
      <c r="CB208" s="2" t="str">
        <f t="shared" si="482"/>
        <v/>
      </c>
      <c r="CC208" s="2" t="str">
        <f t="shared" si="483"/>
        <v/>
      </c>
      <c r="CE208" s="2" t="str">
        <f t="shared" si="520"/>
        <v/>
      </c>
      <c r="CF208" s="2" t="str">
        <f t="shared" si="521"/>
        <v/>
      </c>
      <c r="CG208" s="2" t="str">
        <f t="shared" si="522"/>
        <v/>
      </c>
      <c r="CH208" s="2" t="str">
        <f t="shared" si="523"/>
        <v/>
      </c>
      <c r="CI208" s="2" t="str">
        <f t="shared" si="524"/>
        <v/>
      </c>
      <c r="CJ208" s="2" t="str">
        <f t="shared" si="525"/>
        <v/>
      </c>
      <c r="CK208" s="2" t="str">
        <f t="shared" si="526"/>
        <v/>
      </c>
      <c r="CL208" s="2" t="str">
        <f t="shared" si="527"/>
        <v/>
      </c>
      <c r="CM208" s="2" t="str">
        <f t="shared" si="528"/>
        <v/>
      </c>
      <c r="CN208" s="2" t="str">
        <f t="shared" si="529"/>
        <v/>
      </c>
      <c r="CO208" s="2" t="str">
        <f t="shared" si="530"/>
        <v/>
      </c>
      <c r="CP208" s="2" t="str">
        <f t="shared" si="531"/>
        <v/>
      </c>
      <c r="CQ208" s="2" t="str">
        <f t="shared" si="532"/>
        <v/>
      </c>
      <c r="CR208" s="2" t="str">
        <f t="shared" si="533"/>
        <v/>
      </c>
      <c r="CS208" s="2" t="str">
        <f t="shared" si="534"/>
        <v/>
      </c>
      <c r="CU208" s="2" t="str">
        <f t="shared" si="484"/>
        <v/>
      </c>
      <c r="CV208" s="2" t="str">
        <f t="shared" si="485"/>
        <v/>
      </c>
      <c r="CW208" s="2" t="str">
        <f t="shared" si="486"/>
        <v/>
      </c>
      <c r="CX208" s="2" t="str">
        <f t="shared" si="487"/>
        <v/>
      </c>
      <c r="CY208" s="2" t="str">
        <f t="shared" si="488"/>
        <v/>
      </c>
      <c r="CZ208" s="2" t="str">
        <f t="shared" si="489"/>
        <v/>
      </c>
      <c r="DA208" s="2" t="str">
        <f t="shared" si="490"/>
        <v/>
      </c>
      <c r="DB208" s="2" t="str">
        <f t="shared" si="491"/>
        <v/>
      </c>
      <c r="DC208" s="2" t="str">
        <f t="shared" si="492"/>
        <v/>
      </c>
      <c r="DD208" s="2" t="str">
        <f t="shared" si="493"/>
        <v/>
      </c>
      <c r="DE208" s="2" t="str">
        <f t="shared" si="494"/>
        <v/>
      </c>
      <c r="DF208" s="2" t="str">
        <f t="shared" si="495"/>
        <v/>
      </c>
      <c r="DG208" s="2" t="str">
        <f t="shared" si="496"/>
        <v/>
      </c>
      <c r="DH208" s="2" t="str">
        <f t="shared" si="497"/>
        <v/>
      </c>
      <c r="DI208" s="2" t="str">
        <f t="shared" si="498"/>
        <v/>
      </c>
      <c r="DK208" s="2">
        <f t="shared" si="499"/>
        <v>125.71829523809525</v>
      </c>
      <c r="DL208" s="2">
        <f t="shared" si="648"/>
        <v>134.23179901960785</v>
      </c>
      <c r="DM208" s="2">
        <f t="shared" si="648"/>
        <v>119.50892226720646</v>
      </c>
      <c r="DN208" s="2">
        <f t="shared" si="648"/>
        <v>120.85572857142859</v>
      </c>
      <c r="DO208" s="2">
        <f t="shared" si="648"/>
        <v>116.6736549019608</v>
      </c>
      <c r="DP208" s="2">
        <f t="shared" si="648"/>
        <v>122.16004929971989</v>
      </c>
      <c r="DQ208" s="2">
        <f t="shared" si="648"/>
        <v>125.85230887096773</v>
      </c>
      <c r="DR208" s="2">
        <f t="shared" si="648"/>
        <v>130.48461698183169</v>
      </c>
      <c r="DS208" s="2">
        <f t="shared" si="648"/>
        <v>129.75425000000001</v>
      </c>
      <c r="DT208" s="2">
        <f t="shared" si="648"/>
        <v>126.5982531194296</v>
      </c>
      <c r="DU208" s="2">
        <f t="shared" si="648"/>
        <v>124.80292741935487</v>
      </c>
      <c r="DV208" s="2">
        <f t="shared" si="648"/>
        <v>124.02537261730208</v>
      </c>
      <c r="DW208" s="2">
        <f t="shared" si="648"/>
        <v>134.47271925133691</v>
      </c>
      <c r="DX208" s="2">
        <f t="shared" si="648"/>
        <v>124.99002730938416</v>
      </c>
      <c r="DY208" s="2">
        <f t="shared" si="648"/>
        <v>108.63905811965807</v>
      </c>
      <c r="EA208" s="2">
        <f t="shared" si="439"/>
        <v>88.942565746512315</v>
      </c>
      <c r="EB208" s="2">
        <f t="shared" si="501"/>
        <v>86.116429339520408</v>
      </c>
      <c r="EC208" s="2">
        <f t="shared" si="502"/>
        <v>84.875604301820275</v>
      </c>
      <c r="ED208" s="2">
        <f t="shared" si="503"/>
        <v>85.892915553180146</v>
      </c>
      <c r="EE208" s="2">
        <f t="shared" si="504"/>
        <v>87.895761477134641</v>
      </c>
      <c r="EF208" s="2">
        <f t="shared" si="505"/>
        <v>85.257473429243845</v>
      </c>
      <c r="EG208" s="2">
        <f t="shared" si="506"/>
        <v>85.084396131227223</v>
      </c>
      <c r="EH208" s="2">
        <f t="shared" si="507"/>
        <v>84.973882911294538</v>
      </c>
      <c r="EI208" s="2">
        <f t="shared" si="508"/>
        <v>85.862833179058214</v>
      </c>
      <c r="EJ208" s="2">
        <f t="shared" si="509"/>
        <v>88.171085954121708</v>
      </c>
      <c r="EK208" s="2">
        <f t="shared" si="510"/>
        <v>85.405852293211694</v>
      </c>
      <c r="EL208" s="2">
        <f t="shared" si="511"/>
        <v>84.726148629132211</v>
      </c>
      <c r="EM208" s="2">
        <f t="shared" si="512"/>
        <v>83.657641754916796</v>
      </c>
      <c r="EN208" s="2">
        <f t="shared" si="513"/>
        <v>84.823870710382522</v>
      </c>
      <c r="EO208" s="2">
        <f t="shared" si="514"/>
        <v>87.291943013100465</v>
      </c>
      <c r="EQ208" s="2">
        <f t="shared" si="515"/>
        <v>90.101344173700056</v>
      </c>
      <c r="ER208" s="2">
        <f t="shared" si="649"/>
        <v>87.899462479774115</v>
      </c>
      <c r="ES208" s="2">
        <f t="shared" si="649"/>
        <v>87.387975272219663</v>
      </c>
      <c r="ET208" s="2">
        <f t="shared" si="649"/>
        <v>87.429960051628257</v>
      </c>
      <c r="EU208" s="2">
        <f t="shared" si="649"/>
        <v>88.462025278116414</v>
      </c>
      <c r="EV208" s="2">
        <f t="shared" si="649"/>
        <v>87.330139024845394</v>
      </c>
      <c r="EW208" s="2">
        <f t="shared" si="649"/>
        <v>86.033593372765154</v>
      </c>
      <c r="EX208" s="2">
        <f t="shared" si="649"/>
        <v>86.901744664641456</v>
      </c>
      <c r="EY208" s="2">
        <f t="shared" si="649"/>
        <v>85.614104638552845</v>
      </c>
      <c r="EZ208" s="2">
        <f t="shared" si="649"/>
        <v>88.133987337719034</v>
      </c>
      <c r="FA208" s="2">
        <f t="shared" si="649"/>
        <v>85.964189431009871</v>
      </c>
      <c r="FB208" s="2">
        <f t="shared" si="649"/>
        <v>85.869055589375122</v>
      </c>
      <c r="FC208" s="2">
        <f t="shared" si="649"/>
        <v>85.164326910903654</v>
      </c>
      <c r="FD208" s="2">
        <f t="shared" si="649"/>
        <v>85.962659206798889</v>
      </c>
      <c r="FE208" s="2">
        <f t="shared" si="649"/>
        <v>87.403126267797774</v>
      </c>
      <c r="FG208" s="2">
        <f t="shared" si="517"/>
        <v>0.99999553674557806</v>
      </c>
      <c r="FH208" s="2">
        <f t="shared" si="650"/>
        <v>0.99999538581038516</v>
      </c>
      <c r="FI208" s="2">
        <f t="shared" si="650"/>
        <v>0.99999623641160285</v>
      </c>
      <c r="FJ208" s="2">
        <f t="shared" si="650"/>
        <v>0.99999599470962164</v>
      </c>
      <c r="FK208" s="2">
        <f t="shared" si="650"/>
        <v>0.99999564848844624</v>
      </c>
      <c r="FL208" s="2">
        <f t="shared" si="650"/>
        <v>0.99999573599676428</v>
      </c>
      <c r="FM208" s="2">
        <f t="shared" si="650"/>
        <v>0.99999508860460573</v>
      </c>
      <c r="FN208" s="2">
        <f t="shared" si="650"/>
        <v>0.99999474399427646</v>
      </c>
      <c r="FO208" s="2">
        <f t="shared" si="650"/>
        <v>0.9999950938011728</v>
      </c>
      <c r="FP208" s="2">
        <f t="shared" si="650"/>
        <v>0.99999534196273077</v>
      </c>
      <c r="FQ208" s="2">
        <f t="shared" si="650"/>
        <v>0.9999950169720736</v>
      </c>
      <c r="FR208" s="2">
        <f t="shared" si="650"/>
        <v>0.99999518337588988</v>
      </c>
      <c r="FS208" s="2">
        <f t="shared" si="650"/>
        <v>0.99999534547897662</v>
      </c>
      <c r="FT208" s="2">
        <f t="shared" si="650"/>
        <v>0.99999501104200139</v>
      </c>
      <c r="FU208" s="2">
        <f t="shared" si="650"/>
        <v>0.99999406423698056</v>
      </c>
      <c r="FW208" s="2">
        <f t="shared" si="535"/>
        <v>0.97698361894345009</v>
      </c>
      <c r="FX208" s="2">
        <f t="shared" si="587"/>
        <v>0.97857489844266698</v>
      </c>
      <c r="FY208" s="2">
        <f t="shared" si="588"/>
        <v>0.97886776379944374</v>
      </c>
      <c r="FZ208" s="2">
        <f t="shared" si="589"/>
        <v>0.98209804441362503</v>
      </c>
      <c r="GA208" s="2">
        <f t="shared" si="590"/>
        <v>0.98086870578825436</v>
      </c>
      <c r="GB208" s="2">
        <f t="shared" si="591"/>
        <v>0.97940950417074535</v>
      </c>
      <c r="GC208" s="2">
        <f t="shared" si="592"/>
        <v>0.9806755525354669</v>
      </c>
      <c r="GD208" s="2">
        <f t="shared" si="593"/>
        <v>0.98017771597064385</v>
      </c>
      <c r="GE208" s="2">
        <f t="shared" si="594"/>
        <v>0.98423105416311474</v>
      </c>
      <c r="GF208" s="2">
        <f t="shared" si="595"/>
        <v>0.98595731668240394</v>
      </c>
      <c r="GG208" s="2">
        <f t="shared" si="596"/>
        <v>0.98401776146506759</v>
      </c>
      <c r="GH208" s="2">
        <f t="shared" si="597"/>
        <v>0.98125779519381295</v>
      </c>
      <c r="GI208" s="2">
        <f t="shared" si="598"/>
        <v>0.97793839715618469</v>
      </c>
      <c r="GJ208" s="2">
        <f t="shared" si="599"/>
        <v>0.97188672458780345</v>
      </c>
      <c r="GK208" s="2">
        <f t="shared" si="600"/>
        <v>0.97183487817131498</v>
      </c>
      <c r="GM208" s="86">
        <f t="shared" si="536"/>
        <v>0</v>
      </c>
      <c r="GN208" s="86">
        <f t="shared" si="601"/>
        <v>0</v>
      </c>
      <c r="GO208" s="86">
        <f t="shared" si="602"/>
        <v>0</v>
      </c>
      <c r="GP208" s="86">
        <f t="shared" si="603"/>
        <v>0</v>
      </c>
      <c r="GQ208" s="86">
        <f t="shared" si="604"/>
        <v>0</v>
      </c>
      <c r="GR208" s="86">
        <f t="shared" si="605"/>
        <v>0</v>
      </c>
      <c r="GS208" s="86">
        <f t="shared" si="606"/>
        <v>0</v>
      </c>
      <c r="GT208" s="86">
        <f t="shared" si="607"/>
        <v>0</v>
      </c>
      <c r="GU208" s="86">
        <f t="shared" si="608"/>
        <v>0</v>
      </c>
      <c r="GV208" s="86">
        <f t="shared" si="609"/>
        <v>0</v>
      </c>
      <c r="GW208" s="86">
        <f t="shared" si="610"/>
        <v>0</v>
      </c>
      <c r="GX208" s="86">
        <f t="shared" si="611"/>
        <v>0</v>
      </c>
      <c r="GY208" s="86">
        <f t="shared" si="612"/>
        <v>0</v>
      </c>
      <c r="GZ208" s="86">
        <f t="shared" si="613"/>
        <v>0</v>
      </c>
      <c r="HA208" s="86">
        <f t="shared" si="614"/>
        <v>0</v>
      </c>
      <c r="HC208" s="86">
        <f t="shared" si="537"/>
        <v>0</v>
      </c>
      <c r="HD208" s="86">
        <f t="shared" si="615"/>
        <v>0</v>
      </c>
      <c r="HE208" s="86">
        <f t="shared" si="616"/>
        <v>0</v>
      </c>
      <c r="HF208" s="86">
        <f t="shared" si="617"/>
        <v>0</v>
      </c>
      <c r="HG208" s="86">
        <f t="shared" si="618"/>
        <v>0</v>
      </c>
      <c r="HH208" s="86">
        <f t="shared" si="619"/>
        <v>0</v>
      </c>
      <c r="HI208" s="86">
        <f t="shared" si="620"/>
        <v>0</v>
      </c>
      <c r="HJ208" s="86">
        <f t="shared" si="621"/>
        <v>0</v>
      </c>
      <c r="HK208" s="86">
        <f t="shared" si="622"/>
        <v>0</v>
      </c>
      <c r="HL208" s="86">
        <f t="shared" si="623"/>
        <v>0</v>
      </c>
      <c r="HM208" s="86">
        <f t="shared" si="624"/>
        <v>0</v>
      </c>
      <c r="HN208" s="86">
        <f t="shared" si="625"/>
        <v>0</v>
      </c>
      <c r="HO208" s="86">
        <f t="shared" si="626"/>
        <v>0</v>
      </c>
      <c r="HP208" s="86">
        <f t="shared" si="627"/>
        <v>0</v>
      </c>
      <c r="HQ208" s="86">
        <f t="shared" si="628"/>
        <v>0</v>
      </c>
      <c r="HS208" s="86">
        <f t="shared" si="538"/>
        <v>6.3644423035692264E-126</v>
      </c>
      <c r="HT208" s="86">
        <f t="shared" si="629"/>
        <v>1.2715036294359824E-130</v>
      </c>
      <c r="HU208" s="86">
        <f t="shared" si="630"/>
        <v>1.2969683259228541E-122</v>
      </c>
      <c r="HV208" s="86">
        <f t="shared" si="631"/>
        <v>9.5410389333771254E-155</v>
      </c>
      <c r="HW208" s="86">
        <f t="shared" si="632"/>
        <v>4.5217735582384103E-153</v>
      </c>
      <c r="HX208" s="86">
        <f t="shared" si="633"/>
        <v>1.7030521325887474E-161</v>
      </c>
      <c r="HY208" s="86">
        <f t="shared" si="634"/>
        <v>2.5463230320764289E-176</v>
      </c>
      <c r="HZ208" s="86">
        <f t="shared" si="635"/>
        <v>3.8369830344036081E-178</v>
      </c>
      <c r="IA208" s="86">
        <f t="shared" si="636"/>
        <v>5.0095426974816838E-187</v>
      </c>
      <c r="IB208" s="86">
        <f t="shared" si="637"/>
        <v>7.7348512116847112E-198</v>
      </c>
      <c r="IC208" s="86">
        <f t="shared" si="638"/>
        <v>2.8797485946571421E-183</v>
      </c>
      <c r="ID208" s="86">
        <f t="shared" si="639"/>
        <v>2.582227654254668E-171</v>
      </c>
      <c r="IE208" s="86">
        <f t="shared" si="640"/>
        <v>2.7320226152637299E-152</v>
      </c>
      <c r="IF208" s="86">
        <f t="shared" si="641"/>
        <v>6.4870784558544086E-126</v>
      </c>
      <c r="IG208" s="86">
        <f t="shared" si="642"/>
        <v>1.4651685076003369E-92</v>
      </c>
      <c r="II208" s="86">
        <f t="shared" si="539"/>
        <v>1.0779341764352754E-8</v>
      </c>
      <c r="IJ208" s="86">
        <f t="shared" si="540"/>
        <v>3.8768774861374641E-9</v>
      </c>
      <c r="IK208" s="86">
        <f t="shared" si="541"/>
        <v>1.4231696689941916E-8</v>
      </c>
      <c r="IL208" s="86">
        <f t="shared" si="542"/>
        <v>7.8296819351323998E-11</v>
      </c>
      <c r="IM208" s="86">
        <f t="shared" si="543"/>
        <v>1.429146736614738E-10</v>
      </c>
      <c r="IN208" s="86">
        <f t="shared" si="544"/>
        <v>7.48726055283012E-11</v>
      </c>
      <c r="IO208" s="86">
        <f t="shared" si="545"/>
        <v>5.4198398986970972E-12</v>
      </c>
      <c r="IP208" s="86">
        <f t="shared" si="546"/>
        <v>4.3098547294597986E-12</v>
      </c>
      <c r="IQ208" s="86">
        <f t="shared" si="547"/>
        <v>1.7787440271671535E-13</v>
      </c>
      <c r="IR208" s="86">
        <f t="shared" si="548"/>
        <v>1.7108382655078975E-14</v>
      </c>
      <c r="IS208" s="86">
        <f t="shared" si="549"/>
        <v>4.0001968410061506E-13</v>
      </c>
      <c r="IT208" s="86">
        <f t="shared" si="550"/>
        <v>7.1396318395016448E-12</v>
      </c>
      <c r="IU208" s="86">
        <f t="shared" si="551"/>
        <v>2.5469055095280546E-10</v>
      </c>
      <c r="IV208" s="86">
        <f t="shared" si="552"/>
        <v>2.2477898710485291E-11</v>
      </c>
      <c r="IW208" s="86">
        <f t="shared" si="553"/>
        <v>9.487688523017088E-7</v>
      </c>
      <c r="IY208" s="86">
        <f t="shared" si="554"/>
        <v>1.0779341764352754E-8</v>
      </c>
      <c r="IZ208" s="86">
        <f t="shared" si="555"/>
        <v>3.8768774861374641E-9</v>
      </c>
      <c r="JA208" s="86">
        <f t="shared" si="556"/>
        <v>1.4231696689941916E-8</v>
      </c>
      <c r="JB208" s="86">
        <f t="shared" si="557"/>
        <v>7.8296819351323998E-11</v>
      </c>
      <c r="JC208" s="86">
        <f t="shared" si="558"/>
        <v>1.429146736614738E-10</v>
      </c>
      <c r="JD208" s="86">
        <f t="shared" si="559"/>
        <v>7.48726055283012E-11</v>
      </c>
      <c r="JE208" s="86">
        <f t="shared" si="560"/>
        <v>5.4198398986970972E-12</v>
      </c>
      <c r="JF208" s="86">
        <f t="shared" si="561"/>
        <v>4.3098547294597986E-12</v>
      </c>
      <c r="JG208" s="86">
        <f t="shared" si="562"/>
        <v>1.7787440271671535E-13</v>
      </c>
      <c r="JH208" s="86">
        <f t="shared" si="563"/>
        <v>1.7108382655078975E-14</v>
      </c>
      <c r="JI208" s="86">
        <f t="shared" si="564"/>
        <v>4.0001968410061506E-13</v>
      </c>
      <c r="JJ208" s="86">
        <f t="shared" si="565"/>
        <v>7.1396318395016448E-12</v>
      </c>
      <c r="JK208" s="86">
        <f t="shared" si="566"/>
        <v>2.5469055095280546E-10</v>
      </c>
      <c r="JL208" s="86">
        <f t="shared" si="567"/>
        <v>2.2477898710485291E-11</v>
      </c>
      <c r="JM208" s="86">
        <f t="shared" si="568"/>
        <v>9.487688523017088E-7</v>
      </c>
    </row>
    <row r="209" spans="2:273" x14ac:dyDescent="0.25">
      <c r="B209" s="2">
        <v>182</v>
      </c>
      <c r="C209" s="37">
        <v>89.796000000000006</v>
      </c>
      <c r="D209" s="37">
        <v>88.453000000000003</v>
      </c>
      <c r="E209" s="37">
        <v>89.332999999999998</v>
      </c>
      <c r="F209" s="37">
        <v>88.603999999999999</v>
      </c>
      <c r="G209" s="37">
        <v>89.075000000000003</v>
      </c>
      <c r="H209" s="37">
        <v>89.471000000000004</v>
      </c>
      <c r="I209" s="37">
        <v>88.75</v>
      </c>
      <c r="J209" s="37">
        <v>89.230999999999995</v>
      </c>
      <c r="K209" s="37">
        <v>88.385000000000005</v>
      </c>
      <c r="L209" s="37">
        <v>87.787999999999997</v>
      </c>
      <c r="M209" s="37">
        <v>88.135000000000005</v>
      </c>
      <c r="N209" s="37">
        <v>87.864999999999995</v>
      </c>
      <c r="O209" s="37">
        <v>87.191999999999993</v>
      </c>
      <c r="P209" s="37">
        <v>87.286000000000001</v>
      </c>
      <c r="Q209" s="37">
        <v>87.102000000000004</v>
      </c>
      <c r="S209" s="4" t="e">
        <f t="shared" si="440"/>
        <v>#N/A</v>
      </c>
      <c r="T209" s="4" t="e">
        <f t="shared" si="441"/>
        <v>#N/A</v>
      </c>
      <c r="U209" s="4" t="e">
        <f t="shared" si="442"/>
        <v>#N/A</v>
      </c>
      <c r="V209" s="4" t="e">
        <f t="shared" si="443"/>
        <v>#N/A</v>
      </c>
      <c r="W209" s="4" t="e">
        <f t="shared" si="444"/>
        <v>#N/A</v>
      </c>
      <c r="X209" s="4" t="e">
        <f t="shared" si="445"/>
        <v>#N/A</v>
      </c>
      <c r="Y209" s="4" t="e">
        <f t="shared" si="446"/>
        <v>#N/A</v>
      </c>
      <c r="Z209" s="4" t="e">
        <f t="shared" si="447"/>
        <v>#N/A</v>
      </c>
      <c r="AA209" s="4" t="e">
        <f t="shared" si="448"/>
        <v>#N/A</v>
      </c>
      <c r="AB209" s="4" t="e">
        <f t="shared" si="449"/>
        <v>#N/A</v>
      </c>
      <c r="AC209" s="4" t="e">
        <f t="shared" si="450"/>
        <v>#N/A</v>
      </c>
      <c r="AD209" s="4" t="e">
        <f t="shared" si="451"/>
        <v>#N/A</v>
      </c>
      <c r="AE209" s="4" t="e">
        <f t="shared" si="452"/>
        <v>#N/A</v>
      </c>
      <c r="AF209" s="4" t="e">
        <f t="shared" si="453"/>
        <v>#N/A</v>
      </c>
      <c r="AG209" s="4" t="e">
        <f t="shared" si="454"/>
        <v>#N/A</v>
      </c>
      <c r="AI209" s="4">
        <f t="shared" si="455"/>
        <v>0</v>
      </c>
      <c r="AJ209" s="4">
        <f t="shared" si="456"/>
        <v>0</v>
      </c>
      <c r="AK209" s="4">
        <f t="shared" si="457"/>
        <v>0</v>
      </c>
      <c r="AL209" s="4">
        <f t="shared" si="458"/>
        <v>0</v>
      </c>
      <c r="AM209" s="4">
        <f t="shared" si="459"/>
        <v>0</v>
      </c>
      <c r="AN209" s="4">
        <f t="shared" si="460"/>
        <v>0</v>
      </c>
      <c r="AO209" s="4">
        <f t="shared" si="461"/>
        <v>0</v>
      </c>
      <c r="AP209" s="4">
        <f t="shared" si="462"/>
        <v>0</v>
      </c>
      <c r="AQ209" s="4">
        <f t="shared" si="463"/>
        <v>0</v>
      </c>
      <c r="AR209" s="4">
        <f t="shared" si="464"/>
        <v>0</v>
      </c>
      <c r="AS209" s="4">
        <f t="shared" si="465"/>
        <v>0</v>
      </c>
      <c r="AT209" s="4">
        <f t="shared" si="466"/>
        <v>0</v>
      </c>
      <c r="AU209" s="4">
        <f t="shared" si="467"/>
        <v>0</v>
      </c>
      <c r="AV209" s="4">
        <f t="shared" si="647"/>
        <v>0</v>
      </c>
      <c r="AW209" s="4">
        <f t="shared" si="647"/>
        <v>0</v>
      </c>
      <c r="AY209" s="2" t="e">
        <f t="shared" si="519"/>
        <v>#N/A</v>
      </c>
      <c r="AZ209" s="2" t="e">
        <f t="shared" si="570"/>
        <v>#N/A</v>
      </c>
      <c r="BA209" s="2" t="e">
        <f t="shared" si="571"/>
        <v>#N/A</v>
      </c>
      <c r="BB209" s="2" t="e">
        <f t="shared" si="572"/>
        <v>#N/A</v>
      </c>
      <c r="BC209" s="2" t="e">
        <f t="shared" si="573"/>
        <v>#N/A</v>
      </c>
      <c r="BD209" s="2" t="e">
        <f t="shared" si="574"/>
        <v>#N/A</v>
      </c>
      <c r="BE209" s="2" t="e">
        <f t="shared" si="575"/>
        <v>#N/A</v>
      </c>
      <c r="BF209" s="2" t="e">
        <f t="shared" si="576"/>
        <v>#N/A</v>
      </c>
      <c r="BG209" s="2" t="e">
        <f t="shared" si="577"/>
        <v>#N/A</v>
      </c>
      <c r="BH209" s="2" t="e">
        <f t="shared" si="578"/>
        <v>#N/A</v>
      </c>
      <c r="BI209" s="2" t="e">
        <f t="shared" si="579"/>
        <v>#N/A</v>
      </c>
      <c r="BJ209" s="2" t="e">
        <f t="shared" si="580"/>
        <v>#N/A</v>
      </c>
      <c r="BK209" s="2" t="e">
        <f t="shared" si="581"/>
        <v>#N/A</v>
      </c>
      <c r="BL209" s="2" t="e">
        <f t="shared" si="582"/>
        <v>#N/A</v>
      </c>
      <c r="BM209" s="2" t="e">
        <f t="shared" si="583"/>
        <v>#N/A</v>
      </c>
      <c r="BO209" s="2" t="str">
        <f t="shared" si="469"/>
        <v/>
      </c>
      <c r="BP209" s="2" t="str">
        <f t="shared" si="470"/>
        <v/>
      </c>
      <c r="BQ209" s="2" t="str">
        <f t="shared" si="471"/>
        <v/>
      </c>
      <c r="BR209" s="2" t="str">
        <f t="shared" si="472"/>
        <v/>
      </c>
      <c r="BS209" s="2" t="str">
        <f t="shared" si="473"/>
        <v/>
      </c>
      <c r="BT209" s="2" t="str">
        <f t="shared" si="474"/>
        <v/>
      </c>
      <c r="BU209" s="2" t="str">
        <f t="shared" si="475"/>
        <v/>
      </c>
      <c r="BV209" s="2" t="str">
        <f t="shared" si="476"/>
        <v/>
      </c>
      <c r="BW209" s="2" t="str">
        <f t="shared" si="477"/>
        <v/>
      </c>
      <c r="BX209" s="2" t="str">
        <f t="shared" si="478"/>
        <v/>
      </c>
      <c r="BY209" s="2" t="str">
        <f t="shared" si="479"/>
        <v/>
      </c>
      <c r="BZ209" s="2" t="str">
        <f t="shared" si="480"/>
        <v/>
      </c>
      <c r="CA209" s="2" t="str">
        <f t="shared" si="481"/>
        <v/>
      </c>
      <c r="CB209" s="2" t="str">
        <f t="shared" si="482"/>
        <v/>
      </c>
      <c r="CC209" s="2" t="str">
        <f t="shared" si="483"/>
        <v/>
      </c>
      <c r="CE209" s="2" t="str">
        <f t="shared" si="520"/>
        <v/>
      </c>
      <c r="CF209" s="2" t="str">
        <f t="shared" si="521"/>
        <v/>
      </c>
      <c r="CG209" s="2" t="str">
        <f t="shared" si="522"/>
        <v/>
      </c>
      <c r="CH209" s="2" t="str">
        <f t="shared" si="523"/>
        <v/>
      </c>
      <c r="CI209" s="2" t="str">
        <f t="shared" si="524"/>
        <v/>
      </c>
      <c r="CJ209" s="2" t="str">
        <f t="shared" si="525"/>
        <v/>
      </c>
      <c r="CK209" s="2" t="str">
        <f t="shared" si="526"/>
        <v/>
      </c>
      <c r="CL209" s="2" t="str">
        <f t="shared" si="527"/>
        <v/>
      </c>
      <c r="CM209" s="2" t="str">
        <f t="shared" si="528"/>
        <v/>
      </c>
      <c r="CN209" s="2" t="str">
        <f t="shared" si="529"/>
        <v/>
      </c>
      <c r="CO209" s="2" t="str">
        <f t="shared" si="530"/>
        <v/>
      </c>
      <c r="CP209" s="2" t="str">
        <f t="shared" si="531"/>
        <v/>
      </c>
      <c r="CQ209" s="2" t="str">
        <f t="shared" si="532"/>
        <v/>
      </c>
      <c r="CR209" s="2" t="str">
        <f t="shared" si="533"/>
        <v/>
      </c>
      <c r="CS209" s="2" t="str">
        <f t="shared" si="534"/>
        <v/>
      </c>
      <c r="CU209" s="2" t="str">
        <f t="shared" si="484"/>
        <v/>
      </c>
      <c r="CV209" s="2" t="str">
        <f t="shared" si="485"/>
        <v/>
      </c>
      <c r="CW209" s="2" t="str">
        <f t="shared" si="486"/>
        <v/>
      </c>
      <c r="CX209" s="2" t="str">
        <f t="shared" si="487"/>
        <v/>
      </c>
      <c r="CY209" s="2" t="str">
        <f t="shared" si="488"/>
        <v/>
      </c>
      <c r="CZ209" s="2" t="str">
        <f t="shared" si="489"/>
        <v/>
      </c>
      <c r="DA209" s="2" t="str">
        <f t="shared" si="490"/>
        <v/>
      </c>
      <c r="DB209" s="2" t="str">
        <f t="shared" si="491"/>
        <v/>
      </c>
      <c r="DC209" s="2" t="str">
        <f t="shared" si="492"/>
        <v/>
      </c>
      <c r="DD209" s="2" t="str">
        <f t="shared" si="493"/>
        <v/>
      </c>
      <c r="DE209" s="2" t="str">
        <f t="shared" si="494"/>
        <v/>
      </c>
      <c r="DF209" s="2" t="str">
        <f t="shared" si="495"/>
        <v/>
      </c>
      <c r="DG209" s="2" t="str">
        <f t="shared" si="496"/>
        <v/>
      </c>
      <c r="DH209" s="2" t="str">
        <f t="shared" si="497"/>
        <v/>
      </c>
      <c r="DI209" s="2" t="str">
        <f t="shared" si="498"/>
        <v/>
      </c>
      <c r="DK209" s="2">
        <f t="shared" si="499"/>
        <v>125.80952857142859</v>
      </c>
      <c r="DL209" s="2">
        <f t="shared" si="648"/>
        <v>134.35287990196079</v>
      </c>
      <c r="DM209" s="2">
        <f t="shared" si="648"/>
        <v>119.53004898785423</v>
      </c>
      <c r="DN209" s="2">
        <f t="shared" si="648"/>
        <v>120.8971092436975</v>
      </c>
      <c r="DO209" s="2">
        <f t="shared" si="648"/>
        <v>116.69197142857145</v>
      </c>
      <c r="DP209" s="2">
        <f t="shared" si="648"/>
        <v>122.21885714285713</v>
      </c>
      <c r="DQ209" s="2">
        <f t="shared" si="648"/>
        <v>125.9423629032258</v>
      </c>
      <c r="DR209" s="2">
        <f t="shared" si="648"/>
        <v>130.60772398961811</v>
      </c>
      <c r="DS209" s="2">
        <f t="shared" si="648"/>
        <v>129.86256451612903</v>
      </c>
      <c r="DT209" s="2">
        <f t="shared" si="648"/>
        <v>126.67441622103388</v>
      </c>
      <c r="DU209" s="2">
        <f t="shared" si="648"/>
        <v>124.87685117302055</v>
      </c>
      <c r="DV209" s="2">
        <f t="shared" si="648"/>
        <v>124.09483999266865</v>
      </c>
      <c r="DW209" s="2">
        <f t="shared" si="648"/>
        <v>134.60038101604277</v>
      </c>
      <c r="DX209" s="2">
        <f t="shared" si="648"/>
        <v>125.05012719941348</v>
      </c>
      <c r="DY209" s="2">
        <f t="shared" si="648"/>
        <v>108.60280512820509</v>
      </c>
      <c r="EA209" s="2">
        <f t="shared" si="439"/>
        <v>88.832776491540514</v>
      </c>
      <c r="EB209" s="2">
        <f t="shared" si="501"/>
        <v>85.963854656978512</v>
      </c>
      <c r="EC209" s="2">
        <f t="shared" si="502"/>
        <v>84.708404846633528</v>
      </c>
      <c r="ED209" s="2">
        <f t="shared" si="503"/>
        <v>85.730037413148068</v>
      </c>
      <c r="EE209" s="2">
        <f t="shared" si="504"/>
        <v>87.763560315343355</v>
      </c>
      <c r="EF209" s="2">
        <f t="shared" si="505"/>
        <v>85.099328688907391</v>
      </c>
      <c r="EG209" s="2">
        <f t="shared" si="506"/>
        <v>84.914123334143383</v>
      </c>
      <c r="EH209" s="2">
        <f t="shared" si="507"/>
        <v>84.811733110719445</v>
      </c>
      <c r="EI209" s="2">
        <f t="shared" si="508"/>
        <v>85.709991785575028</v>
      </c>
      <c r="EJ209" s="2">
        <f t="shared" si="509"/>
        <v>88.042978298711859</v>
      </c>
      <c r="EK209" s="2">
        <f t="shared" si="510"/>
        <v>85.266262542797335</v>
      </c>
      <c r="EL209" s="2">
        <f t="shared" si="511"/>
        <v>84.562151676768579</v>
      </c>
      <c r="EM209" s="2">
        <f t="shared" si="512"/>
        <v>83.475697680282423</v>
      </c>
      <c r="EN209" s="2">
        <f t="shared" si="513"/>
        <v>84.623579562841542</v>
      </c>
      <c r="EO209" s="2">
        <f t="shared" si="514"/>
        <v>87.108160698689986</v>
      </c>
      <c r="EQ209" s="2">
        <f t="shared" si="515"/>
        <v>90.006408721974779</v>
      </c>
      <c r="ER209" s="2">
        <f t="shared" si="649"/>
        <v>87.769788505716491</v>
      </c>
      <c r="ES209" s="2">
        <f t="shared" si="649"/>
        <v>87.253670395532836</v>
      </c>
      <c r="ET209" s="2">
        <f t="shared" si="649"/>
        <v>87.28658811407746</v>
      </c>
      <c r="EU209" s="2">
        <f t="shared" si="649"/>
        <v>88.337103777430656</v>
      </c>
      <c r="EV209" s="2">
        <f t="shared" si="649"/>
        <v>87.198556557439616</v>
      </c>
      <c r="EW209" s="2">
        <f t="shared" si="649"/>
        <v>85.875422187121927</v>
      </c>
      <c r="EX209" s="2">
        <f t="shared" si="649"/>
        <v>86.764260904703036</v>
      </c>
      <c r="EY209" s="2">
        <f t="shared" si="649"/>
        <v>85.458128223567343</v>
      </c>
      <c r="EZ209" s="2">
        <f t="shared" si="649"/>
        <v>88.005384467602028</v>
      </c>
      <c r="FA209" s="2">
        <f t="shared" si="649"/>
        <v>85.831662136190772</v>
      </c>
      <c r="FB209" s="2">
        <f t="shared" si="649"/>
        <v>85.719704313149606</v>
      </c>
      <c r="FC209" s="2">
        <f t="shared" si="649"/>
        <v>85.002205797990214</v>
      </c>
      <c r="FD209" s="2">
        <f t="shared" si="649"/>
        <v>85.777281875243034</v>
      </c>
      <c r="FE209" s="2">
        <f t="shared" si="649"/>
        <v>87.220745128741754</v>
      </c>
      <c r="FG209" s="2">
        <f t="shared" si="517"/>
        <v>0.99999592946198979</v>
      </c>
      <c r="FH209" s="2">
        <f t="shared" si="650"/>
        <v>0.99999579180734788</v>
      </c>
      <c r="FI209" s="2">
        <f t="shared" si="650"/>
        <v>0.9999965675654503</v>
      </c>
      <c r="FJ209" s="2">
        <f t="shared" si="650"/>
        <v>0.99999634713047281</v>
      </c>
      <c r="FK209" s="2">
        <f t="shared" si="650"/>
        <v>0.99999603137277582</v>
      </c>
      <c r="FL209" s="2">
        <f t="shared" si="650"/>
        <v>0.99999611118137088</v>
      </c>
      <c r="FM209" s="2">
        <f t="shared" si="650"/>
        <v>0.99999552075222842</v>
      </c>
      <c r="FN209" s="2">
        <f t="shared" si="650"/>
        <v>0.99999520646359152</v>
      </c>
      <c r="FO209" s="2">
        <f t="shared" si="650"/>
        <v>0.99999552549155801</v>
      </c>
      <c r="FP209" s="2">
        <f t="shared" si="650"/>
        <v>0.99999575181777911</v>
      </c>
      <c r="FQ209" s="2">
        <f t="shared" si="650"/>
        <v>0.99999545542252566</v>
      </c>
      <c r="FR209" s="2">
        <f t="shared" si="650"/>
        <v>0.99999560718474068</v>
      </c>
      <c r="FS209" s="2">
        <f t="shared" si="650"/>
        <v>0.99999575502463611</v>
      </c>
      <c r="FT209" s="2">
        <f t="shared" si="650"/>
        <v>0.99999545001423085</v>
      </c>
      <c r="FU209" s="2">
        <f t="shared" si="650"/>
        <v>0.99999458651695905</v>
      </c>
      <c r="FW209" s="2">
        <f t="shared" si="535"/>
        <v>0.97896621353654845</v>
      </c>
      <c r="FX209" s="2">
        <f t="shared" si="587"/>
        <v>0.98042316936037566</v>
      </c>
      <c r="FY209" s="2">
        <f t="shared" si="588"/>
        <v>0.98069126872114765</v>
      </c>
      <c r="FZ209" s="2">
        <f t="shared" si="589"/>
        <v>0.98364746430433481</v>
      </c>
      <c r="GA209" s="2">
        <f t="shared" si="590"/>
        <v>0.98252263184111677</v>
      </c>
      <c r="GB209" s="2">
        <f t="shared" si="591"/>
        <v>0.98118716063403766</v>
      </c>
      <c r="GC209" s="2">
        <f t="shared" si="592"/>
        <v>0.98234587640150228</v>
      </c>
      <c r="GD209" s="2">
        <f t="shared" si="593"/>
        <v>0.98189027609951052</v>
      </c>
      <c r="GE209" s="2">
        <f t="shared" si="594"/>
        <v>0.98559856853855554</v>
      </c>
      <c r="GF209" s="2">
        <f t="shared" si="595"/>
        <v>0.98717707654624642</v>
      </c>
      <c r="GG209" s="2">
        <f t="shared" si="596"/>
        <v>0.9854034986882414</v>
      </c>
      <c r="GH209" s="2">
        <f t="shared" si="597"/>
        <v>0.98287867109372906</v>
      </c>
      <c r="GI209" s="2">
        <f t="shared" si="598"/>
        <v>0.97984044571064022</v>
      </c>
      <c r="GJ209" s="2">
        <f t="shared" si="599"/>
        <v>0.97429680704386323</v>
      </c>
      <c r="GK209" s="2">
        <f t="shared" si="600"/>
        <v>0.97424928752999784</v>
      </c>
      <c r="GM209" s="86">
        <f t="shared" si="536"/>
        <v>0</v>
      </c>
      <c r="GN209" s="86">
        <f t="shared" si="601"/>
        <v>0</v>
      </c>
      <c r="GO209" s="86">
        <f t="shared" si="602"/>
        <v>0</v>
      </c>
      <c r="GP209" s="86">
        <f t="shared" si="603"/>
        <v>0</v>
      </c>
      <c r="GQ209" s="86">
        <f t="shared" si="604"/>
        <v>0</v>
      </c>
      <c r="GR209" s="86">
        <f t="shared" si="605"/>
        <v>0</v>
      </c>
      <c r="GS209" s="86">
        <f t="shared" si="606"/>
        <v>0</v>
      </c>
      <c r="GT209" s="86">
        <f t="shared" si="607"/>
        <v>0</v>
      </c>
      <c r="GU209" s="86">
        <f t="shared" si="608"/>
        <v>0</v>
      </c>
      <c r="GV209" s="86">
        <f t="shared" si="609"/>
        <v>0</v>
      </c>
      <c r="GW209" s="86">
        <f t="shared" si="610"/>
        <v>0</v>
      </c>
      <c r="GX209" s="86">
        <f t="shared" si="611"/>
        <v>0</v>
      </c>
      <c r="GY209" s="86">
        <f t="shared" si="612"/>
        <v>0</v>
      </c>
      <c r="GZ209" s="86">
        <f t="shared" si="613"/>
        <v>0</v>
      </c>
      <c r="HA209" s="86">
        <f t="shared" si="614"/>
        <v>0</v>
      </c>
      <c r="HC209" s="86">
        <f t="shared" si="537"/>
        <v>0</v>
      </c>
      <c r="HD209" s="86">
        <f t="shared" si="615"/>
        <v>0</v>
      </c>
      <c r="HE209" s="86">
        <f t="shared" si="616"/>
        <v>0</v>
      </c>
      <c r="HF209" s="86">
        <f t="shared" si="617"/>
        <v>0</v>
      </c>
      <c r="HG209" s="86">
        <f t="shared" si="618"/>
        <v>0</v>
      </c>
      <c r="HH209" s="86">
        <f t="shared" si="619"/>
        <v>0</v>
      </c>
      <c r="HI209" s="86">
        <f t="shared" si="620"/>
        <v>0</v>
      </c>
      <c r="HJ209" s="86">
        <f t="shared" si="621"/>
        <v>0</v>
      </c>
      <c r="HK209" s="86">
        <f t="shared" si="622"/>
        <v>0</v>
      </c>
      <c r="HL209" s="86">
        <f t="shared" si="623"/>
        <v>0</v>
      </c>
      <c r="HM209" s="86">
        <f t="shared" si="624"/>
        <v>0</v>
      </c>
      <c r="HN209" s="86">
        <f t="shared" si="625"/>
        <v>0</v>
      </c>
      <c r="HO209" s="86">
        <f t="shared" si="626"/>
        <v>0</v>
      </c>
      <c r="HP209" s="86">
        <f t="shared" si="627"/>
        <v>0</v>
      </c>
      <c r="HQ209" s="86">
        <f t="shared" si="628"/>
        <v>0</v>
      </c>
      <c r="HS209" s="86">
        <f t="shared" si="538"/>
        <v>9.2619981435772079E-130</v>
      </c>
      <c r="HT209" s="86">
        <f t="shared" si="629"/>
        <v>1.4312743741363136E-134</v>
      </c>
      <c r="HU209" s="86">
        <f t="shared" si="630"/>
        <v>2.7837418742607697E-126</v>
      </c>
      <c r="HV209" s="86">
        <f t="shared" si="631"/>
        <v>2.8012601887372328E-159</v>
      </c>
      <c r="HW209" s="86">
        <f t="shared" si="632"/>
        <v>1.3626703124521816E-157</v>
      </c>
      <c r="HX209" s="86">
        <f t="shared" si="633"/>
        <v>2.6522889944094709E-166</v>
      </c>
      <c r="HY209" s="86">
        <f t="shared" si="634"/>
        <v>1.4864671869845231E-181</v>
      </c>
      <c r="HZ209" s="86">
        <f t="shared" si="635"/>
        <v>1.831501828380921E-183</v>
      </c>
      <c r="IA209" s="86">
        <f t="shared" si="636"/>
        <v>1.6949076448090197E-192</v>
      </c>
      <c r="IB209" s="86">
        <f t="shared" si="637"/>
        <v>1.5467952065345699E-203</v>
      </c>
      <c r="IC209" s="86">
        <f t="shared" si="638"/>
        <v>1.279098293706015E-188</v>
      </c>
      <c r="ID209" s="86">
        <f t="shared" si="639"/>
        <v>2.1064251994969498E-176</v>
      </c>
      <c r="IE209" s="86">
        <f t="shared" si="640"/>
        <v>6.5767177135527096E-157</v>
      </c>
      <c r="IF209" s="86">
        <f t="shared" si="641"/>
        <v>7.3643172308248395E-130</v>
      </c>
      <c r="IG209" s="86">
        <f t="shared" si="642"/>
        <v>1.8668447037197722E-95</v>
      </c>
      <c r="II209" s="86">
        <f t="shared" si="539"/>
        <v>4.6709204491686764E-9</v>
      </c>
      <c r="IJ209" s="86">
        <f t="shared" si="540"/>
        <v>1.626427385542685E-9</v>
      </c>
      <c r="IK209" s="86">
        <f t="shared" si="541"/>
        <v>6.369944623568546E-9</v>
      </c>
      <c r="IL209" s="86">
        <f t="shared" si="542"/>
        <v>2.8637035027788055E-11</v>
      </c>
      <c r="IM209" s="86">
        <f t="shared" si="543"/>
        <v>5.2816946612251618E-11</v>
      </c>
      <c r="IN209" s="86">
        <f t="shared" si="544"/>
        <v>2.6319146783140823E-11</v>
      </c>
      <c r="IO209" s="86">
        <f t="shared" si="545"/>
        <v>1.7158393902257463E-12</v>
      </c>
      <c r="IP209" s="86">
        <f t="shared" si="546"/>
        <v>1.3394575968609353E-12</v>
      </c>
      <c r="IQ209" s="86">
        <f t="shared" si="547"/>
        <v>5.1312098395274646E-14</v>
      </c>
      <c r="IR209" s="86">
        <f t="shared" si="548"/>
        <v>4.6196167343783347E-15</v>
      </c>
      <c r="IS209" s="86">
        <f t="shared" si="549"/>
        <v>1.1912911612560223E-13</v>
      </c>
      <c r="IT209" s="86">
        <f t="shared" si="550"/>
        <v>2.3103193314706036E-12</v>
      </c>
      <c r="IU209" s="86">
        <f t="shared" si="551"/>
        <v>9.3109741549437339E-11</v>
      </c>
      <c r="IV209" s="86">
        <f t="shared" si="552"/>
        <v>6.7507524056853196E-12</v>
      </c>
      <c r="IW209" s="86">
        <f t="shared" si="553"/>
        <v>4.9182036805883827E-7</v>
      </c>
      <c r="IY209" s="86">
        <f t="shared" si="554"/>
        <v>4.6709204491686764E-9</v>
      </c>
      <c r="IZ209" s="86">
        <f t="shared" si="555"/>
        <v>1.626427385542685E-9</v>
      </c>
      <c r="JA209" s="86">
        <f t="shared" si="556"/>
        <v>6.369944623568546E-9</v>
      </c>
      <c r="JB209" s="86">
        <f t="shared" si="557"/>
        <v>2.8637035027788055E-11</v>
      </c>
      <c r="JC209" s="86">
        <f t="shared" si="558"/>
        <v>5.2816946612251618E-11</v>
      </c>
      <c r="JD209" s="86">
        <f t="shared" si="559"/>
        <v>2.6319146783140823E-11</v>
      </c>
      <c r="JE209" s="86">
        <f t="shared" si="560"/>
        <v>1.7158393902257463E-12</v>
      </c>
      <c r="JF209" s="86">
        <f t="shared" si="561"/>
        <v>1.3394575968609353E-12</v>
      </c>
      <c r="JG209" s="86">
        <f t="shared" si="562"/>
        <v>5.1312098395274646E-14</v>
      </c>
      <c r="JH209" s="86">
        <f t="shared" si="563"/>
        <v>4.6196167343783347E-15</v>
      </c>
      <c r="JI209" s="86">
        <f t="shared" si="564"/>
        <v>1.1912911612560223E-13</v>
      </c>
      <c r="JJ209" s="86">
        <f t="shared" si="565"/>
        <v>2.3103193314706036E-12</v>
      </c>
      <c r="JK209" s="86">
        <f t="shared" si="566"/>
        <v>9.3109741549437339E-11</v>
      </c>
      <c r="JL209" s="86">
        <f t="shared" si="567"/>
        <v>6.7507524056853196E-12</v>
      </c>
      <c r="JM209" s="86">
        <f t="shared" si="568"/>
        <v>4.9182036805883827E-7</v>
      </c>
    </row>
    <row r="210" spans="2:273" x14ac:dyDescent="0.25">
      <c r="B210" s="2">
        <v>183</v>
      </c>
      <c r="C210" s="37">
        <v>91.426000000000002</v>
      </c>
      <c r="D210" s="37">
        <v>89.093999999999994</v>
      </c>
      <c r="E210" s="37">
        <v>89.215999999999994</v>
      </c>
      <c r="F210" s="37">
        <v>88.225999999999999</v>
      </c>
      <c r="G210" s="37">
        <v>89.075000000000003</v>
      </c>
      <c r="H210" s="37">
        <v>89.745000000000005</v>
      </c>
      <c r="I210" s="37">
        <v>87.576999999999998</v>
      </c>
      <c r="J210" s="37">
        <v>89.537999999999997</v>
      </c>
      <c r="K210" s="37">
        <v>88.385000000000005</v>
      </c>
      <c r="L210" s="37">
        <v>88.326999999999998</v>
      </c>
      <c r="M210" s="37">
        <v>87.037999999999997</v>
      </c>
      <c r="N210" s="37">
        <v>87.346000000000004</v>
      </c>
      <c r="O210" s="37">
        <v>86.730999999999995</v>
      </c>
      <c r="P210" s="37">
        <v>87.653000000000006</v>
      </c>
      <c r="Q210" s="37">
        <v>88.245000000000005</v>
      </c>
      <c r="S210" s="4" t="e">
        <f t="shared" si="440"/>
        <v>#N/A</v>
      </c>
      <c r="T210" s="4" t="e">
        <f t="shared" si="441"/>
        <v>#N/A</v>
      </c>
      <c r="U210" s="4" t="e">
        <f t="shared" si="442"/>
        <v>#N/A</v>
      </c>
      <c r="V210" s="4" t="e">
        <f t="shared" si="443"/>
        <v>#N/A</v>
      </c>
      <c r="W210" s="4" t="e">
        <f t="shared" si="444"/>
        <v>#N/A</v>
      </c>
      <c r="X210" s="4" t="e">
        <f t="shared" si="445"/>
        <v>#N/A</v>
      </c>
      <c r="Y210" s="4" t="e">
        <f t="shared" si="446"/>
        <v>#N/A</v>
      </c>
      <c r="Z210" s="4" t="e">
        <f t="shared" si="447"/>
        <v>#N/A</v>
      </c>
      <c r="AA210" s="4" t="e">
        <f t="shared" si="448"/>
        <v>#N/A</v>
      </c>
      <c r="AB210" s="4" t="e">
        <f t="shared" si="449"/>
        <v>#N/A</v>
      </c>
      <c r="AC210" s="4" t="e">
        <f t="shared" si="450"/>
        <v>#N/A</v>
      </c>
      <c r="AD210" s="4" t="e">
        <f t="shared" si="451"/>
        <v>#N/A</v>
      </c>
      <c r="AE210" s="4" t="e">
        <f t="shared" si="452"/>
        <v>#N/A</v>
      </c>
      <c r="AF210" s="4" t="e">
        <f t="shared" si="453"/>
        <v>#N/A</v>
      </c>
      <c r="AG210" s="4" t="e">
        <f t="shared" si="454"/>
        <v>#N/A</v>
      </c>
      <c r="AI210" s="4">
        <f t="shared" si="455"/>
        <v>0</v>
      </c>
      <c r="AJ210" s="4">
        <f t="shared" si="456"/>
        <v>0</v>
      </c>
      <c r="AK210" s="4">
        <f t="shared" si="457"/>
        <v>0</v>
      </c>
      <c r="AL210" s="4">
        <f t="shared" si="458"/>
        <v>0</v>
      </c>
      <c r="AM210" s="4">
        <f t="shared" si="459"/>
        <v>0</v>
      </c>
      <c r="AN210" s="4">
        <f t="shared" si="460"/>
        <v>0</v>
      </c>
      <c r="AO210" s="4">
        <f t="shared" si="461"/>
        <v>0</v>
      </c>
      <c r="AP210" s="4">
        <f t="shared" si="462"/>
        <v>0</v>
      </c>
      <c r="AQ210" s="4">
        <f t="shared" si="463"/>
        <v>0</v>
      </c>
      <c r="AR210" s="4">
        <f t="shared" si="464"/>
        <v>0</v>
      </c>
      <c r="AS210" s="4">
        <f t="shared" si="465"/>
        <v>0</v>
      </c>
      <c r="AT210" s="4">
        <f t="shared" si="466"/>
        <v>0</v>
      </c>
      <c r="AU210" s="4">
        <f t="shared" si="467"/>
        <v>0</v>
      </c>
      <c r="AV210" s="4">
        <f t="shared" si="647"/>
        <v>0</v>
      </c>
      <c r="AW210" s="4">
        <f t="shared" si="647"/>
        <v>0</v>
      </c>
      <c r="AY210" s="2" t="e">
        <f t="shared" si="519"/>
        <v>#N/A</v>
      </c>
      <c r="AZ210" s="2" t="e">
        <f t="shared" si="570"/>
        <v>#N/A</v>
      </c>
      <c r="BA210" s="2" t="e">
        <f t="shared" si="571"/>
        <v>#N/A</v>
      </c>
      <c r="BB210" s="2" t="e">
        <f t="shared" si="572"/>
        <v>#N/A</v>
      </c>
      <c r="BC210" s="2" t="e">
        <f t="shared" si="573"/>
        <v>#N/A</v>
      </c>
      <c r="BD210" s="2" t="e">
        <f t="shared" si="574"/>
        <v>#N/A</v>
      </c>
      <c r="BE210" s="2" t="e">
        <f t="shared" si="575"/>
        <v>#N/A</v>
      </c>
      <c r="BF210" s="2" t="e">
        <f t="shared" si="576"/>
        <v>#N/A</v>
      </c>
      <c r="BG210" s="2" t="e">
        <f t="shared" si="577"/>
        <v>#N/A</v>
      </c>
      <c r="BH210" s="2" t="e">
        <f t="shared" si="578"/>
        <v>#N/A</v>
      </c>
      <c r="BI210" s="2" t="e">
        <f t="shared" si="579"/>
        <v>#N/A</v>
      </c>
      <c r="BJ210" s="2" t="e">
        <f t="shared" si="580"/>
        <v>#N/A</v>
      </c>
      <c r="BK210" s="2" t="e">
        <f t="shared" si="581"/>
        <v>#N/A</v>
      </c>
      <c r="BL210" s="2" t="e">
        <f t="shared" si="582"/>
        <v>#N/A</v>
      </c>
      <c r="BM210" s="2" t="e">
        <f t="shared" si="583"/>
        <v>#N/A</v>
      </c>
      <c r="BO210" s="2" t="str">
        <f t="shared" si="469"/>
        <v/>
      </c>
      <c r="BP210" s="2" t="str">
        <f t="shared" si="470"/>
        <v/>
      </c>
      <c r="BQ210" s="2" t="str">
        <f t="shared" si="471"/>
        <v/>
      </c>
      <c r="BR210" s="2" t="str">
        <f t="shared" si="472"/>
        <v/>
      </c>
      <c r="BS210" s="2" t="str">
        <f t="shared" si="473"/>
        <v/>
      </c>
      <c r="BT210" s="2" t="str">
        <f t="shared" si="474"/>
        <v/>
      </c>
      <c r="BU210" s="2" t="str">
        <f t="shared" si="475"/>
        <v/>
      </c>
      <c r="BV210" s="2" t="str">
        <f t="shared" si="476"/>
        <v/>
      </c>
      <c r="BW210" s="2" t="str">
        <f t="shared" si="477"/>
        <v/>
      </c>
      <c r="BX210" s="2" t="str">
        <f t="shared" si="478"/>
        <v/>
      </c>
      <c r="BY210" s="2" t="str">
        <f t="shared" si="479"/>
        <v/>
      </c>
      <c r="BZ210" s="2" t="str">
        <f t="shared" si="480"/>
        <v/>
      </c>
      <c r="CA210" s="2" t="str">
        <f t="shared" si="481"/>
        <v/>
      </c>
      <c r="CB210" s="2" t="str">
        <f t="shared" si="482"/>
        <v/>
      </c>
      <c r="CC210" s="2" t="str">
        <f t="shared" si="483"/>
        <v/>
      </c>
      <c r="CE210" s="2" t="str">
        <f t="shared" si="520"/>
        <v/>
      </c>
      <c r="CF210" s="2" t="str">
        <f t="shared" si="521"/>
        <v/>
      </c>
      <c r="CG210" s="2" t="str">
        <f t="shared" si="522"/>
        <v/>
      </c>
      <c r="CH210" s="2" t="str">
        <f t="shared" si="523"/>
        <v/>
      </c>
      <c r="CI210" s="2" t="str">
        <f t="shared" si="524"/>
        <v/>
      </c>
      <c r="CJ210" s="2" t="str">
        <f t="shared" si="525"/>
        <v/>
      </c>
      <c r="CK210" s="2" t="str">
        <f t="shared" si="526"/>
        <v/>
      </c>
      <c r="CL210" s="2" t="str">
        <f t="shared" si="527"/>
        <v/>
      </c>
      <c r="CM210" s="2" t="str">
        <f t="shared" si="528"/>
        <v/>
      </c>
      <c r="CN210" s="2" t="str">
        <f t="shared" si="529"/>
        <v/>
      </c>
      <c r="CO210" s="2" t="str">
        <f t="shared" si="530"/>
        <v/>
      </c>
      <c r="CP210" s="2" t="str">
        <f t="shared" si="531"/>
        <v/>
      </c>
      <c r="CQ210" s="2" t="str">
        <f t="shared" si="532"/>
        <v/>
      </c>
      <c r="CR210" s="2" t="str">
        <f t="shared" si="533"/>
        <v/>
      </c>
      <c r="CS210" s="2" t="str">
        <f t="shared" si="534"/>
        <v/>
      </c>
      <c r="CU210" s="2" t="str">
        <f t="shared" si="484"/>
        <v/>
      </c>
      <c r="CV210" s="2" t="str">
        <f t="shared" si="485"/>
        <v/>
      </c>
      <c r="CW210" s="2" t="str">
        <f t="shared" si="486"/>
        <v/>
      </c>
      <c r="CX210" s="2" t="str">
        <f t="shared" si="487"/>
        <v/>
      </c>
      <c r="CY210" s="2" t="str">
        <f t="shared" si="488"/>
        <v/>
      </c>
      <c r="CZ210" s="2" t="str">
        <f t="shared" si="489"/>
        <v/>
      </c>
      <c r="DA210" s="2" t="str">
        <f t="shared" si="490"/>
        <v/>
      </c>
      <c r="DB210" s="2" t="str">
        <f t="shared" si="491"/>
        <v/>
      </c>
      <c r="DC210" s="2" t="str">
        <f t="shared" si="492"/>
        <v/>
      </c>
      <c r="DD210" s="2" t="str">
        <f t="shared" si="493"/>
        <v/>
      </c>
      <c r="DE210" s="2" t="str">
        <f t="shared" si="494"/>
        <v/>
      </c>
      <c r="DF210" s="2" t="str">
        <f t="shared" si="495"/>
        <v/>
      </c>
      <c r="DG210" s="2" t="str">
        <f t="shared" si="496"/>
        <v/>
      </c>
      <c r="DH210" s="2" t="str">
        <f t="shared" si="497"/>
        <v/>
      </c>
      <c r="DI210" s="2" t="str">
        <f t="shared" si="498"/>
        <v/>
      </c>
      <c r="DK210" s="2">
        <f t="shared" si="499"/>
        <v>125.90076190476191</v>
      </c>
      <c r="DL210" s="2">
        <f t="shared" si="648"/>
        <v>134.47396078431373</v>
      </c>
      <c r="DM210" s="2">
        <f t="shared" si="648"/>
        <v>119.551175708502</v>
      </c>
      <c r="DN210" s="2">
        <f t="shared" si="648"/>
        <v>120.9384899159664</v>
      </c>
      <c r="DO210" s="2">
        <f t="shared" si="648"/>
        <v>116.7102879551821</v>
      </c>
      <c r="DP210" s="2">
        <f t="shared" si="648"/>
        <v>122.27766498599439</v>
      </c>
      <c r="DQ210" s="2">
        <f t="shared" si="648"/>
        <v>126.03241693548387</v>
      </c>
      <c r="DR210" s="2">
        <f t="shared" si="648"/>
        <v>130.73083099740455</v>
      </c>
      <c r="DS210" s="2">
        <f t="shared" si="648"/>
        <v>129.97087903225807</v>
      </c>
      <c r="DT210" s="2">
        <f t="shared" si="648"/>
        <v>126.75057932263816</v>
      </c>
      <c r="DU210" s="2">
        <f t="shared" si="648"/>
        <v>124.95077492668625</v>
      </c>
      <c r="DV210" s="2">
        <f t="shared" si="648"/>
        <v>124.16430736803522</v>
      </c>
      <c r="DW210" s="2">
        <f t="shared" si="648"/>
        <v>134.72804278074867</v>
      </c>
      <c r="DX210" s="2">
        <f t="shared" si="648"/>
        <v>125.11022708944282</v>
      </c>
      <c r="DY210" s="2">
        <f t="shared" si="648"/>
        <v>108.56655213675209</v>
      </c>
      <c r="EA210" s="2">
        <f t="shared" si="439"/>
        <v>88.722987236568713</v>
      </c>
      <c r="EB210" s="2">
        <f t="shared" si="501"/>
        <v>85.81127997443663</v>
      </c>
      <c r="EC210" s="2">
        <f t="shared" si="502"/>
        <v>84.54120539144678</v>
      </c>
      <c r="ED210" s="2">
        <f t="shared" si="503"/>
        <v>85.567159273116005</v>
      </c>
      <c r="EE210" s="2">
        <f t="shared" si="504"/>
        <v>87.631359153552069</v>
      </c>
      <c r="EF210" s="2">
        <f t="shared" si="505"/>
        <v>84.941183948570938</v>
      </c>
      <c r="EG210" s="2">
        <f t="shared" si="506"/>
        <v>84.743850537059544</v>
      </c>
      <c r="EH210" s="2">
        <f t="shared" si="507"/>
        <v>84.649583310144365</v>
      </c>
      <c r="EI210" s="2">
        <f t="shared" si="508"/>
        <v>85.557150392091842</v>
      </c>
      <c r="EJ210" s="2">
        <f t="shared" si="509"/>
        <v>87.91487064330201</v>
      </c>
      <c r="EK210" s="2">
        <f t="shared" si="510"/>
        <v>85.126672792382976</v>
      </c>
      <c r="EL210" s="2">
        <f t="shared" si="511"/>
        <v>84.398154724404961</v>
      </c>
      <c r="EM210" s="2">
        <f t="shared" si="512"/>
        <v>83.293753605648021</v>
      </c>
      <c r="EN210" s="2">
        <f t="shared" si="513"/>
        <v>84.423288415300547</v>
      </c>
      <c r="EO210" s="2">
        <f t="shared" si="514"/>
        <v>86.924378384279493</v>
      </c>
      <c r="EQ210" s="2">
        <f t="shared" si="515"/>
        <v>89.911473270249502</v>
      </c>
      <c r="ER210" s="2">
        <f t="shared" si="649"/>
        <v>87.640114531658867</v>
      </c>
      <c r="ES210" s="2">
        <f t="shared" si="649"/>
        <v>87.11936551884601</v>
      </c>
      <c r="ET210" s="2">
        <f t="shared" si="649"/>
        <v>87.14321617652665</v>
      </c>
      <c r="EU210" s="2">
        <f t="shared" si="649"/>
        <v>88.212182276744883</v>
      </c>
      <c r="EV210" s="2">
        <f t="shared" si="649"/>
        <v>87.066974090033838</v>
      </c>
      <c r="EW210" s="2">
        <f t="shared" si="649"/>
        <v>85.717251001478701</v>
      </c>
      <c r="EX210" s="2">
        <f t="shared" si="649"/>
        <v>86.626777144764617</v>
      </c>
      <c r="EY210" s="2">
        <f t="shared" si="649"/>
        <v>85.30215180858184</v>
      </c>
      <c r="EZ210" s="2">
        <f t="shared" si="649"/>
        <v>87.876781597485007</v>
      </c>
      <c r="FA210" s="2">
        <f t="shared" si="649"/>
        <v>85.699134841371688</v>
      </c>
      <c r="FB210" s="2">
        <f t="shared" si="649"/>
        <v>85.570353036924104</v>
      </c>
      <c r="FC210" s="2">
        <f t="shared" si="649"/>
        <v>84.840084685076775</v>
      </c>
      <c r="FD210" s="2">
        <f t="shared" si="649"/>
        <v>85.591904543687178</v>
      </c>
      <c r="FE210" s="2">
        <f t="shared" si="649"/>
        <v>87.038363989685735</v>
      </c>
      <c r="FG210" s="2">
        <f t="shared" si="517"/>
        <v>0.99999628762388304</v>
      </c>
      <c r="FH210" s="2">
        <f t="shared" si="650"/>
        <v>0.99999616208126607</v>
      </c>
      <c r="FI210" s="2">
        <f t="shared" si="650"/>
        <v>0.99999686958153988</v>
      </c>
      <c r="FJ210" s="2">
        <f t="shared" si="650"/>
        <v>0.99999666854232561</v>
      </c>
      <c r="FK210" s="2">
        <f t="shared" si="650"/>
        <v>0.99999638056769025</v>
      </c>
      <c r="FL210" s="2">
        <f t="shared" si="650"/>
        <v>0.99999645335404441</v>
      </c>
      <c r="FM210" s="2">
        <f t="shared" si="650"/>
        <v>0.99999591487587003</v>
      </c>
      <c r="FN210" s="2">
        <f t="shared" si="650"/>
        <v>0.99999562824099275</v>
      </c>
      <c r="FO210" s="2">
        <f t="shared" si="650"/>
        <v>0.99999591919819342</v>
      </c>
      <c r="FP210" s="2">
        <f t="shared" si="650"/>
        <v>0.99999612561031881</v>
      </c>
      <c r="FQ210" s="2">
        <f t="shared" si="650"/>
        <v>0.99999585529442581</v>
      </c>
      <c r="FR210" s="2">
        <f t="shared" si="650"/>
        <v>0.99999599370331971</v>
      </c>
      <c r="FS210" s="2">
        <f t="shared" si="650"/>
        <v>0.9999961285350093</v>
      </c>
      <c r="FT210" s="2">
        <f t="shared" si="650"/>
        <v>0.99999585036199834</v>
      </c>
      <c r="FU210" s="2">
        <f t="shared" si="650"/>
        <v>0.99999506284243633</v>
      </c>
      <c r="FW210" s="2">
        <f t="shared" si="535"/>
        <v>0.98078139000212117</v>
      </c>
      <c r="FX210" s="2">
        <f t="shared" si="587"/>
        <v>0.98211491031493492</v>
      </c>
      <c r="FY210" s="2">
        <f t="shared" si="588"/>
        <v>0.98236025858100584</v>
      </c>
      <c r="FZ210" s="2">
        <f t="shared" si="589"/>
        <v>0.98506482077334823</v>
      </c>
      <c r="GA210" s="2">
        <f t="shared" si="590"/>
        <v>0.98403590090149839</v>
      </c>
      <c r="GB210" s="2">
        <f t="shared" si="591"/>
        <v>0.98281403821073876</v>
      </c>
      <c r="GC210" s="2">
        <f t="shared" si="592"/>
        <v>0.98387419855818714</v>
      </c>
      <c r="GD210" s="2">
        <f t="shared" si="593"/>
        <v>0.9834573755044167</v>
      </c>
      <c r="GE210" s="2">
        <f t="shared" si="594"/>
        <v>0.98684907394771326</v>
      </c>
      <c r="GF210" s="2">
        <f t="shared" si="595"/>
        <v>0.98829214509965335</v>
      </c>
      <c r="GG210" s="2">
        <f t="shared" si="596"/>
        <v>0.98667071333228973</v>
      </c>
      <c r="GH210" s="2">
        <f t="shared" si="597"/>
        <v>0.98436160334386325</v>
      </c>
      <c r="GI210" s="2">
        <f t="shared" si="598"/>
        <v>0.98158159699826564</v>
      </c>
      <c r="GJ210" s="2">
        <f t="shared" si="599"/>
        <v>0.97650527368914375</v>
      </c>
      <c r="GK210" s="2">
        <f t="shared" si="600"/>
        <v>0.97646173849990081</v>
      </c>
      <c r="GM210" s="86">
        <f t="shared" si="536"/>
        <v>0</v>
      </c>
      <c r="GN210" s="86">
        <f t="shared" si="601"/>
        <v>0</v>
      </c>
      <c r="GO210" s="86">
        <f t="shared" si="602"/>
        <v>0</v>
      </c>
      <c r="GP210" s="86">
        <f t="shared" si="603"/>
        <v>0</v>
      </c>
      <c r="GQ210" s="86">
        <f t="shared" si="604"/>
        <v>0</v>
      </c>
      <c r="GR210" s="86">
        <f t="shared" si="605"/>
        <v>0</v>
      </c>
      <c r="GS210" s="86">
        <f t="shared" si="606"/>
        <v>0</v>
      </c>
      <c r="GT210" s="86">
        <f t="shared" si="607"/>
        <v>0</v>
      </c>
      <c r="GU210" s="86">
        <f t="shared" si="608"/>
        <v>0</v>
      </c>
      <c r="GV210" s="86">
        <f t="shared" si="609"/>
        <v>0</v>
      </c>
      <c r="GW210" s="86">
        <f t="shared" si="610"/>
        <v>0</v>
      </c>
      <c r="GX210" s="86">
        <f t="shared" si="611"/>
        <v>0</v>
      </c>
      <c r="GY210" s="86">
        <f t="shared" si="612"/>
        <v>0</v>
      </c>
      <c r="GZ210" s="86">
        <f t="shared" si="613"/>
        <v>0</v>
      </c>
      <c r="HA210" s="86">
        <f t="shared" si="614"/>
        <v>0</v>
      </c>
      <c r="HC210" s="86">
        <f t="shared" si="537"/>
        <v>0</v>
      </c>
      <c r="HD210" s="86">
        <f t="shared" si="615"/>
        <v>0</v>
      </c>
      <c r="HE210" s="86">
        <f t="shared" si="616"/>
        <v>0</v>
      </c>
      <c r="HF210" s="86">
        <f t="shared" si="617"/>
        <v>0</v>
      </c>
      <c r="HG210" s="86">
        <f t="shared" si="618"/>
        <v>0</v>
      </c>
      <c r="HH210" s="86">
        <f t="shared" si="619"/>
        <v>0</v>
      </c>
      <c r="HI210" s="86">
        <f t="shared" si="620"/>
        <v>0</v>
      </c>
      <c r="HJ210" s="86">
        <f t="shared" si="621"/>
        <v>0</v>
      </c>
      <c r="HK210" s="86">
        <f t="shared" si="622"/>
        <v>0</v>
      </c>
      <c r="HL210" s="86">
        <f t="shared" si="623"/>
        <v>0</v>
      </c>
      <c r="HM210" s="86">
        <f t="shared" si="624"/>
        <v>0</v>
      </c>
      <c r="HN210" s="86">
        <f t="shared" si="625"/>
        <v>0</v>
      </c>
      <c r="HO210" s="86">
        <f t="shared" si="626"/>
        <v>0</v>
      </c>
      <c r="HP210" s="86">
        <f t="shared" si="627"/>
        <v>0</v>
      </c>
      <c r="HQ210" s="86">
        <f t="shared" si="628"/>
        <v>0</v>
      </c>
      <c r="HS210" s="86">
        <f t="shared" si="538"/>
        <v>1.1785580913924899E-133</v>
      </c>
      <c r="HT210" s="86">
        <f t="shared" si="629"/>
        <v>1.4048450095973237E-138</v>
      </c>
      <c r="HU210" s="86">
        <f t="shared" si="630"/>
        <v>5.2671663116935359E-130</v>
      </c>
      <c r="HV210" s="86">
        <f t="shared" si="631"/>
        <v>7.0634953973719612E-164</v>
      </c>
      <c r="HW210" s="86">
        <f t="shared" si="632"/>
        <v>3.5236498993755582E-162</v>
      </c>
      <c r="HX210" s="86">
        <f t="shared" si="633"/>
        <v>3.5058898803674206E-171</v>
      </c>
      <c r="HY210" s="86">
        <f t="shared" si="634"/>
        <v>7.2635081093512121E-187</v>
      </c>
      <c r="HZ210" s="86">
        <f t="shared" si="635"/>
        <v>7.2878964951752517E-189</v>
      </c>
      <c r="IA210" s="86">
        <f t="shared" si="636"/>
        <v>4.7746653358595229E-198</v>
      </c>
      <c r="IB210" s="86">
        <f t="shared" si="637"/>
        <v>2.5633999524770772E-209</v>
      </c>
      <c r="IC210" s="86">
        <f t="shared" si="638"/>
        <v>4.7503622700691381E-194</v>
      </c>
      <c r="ID210" s="86">
        <f t="shared" si="639"/>
        <v>1.4451943984696304E-181</v>
      </c>
      <c r="IE210" s="86">
        <f t="shared" si="640"/>
        <v>1.3484103726046154E-161</v>
      </c>
      <c r="IF210" s="86">
        <f t="shared" si="641"/>
        <v>7.2546448275715342E-134</v>
      </c>
      <c r="IG210" s="86">
        <f t="shared" si="642"/>
        <v>2.1430738393552454E-98</v>
      </c>
      <c r="II210" s="86">
        <f t="shared" si="539"/>
        <v>1.9854251780352242E-9</v>
      </c>
      <c r="IJ210" s="86">
        <f t="shared" si="540"/>
        <v>6.690299231755511E-10</v>
      </c>
      <c r="IK210" s="86">
        <f t="shared" si="541"/>
        <v>2.8000560373653761E-9</v>
      </c>
      <c r="IL210" s="86">
        <f t="shared" si="542"/>
        <v>1.024683314944426E-11</v>
      </c>
      <c r="IM210" s="86">
        <f t="shared" si="543"/>
        <v>1.9093966523739651E-11</v>
      </c>
      <c r="IN210" s="86">
        <f t="shared" si="544"/>
        <v>9.0356628145369132E-12</v>
      </c>
      <c r="IO210" s="86">
        <f t="shared" si="545"/>
        <v>5.2943900424086689E-13</v>
      </c>
      <c r="IP210" s="86">
        <f t="shared" si="546"/>
        <v>4.0549638355173923E-13</v>
      </c>
      <c r="IQ210" s="86">
        <f t="shared" si="547"/>
        <v>1.4415198903840465E-14</v>
      </c>
      <c r="IR210" s="86">
        <f t="shared" si="548"/>
        <v>1.2139161393828547E-15</v>
      </c>
      <c r="IS210" s="86">
        <f t="shared" si="549"/>
        <v>3.4571453212230577E-14</v>
      </c>
      <c r="IT210" s="86">
        <f t="shared" si="550"/>
        <v>7.291539420475868E-13</v>
      </c>
      <c r="IU210" s="86">
        <f t="shared" si="551"/>
        <v>3.3261607022550385E-11</v>
      </c>
      <c r="IV210" s="86">
        <f t="shared" si="552"/>
        <v>1.9681845509906457E-12</v>
      </c>
      <c r="IW210" s="86">
        <f t="shared" si="553"/>
        <v>2.5096970511372039E-7</v>
      </c>
      <c r="IY210" s="86">
        <f t="shared" si="554"/>
        <v>1.9854251780352242E-9</v>
      </c>
      <c r="IZ210" s="86">
        <f t="shared" si="555"/>
        <v>6.690299231755511E-10</v>
      </c>
      <c r="JA210" s="86">
        <f t="shared" si="556"/>
        <v>2.8000560373653761E-9</v>
      </c>
      <c r="JB210" s="86">
        <f t="shared" si="557"/>
        <v>1.024683314944426E-11</v>
      </c>
      <c r="JC210" s="86">
        <f t="shared" si="558"/>
        <v>1.9093966523739651E-11</v>
      </c>
      <c r="JD210" s="86">
        <f t="shared" si="559"/>
        <v>9.0356628145369132E-12</v>
      </c>
      <c r="JE210" s="86">
        <f t="shared" si="560"/>
        <v>5.2943900424086689E-13</v>
      </c>
      <c r="JF210" s="86">
        <f t="shared" si="561"/>
        <v>4.0549638355173923E-13</v>
      </c>
      <c r="JG210" s="86">
        <f t="shared" si="562"/>
        <v>1.4415198903840465E-14</v>
      </c>
      <c r="JH210" s="86">
        <f t="shared" si="563"/>
        <v>1.2139161393828547E-15</v>
      </c>
      <c r="JI210" s="86">
        <f t="shared" si="564"/>
        <v>3.4571453212230577E-14</v>
      </c>
      <c r="JJ210" s="86">
        <f t="shared" si="565"/>
        <v>7.291539420475868E-13</v>
      </c>
      <c r="JK210" s="86">
        <f t="shared" si="566"/>
        <v>3.3261607022550385E-11</v>
      </c>
      <c r="JL210" s="86">
        <f t="shared" si="567"/>
        <v>1.9681845509906457E-12</v>
      </c>
      <c r="JM210" s="86">
        <f t="shared" si="568"/>
        <v>2.5096970511372039E-7</v>
      </c>
    </row>
    <row r="211" spans="2:273" x14ac:dyDescent="0.25">
      <c r="B211" s="2">
        <v>184</v>
      </c>
      <c r="C211" s="37">
        <v>90.926000000000002</v>
      </c>
      <c r="D211" s="37">
        <v>89.302000000000007</v>
      </c>
      <c r="E211" s="37">
        <v>88.823999999999998</v>
      </c>
      <c r="F211" s="37">
        <v>88.792000000000002</v>
      </c>
      <c r="G211" s="37">
        <v>88.415000000000006</v>
      </c>
      <c r="H211" s="37">
        <v>89.706000000000003</v>
      </c>
      <c r="I211" s="37">
        <v>89.25</v>
      </c>
      <c r="J211" s="37">
        <v>89.537999999999997</v>
      </c>
      <c r="K211" s="37">
        <v>88.635000000000005</v>
      </c>
      <c r="L211" s="37">
        <v>86.962000000000003</v>
      </c>
      <c r="M211" s="37">
        <v>87.423000000000002</v>
      </c>
      <c r="N211" s="37">
        <v>87.558000000000007</v>
      </c>
      <c r="O211" s="37">
        <v>87.364999999999995</v>
      </c>
      <c r="P211" s="37">
        <v>87.918000000000006</v>
      </c>
      <c r="Q211" s="37">
        <v>87.734999999999999</v>
      </c>
      <c r="S211" s="4" t="e">
        <f t="shared" si="440"/>
        <v>#N/A</v>
      </c>
      <c r="T211" s="4" t="e">
        <f t="shared" si="441"/>
        <v>#N/A</v>
      </c>
      <c r="U211" s="4" t="e">
        <f t="shared" si="442"/>
        <v>#N/A</v>
      </c>
      <c r="V211" s="4" t="e">
        <f t="shared" si="443"/>
        <v>#N/A</v>
      </c>
      <c r="W211" s="4" t="e">
        <f t="shared" si="444"/>
        <v>#N/A</v>
      </c>
      <c r="X211" s="4" t="e">
        <f t="shared" si="445"/>
        <v>#N/A</v>
      </c>
      <c r="Y211" s="4" t="e">
        <f t="shared" si="446"/>
        <v>#N/A</v>
      </c>
      <c r="Z211" s="4" t="e">
        <f t="shared" si="447"/>
        <v>#N/A</v>
      </c>
      <c r="AA211" s="4" t="e">
        <f t="shared" si="448"/>
        <v>#N/A</v>
      </c>
      <c r="AB211" s="4" t="e">
        <f t="shared" si="449"/>
        <v>#N/A</v>
      </c>
      <c r="AC211" s="4" t="e">
        <f t="shared" si="450"/>
        <v>#N/A</v>
      </c>
      <c r="AD211" s="4" t="e">
        <f t="shared" si="451"/>
        <v>#N/A</v>
      </c>
      <c r="AE211" s="4" t="e">
        <f t="shared" si="452"/>
        <v>#N/A</v>
      </c>
      <c r="AF211" s="4" t="e">
        <f t="shared" si="453"/>
        <v>#N/A</v>
      </c>
      <c r="AG211" s="4" t="e">
        <f t="shared" si="454"/>
        <v>#N/A</v>
      </c>
      <c r="AI211" s="4">
        <f t="shared" si="455"/>
        <v>0</v>
      </c>
      <c r="AJ211" s="4">
        <f t="shared" si="456"/>
        <v>0</v>
      </c>
      <c r="AK211" s="4">
        <f t="shared" si="457"/>
        <v>0</v>
      </c>
      <c r="AL211" s="4">
        <f t="shared" si="458"/>
        <v>0</v>
      </c>
      <c r="AM211" s="4">
        <f t="shared" si="459"/>
        <v>0</v>
      </c>
      <c r="AN211" s="4">
        <f t="shared" si="460"/>
        <v>0</v>
      </c>
      <c r="AO211" s="4">
        <f t="shared" si="461"/>
        <v>0</v>
      </c>
      <c r="AP211" s="4">
        <f t="shared" si="462"/>
        <v>0</v>
      </c>
      <c r="AQ211" s="4">
        <f t="shared" si="463"/>
        <v>0</v>
      </c>
      <c r="AR211" s="4">
        <f t="shared" si="464"/>
        <v>0</v>
      </c>
      <c r="AS211" s="4">
        <f t="shared" si="465"/>
        <v>0</v>
      </c>
      <c r="AT211" s="4">
        <f t="shared" si="466"/>
        <v>0</v>
      </c>
      <c r="AU211" s="4">
        <f t="shared" si="467"/>
        <v>0</v>
      </c>
      <c r="AV211" s="4">
        <f t="shared" si="647"/>
        <v>0</v>
      </c>
      <c r="AW211" s="4">
        <f t="shared" si="647"/>
        <v>0</v>
      </c>
      <c r="AY211" s="2" t="e">
        <f t="shared" si="519"/>
        <v>#N/A</v>
      </c>
      <c r="AZ211" s="2" t="e">
        <f t="shared" si="570"/>
        <v>#N/A</v>
      </c>
      <c r="BA211" s="2" t="e">
        <f t="shared" si="571"/>
        <v>#N/A</v>
      </c>
      <c r="BB211" s="2" t="e">
        <f t="shared" si="572"/>
        <v>#N/A</v>
      </c>
      <c r="BC211" s="2" t="e">
        <f t="shared" si="573"/>
        <v>#N/A</v>
      </c>
      <c r="BD211" s="2" t="e">
        <f t="shared" si="574"/>
        <v>#N/A</v>
      </c>
      <c r="BE211" s="2" t="e">
        <f t="shared" si="575"/>
        <v>#N/A</v>
      </c>
      <c r="BF211" s="2" t="e">
        <f t="shared" si="576"/>
        <v>#N/A</v>
      </c>
      <c r="BG211" s="2" t="e">
        <f t="shared" si="577"/>
        <v>#N/A</v>
      </c>
      <c r="BH211" s="2" t="e">
        <f t="shared" si="578"/>
        <v>#N/A</v>
      </c>
      <c r="BI211" s="2" t="e">
        <f t="shared" si="579"/>
        <v>#N/A</v>
      </c>
      <c r="BJ211" s="2" t="e">
        <f t="shared" si="580"/>
        <v>#N/A</v>
      </c>
      <c r="BK211" s="2" t="e">
        <f t="shared" si="581"/>
        <v>#N/A</v>
      </c>
      <c r="BL211" s="2" t="e">
        <f t="shared" si="582"/>
        <v>#N/A</v>
      </c>
      <c r="BM211" s="2" t="e">
        <f t="shared" si="583"/>
        <v>#N/A</v>
      </c>
      <c r="BO211" s="2" t="str">
        <f t="shared" si="469"/>
        <v/>
      </c>
      <c r="BP211" s="2" t="str">
        <f t="shared" si="470"/>
        <v/>
      </c>
      <c r="BQ211" s="2" t="str">
        <f t="shared" si="471"/>
        <v/>
      </c>
      <c r="BR211" s="2" t="str">
        <f t="shared" si="472"/>
        <v/>
      </c>
      <c r="BS211" s="2" t="str">
        <f t="shared" si="473"/>
        <v/>
      </c>
      <c r="BT211" s="2" t="str">
        <f t="shared" si="474"/>
        <v/>
      </c>
      <c r="BU211" s="2" t="str">
        <f t="shared" si="475"/>
        <v/>
      </c>
      <c r="BV211" s="2" t="str">
        <f t="shared" si="476"/>
        <v/>
      </c>
      <c r="BW211" s="2" t="str">
        <f t="shared" si="477"/>
        <v/>
      </c>
      <c r="BX211" s="2" t="str">
        <f t="shared" si="478"/>
        <v/>
      </c>
      <c r="BY211" s="2" t="str">
        <f t="shared" si="479"/>
        <v/>
      </c>
      <c r="BZ211" s="2" t="str">
        <f t="shared" si="480"/>
        <v/>
      </c>
      <c r="CA211" s="2" t="str">
        <f t="shared" si="481"/>
        <v/>
      </c>
      <c r="CB211" s="2" t="str">
        <f t="shared" si="482"/>
        <v/>
      </c>
      <c r="CC211" s="2" t="str">
        <f t="shared" si="483"/>
        <v/>
      </c>
      <c r="CE211" s="2" t="str">
        <f t="shared" si="520"/>
        <v/>
      </c>
      <c r="CF211" s="2" t="str">
        <f t="shared" si="521"/>
        <v/>
      </c>
      <c r="CG211" s="2" t="str">
        <f t="shared" si="522"/>
        <v/>
      </c>
      <c r="CH211" s="2" t="str">
        <f t="shared" si="523"/>
        <v/>
      </c>
      <c r="CI211" s="2" t="str">
        <f t="shared" si="524"/>
        <v/>
      </c>
      <c r="CJ211" s="2" t="str">
        <f t="shared" si="525"/>
        <v/>
      </c>
      <c r="CK211" s="2" t="str">
        <f t="shared" si="526"/>
        <v/>
      </c>
      <c r="CL211" s="2" t="str">
        <f t="shared" si="527"/>
        <v/>
      </c>
      <c r="CM211" s="2" t="str">
        <f t="shared" si="528"/>
        <v/>
      </c>
      <c r="CN211" s="2" t="str">
        <f t="shared" si="529"/>
        <v/>
      </c>
      <c r="CO211" s="2" t="str">
        <f t="shared" si="530"/>
        <v/>
      </c>
      <c r="CP211" s="2" t="str">
        <f t="shared" si="531"/>
        <v/>
      </c>
      <c r="CQ211" s="2" t="str">
        <f t="shared" si="532"/>
        <v/>
      </c>
      <c r="CR211" s="2" t="str">
        <f t="shared" si="533"/>
        <v/>
      </c>
      <c r="CS211" s="2" t="str">
        <f t="shared" si="534"/>
        <v/>
      </c>
      <c r="CU211" s="2" t="str">
        <f t="shared" si="484"/>
        <v/>
      </c>
      <c r="CV211" s="2" t="str">
        <f t="shared" si="485"/>
        <v/>
      </c>
      <c r="CW211" s="2" t="str">
        <f t="shared" si="486"/>
        <v/>
      </c>
      <c r="CX211" s="2" t="str">
        <f t="shared" si="487"/>
        <v/>
      </c>
      <c r="CY211" s="2" t="str">
        <f t="shared" si="488"/>
        <v/>
      </c>
      <c r="CZ211" s="2" t="str">
        <f t="shared" si="489"/>
        <v/>
      </c>
      <c r="DA211" s="2" t="str">
        <f t="shared" si="490"/>
        <v/>
      </c>
      <c r="DB211" s="2" t="str">
        <f t="shared" si="491"/>
        <v/>
      </c>
      <c r="DC211" s="2" t="str">
        <f t="shared" si="492"/>
        <v/>
      </c>
      <c r="DD211" s="2" t="str">
        <f t="shared" si="493"/>
        <v/>
      </c>
      <c r="DE211" s="2" t="str">
        <f t="shared" si="494"/>
        <v/>
      </c>
      <c r="DF211" s="2" t="str">
        <f t="shared" si="495"/>
        <v/>
      </c>
      <c r="DG211" s="2" t="str">
        <f t="shared" si="496"/>
        <v/>
      </c>
      <c r="DH211" s="2" t="str">
        <f t="shared" si="497"/>
        <v/>
      </c>
      <c r="DI211" s="2" t="str">
        <f t="shared" si="498"/>
        <v/>
      </c>
      <c r="DK211" s="2">
        <f t="shared" si="499"/>
        <v>125.99199523809524</v>
      </c>
      <c r="DL211" s="2">
        <f t="shared" si="648"/>
        <v>134.59504166666667</v>
      </c>
      <c r="DM211" s="2">
        <f t="shared" si="648"/>
        <v>119.57230242914977</v>
      </c>
      <c r="DN211" s="2">
        <f t="shared" si="648"/>
        <v>120.97987058823531</v>
      </c>
      <c r="DO211" s="2">
        <f t="shared" si="648"/>
        <v>116.72860448179274</v>
      </c>
      <c r="DP211" s="2">
        <f t="shared" si="648"/>
        <v>122.33647282913165</v>
      </c>
      <c r="DQ211" s="2">
        <f t="shared" si="648"/>
        <v>126.12247096774193</v>
      </c>
      <c r="DR211" s="2">
        <f t="shared" si="648"/>
        <v>130.85393800519097</v>
      </c>
      <c r="DS211" s="2">
        <f t="shared" si="648"/>
        <v>130.07919354838708</v>
      </c>
      <c r="DT211" s="2">
        <f t="shared" si="648"/>
        <v>126.82674242424244</v>
      </c>
      <c r="DU211" s="2">
        <f t="shared" si="648"/>
        <v>125.02469868035193</v>
      </c>
      <c r="DV211" s="2">
        <f t="shared" si="648"/>
        <v>124.2337747434018</v>
      </c>
      <c r="DW211" s="2">
        <f t="shared" si="648"/>
        <v>134.85570454545456</v>
      </c>
      <c r="DX211" s="2">
        <f t="shared" si="648"/>
        <v>125.17032697947214</v>
      </c>
      <c r="DY211" s="2">
        <f t="shared" si="648"/>
        <v>108.53029914529911</v>
      </c>
      <c r="EA211" s="2">
        <f t="shared" si="439"/>
        <v>88.613197981596912</v>
      </c>
      <c r="EB211" s="2">
        <f t="shared" si="501"/>
        <v>85.658705291894734</v>
      </c>
      <c r="EC211" s="2">
        <f t="shared" si="502"/>
        <v>84.374005936260033</v>
      </c>
      <c r="ED211" s="2">
        <f t="shared" si="503"/>
        <v>85.404281133083941</v>
      </c>
      <c r="EE211" s="2">
        <f t="shared" si="504"/>
        <v>87.499157991760768</v>
      </c>
      <c r="EF211" s="2">
        <f t="shared" si="505"/>
        <v>84.783039208234484</v>
      </c>
      <c r="EG211" s="2">
        <f t="shared" si="506"/>
        <v>84.573577739975704</v>
      </c>
      <c r="EH211" s="2">
        <f t="shared" si="507"/>
        <v>84.487433509569286</v>
      </c>
      <c r="EI211" s="2">
        <f t="shared" si="508"/>
        <v>85.404308998608656</v>
      </c>
      <c r="EJ211" s="2">
        <f t="shared" si="509"/>
        <v>87.78676298789216</v>
      </c>
      <c r="EK211" s="2">
        <f t="shared" si="510"/>
        <v>84.987083041968603</v>
      </c>
      <c r="EL211" s="2">
        <f t="shared" si="511"/>
        <v>84.234157772041328</v>
      </c>
      <c r="EM211" s="2">
        <f t="shared" si="512"/>
        <v>83.11180953101362</v>
      </c>
      <c r="EN211" s="2">
        <f t="shared" si="513"/>
        <v>84.222997267759567</v>
      </c>
      <c r="EO211" s="2">
        <f t="shared" si="514"/>
        <v>86.740596069869014</v>
      </c>
      <c r="EQ211" s="2">
        <f t="shared" si="515"/>
        <v>89.816537818524239</v>
      </c>
      <c r="ER211" s="2">
        <f t="shared" si="649"/>
        <v>87.510440557601243</v>
      </c>
      <c r="ES211" s="2">
        <f t="shared" si="649"/>
        <v>86.985060642159169</v>
      </c>
      <c r="ET211" s="2">
        <f t="shared" si="649"/>
        <v>86.999844238975854</v>
      </c>
      <c r="EU211" s="2">
        <f t="shared" si="649"/>
        <v>88.087260776059125</v>
      </c>
      <c r="EV211" s="2">
        <f t="shared" si="649"/>
        <v>86.93539162262806</v>
      </c>
      <c r="EW211" s="2">
        <f t="shared" si="649"/>
        <v>85.559079815835474</v>
      </c>
      <c r="EX211" s="2">
        <f t="shared" si="649"/>
        <v>86.489293384826212</v>
      </c>
      <c r="EY211" s="2">
        <f t="shared" si="649"/>
        <v>85.146175393596337</v>
      </c>
      <c r="EZ211" s="2">
        <f t="shared" si="649"/>
        <v>87.748178727367986</v>
      </c>
      <c r="FA211" s="2">
        <f t="shared" si="649"/>
        <v>85.566607546552575</v>
      </c>
      <c r="FB211" s="2">
        <f t="shared" si="649"/>
        <v>85.421001760698587</v>
      </c>
      <c r="FC211" s="2">
        <f t="shared" si="649"/>
        <v>84.67796357216335</v>
      </c>
      <c r="FD211" s="2">
        <f t="shared" si="649"/>
        <v>85.406527212131337</v>
      </c>
      <c r="FE211" s="2">
        <f t="shared" si="649"/>
        <v>86.855982850629715</v>
      </c>
      <c r="FG211" s="2">
        <f t="shared" si="517"/>
        <v>0.99999661427163555</v>
      </c>
      <c r="FH211" s="2">
        <f t="shared" si="650"/>
        <v>0.99999649977533211</v>
      </c>
      <c r="FI211" s="2">
        <f t="shared" si="650"/>
        <v>0.99999714502364623</v>
      </c>
      <c r="FJ211" s="2">
        <f t="shared" si="650"/>
        <v>0.99999696167359953</v>
      </c>
      <c r="FK211" s="2">
        <f t="shared" si="650"/>
        <v>0.99999669903744992</v>
      </c>
      <c r="FL211" s="2">
        <f t="shared" si="650"/>
        <v>0.99999676541943572</v>
      </c>
      <c r="FM211" s="2">
        <f t="shared" si="650"/>
        <v>0.99999627432117422</v>
      </c>
      <c r="FN211" s="2">
        <f t="shared" si="650"/>
        <v>0.99999601290686457</v>
      </c>
      <c r="FO211" s="2">
        <f t="shared" si="650"/>
        <v>0.99999627826318283</v>
      </c>
      <c r="FP211" s="2">
        <f t="shared" si="650"/>
        <v>0.99999646651341023</v>
      </c>
      <c r="FQ211" s="2">
        <f t="shared" si="650"/>
        <v>0.99999621998221189</v>
      </c>
      <c r="FR211" s="2">
        <f t="shared" si="650"/>
        <v>0.99999634621271394</v>
      </c>
      <c r="FS211" s="2">
        <f t="shared" si="650"/>
        <v>0.99999646918076157</v>
      </c>
      <c r="FT211" s="2">
        <f t="shared" si="650"/>
        <v>0.99999621548378126</v>
      </c>
      <c r="FU211" s="2">
        <f t="shared" si="650"/>
        <v>0.99999549725683023</v>
      </c>
      <c r="FW211" s="2">
        <f t="shared" si="535"/>
        <v>0.98244272950464839</v>
      </c>
      <c r="FX211" s="2">
        <f t="shared" si="587"/>
        <v>0.98366289473936119</v>
      </c>
      <c r="FY211" s="2">
        <f t="shared" si="588"/>
        <v>0.98388735609048639</v>
      </c>
      <c r="FZ211" s="2">
        <f t="shared" si="589"/>
        <v>0.98636103122655938</v>
      </c>
      <c r="GA211" s="2">
        <f t="shared" si="590"/>
        <v>0.98542008865136421</v>
      </c>
      <c r="GB211" s="2">
        <f t="shared" si="591"/>
        <v>0.98430247911215962</v>
      </c>
      <c r="GC211" s="2">
        <f t="shared" si="592"/>
        <v>0.98527219707503022</v>
      </c>
      <c r="GD211" s="2">
        <f t="shared" si="593"/>
        <v>0.98489095485094325</v>
      </c>
      <c r="GE211" s="2">
        <f t="shared" si="594"/>
        <v>0.98799231833665424</v>
      </c>
      <c r="GF211" s="2">
        <f t="shared" si="595"/>
        <v>0.98931129830610531</v>
      </c>
      <c r="GG211" s="2">
        <f t="shared" si="596"/>
        <v>0.98782927184965019</v>
      </c>
      <c r="GH211" s="2">
        <f t="shared" si="597"/>
        <v>0.98571796051894189</v>
      </c>
      <c r="GI211" s="2">
        <f t="shared" si="598"/>
        <v>0.98317494980897191</v>
      </c>
      <c r="GJ211" s="2">
        <f t="shared" si="599"/>
        <v>0.97852816661829589</v>
      </c>
      <c r="GK211" s="2">
        <f t="shared" si="600"/>
        <v>0.97848829722931141</v>
      </c>
      <c r="GM211" s="86">
        <f t="shared" si="536"/>
        <v>0</v>
      </c>
      <c r="GN211" s="86">
        <f t="shared" si="601"/>
        <v>0</v>
      </c>
      <c r="GO211" s="86">
        <f t="shared" si="602"/>
        <v>0</v>
      </c>
      <c r="GP211" s="86">
        <f t="shared" si="603"/>
        <v>0</v>
      </c>
      <c r="GQ211" s="86">
        <f t="shared" si="604"/>
        <v>0</v>
      </c>
      <c r="GR211" s="86">
        <f t="shared" si="605"/>
        <v>0</v>
      </c>
      <c r="GS211" s="86">
        <f t="shared" si="606"/>
        <v>0</v>
      </c>
      <c r="GT211" s="86">
        <f t="shared" si="607"/>
        <v>0</v>
      </c>
      <c r="GU211" s="86">
        <f t="shared" si="608"/>
        <v>0</v>
      </c>
      <c r="GV211" s="86">
        <f t="shared" si="609"/>
        <v>0</v>
      </c>
      <c r="GW211" s="86">
        <f t="shared" si="610"/>
        <v>0</v>
      </c>
      <c r="GX211" s="86">
        <f t="shared" si="611"/>
        <v>0</v>
      </c>
      <c r="GY211" s="86">
        <f t="shared" si="612"/>
        <v>0</v>
      </c>
      <c r="GZ211" s="86">
        <f t="shared" si="613"/>
        <v>0</v>
      </c>
      <c r="HA211" s="86">
        <f t="shared" si="614"/>
        <v>0</v>
      </c>
      <c r="HC211" s="86">
        <f t="shared" si="537"/>
        <v>0</v>
      </c>
      <c r="HD211" s="86">
        <f t="shared" si="615"/>
        <v>0</v>
      </c>
      <c r="HE211" s="86">
        <f t="shared" si="616"/>
        <v>0</v>
      </c>
      <c r="HF211" s="86">
        <f t="shared" si="617"/>
        <v>0</v>
      </c>
      <c r="HG211" s="86">
        <f t="shared" si="618"/>
        <v>0</v>
      </c>
      <c r="HH211" s="86">
        <f t="shared" si="619"/>
        <v>0</v>
      </c>
      <c r="HI211" s="86">
        <f t="shared" si="620"/>
        <v>0</v>
      </c>
      <c r="HJ211" s="86">
        <f t="shared" si="621"/>
        <v>0</v>
      </c>
      <c r="HK211" s="86">
        <f t="shared" si="622"/>
        <v>0</v>
      </c>
      <c r="HL211" s="86">
        <f t="shared" si="623"/>
        <v>0</v>
      </c>
      <c r="HM211" s="86">
        <f t="shared" si="624"/>
        <v>0</v>
      </c>
      <c r="HN211" s="86">
        <f t="shared" si="625"/>
        <v>0</v>
      </c>
      <c r="HO211" s="86">
        <f t="shared" si="626"/>
        <v>0</v>
      </c>
      <c r="HP211" s="86">
        <f t="shared" si="627"/>
        <v>0</v>
      </c>
      <c r="HQ211" s="86">
        <f t="shared" si="628"/>
        <v>0</v>
      </c>
      <c r="HS211" s="86">
        <f t="shared" si="538"/>
        <v>1.3112828537919652E-137</v>
      </c>
      <c r="HT211" s="86">
        <f t="shared" si="629"/>
        <v>1.2023511993024695E-142</v>
      </c>
      <c r="HU211" s="86">
        <f t="shared" si="630"/>
        <v>8.7855881769164679E-134</v>
      </c>
      <c r="HV211" s="86">
        <f t="shared" si="631"/>
        <v>1.5296489076850656E-168</v>
      </c>
      <c r="HW211" s="86">
        <f t="shared" si="632"/>
        <v>7.8182950934364947E-167</v>
      </c>
      <c r="HX211" s="86">
        <f t="shared" si="633"/>
        <v>3.9333042715563498E-176</v>
      </c>
      <c r="HY211" s="86">
        <f t="shared" si="634"/>
        <v>2.9708733643024534E-192</v>
      </c>
      <c r="HZ211" s="86">
        <f t="shared" si="635"/>
        <v>2.4175290068579435E-194</v>
      </c>
      <c r="IA211" s="86">
        <f t="shared" si="636"/>
        <v>1.119918026361025E-203</v>
      </c>
      <c r="IB211" s="86">
        <f t="shared" si="637"/>
        <v>3.5204663600051756E-215</v>
      </c>
      <c r="IC211" s="86">
        <f t="shared" si="638"/>
        <v>1.4750966541973013E-199</v>
      </c>
      <c r="ID211" s="86">
        <f t="shared" si="639"/>
        <v>8.339356699288794E-187</v>
      </c>
      <c r="IE211" s="86">
        <f t="shared" si="640"/>
        <v>2.3546160833704594E-166</v>
      </c>
      <c r="IF211" s="86">
        <f t="shared" si="641"/>
        <v>6.2015039416941409E-138</v>
      </c>
      <c r="IG211" s="86">
        <f t="shared" si="642"/>
        <v>2.2165180362849453E-101</v>
      </c>
      <c r="II211" s="86">
        <f t="shared" si="539"/>
        <v>8.278216292885414E-10</v>
      </c>
      <c r="IJ211" s="86">
        <f t="shared" si="540"/>
        <v>2.6984003704202373E-10</v>
      </c>
      <c r="IK211" s="86">
        <f t="shared" si="541"/>
        <v>1.2087648916130999E-9</v>
      </c>
      <c r="IL211" s="86">
        <f t="shared" si="542"/>
        <v>3.5869176456027928E-12</v>
      </c>
      <c r="IM211" s="86">
        <f t="shared" si="543"/>
        <v>6.7520791795788284E-12</v>
      </c>
      <c r="IN211" s="86">
        <f t="shared" si="544"/>
        <v>3.0295573199151612E-12</v>
      </c>
      <c r="IO211" s="86">
        <f t="shared" si="545"/>
        <v>1.5921946737295539E-13</v>
      </c>
      <c r="IP211" s="86">
        <f t="shared" si="546"/>
        <v>1.1957167552610105E-13</v>
      </c>
      <c r="IQ211" s="86">
        <f t="shared" si="547"/>
        <v>3.9437449979861655E-15</v>
      </c>
      <c r="IR211" s="86">
        <f t="shared" si="548"/>
        <v>3.1042052638194673E-16</v>
      </c>
      <c r="IS211" s="86">
        <f t="shared" si="549"/>
        <v>9.7762715729867642E-15</v>
      </c>
      <c r="IT211" s="86">
        <f t="shared" si="550"/>
        <v>2.2444476512680018E-13</v>
      </c>
      <c r="IU211" s="86">
        <f t="shared" si="551"/>
        <v>1.1610432496793612E-11</v>
      </c>
      <c r="IV211" s="86">
        <f t="shared" si="552"/>
        <v>5.5703913795208694E-13</v>
      </c>
      <c r="IW211" s="86">
        <f t="shared" si="553"/>
        <v>1.260652686867277E-7</v>
      </c>
      <c r="IY211" s="86">
        <f t="shared" si="554"/>
        <v>8.278216292885414E-10</v>
      </c>
      <c r="IZ211" s="86">
        <f t="shared" si="555"/>
        <v>2.6984003704202373E-10</v>
      </c>
      <c r="JA211" s="86">
        <f t="shared" si="556"/>
        <v>1.2087648916130999E-9</v>
      </c>
      <c r="JB211" s="86">
        <f t="shared" si="557"/>
        <v>3.5869176456027928E-12</v>
      </c>
      <c r="JC211" s="86">
        <f t="shared" si="558"/>
        <v>6.7520791795788284E-12</v>
      </c>
      <c r="JD211" s="86">
        <f t="shared" si="559"/>
        <v>3.0295573199151612E-12</v>
      </c>
      <c r="JE211" s="86">
        <f t="shared" si="560"/>
        <v>1.5921946737295539E-13</v>
      </c>
      <c r="JF211" s="86">
        <f t="shared" si="561"/>
        <v>1.1957167552610105E-13</v>
      </c>
      <c r="JG211" s="86">
        <f t="shared" si="562"/>
        <v>3.9437449979861655E-15</v>
      </c>
      <c r="JH211" s="86">
        <f t="shared" si="563"/>
        <v>3.1042052638194673E-16</v>
      </c>
      <c r="JI211" s="86">
        <f t="shared" si="564"/>
        <v>9.7762715729867642E-15</v>
      </c>
      <c r="JJ211" s="86">
        <f t="shared" si="565"/>
        <v>2.2444476512680018E-13</v>
      </c>
      <c r="JK211" s="86">
        <f t="shared" si="566"/>
        <v>1.1610432496793612E-11</v>
      </c>
      <c r="JL211" s="86">
        <f t="shared" si="567"/>
        <v>5.5703913795208694E-13</v>
      </c>
      <c r="JM211" s="86">
        <f t="shared" si="568"/>
        <v>1.260652686867277E-7</v>
      </c>
    </row>
    <row r="212" spans="2:273" x14ac:dyDescent="0.25">
      <c r="B212" s="2">
        <v>185</v>
      </c>
      <c r="C212" s="37">
        <v>89.667000000000002</v>
      </c>
      <c r="D212" s="37">
        <v>89.283000000000001</v>
      </c>
      <c r="E212" s="37">
        <v>90.137</v>
      </c>
      <c r="F212" s="37">
        <v>88.453000000000003</v>
      </c>
      <c r="G212" s="37">
        <v>89.113</v>
      </c>
      <c r="H212" s="37">
        <v>88.98</v>
      </c>
      <c r="I212" s="37">
        <v>87.135000000000005</v>
      </c>
      <c r="J212" s="37">
        <v>90.173000000000002</v>
      </c>
      <c r="K212" s="37">
        <v>87.846000000000004</v>
      </c>
      <c r="L212" s="37">
        <v>87.576999999999998</v>
      </c>
      <c r="M212" s="37">
        <v>87.114999999999995</v>
      </c>
      <c r="N212" s="37">
        <v>86.75</v>
      </c>
      <c r="O212" s="37">
        <v>87.441999999999993</v>
      </c>
      <c r="P212" s="37">
        <v>88.713999999999999</v>
      </c>
      <c r="Q212" s="37">
        <v>88.468999999999994</v>
      </c>
      <c r="S212" s="4" t="e">
        <f t="shared" si="440"/>
        <v>#N/A</v>
      </c>
      <c r="T212" s="4" t="e">
        <f t="shared" si="441"/>
        <v>#N/A</v>
      </c>
      <c r="U212" s="4" t="e">
        <f t="shared" si="442"/>
        <v>#N/A</v>
      </c>
      <c r="V212" s="4" t="e">
        <f t="shared" si="443"/>
        <v>#N/A</v>
      </c>
      <c r="W212" s="4" t="e">
        <f t="shared" si="444"/>
        <v>#N/A</v>
      </c>
      <c r="X212" s="4" t="e">
        <f t="shared" si="445"/>
        <v>#N/A</v>
      </c>
      <c r="Y212" s="4" t="e">
        <f t="shared" si="446"/>
        <v>#N/A</v>
      </c>
      <c r="Z212" s="4" t="e">
        <f t="shared" si="447"/>
        <v>#N/A</v>
      </c>
      <c r="AA212" s="4" t="e">
        <f t="shared" si="448"/>
        <v>#N/A</v>
      </c>
      <c r="AB212" s="4" t="e">
        <f t="shared" si="449"/>
        <v>#N/A</v>
      </c>
      <c r="AC212" s="4" t="e">
        <f t="shared" si="450"/>
        <v>#N/A</v>
      </c>
      <c r="AD212" s="4" t="e">
        <f t="shared" si="451"/>
        <v>#N/A</v>
      </c>
      <c r="AE212" s="4" t="e">
        <f t="shared" si="452"/>
        <v>#N/A</v>
      </c>
      <c r="AF212" s="4" t="e">
        <f t="shared" si="453"/>
        <v>#N/A</v>
      </c>
      <c r="AG212" s="4" t="e">
        <f t="shared" si="454"/>
        <v>#N/A</v>
      </c>
      <c r="AI212" s="4">
        <f t="shared" si="455"/>
        <v>0</v>
      </c>
      <c r="AJ212" s="4">
        <f t="shared" si="456"/>
        <v>0</v>
      </c>
      <c r="AK212" s="4">
        <f t="shared" si="457"/>
        <v>0</v>
      </c>
      <c r="AL212" s="4">
        <f t="shared" si="458"/>
        <v>0</v>
      </c>
      <c r="AM212" s="4">
        <f t="shared" si="459"/>
        <v>0</v>
      </c>
      <c r="AN212" s="4">
        <f t="shared" si="460"/>
        <v>0</v>
      </c>
      <c r="AO212" s="4">
        <f t="shared" si="461"/>
        <v>0</v>
      </c>
      <c r="AP212" s="4">
        <f t="shared" si="462"/>
        <v>0</v>
      </c>
      <c r="AQ212" s="4">
        <f t="shared" si="463"/>
        <v>0</v>
      </c>
      <c r="AR212" s="4">
        <f t="shared" si="464"/>
        <v>0</v>
      </c>
      <c r="AS212" s="4">
        <f t="shared" si="465"/>
        <v>0</v>
      </c>
      <c r="AT212" s="4">
        <f t="shared" si="466"/>
        <v>0</v>
      </c>
      <c r="AU212" s="4">
        <f t="shared" si="467"/>
        <v>0</v>
      </c>
      <c r="AV212" s="4">
        <f t="shared" si="647"/>
        <v>0</v>
      </c>
      <c r="AW212" s="4">
        <f t="shared" si="647"/>
        <v>0</v>
      </c>
      <c r="AY212" s="2" t="e">
        <f t="shared" si="519"/>
        <v>#N/A</v>
      </c>
      <c r="AZ212" s="2" t="e">
        <f t="shared" si="570"/>
        <v>#N/A</v>
      </c>
      <c r="BA212" s="2" t="e">
        <f t="shared" si="571"/>
        <v>#N/A</v>
      </c>
      <c r="BB212" s="2" t="e">
        <f t="shared" si="572"/>
        <v>#N/A</v>
      </c>
      <c r="BC212" s="2" t="e">
        <f t="shared" si="573"/>
        <v>#N/A</v>
      </c>
      <c r="BD212" s="2" t="e">
        <f t="shared" si="574"/>
        <v>#N/A</v>
      </c>
      <c r="BE212" s="2" t="e">
        <f t="shared" si="575"/>
        <v>#N/A</v>
      </c>
      <c r="BF212" s="2" t="e">
        <f t="shared" si="576"/>
        <v>#N/A</v>
      </c>
      <c r="BG212" s="2" t="e">
        <f t="shared" si="577"/>
        <v>#N/A</v>
      </c>
      <c r="BH212" s="2" t="e">
        <f t="shared" si="578"/>
        <v>#N/A</v>
      </c>
      <c r="BI212" s="2" t="e">
        <f t="shared" si="579"/>
        <v>#N/A</v>
      </c>
      <c r="BJ212" s="2" t="e">
        <f t="shared" si="580"/>
        <v>#N/A</v>
      </c>
      <c r="BK212" s="2" t="e">
        <f t="shared" si="581"/>
        <v>#N/A</v>
      </c>
      <c r="BL212" s="2" t="e">
        <f t="shared" si="582"/>
        <v>#N/A</v>
      </c>
      <c r="BM212" s="2" t="e">
        <f t="shared" si="583"/>
        <v>#N/A</v>
      </c>
      <c r="BO212" s="2" t="str">
        <f t="shared" si="469"/>
        <v/>
      </c>
      <c r="BP212" s="2" t="str">
        <f t="shared" si="470"/>
        <v/>
      </c>
      <c r="BQ212" s="2" t="str">
        <f t="shared" si="471"/>
        <v/>
      </c>
      <c r="BR212" s="2" t="str">
        <f t="shared" si="472"/>
        <v/>
      </c>
      <c r="BS212" s="2" t="str">
        <f t="shared" si="473"/>
        <v/>
      </c>
      <c r="BT212" s="2" t="str">
        <f t="shared" si="474"/>
        <v/>
      </c>
      <c r="BU212" s="2" t="str">
        <f t="shared" si="475"/>
        <v/>
      </c>
      <c r="BV212" s="2" t="str">
        <f t="shared" si="476"/>
        <v/>
      </c>
      <c r="BW212" s="2" t="str">
        <f t="shared" si="477"/>
        <v/>
      </c>
      <c r="BX212" s="2" t="str">
        <f t="shared" si="478"/>
        <v/>
      </c>
      <c r="BY212" s="2" t="str">
        <f t="shared" si="479"/>
        <v/>
      </c>
      <c r="BZ212" s="2" t="str">
        <f t="shared" si="480"/>
        <v/>
      </c>
      <c r="CA212" s="2" t="str">
        <f t="shared" si="481"/>
        <v/>
      </c>
      <c r="CB212" s="2" t="str">
        <f t="shared" si="482"/>
        <v/>
      </c>
      <c r="CC212" s="2" t="str">
        <f t="shared" si="483"/>
        <v/>
      </c>
      <c r="CE212" s="2" t="str">
        <f t="shared" si="520"/>
        <v/>
      </c>
      <c r="CF212" s="2" t="str">
        <f t="shared" si="521"/>
        <v/>
      </c>
      <c r="CG212" s="2" t="str">
        <f t="shared" si="522"/>
        <v/>
      </c>
      <c r="CH212" s="2" t="str">
        <f t="shared" si="523"/>
        <v/>
      </c>
      <c r="CI212" s="2" t="str">
        <f t="shared" si="524"/>
        <v/>
      </c>
      <c r="CJ212" s="2" t="str">
        <f t="shared" si="525"/>
        <v/>
      </c>
      <c r="CK212" s="2" t="str">
        <f t="shared" si="526"/>
        <v/>
      </c>
      <c r="CL212" s="2" t="str">
        <f t="shared" si="527"/>
        <v/>
      </c>
      <c r="CM212" s="2" t="str">
        <f t="shared" si="528"/>
        <v/>
      </c>
      <c r="CN212" s="2" t="str">
        <f t="shared" si="529"/>
        <v/>
      </c>
      <c r="CO212" s="2" t="str">
        <f t="shared" si="530"/>
        <v/>
      </c>
      <c r="CP212" s="2" t="str">
        <f t="shared" si="531"/>
        <v/>
      </c>
      <c r="CQ212" s="2" t="str">
        <f t="shared" si="532"/>
        <v/>
      </c>
      <c r="CR212" s="2" t="str">
        <f t="shared" si="533"/>
        <v/>
      </c>
      <c r="CS212" s="2" t="str">
        <f t="shared" si="534"/>
        <v/>
      </c>
      <c r="CU212" s="2" t="str">
        <f t="shared" si="484"/>
        <v/>
      </c>
      <c r="CV212" s="2" t="str">
        <f t="shared" si="485"/>
        <v/>
      </c>
      <c r="CW212" s="2" t="str">
        <f t="shared" si="486"/>
        <v/>
      </c>
      <c r="CX212" s="2" t="str">
        <f t="shared" si="487"/>
        <v/>
      </c>
      <c r="CY212" s="2" t="str">
        <f t="shared" si="488"/>
        <v/>
      </c>
      <c r="CZ212" s="2" t="str">
        <f t="shared" si="489"/>
        <v/>
      </c>
      <c r="DA212" s="2" t="str">
        <f t="shared" si="490"/>
        <v/>
      </c>
      <c r="DB212" s="2" t="str">
        <f t="shared" si="491"/>
        <v/>
      </c>
      <c r="DC212" s="2" t="str">
        <f t="shared" si="492"/>
        <v/>
      </c>
      <c r="DD212" s="2" t="str">
        <f t="shared" si="493"/>
        <v/>
      </c>
      <c r="DE212" s="2" t="str">
        <f t="shared" si="494"/>
        <v/>
      </c>
      <c r="DF212" s="2" t="str">
        <f t="shared" si="495"/>
        <v/>
      </c>
      <c r="DG212" s="2" t="str">
        <f t="shared" si="496"/>
        <v/>
      </c>
      <c r="DH212" s="2" t="str">
        <f t="shared" si="497"/>
        <v/>
      </c>
      <c r="DI212" s="2" t="str">
        <f t="shared" si="498"/>
        <v/>
      </c>
      <c r="DK212" s="2">
        <f t="shared" si="499"/>
        <v>126.08322857142858</v>
      </c>
      <c r="DL212" s="2">
        <f t="shared" si="648"/>
        <v>134.71612254901962</v>
      </c>
      <c r="DM212" s="2">
        <f t="shared" si="648"/>
        <v>119.59342914979754</v>
      </c>
      <c r="DN212" s="2">
        <f t="shared" si="648"/>
        <v>121.02125126050421</v>
      </c>
      <c r="DO212" s="2">
        <f t="shared" si="648"/>
        <v>116.74692100840338</v>
      </c>
      <c r="DP212" s="2">
        <f t="shared" si="648"/>
        <v>122.39528067226891</v>
      </c>
      <c r="DQ212" s="2">
        <f t="shared" si="648"/>
        <v>126.212525</v>
      </c>
      <c r="DR212" s="2">
        <f t="shared" si="648"/>
        <v>130.97704501297738</v>
      </c>
      <c r="DS212" s="2">
        <f t="shared" si="648"/>
        <v>130.18750806451612</v>
      </c>
      <c r="DT212" s="2">
        <f t="shared" si="648"/>
        <v>126.90290552584672</v>
      </c>
      <c r="DU212" s="2">
        <f t="shared" si="648"/>
        <v>125.09862243401763</v>
      </c>
      <c r="DV212" s="2">
        <f t="shared" si="648"/>
        <v>124.30324211876837</v>
      </c>
      <c r="DW212" s="2">
        <f t="shared" si="648"/>
        <v>134.98336631016042</v>
      </c>
      <c r="DX212" s="2">
        <f t="shared" si="648"/>
        <v>125.23042686950146</v>
      </c>
      <c r="DY212" s="2">
        <f t="shared" si="648"/>
        <v>108.49404615384611</v>
      </c>
      <c r="EA212" s="2">
        <f t="shared" si="439"/>
        <v>88.503408726625111</v>
      </c>
      <c r="EB212" s="2">
        <f t="shared" si="501"/>
        <v>85.506130609352851</v>
      </c>
      <c r="EC212" s="2">
        <f t="shared" si="502"/>
        <v>84.206806481073286</v>
      </c>
      <c r="ED212" s="2">
        <f t="shared" si="503"/>
        <v>85.241402993051878</v>
      </c>
      <c r="EE212" s="2">
        <f t="shared" si="504"/>
        <v>87.366956829969482</v>
      </c>
      <c r="EF212" s="2">
        <f t="shared" si="505"/>
        <v>84.624894467898031</v>
      </c>
      <c r="EG212" s="2">
        <f t="shared" si="506"/>
        <v>84.403304942891864</v>
      </c>
      <c r="EH212" s="2">
        <f t="shared" si="507"/>
        <v>84.325283708994192</v>
      </c>
      <c r="EI212" s="2">
        <f t="shared" si="508"/>
        <v>85.25146760512547</v>
      </c>
      <c r="EJ212" s="2">
        <f t="shared" si="509"/>
        <v>87.658655332482311</v>
      </c>
      <c r="EK212" s="2">
        <f t="shared" si="510"/>
        <v>84.847493291554244</v>
      </c>
      <c r="EL212" s="2">
        <f t="shared" si="511"/>
        <v>84.07016081967771</v>
      </c>
      <c r="EM212" s="2">
        <f t="shared" si="512"/>
        <v>82.929865456379233</v>
      </c>
      <c r="EN212" s="2">
        <f t="shared" si="513"/>
        <v>84.022706120218572</v>
      </c>
      <c r="EO212" s="2">
        <f t="shared" si="514"/>
        <v>86.556813755458535</v>
      </c>
      <c r="EQ212" s="2">
        <f t="shared" si="515"/>
        <v>89.721602366798962</v>
      </c>
      <c r="ER212" s="2">
        <f t="shared" si="649"/>
        <v>87.380766583543618</v>
      </c>
      <c r="ES212" s="2">
        <f t="shared" si="649"/>
        <v>86.850755765472343</v>
      </c>
      <c r="ET212" s="2">
        <f t="shared" si="649"/>
        <v>86.856472301425043</v>
      </c>
      <c r="EU212" s="2">
        <f t="shared" si="649"/>
        <v>87.962339275373353</v>
      </c>
      <c r="EV212" s="2">
        <f t="shared" si="649"/>
        <v>86.803809155222268</v>
      </c>
      <c r="EW212" s="2">
        <f t="shared" si="649"/>
        <v>85.400908630192234</v>
      </c>
      <c r="EX212" s="2">
        <f t="shared" si="649"/>
        <v>86.351809624887807</v>
      </c>
      <c r="EY212" s="2">
        <f t="shared" si="649"/>
        <v>84.990198978610835</v>
      </c>
      <c r="EZ212" s="2">
        <f t="shared" si="649"/>
        <v>87.619575857250965</v>
      </c>
      <c r="FA212" s="2">
        <f t="shared" si="649"/>
        <v>85.434080251733491</v>
      </c>
      <c r="FB212" s="2">
        <f t="shared" si="649"/>
        <v>85.271650484473071</v>
      </c>
      <c r="FC212" s="2">
        <f t="shared" si="649"/>
        <v>84.51584245924991</v>
      </c>
      <c r="FD212" s="2">
        <f t="shared" si="649"/>
        <v>85.221149880575481</v>
      </c>
      <c r="FE212" s="2">
        <f t="shared" si="649"/>
        <v>86.673601711573696</v>
      </c>
      <c r="FG212" s="2">
        <f t="shared" si="517"/>
        <v>0.99999691217811271</v>
      </c>
      <c r="FH212" s="2">
        <f t="shared" si="650"/>
        <v>0.9999968077561795</v>
      </c>
      <c r="FI212" s="2">
        <f t="shared" si="650"/>
        <v>0.9999973962299652</v>
      </c>
      <c r="FJ212" s="2">
        <f t="shared" si="650"/>
        <v>0.99999722901264843</v>
      </c>
      <c r="FK212" s="2">
        <f t="shared" si="650"/>
        <v>0.99999698948549964</v>
      </c>
      <c r="FL212" s="2">
        <f t="shared" si="650"/>
        <v>0.99999705002662509</v>
      </c>
      <c r="FM212" s="2">
        <f t="shared" si="650"/>
        <v>0.99999660213941299</v>
      </c>
      <c r="FN212" s="2">
        <f t="shared" si="650"/>
        <v>0.99999636372656731</v>
      </c>
      <c r="FO212" s="2">
        <f t="shared" si="650"/>
        <v>0.99999660573456994</v>
      </c>
      <c r="FP212" s="2">
        <f t="shared" si="650"/>
        <v>0.99999677742092752</v>
      </c>
      <c r="FQ212" s="2">
        <f t="shared" si="650"/>
        <v>0.99999655258165765</v>
      </c>
      <c r="FR212" s="2">
        <f t="shared" si="650"/>
        <v>0.99999666770531903</v>
      </c>
      <c r="FS212" s="2">
        <f t="shared" si="650"/>
        <v>0.99999677985358237</v>
      </c>
      <c r="FT212" s="2">
        <f t="shared" si="650"/>
        <v>0.99999654847903741</v>
      </c>
      <c r="FU212" s="2">
        <f t="shared" si="650"/>
        <v>0.99999589344779538</v>
      </c>
      <c r="FW212" s="2">
        <f t="shared" si="535"/>
        <v>0.98396280394452273</v>
      </c>
      <c r="FX212" s="2">
        <f t="shared" si="587"/>
        <v>0.98507893406269242</v>
      </c>
      <c r="FY212" s="2">
        <f t="shared" si="588"/>
        <v>0.98528423099873275</v>
      </c>
      <c r="FZ212" s="2">
        <f t="shared" si="589"/>
        <v>0.98754616702749676</v>
      </c>
      <c r="GA212" s="2">
        <f t="shared" si="590"/>
        <v>0.98668588247583655</v>
      </c>
      <c r="GB212" s="2">
        <f t="shared" si="591"/>
        <v>0.98566388959603601</v>
      </c>
      <c r="GC212" s="2">
        <f t="shared" si="592"/>
        <v>0.98655065526128916</v>
      </c>
      <c r="GD212" s="2">
        <f t="shared" si="593"/>
        <v>0.9862020436042046</v>
      </c>
      <c r="GE212" s="2">
        <f t="shared" si="594"/>
        <v>0.98903728155302362</v>
      </c>
      <c r="GF212" s="2">
        <f t="shared" si="595"/>
        <v>0.99024261147125803</v>
      </c>
      <c r="GG212" s="2">
        <f t="shared" si="596"/>
        <v>0.98888826453369449</v>
      </c>
      <c r="GH212" s="2">
        <f t="shared" si="597"/>
        <v>0.98695823606123889</v>
      </c>
      <c r="GI212" s="2">
        <f t="shared" si="598"/>
        <v>0.98463262164740195</v>
      </c>
      <c r="GJ212" s="2">
        <f t="shared" si="599"/>
        <v>0.98038038810601791</v>
      </c>
      <c r="GK212" s="2">
        <f t="shared" si="600"/>
        <v>0.98034388887843738</v>
      </c>
      <c r="GM212" s="86">
        <f t="shared" si="536"/>
        <v>0</v>
      </c>
      <c r="GN212" s="86">
        <f t="shared" si="601"/>
        <v>0</v>
      </c>
      <c r="GO212" s="86">
        <f t="shared" si="602"/>
        <v>0</v>
      </c>
      <c r="GP212" s="86">
        <f t="shared" si="603"/>
        <v>0</v>
      </c>
      <c r="GQ212" s="86">
        <f t="shared" si="604"/>
        <v>0</v>
      </c>
      <c r="GR212" s="86">
        <f t="shared" si="605"/>
        <v>0</v>
      </c>
      <c r="GS212" s="86">
        <f t="shared" si="606"/>
        <v>0</v>
      </c>
      <c r="GT212" s="86">
        <f t="shared" si="607"/>
        <v>0</v>
      </c>
      <c r="GU212" s="86">
        <f t="shared" si="608"/>
        <v>0</v>
      </c>
      <c r="GV212" s="86">
        <f t="shared" si="609"/>
        <v>0</v>
      </c>
      <c r="GW212" s="86">
        <f t="shared" si="610"/>
        <v>0</v>
      </c>
      <c r="GX212" s="86">
        <f t="shared" si="611"/>
        <v>0</v>
      </c>
      <c r="GY212" s="86">
        <f t="shared" si="612"/>
        <v>0</v>
      </c>
      <c r="GZ212" s="86">
        <f t="shared" si="613"/>
        <v>0</v>
      </c>
      <c r="HA212" s="86">
        <f t="shared" si="614"/>
        <v>0</v>
      </c>
      <c r="HC212" s="86">
        <f t="shared" si="537"/>
        <v>0</v>
      </c>
      <c r="HD212" s="86">
        <f t="shared" si="615"/>
        <v>0</v>
      </c>
      <c r="HE212" s="86">
        <f t="shared" si="616"/>
        <v>0</v>
      </c>
      <c r="HF212" s="86">
        <f t="shared" si="617"/>
        <v>0</v>
      </c>
      <c r="HG212" s="86">
        <f t="shared" si="618"/>
        <v>0</v>
      </c>
      <c r="HH212" s="86">
        <f t="shared" si="619"/>
        <v>0</v>
      </c>
      <c r="HI212" s="86">
        <f t="shared" si="620"/>
        <v>0</v>
      </c>
      <c r="HJ212" s="86">
        <f t="shared" si="621"/>
        <v>0</v>
      </c>
      <c r="HK212" s="86">
        <f t="shared" si="622"/>
        <v>0</v>
      </c>
      <c r="HL212" s="86">
        <f t="shared" si="623"/>
        <v>0</v>
      </c>
      <c r="HM212" s="86">
        <f t="shared" si="624"/>
        <v>0</v>
      </c>
      <c r="HN212" s="86">
        <f t="shared" si="625"/>
        <v>0</v>
      </c>
      <c r="HO212" s="86">
        <f t="shared" si="626"/>
        <v>0</v>
      </c>
      <c r="HP212" s="86">
        <f t="shared" si="627"/>
        <v>0</v>
      </c>
      <c r="HQ212" s="86">
        <f t="shared" si="628"/>
        <v>0</v>
      </c>
      <c r="HS212" s="86">
        <f t="shared" si="538"/>
        <v>1.2756692760916898E-141</v>
      </c>
      <c r="HT212" s="86">
        <f t="shared" si="629"/>
        <v>8.9728205913045633E-147</v>
      </c>
      <c r="HU212" s="86">
        <f t="shared" si="630"/>
        <v>1.2918371634302943E-137</v>
      </c>
      <c r="HV212" s="86">
        <f t="shared" si="631"/>
        <v>2.8449017972824511E-173</v>
      </c>
      <c r="HW212" s="86">
        <f t="shared" si="632"/>
        <v>1.4884909617919412E-171</v>
      </c>
      <c r="HX212" s="86">
        <f t="shared" si="633"/>
        <v>3.7453817814976167E-181</v>
      </c>
      <c r="HY212" s="86">
        <f t="shared" si="634"/>
        <v>1.0171053216307046E-197</v>
      </c>
      <c r="HZ212" s="86">
        <f t="shared" si="635"/>
        <v>6.6851823888700614E-200</v>
      </c>
      <c r="IA212" s="86">
        <f t="shared" si="636"/>
        <v>2.1871244644961899E-209</v>
      </c>
      <c r="IB212" s="86">
        <f t="shared" si="637"/>
        <v>4.0066551905706299E-221</v>
      </c>
      <c r="IC212" s="86">
        <f t="shared" si="638"/>
        <v>3.8298585560148401E-205</v>
      </c>
      <c r="ID212" s="86">
        <f t="shared" si="639"/>
        <v>4.0472714613497857E-192</v>
      </c>
      <c r="IE212" s="86">
        <f t="shared" si="640"/>
        <v>3.5018743098753183E-171</v>
      </c>
      <c r="IF212" s="86">
        <f t="shared" si="641"/>
        <v>4.6001512012868695E-142</v>
      </c>
      <c r="IG212" s="86">
        <f t="shared" si="642"/>
        <v>2.065416302610502E-104</v>
      </c>
      <c r="II212" s="86">
        <f t="shared" si="539"/>
        <v>3.3856655981645294E-10</v>
      </c>
      <c r="IJ212" s="86">
        <f t="shared" si="540"/>
        <v>1.0671105138885892E-10</v>
      </c>
      <c r="IK212" s="86">
        <f t="shared" si="541"/>
        <v>5.1245225338236429E-10</v>
      </c>
      <c r="IL212" s="86">
        <f t="shared" si="542"/>
        <v>1.2283330460001609E-12</v>
      </c>
      <c r="IM212" s="86">
        <f t="shared" si="543"/>
        <v>2.3355541915102904E-12</v>
      </c>
      <c r="IN212" s="86">
        <f t="shared" si="544"/>
        <v>9.920221279666805E-13</v>
      </c>
      <c r="IO212" s="86">
        <f t="shared" si="545"/>
        <v>4.6666971105236532E-14</v>
      </c>
      <c r="IP212" s="86">
        <f t="shared" si="546"/>
        <v>3.4343541456773204E-14</v>
      </c>
      <c r="IQ212" s="86">
        <f t="shared" si="547"/>
        <v>1.0506970511246989E-15</v>
      </c>
      <c r="IR212" s="86">
        <f t="shared" si="548"/>
        <v>7.7247566161217013E-17</v>
      </c>
      <c r="IS212" s="86">
        <f t="shared" si="549"/>
        <v>2.6938780556132438E-15</v>
      </c>
      <c r="IT212" s="86">
        <f t="shared" si="550"/>
        <v>6.7380656324446696E-14</v>
      </c>
      <c r="IU212" s="86">
        <f t="shared" si="551"/>
        <v>3.9600656054918516E-12</v>
      </c>
      <c r="IV212" s="86">
        <f t="shared" si="552"/>
        <v>1.5303882448504344E-13</v>
      </c>
      <c r="IW212" s="86">
        <f t="shared" si="553"/>
        <v>6.2333307125752558E-8</v>
      </c>
      <c r="IY212" s="86">
        <f t="shared" si="554"/>
        <v>3.3856655981645294E-10</v>
      </c>
      <c r="IZ212" s="86">
        <f t="shared" si="555"/>
        <v>1.0671105138885892E-10</v>
      </c>
      <c r="JA212" s="86">
        <f t="shared" si="556"/>
        <v>5.1245225338236429E-10</v>
      </c>
      <c r="JB212" s="86">
        <f t="shared" si="557"/>
        <v>1.2283330460001609E-12</v>
      </c>
      <c r="JC212" s="86">
        <f t="shared" si="558"/>
        <v>2.3355541915102904E-12</v>
      </c>
      <c r="JD212" s="86">
        <f t="shared" si="559"/>
        <v>9.920221279666805E-13</v>
      </c>
      <c r="JE212" s="86">
        <f t="shared" si="560"/>
        <v>4.6666971105236532E-14</v>
      </c>
      <c r="JF212" s="86">
        <f t="shared" si="561"/>
        <v>3.4343541456773204E-14</v>
      </c>
      <c r="JG212" s="86">
        <f t="shared" si="562"/>
        <v>1.0506970511246989E-15</v>
      </c>
      <c r="JH212" s="86">
        <f t="shared" si="563"/>
        <v>7.7247566161217013E-17</v>
      </c>
      <c r="JI212" s="86">
        <f t="shared" si="564"/>
        <v>2.6938780556132438E-15</v>
      </c>
      <c r="JJ212" s="86">
        <f t="shared" si="565"/>
        <v>6.7380656324446696E-14</v>
      </c>
      <c r="JK212" s="86">
        <f t="shared" si="566"/>
        <v>3.9600656054918516E-12</v>
      </c>
      <c r="JL212" s="86">
        <f t="shared" si="567"/>
        <v>1.5303882448504344E-13</v>
      </c>
      <c r="JM212" s="86">
        <f t="shared" si="568"/>
        <v>6.2333307125752558E-8</v>
      </c>
    </row>
    <row r="213" spans="2:273" x14ac:dyDescent="0.25">
      <c r="B213" s="2">
        <v>186</v>
      </c>
      <c r="C213" s="37">
        <v>90.832999999999998</v>
      </c>
      <c r="D213" s="37">
        <v>88.641999999999996</v>
      </c>
      <c r="E213" s="37">
        <v>88.647000000000006</v>
      </c>
      <c r="F213" s="37">
        <v>88.66</v>
      </c>
      <c r="G213" s="37">
        <v>88.679000000000002</v>
      </c>
      <c r="H213" s="37">
        <v>88.626999999999995</v>
      </c>
      <c r="I213" s="37">
        <v>88.980999999999995</v>
      </c>
      <c r="J213" s="37">
        <v>89.346000000000004</v>
      </c>
      <c r="K213" s="37">
        <v>88.576999999999998</v>
      </c>
      <c r="L213" s="37">
        <v>87.846000000000004</v>
      </c>
      <c r="M213" s="37">
        <v>87.191999999999993</v>
      </c>
      <c r="N213" s="37">
        <v>87.480999999999995</v>
      </c>
      <c r="O213" s="37">
        <v>86.864999999999995</v>
      </c>
      <c r="P213" s="37">
        <v>88.122</v>
      </c>
      <c r="Q213" s="37">
        <v>87.98</v>
      </c>
      <c r="S213" s="4" t="e">
        <f t="shared" si="440"/>
        <v>#N/A</v>
      </c>
      <c r="T213" s="4" t="e">
        <f t="shared" si="441"/>
        <v>#N/A</v>
      </c>
      <c r="U213" s="4" t="e">
        <f t="shared" si="442"/>
        <v>#N/A</v>
      </c>
      <c r="V213" s="4" t="e">
        <f t="shared" si="443"/>
        <v>#N/A</v>
      </c>
      <c r="W213" s="4" t="e">
        <f t="shared" si="444"/>
        <v>#N/A</v>
      </c>
      <c r="X213" s="4" t="e">
        <f t="shared" si="445"/>
        <v>#N/A</v>
      </c>
      <c r="Y213" s="4" t="e">
        <f t="shared" si="446"/>
        <v>#N/A</v>
      </c>
      <c r="Z213" s="4" t="e">
        <f t="shared" si="447"/>
        <v>#N/A</v>
      </c>
      <c r="AA213" s="4" t="e">
        <f t="shared" si="448"/>
        <v>#N/A</v>
      </c>
      <c r="AB213" s="4" t="e">
        <f t="shared" si="449"/>
        <v>#N/A</v>
      </c>
      <c r="AC213" s="4" t="e">
        <f t="shared" si="450"/>
        <v>#N/A</v>
      </c>
      <c r="AD213" s="4" t="e">
        <f t="shared" si="451"/>
        <v>#N/A</v>
      </c>
      <c r="AE213" s="4" t="e">
        <f t="shared" si="452"/>
        <v>#N/A</v>
      </c>
      <c r="AF213" s="4" t="e">
        <f t="shared" si="453"/>
        <v>#N/A</v>
      </c>
      <c r="AG213" s="4" t="e">
        <f t="shared" si="454"/>
        <v>#N/A</v>
      </c>
      <c r="AI213" s="4">
        <f t="shared" si="455"/>
        <v>0</v>
      </c>
      <c r="AJ213" s="4">
        <f t="shared" si="456"/>
        <v>0</v>
      </c>
      <c r="AK213" s="4">
        <f t="shared" si="457"/>
        <v>0</v>
      </c>
      <c r="AL213" s="4">
        <f t="shared" si="458"/>
        <v>0</v>
      </c>
      <c r="AM213" s="4">
        <f t="shared" si="459"/>
        <v>0</v>
      </c>
      <c r="AN213" s="4">
        <f t="shared" si="460"/>
        <v>0</v>
      </c>
      <c r="AO213" s="4">
        <f t="shared" si="461"/>
        <v>0</v>
      </c>
      <c r="AP213" s="4">
        <f t="shared" si="462"/>
        <v>0</v>
      </c>
      <c r="AQ213" s="4">
        <f t="shared" si="463"/>
        <v>0</v>
      </c>
      <c r="AR213" s="4">
        <f t="shared" si="464"/>
        <v>0</v>
      </c>
      <c r="AS213" s="4">
        <f t="shared" si="465"/>
        <v>0</v>
      </c>
      <c r="AT213" s="4">
        <f t="shared" si="466"/>
        <v>0</v>
      </c>
      <c r="AU213" s="4">
        <f t="shared" si="467"/>
        <v>0</v>
      </c>
      <c r="AV213" s="4">
        <f t="shared" si="647"/>
        <v>0</v>
      </c>
      <c r="AW213" s="4">
        <f t="shared" si="647"/>
        <v>0</v>
      </c>
      <c r="AY213" s="2" t="e">
        <f t="shared" si="519"/>
        <v>#N/A</v>
      </c>
      <c r="AZ213" s="2" t="e">
        <f t="shared" si="570"/>
        <v>#N/A</v>
      </c>
      <c r="BA213" s="2" t="e">
        <f t="shared" si="571"/>
        <v>#N/A</v>
      </c>
      <c r="BB213" s="2" t="e">
        <f t="shared" si="572"/>
        <v>#N/A</v>
      </c>
      <c r="BC213" s="2" t="e">
        <f t="shared" si="573"/>
        <v>#N/A</v>
      </c>
      <c r="BD213" s="2" t="e">
        <f t="shared" si="574"/>
        <v>#N/A</v>
      </c>
      <c r="BE213" s="2" t="e">
        <f t="shared" si="575"/>
        <v>#N/A</v>
      </c>
      <c r="BF213" s="2" t="e">
        <f t="shared" si="576"/>
        <v>#N/A</v>
      </c>
      <c r="BG213" s="2" t="e">
        <f t="shared" si="577"/>
        <v>#N/A</v>
      </c>
      <c r="BH213" s="2" t="e">
        <f t="shared" si="578"/>
        <v>#N/A</v>
      </c>
      <c r="BI213" s="2" t="e">
        <f t="shared" si="579"/>
        <v>#N/A</v>
      </c>
      <c r="BJ213" s="2" t="e">
        <f t="shared" si="580"/>
        <v>#N/A</v>
      </c>
      <c r="BK213" s="2" t="e">
        <f t="shared" si="581"/>
        <v>#N/A</v>
      </c>
      <c r="BL213" s="2" t="e">
        <f t="shared" si="582"/>
        <v>#N/A</v>
      </c>
      <c r="BM213" s="2" t="e">
        <f t="shared" si="583"/>
        <v>#N/A</v>
      </c>
      <c r="BO213" s="2" t="str">
        <f t="shared" si="469"/>
        <v/>
      </c>
      <c r="BP213" s="2" t="str">
        <f t="shared" si="470"/>
        <v/>
      </c>
      <c r="BQ213" s="2" t="str">
        <f t="shared" si="471"/>
        <v/>
      </c>
      <c r="BR213" s="2" t="str">
        <f t="shared" si="472"/>
        <v/>
      </c>
      <c r="BS213" s="2" t="str">
        <f t="shared" si="473"/>
        <v/>
      </c>
      <c r="BT213" s="2" t="str">
        <f t="shared" si="474"/>
        <v/>
      </c>
      <c r="BU213" s="2" t="str">
        <f t="shared" si="475"/>
        <v/>
      </c>
      <c r="BV213" s="2" t="str">
        <f t="shared" si="476"/>
        <v/>
      </c>
      <c r="BW213" s="2" t="str">
        <f t="shared" si="477"/>
        <v/>
      </c>
      <c r="BX213" s="2" t="str">
        <f t="shared" si="478"/>
        <v/>
      </c>
      <c r="BY213" s="2" t="str">
        <f t="shared" si="479"/>
        <v/>
      </c>
      <c r="BZ213" s="2" t="str">
        <f t="shared" si="480"/>
        <v/>
      </c>
      <c r="CA213" s="2" t="str">
        <f t="shared" si="481"/>
        <v/>
      </c>
      <c r="CB213" s="2" t="str">
        <f t="shared" si="482"/>
        <v/>
      </c>
      <c r="CC213" s="2" t="str">
        <f t="shared" si="483"/>
        <v/>
      </c>
      <c r="CE213" s="2" t="str">
        <f t="shared" si="520"/>
        <v/>
      </c>
      <c r="CF213" s="2" t="str">
        <f t="shared" si="521"/>
        <v/>
      </c>
      <c r="CG213" s="2" t="str">
        <f t="shared" si="522"/>
        <v/>
      </c>
      <c r="CH213" s="2" t="str">
        <f t="shared" si="523"/>
        <v/>
      </c>
      <c r="CI213" s="2" t="str">
        <f t="shared" si="524"/>
        <v/>
      </c>
      <c r="CJ213" s="2" t="str">
        <f t="shared" si="525"/>
        <v/>
      </c>
      <c r="CK213" s="2" t="str">
        <f t="shared" si="526"/>
        <v/>
      </c>
      <c r="CL213" s="2" t="str">
        <f t="shared" si="527"/>
        <v/>
      </c>
      <c r="CM213" s="2" t="str">
        <f t="shared" si="528"/>
        <v/>
      </c>
      <c r="CN213" s="2" t="str">
        <f t="shared" si="529"/>
        <v/>
      </c>
      <c r="CO213" s="2" t="str">
        <f t="shared" si="530"/>
        <v/>
      </c>
      <c r="CP213" s="2" t="str">
        <f t="shared" si="531"/>
        <v/>
      </c>
      <c r="CQ213" s="2" t="str">
        <f t="shared" si="532"/>
        <v/>
      </c>
      <c r="CR213" s="2" t="str">
        <f t="shared" si="533"/>
        <v/>
      </c>
      <c r="CS213" s="2" t="str">
        <f t="shared" si="534"/>
        <v/>
      </c>
      <c r="CU213" s="2" t="str">
        <f t="shared" si="484"/>
        <v/>
      </c>
      <c r="CV213" s="2" t="str">
        <f t="shared" si="485"/>
        <v/>
      </c>
      <c r="CW213" s="2" t="str">
        <f t="shared" si="486"/>
        <v/>
      </c>
      <c r="CX213" s="2" t="str">
        <f t="shared" si="487"/>
        <v/>
      </c>
      <c r="CY213" s="2" t="str">
        <f t="shared" si="488"/>
        <v/>
      </c>
      <c r="CZ213" s="2" t="str">
        <f t="shared" si="489"/>
        <v/>
      </c>
      <c r="DA213" s="2" t="str">
        <f t="shared" si="490"/>
        <v/>
      </c>
      <c r="DB213" s="2" t="str">
        <f t="shared" si="491"/>
        <v/>
      </c>
      <c r="DC213" s="2" t="str">
        <f t="shared" si="492"/>
        <v/>
      </c>
      <c r="DD213" s="2" t="str">
        <f t="shared" si="493"/>
        <v/>
      </c>
      <c r="DE213" s="2" t="str">
        <f t="shared" si="494"/>
        <v/>
      </c>
      <c r="DF213" s="2" t="str">
        <f t="shared" si="495"/>
        <v/>
      </c>
      <c r="DG213" s="2" t="str">
        <f t="shared" si="496"/>
        <v/>
      </c>
      <c r="DH213" s="2" t="str">
        <f t="shared" si="497"/>
        <v/>
      </c>
      <c r="DI213" s="2" t="str">
        <f t="shared" si="498"/>
        <v/>
      </c>
      <c r="DK213" s="2">
        <f t="shared" si="499"/>
        <v>126.17446190476191</v>
      </c>
      <c r="DL213" s="2">
        <f t="shared" si="648"/>
        <v>134.83720343137256</v>
      </c>
      <c r="DM213" s="2">
        <f t="shared" si="648"/>
        <v>119.61455587044533</v>
      </c>
      <c r="DN213" s="2">
        <f t="shared" si="648"/>
        <v>121.06263193277313</v>
      </c>
      <c r="DO213" s="2">
        <f t="shared" si="648"/>
        <v>116.76523753501402</v>
      </c>
      <c r="DP213" s="2">
        <f t="shared" si="648"/>
        <v>122.45408851540616</v>
      </c>
      <c r="DQ213" s="2">
        <f t="shared" si="648"/>
        <v>126.30257903225805</v>
      </c>
      <c r="DR213" s="2">
        <f t="shared" si="648"/>
        <v>131.10015202076383</v>
      </c>
      <c r="DS213" s="2">
        <f t="shared" si="648"/>
        <v>130.29582258064517</v>
      </c>
      <c r="DT213" s="2">
        <f t="shared" si="648"/>
        <v>126.979068627451</v>
      </c>
      <c r="DU213" s="2">
        <f t="shared" si="648"/>
        <v>125.17254618768331</v>
      </c>
      <c r="DV213" s="2">
        <f t="shared" si="648"/>
        <v>124.37270949413492</v>
      </c>
      <c r="DW213" s="2">
        <f t="shared" si="648"/>
        <v>135.11102807486631</v>
      </c>
      <c r="DX213" s="2">
        <f t="shared" si="648"/>
        <v>125.29052675953079</v>
      </c>
      <c r="DY213" s="2">
        <f t="shared" si="648"/>
        <v>108.45779316239313</v>
      </c>
      <c r="EA213" s="2">
        <f t="shared" ref="EA213:EA227" si="651">CE$228*$B213+CE$229</f>
        <v>88.393619471653309</v>
      </c>
      <c r="EB213" s="2">
        <f t="shared" si="501"/>
        <v>85.353555926810969</v>
      </c>
      <c r="EC213" s="2">
        <f t="shared" si="502"/>
        <v>84.039607025886539</v>
      </c>
      <c r="ED213" s="2">
        <f t="shared" si="503"/>
        <v>85.0785248530198</v>
      </c>
      <c r="EE213" s="2">
        <f t="shared" si="504"/>
        <v>87.234755668178195</v>
      </c>
      <c r="EF213" s="2">
        <f t="shared" si="505"/>
        <v>84.466749727561591</v>
      </c>
      <c r="EG213" s="2">
        <f t="shared" si="506"/>
        <v>84.233032145808025</v>
      </c>
      <c r="EH213" s="2">
        <f t="shared" si="507"/>
        <v>84.163133908419113</v>
      </c>
      <c r="EI213" s="2">
        <f t="shared" si="508"/>
        <v>85.098626211642284</v>
      </c>
      <c r="EJ213" s="2">
        <f t="shared" si="509"/>
        <v>87.530547677072462</v>
      </c>
      <c r="EK213" s="2">
        <f t="shared" si="510"/>
        <v>84.707903541139885</v>
      </c>
      <c r="EL213" s="2">
        <f t="shared" si="511"/>
        <v>83.906163867314092</v>
      </c>
      <c r="EM213" s="2">
        <f t="shared" si="512"/>
        <v>82.747921381744845</v>
      </c>
      <c r="EN213" s="2">
        <f t="shared" si="513"/>
        <v>83.822414972677592</v>
      </c>
      <c r="EO213" s="2">
        <f t="shared" si="514"/>
        <v>86.373031441048056</v>
      </c>
      <c r="EQ213" s="2">
        <f t="shared" si="515"/>
        <v>89.626666915073685</v>
      </c>
      <c r="ER213" s="2">
        <f t="shared" si="649"/>
        <v>87.251092609485994</v>
      </c>
      <c r="ES213" s="2">
        <f t="shared" si="649"/>
        <v>86.716450888785516</v>
      </c>
      <c r="ET213" s="2">
        <f t="shared" si="649"/>
        <v>86.713100363874247</v>
      </c>
      <c r="EU213" s="2">
        <f t="shared" si="649"/>
        <v>87.837417774687594</v>
      </c>
      <c r="EV213" s="2">
        <f t="shared" si="649"/>
        <v>86.672226687816504</v>
      </c>
      <c r="EW213" s="2">
        <f t="shared" si="649"/>
        <v>85.242737444549007</v>
      </c>
      <c r="EX213" s="2">
        <f t="shared" si="649"/>
        <v>86.214325864949387</v>
      </c>
      <c r="EY213" s="2">
        <f t="shared" si="649"/>
        <v>84.834222563625332</v>
      </c>
      <c r="EZ213" s="2">
        <f t="shared" si="649"/>
        <v>87.490972987133958</v>
      </c>
      <c r="FA213" s="2">
        <f t="shared" si="649"/>
        <v>85.301552956914392</v>
      </c>
      <c r="FB213" s="2">
        <f t="shared" si="649"/>
        <v>85.122299208247568</v>
      </c>
      <c r="FC213" s="2">
        <f t="shared" si="649"/>
        <v>84.353721346336471</v>
      </c>
      <c r="FD213" s="2">
        <f t="shared" si="649"/>
        <v>85.03577254901964</v>
      </c>
      <c r="FE213" s="2">
        <f t="shared" si="649"/>
        <v>86.491220572517676</v>
      </c>
      <c r="FG213" s="2">
        <f t="shared" si="517"/>
        <v>0.9999971838722036</v>
      </c>
      <c r="FH213" s="2">
        <f t="shared" si="650"/>
        <v>0.99999708863821613</v>
      </c>
      <c r="FI213" s="2">
        <f t="shared" si="650"/>
        <v>0.99999762533296099</v>
      </c>
      <c r="FJ213" s="2">
        <f t="shared" si="650"/>
        <v>0.99999747282888352</v>
      </c>
      <c r="FK213" s="2">
        <f t="shared" si="650"/>
        <v>0.99999725437741638</v>
      </c>
      <c r="FL213" s="2">
        <f t="shared" si="650"/>
        <v>0.99999730959160793</v>
      </c>
      <c r="FM213" s="2">
        <f t="shared" si="650"/>
        <v>0.99999690111338757</v>
      </c>
      <c r="FN213" s="2">
        <f t="shared" si="650"/>
        <v>0.99999668367815342</v>
      </c>
      <c r="FO213" s="2">
        <f t="shared" si="650"/>
        <v>0.99999690439221167</v>
      </c>
      <c r="FP213" s="2">
        <f t="shared" si="650"/>
        <v>0.99999706097212182</v>
      </c>
      <c r="FQ213" s="2">
        <f t="shared" si="650"/>
        <v>0.99999685591615028</v>
      </c>
      <c r="FR213" s="2">
        <f t="shared" si="650"/>
        <v>0.99999696091024004</v>
      </c>
      <c r="FS213" s="2">
        <f t="shared" si="650"/>
        <v>0.99999706319073067</v>
      </c>
      <c r="FT213" s="2">
        <f t="shared" si="650"/>
        <v>0.99999685217451395</v>
      </c>
      <c r="FU213" s="2">
        <f t="shared" si="650"/>
        <v>0.99999625477852372</v>
      </c>
      <c r="FW213" s="2">
        <f t="shared" si="535"/>
        <v>0.9853532353233887</v>
      </c>
      <c r="FX213" s="2">
        <f t="shared" si="587"/>
        <v>0.98637393657985251</v>
      </c>
      <c r="FY213" s="2">
        <f t="shared" si="588"/>
        <v>0.98656165881876579</v>
      </c>
      <c r="FZ213" s="2">
        <f t="shared" si="589"/>
        <v>0.98862950952782314</v>
      </c>
      <c r="GA213" s="2">
        <f t="shared" si="590"/>
        <v>0.98784313876256646</v>
      </c>
      <c r="GB213" s="2">
        <f t="shared" si="591"/>
        <v>0.98690879838344947</v>
      </c>
      <c r="GC213" s="2">
        <f t="shared" si="592"/>
        <v>0.98771951913731748</v>
      </c>
      <c r="GD213" s="2">
        <f t="shared" si="593"/>
        <v>0.98740081790949075</v>
      </c>
      <c r="GE213" s="2">
        <f t="shared" si="594"/>
        <v>0.98999222844716239</v>
      </c>
      <c r="GF213" s="2">
        <f t="shared" si="595"/>
        <v>0.99109350928001105</v>
      </c>
      <c r="GG213" s="2">
        <f t="shared" si="596"/>
        <v>0.98985605895497719</v>
      </c>
      <c r="GH213" s="2">
        <f t="shared" si="597"/>
        <v>0.98809210521102986</v>
      </c>
      <c r="GI213" s="2">
        <f t="shared" si="598"/>
        <v>0.98596580785849242</v>
      </c>
      <c r="GJ213" s="2">
        <f t="shared" si="599"/>
        <v>0.98207575843422701</v>
      </c>
      <c r="GK213" s="2">
        <f t="shared" si="600"/>
        <v>0.98204235540733054</v>
      </c>
      <c r="GM213" s="86">
        <f t="shared" si="536"/>
        <v>0</v>
      </c>
      <c r="GN213" s="86">
        <f t="shared" si="601"/>
        <v>0</v>
      </c>
      <c r="GO213" s="86">
        <f t="shared" si="602"/>
        <v>0</v>
      </c>
      <c r="GP213" s="86">
        <f t="shared" si="603"/>
        <v>0</v>
      </c>
      <c r="GQ213" s="86">
        <f t="shared" si="604"/>
        <v>0</v>
      </c>
      <c r="GR213" s="86">
        <f t="shared" si="605"/>
        <v>0</v>
      </c>
      <c r="GS213" s="86">
        <f t="shared" si="606"/>
        <v>0</v>
      </c>
      <c r="GT213" s="86">
        <f t="shared" si="607"/>
        <v>0</v>
      </c>
      <c r="GU213" s="86">
        <f t="shared" si="608"/>
        <v>0</v>
      </c>
      <c r="GV213" s="86">
        <f t="shared" si="609"/>
        <v>0</v>
      </c>
      <c r="GW213" s="86">
        <f t="shared" si="610"/>
        <v>0</v>
      </c>
      <c r="GX213" s="86">
        <f t="shared" si="611"/>
        <v>0</v>
      </c>
      <c r="GY213" s="86">
        <f t="shared" si="612"/>
        <v>0</v>
      </c>
      <c r="GZ213" s="86">
        <f t="shared" si="613"/>
        <v>0</v>
      </c>
      <c r="HA213" s="86">
        <f t="shared" si="614"/>
        <v>0</v>
      </c>
      <c r="HC213" s="86">
        <f t="shared" si="537"/>
        <v>0</v>
      </c>
      <c r="HD213" s="86">
        <f t="shared" si="615"/>
        <v>0</v>
      </c>
      <c r="HE213" s="86">
        <f t="shared" si="616"/>
        <v>0</v>
      </c>
      <c r="HF213" s="86">
        <f t="shared" si="617"/>
        <v>0</v>
      </c>
      <c r="HG213" s="86">
        <f t="shared" si="618"/>
        <v>0</v>
      </c>
      <c r="HH213" s="86">
        <f t="shared" si="619"/>
        <v>0</v>
      </c>
      <c r="HI213" s="86">
        <f t="shared" si="620"/>
        <v>0</v>
      </c>
      <c r="HJ213" s="86">
        <f t="shared" si="621"/>
        <v>0</v>
      </c>
      <c r="HK213" s="86">
        <f t="shared" si="622"/>
        <v>0</v>
      </c>
      <c r="HL213" s="86">
        <f t="shared" si="623"/>
        <v>0</v>
      </c>
      <c r="HM213" s="86">
        <f t="shared" si="624"/>
        <v>0</v>
      </c>
      <c r="HN213" s="86">
        <f t="shared" si="625"/>
        <v>0</v>
      </c>
      <c r="HO213" s="86">
        <f t="shared" si="626"/>
        <v>0</v>
      </c>
      <c r="HP213" s="86">
        <f t="shared" si="627"/>
        <v>0</v>
      </c>
      <c r="HQ213" s="86">
        <f t="shared" si="628"/>
        <v>0</v>
      </c>
      <c r="HS213" s="86">
        <f t="shared" si="538"/>
        <v>1.0851093160930073E-145</v>
      </c>
      <c r="HT213" s="86">
        <f t="shared" si="629"/>
        <v>5.8387349668505723E-151</v>
      </c>
      <c r="HU213" s="86">
        <f t="shared" si="630"/>
        <v>1.6745006415886405E-141</v>
      </c>
      <c r="HV213" s="86">
        <f t="shared" si="631"/>
        <v>4.5440580478624301E-178</v>
      </c>
      <c r="HW213" s="86">
        <f t="shared" si="632"/>
        <v>2.4316035735693236E-176</v>
      </c>
      <c r="HX213" s="86">
        <f t="shared" si="633"/>
        <v>3.0269932961725783E-186</v>
      </c>
      <c r="HY213" s="86">
        <f t="shared" si="634"/>
        <v>2.9146697105068767E-203</v>
      </c>
      <c r="HZ213" s="86">
        <f t="shared" si="635"/>
        <v>1.5410772713994475E-205</v>
      </c>
      <c r="IA213" s="86">
        <f t="shared" si="636"/>
        <v>3.5563327609090328E-215</v>
      </c>
      <c r="IB213" s="86">
        <f t="shared" si="637"/>
        <v>3.778848213661987E-227</v>
      </c>
      <c r="IC213" s="86">
        <f t="shared" si="638"/>
        <v>8.3140221116091362E-211</v>
      </c>
      <c r="ID213" s="86">
        <f t="shared" si="639"/>
        <v>1.652011930693608E-197</v>
      </c>
      <c r="IE213" s="86">
        <f t="shared" si="640"/>
        <v>4.4356863771447841E-176</v>
      </c>
      <c r="IF213" s="86">
        <f t="shared" si="641"/>
        <v>2.9610009381282519E-146</v>
      </c>
      <c r="IG213" s="86">
        <f t="shared" si="642"/>
        <v>1.7339767227914404E-107</v>
      </c>
      <c r="II213" s="86">
        <f t="shared" si="539"/>
        <v>1.3582124643711117E-10</v>
      </c>
      <c r="IJ213" s="86">
        <f t="shared" si="540"/>
        <v>4.1375875304905837E-11</v>
      </c>
      <c r="IK213" s="86">
        <f t="shared" si="541"/>
        <v>2.1335078940209283E-10</v>
      </c>
      <c r="IL213" s="86">
        <f t="shared" si="542"/>
        <v>4.1149741086468502E-13</v>
      </c>
      <c r="IM213" s="86">
        <f t="shared" si="543"/>
        <v>7.9021702688433999E-13</v>
      </c>
      <c r="IN213" s="86">
        <f t="shared" si="544"/>
        <v>3.1723354124489086E-13</v>
      </c>
      <c r="IO213" s="86">
        <f t="shared" si="545"/>
        <v>1.3330578253487963E-14</v>
      </c>
      <c r="IP213" s="86">
        <f t="shared" si="546"/>
        <v>9.6079301277824062E-15</v>
      </c>
      <c r="IQ213" s="86">
        <f t="shared" si="547"/>
        <v>2.7259648500389004E-16</v>
      </c>
      <c r="IR213" s="86">
        <f t="shared" si="548"/>
        <v>1.8706208500721629E-17</v>
      </c>
      <c r="IS213" s="86">
        <f t="shared" si="549"/>
        <v>7.2331118645364562E-16</v>
      </c>
      <c r="IT213" s="86">
        <f t="shared" si="550"/>
        <v>1.9728287347790245E-14</v>
      </c>
      <c r="IU213" s="86">
        <f t="shared" si="551"/>
        <v>1.3197674037448927E-12</v>
      </c>
      <c r="IV213" s="86">
        <f t="shared" si="552"/>
        <v>4.0813510075033405E-14</v>
      </c>
      <c r="IW213" s="86">
        <f t="shared" si="553"/>
        <v>3.0338013504740016E-8</v>
      </c>
      <c r="IY213" s="86">
        <f t="shared" si="554"/>
        <v>1.3582124643711117E-10</v>
      </c>
      <c r="IZ213" s="86">
        <f t="shared" si="555"/>
        <v>4.1375875304905837E-11</v>
      </c>
      <c r="JA213" s="86">
        <f t="shared" si="556"/>
        <v>2.1335078940209283E-10</v>
      </c>
      <c r="JB213" s="86">
        <f t="shared" si="557"/>
        <v>4.1149741086468502E-13</v>
      </c>
      <c r="JC213" s="86">
        <f t="shared" si="558"/>
        <v>7.9021702688433999E-13</v>
      </c>
      <c r="JD213" s="86">
        <f t="shared" si="559"/>
        <v>3.1723354124489086E-13</v>
      </c>
      <c r="JE213" s="86">
        <f t="shared" si="560"/>
        <v>1.3330578253487963E-14</v>
      </c>
      <c r="JF213" s="86">
        <f t="shared" si="561"/>
        <v>9.6079301277824062E-15</v>
      </c>
      <c r="JG213" s="86">
        <f t="shared" si="562"/>
        <v>2.7259648500389004E-16</v>
      </c>
      <c r="JH213" s="86">
        <f t="shared" si="563"/>
        <v>1.8706208500721629E-17</v>
      </c>
      <c r="JI213" s="86">
        <f t="shared" si="564"/>
        <v>7.2331118645364562E-16</v>
      </c>
      <c r="JJ213" s="86">
        <f t="shared" si="565"/>
        <v>1.9728287347790245E-14</v>
      </c>
      <c r="JK213" s="86">
        <f t="shared" si="566"/>
        <v>1.3197674037448927E-12</v>
      </c>
      <c r="JL213" s="86">
        <f t="shared" si="567"/>
        <v>4.0813510075033405E-14</v>
      </c>
      <c r="JM213" s="86">
        <f t="shared" si="568"/>
        <v>3.0338013504740016E-8</v>
      </c>
    </row>
    <row r="214" spans="2:273" x14ac:dyDescent="0.25">
      <c r="B214" s="2">
        <v>187</v>
      </c>
      <c r="C214" s="37">
        <v>89.259</v>
      </c>
      <c r="D214" s="37">
        <v>89.17</v>
      </c>
      <c r="E214" s="37">
        <v>89.02</v>
      </c>
      <c r="F214" s="37">
        <v>88.302000000000007</v>
      </c>
      <c r="G214" s="37">
        <v>88.376999999999995</v>
      </c>
      <c r="H214" s="37">
        <v>88.863</v>
      </c>
      <c r="I214" s="37">
        <v>87.114999999999995</v>
      </c>
      <c r="J214" s="37">
        <v>88.769000000000005</v>
      </c>
      <c r="K214" s="37">
        <v>88.480999999999995</v>
      </c>
      <c r="L214" s="37">
        <v>87.712000000000003</v>
      </c>
      <c r="M214" s="37">
        <v>87.308000000000007</v>
      </c>
      <c r="N214" s="37">
        <v>87.596000000000004</v>
      </c>
      <c r="O214" s="37">
        <v>87.308000000000007</v>
      </c>
      <c r="P214" s="37">
        <v>87.673000000000002</v>
      </c>
      <c r="Q214" s="37">
        <v>88.265000000000001</v>
      </c>
      <c r="S214" s="4" t="e">
        <f t="shared" si="440"/>
        <v>#N/A</v>
      </c>
      <c r="T214" s="4" t="e">
        <f t="shared" si="441"/>
        <v>#N/A</v>
      </c>
      <c r="U214" s="4" t="e">
        <f t="shared" si="442"/>
        <v>#N/A</v>
      </c>
      <c r="V214" s="4" t="e">
        <f t="shared" si="443"/>
        <v>#N/A</v>
      </c>
      <c r="W214" s="4" t="e">
        <f t="shared" si="444"/>
        <v>#N/A</v>
      </c>
      <c r="X214" s="4" t="e">
        <f t="shared" si="445"/>
        <v>#N/A</v>
      </c>
      <c r="Y214" s="4" t="e">
        <f t="shared" si="446"/>
        <v>#N/A</v>
      </c>
      <c r="Z214" s="4" t="e">
        <f t="shared" si="447"/>
        <v>#N/A</v>
      </c>
      <c r="AA214" s="4" t="e">
        <f t="shared" si="448"/>
        <v>#N/A</v>
      </c>
      <c r="AB214" s="4" t="e">
        <f t="shared" si="449"/>
        <v>#N/A</v>
      </c>
      <c r="AC214" s="4" t="e">
        <f t="shared" si="450"/>
        <v>#N/A</v>
      </c>
      <c r="AD214" s="4" t="e">
        <f t="shared" si="451"/>
        <v>#N/A</v>
      </c>
      <c r="AE214" s="4" t="e">
        <f t="shared" si="452"/>
        <v>#N/A</v>
      </c>
      <c r="AF214" s="4" t="e">
        <f t="shared" si="453"/>
        <v>#N/A</v>
      </c>
      <c r="AG214" s="4" t="e">
        <f t="shared" si="454"/>
        <v>#N/A</v>
      </c>
      <c r="AI214" s="4">
        <f t="shared" si="455"/>
        <v>0</v>
      </c>
      <c r="AJ214" s="4">
        <f t="shared" si="456"/>
        <v>0</v>
      </c>
      <c r="AK214" s="4">
        <f t="shared" si="457"/>
        <v>0</v>
      </c>
      <c r="AL214" s="4">
        <f t="shared" si="458"/>
        <v>0</v>
      </c>
      <c r="AM214" s="4">
        <f t="shared" si="459"/>
        <v>0</v>
      </c>
      <c r="AN214" s="4">
        <f t="shared" si="460"/>
        <v>0</v>
      </c>
      <c r="AO214" s="4">
        <f t="shared" si="461"/>
        <v>0</v>
      </c>
      <c r="AP214" s="4">
        <f t="shared" si="462"/>
        <v>0</v>
      </c>
      <c r="AQ214" s="4">
        <f t="shared" si="463"/>
        <v>0</v>
      </c>
      <c r="AR214" s="4">
        <f t="shared" si="464"/>
        <v>0</v>
      </c>
      <c r="AS214" s="4">
        <f t="shared" si="465"/>
        <v>0</v>
      </c>
      <c r="AT214" s="4">
        <f t="shared" si="466"/>
        <v>0</v>
      </c>
      <c r="AU214" s="4">
        <f t="shared" si="467"/>
        <v>0</v>
      </c>
      <c r="AV214" s="4">
        <f t="shared" si="647"/>
        <v>0</v>
      </c>
      <c r="AW214" s="4">
        <f t="shared" si="647"/>
        <v>0</v>
      </c>
      <c r="AY214" s="2" t="e">
        <f t="shared" si="519"/>
        <v>#N/A</v>
      </c>
      <c r="AZ214" s="2" t="e">
        <f t="shared" si="570"/>
        <v>#N/A</v>
      </c>
      <c r="BA214" s="2" t="e">
        <f t="shared" si="571"/>
        <v>#N/A</v>
      </c>
      <c r="BB214" s="2" t="e">
        <f t="shared" si="572"/>
        <v>#N/A</v>
      </c>
      <c r="BC214" s="2" t="e">
        <f t="shared" si="573"/>
        <v>#N/A</v>
      </c>
      <c r="BD214" s="2" t="e">
        <f t="shared" si="574"/>
        <v>#N/A</v>
      </c>
      <c r="BE214" s="2" t="e">
        <f t="shared" si="575"/>
        <v>#N/A</v>
      </c>
      <c r="BF214" s="2" t="e">
        <f t="shared" si="576"/>
        <v>#N/A</v>
      </c>
      <c r="BG214" s="2" t="e">
        <f t="shared" si="577"/>
        <v>#N/A</v>
      </c>
      <c r="BH214" s="2" t="e">
        <f t="shared" si="578"/>
        <v>#N/A</v>
      </c>
      <c r="BI214" s="2" t="e">
        <f t="shared" si="579"/>
        <v>#N/A</v>
      </c>
      <c r="BJ214" s="2" t="e">
        <f t="shared" si="580"/>
        <v>#N/A</v>
      </c>
      <c r="BK214" s="2" t="e">
        <f t="shared" si="581"/>
        <v>#N/A</v>
      </c>
      <c r="BL214" s="2" t="e">
        <f t="shared" si="582"/>
        <v>#N/A</v>
      </c>
      <c r="BM214" s="2" t="e">
        <f t="shared" si="583"/>
        <v>#N/A</v>
      </c>
      <c r="BO214" s="2" t="str">
        <f t="shared" si="469"/>
        <v/>
      </c>
      <c r="BP214" s="2" t="str">
        <f t="shared" si="470"/>
        <v/>
      </c>
      <c r="BQ214" s="2" t="str">
        <f t="shared" si="471"/>
        <v/>
      </c>
      <c r="BR214" s="2" t="str">
        <f t="shared" si="472"/>
        <v/>
      </c>
      <c r="BS214" s="2" t="str">
        <f t="shared" si="473"/>
        <v/>
      </c>
      <c r="BT214" s="2" t="str">
        <f t="shared" si="474"/>
        <v/>
      </c>
      <c r="BU214" s="2" t="str">
        <f t="shared" si="475"/>
        <v/>
      </c>
      <c r="BV214" s="2" t="str">
        <f t="shared" si="476"/>
        <v/>
      </c>
      <c r="BW214" s="2" t="str">
        <f t="shared" si="477"/>
        <v/>
      </c>
      <c r="BX214" s="2" t="str">
        <f t="shared" si="478"/>
        <v/>
      </c>
      <c r="BY214" s="2" t="str">
        <f t="shared" si="479"/>
        <v/>
      </c>
      <c r="BZ214" s="2" t="str">
        <f t="shared" si="480"/>
        <v/>
      </c>
      <c r="CA214" s="2" t="str">
        <f t="shared" si="481"/>
        <v/>
      </c>
      <c r="CB214" s="2" t="str">
        <f t="shared" si="482"/>
        <v/>
      </c>
      <c r="CC214" s="2" t="str">
        <f t="shared" si="483"/>
        <v/>
      </c>
      <c r="CE214" s="2" t="str">
        <f t="shared" si="520"/>
        <v/>
      </c>
      <c r="CF214" s="2" t="str">
        <f t="shared" si="521"/>
        <v/>
      </c>
      <c r="CG214" s="2" t="str">
        <f t="shared" si="522"/>
        <v/>
      </c>
      <c r="CH214" s="2" t="str">
        <f t="shared" si="523"/>
        <v/>
      </c>
      <c r="CI214" s="2" t="str">
        <f t="shared" si="524"/>
        <v/>
      </c>
      <c r="CJ214" s="2" t="str">
        <f t="shared" si="525"/>
        <v/>
      </c>
      <c r="CK214" s="2" t="str">
        <f t="shared" si="526"/>
        <v/>
      </c>
      <c r="CL214" s="2" t="str">
        <f t="shared" si="527"/>
        <v/>
      </c>
      <c r="CM214" s="2" t="str">
        <f t="shared" si="528"/>
        <v/>
      </c>
      <c r="CN214" s="2" t="str">
        <f t="shared" si="529"/>
        <v/>
      </c>
      <c r="CO214" s="2" t="str">
        <f t="shared" si="530"/>
        <v/>
      </c>
      <c r="CP214" s="2" t="str">
        <f t="shared" si="531"/>
        <v/>
      </c>
      <c r="CQ214" s="2" t="str">
        <f t="shared" si="532"/>
        <v/>
      </c>
      <c r="CR214" s="2" t="str">
        <f t="shared" si="533"/>
        <v/>
      </c>
      <c r="CS214" s="2" t="str">
        <f t="shared" si="534"/>
        <v/>
      </c>
      <c r="CU214" s="2" t="str">
        <f t="shared" si="484"/>
        <v/>
      </c>
      <c r="CV214" s="2" t="str">
        <f t="shared" si="485"/>
        <v/>
      </c>
      <c r="CW214" s="2" t="str">
        <f t="shared" si="486"/>
        <v/>
      </c>
      <c r="CX214" s="2" t="str">
        <f t="shared" si="487"/>
        <v/>
      </c>
      <c r="CY214" s="2" t="str">
        <f t="shared" si="488"/>
        <v/>
      </c>
      <c r="CZ214" s="2" t="str">
        <f t="shared" si="489"/>
        <v/>
      </c>
      <c r="DA214" s="2" t="str">
        <f t="shared" si="490"/>
        <v/>
      </c>
      <c r="DB214" s="2" t="str">
        <f t="shared" si="491"/>
        <v/>
      </c>
      <c r="DC214" s="2" t="str">
        <f t="shared" si="492"/>
        <v/>
      </c>
      <c r="DD214" s="2" t="str">
        <f t="shared" si="493"/>
        <v/>
      </c>
      <c r="DE214" s="2" t="str">
        <f t="shared" si="494"/>
        <v/>
      </c>
      <c r="DF214" s="2" t="str">
        <f t="shared" si="495"/>
        <v/>
      </c>
      <c r="DG214" s="2" t="str">
        <f t="shared" si="496"/>
        <v/>
      </c>
      <c r="DH214" s="2" t="str">
        <f t="shared" si="497"/>
        <v/>
      </c>
      <c r="DI214" s="2" t="str">
        <f t="shared" si="498"/>
        <v/>
      </c>
      <c r="DK214" s="2">
        <f t="shared" si="499"/>
        <v>126.26569523809525</v>
      </c>
      <c r="DL214" s="2">
        <f t="shared" si="648"/>
        <v>134.9582843137255</v>
      </c>
      <c r="DM214" s="2">
        <f t="shared" si="648"/>
        <v>119.6356825910931</v>
      </c>
      <c r="DN214" s="2">
        <f t="shared" si="648"/>
        <v>121.10401260504203</v>
      </c>
      <c r="DO214" s="2">
        <f t="shared" si="648"/>
        <v>116.78355406162467</v>
      </c>
      <c r="DP214" s="2">
        <f t="shared" si="648"/>
        <v>122.51289635854341</v>
      </c>
      <c r="DQ214" s="2">
        <f t="shared" si="648"/>
        <v>126.39263306451612</v>
      </c>
      <c r="DR214" s="2">
        <f t="shared" si="648"/>
        <v>131.22325902855025</v>
      </c>
      <c r="DS214" s="2">
        <f t="shared" si="648"/>
        <v>130.40413709677421</v>
      </c>
      <c r="DT214" s="2">
        <f t="shared" si="648"/>
        <v>127.05523172905527</v>
      </c>
      <c r="DU214" s="2">
        <f t="shared" si="648"/>
        <v>125.24646994134901</v>
      </c>
      <c r="DV214" s="2">
        <f t="shared" si="648"/>
        <v>124.44217686950149</v>
      </c>
      <c r="DW214" s="2">
        <f t="shared" si="648"/>
        <v>135.2386898395722</v>
      </c>
      <c r="DX214" s="2">
        <f t="shared" si="648"/>
        <v>125.35062664956011</v>
      </c>
      <c r="DY214" s="2">
        <f t="shared" si="648"/>
        <v>108.42154017094013</v>
      </c>
      <c r="EA214" s="2">
        <f t="shared" si="651"/>
        <v>88.283830216681508</v>
      </c>
      <c r="EB214" s="2">
        <f t="shared" si="501"/>
        <v>85.200981244269073</v>
      </c>
      <c r="EC214" s="2">
        <f t="shared" si="502"/>
        <v>83.872407570699778</v>
      </c>
      <c r="ED214" s="2">
        <f t="shared" si="503"/>
        <v>84.915646712987737</v>
      </c>
      <c r="EE214" s="2">
        <f t="shared" si="504"/>
        <v>87.102554506386895</v>
      </c>
      <c r="EF214" s="2">
        <f t="shared" si="505"/>
        <v>84.308604987225138</v>
      </c>
      <c r="EG214" s="2">
        <f t="shared" si="506"/>
        <v>84.062759348724185</v>
      </c>
      <c r="EH214" s="2">
        <f t="shared" si="507"/>
        <v>84.000984107844019</v>
      </c>
      <c r="EI214" s="2">
        <f t="shared" si="508"/>
        <v>84.945784818159098</v>
      </c>
      <c r="EJ214" s="2">
        <f t="shared" si="509"/>
        <v>87.402440021662613</v>
      </c>
      <c r="EK214" s="2">
        <f t="shared" si="510"/>
        <v>84.568313790725512</v>
      </c>
      <c r="EL214" s="2">
        <f t="shared" si="511"/>
        <v>83.742166914950459</v>
      </c>
      <c r="EM214" s="2">
        <f t="shared" si="512"/>
        <v>82.565977307110444</v>
      </c>
      <c r="EN214" s="2">
        <f t="shared" si="513"/>
        <v>83.622123825136612</v>
      </c>
      <c r="EO214" s="2">
        <f t="shared" si="514"/>
        <v>86.189249126637577</v>
      </c>
      <c r="EQ214" s="2">
        <f t="shared" si="515"/>
        <v>89.531731463348407</v>
      </c>
      <c r="ER214" s="2">
        <f t="shared" si="649"/>
        <v>87.12141863542837</v>
      </c>
      <c r="ES214" s="2">
        <f t="shared" si="649"/>
        <v>86.582146012098676</v>
      </c>
      <c r="ET214" s="2">
        <f t="shared" si="649"/>
        <v>86.569728426323451</v>
      </c>
      <c r="EU214" s="2">
        <f t="shared" si="649"/>
        <v>87.712496274001822</v>
      </c>
      <c r="EV214" s="2">
        <f t="shared" si="649"/>
        <v>86.540644220410712</v>
      </c>
      <c r="EW214" s="2">
        <f t="shared" si="649"/>
        <v>85.084566258905767</v>
      </c>
      <c r="EX214" s="2">
        <f t="shared" si="649"/>
        <v>86.076842105010968</v>
      </c>
      <c r="EY214" s="2">
        <f t="shared" si="649"/>
        <v>84.678246148639829</v>
      </c>
      <c r="EZ214" s="2">
        <f t="shared" si="649"/>
        <v>87.362370117016937</v>
      </c>
      <c r="FA214" s="2">
        <f t="shared" si="649"/>
        <v>85.169025662095294</v>
      </c>
      <c r="FB214" s="2">
        <f t="shared" si="649"/>
        <v>84.972947932022052</v>
      </c>
      <c r="FC214" s="2">
        <f t="shared" si="649"/>
        <v>84.191600233423031</v>
      </c>
      <c r="FD214" s="2">
        <f t="shared" si="649"/>
        <v>84.850395217463785</v>
      </c>
      <c r="FE214" s="2">
        <f t="shared" si="649"/>
        <v>86.308839433461671</v>
      </c>
      <c r="FG214" s="2">
        <f t="shared" si="517"/>
        <v>0.99999743166028832</v>
      </c>
      <c r="FH214" s="2">
        <f t="shared" si="650"/>
        <v>0.99999734480581559</v>
      </c>
      <c r="FI214" s="2">
        <f t="shared" si="650"/>
        <v>0.99999783427746802</v>
      </c>
      <c r="FJ214" s="2">
        <f t="shared" si="650"/>
        <v>0.9999976951920363</v>
      </c>
      <c r="FK214" s="2">
        <f t="shared" si="650"/>
        <v>0.99999749596183796</v>
      </c>
      <c r="FL214" s="2">
        <f t="shared" si="650"/>
        <v>0.99999754631780324</v>
      </c>
      <c r="FM214" s="2">
        <f t="shared" si="650"/>
        <v>0.99999717378104891</v>
      </c>
      <c r="FN214" s="2">
        <f t="shared" si="650"/>
        <v>0.99999697547764665</v>
      </c>
      <c r="FO214" s="2">
        <f t="shared" si="650"/>
        <v>0.99999717677137356</v>
      </c>
      <c r="FP214" s="2">
        <f t="shared" si="650"/>
        <v>0.99999731957402482</v>
      </c>
      <c r="FQ214" s="2">
        <f t="shared" si="650"/>
        <v>0.99999713256065592</v>
      </c>
      <c r="FR214" s="2">
        <f t="shared" si="650"/>
        <v>0.99999722831645599</v>
      </c>
      <c r="FS214" s="2">
        <f t="shared" si="650"/>
        <v>0.99999732159742116</v>
      </c>
      <c r="FT214" s="2">
        <f t="shared" si="650"/>
        <v>0.99999712914824113</v>
      </c>
      <c r="FU214" s="2">
        <f t="shared" si="650"/>
        <v>0.99999658431629224</v>
      </c>
      <c r="FW214" s="2">
        <f t="shared" si="535"/>
        <v>0.98662475441835096</v>
      </c>
      <c r="FX214" s="2">
        <f t="shared" si="587"/>
        <v>0.98755796513659599</v>
      </c>
      <c r="FY214" s="2">
        <f t="shared" si="588"/>
        <v>0.98772957828511454</v>
      </c>
      <c r="FZ214" s="2">
        <f t="shared" si="589"/>
        <v>0.98961960406296012</v>
      </c>
      <c r="GA214" s="2">
        <f t="shared" si="590"/>
        <v>0.9889009384233387</v>
      </c>
      <c r="GB214" s="2">
        <f t="shared" si="591"/>
        <v>0.98804691365849273</v>
      </c>
      <c r="GC214" s="2">
        <f t="shared" si="592"/>
        <v>0.9887879531724626</v>
      </c>
      <c r="GD214" s="2">
        <f t="shared" si="593"/>
        <v>0.98849665685850374</v>
      </c>
      <c r="GE214" s="2">
        <f t="shared" si="594"/>
        <v>0.9908647595978709</v>
      </c>
      <c r="GF214" s="2">
        <f t="shared" si="595"/>
        <v>0.99187081328525284</v>
      </c>
      <c r="GG214" s="2">
        <f t="shared" si="596"/>
        <v>0.99074035104997726</v>
      </c>
      <c r="GH214" s="2">
        <f t="shared" si="597"/>
        <v>0.98912848007321652</v>
      </c>
      <c r="GI214" s="2">
        <f t="shared" si="598"/>
        <v>0.98718483975774185</v>
      </c>
      <c r="GJ214" s="2">
        <f t="shared" si="599"/>
        <v>0.98362707502674407</v>
      </c>
      <c r="GK214" s="2">
        <f t="shared" si="600"/>
        <v>0.98359651469470233</v>
      </c>
      <c r="GM214" s="86">
        <f t="shared" si="536"/>
        <v>0</v>
      </c>
      <c r="GN214" s="86">
        <f t="shared" si="601"/>
        <v>0</v>
      </c>
      <c r="GO214" s="86">
        <f t="shared" si="602"/>
        <v>0</v>
      </c>
      <c r="GP214" s="86">
        <f t="shared" si="603"/>
        <v>0</v>
      </c>
      <c r="GQ214" s="86">
        <f t="shared" si="604"/>
        <v>0</v>
      </c>
      <c r="GR214" s="86">
        <f t="shared" si="605"/>
        <v>0</v>
      </c>
      <c r="GS214" s="86">
        <f t="shared" si="606"/>
        <v>0</v>
      </c>
      <c r="GT214" s="86">
        <f t="shared" si="607"/>
        <v>0</v>
      </c>
      <c r="GU214" s="86">
        <f t="shared" si="608"/>
        <v>0</v>
      </c>
      <c r="GV214" s="86">
        <f t="shared" si="609"/>
        <v>0</v>
      </c>
      <c r="GW214" s="86">
        <f t="shared" si="610"/>
        <v>0</v>
      </c>
      <c r="GX214" s="86">
        <f t="shared" si="611"/>
        <v>0</v>
      </c>
      <c r="GY214" s="86">
        <f t="shared" si="612"/>
        <v>0</v>
      </c>
      <c r="GZ214" s="86">
        <f t="shared" si="613"/>
        <v>0</v>
      </c>
      <c r="HA214" s="86">
        <f t="shared" si="614"/>
        <v>0</v>
      </c>
      <c r="HC214" s="86">
        <f t="shared" si="537"/>
        <v>0</v>
      </c>
      <c r="HD214" s="86">
        <f t="shared" si="615"/>
        <v>0</v>
      </c>
      <c r="HE214" s="86">
        <f t="shared" si="616"/>
        <v>0</v>
      </c>
      <c r="HF214" s="86">
        <f t="shared" si="617"/>
        <v>0</v>
      </c>
      <c r="HG214" s="86">
        <f t="shared" si="618"/>
        <v>0</v>
      </c>
      <c r="HH214" s="86">
        <f t="shared" si="619"/>
        <v>0</v>
      </c>
      <c r="HI214" s="86">
        <f t="shared" si="620"/>
        <v>0</v>
      </c>
      <c r="HJ214" s="86">
        <f t="shared" si="621"/>
        <v>0</v>
      </c>
      <c r="HK214" s="86">
        <f t="shared" si="622"/>
        <v>0</v>
      </c>
      <c r="HL214" s="86">
        <f t="shared" si="623"/>
        <v>0</v>
      </c>
      <c r="HM214" s="86">
        <f t="shared" si="624"/>
        <v>0</v>
      </c>
      <c r="HN214" s="86">
        <f t="shared" si="625"/>
        <v>0</v>
      </c>
      <c r="HO214" s="86">
        <f t="shared" si="626"/>
        <v>0</v>
      </c>
      <c r="HP214" s="86">
        <f t="shared" si="627"/>
        <v>0</v>
      </c>
      <c r="HQ214" s="86">
        <f t="shared" si="628"/>
        <v>0</v>
      </c>
      <c r="HS214" s="86">
        <f t="shared" si="538"/>
        <v>8.0704925329083644E-150</v>
      </c>
      <c r="HT214" s="86">
        <f t="shared" si="629"/>
        <v>3.3128227585960858E-155</v>
      </c>
      <c r="HU214" s="86">
        <f t="shared" si="630"/>
        <v>1.9133792866551457E-145</v>
      </c>
      <c r="HV214" s="86">
        <f t="shared" si="631"/>
        <v>6.2333179058457393E-183</v>
      </c>
      <c r="HW214" s="86">
        <f t="shared" si="632"/>
        <v>3.4083913986776409E-181</v>
      </c>
      <c r="HX214" s="86">
        <f t="shared" si="633"/>
        <v>2.0763534318940775E-191</v>
      </c>
      <c r="HY214" s="86">
        <f t="shared" si="634"/>
        <v>6.9912054655773468E-209</v>
      </c>
      <c r="HZ214" s="86">
        <f t="shared" si="635"/>
        <v>2.9614389194708667E-211</v>
      </c>
      <c r="IA214" s="86">
        <f t="shared" si="636"/>
        <v>4.8147159400430224E-221</v>
      </c>
      <c r="IB214" s="86">
        <f t="shared" si="637"/>
        <v>2.9534558916745052E-233</v>
      </c>
      <c r="IC214" s="86">
        <f t="shared" si="638"/>
        <v>1.5090497787881394E-216</v>
      </c>
      <c r="ID214" s="86">
        <f t="shared" si="639"/>
        <v>5.6713015725526915E-203</v>
      </c>
      <c r="IE214" s="86">
        <f t="shared" si="640"/>
        <v>4.7851818988204405E-181</v>
      </c>
      <c r="IF214" s="86">
        <f t="shared" si="641"/>
        <v>1.6538404293425355E-150</v>
      </c>
      <c r="IG214" s="86">
        <f t="shared" si="642"/>
        <v>1.3115218049613205E-110</v>
      </c>
      <c r="II214" s="86">
        <f t="shared" si="539"/>
        <v>5.3444185098103896E-11</v>
      </c>
      <c r="IJ214" s="86">
        <f t="shared" si="540"/>
        <v>1.5729423155051791E-11</v>
      </c>
      <c r="IK214" s="86">
        <f t="shared" si="541"/>
        <v>8.7228335882844498E-11</v>
      </c>
      <c r="IL214" s="86">
        <f t="shared" si="542"/>
        <v>1.3485527291976399E-13</v>
      </c>
      <c r="IM214" s="86">
        <f t="shared" si="543"/>
        <v>2.6151714886025639E-13</v>
      </c>
      <c r="IN214" s="86">
        <f t="shared" si="544"/>
        <v>9.9070723224717975E-14</v>
      </c>
      <c r="IO214" s="86">
        <f t="shared" si="545"/>
        <v>3.7111405877010444E-15</v>
      </c>
      <c r="IP214" s="86">
        <f t="shared" si="546"/>
        <v>2.6180357415294571E-15</v>
      </c>
      <c r="IQ214" s="86">
        <f t="shared" si="547"/>
        <v>6.8870135080131454E-17</v>
      </c>
      <c r="IR214" s="86">
        <f t="shared" si="548"/>
        <v>4.4080611306987654E-18</v>
      </c>
      <c r="IS214" s="86">
        <f t="shared" si="549"/>
        <v>1.8923822776989963E-16</v>
      </c>
      <c r="IT214" s="86">
        <f t="shared" si="550"/>
        <v>5.6333301216681161E-15</v>
      </c>
      <c r="IU214" s="86">
        <f t="shared" si="551"/>
        <v>4.29760112649426E-13</v>
      </c>
      <c r="IV214" s="86">
        <f t="shared" si="552"/>
        <v>1.0565344485692508E-14</v>
      </c>
      <c r="IW214" s="86">
        <f t="shared" si="553"/>
        <v>1.4534112616532439E-8</v>
      </c>
      <c r="IY214" s="86">
        <f t="shared" si="554"/>
        <v>5.3444185098103896E-11</v>
      </c>
      <c r="IZ214" s="86">
        <f t="shared" si="555"/>
        <v>1.5729423155051791E-11</v>
      </c>
      <c r="JA214" s="86">
        <f t="shared" si="556"/>
        <v>8.7228335882844498E-11</v>
      </c>
      <c r="JB214" s="86">
        <f t="shared" si="557"/>
        <v>1.3485527291976399E-13</v>
      </c>
      <c r="JC214" s="86">
        <f t="shared" si="558"/>
        <v>2.6151714886025639E-13</v>
      </c>
      <c r="JD214" s="86">
        <f t="shared" si="559"/>
        <v>9.9070723224717975E-14</v>
      </c>
      <c r="JE214" s="86">
        <f t="shared" si="560"/>
        <v>3.7111405877010444E-15</v>
      </c>
      <c r="JF214" s="86">
        <f t="shared" si="561"/>
        <v>2.6180357415294571E-15</v>
      </c>
      <c r="JG214" s="86">
        <f t="shared" si="562"/>
        <v>6.8870135080131454E-17</v>
      </c>
      <c r="JH214" s="86">
        <f t="shared" si="563"/>
        <v>4.4080611306987654E-18</v>
      </c>
      <c r="JI214" s="86">
        <f t="shared" si="564"/>
        <v>1.8923822776989963E-16</v>
      </c>
      <c r="JJ214" s="86">
        <f t="shared" si="565"/>
        <v>5.6333301216681161E-15</v>
      </c>
      <c r="JK214" s="86">
        <f t="shared" si="566"/>
        <v>4.29760112649426E-13</v>
      </c>
      <c r="JL214" s="86">
        <f t="shared" si="567"/>
        <v>1.0565344485692508E-14</v>
      </c>
      <c r="JM214" s="86">
        <f t="shared" si="568"/>
        <v>1.4534112616532439E-8</v>
      </c>
    </row>
    <row r="215" spans="2:273" x14ac:dyDescent="0.25">
      <c r="B215" s="2">
        <v>188</v>
      </c>
      <c r="C215" s="37">
        <v>91.203999999999994</v>
      </c>
      <c r="D215" s="37">
        <v>88.584999999999994</v>
      </c>
      <c r="E215" s="37">
        <v>88.724999999999994</v>
      </c>
      <c r="F215" s="37">
        <v>88.188999999999993</v>
      </c>
      <c r="G215" s="37">
        <v>88.849000000000004</v>
      </c>
      <c r="H215" s="37">
        <v>88.647000000000006</v>
      </c>
      <c r="I215" s="37">
        <v>87.173000000000002</v>
      </c>
      <c r="J215" s="37">
        <v>89.135000000000005</v>
      </c>
      <c r="K215" s="37">
        <v>88.096000000000004</v>
      </c>
      <c r="L215" s="37">
        <v>87.25</v>
      </c>
      <c r="M215" s="37">
        <v>87.962000000000003</v>
      </c>
      <c r="N215" s="37">
        <v>87.519000000000005</v>
      </c>
      <c r="O215" s="37">
        <v>86.346000000000004</v>
      </c>
      <c r="P215" s="37">
        <v>87.326999999999998</v>
      </c>
      <c r="Q215" s="37">
        <v>88.429000000000002</v>
      </c>
      <c r="S215" s="4" t="e">
        <f t="shared" si="440"/>
        <v>#N/A</v>
      </c>
      <c r="T215" s="4" t="e">
        <f t="shared" si="441"/>
        <v>#N/A</v>
      </c>
      <c r="U215" s="4" t="e">
        <f t="shared" si="442"/>
        <v>#N/A</v>
      </c>
      <c r="V215" s="4" t="e">
        <f t="shared" si="443"/>
        <v>#N/A</v>
      </c>
      <c r="W215" s="4" t="e">
        <f t="shared" si="444"/>
        <v>#N/A</v>
      </c>
      <c r="X215" s="4" t="e">
        <f t="shared" si="445"/>
        <v>#N/A</v>
      </c>
      <c r="Y215" s="4" t="e">
        <f t="shared" si="446"/>
        <v>#N/A</v>
      </c>
      <c r="Z215" s="4" t="e">
        <f t="shared" si="447"/>
        <v>#N/A</v>
      </c>
      <c r="AA215" s="4" t="e">
        <f t="shared" si="448"/>
        <v>#N/A</v>
      </c>
      <c r="AB215" s="4" t="e">
        <f t="shared" si="449"/>
        <v>#N/A</v>
      </c>
      <c r="AC215" s="4" t="e">
        <f t="shared" si="450"/>
        <v>#N/A</v>
      </c>
      <c r="AD215" s="4" t="e">
        <f t="shared" si="451"/>
        <v>#N/A</v>
      </c>
      <c r="AE215" s="4" t="e">
        <f t="shared" si="452"/>
        <v>#N/A</v>
      </c>
      <c r="AF215" s="4" t="e">
        <f t="shared" si="453"/>
        <v>#N/A</v>
      </c>
      <c r="AG215" s="4" t="e">
        <f t="shared" si="454"/>
        <v>#N/A</v>
      </c>
      <c r="AI215" s="4">
        <f t="shared" si="455"/>
        <v>0</v>
      </c>
      <c r="AJ215" s="4">
        <f t="shared" si="456"/>
        <v>0</v>
      </c>
      <c r="AK215" s="4">
        <f t="shared" si="457"/>
        <v>0</v>
      </c>
      <c r="AL215" s="4">
        <f t="shared" si="458"/>
        <v>0</v>
      </c>
      <c r="AM215" s="4">
        <f t="shared" si="459"/>
        <v>0</v>
      </c>
      <c r="AN215" s="4">
        <f t="shared" si="460"/>
        <v>0</v>
      </c>
      <c r="AO215" s="4">
        <f t="shared" si="461"/>
        <v>0</v>
      </c>
      <c r="AP215" s="4">
        <f t="shared" si="462"/>
        <v>0</v>
      </c>
      <c r="AQ215" s="4">
        <f t="shared" si="463"/>
        <v>0</v>
      </c>
      <c r="AR215" s="4">
        <f t="shared" si="464"/>
        <v>0</v>
      </c>
      <c r="AS215" s="4">
        <f t="shared" si="465"/>
        <v>0</v>
      </c>
      <c r="AT215" s="4">
        <f t="shared" si="466"/>
        <v>0</v>
      </c>
      <c r="AU215" s="4">
        <f t="shared" si="467"/>
        <v>0</v>
      </c>
      <c r="AV215" s="4">
        <f t="shared" si="647"/>
        <v>0</v>
      </c>
      <c r="AW215" s="4">
        <f t="shared" si="647"/>
        <v>0</v>
      </c>
      <c r="AY215" s="2" t="e">
        <f t="shared" si="519"/>
        <v>#N/A</v>
      </c>
      <c r="AZ215" s="2" t="e">
        <f t="shared" si="570"/>
        <v>#N/A</v>
      </c>
      <c r="BA215" s="2" t="e">
        <f t="shared" si="571"/>
        <v>#N/A</v>
      </c>
      <c r="BB215" s="2" t="e">
        <f t="shared" si="572"/>
        <v>#N/A</v>
      </c>
      <c r="BC215" s="2" t="e">
        <f t="shared" si="573"/>
        <v>#N/A</v>
      </c>
      <c r="BD215" s="2" t="e">
        <f t="shared" si="574"/>
        <v>#N/A</v>
      </c>
      <c r="BE215" s="2" t="e">
        <f t="shared" si="575"/>
        <v>#N/A</v>
      </c>
      <c r="BF215" s="2" t="e">
        <f t="shared" si="576"/>
        <v>#N/A</v>
      </c>
      <c r="BG215" s="2" t="e">
        <f t="shared" si="577"/>
        <v>#N/A</v>
      </c>
      <c r="BH215" s="2" t="e">
        <f t="shared" si="578"/>
        <v>#N/A</v>
      </c>
      <c r="BI215" s="2" t="e">
        <f t="shared" si="579"/>
        <v>#N/A</v>
      </c>
      <c r="BJ215" s="2" t="e">
        <f t="shared" si="580"/>
        <v>#N/A</v>
      </c>
      <c r="BK215" s="2" t="e">
        <f t="shared" si="581"/>
        <v>#N/A</v>
      </c>
      <c r="BL215" s="2" t="e">
        <f t="shared" si="582"/>
        <v>#N/A</v>
      </c>
      <c r="BM215" s="2" t="e">
        <f t="shared" si="583"/>
        <v>#N/A</v>
      </c>
      <c r="BO215" s="2" t="str">
        <f t="shared" si="469"/>
        <v/>
      </c>
      <c r="BP215" s="2" t="str">
        <f t="shared" si="470"/>
        <v/>
      </c>
      <c r="BQ215" s="2" t="str">
        <f t="shared" si="471"/>
        <v/>
      </c>
      <c r="BR215" s="2" t="str">
        <f t="shared" si="472"/>
        <v/>
      </c>
      <c r="BS215" s="2" t="str">
        <f t="shared" si="473"/>
        <v/>
      </c>
      <c r="BT215" s="2" t="str">
        <f t="shared" si="474"/>
        <v/>
      </c>
      <c r="BU215" s="2" t="str">
        <f t="shared" si="475"/>
        <v/>
      </c>
      <c r="BV215" s="2" t="str">
        <f t="shared" si="476"/>
        <v/>
      </c>
      <c r="BW215" s="2" t="str">
        <f t="shared" si="477"/>
        <v/>
      </c>
      <c r="BX215" s="2" t="str">
        <f t="shared" si="478"/>
        <v/>
      </c>
      <c r="BY215" s="2" t="str">
        <f t="shared" si="479"/>
        <v/>
      </c>
      <c r="BZ215" s="2" t="str">
        <f t="shared" si="480"/>
        <v/>
      </c>
      <c r="CA215" s="2" t="str">
        <f t="shared" si="481"/>
        <v/>
      </c>
      <c r="CB215" s="2" t="str">
        <f t="shared" si="482"/>
        <v/>
      </c>
      <c r="CC215" s="2" t="str">
        <f t="shared" si="483"/>
        <v/>
      </c>
      <c r="CE215" s="2" t="str">
        <f t="shared" si="520"/>
        <v/>
      </c>
      <c r="CF215" s="2" t="str">
        <f t="shared" si="521"/>
        <v/>
      </c>
      <c r="CG215" s="2" t="str">
        <f t="shared" si="522"/>
        <v/>
      </c>
      <c r="CH215" s="2" t="str">
        <f t="shared" si="523"/>
        <v/>
      </c>
      <c r="CI215" s="2" t="str">
        <f t="shared" si="524"/>
        <v/>
      </c>
      <c r="CJ215" s="2" t="str">
        <f t="shared" si="525"/>
        <v/>
      </c>
      <c r="CK215" s="2" t="str">
        <f t="shared" si="526"/>
        <v/>
      </c>
      <c r="CL215" s="2" t="str">
        <f t="shared" si="527"/>
        <v/>
      </c>
      <c r="CM215" s="2" t="str">
        <f t="shared" si="528"/>
        <v/>
      </c>
      <c r="CN215" s="2" t="str">
        <f t="shared" si="529"/>
        <v/>
      </c>
      <c r="CO215" s="2" t="str">
        <f t="shared" si="530"/>
        <v/>
      </c>
      <c r="CP215" s="2" t="str">
        <f t="shared" si="531"/>
        <v/>
      </c>
      <c r="CQ215" s="2" t="str">
        <f t="shared" si="532"/>
        <v/>
      </c>
      <c r="CR215" s="2" t="str">
        <f t="shared" si="533"/>
        <v/>
      </c>
      <c r="CS215" s="2" t="str">
        <f t="shared" si="534"/>
        <v/>
      </c>
      <c r="CU215" s="2" t="str">
        <f t="shared" si="484"/>
        <v/>
      </c>
      <c r="CV215" s="2" t="str">
        <f t="shared" si="485"/>
        <v/>
      </c>
      <c r="CW215" s="2" t="str">
        <f t="shared" si="486"/>
        <v/>
      </c>
      <c r="CX215" s="2" t="str">
        <f t="shared" si="487"/>
        <v/>
      </c>
      <c r="CY215" s="2" t="str">
        <f t="shared" si="488"/>
        <v/>
      </c>
      <c r="CZ215" s="2" t="str">
        <f t="shared" si="489"/>
        <v/>
      </c>
      <c r="DA215" s="2" t="str">
        <f t="shared" si="490"/>
        <v/>
      </c>
      <c r="DB215" s="2" t="str">
        <f t="shared" si="491"/>
        <v/>
      </c>
      <c r="DC215" s="2" t="str">
        <f t="shared" si="492"/>
        <v/>
      </c>
      <c r="DD215" s="2" t="str">
        <f t="shared" si="493"/>
        <v/>
      </c>
      <c r="DE215" s="2" t="str">
        <f t="shared" si="494"/>
        <v/>
      </c>
      <c r="DF215" s="2" t="str">
        <f t="shared" si="495"/>
        <v/>
      </c>
      <c r="DG215" s="2" t="str">
        <f t="shared" si="496"/>
        <v/>
      </c>
      <c r="DH215" s="2" t="str">
        <f t="shared" si="497"/>
        <v/>
      </c>
      <c r="DI215" s="2" t="str">
        <f t="shared" si="498"/>
        <v/>
      </c>
      <c r="DK215" s="2">
        <f t="shared" si="499"/>
        <v>126.35692857142858</v>
      </c>
      <c r="DL215" s="2">
        <f t="shared" si="648"/>
        <v>135.07936519607844</v>
      </c>
      <c r="DM215" s="2">
        <f t="shared" si="648"/>
        <v>119.65680931174087</v>
      </c>
      <c r="DN215" s="2">
        <f t="shared" si="648"/>
        <v>121.14539327731094</v>
      </c>
      <c r="DO215" s="2">
        <f t="shared" si="648"/>
        <v>116.80187058823532</v>
      </c>
      <c r="DP215" s="2">
        <f t="shared" si="648"/>
        <v>122.57170420168067</v>
      </c>
      <c r="DQ215" s="2">
        <f t="shared" si="648"/>
        <v>126.48268709677419</v>
      </c>
      <c r="DR215" s="2">
        <f t="shared" si="648"/>
        <v>131.34636603633669</v>
      </c>
      <c r="DS215" s="2">
        <f t="shared" si="648"/>
        <v>130.51245161290322</v>
      </c>
      <c r="DT215" s="2">
        <f t="shared" si="648"/>
        <v>127.13139483065954</v>
      </c>
      <c r="DU215" s="2">
        <f t="shared" si="648"/>
        <v>125.3203936950147</v>
      </c>
      <c r="DV215" s="2">
        <f t="shared" si="648"/>
        <v>124.51164424486807</v>
      </c>
      <c r="DW215" s="2">
        <f t="shared" si="648"/>
        <v>135.36635160427807</v>
      </c>
      <c r="DX215" s="2">
        <f t="shared" si="648"/>
        <v>125.41072653958943</v>
      </c>
      <c r="DY215" s="2">
        <f t="shared" si="648"/>
        <v>108.38528717948714</v>
      </c>
      <c r="EA215" s="2">
        <f t="shared" si="651"/>
        <v>88.174040961709707</v>
      </c>
      <c r="EB215" s="2">
        <f t="shared" si="501"/>
        <v>85.048406561727177</v>
      </c>
      <c r="EC215" s="2">
        <f t="shared" si="502"/>
        <v>83.705208115513045</v>
      </c>
      <c r="ED215" s="2">
        <f t="shared" si="503"/>
        <v>84.752768572955659</v>
      </c>
      <c r="EE215" s="2">
        <f t="shared" si="504"/>
        <v>86.970353344595594</v>
      </c>
      <c r="EF215" s="2">
        <f t="shared" si="505"/>
        <v>84.150460246888684</v>
      </c>
      <c r="EG215" s="2">
        <f t="shared" si="506"/>
        <v>83.892486551640346</v>
      </c>
      <c r="EH215" s="2">
        <f t="shared" si="507"/>
        <v>83.838834307268939</v>
      </c>
      <c r="EI215" s="2">
        <f t="shared" si="508"/>
        <v>84.792943424675912</v>
      </c>
      <c r="EJ215" s="2">
        <f t="shared" si="509"/>
        <v>87.274332366252764</v>
      </c>
      <c r="EK215" s="2">
        <f t="shared" si="510"/>
        <v>84.428724040311153</v>
      </c>
      <c r="EL215" s="2">
        <f t="shared" si="511"/>
        <v>83.578169962586841</v>
      </c>
      <c r="EM215" s="2">
        <f t="shared" si="512"/>
        <v>82.384033232476057</v>
      </c>
      <c r="EN215" s="2">
        <f t="shared" si="513"/>
        <v>83.421832677595631</v>
      </c>
      <c r="EO215" s="2">
        <f t="shared" si="514"/>
        <v>86.005466812227098</v>
      </c>
      <c r="EQ215" s="2">
        <f t="shared" si="515"/>
        <v>89.43679601162313</v>
      </c>
      <c r="ER215" s="2">
        <f t="shared" si="649"/>
        <v>86.991744661370745</v>
      </c>
      <c r="ES215" s="2">
        <f t="shared" si="649"/>
        <v>86.447841135411849</v>
      </c>
      <c r="ET215" s="2">
        <f t="shared" si="649"/>
        <v>86.42635648877264</v>
      </c>
      <c r="EU215" s="2">
        <f t="shared" si="649"/>
        <v>87.587574773316049</v>
      </c>
      <c r="EV215" s="2">
        <f t="shared" si="649"/>
        <v>86.409061753004934</v>
      </c>
      <c r="EW215" s="2">
        <f t="shared" si="649"/>
        <v>84.92639507326254</v>
      </c>
      <c r="EX215" s="2">
        <f t="shared" si="649"/>
        <v>85.939358345072563</v>
      </c>
      <c r="EY215" s="2">
        <f t="shared" si="649"/>
        <v>84.522269733654326</v>
      </c>
      <c r="EZ215" s="2">
        <f t="shared" si="649"/>
        <v>87.233767246899916</v>
      </c>
      <c r="FA215" s="2">
        <f t="shared" si="649"/>
        <v>85.036498367276195</v>
      </c>
      <c r="FB215" s="2">
        <f t="shared" si="649"/>
        <v>84.823596655796536</v>
      </c>
      <c r="FC215" s="2">
        <f t="shared" si="649"/>
        <v>84.029479120509606</v>
      </c>
      <c r="FD215" s="2">
        <f t="shared" si="649"/>
        <v>84.665017885907929</v>
      </c>
      <c r="FE215" s="2">
        <f t="shared" si="649"/>
        <v>86.126458294405651</v>
      </c>
      <c r="FG215" s="2">
        <f t="shared" si="517"/>
        <v>0.99999765764581439</v>
      </c>
      <c r="FH215" s="2">
        <f t="shared" si="650"/>
        <v>0.99999757843355752</v>
      </c>
      <c r="FI215" s="2">
        <f t="shared" si="650"/>
        <v>0.99999802483719946</v>
      </c>
      <c r="FJ215" s="2">
        <f t="shared" si="650"/>
        <v>0.99999789798972827</v>
      </c>
      <c r="FK215" s="2">
        <f t="shared" si="650"/>
        <v>0.99999771628955092</v>
      </c>
      <c r="FL215" s="2">
        <f t="shared" si="650"/>
        <v>0.99999776221475711</v>
      </c>
      <c r="FM215" s="2">
        <f t="shared" si="650"/>
        <v>0.99999742245704126</v>
      </c>
      <c r="FN215" s="2">
        <f t="shared" si="650"/>
        <v>0.9999972416020958</v>
      </c>
      <c r="FO215" s="2">
        <f t="shared" si="650"/>
        <v>0.99999742518425117</v>
      </c>
      <c r="FP215" s="2">
        <f t="shared" si="650"/>
        <v>0.99999755542187996</v>
      </c>
      <c r="FQ215" s="2">
        <f t="shared" si="650"/>
        <v>0.99999738486357725</v>
      </c>
      <c r="FR215" s="2">
        <f t="shared" si="650"/>
        <v>0.99999747219394808</v>
      </c>
      <c r="FS215" s="2">
        <f t="shared" si="650"/>
        <v>0.99999755726724027</v>
      </c>
      <c r="FT215" s="2">
        <f t="shared" si="650"/>
        <v>0.99999738175141639</v>
      </c>
      <c r="FU215" s="2">
        <f t="shared" si="650"/>
        <v>0.99999688485849847</v>
      </c>
      <c r="FW215" s="2">
        <f t="shared" si="535"/>
        <v>0.98778725816000301</v>
      </c>
      <c r="FX215" s="2">
        <f t="shared" si="587"/>
        <v>0.98864029314048985</v>
      </c>
      <c r="FY215" s="2">
        <f t="shared" si="588"/>
        <v>0.98879714707435162</v>
      </c>
      <c r="FZ215" s="2">
        <f t="shared" si="589"/>
        <v>0.99052431165186672</v>
      </c>
      <c r="GA215" s="2">
        <f t="shared" si="590"/>
        <v>0.98986764030218688</v>
      </c>
      <c r="GB215" s="2">
        <f t="shared" si="591"/>
        <v>0.98908717821940895</v>
      </c>
      <c r="GC215" s="2">
        <f t="shared" si="592"/>
        <v>0.98976439394155669</v>
      </c>
      <c r="GD215" s="2">
        <f t="shared" si="593"/>
        <v>0.9894981967611115</v>
      </c>
      <c r="GE215" s="2">
        <f t="shared" si="594"/>
        <v>0.99166185951801267</v>
      </c>
      <c r="GF215" s="2">
        <f t="shared" si="595"/>
        <v>0.99258078678383066</v>
      </c>
      <c r="GG215" s="2">
        <f t="shared" si="596"/>
        <v>0.99154821370672419</v>
      </c>
      <c r="GH215" s="2">
        <f t="shared" si="597"/>
        <v>0.99007556250864248</v>
      </c>
      <c r="GI215" s="2">
        <f t="shared" si="598"/>
        <v>0.98829924123163326</v>
      </c>
      <c r="GJ215" s="2">
        <f t="shared" si="599"/>
        <v>0.98504617187058441</v>
      </c>
      <c r="GK215" s="2">
        <f t="shared" si="600"/>
        <v>0.98501821996219641</v>
      </c>
      <c r="GM215" s="86">
        <f t="shared" si="536"/>
        <v>0</v>
      </c>
      <c r="GN215" s="86">
        <f t="shared" si="601"/>
        <v>0</v>
      </c>
      <c r="GO215" s="86">
        <f t="shared" si="602"/>
        <v>0</v>
      </c>
      <c r="GP215" s="86">
        <f t="shared" si="603"/>
        <v>0</v>
      </c>
      <c r="GQ215" s="86">
        <f t="shared" si="604"/>
        <v>0</v>
      </c>
      <c r="GR215" s="86">
        <f t="shared" si="605"/>
        <v>0</v>
      </c>
      <c r="GS215" s="86">
        <f t="shared" si="606"/>
        <v>0</v>
      </c>
      <c r="GT215" s="86">
        <f t="shared" si="607"/>
        <v>0</v>
      </c>
      <c r="GU215" s="86">
        <f t="shared" si="608"/>
        <v>0</v>
      </c>
      <c r="GV215" s="86">
        <f t="shared" si="609"/>
        <v>0</v>
      </c>
      <c r="GW215" s="86">
        <f t="shared" si="610"/>
        <v>0</v>
      </c>
      <c r="GX215" s="86">
        <f t="shared" si="611"/>
        <v>0</v>
      </c>
      <c r="GY215" s="86">
        <f t="shared" si="612"/>
        <v>0</v>
      </c>
      <c r="GZ215" s="86">
        <f t="shared" si="613"/>
        <v>0</v>
      </c>
      <c r="HA215" s="86">
        <f t="shared" si="614"/>
        <v>0</v>
      </c>
      <c r="HC215" s="86">
        <f t="shared" si="537"/>
        <v>0</v>
      </c>
      <c r="HD215" s="86">
        <f t="shared" si="615"/>
        <v>0</v>
      </c>
      <c r="HE215" s="86">
        <f t="shared" si="616"/>
        <v>0</v>
      </c>
      <c r="HF215" s="86">
        <f t="shared" si="617"/>
        <v>0</v>
      </c>
      <c r="HG215" s="86">
        <f t="shared" si="618"/>
        <v>0</v>
      </c>
      <c r="HH215" s="86">
        <f t="shared" si="619"/>
        <v>0</v>
      </c>
      <c r="HI215" s="86">
        <f t="shared" si="620"/>
        <v>0</v>
      </c>
      <c r="HJ215" s="86">
        <f t="shared" si="621"/>
        <v>0</v>
      </c>
      <c r="HK215" s="86">
        <f t="shared" si="622"/>
        <v>0</v>
      </c>
      <c r="HL215" s="86">
        <f t="shared" si="623"/>
        <v>0</v>
      </c>
      <c r="HM215" s="86">
        <f t="shared" si="624"/>
        <v>0</v>
      </c>
      <c r="HN215" s="86">
        <f t="shared" si="625"/>
        <v>0</v>
      </c>
      <c r="HO215" s="86">
        <f t="shared" si="626"/>
        <v>0</v>
      </c>
      <c r="HP215" s="86">
        <f t="shared" si="627"/>
        <v>0</v>
      </c>
      <c r="HQ215" s="86">
        <f t="shared" si="628"/>
        <v>0</v>
      </c>
      <c r="HS215" s="86">
        <f t="shared" si="538"/>
        <v>5.2482596554334904E-154</v>
      </c>
      <c r="HT215" s="86">
        <f t="shared" si="629"/>
        <v>1.6389470743172663E-159</v>
      </c>
      <c r="HU215" s="86">
        <f t="shared" si="630"/>
        <v>1.927315063040347E-149</v>
      </c>
      <c r="HV215" s="86">
        <f t="shared" si="631"/>
        <v>7.3433010289280164E-188</v>
      </c>
      <c r="HW215" s="86">
        <f t="shared" si="632"/>
        <v>4.0993410090922352E-186</v>
      </c>
      <c r="HX215" s="86">
        <f t="shared" si="633"/>
        <v>1.2088246065278528E-196</v>
      </c>
      <c r="HY215" s="86">
        <f t="shared" si="634"/>
        <v>1.4036274009841262E-214</v>
      </c>
      <c r="HZ215" s="86">
        <f t="shared" si="635"/>
        <v>4.7440151955584383E-217</v>
      </c>
      <c r="IA215" s="86">
        <f t="shared" si="636"/>
        <v>5.4272044652876043E-227</v>
      </c>
      <c r="IB215" s="86">
        <f t="shared" si="637"/>
        <v>1.9129033688952972E-239</v>
      </c>
      <c r="IC215" s="86">
        <f t="shared" si="638"/>
        <v>2.2901174903800316E-222</v>
      </c>
      <c r="ID215" s="86">
        <f t="shared" si="639"/>
        <v>1.637452734783774E-208</v>
      </c>
      <c r="IE215" s="86">
        <f t="shared" si="640"/>
        <v>4.3965399746999901E-186</v>
      </c>
      <c r="IF215" s="86">
        <f t="shared" si="641"/>
        <v>8.0155747070010802E-155</v>
      </c>
      <c r="IG215" s="86">
        <f t="shared" si="642"/>
        <v>8.9372052548690009E-114</v>
      </c>
      <c r="II215" s="86">
        <f t="shared" si="539"/>
        <v>2.0626969927590861E-11</v>
      </c>
      <c r="IJ215" s="86">
        <f t="shared" si="540"/>
        <v>5.8627260488041292E-12</v>
      </c>
      <c r="IK215" s="86">
        <f t="shared" si="541"/>
        <v>3.5021680037482552E-11</v>
      </c>
      <c r="IL215" s="86">
        <f t="shared" si="542"/>
        <v>4.3232720246445453E-14</v>
      </c>
      <c r="IM215" s="86">
        <f t="shared" si="543"/>
        <v>8.4653518898974309E-14</v>
      </c>
      <c r="IN215" s="86">
        <f t="shared" si="544"/>
        <v>3.0214359207556021E-14</v>
      </c>
      <c r="IO215" s="86">
        <f t="shared" si="545"/>
        <v>1.006881497212716E-15</v>
      </c>
      <c r="IP215" s="86">
        <f t="shared" si="546"/>
        <v>6.9482533643048747E-16</v>
      </c>
      <c r="IQ215" s="86">
        <f t="shared" si="547"/>
        <v>1.6943525450820037E-17</v>
      </c>
      <c r="IR215" s="86">
        <f t="shared" si="548"/>
        <v>1.0107992132333761E-18</v>
      </c>
      <c r="IS215" s="86">
        <f t="shared" si="549"/>
        <v>4.824176558200401E-17</v>
      </c>
      <c r="IT215" s="86">
        <f t="shared" si="550"/>
        <v>1.5687593592388328E-15</v>
      </c>
      <c r="IU215" s="86">
        <f t="shared" si="551"/>
        <v>1.3673558820406874E-13</v>
      </c>
      <c r="IV215" s="86">
        <f t="shared" si="552"/>
        <v>2.6548028524833984E-15</v>
      </c>
      <c r="IW215" s="86">
        <f t="shared" si="553"/>
        <v>6.8535706397887855E-9</v>
      </c>
      <c r="IY215" s="86">
        <f t="shared" si="554"/>
        <v>2.0626969927590861E-11</v>
      </c>
      <c r="IZ215" s="86">
        <f t="shared" si="555"/>
        <v>5.8627260488041292E-12</v>
      </c>
      <c r="JA215" s="86">
        <f t="shared" si="556"/>
        <v>3.5021680037482552E-11</v>
      </c>
      <c r="JB215" s="86">
        <f t="shared" si="557"/>
        <v>4.3232720246445453E-14</v>
      </c>
      <c r="JC215" s="86">
        <f t="shared" si="558"/>
        <v>8.4653518898974309E-14</v>
      </c>
      <c r="JD215" s="86">
        <f t="shared" si="559"/>
        <v>3.0214359207556021E-14</v>
      </c>
      <c r="JE215" s="86">
        <f t="shared" si="560"/>
        <v>1.006881497212716E-15</v>
      </c>
      <c r="JF215" s="86">
        <f t="shared" si="561"/>
        <v>6.9482533643048747E-16</v>
      </c>
      <c r="JG215" s="86">
        <f t="shared" si="562"/>
        <v>1.6943525450820037E-17</v>
      </c>
      <c r="JH215" s="86">
        <f t="shared" si="563"/>
        <v>1.0107992132333761E-18</v>
      </c>
      <c r="JI215" s="86">
        <f t="shared" si="564"/>
        <v>4.824176558200401E-17</v>
      </c>
      <c r="JJ215" s="86">
        <f t="shared" si="565"/>
        <v>1.5687593592388328E-15</v>
      </c>
      <c r="JK215" s="86">
        <f t="shared" si="566"/>
        <v>1.3673558820406874E-13</v>
      </c>
      <c r="JL215" s="86">
        <f t="shared" si="567"/>
        <v>2.6548028524833984E-15</v>
      </c>
      <c r="JM215" s="86">
        <f t="shared" si="568"/>
        <v>6.8535706397887855E-9</v>
      </c>
    </row>
    <row r="216" spans="2:273" x14ac:dyDescent="0.25">
      <c r="B216" s="2">
        <v>189</v>
      </c>
      <c r="C216" s="37">
        <v>90.037000000000006</v>
      </c>
      <c r="D216" s="37">
        <v>89.453000000000003</v>
      </c>
      <c r="E216" s="37">
        <v>88.626999999999995</v>
      </c>
      <c r="F216" s="37">
        <v>87.453000000000003</v>
      </c>
      <c r="G216" s="37">
        <v>88.83</v>
      </c>
      <c r="H216" s="37">
        <v>89.117999999999995</v>
      </c>
      <c r="I216" s="37">
        <v>87.25</v>
      </c>
      <c r="J216" s="37">
        <v>89.076999999999998</v>
      </c>
      <c r="K216" s="37">
        <v>87.808000000000007</v>
      </c>
      <c r="L216" s="37">
        <v>86.885000000000005</v>
      </c>
      <c r="M216" s="37">
        <v>87</v>
      </c>
      <c r="N216" s="37">
        <v>87.519000000000005</v>
      </c>
      <c r="O216" s="37">
        <v>87.135000000000005</v>
      </c>
      <c r="P216" s="37">
        <v>87.591999999999999</v>
      </c>
      <c r="Q216" s="37">
        <v>88.408000000000001</v>
      </c>
      <c r="S216" s="4" t="e">
        <f t="shared" si="440"/>
        <v>#N/A</v>
      </c>
      <c r="T216" s="4" t="e">
        <f t="shared" si="441"/>
        <v>#N/A</v>
      </c>
      <c r="U216" s="4" t="e">
        <f t="shared" si="442"/>
        <v>#N/A</v>
      </c>
      <c r="V216" s="4" t="e">
        <f t="shared" si="443"/>
        <v>#N/A</v>
      </c>
      <c r="W216" s="4" t="e">
        <f t="shared" si="444"/>
        <v>#N/A</v>
      </c>
      <c r="X216" s="4" t="e">
        <f t="shared" si="445"/>
        <v>#N/A</v>
      </c>
      <c r="Y216" s="4" t="e">
        <f t="shared" si="446"/>
        <v>#N/A</v>
      </c>
      <c r="Z216" s="4" t="e">
        <f t="shared" si="447"/>
        <v>#N/A</v>
      </c>
      <c r="AA216" s="4" t="e">
        <f t="shared" si="448"/>
        <v>#N/A</v>
      </c>
      <c r="AB216" s="4" t="e">
        <f t="shared" si="449"/>
        <v>#N/A</v>
      </c>
      <c r="AC216" s="4" t="e">
        <f t="shared" si="450"/>
        <v>#N/A</v>
      </c>
      <c r="AD216" s="4" t="e">
        <f t="shared" si="451"/>
        <v>#N/A</v>
      </c>
      <c r="AE216" s="4" t="e">
        <f t="shared" si="452"/>
        <v>#N/A</v>
      </c>
      <c r="AF216" s="4" t="e">
        <f t="shared" si="453"/>
        <v>#N/A</v>
      </c>
      <c r="AG216" s="4" t="e">
        <f t="shared" si="454"/>
        <v>#N/A</v>
      </c>
      <c r="AI216" s="4">
        <f t="shared" si="455"/>
        <v>0</v>
      </c>
      <c r="AJ216" s="4">
        <f t="shared" si="456"/>
        <v>0</v>
      </c>
      <c r="AK216" s="4">
        <f t="shared" si="457"/>
        <v>0</v>
      </c>
      <c r="AL216" s="4">
        <f t="shared" si="458"/>
        <v>0</v>
      </c>
      <c r="AM216" s="4">
        <f t="shared" si="459"/>
        <v>0</v>
      </c>
      <c r="AN216" s="4">
        <f t="shared" si="460"/>
        <v>0</v>
      </c>
      <c r="AO216" s="4">
        <f t="shared" si="461"/>
        <v>0</v>
      </c>
      <c r="AP216" s="4">
        <f t="shared" si="462"/>
        <v>0</v>
      </c>
      <c r="AQ216" s="4">
        <f t="shared" si="463"/>
        <v>0</v>
      </c>
      <c r="AR216" s="4">
        <f t="shared" si="464"/>
        <v>0</v>
      </c>
      <c r="AS216" s="4">
        <f t="shared" si="465"/>
        <v>0</v>
      </c>
      <c r="AT216" s="4">
        <f t="shared" si="466"/>
        <v>0</v>
      </c>
      <c r="AU216" s="4">
        <f t="shared" si="467"/>
        <v>0</v>
      </c>
      <c r="AV216" s="4">
        <f t="shared" si="647"/>
        <v>0</v>
      </c>
      <c r="AW216" s="4">
        <f t="shared" si="647"/>
        <v>0</v>
      </c>
      <c r="AY216" s="2" t="e">
        <f t="shared" si="519"/>
        <v>#N/A</v>
      </c>
      <c r="AZ216" s="2" t="e">
        <f t="shared" si="570"/>
        <v>#N/A</v>
      </c>
      <c r="BA216" s="2" t="e">
        <f t="shared" si="571"/>
        <v>#N/A</v>
      </c>
      <c r="BB216" s="2" t="e">
        <f t="shared" si="572"/>
        <v>#N/A</v>
      </c>
      <c r="BC216" s="2" t="e">
        <f t="shared" si="573"/>
        <v>#N/A</v>
      </c>
      <c r="BD216" s="2" t="e">
        <f t="shared" si="574"/>
        <v>#N/A</v>
      </c>
      <c r="BE216" s="2" t="e">
        <f t="shared" si="575"/>
        <v>#N/A</v>
      </c>
      <c r="BF216" s="2" t="e">
        <f t="shared" si="576"/>
        <v>#N/A</v>
      </c>
      <c r="BG216" s="2" t="e">
        <f t="shared" si="577"/>
        <v>#N/A</v>
      </c>
      <c r="BH216" s="2" t="e">
        <f t="shared" si="578"/>
        <v>#N/A</v>
      </c>
      <c r="BI216" s="2" t="e">
        <f t="shared" si="579"/>
        <v>#N/A</v>
      </c>
      <c r="BJ216" s="2" t="e">
        <f t="shared" si="580"/>
        <v>#N/A</v>
      </c>
      <c r="BK216" s="2" t="e">
        <f t="shared" si="581"/>
        <v>#N/A</v>
      </c>
      <c r="BL216" s="2" t="e">
        <f t="shared" si="582"/>
        <v>#N/A</v>
      </c>
      <c r="BM216" s="2" t="e">
        <f t="shared" si="583"/>
        <v>#N/A</v>
      </c>
      <c r="BO216" s="2" t="str">
        <f t="shared" si="469"/>
        <v/>
      </c>
      <c r="BP216" s="2" t="str">
        <f t="shared" si="470"/>
        <v/>
      </c>
      <c r="BQ216" s="2" t="str">
        <f t="shared" si="471"/>
        <v/>
      </c>
      <c r="BR216" s="2" t="str">
        <f t="shared" si="472"/>
        <v/>
      </c>
      <c r="BS216" s="2" t="str">
        <f t="shared" si="473"/>
        <v/>
      </c>
      <c r="BT216" s="2" t="str">
        <f t="shared" si="474"/>
        <v/>
      </c>
      <c r="BU216" s="2" t="str">
        <f t="shared" si="475"/>
        <v/>
      </c>
      <c r="BV216" s="2" t="str">
        <f t="shared" si="476"/>
        <v/>
      </c>
      <c r="BW216" s="2" t="str">
        <f t="shared" si="477"/>
        <v/>
      </c>
      <c r="BX216" s="2" t="str">
        <f t="shared" si="478"/>
        <v/>
      </c>
      <c r="BY216" s="2" t="str">
        <f t="shared" si="479"/>
        <v/>
      </c>
      <c r="BZ216" s="2" t="str">
        <f t="shared" si="480"/>
        <v/>
      </c>
      <c r="CA216" s="2" t="str">
        <f t="shared" si="481"/>
        <v/>
      </c>
      <c r="CB216" s="2" t="str">
        <f t="shared" si="482"/>
        <v/>
      </c>
      <c r="CC216" s="2" t="str">
        <f t="shared" si="483"/>
        <v/>
      </c>
      <c r="CE216" s="2" t="str">
        <f t="shared" si="520"/>
        <v/>
      </c>
      <c r="CF216" s="2" t="str">
        <f t="shared" si="521"/>
        <v/>
      </c>
      <c r="CG216" s="2" t="str">
        <f t="shared" si="522"/>
        <v/>
      </c>
      <c r="CH216" s="2" t="str">
        <f t="shared" si="523"/>
        <v/>
      </c>
      <c r="CI216" s="2" t="str">
        <f t="shared" si="524"/>
        <v/>
      </c>
      <c r="CJ216" s="2" t="str">
        <f t="shared" si="525"/>
        <v/>
      </c>
      <c r="CK216" s="2" t="str">
        <f t="shared" si="526"/>
        <v/>
      </c>
      <c r="CL216" s="2" t="str">
        <f t="shared" si="527"/>
        <v/>
      </c>
      <c r="CM216" s="2" t="str">
        <f t="shared" si="528"/>
        <v/>
      </c>
      <c r="CN216" s="2" t="str">
        <f t="shared" si="529"/>
        <v/>
      </c>
      <c r="CO216" s="2" t="str">
        <f t="shared" si="530"/>
        <v/>
      </c>
      <c r="CP216" s="2" t="str">
        <f t="shared" si="531"/>
        <v/>
      </c>
      <c r="CQ216" s="2" t="str">
        <f t="shared" si="532"/>
        <v/>
      </c>
      <c r="CR216" s="2" t="str">
        <f t="shared" si="533"/>
        <v/>
      </c>
      <c r="CS216" s="2" t="str">
        <f t="shared" si="534"/>
        <v/>
      </c>
      <c r="CU216" s="2" t="str">
        <f t="shared" si="484"/>
        <v/>
      </c>
      <c r="CV216" s="2" t="str">
        <f t="shared" si="485"/>
        <v/>
      </c>
      <c r="CW216" s="2" t="str">
        <f t="shared" si="486"/>
        <v/>
      </c>
      <c r="CX216" s="2" t="str">
        <f t="shared" si="487"/>
        <v/>
      </c>
      <c r="CY216" s="2" t="str">
        <f t="shared" si="488"/>
        <v/>
      </c>
      <c r="CZ216" s="2" t="str">
        <f t="shared" si="489"/>
        <v/>
      </c>
      <c r="DA216" s="2" t="str">
        <f t="shared" si="490"/>
        <v/>
      </c>
      <c r="DB216" s="2" t="str">
        <f t="shared" si="491"/>
        <v/>
      </c>
      <c r="DC216" s="2" t="str">
        <f t="shared" si="492"/>
        <v/>
      </c>
      <c r="DD216" s="2" t="str">
        <f t="shared" si="493"/>
        <v/>
      </c>
      <c r="DE216" s="2" t="str">
        <f t="shared" si="494"/>
        <v/>
      </c>
      <c r="DF216" s="2" t="str">
        <f t="shared" si="495"/>
        <v/>
      </c>
      <c r="DG216" s="2" t="str">
        <f t="shared" si="496"/>
        <v/>
      </c>
      <c r="DH216" s="2" t="str">
        <f t="shared" si="497"/>
        <v/>
      </c>
      <c r="DI216" s="2" t="str">
        <f t="shared" si="498"/>
        <v/>
      </c>
      <c r="DK216" s="2">
        <f t="shared" si="499"/>
        <v>126.44816190476192</v>
      </c>
      <c r="DL216" s="2">
        <f t="shared" si="648"/>
        <v>135.20044607843138</v>
      </c>
      <c r="DM216" s="2">
        <f t="shared" si="648"/>
        <v>119.67793603238864</v>
      </c>
      <c r="DN216" s="2">
        <f t="shared" si="648"/>
        <v>121.18677394957984</v>
      </c>
      <c r="DO216" s="2">
        <f t="shared" si="648"/>
        <v>116.82018711484596</v>
      </c>
      <c r="DP216" s="2">
        <f t="shared" si="648"/>
        <v>122.63051204481792</v>
      </c>
      <c r="DQ216" s="2">
        <f t="shared" si="648"/>
        <v>126.57274112903225</v>
      </c>
      <c r="DR216" s="2">
        <f t="shared" si="648"/>
        <v>131.46947304412311</v>
      </c>
      <c r="DS216" s="2">
        <f t="shared" si="648"/>
        <v>130.62076612903226</v>
      </c>
      <c r="DT216" s="2">
        <f t="shared" si="648"/>
        <v>127.20755793226382</v>
      </c>
      <c r="DU216" s="2">
        <f t="shared" si="648"/>
        <v>125.39431744868038</v>
      </c>
      <c r="DV216" s="2">
        <f t="shared" si="648"/>
        <v>124.58111162023464</v>
      </c>
      <c r="DW216" s="2">
        <f t="shared" si="648"/>
        <v>135.49401336898396</v>
      </c>
      <c r="DX216" s="2">
        <f t="shared" si="648"/>
        <v>125.47082642961877</v>
      </c>
      <c r="DY216" s="2">
        <f t="shared" si="648"/>
        <v>108.34903418803415</v>
      </c>
      <c r="EA216" s="2">
        <f t="shared" si="651"/>
        <v>88.064251706737906</v>
      </c>
      <c r="EB216" s="2">
        <f t="shared" si="501"/>
        <v>84.895831879185295</v>
      </c>
      <c r="EC216" s="2">
        <f t="shared" si="502"/>
        <v>83.538008660326284</v>
      </c>
      <c r="ED216" s="2">
        <f t="shared" si="503"/>
        <v>84.589890432923596</v>
      </c>
      <c r="EE216" s="2">
        <f t="shared" si="504"/>
        <v>86.838152182804308</v>
      </c>
      <c r="EF216" s="2">
        <f t="shared" si="505"/>
        <v>83.992315506552245</v>
      </c>
      <c r="EG216" s="2">
        <f t="shared" si="506"/>
        <v>83.722213754556506</v>
      </c>
      <c r="EH216" s="2">
        <f t="shared" si="507"/>
        <v>83.676684506693846</v>
      </c>
      <c r="EI216" s="2">
        <f t="shared" si="508"/>
        <v>84.640102031192725</v>
      </c>
      <c r="EJ216" s="2">
        <f t="shared" si="509"/>
        <v>87.146224710842915</v>
      </c>
      <c r="EK216" s="2">
        <f t="shared" si="510"/>
        <v>84.289134289896793</v>
      </c>
      <c r="EL216" s="2">
        <f t="shared" si="511"/>
        <v>83.414173010223209</v>
      </c>
      <c r="EM216" s="2">
        <f t="shared" si="512"/>
        <v>82.202089157841669</v>
      </c>
      <c r="EN216" s="2">
        <f t="shared" si="513"/>
        <v>83.221541530054651</v>
      </c>
      <c r="EO216" s="2">
        <f t="shared" si="514"/>
        <v>85.821684497816619</v>
      </c>
      <c r="EQ216" s="2">
        <f t="shared" si="515"/>
        <v>89.341860559897867</v>
      </c>
      <c r="ER216" s="2">
        <f t="shared" si="649"/>
        <v>86.862070687313121</v>
      </c>
      <c r="ES216" s="2">
        <f t="shared" si="649"/>
        <v>86.313536258725023</v>
      </c>
      <c r="ET216" s="2">
        <f t="shared" si="649"/>
        <v>86.28298455122183</v>
      </c>
      <c r="EU216" s="2">
        <f t="shared" si="649"/>
        <v>87.462653272630291</v>
      </c>
      <c r="EV216" s="2">
        <f t="shared" si="649"/>
        <v>86.277479285599156</v>
      </c>
      <c r="EW216" s="2">
        <f t="shared" si="649"/>
        <v>84.768223887619314</v>
      </c>
      <c r="EX216" s="2">
        <f t="shared" si="649"/>
        <v>85.801874585134144</v>
      </c>
      <c r="EY216" s="2">
        <f t="shared" si="649"/>
        <v>84.366293318668824</v>
      </c>
      <c r="EZ216" s="2">
        <f t="shared" si="649"/>
        <v>87.105164376782909</v>
      </c>
      <c r="FA216" s="2">
        <f t="shared" si="649"/>
        <v>84.903971072457097</v>
      </c>
      <c r="FB216" s="2">
        <f t="shared" si="649"/>
        <v>84.674245379571033</v>
      </c>
      <c r="FC216" s="2">
        <f t="shared" si="649"/>
        <v>83.867358007596167</v>
      </c>
      <c r="FD216" s="2">
        <f t="shared" si="649"/>
        <v>84.479640554352073</v>
      </c>
      <c r="FE216" s="2">
        <f t="shared" si="649"/>
        <v>85.944077155349632</v>
      </c>
      <c r="FG216" s="2">
        <f t="shared" si="517"/>
        <v>0.99999786374715283</v>
      </c>
      <c r="FH216" s="2">
        <f t="shared" si="650"/>
        <v>0.99999779150468571</v>
      </c>
      <c r="FI216" s="2">
        <f t="shared" si="650"/>
        <v>0.99999819862980333</v>
      </c>
      <c r="FJ216" s="2">
        <f t="shared" si="650"/>
        <v>0.99999808294349313</v>
      </c>
      <c r="FK216" s="2">
        <f t="shared" si="650"/>
        <v>0.99999791723089793</v>
      </c>
      <c r="FL216" s="2">
        <f t="shared" si="650"/>
        <v>0.99999795911520051</v>
      </c>
      <c r="FM216" s="2">
        <f t="shared" si="650"/>
        <v>0.99999764925234957</v>
      </c>
      <c r="FN216" s="2">
        <f t="shared" si="650"/>
        <v>0.99999748431060154</v>
      </c>
      <c r="FO216" s="2">
        <f t="shared" si="650"/>
        <v>0.99999765173959565</v>
      </c>
      <c r="FP216" s="2">
        <f t="shared" si="650"/>
        <v>0.99999777051777738</v>
      </c>
      <c r="FQ216" s="2">
        <f t="shared" si="650"/>
        <v>0.99999761496668715</v>
      </c>
      <c r="FR216" s="2">
        <f t="shared" si="650"/>
        <v>0.99999769461296806</v>
      </c>
      <c r="FS216" s="2">
        <f t="shared" si="650"/>
        <v>0.99999777220076658</v>
      </c>
      <c r="FT216" s="2">
        <f t="shared" si="650"/>
        <v>0.99999761212836147</v>
      </c>
      <c r="FU216" s="2">
        <f t="shared" si="650"/>
        <v>0.99999715895640573</v>
      </c>
      <c r="FW216" s="2">
        <f t="shared" si="535"/>
        <v>0.98884986525259333</v>
      </c>
      <c r="FX216" s="2">
        <f t="shared" si="587"/>
        <v>0.98962945853379491</v>
      </c>
      <c r="FY216" s="2">
        <f t="shared" si="588"/>
        <v>0.98977279544157681</v>
      </c>
      <c r="FZ216" s="2">
        <f t="shared" si="589"/>
        <v>0.99135085822617086</v>
      </c>
      <c r="GA216" s="2">
        <f t="shared" si="590"/>
        <v>0.99075093223358024</v>
      </c>
      <c r="GB216" s="2">
        <f t="shared" si="591"/>
        <v>0.99003782246536487</v>
      </c>
      <c r="GC216" s="2">
        <f t="shared" si="592"/>
        <v>0.99065660145343259</v>
      </c>
      <c r="GD216" s="2">
        <f t="shared" si="593"/>
        <v>0.99041338314939953</v>
      </c>
      <c r="GE216" s="2">
        <f t="shared" si="594"/>
        <v>0.99238994225986765</v>
      </c>
      <c r="GF216" s="2">
        <f t="shared" si="595"/>
        <v>0.99322917706411418</v>
      </c>
      <c r="GG216" s="2">
        <f t="shared" si="596"/>
        <v>0.9922861427584786</v>
      </c>
      <c r="GH216" s="2">
        <f t="shared" si="597"/>
        <v>0.99094089463370627</v>
      </c>
      <c r="GI216" s="2">
        <f t="shared" si="598"/>
        <v>0.98931778340589815</v>
      </c>
      <c r="GJ216" s="2">
        <f t="shared" si="599"/>
        <v>0.98634397840722532</v>
      </c>
      <c r="GK216" s="2">
        <f t="shared" si="600"/>
        <v>0.98631841868358516</v>
      </c>
      <c r="GM216" s="86">
        <f t="shared" si="536"/>
        <v>0</v>
      </c>
      <c r="GN216" s="86">
        <f t="shared" si="601"/>
        <v>0</v>
      </c>
      <c r="GO216" s="86">
        <f t="shared" si="602"/>
        <v>0</v>
      </c>
      <c r="GP216" s="86">
        <f t="shared" si="603"/>
        <v>0</v>
      </c>
      <c r="GQ216" s="86">
        <f t="shared" si="604"/>
        <v>0</v>
      </c>
      <c r="GR216" s="86">
        <f t="shared" si="605"/>
        <v>0</v>
      </c>
      <c r="GS216" s="86">
        <f t="shared" si="606"/>
        <v>0</v>
      </c>
      <c r="GT216" s="86">
        <f t="shared" si="607"/>
        <v>0</v>
      </c>
      <c r="GU216" s="86">
        <f t="shared" si="608"/>
        <v>0</v>
      </c>
      <c r="GV216" s="86">
        <f t="shared" si="609"/>
        <v>0</v>
      </c>
      <c r="GW216" s="86">
        <f t="shared" si="610"/>
        <v>0</v>
      </c>
      <c r="GX216" s="86">
        <f t="shared" si="611"/>
        <v>0</v>
      </c>
      <c r="GY216" s="86">
        <f t="shared" si="612"/>
        <v>0</v>
      </c>
      <c r="GZ216" s="86">
        <f t="shared" si="613"/>
        <v>0</v>
      </c>
      <c r="HA216" s="86">
        <f t="shared" si="614"/>
        <v>0</v>
      </c>
      <c r="HC216" s="86">
        <f t="shared" si="537"/>
        <v>0</v>
      </c>
      <c r="HD216" s="86">
        <f t="shared" si="615"/>
        <v>0</v>
      </c>
      <c r="HE216" s="86">
        <f t="shared" si="616"/>
        <v>0</v>
      </c>
      <c r="HF216" s="86">
        <f t="shared" si="617"/>
        <v>0</v>
      </c>
      <c r="HG216" s="86">
        <f t="shared" si="618"/>
        <v>0</v>
      </c>
      <c r="HH216" s="86">
        <f t="shared" si="619"/>
        <v>0</v>
      </c>
      <c r="HI216" s="86">
        <f t="shared" si="620"/>
        <v>0</v>
      </c>
      <c r="HJ216" s="86">
        <f t="shared" si="621"/>
        <v>0</v>
      </c>
      <c r="HK216" s="86">
        <f t="shared" si="622"/>
        <v>0</v>
      </c>
      <c r="HL216" s="86">
        <f t="shared" si="623"/>
        <v>0</v>
      </c>
      <c r="HM216" s="86">
        <f t="shared" si="624"/>
        <v>0</v>
      </c>
      <c r="HN216" s="86">
        <f t="shared" si="625"/>
        <v>0</v>
      </c>
      <c r="HO216" s="86">
        <f t="shared" si="626"/>
        <v>0</v>
      </c>
      <c r="HP216" s="86">
        <f t="shared" si="627"/>
        <v>0</v>
      </c>
      <c r="HQ216" s="86">
        <f t="shared" si="628"/>
        <v>0</v>
      </c>
      <c r="HS216" s="86">
        <f t="shared" si="538"/>
        <v>2.9841248224302807E-158</v>
      </c>
      <c r="HT216" s="86">
        <f t="shared" si="629"/>
        <v>7.0699553578447729E-164</v>
      </c>
      <c r="HU216" s="86">
        <f t="shared" si="630"/>
        <v>1.7113468718408787E-153</v>
      </c>
      <c r="HV216" s="86">
        <f t="shared" si="631"/>
        <v>7.4294720673000534E-193</v>
      </c>
      <c r="HW216" s="86">
        <f t="shared" si="632"/>
        <v>4.2304289238149588E-191</v>
      </c>
      <c r="HX216" s="86">
        <f t="shared" si="633"/>
        <v>5.9730385890697667E-202</v>
      </c>
      <c r="HY216" s="86">
        <f t="shared" si="634"/>
        <v>2.3587749648266517E-220</v>
      </c>
      <c r="HZ216" s="86">
        <f t="shared" si="635"/>
        <v>6.3350799533453844E-223</v>
      </c>
      <c r="IA216" s="86">
        <f t="shared" si="636"/>
        <v>5.0935065030709578E-233</v>
      </c>
      <c r="IB216" s="86">
        <f t="shared" si="637"/>
        <v>1.026703623226937E-245</v>
      </c>
      <c r="IC216" s="86">
        <f t="shared" si="638"/>
        <v>2.9058400723793533E-228</v>
      </c>
      <c r="ID216" s="86">
        <f t="shared" si="639"/>
        <v>3.9762081839977057E-214</v>
      </c>
      <c r="IE216" s="86">
        <f t="shared" si="640"/>
        <v>3.4402996275107534E-191</v>
      </c>
      <c r="IF216" s="86">
        <f t="shared" si="641"/>
        <v>3.3710036405354968E-159</v>
      </c>
      <c r="IG216" s="86">
        <f t="shared" si="642"/>
        <v>5.4868033854375417E-117</v>
      </c>
      <c r="II216" s="86">
        <f t="shared" si="539"/>
        <v>7.8084734573163456E-12</v>
      </c>
      <c r="IJ216" s="86">
        <f t="shared" si="540"/>
        <v>2.142403931200491E-12</v>
      </c>
      <c r="IK216" s="86">
        <f t="shared" si="541"/>
        <v>1.3807858441676576E-11</v>
      </c>
      <c r="IL216" s="86">
        <f t="shared" si="542"/>
        <v>1.3557988573708571E-14</v>
      </c>
      <c r="IM216" s="86">
        <f t="shared" si="543"/>
        <v>2.6802477621911346E-14</v>
      </c>
      <c r="IN216" s="86">
        <f t="shared" si="544"/>
        <v>8.9986414508211864E-15</v>
      </c>
      <c r="IO216" s="86">
        <f t="shared" si="545"/>
        <v>2.66229200902539E-16</v>
      </c>
      <c r="IP216" s="86">
        <f t="shared" si="546"/>
        <v>1.7960721683004904E-16</v>
      </c>
      <c r="IQ216" s="86">
        <f t="shared" si="547"/>
        <v>4.0591331839380289E-18</v>
      </c>
      <c r="IR216" s="86">
        <f t="shared" si="548"/>
        <v>2.2554462564915159E-19</v>
      </c>
      <c r="IS216" s="86">
        <f t="shared" si="549"/>
        <v>1.1982919414969954E-17</v>
      </c>
      <c r="IT216" s="86">
        <f t="shared" si="550"/>
        <v>4.2604624918732016E-16</v>
      </c>
      <c r="IU216" s="86">
        <f t="shared" si="551"/>
        <v>4.2506682434817958E-14</v>
      </c>
      <c r="IV216" s="86">
        <f t="shared" si="552"/>
        <v>6.4750301063440275E-16</v>
      </c>
      <c r="IW216" s="86">
        <f t="shared" si="553"/>
        <v>3.1810114980831037E-9</v>
      </c>
      <c r="IY216" s="86">
        <f t="shared" si="554"/>
        <v>7.8084734573163456E-12</v>
      </c>
      <c r="IZ216" s="86">
        <f t="shared" si="555"/>
        <v>2.142403931200491E-12</v>
      </c>
      <c r="JA216" s="86">
        <f t="shared" si="556"/>
        <v>1.3807858441676576E-11</v>
      </c>
      <c r="JB216" s="86">
        <f t="shared" si="557"/>
        <v>1.3557988573708571E-14</v>
      </c>
      <c r="JC216" s="86">
        <f t="shared" si="558"/>
        <v>2.6802477621911346E-14</v>
      </c>
      <c r="JD216" s="86">
        <f t="shared" si="559"/>
        <v>8.9986414508211864E-15</v>
      </c>
      <c r="JE216" s="86">
        <f t="shared" si="560"/>
        <v>2.66229200902539E-16</v>
      </c>
      <c r="JF216" s="86">
        <f t="shared" si="561"/>
        <v>1.7960721683004904E-16</v>
      </c>
      <c r="JG216" s="86">
        <f t="shared" si="562"/>
        <v>4.0591331839380289E-18</v>
      </c>
      <c r="JH216" s="86">
        <f t="shared" si="563"/>
        <v>2.2554462564915159E-19</v>
      </c>
      <c r="JI216" s="86">
        <f t="shared" si="564"/>
        <v>1.1982919414969954E-17</v>
      </c>
      <c r="JJ216" s="86">
        <f t="shared" si="565"/>
        <v>4.2604624918732016E-16</v>
      </c>
      <c r="JK216" s="86">
        <f t="shared" si="566"/>
        <v>4.2506682434817958E-14</v>
      </c>
      <c r="JL216" s="86">
        <f t="shared" si="567"/>
        <v>6.4750301063440275E-16</v>
      </c>
      <c r="JM216" s="86">
        <f t="shared" si="568"/>
        <v>3.1810114980831037E-9</v>
      </c>
    </row>
    <row r="217" spans="2:273" x14ac:dyDescent="0.25">
      <c r="B217" s="2">
        <v>190</v>
      </c>
      <c r="C217" s="37">
        <v>89.962999999999994</v>
      </c>
      <c r="D217" s="37">
        <v>90.037999999999997</v>
      </c>
      <c r="E217" s="37">
        <v>87.784000000000006</v>
      </c>
      <c r="F217" s="37">
        <v>87.528000000000006</v>
      </c>
      <c r="G217" s="37">
        <v>88.150999999999996</v>
      </c>
      <c r="H217" s="37">
        <v>88.234999999999999</v>
      </c>
      <c r="I217" s="37">
        <v>88.135000000000005</v>
      </c>
      <c r="J217" s="37">
        <v>88.808000000000007</v>
      </c>
      <c r="K217" s="37">
        <v>88.403999999999996</v>
      </c>
      <c r="L217" s="37">
        <v>86.558000000000007</v>
      </c>
      <c r="M217" s="37">
        <v>86.135000000000005</v>
      </c>
      <c r="N217" s="37">
        <v>86.480999999999995</v>
      </c>
      <c r="O217" s="37">
        <v>86.653999999999996</v>
      </c>
      <c r="P217" s="37">
        <v>88.245000000000005</v>
      </c>
      <c r="Q217" s="37">
        <v>87.245000000000005</v>
      </c>
      <c r="S217" s="4" t="e">
        <f t="shared" si="440"/>
        <v>#N/A</v>
      </c>
      <c r="T217" s="4" t="e">
        <f t="shared" si="441"/>
        <v>#N/A</v>
      </c>
      <c r="U217" s="4" t="e">
        <f t="shared" si="442"/>
        <v>#N/A</v>
      </c>
      <c r="V217" s="4" t="e">
        <f t="shared" si="443"/>
        <v>#N/A</v>
      </c>
      <c r="W217" s="4" t="e">
        <f t="shared" si="444"/>
        <v>#N/A</v>
      </c>
      <c r="X217" s="4" t="e">
        <f t="shared" si="445"/>
        <v>#N/A</v>
      </c>
      <c r="Y217" s="4" t="e">
        <f t="shared" si="446"/>
        <v>#N/A</v>
      </c>
      <c r="Z217" s="4" t="e">
        <f t="shared" si="447"/>
        <v>#N/A</v>
      </c>
      <c r="AA217" s="4" t="e">
        <f t="shared" si="448"/>
        <v>#N/A</v>
      </c>
      <c r="AB217" s="4" t="e">
        <f t="shared" si="449"/>
        <v>#N/A</v>
      </c>
      <c r="AC217" s="4" t="e">
        <f t="shared" si="450"/>
        <v>#N/A</v>
      </c>
      <c r="AD217" s="4" t="e">
        <f t="shared" si="451"/>
        <v>#N/A</v>
      </c>
      <c r="AE217" s="4" t="e">
        <f t="shared" si="452"/>
        <v>#N/A</v>
      </c>
      <c r="AF217" s="4" t="e">
        <f t="shared" si="453"/>
        <v>#N/A</v>
      </c>
      <c r="AG217" s="4" t="e">
        <f t="shared" si="454"/>
        <v>#N/A</v>
      </c>
      <c r="AI217" s="4">
        <f t="shared" si="455"/>
        <v>0</v>
      </c>
      <c r="AJ217" s="4">
        <f t="shared" si="456"/>
        <v>0</v>
      </c>
      <c r="AK217" s="4">
        <f t="shared" si="457"/>
        <v>0</v>
      </c>
      <c r="AL217" s="4">
        <f t="shared" si="458"/>
        <v>0</v>
      </c>
      <c r="AM217" s="4">
        <f t="shared" si="459"/>
        <v>0</v>
      </c>
      <c r="AN217" s="4">
        <f t="shared" si="460"/>
        <v>0</v>
      </c>
      <c r="AO217" s="4">
        <f t="shared" si="461"/>
        <v>0</v>
      </c>
      <c r="AP217" s="4">
        <f t="shared" si="462"/>
        <v>0</v>
      </c>
      <c r="AQ217" s="4">
        <f t="shared" si="463"/>
        <v>0</v>
      </c>
      <c r="AR217" s="4">
        <f t="shared" si="464"/>
        <v>0</v>
      </c>
      <c r="AS217" s="4">
        <f t="shared" si="465"/>
        <v>0</v>
      </c>
      <c r="AT217" s="4">
        <f t="shared" si="466"/>
        <v>0</v>
      </c>
      <c r="AU217" s="4">
        <f t="shared" si="467"/>
        <v>0</v>
      </c>
      <c r="AV217" s="4">
        <f t="shared" si="647"/>
        <v>0</v>
      </c>
      <c r="AW217" s="4">
        <f t="shared" si="647"/>
        <v>0</v>
      </c>
      <c r="AY217" s="2" t="e">
        <f t="shared" si="519"/>
        <v>#N/A</v>
      </c>
      <c r="AZ217" s="2" t="e">
        <f t="shared" si="570"/>
        <v>#N/A</v>
      </c>
      <c r="BA217" s="2" t="e">
        <f t="shared" si="571"/>
        <v>#N/A</v>
      </c>
      <c r="BB217" s="2" t="e">
        <f t="shared" si="572"/>
        <v>#N/A</v>
      </c>
      <c r="BC217" s="2" t="e">
        <f t="shared" si="573"/>
        <v>#N/A</v>
      </c>
      <c r="BD217" s="2" t="e">
        <f t="shared" si="574"/>
        <v>#N/A</v>
      </c>
      <c r="BE217" s="2" t="e">
        <f t="shared" si="575"/>
        <v>#N/A</v>
      </c>
      <c r="BF217" s="2" t="e">
        <f t="shared" si="576"/>
        <v>#N/A</v>
      </c>
      <c r="BG217" s="2" t="e">
        <f t="shared" si="577"/>
        <v>#N/A</v>
      </c>
      <c r="BH217" s="2" t="e">
        <f t="shared" si="578"/>
        <v>#N/A</v>
      </c>
      <c r="BI217" s="2" t="e">
        <f t="shared" si="579"/>
        <v>#N/A</v>
      </c>
      <c r="BJ217" s="2" t="e">
        <f t="shared" si="580"/>
        <v>#N/A</v>
      </c>
      <c r="BK217" s="2" t="e">
        <f t="shared" si="581"/>
        <v>#N/A</v>
      </c>
      <c r="BL217" s="2" t="e">
        <f t="shared" si="582"/>
        <v>#N/A</v>
      </c>
      <c r="BM217" s="2" t="e">
        <f t="shared" si="583"/>
        <v>#N/A</v>
      </c>
      <c r="BO217" s="2" t="str">
        <f t="shared" si="469"/>
        <v/>
      </c>
      <c r="BP217" s="2" t="str">
        <f t="shared" si="470"/>
        <v/>
      </c>
      <c r="BQ217" s="2" t="str">
        <f t="shared" si="471"/>
        <v/>
      </c>
      <c r="BR217" s="2" t="str">
        <f t="shared" si="472"/>
        <v/>
      </c>
      <c r="BS217" s="2" t="str">
        <f t="shared" si="473"/>
        <v/>
      </c>
      <c r="BT217" s="2" t="str">
        <f t="shared" si="474"/>
        <v/>
      </c>
      <c r="BU217" s="2" t="str">
        <f t="shared" si="475"/>
        <v/>
      </c>
      <c r="BV217" s="2" t="str">
        <f t="shared" si="476"/>
        <v/>
      </c>
      <c r="BW217" s="2" t="str">
        <f t="shared" si="477"/>
        <v/>
      </c>
      <c r="BX217" s="2" t="str">
        <f t="shared" si="478"/>
        <v/>
      </c>
      <c r="BY217" s="2" t="str">
        <f t="shared" si="479"/>
        <v/>
      </c>
      <c r="BZ217" s="2" t="str">
        <f t="shared" si="480"/>
        <v/>
      </c>
      <c r="CA217" s="2" t="str">
        <f t="shared" si="481"/>
        <v/>
      </c>
      <c r="CB217" s="2" t="str">
        <f t="shared" si="482"/>
        <v/>
      </c>
      <c r="CC217" s="2" t="str">
        <f t="shared" si="483"/>
        <v/>
      </c>
      <c r="CE217" s="2" t="str">
        <f t="shared" si="520"/>
        <v/>
      </c>
      <c r="CF217" s="2" t="str">
        <f t="shared" si="521"/>
        <v/>
      </c>
      <c r="CG217" s="2" t="str">
        <f t="shared" si="522"/>
        <v/>
      </c>
      <c r="CH217" s="2" t="str">
        <f t="shared" si="523"/>
        <v/>
      </c>
      <c r="CI217" s="2" t="str">
        <f t="shared" si="524"/>
        <v/>
      </c>
      <c r="CJ217" s="2" t="str">
        <f t="shared" si="525"/>
        <v/>
      </c>
      <c r="CK217" s="2" t="str">
        <f t="shared" si="526"/>
        <v/>
      </c>
      <c r="CL217" s="2" t="str">
        <f t="shared" si="527"/>
        <v/>
      </c>
      <c r="CM217" s="2" t="str">
        <f t="shared" si="528"/>
        <v/>
      </c>
      <c r="CN217" s="2" t="str">
        <f t="shared" si="529"/>
        <v/>
      </c>
      <c r="CO217" s="2" t="str">
        <f t="shared" si="530"/>
        <v/>
      </c>
      <c r="CP217" s="2" t="str">
        <f t="shared" si="531"/>
        <v/>
      </c>
      <c r="CQ217" s="2" t="str">
        <f t="shared" si="532"/>
        <v/>
      </c>
      <c r="CR217" s="2" t="str">
        <f t="shared" si="533"/>
        <v/>
      </c>
      <c r="CS217" s="2" t="str">
        <f t="shared" si="534"/>
        <v/>
      </c>
      <c r="CU217" s="2" t="str">
        <f t="shared" si="484"/>
        <v/>
      </c>
      <c r="CV217" s="2" t="str">
        <f t="shared" si="485"/>
        <v/>
      </c>
      <c r="CW217" s="2" t="str">
        <f t="shared" si="486"/>
        <v/>
      </c>
      <c r="CX217" s="2" t="str">
        <f t="shared" si="487"/>
        <v/>
      </c>
      <c r="CY217" s="2" t="str">
        <f t="shared" si="488"/>
        <v/>
      </c>
      <c r="CZ217" s="2" t="str">
        <f t="shared" si="489"/>
        <v/>
      </c>
      <c r="DA217" s="2" t="str">
        <f t="shared" si="490"/>
        <v/>
      </c>
      <c r="DB217" s="2" t="str">
        <f t="shared" si="491"/>
        <v/>
      </c>
      <c r="DC217" s="2" t="str">
        <f t="shared" si="492"/>
        <v/>
      </c>
      <c r="DD217" s="2" t="str">
        <f t="shared" si="493"/>
        <v/>
      </c>
      <c r="DE217" s="2" t="str">
        <f t="shared" si="494"/>
        <v/>
      </c>
      <c r="DF217" s="2" t="str">
        <f t="shared" si="495"/>
        <v/>
      </c>
      <c r="DG217" s="2" t="str">
        <f t="shared" si="496"/>
        <v/>
      </c>
      <c r="DH217" s="2" t="str">
        <f t="shared" si="497"/>
        <v/>
      </c>
      <c r="DI217" s="2" t="str">
        <f t="shared" si="498"/>
        <v/>
      </c>
      <c r="DK217" s="2">
        <f t="shared" si="499"/>
        <v>126.53939523809525</v>
      </c>
      <c r="DL217" s="2">
        <f t="shared" si="648"/>
        <v>135.32152696078433</v>
      </c>
      <c r="DM217" s="2">
        <f t="shared" si="648"/>
        <v>119.69906275303642</v>
      </c>
      <c r="DN217" s="2">
        <f t="shared" si="648"/>
        <v>121.22815462184876</v>
      </c>
      <c r="DO217" s="2">
        <f t="shared" si="648"/>
        <v>116.8385036414566</v>
      </c>
      <c r="DP217" s="2">
        <f t="shared" si="648"/>
        <v>122.68931988795518</v>
      </c>
      <c r="DQ217" s="2">
        <f t="shared" si="648"/>
        <v>126.66279516129032</v>
      </c>
      <c r="DR217" s="2">
        <f t="shared" si="648"/>
        <v>131.59258005190955</v>
      </c>
      <c r="DS217" s="2">
        <f t="shared" si="648"/>
        <v>130.72908064516128</v>
      </c>
      <c r="DT217" s="2">
        <f t="shared" si="648"/>
        <v>127.2837210338681</v>
      </c>
      <c r="DU217" s="2">
        <f t="shared" si="648"/>
        <v>125.46824120234608</v>
      </c>
      <c r="DV217" s="2">
        <f t="shared" si="648"/>
        <v>124.65057899560121</v>
      </c>
      <c r="DW217" s="2">
        <f t="shared" si="648"/>
        <v>135.62167513368985</v>
      </c>
      <c r="DX217" s="2">
        <f t="shared" si="648"/>
        <v>125.53092631964809</v>
      </c>
      <c r="DY217" s="2">
        <f t="shared" si="648"/>
        <v>108.31278119658116</v>
      </c>
      <c r="EA217" s="2">
        <f t="shared" si="651"/>
        <v>87.954462451766105</v>
      </c>
      <c r="EB217" s="2">
        <f t="shared" si="501"/>
        <v>84.743257196643412</v>
      </c>
      <c r="EC217" s="2">
        <f t="shared" si="502"/>
        <v>83.370809205139537</v>
      </c>
      <c r="ED217" s="2">
        <f t="shared" si="503"/>
        <v>84.427012292891533</v>
      </c>
      <c r="EE217" s="2">
        <f t="shared" si="504"/>
        <v>86.705951021013021</v>
      </c>
      <c r="EF217" s="2">
        <f t="shared" si="505"/>
        <v>83.834170766215792</v>
      </c>
      <c r="EG217" s="2">
        <f t="shared" si="506"/>
        <v>83.551940957472667</v>
      </c>
      <c r="EH217" s="2">
        <f t="shared" si="507"/>
        <v>83.514534706118766</v>
      </c>
      <c r="EI217" s="2">
        <f t="shared" si="508"/>
        <v>84.487260637709554</v>
      </c>
      <c r="EJ217" s="2">
        <f t="shared" si="509"/>
        <v>87.018117055433066</v>
      </c>
      <c r="EK217" s="2">
        <f t="shared" si="510"/>
        <v>84.149544539482434</v>
      </c>
      <c r="EL217" s="2">
        <f t="shared" si="511"/>
        <v>83.250176057859591</v>
      </c>
      <c r="EM217" s="2">
        <f t="shared" si="512"/>
        <v>82.020145083207268</v>
      </c>
      <c r="EN217" s="2">
        <f t="shared" si="513"/>
        <v>83.021250382513671</v>
      </c>
      <c r="EO217" s="2">
        <f t="shared" si="514"/>
        <v>85.63790218340614</v>
      </c>
      <c r="EQ217" s="2">
        <f t="shared" si="515"/>
        <v>89.24692510817259</v>
      </c>
      <c r="ER217" s="2">
        <f t="shared" si="649"/>
        <v>86.732396713255497</v>
      </c>
      <c r="ES217" s="2">
        <f t="shared" si="649"/>
        <v>86.179231382038182</v>
      </c>
      <c r="ET217" s="2">
        <f t="shared" si="649"/>
        <v>86.139612613671034</v>
      </c>
      <c r="EU217" s="2">
        <f t="shared" si="649"/>
        <v>87.337731771944519</v>
      </c>
      <c r="EV217" s="2">
        <f t="shared" si="649"/>
        <v>86.145896818193378</v>
      </c>
      <c r="EW217" s="2">
        <f t="shared" si="649"/>
        <v>84.610052701976073</v>
      </c>
      <c r="EX217" s="2">
        <f t="shared" si="649"/>
        <v>85.664390825195738</v>
      </c>
      <c r="EY217" s="2">
        <f t="shared" si="649"/>
        <v>84.210316903683321</v>
      </c>
      <c r="EZ217" s="2">
        <f t="shared" si="649"/>
        <v>86.976561506665888</v>
      </c>
      <c r="FA217" s="2">
        <f t="shared" si="649"/>
        <v>84.771443777638012</v>
      </c>
      <c r="FB217" s="2">
        <f t="shared" si="649"/>
        <v>84.524894103345517</v>
      </c>
      <c r="FC217" s="2">
        <f t="shared" si="649"/>
        <v>83.705236894682727</v>
      </c>
      <c r="FD217" s="2">
        <f t="shared" si="649"/>
        <v>84.294263222796218</v>
      </c>
      <c r="FE217" s="2">
        <f t="shared" si="649"/>
        <v>85.761696016293612</v>
      </c>
      <c r="FG217" s="2">
        <f t="shared" si="517"/>
        <v>0.99999805171388156</v>
      </c>
      <c r="FH217" s="2">
        <f t="shared" si="650"/>
        <v>0.9999979858279433</v>
      </c>
      <c r="FI217" s="2">
        <f t="shared" si="650"/>
        <v>0.9999983571305946</v>
      </c>
      <c r="FJ217" s="2">
        <f t="shared" si="650"/>
        <v>0.99999825162339118</v>
      </c>
      <c r="FK217" s="2">
        <f t="shared" si="650"/>
        <v>0.99999810049165494</v>
      </c>
      <c r="FL217" s="2">
        <f t="shared" si="650"/>
        <v>0.99999813869060672</v>
      </c>
      <c r="FM217" s="2">
        <f t="shared" si="650"/>
        <v>0.99999785609221881</v>
      </c>
      <c r="FN217" s="2">
        <f t="shared" si="650"/>
        <v>0.99999770566349222</v>
      </c>
      <c r="FO217" s="2">
        <f t="shared" si="650"/>
        <v>0.99999785836061517</v>
      </c>
      <c r="FP217" s="2">
        <f t="shared" si="650"/>
        <v>0.99999796668764784</v>
      </c>
      <c r="FQ217" s="2">
        <f t="shared" si="650"/>
        <v>0.99999782482331001</v>
      </c>
      <c r="FR217" s="2">
        <f t="shared" si="650"/>
        <v>0.9999978974616115</v>
      </c>
      <c r="FS217" s="2">
        <f t="shared" si="650"/>
        <v>0.99999796822255294</v>
      </c>
      <c r="FT217" s="2">
        <f t="shared" si="650"/>
        <v>0.99999782223472511</v>
      </c>
      <c r="FU217" s="2">
        <f t="shared" si="650"/>
        <v>0.99999740893679923</v>
      </c>
      <c r="FW217" s="2">
        <f t="shared" si="535"/>
        <v>0.98982096969509081</v>
      </c>
      <c r="FX217" s="2">
        <f t="shared" si="587"/>
        <v>0.9905333154682664</v>
      </c>
      <c r="FY217" s="2">
        <f t="shared" si="588"/>
        <v>0.99066427752710962</v>
      </c>
      <c r="FZ217" s="2">
        <f t="shared" si="589"/>
        <v>0.99210588128425248</v>
      </c>
      <c r="GA217" s="2">
        <f t="shared" si="590"/>
        <v>0.99155787959599728</v>
      </c>
      <c r="GB217" s="2">
        <f t="shared" si="591"/>
        <v>0.99090641499886056</v>
      </c>
      <c r="GC217" s="2">
        <f t="shared" si="592"/>
        <v>0.99147170798847883</v>
      </c>
      <c r="GD217" s="2">
        <f t="shared" si="593"/>
        <v>0.99124952032915081</v>
      </c>
      <c r="GE217" s="2">
        <f t="shared" si="594"/>
        <v>0.99305489439215122</v>
      </c>
      <c r="GF217" s="2">
        <f t="shared" si="595"/>
        <v>0.99382125504803187</v>
      </c>
      <c r="GG217" s="2">
        <f t="shared" si="596"/>
        <v>0.99296010035039883</v>
      </c>
      <c r="GH217" s="2">
        <f t="shared" si="597"/>
        <v>0.99173140678997973</v>
      </c>
      <c r="GI217" s="2">
        <f t="shared" si="598"/>
        <v>0.99024853708991278</v>
      </c>
      <c r="GJ217" s="2">
        <f t="shared" si="599"/>
        <v>0.98753057725251259</v>
      </c>
      <c r="GK217" s="2">
        <f t="shared" si="600"/>
        <v>0.98750721033421918</v>
      </c>
      <c r="GM217" s="86">
        <f t="shared" si="536"/>
        <v>0</v>
      </c>
      <c r="GN217" s="86">
        <f t="shared" si="601"/>
        <v>0</v>
      </c>
      <c r="GO217" s="86">
        <f t="shared" si="602"/>
        <v>0</v>
      </c>
      <c r="GP217" s="86">
        <f t="shared" si="603"/>
        <v>0</v>
      </c>
      <c r="GQ217" s="86">
        <f t="shared" si="604"/>
        <v>0</v>
      </c>
      <c r="GR217" s="86">
        <f t="shared" si="605"/>
        <v>0</v>
      </c>
      <c r="GS217" s="86">
        <f t="shared" si="606"/>
        <v>0</v>
      </c>
      <c r="GT217" s="86">
        <f t="shared" si="607"/>
        <v>0</v>
      </c>
      <c r="GU217" s="86">
        <f t="shared" si="608"/>
        <v>0</v>
      </c>
      <c r="GV217" s="86">
        <f t="shared" si="609"/>
        <v>0</v>
      </c>
      <c r="GW217" s="86">
        <f t="shared" si="610"/>
        <v>0</v>
      </c>
      <c r="GX217" s="86">
        <f t="shared" si="611"/>
        <v>0</v>
      </c>
      <c r="GY217" s="86">
        <f t="shared" si="612"/>
        <v>0</v>
      </c>
      <c r="GZ217" s="86">
        <f t="shared" si="613"/>
        <v>0</v>
      </c>
      <c r="HA217" s="86">
        <f t="shared" si="614"/>
        <v>0</v>
      </c>
      <c r="HC217" s="86">
        <f t="shared" si="537"/>
        <v>0</v>
      </c>
      <c r="HD217" s="86">
        <f t="shared" si="615"/>
        <v>0</v>
      </c>
      <c r="HE217" s="86">
        <f t="shared" si="616"/>
        <v>0</v>
      </c>
      <c r="HF217" s="86">
        <f t="shared" si="617"/>
        <v>0</v>
      </c>
      <c r="HG217" s="86">
        <f t="shared" si="618"/>
        <v>0</v>
      </c>
      <c r="HH217" s="86">
        <f t="shared" si="619"/>
        <v>0</v>
      </c>
      <c r="HI217" s="86">
        <f t="shared" si="620"/>
        <v>0</v>
      </c>
      <c r="HJ217" s="86">
        <f t="shared" si="621"/>
        <v>0</v>
      </c>
      <c r="HK217" s="86">
        <f t="shared" si="622"/>
        <v>0</v>
      </c>
      <c r="HL217" s="86">
        <f t="shared" si="623"/>
        <v>0</v>
      </c>
      <c r="HM217" s="86">
        <f t="shared" si="624"/>
        <v>0</v>
      </c>
      <c r="HN217" s="86">
        <f t="shared" si="625"/>
        <v>0</v>
      </c>
      <c r="HO217" s="86">
        <f t="shared" si="626"/>
        <v>0</v>
      </c>
      <c r="HP217" s="86">
        <f t="shared" si="627"/>
        <v>0</v>
      </c>
      <c r="HQ217" s="86">
        <f t="shared" si="628"/>
        <v>0</v>
      </c>
      <c r="HS217" s="86">
        <f t="shared" si="538"/>
        <v>1.4835521662712274E-162</v>
      </c>
      <c r="HT217" s="86">
        <f t="shared" si="629"/>
        <v>2.6592014759680357E-168</v>
      </c>
      <c r="HU217" s="86">
        <f t="shared" si="630"/>
        <v>1.3395376654166163E-157</v>
      </c>
      <c r="HV217" s="86">
        <f t="shared" si="631"/>
        <v>6.4553106035223316E-198</v>
      </c>
      <c r="HW217" s="86">
        <f t="shared" si="632"/>
        <v>3.7459198548942741E-196</v>
      </c>
      <c r="HX217" s="86">
        <f t="shared" si="633"/>
        <v>2.5049281776562543E-207</v>
      </c>
      <c r="HY217" s="86">
        <f t="shared" si="634"/>
        <v>3.3178291071565026E-226</v>
      </c>
      <c r="HZ217" s="86">
        <f t="shared" si="635"/>
        <v>7.052104882286311E-229</v>
      </c>
      <c r="IA217" s="86">
        <f t="shared" si="636"/>
        <v>3.980070150194917E-239</v>
      </c>
      <c r="IB217" s="86">
        <f t="shared" si="637"/>
        <v>4.5665137721038914E-252</v>
      </c>
      <c r="IC217" s="86">
        <f t="shared" si="638"/>
        <v>3.0827863063808308E-234</v>
      </c>
      <c r="ID217" s="86">
        <f t="shared" si="639"/>
        <v>8.1204798686889146E-220</v>
      </c>
      <c r="IE217" s="86">
        <f t="shared" si="640"/>
        <v>2.2927250759523124E-196</v>
      </c>
      <c r="IF217" s="86">
        <f t="shared" si="641"/>
        <v>1.2301692448613862E-163</v>
      </c>
      <c r="IG217" s="86">
        <f t="shared" si="642"/>
        <v>3.0347722269733993E-120</v>
      </c>
      <c r="II217" s="86">
        <f t="shared" si="539"/>
        <v>2.8992549651647028E-12</v>
      </c>
      <c r="IJ217" s="86">
        <f t="shared" si="540"/>
        <v>7.6755964918422444E-13</v>
      </c>
      <c r="IK217" s="86">
        <f t="shared" si="541"/>
        <v>5.3458880165667006E-12</v>
      </c>
      <c r="IL217" s="86">
        <f t="shared" si="542"/>
        <v>4.1592075653213445E-15</v>
      </c>
      <c r="IM217" s="86">
        <f t="shared" si="543"/>
        <v>8.3001184776456627E-15</v>
      </c>
      <c r="IN217" s="86">
        <f t="shared" si="544"/>
        <v>2.617158535340767E-15</v>
      </c>
      <c r="IO217" s="86">
        <f t="shared" si="545"/>
        <v>6.8601491327729039E-17</v>
      </c>
      <c r="IP217" s="86">
        <f t="shared" si="546"/>
        <v>4.5218279768271517E-17</v>
      </c>
      <c r="IQ217" s="86">
        <f t="shared" si="547"/>
        <v>9.4692219507765533E-19</v>
      </c>
      <c r="IR217" s="86">
        <f t="shared" si="548"/>
        <v>4.8971734129854757E-20</v>
      </c>
      <c r="IS217" s="86">
        <f t="shared" si="549"/>
        <v>2.9001601384725843E-18</v>
      </c>
      <c r="IT217" s="86">
        <f t="shared" si="550"/>
        <v>1.1283939400026665E-16</v>
      </c>
      <c r="IU217" s="86">
        <f t="shared" si="551"/>
        <v>1.2910612146800384E-14</v>
      </c>
      <c r="IV217" s="86">
        <f t="shared" si="552"/>
        <v>1.5328677002727093E-16</v>
      </c>
      <c r="IW217" s="86">
        <f t="shared" si="553"/>
        <v>1.4532050915213405E-9</v>
      </c>
      <c r="IY217" s="86">
        <f t="shared" si="554"/>
        <v>2.8992549651647028E-12</v>
      </c>
      <c r="IZ217" s="86">
        <f t="shared" si="555"/>
        <v>7.6755964918422444E-13</v>
      </c>
      <c r="JA217" s="86">
        <f t="shared" si="556"/>
        <v>5.3458880165667006E-12</v>
      </c>
      <c r="JB217" s="86">
        <f t="shared" si="557"/>
        <v>4.1592075653213445E-15</v>
      </c>
      <c r="JC217" s="86">
        <f t="shared" si="558"/>
        <v>8.3001184776456627E-15</v>
      </c>
      <c r="JD217" s="86">
        <f t="shared" si="559"/>
        <v>2.617158535340767E-15</v>
      </c>
      <c r="JE217" s="86">
        <f t="shared" si="560"/>
        <v>6.8601491327729039E-17</v>
      </c>
      <c r="JF217" s="86">
        <f t="shared" si="561"/>
        <v>4.5218279768271517E-17</v>
      </c>
      <c r="JG217" s="86">
        <f t="shared" si="562"/>
        <v>9.4692219507765533E-19</v>
      </c>
      <c r="JH217" s="86">
        <f t="shared" si="563"/>
        <v>4.8971734129854757E-20</v>
      </c>
      <c r="JI217" s="86">
        <f t="shared" si="564"/>
        <v>2.9001601384725843E-18</v>
      </c>
      <c r="JJ217" s="86">
        <f t="shared" si="565"/>
        <v>1.1283939400026665E-16</v>
      </c>
      <c r="JK217" s="86">
        <f t="shared" si="566"/>
        <v>1.2910612146800384E-14</v>
      </c>
      <c r="JL217" s="86">
        <f t="shared" si="567"/>
        <v>1.5328677002727093E-16</v>
      </c>
      <c r="JM217" s="86">
        <f t="shared" si="568"/>
        <v>1.4532050915213405E-9</v>
      </c>
    </row>
    <row r="218" spans="2:273" x14ac:dyDescent="0.25">
      <c r="B218" s="2">
        <v>191</v>
      </c>
      <c r="C218" s="37">
        <v>90.073999999999998</v>
      </c>
      <c r="D218" s="37">
        <v>88.207999999999998</v>
      </c>
      <c r="E218" s="37">
        <v>88.471000000000004</v>
      </c>
      <c r="F218" s="37">
        <v>88.433999999999997</v>
      </c>
      <c r="G218" s="37">
        <v>88.320999999999998</v>
      </c>
      <c r="H218" s="37">
        <v>88.569000000000003</v>
      </c>
      <c r="I218" s="37">
        <v>86.885000000000005</v>
      </c>
      <c r="J218" s="37">
        <v>88.673000000000002</v>
      </c>
      <c r="K218" s="37">
        <v>88.364999999999995</v>
      </c>
      <c r="L218" s="37">
        <v>86.653999999999996</v>
      </c>
      <c r="M218" s="37">
        <v>87.058000000000007</v>
      </c>
      <c r="N218" s="37">
        <v>86.885000000000005</v>
      </c>
      <c r="O218" s="37">
        <v>86.346000000000004</v>
      </c>
      <c r="P218" s="37">
        <v>86.713999999999999</v>
      </c>
      <c r="Q218" s="37">
        <v>87.143000000000001</v>
      </c>
      <c r="S218" s="4" t="e">
        <f t="shared" si="440"/>
        <v>#N/A</v>
      </c>
      <c r="T218" s="4" t="e">
        <f t="shared" si="441"/>
        <v>#N/A</v>
      </c>
      <c r="U218" s="4" t="e">
        <f t="shared" si="442"/>
        <v>#N/A</v>
      </c>
      <c r="V218" s="4" t="e">
        <f t="shared" si="443"/>
        <v>#N/A</v>
      </c>
      <c r="W218" s="4" t="e">
        <f t="shared" si="444"/>
        <v>#N/A</v>
      </c>
      <c r="X218" s="4" t="e">
        <f t="shared" si="445"/>
        <v>#N/A</v>
      </c>
      <c r="Y218" s="4" t="e">
        <f t="shared" si="446"/>
        <v>#N/A</v>
      </c>
      <c r="Z218" s="4" t="e">
        <f t="shared" si="447"/>
        <v>#N/A</v>
      </c>
      <c r="AA218" s="4" t="e">
        <f t="shared" si="448"/>
        <v>#N/A</v>
      </c>
      <c r="AB218" s="4" t="e">
        <f t="shared" si="449"/>
        <v>#N/A</v>
      </c>
      <c r="AC218" s="4" t="e">
        <f t="shared" si="450"/>
        <v>#N/A</v>
      </c>
      <c r="AD218" s="4" t="e">
        <f t="shared" si="451"/>
        <v>#N/A</v>
      </c>
      <c r="AE218" s="4" t="e">
        <f t="shared" si="452"/>
        <v>#N/A</v>
      </c>
      <c r="AF218" s="4" t="e">
        <f t="shared" si="453"/>
        <v>#N/A</v>
      </c>
      <c r="AG218" s="4" t="e">
        <f t="shared" si="454"/>
        <v>#N/A</v>
      </c>
      <c r="AI218" s="4">
        <f t="shared" si="455"/>
        <v>0</v>
      </c>
      <c r="AJ218" s="4">
        <f t="shared" si="456"/>
        <v>0</v>
      </c>
      <c r="AK218" s="4">
        <f t="shared" si="457"/>
        <v>0</v>
      </c>
      <c r="AL218" s="4">
        <f t="shared" si="458"/>
        <v>0</v>
      </c>
      <c r="AM218" s="4">
        <f t="shared" si="459"/>
        <v>0</v>
      </c>
      <c r="AN218" s="4">
        <f t="shared" si="460"/>
        <v>0</v>
      </c>
      <c r="AO218" s="4">
        <f t="shared" si="461"/>
        <v>0</v>
      </c>
      <c r="AP218" s="4">
        <f t="shared" si="462"/>
        <v>0</v>
      </c>
      <c r="AQ218" s="4">
        <f t="shared" si="463"/>
        <v>0</v>
      </c>
      <c r="AR218" s="4">
        <f t="shared" si="464"/>
        <v>0</v>
      </c>
      <c r="AS218" s="4">
        <f t="shared" si="465"/>
        <v>0</v>
      </c>
      <c r="AT218" s="4">
        <f t="shared" si="466"/>
        <v>0</v>
      </c>
      <c r="AU218" s="4">
        <f t="shared" si="467"/>
        <v>0</v>
      </c>
      <c r="AV218" s="4">
        <f t="shared" si="647"/>
        <v>0</v>
      </c>
      <c r="AW218" s="4">
        <f t="shared" si="647"/>
        <v>0</v>
      </c>
      <c r="AY218" s="2" t="e">
        <f t="shared" si="519"/>
        <v>#N/A</v>
      </c>
      <c r="AZ218" s="2" t="e">
        <f t="shared" si="570"/>
        <v>#N/A</v>
      </c>
      <c r="BA218" s="2" t="e">
        <f t="shared" si="571"/>
        <v>#N/A</v>
      </c>
      <c r="BB218" s="2" t="e">
        <f t="shared" si="572"/>
        <v>#N/A</v>
      </c>
      <c r="BC218" s="2" t="e">
        <f t="shared" si="573"/>
        <v>#N/A</v>
      </c>
      <c r="BD218" s="2" t="e">
        <f t="shared" si="574"/>
        <v>#N/A</v>
      </c>
      <c r="BE218" s="2" t="e">
        <f t="shared" si="575"/>
        <v>#N/A</v>
      </c>
      <c r="BF218" s="2" t="e">
        <f t="shared" si="576"/>
        <v>#N/A</v>
      </c>
      <c r="BG218" s="2" t="e">
        <f t="shared" si="577"/>
        <v>#N/A</v>
      </c>
      <c r="BH218" s="2" t="e">
        <f t="shared" si="578"/>
        <v>#N/A</v>
      </c>
      <c r="BI218" s="2" t="e">
        <f t="shared" si="579"/>
        <v>#N/A</v>
      </c>
      <c r="BJ218" s="2" t="e">
        <f t="shared" si="580"/>
        <v>#N/A</v>
      </c>
      <c r="BK218" s="2" t="e">
        <f t="shared" si="581"/>
        <v>#N/A</v>
      </c>
      <c r="BL218" s="2" t="e">
        <f t="shared" si="582"/>
        <v>#N/A</v>
      </c>
      <c r="BM218" s="2" t="e">
        <f t="shared" si="583"/>
        <v>#N/A</v>
      </c>
      <c r="BO218" s="2" t="str">
        <f t="shared" si="469"/>
        <v/>
      </c>
      <c r="BP218" s="2" t="str">
        <f t="shared" si="470"/>
        <v/>
      </c>
      <c r="BQ218" s="2" t="str">
        <f t="shared" si="471"/>
        <v/>
      </c>
      <c r="BR218" s="2" t="str">
        <f t="shared" si="472"/>
        <v/>
      </c>
      <c r="BS218" s="2" t="str">
        <f t="shared" si="473"/>
        <v/>
      </c>
      <c r="BT218" s="2" t="str">
        <f t="shared" si="474"/>
        <v/>
      </c>
      <c r="BU218" s="2" t="str">
        <f t="shared" si="475"/>
        <v/>
      </c>
      <c r="BV218" s="2" t="str">
        <f t="shared" si="476"/>
        <v/>
      </c>
      <c r="BW218" s="2" t="str">
        <f t="shared" si="477"/>
        <v/>
      </c>
      <c r="BX218" s="2" t="str">
        <f t="shared" si="478"/>
        <v/>
      </c>
      <c r="BY218" s="2" t="str">
        <f t="shared" si="479"/>
        <v/>
      </c>
      <c r="BZ218" s="2" t="str">
        <f t="shared" si="480"/>
        <v/>
      </c>
      <c r="CA218" s="2" t="str">
        <f t="shared" si="481"/>
        <v/>
      </c>
      <c r="CB218" s="2" t="str">
        <f t="shared" si="482"/>
        <v/>
      </c>
      <c r="CC218" s="2" t="str">
        <f t="shared" si="483"/>
        <v/>
      </c>
      <c r="CE218" s="2" t="str">
        <f t="shared" si="520"/>
        <v/>
      </c>
      <c r="CF218" s="2" t="str">
        <f t="shared" si="521"/>
        <v/>
      </c>
      <c r="CG218" s="2" t="str">
        <f t="shared" si="522"/>
        <v/>
      </c>
      <c r="CH218" s="2" t="str">
        <f t="shared" si="523"/>
        <v/>
      </c>
      <c r="CI218" s="2" t="str">
        <f t="shared" si="524"/>
        <v/>
      </c>
      <c r="CJ218" s="2" t="str">
        <f t="shared" si="525"/>
        <v/>
      </c>
      <c r="CK218" s="2" t="str">
        <f t="shared" si="526"/>
        <v/>
      </c>
      <c r="CL218" s="2" t="str">
        <f t="shared" si="527"/>
        <v/>
      </c>
      <c r="CM218" s="2" t="str">
        <f t="shared" si="528"/>
        <v/>
      </c>
      <c r="CN218" s="2" t="str">
        <f t="shared" si="529"/>
        <v/>
      </c>
      <c r="CO218" s="2" t="str">
        <f t="shared" si="530"/>
        <v/>
      </c>
      <c r="CP218" s="2" t="str">
        <f t="shared" si="531"/>
        <v/>
      </c>
      <c r="CQ218" s="2" t="str">
        <f t="shared" si="532"/>
        <v/>
      </c>
      <c r="CR218" s="2" t="str">
        <f t="shared" si="533"/>
        <v/>
      </c>
      <c r="CS218" s="2" t="str">
        <f t="shared" si="534"/>
        <v/>
      </c>
      <c r="CU218" s="2" t="str">
        <f t="shared" si="484"/>
        <v/>
      </c>
      <c r="CV218" s="2" t="str">
        <f t="shared" si="485"/>
        <v/>
      </c>
      <c r="CW218" s="2" t="str">
        <f t="shared" si="486"/>
        <v/>
      </c>
      <c r="CX218" s="2" t="str">
        <f t="shared" si="487"/>
        <v/>
      </c>
      <c r="CY218" s="2" t="str">
        <f t="shared" si="488"/>
        <v/>
      </c>
      <c r="CZ218" s="2" t="str">
        <f t="shared" si="489"/>
        <v/>
      </c>
      <c r="DA218" s="2" t="str">
        <f t="shared" si="490"/>
        <v/>
      </c>
      <c r="DB218" s="2" t="str">
        <f t="shared" si="491"/>
        <v/>
      </c>
      <c r="DC218" s="2" t="str">
        <f t="shared" si="492"/>
        <v/>
      </c>
      <c r="DD218" s="2" t="str">
        <f t="shared" si="493"/>
        <v/>
      </c>
      <c r="DE218" s="2" t="str">
        <f t="shared" si="494"/>
        <v/>
      </c>
      <c r="DF218" s="2" t="str">
        <f t="shared" si="495"/>
        <v/>
      </c>
      <c r="DG218" s="2" t="str">
        <f t="shared" si="496"/>
        <v/>
      </c>
      <c r="DH218" s="2" t="str">
        <f t="shared" si="497"/>
        <v/>
      </c>
      <c r="DI218" s="2" t="str">
        <f t="shared" si="498"/>
        <v/>
      </c>
      <c r="DK218" s="2">
        <f t="shared" si="499"/>
        <v>126.63062857142859</v>
      </c>
      <c r="DL218" s="2">
        <f t="shared" si="648"/>
        <v>135.44260784313727</v>
      </c>
      <c r="DM218" s="2">
        <f t="shared" si="648"/>
        <v>119.72018947368419</v>
      </c>
      <c r="DN218" s="2">
        <f t="shared" si="648"/>
        <v>121.26953529411766</v>
      </c>
      <c r="DO218" s="2">
        <f t="shared" si="648"/>
        <v>116.85682016806724</v>
      </c>
      <c r="DP218" s="2">
        <f t="shared" si="648"/>
        <v>122.74812773109244</v>
      </c>
      <c r="DQ218" s="2">
        <f t="shared" si="648"/>
        <v>126.75284919354839</v>
      </c>
      <c r="DR218" s="2">
        <f t="shared" si="648"/>
        <v>131.71568705969597</v>
      </c>
      <c r="DS218" s="2">
        <f t="shared" si="648"/>
        <v>130.83739516129032</v>
      </c>
      <c r="DT218" s="2">
        <f t="shared" si="648"/>
        <v>127.35988413547238</v>
      </c>
      <c r="DU218" s="2">
        <f t="shared" si="648"/>
        <v>125.54216495601176</v>
      </c>
      <c r="DV218" s="2">
        <f t="shared" si="648"/>
        <v>124.72004637096778</v>
      </c>
      <c r="DW218" s="2">
        <f t="shared" si="648"/>
        <v>135.74933689839571</v>
      </c>
      <c r="DX218" s="2">
        <f t="shared" si="648"/>
        <v>125.59102620967741</v>
      </c>
      <c r="DY218" s="2">
        <f t="shared" si="648"/>
        <v>108.27652820512816</v>
      </c>
      <c r="EA218" s="2">
        <f t="shared" si="651"/>
        <v>87.844673196794304</v>
      </c>
      <c r="EB218" s="2">
        <f t="shared" si="501"/>
        <v>84.59068251410153</v>
      </c>
      <c r="EC218" s="2">
        <f t="shared" si="502"/>
        <v>83.20360974995279</v>
      </c>
      <c r="ED218" s="2">
        <f t="shared" si="503"/>
        <v>84.264134152859455</v>
      </c>
      <c r="EE218" s="2">
        <f t="shared" si="504"/>
        <v>86.573749859221721</v>
      </c>
      <c r="EF218" s="2">
        <f t="shared" si="505"/>
        <v>83.676026025879338</v>
      </c>
      <c r="EG218" s="2">
        <f t="shared" si="506"/>
        <v>83.381668160388827</v>
      </c>
      <c r="EH218" s="2">
        <f t="shared" si="507"/>
        <v>83.352384905543687</v>
      </c>
      <c r="EI218" s="2">
        <f t="shared" si="508"/>
        <v>84.334419244226368</v>
      </c>
      <c r="EJ218" s="2">
        <f t="shared" si="509"/>
        <v>86.890009400023217</v>
      </c>
      <c r="EK218" s="2">
        <f t="shared" si="510"/>
        <v>84.009954789068061</v>
      </c>
      <c r="EL218" s="2">
        <f t="shared" si="511"/>
        <v>83.086179105495972</v>
      </c>
      <c r="EM218" s="2">
        <f t="shared" si="512"/>
        <v>81.838201008572881</v>
      </c>
      <c r="EN218" s="2">
        <f t="shared" si="513"/>
        <v>82.820959234972676</v>
      </c>
      <c r="EO218" s="2">
        <f t="shared" si="514"/>
        <v>85.454119868995662</v>
      </c>
      <c r="EQ218" s="2">
        <f t="shared" si="515"/>
        <v>89.151989656447313</v>
      </c>
      <c r="ER218" s="2">
        <f t="shared" si="649"/>
        <v>86.602722739197873</v>
      </c>
      <c r="ES218" s="2">
        <f t="shared" si="649"/>
        <v>86.044926505351356</v>
      </c>
      <c r="ET218" s="2">
        <f t="shared" si="649"/>
        <v>85.996240676120237</v>
      </c>
      <c r="EU218" s="2">
        <f t="shared" si="649"/>
        <v>87.212810271258761</v>
      </c>
      <c r="EV218" s="2">
        <f t="shared" si="649"/>
        <v>86.0143143507876</v>
      </c>
      <c r="EW218" s="2">
        <f t="shared" si="649"/>
        <v>84.451881516332847</v>
      </c>
      <c r="EX218" s="2">
        <f t="shared" si="649"/>
        <v>85.526907065257319</v>
      </c>
      <c r="EY218" s="2">
        <f t="shared" si="649"/>
        <v>84.054340488697818</v>
      </c>
      <c r="EZ218" s="2">
        <f t="shared" si="649"/>
        <v>86.847958636548867</v>
      </c>
      <c r="FA218" s="2">
        <f t="shared" si="649"/>
        <v>84.638916482818914</v>
      </c>
      <c r="FB218" s="2">
        <f t="shared" si="649"/>
        <v>84.37554282712</v>
      </c>
      <c r="FC218" s="2">
        <f t="shared" si="649"/>
        <v>83.543115781769302</v>
      </c>
      <c r="FD218" s="2">
        <f t="shared" si="649"/>
        <v>84.108885891240362</v>
      </c>
      <c r="FE218" s="2">
        <f t="shared" si="649"/>
        <v>85.579314877237593</v>
      </c>
      <c r="FG218" s="2">
        <f t="shared" si="517"/>
        <v>0.99999822314163722</v>
      </c>
      <c r="FH218" s="2">
        <f t="shared" si="650"/>
        <v>0.99999816305292633</v>
      </c>
      <c r="FI218" s="2">
        <f t="shared" si="650"/>
        <v>0.99999850168507798</v>
      </c>
      <c r="FJ218" s="2">
        <f t="shared" si="650"/>
        <v>0.99999840546133623</v>
      </c>
      <c r="FK218" s="2">
        <f t="shared" si="650"/>
        <v>0.99999826762751032</v>
      </c>
      <c r="FL218" s="2">
        <f t="shared" si="650"/>
        <v>0.99999830246537991</v>
      </c>
      <c r="FM218" s="2">
        <f t="shared" si="650"/>
        <v>0.99999804473249609</v>
      </c>
      <c r="FN218" s="2">
        <f t="shared" si="650"/>
        <v>0.99999790753981344</v>
      </c>
      <c r="FO218" s="2">
        <f t="shared" si="650"/>
        <v>0.99999804680129889</v>
      </c>
      <c r="FP218" s="2">
        <f t="shared" si="650"/>
        <v>0.99999814559676337</v>
      </c>
      <c r="FQ218" s="2">
        <f t="shared" si="650"/>
        <v>0.99999801621490159</v>
      </c>
      <c r="FR218" s="2">
        <f t="shared" si="650"/>
        <v>0.99999808246184474</v>
      </c>
      <c r="FS218" s="2">
        <f t="shared" si="650"/>
        <v>0.99999814699661382</v>
      </c>
      <c r="FT218" s="2">
        <f t="shared" si="650"/>
        <v>0.99999801385408316</v>
      </c>
      <c r="FU218" s="2">
        <f t="shared" si="650"/>
        <v>0.99999763692173671</v>
      </c>
      <c r="FW218" s="2">
        <f t="shared" si="535"/>
        <v>0.99070829196214538</v>
      </c>
      <c r="FX218" s="2">
        <f t="shared" si="587"/>
        <v>0.99135908350788071</v>
      </c>
      <c r="FY218" s="2">
        <f t="shared" si="588"/>
        <v>0.99147872017108474</v>
      </c>
      <c r="FZ218" s="2">
        <f t="shared" si="589"/>
        <v>0.99279547392274203</v>
      </c>
      <c r="GA218" s="2">
        <f t="shared" si="590"/>
        <v>0.99229497127280664</v>
      </c>
      <c r="GB218" s="2">
        <f t="shared" si="591"/>
        <v>0.99169991070254082</v>
      </c>
      <c r="GC218" s="2">
        <f t="shared" si="592"/>
        <v>0.99221626435042887</v>
      </c>
      <c r="GD218" s="2">
        <f t="shared" si="593"/>
        <v>0.99201331836617113</v>
      </c>
      <c r="GE218" s="2">
        <f t="shared" si="594"/>
        <v>0.99366211536181281</v>
      </c>
      <c r="GF218" s="2">
        <f t="shared" si="595"/>
        <v>0.99436185238029595</v>
      </c>
      <c r="GG218" s="2">
        <f t="shared" si="596"/>
        <v>0.99357555568681455</v>
      </c>
      <c r="GH218" s="2">
        <f t="shared" si="597"/>
        <v>0.9924534629090136</v>
      </c>
      <c r="GI218" s="2">
        <f t="shared" si="598"/>
        <v>0.99109892279713352</v>
      </c>
      <c r="GJ218" s="2">
        <f t="shared" si="599"/>
        <v>0.98861526025286317</v>
      </c>
      <c r="GK218" s="2">
        <f t="shared" si="600"/>
        <v>0.98859390248556767</v>
      </c>
      <c r="GM218" s="86">
        <f t="shared" si="536"/>
        <v>0</v>
      </c>
      <c r="GN218" s="86">
        <f t="shared" si="601"/>
        <v>0</v>
      </c>
      <c r="GO218" s="86">
        <f t="shared" si="602"/>
        <v>0</v>
      </c>
      <c r="GP218" s="86">
        <f t="shared" si="603"/>
        <v>0</v>
      </c>
      <c r="GQ218" s="86">
        <f t="shared" si="604"/>
        <v>0</v>
      </c>
      <c r="GR218" s="86">
        <f t="shared" si="605"/>
        <v>0</v>
      </c>
      <c r="GS218" s="86">
        <f t="shared" si="606"/>
        <v>0</v>
      </c>
      <c r="GT218" s="86">
        <f t="shared" si="607"/>
        <v>0</v>
      </c>
      <c r="GU218" s="86">
        <f t="shared" si="608"/>
        <v>0</v>
      </c>
      <c r="GV218" s="86">
        <f t="shared" si="609"/>
        <v>0</v>
      </c>
      <c r="GW218" s="86">
        <f t="shared" si="610"/>
        <v>0</v>
      </c>
      <c r="GX218" s="86">
        <f t="shared" si="611"/>
        <v>0</v>
      </c>
      <c r="GY218" s="86">
        <f t="shared" si="612"/>
        <v>0</v>
      </c>
      <c r="GZ218" s="86">
        <f t="shared" si="613"/>
        <v>0</v>
      </c>
      <c r="HA218" s="86">
        <f t="shared" si="614"/>
        <v>0</v>
      </c>
      <c r="HC218" s="86">
        <f t="shared" si="537"/>
        <v>0</v>
      </c>
      <c r="HD218" s="86">
        <f t="shared" si="615"/>
        <v>0</v>
      </c>
      <c r="HE218" s="86">
        <f t="shared" si="616"/>
        <v>0</v>
      </c>
      <c r="HF218" s="86">
        <f t="shared" si="617"/>
        <v>0</v>
      </c>
      <c r="HG218" s="86">
        <f t="shared" si="618"/>
        <v>0</v>
      </c>
      <c r="HH218" s="86">
        <f t="shared" si="619"/>
        <v>0</v>
      </c>
      <c r="HI218" s="86">
        <f t="shared" si="620"/>
        <v>0</v>
      </c>
      <c r="HJ218" s="86">
        <f t="shared" si="621"/>
        <v>0</v>
      </c>
      <c r="HK218" s="86">
        <f t="shared" si="622"/>
        <v>0</v>
      </c>
      <c r="HL218" s="86">
        <f t="shared" si="623"/>
        <v>0</v>
      </c>
      <c r="HM218" s="86">
        <f t="shared" si="624"/>
        <v>0</v>
      </c>
      <c r="HN218" s="86">
        <f t="shared" si="625"/>
        <v>0</v>
      </c>
      <c r="HO218" s="86">
        <f t="shared" si="626"/>
        <v>0</v>
      </c>
      <c r="HP218" s="86">
        <f t="shared" si="627"/>
        <v>0</v>
      </c>
      <c r="HQ218" s="86">
        <f t="shared" si="628"/>
        <v>0</v>
      </c>
      <c r="HS218" s="86">
        <f t="shared" si="538"/>
        <v>6.4486778155003164E-167</v>
      </c>
      <c r="HT218" s="86">
        <f t="shared" si="629"/>
        <v>8.7210052143832324E-173</v>
      </c>
      <c r="HU218" s="86">
        <f t="shared" si="630"/>
        <v>9.2427525169502097E-162</v>
      </c>
      <c r="HV218" s="86">
        <f t="shared" si="631"/>
        <v>4.8168927495828907E-203</v>
      </c>
      <c r="HW218" s="86">
        <f t="shared" si="632"/>
        <v>2.845996198377282E-201</v>
      </c>
      <c r="HX218" s="86">
        <f t="shared" si="633"/>
        <v>8.9158172454695063E-213</v>
      </c>
      <c r="HY218" s="86">
        <f t="shared" si="634"/>
        <v>3.9061809603605603E-232</v>
      </c>
      <c r="HZ218" s="86">
        <f t="shared" si="635"/>
        <v>6.5440112462703409E-235</v>
      </c>
      <c r="IA218" s="86">
        <f t="shared" si="636"/>
        <v>2.5893804100277043E-245</v>
      </c>
      <c r="IB218" s="86">
        <f t="shared" si="637"/>
        <v>1.6831012019447369E-258</v>
      </c>
      <c r="IC218" s="86">
        <f t="shared" si="638"/>
        <v>2.7344563678654524E-240</v>
      </c>
      <c r="ID218" s="86">
        <f t="shared" si="639"/>
        <v>1.3947761664005655E-225</v>
      </c>
      <c r="IE218" s="86">
        <f t="shared" si="640"/>
        <v>1.301295878050758E-201</v>
      </c>
      <c r="IF218" s="86">
        <f t="shared" si="641"/>
        <v>3.8953751532215732E-168</v>
      </c>
      <c r="IG218" s="86">
        <f t="shared" si="642"/>
        <v>1.5122358436157452E-123</v>
      </c>
      <c r="II218" s="86">
        <f t="shared" si="539"/>
        <v>1.0558212775316185E-12</v>
      </c>
      <c r="IJ218" s="86">
        <f t="shared" si="540"/>
        <v>2.6960399068204422E-13</v>
      </c>
      <c r="IK218" s="86">
        <f t="shared" si="541"/>
        <v>2.0324135534851634E-12</v>
      </c>
      <c r="IL218" s="86">
        <f t="shared" si="542"/>
        <v>1.2481115121900088E-15</v>
      </c>
      <c r="IM218" s="86">
        <f t="shared" si="543"/>
        <v>2.5140140067372804E-15</v>
      </c>
      <c r="IN218" s="86">
        <f t="shared" si="544"/>
        <v>7.4330485181104309E-16</v>
      </c>
      <c r="IO218" s="86">
        <f t="shared" si="545"/>
        <v>1.7226872239645247E-17</v>
      </c>
      <c r="IP218" s="86">
        <f t="shared" si="546"/>
        <v>1.1087682265572251E-17</v>
      </c>
      <c r="IQ218" s="86">
        <f t="shared" si="547"/>
        <v>2.1510069912388012E-19</v>
      </c>
      <c r="IR218" s="86">
        <f t="shared" si="548"/>
        <v>1.0346637831793874E-20</v>
      </c>
      <c r="IS218" s="86">
        <f t="shared" si="549"/>
        <v>6.8390574295293688E-19</v>
      </c>
      <c r="IT218" s="86">
        <f t="shared" si="550"/>
        <v>2.9144923122087746E-17</v>
      </c>
      <c r="IU218" s="86">
        <f t="shared" si="551"/>
        <v>3.8312857996634845E-15</v>
      </c>
      <c r="IV218" s="86">
        <f t="shared" si="552"/>
        <v>3.5221983146295444E-17</v>
      </c>
      <c r="IW218" s="86">
        <f t="shared" si="553"/>
        <v>6.5342479410783511E-10</v>
      </c>
      <c r="IY218" s="86">
        <f t="shared" si="554"/>
        <v>1.0558212775316185E-12</v>
      </c>
      <c r="IZ218" s="86">
        <f t="shared" si="555"/>
        <v>2.6960399068204422E-13</v>
      </c>
      <c r="JA218" s="86">
        <f t="shared" si="556"/>
        <v>2.0324135534851634E-12</v>
      </c>
      <c r="JB218" s="86">
        <f t="shared" si="557"/>
        <v>1.2481115121900088E-15</v>
      </c>
      <c r="JC218" s="86">
        <f t="shared" si="558"/>
        <v>2.5140140067372804E-15</v>
      </c>
      <c r="JD218" s="86">
        <f t="shared" si="559"/>
        <v>7.4330485181104309E-16</v>
      </c>
      <c r="JE218" s="86">
        <f t="shared" si="560"/>
        <v>1.7226872239645247E-17</v>
      </c>
      <c r="JF218" s="86">
        <f t="shared" si="561"/>
        <v>1.1087682265572251E-17</v>
      </c>
      <c r="JG218" s="86">
        <f t="shared" si="562"/>
        <v>2.1510069912388012E-19</v>
      </c>
      <c r="JH218" s="86">
        <f t="shared" si="563"/>
        <v>1.0346637831793874E-20</v>
      </c>
      <c r="JI218" s="86">
        <f t="shared" si="564"/>
        <v>6.8390574295293688E-19</v>
      </c>
      <c r="JJ218" s="86">
        <f t="shared" si="565"/>
        <v>2.9144923122087746E-17</v>
      </c>
      <c r="JK218" s="86">
        <f t="shared" si="566"/>
        <v>3.8312857996634845E-15</v>
      </c>
      <c r="JL218" s="86">
        <f t="shared" si="567"/>
        <v>3.5221983146295444E-17</v>
      </c>
      <c r="JM218" s="86">
        <f t="shared" si="568"/>
        <v>6.5342479410783511E-10</v>
      </c>
    </row>
    <row r="219" spans="2:273" x14ac:dyDescent="0.25">
      <c r="B219" s="2">
        <v>192</v>
      </c>
      <c r="C219" s="37">
        <v>90.073999999999998</v>
      </c>
      <c r="D219" s="37">
        <v>89.207999999999998</v>
      </c>
      <c r="E219" s="37">
        <v>88.686000000000007</v>
      </c>
      <c r="F219" s="37">
        <v>87.415000000000006</v>
      </c>
      <c r="G219" s="37">
        <v>88.716999999999999</v>
      </c>
      <c r="H219" s="37">
        <v>88.843000000000004</v>
      </c>
      <c r="I219" s="37">
        <v>87.558000000000007</v>
      </c>
      <c r="J219" s="37">
        <v>88.403999999999996</v>
      </c>
      <c r="K219" s="37">
        <v>87.808000000000007</v>
      </c>
      <c r="L219" s="37">
        <v>87.787999999999997</v>
      </c>
      <c r="M219" s="37">
        <v>86.980999999999995</v>
      </c>
      <c r="N219" s="37">
        <v>87.037999999999997</v>
      </c>
      <c r="O219" s="37">
        <v>86.364999999999995</v>
      </c>
      <c r="P219" s="37">
        <v>87.429000000000002</v>
      </c>
      <c r="Q219" s="37">
        <v>87</v>
      </c>
      <c r="S219" s="4" t="e">
        <f t="shared" ref="S219:S227" si="652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3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4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5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6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7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8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59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0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1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2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3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4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5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6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7">IF(OR($B219 &lt; C$230, $B219 &gt; C$233), 0, C219-S219)</f>
        <v>0</v>
      </c>
      <c r="AJ219" s="4">
        <f t="shared" ref="AJ219:AJ227" si="668">IF(OR($B219 &lt; D$230, $B219 &gt; D$233), 0, D219-T219)</f>
        <v>0</v>
      </c>
      <c r="AK219" s="4">
        <f t="shared" ref="AK219:AK227" si="669">IF(OR($B219 &lt; E$230, $B219 &gt; E$233), 0, E219-U219)</f>
        <v>0</v>
      </c>
      <c r="AL219" s="4">
        <f t="shared" ref="AL219:AL227" si="670">IF(OR($B219 &lt; F$230, $B219 &gt; F$233), 0, F219-V219)</f>
        <v>0</v>
      </c>
      <c r="AM219" s="4">
        <f t="shared" ref="AM219:AM227" si="671">IF(OR($B219 &lt; G$230, $B219 &gt; G$233), 0, G219-W219)</f>
        <v>0</v>
      </c>
      <c r="AN219" s="4">
        <f t="shared" ref="AN219:AN227" si="672">IF(OR($B219 &lt; H$230, $B219 &gt; H$233), 0, H219-X219)</f>
        <v>0</v>
      </c>
      <c r="AO219" s="4">
        <f t="shared" ref="AO219:AO227" si="673">IF(OR($B219 &lt; I$230, $B219 &gt; I$233), 0, I219-Y219)</f>
        <v>0</v>
      </c>
      <c r="AP219" s="4">
        <f t="shared" ref="AP219:AP227" si="674">IF(OR($B219 &lt; J$230, $B219 &gt; J$233), 0, J219-Z219)</f>
        <v>0</v>
      </c>
      <c r="AQ219" s="4">
        <f t="shared" ref="AQ219:AQ227" si="675">IF(OR($B219 &lt; K$230, $B219 &gt; K$233), 0, K219-AA219)</f>
        <v>0</v>
      </c>
      <c r="AR219" s="4">
        <f t="shared" ref="AR219:AR227" si="676">IF(OR($B219 &lt; L$230, $B219 &gt; L$233), 0, L219-AB219)</f>
        <v>0</v>
      </c>
      <c r="AS219" s="4">
        <f t="shared" ref="AS219:AS227" si="677">IF(OR($B219 &lt; M$230, $B219 &gt; M$233), 0, M219-AC219)</f>
        <v>0</v>
      </c>
      <c r="AT219" s="4">
        <f t="shared" ref="AT219:AT227" si="678">IF(OR($B219 &lt; N$230, $B219 &gt; N$233), 0, N219-AD219)</f>
        <v>0</v>
      </c>
      <c r="AU219" s="4">
        <f t="shared" ref="AU219:AU227" si="679">IF(OR($B219 &lt; O$230, $B219 &gt; O$233), 0, O219-AE219)</f>
        <v>0</v>
      </c>
      <c r="AV219" s="4">
        <f t="shared" ref="AV219:AW227" si="680">IF(OR($B219 &lt; P$230, $B219 &gt; P$233), 0, P219-AF219)</f>
        <v>0</v>
      </c>
      <c r="AW219" s="4">
        <f t="shared" si="680"/>
        <v>0</v>
      </c>
      <c r="AY219" s="2" t="e">
        <f t="shared" si="519"/>
        <v>#N/A</v>
      </c>
      <c r="AZ219" s="2" t="e">
        <f t="shared" si="570"/>
        <v>#N/A</v>
      </c>
      <c r="BA219" s="2" t="e">
        <f t="shared" si="571"/>
        <v>#N/A</v>
      </c>
      <c r="BB219" s="2" t="e">
        <f t="shared" si="572"/>
        <v>#N/A</v>
      </c>
      <c r="BC219" s="2" t="e">
        <f t="shared" si="573"/>
        <v>#N/A</v>
      </c>
      <c r="BD219" s="2" t="e">
        <f t="shared" si="574"/>
        <v>#N/A</v>
      </c>
      <c r="BE219" s="2" t="e">
        <f t="shared" si="575"/>
        <v>#N/A</v>
      </c>
      <c r="BF219" s="2" t="e">
        <f t="shared" si="576"/>
        <v>#N/A</v>
      </c>
      <c r="BG219" s="2" t="e">
        <f t="shared" si="577"/>
        <v>#N/A</v>
      </c>
      <c r="BH219" s="2" t="e">
        <f t="shared" si="578"/>
        <v>#N/A</v>
      </c>
      <c r="BI219" s="2" t="e">
        <f t="shared" si="579"/>
        <v>#N/A</v>
      </c>
      <c r="BJ219" s="2" t="e">
        <f t="shared" si="580"/>
        <v>#N/A</v>
      </c>
      <c r="BK219" s="2" t="e">
        <f t="shared" si="581"/>
        <v>#N/A</v>
      </c>
      <c r="BL219" s="2" t="e">
        <f t="shared" si="582"/>
        <v>#N/A</v>
      </c>
      <c r="BM219" s="2" t="e">
        <f t="shared" si="583"/>
        <v>#N/A</v>
      </c>
      <c r="BO219" s="2" t="str">
        <f t="shared" ref="BO219:BO227" si="681">IF(AND(IY219 &lt; $CC$22, $B219 &lt; C$7, $B219 &gt; C$230), C219, "")</f>
        <v/>
      </c>
      <c r="BP219" s="2" t="str">
        <f t="shared" ref="BP219:BP227" si="682">IF(AND(IZ219 &lt; $CC$22, $B219 &lt; D$7, $B219 &gt; D$230), D219, "")</f>
        <v/>
      </c>
      <c r="BQ219" s="2" t="str">
        <f t="shared" ref="BQ219:BQ227" si="683">IF(AND(JA219 &lt; $CC$22, $B219 &lt; E$7, $B219 &gt; E$230), E219, "")</f>
        <v/>
      </c>
      <c r="BR219" s="2" t="str">
        <f t="shared" ref="BR219:BR227" si="684">IF(AND(JB219 &lt; $CC$22, $B219 &lt; F$7, $B219 &gt; F$230), F219, "")</f>
        <v/>
      </c>
      <c r="BS219" s="2" t="str">
        <f t="shared" ref="BS219:BS227" si="685">IF(AND(JC219 &lt; $CC$22, $B219 &lt; G$7, $B219 &gt; G$230), G219, "")</f>
        <v/>
      </c>
      <c r="BT219" s="2" t="str">
        <f t="shared" ref="BT219:BT227" si="686">IF(AND(JD219 &lt; $CC$22, $B219 &lt; H$7, $B219 &gt; H$230), H219, "")</f>
        <v/>
      </c>
      <c r="BU219" s="2" t="str">
        <f t="shared" ref="BU219:BU227" si="687">IF(AND(JE219 &lt; $CC$22, $B219 &lt; I$7, $B219 &gt; I$230), I219, "")</f>
        <v/>
      </c>
      <c r="BV219" s="2" t="str">
        <f t="shared" ref="BV219:BV227" si="688">IF(AND(JF219 &lt; $CC$22, $B219 &lt; J$7, $B219 &gt; J$230), J219, "")</f>
        <v/>
      </c>
      <c r="BW219" s="2" t="str">
        <f t="shared" ref="BW219:BW227" si="689">IF(AND(JG219 &lt; $CC$22, $B219 &lt; K$7, $B219 &gt; K$230), K219, "")</f>
        <v/>
      </c>
      <c r="BX219" s="2" t="str">
        <f t="shared" ref="BX219:BX227" si="690">IF(AND(JH219 &lt; $CC$22, $B219 &lt; L$7, $B219 &gt; L$230), L219, "")</f>
        <v/>
      </c>
      <c r="BY219" s="2" t="str">
        <f t="shared" ref="BY219:BY227" si="691">IF(AND(JI219 &lt; $CC$22, $B219 &lt; M$7, $B219 &gt; M$230), M219, "")</f>
        <v/>
      </c>
      <c r="BZ219" s="2" t="str">
        <f t="shared" ref="BZ219:BZ227" si="692">IF(AND(JJ219 &lt; $CC$22, $B219 &lt; N$7, $B219 &gt; N$230), N219, "")</f>
        <v/>
      </c>
      <c r="CA219" s="2" t="str">
        <f t="shared" ref="CA219:CA227" si="693">IF(AND(JK219 &lt; $CC$22, $B219 &lt; O$7, $B219 &gt; O$230), O219, "")</f>
        <v/>
      </c>
      <c r="CB219" s="2" t="str">
        <f t="shared" ref="CB219:CB227" si="694">IF(AND(JL219 &lt; $CC$22, $B219 &lt; P$7, $B219 &gt; P$230), P219, "")</f>
        <v/>
      </c>
      <c r="CC219" s="2" t="str">
        <f t="shared" ref="CC219:CC227" si="695">IF(AND(JM219 &lt; $CC$22, $B219 &lt; Q$7, $B219 &gt; Q$230), Q219, "")</f>
        <v/>
      </c>
      <c r="CE219" s="2" t="str">
        <f t="shared" si="520"/>
        <v/>
      </c>
      <c r="CF219" s="2" t="str">
        <f t="shared" si="521"/>
        <v/>
      </c>
      <c r="CG219" s="2" t="str">
        <f t="shared" si="522"/>
        <v/>
      </c>
      <c r="CH219" s="2" t="str">
        <f t="shared" si="523"/>
        <v/>
      </c>
      <c r="CI219" s="2" t="str">
        <f t="shared" si="524"/>
        <v/>
      </c>
      <c r="CJ219" s="2" t="str">
        <f t="shared" si="525"/>
        <v/>
      </c>
      <c r="CK219" s="2" t="str">
        <f t="shared" si="526"/>
        <v/>
      </c>
      <c r="CL219" s="2" t="str">
        <f t="shared" si="527"/>
        <v/>
      </c>
      <c r="CM219" s="2" t="str">
        <f t="shared" si="528"/>
        <v/>
      </c>
      <c r="CN219" s="2" t="str">
        <f t="shared" si="529"/>
        <v/>
      </c>
      <c r="CO219" s="2" t="str">
        <f t="shared" si="530"/>
        <v/>
      </c>
      <c r="CP219" s="2" t="str">
        <f t="shared" si="531"/>
        <v/>
      </c>
      <c r="CQ219" s="2" t="str">
        <f t="shared" si="532"/>
        <v/>
      </c>
      <c r="CR219" s="2" t="str">
        <f t="shared" si="533"/>
        <v/>
      </c>
      <c r="CS219" s="2" t="str">
        <f t="shared" si="534"/>
        <v/>
      </c>
      <c r="CU219" s="2" t="str">
        <f t="shared" ref="CU219:CU227" si="696">IF(AND(IY219 &lt; $DI$22, $B219 &gt; C$7, $B219 &lt; C$233), C219, "")</f>
        <v/>
      </c>
      <c r="CV219" s="2" t="str">
        <f t="shared" ref="CV219:CV227" si="697">IF(AND(IZ219 &lt; $DI$22, $B219 &gt; D$7, $B219 &lt; D$233), D219, "")</f>
        <v/>
      </c>
      <c r="CW219" s="2" t="str">
        <f t="shared" ref="CW219:CW227" si="698">IF(AND(JA219 &lt; $DI$22, $B219 &gt; E$7, $B219 &lt; E$233), E219, "")</f>
        <v/>
      </c>
      <c r="CX219" s="2" t="str">
        <f t="shared" ref="CX219:CX227" si="699">IF(AND(JB219 &lt; $DI$22, $B219 &gt; F$7, $B219 &lt; F$233), F219, "")</f>
        <v/>
      </c>
      <c r="CY219" s="2" t="str">
        <f t="shared" ref="CY219:CY227" si="700">IF(AND(JC219 &lt; $DI$22, $B219 &gt; G$7, $B219 &lt; G$233), G219, "")</f>
        <v/>
      </c>
      <c r="CZ219" s="2" t="str">
        <f t="shared" ref="CZ219:CZ227" si="701">IF(AND(JD219 &lt; $DI$22, $B219 &gt; H$7, $B219 &lt; H$233), H219, "")</f>
        <v/>
      </c>
      <c r="DA219" s="2" t="str">
        <f t="shared" ref="DA219:DA227" si="702">IF(AND(JE219 &lt; $DI$22, $B219 &gt; I$7, $B219 &lt; I$233), I219, "")</f>
        <v/>
      </c>
      <c r="DB219" s="2" t="str">
        <f t="shared" ref="DB219:DB227" si="703">IF(AND(JF219 &lt; $DI$22, $B219 &gt; J$7, $B219 &lt; J$233), J219, "")</f>
        <v/>
      </c>
      <c r="DC219" s="2" t="str">
        <f t="shared" ref="DC219:DC227" si="704">IF(AND(JG219 &lt; $DI$22, $B219 &gt; K$7, $B219 &lt; K$233), K219, "")</f>
        <v/>
      </c>
      <c r="DD219" s="2" t="str">
        <f t="shared" ref="DD219:DD227" si="705">IF(AND(JH219 &lt; $DI$22, $B219 &gt; L$7, $B219 &lt; L$233), L219, "")</f>
        <v/>
      </c>
      <c r="DE219" s="2" t="str">
        <f t="shared" ref="DE219:DE227" si="706">IF(AND(JI219 &lt; $DI$22, $B219 &gt; M$7, $B219 &lt; M$233), M219, "")</f>
        <v/>
      </c>
      <c r="DF219" s="2" t="str">
        <f t="shared" ref="DF219:DF227" si="707">IF(AND(JJ219 &lt; $DI$22, $B219 &gt; N$7, $B219 &lt; N$233), N219, "")</f>
        <v/>
      </c>
      <c r="DG219" s="2" t="str">
        <f t="shared" ref="DG219:DG227" si="708">IF(AND(JK219 &lt; $DI$22, $B219 &gt; O$7, $B219 &lt; O$233), O219, "")</f>
        <v/>
      </c>
      <c r="DH219" s="2" t="str">
        <f t="shared" ref="DH219:DH227" si="709">IF(AND(JL219 &lt; $DI$22, $B219 &gt; P$7, $B219 &lt; P$233), P219, "")</f>
        <v/>
      </c>
      <c r="DI219" s="2" t="str">
        <f t="shared" ref="DI219:DI227" si="710">IF(AND(JM219 &lt; $DI$22, $B219 &gt; Q$7, $B219 &lt; Q$233), Q219, "")</f>
        <v/>
      </c>
      <c r="DK219" s="2">
        <f t="shared" ref="DK219:DK227" si="711">BO$228*$B219+BO$229</f>
        <v>126.72186190476191</v>
      </c>
      <c r="DL219" s="2">
        <f t="shared" ref="DL219:DY227" si="712">BP$228*$B219+BP$229</f>
        <v>135.56368872549021</v>
      </c>
      <c r="DM219" s="2">
        <f t="shared" si="712"/>
        <v>119.74131619433196</v>
      </c>
      <c r="DN219" s="2">
        <f t="shared" si="712"/>
        <v>121.31091596638657</v>
      </c>
      <c r="DO219" s="2">
        <f t="shared" si="712"/>
        <v>116.87513669467789</v>
      </c>
      <c r="DP219" s="2">
        <f t="shared" si="712"/>
        <v>122.80693557422968</v>
      </c>
      <c r="DQ219" s="2">
        <f t="shared" si="712"/>
        <v>126.84290322580645</v>
      </c>
      <c r="DR219" s="2">
        <f t="shared" si="712"/>
        <v>131.83879406748241</v>
      </c>
      <c r="DS219" s="2">
        <f t="shared" si="712"/>
        <v>130.94570967741936</v>
      </c>
      <c r="DT219" s="2">
        <f t="shared" si="712"/>
        <v>127.43604723707666</v>
      </c>
      <c r="DU219" s="2">
        <f t="shared" si="712"/>
        <v>125.61608870967746</v>
      </c>
      <c r="DV219" s="2">
        <f t="shared" si="712"/>
        <v>124.78951374633434</v>
      </c>
      <c r="DW219" s="2">
        <f t="shared" si="712"/>
        <v>135.8769986631016</v>
      </c>
      <c r="DX219" s="2">
        <f t="shared" si="712"/>
        <v>125.65112609970674</v>
      </c>
      <c r="DY219" s="2">
        <f t="shared" si="712"/>
        <v>108.24027521367518</v>
      </c>
      <c r="EA219" s="2">
        <f t="shared" si="651"/>
        <v>87.734883941822503</v>
      </c>
      <c r="EB219" s="2">
        <f t="shared" ref="EB219:EB227" si="713">CF$228*$B219+CF$229</f>
        <v>84.438107831559634</v>
      </c>
      <c r="EC219" s="2">
        <f t="shared" ref="EC219:EC227" si="714">CG$228*$B219+CG$229</f>
        <v>83.036410294766043</v>
      </c>
      <c r="ED219" s="2">
        <f t="shared" ref="ED219:ED227" si="715">CH$228*$B219+CH$229</f>
        <v>84.101256012827392</v>
      </c>
      <c r="EE219" s="2">
        <f t="shared" ref="EE219:EE227" si="716">CI$228*$B219+CI$229</f>
        <v>86.441548697430434</v>
      </c>
      <c r="EF219" s="2">
        <f t="shared" ref="EF219:EF227" si="717">CJ$228*$B219+CJ$229</f>
        <v>83.517881285542884</v>
      </c>
      <c r="EG219" s="2">
        <f t="shared" ref="EG219:EG227" si="718">CK$228*$B219+CK$229</f>
        <v>83.211395363304987</v>
      </c>
      <c r="EH219" s="2">
        <f t="shared" ref="EH219:EH227" si="719">CL$228*$B219+CL$229</f>
        <v>83.190235104968593</v>
      </c>
      <c r="EI219" s="2">
        <f t="shared" ref="EI219:EI227" si="720">CM$228*$B219+CM$229</f>
        <v>84.181577850743182</v>
      </c>
      <c r="EJ219" s="2">
        <f t="shared" ref="EJ219:EJ227" si="721">CN$228*$B219+CN$229</f>
        <v>86.761901744613368</v>
      </c>
      <c r="EK219" s="2">
        <f t="shared" ref="EK219:EK227" si="722">CO$228*$B219+CO$229</f>
        <v>83.870365038653702</v>
      </c>
      <c r="EL219" s="2">
        <f t="shared" ref="EL219:EL227" si="723">CP$228*$B219+CP$229</f>
        <v>82.92218215313234</v>
      </c>
      <c r="EM219" s="2">
        <f t="shared" ref="EM219:EM227" si="724">CQ$228*$B219+CQ$229</f>
        <v>81.656256933938494</v>
      </c>
      <c r="EN219" s="2">
        <f t="shared" ref="EN219:EN227" si="725">CR$228*$B219+CR$229</f>
        <v>82.620668087431696</v>
      </c>
      <c r="EO219" s="2">
        <f t="shared" ref="EO219:EO227" si="726">CS$228*$B219+CS$229</f>
        <v>85.270337554585183</v>
      </c>
      <c r="EQ219" s="2">
        <f t="shared" ref="EQ219:EQ227" si="727">CU$228*$B219+CU$229</f>
        <v>89.05705420472205</v>
      </c>
      <c r="ER219" s="2">
        <f t="shared" ref="ER219:FE227" si="728">CV$228*$B219+CV$229</f>
        <v>86.473048765140248</v>
      </c>
      <c r="ES219" s="2">
        <f t="shared" si="728"/>
        <v>85.910621628664529</v>
      </c>
      <c r="ET219" s="2">
        <f t="shared" si="728"/>
        <v>85.852868738569427</v>
      </c>
      <c r="EU219" s="2">
        <f t="shared" si="728"/>
        <v>87.087888770572988</v>
      </c>
      <c r="EV219" s="2">
        <f t="shared" si="728"/>
        <v>85.882731883381808</v>
      </c>
      <c r="EW219" s="2">
        <f t="shared" si="728"/>
        <v>84.293710330689606</v>
      </c>
      <c r="EX219" s="2">
        <f t="shared" si="728"/>
        <v>85.3894233053189</v>
      </c>
      <c r="EY219" s="2">
        <f t="shared" si="728"/>
        <v>83.898364073712315</v>
      </c>
      <c r="EZ219" s="2">
        <f t="shared" si="728"/>
        <v>86.719355766431846</v>
      </c>
      <c r="FA219" s="2">
        <f t="shared" si="728"/>
        <v>84.506389187999815</v>
      </c>
      <c r="FB219" s="2">
        <f t="shared" si="728"/>
        <v>84.226191550894498</v>
      </c>
      <c r="FC219" s="2">
        <f t="shared" si="728"/>
        <v>83.380994668855863</v>
      </c>
      <c r="FD219" s="2">
        <f t="shared" si="728"/>
        <v>83.923508559684521</v>
      </c>
      <c r="FE219" s="2">
        <f t="shared" si="728"/>
        <v>85.396933738181573</v>
      </c>
      <c r="FG219" s="2">
        <f t="shared" ref="FG219:FG227" si="729">POWER(10,($B219-C$231)/C$229)/(1+POWER(10,($B219-C$231)/C$229))</f>
        <v>0.99999837948565984</v>
      </c>
      <c r="FH219" s="2">
        <f t="shared" ref="FH219:FU227" si="730">POWER(10,($B219-D$231)/D$229)/(1+POWER(10,($B219-D$231)/D$229))</f>
        <v>0.99999832468408678</v>
      </c>
      <c r="FI219" s="2">
        <f t="shared" si="730"/>
        <v>0.99999863352037022</v>
      </c>
      <c r="FJ219" s="2">
        <f t="shared" si="730"/>
        <v>0.99999854576325076</v>
      </c>
      <c r="FK219" s="2">
        <f t="shared" si="730"/>
        <v>0.9999984200572708</v>
      </c>
      <c r="FL219" s="2">
        <f t="shared" si="730"/>
        <v>0.99999845182979508</v>
      </c>
      <c r="FM219" s="2">
        <f t="shared" si="730"/>
        <v>0.99999821677453582</v>
      </c>
      <c r="FN219" s="2">
        <f t="shared" si="730"/>
        <v>0.99999809165327758</v>
      </c>
      <c r="FO219" s="2">
        <f t="shared" si="730"/>
        <v>0.99999821866130711</v>
      </c>
      <c r="FP219" s="2">
        <f t="shared" si="730"/>
        <v>0.99999830876387164</v>
      </c>
      <c r="FQ219" s="2">
        <f t="shared" si="730"/>
        <v>0.99999819076617147</v>
      </c>
      <c r="FR219" s="2">
        <f t="shared" si="730"/>
        <v>0.99999825118412244</v>
      </c>
      <c r="FS219" s="2">
        <f t="shared" si="730"/>
        <v>0.99999831004055095</v>
      </c>
      <c r="FT219" s="2">
        <f t="shared" si="730"/>
        <v>0.99999818861307876</v>
      </c>
      <c r="FU219" s="2">
        <f t="shared" si="730"/>
        <v>0.99999784484656151</v>
      </c>
      <c r="FW219" s="2">
        <f t="shared" si="535"/>
        <v>0.99151892768652183</v>
      </c>
      <c r="FX219" s="2">
        <f t="shared" si="587"/>
        <v>0.99211339425574852</v>
      </c>
      <c r="FY219" s="2">
        <f t="shared" si="588"/>
        <v>0.99222266914169333</v>
      </c>
      <c r="FZ219" s="2">
        <f t="shared" si="589"/>
        <v>0.99342522624320795</v>
      </c>
      <c r="GA219" s="2">
        <f t="shared" si="590"/>
        <v>0.99296816298598745</v>
      </c>
      <c r="GB219" s="2">
        <f t="shared" si="591"/>
        <v>0.99242469621321339</v>
      </c>
      <c r="GC219" s="2">
        <f t="shared" si="592"/>
        <v>0.99289628349253012</v>
      </c>
      <c r="GD219" s="2">
        <f t="shared" si="593"/>
        <v>0.99271093745334771</v>
      </c>
      <c r="GE219" s="2">
        <f t="shared" si="594"/>
        <v>0.99421655528582442</v>
      </c>
      <c r="GF219" s="2">
        <f t="shared" si="595"/>
        <v>0.99485539604012974</v>
      </c>
      <c r="GG219" s="2">
        <f t="shared" si="596"/>
        <v>0.99413752320007576</v>
      </c>
      <c r="GH219" s="2">
        <f t="shared" si="597"/>
        <v>0.99311290324844537</v>
      </c>
      <c r="GI219" s="2">
        <f t="shared" si="598"/>
        <v>0.99187575821659169</v>
      </c>
      <c r="GJ219" s="2">
        <f t="shared" si="599"/>
        <v>0.98960658251086531</v>
      </c>
      <c r="GK219" s="2">
        <f t="shared" si="600"/>
        <v>0.98958706487558512</v>
      </c>
      <c r="GM219" s="86">
        <f t="shared" si="536"/>
        <v>0</v>
      </c>
      <c r="GN219" s="86">
        <f t="shared" si="601"/>
        <v>0</v>
      </c>
      <c r="GO219" s="86">
        <f t="shared" si="602"/>
        <v>0</v>
      </c>
      <c r="GP219" s="86">
        <f t="shared" si="603"/>
        <v>0</v>
      </c>
      <c r="GQ219" s="86">
        <f t="shared" si="604"/>
        <v>0</v>
      </c>
      <c r="GR219" s="86">
        <f t="shared" si="605"/>
        <v>0</v>
      </c>
      <c r="GS219" s="86">
        <f t="shared" si="606"/>
        <v>0</v>
      </c>
      <c r="GT219" s="86">
        <f t="shared" si="607"/>
        <v>0</v>
      </c>
      <c r="GU219" s="86">
        <f t="shared" si="608"/>
        <v>0</v>
      </c>
      <c r="GV219" s="86">
        <f t="shared" si="609"/>
        <v>0</v>
      </c>
      <c r="GW219" s="86">
        <f t="shared" si="610"/>
        <v>0</v>
      </c>
      <c r="GX219" s="86">
        <f t="shared" si="611"/>
        <v>0</v>
      </c>
      <c r="GY219" s="86">
        <f t="shared" si="612"/>
        <v>0</v>
      </c>
      <c r="GZ219" s="86">
        <f t="shared" si="613"/>
        <v>0</v>
      </c>
      <c r="HA219" s="86">
        <f t="shared" si="614"/>
        <v>0</v>
      </c>
      <c r="HC219" s="86">
        <f t="shared" si="537"/>
        <v>0</v>
      </c>
      <c r="HD219" s="86">
        <f t="shared" si="615"/>
        <v>0</v>
      </c>
      <c r="HE219" s="86">
        <f t="shared" si="616"/>
        <v>0</v>
      </c>
      <c r="HF219" s="86">
        <f t="shared" si="617"/>
        <v>0</v>
      </c>
      <c r="HG219" s="86">
        <f t="shared" si="618"/>
        <v>0</v>
      </c>
      <c r="HH219" s="86">
        <f t="shared" si="619"/>
        <v>0</v>
      </c>
      <c r="HI219" s="86">
        <f t="shared" si="620"/>
        <v>0</v>
      </c>
      <c r="HJ219" s="86">
        <f t="shared" si="621"/>
        <v>0</v>
      </c>
      <c r="HK219" s="86">
        <f t="shared" si="622"/>
        <v>0</v>
      </c>
      <c r="HL219" s="86">
        <f t="shared" si="623"/>
        <v>0</v>
      </c>
      <c r="HM219" s="86">
        <f t="shared" si="624"/>
        <v>0</v>
      </c>
      <c r="HN219" s="86">
        <f t="shared" si="625"/>
        <v>0</v>
      </c>
      <c r="HO219" s="86">
        <f t="shared" si="626"/>
        <v>0</v>
      </c>
      <c r="HP219" s="86">
        <f t="shared" si="627"/>
        <v>0</v>
      </c>
      <c r="HQ219" s="86">
        <f t="shared" si="628"/>
        <v>0</v>
      </c>
      <c r="HS219" s="86">
        <f t="shared" si="538"/>
        <v>2.4508599641389792E-171</v>
      </c>
      <c r="HT219" s="86">
        <f t="shared" si="629"/>
        <v>2.493793934327903E-177</v>
      </c>
      <c r="HU219" s="86">
        <f t="shared" si="630"/>
        <v>5.6217983637431398E-166</v>
      </c>
      <c r="HV219" s="86">
        <f t="shared" si="631"/>
        <v>3.0867794685671321E-208</v>
      </c>
      <c r="HW219" s="86">
        <f t="shared" si="632"/>
        <v>1.8552823544015373E-206</v>
      </c>
      <c r="HX219" s="86">
        <f t="shared" si="633"/>
        <v>2.6933390644145222E-218</v>
      </c>
      <c r="HY219" s="86">
        <f t="shared" si="634"/>
        <v>3.8492811720572424E-238</v>
      </c>
      <c r="HZ219" s="86">
        <f t="shared" si="635"/>
        <v>5.0620447467751306E-241</v>
      </c>
      <c r="IA219" s="86">
        <f t="shared" si="636"/>
        <v>1.4025889735933992E-251</v>
      </c>
      <c r="IB219" s="86">
        <f t="shared" si="637"/>
        <v>5.1406697555250659E-265</v>
      </c>
      <c r="IC219" s="86">
        <f t="shared" si="638"/>
        <v>2.0279283529493732E-246</v>
      </c>
      <c r="ID219" s="86">
        <f t="shared" si="639"/>
        <v>2.0148172916218778E-231</v>
      </c>
      <c r="IE219" s="86">
        <f t="shared" si="640"/>
        <v>6.2902290601479321E-207</v>
      </c>
      <c r="IF219" s="86">
        <f t="shared" si="641"/>
        <v>1.0703117199449229E-172</v>
      </c>
      <c r="IG219" s="86">
        <f t="shared" si="642"/>
        <v>6.7888694556480162E-127</v>
      </c>
      <c r="II219" s="86">
        <f t="shared" si="539"/>
        <v>3.771139506818838E-13</v>
      </c>
      <c r="IJ219" s="86">
        <f t="shared" si="540"/>
        <v>9.2840733108251254E-14</v>
      </c>
      <c r="IK219" s="86">
        <f t="shared" si="541"/>
        <v>7.5874840248248641E-13</v>
      </c>
      <c r="IL219" s="86">
        <f t="shared" si="542"/>
        <v>3.6636901614146956E-16</v>
      </c>
      <c r="IM219" s="86">
        <f t="shared" si="543"/>
        <v>7.4476634816734195E-16</v>
      </c>
      <c r="IN219" s="86">
        <f t="shared" si="544"/>
        <v>2.0614954389351391E-16</v>
      </c>
      <c r="IO219" s="86">
        <f t="shared" si="545"/>
        <v>4.215693874865005E-18</v>
      </c>
      <c r="IP219" s="86">
        <f t="shared" si="546"/>
        <v>2.647882108628086E-18</v>
      </c>
      <c r="IQ219" s="86">
        <f t="shared" si="547"/>
        <v>4.7578547624908688E-20</v>
      </c>
      <c r="IR219" s="86">
        <f t="shared" si="548"/>
        <v>2.1271070902554632E-21</v>
      </c>
      <c r="IS219" s="86">
        <f t="shared" si="549"/>
        <v>1.5713782403412235E-19</v>
      </c>
      <c r="IT219" s="86">
        <f t="shared" si="550"/>
        <v>7.3410488691384656E-18</v>
      </c>
      <c r="IU219" s="86">
        <f t="shared" si="551"/>
        <v>1.1108227764790796E-15</v>
      </c>
      <c r="IV219" s="86">
        <f t="shared" si="552"/>
        <v>7.8552944250477852E-18</v>
      </c>
      <c r="IW219" s="86">
        <f t="shared" si="553"/>
        <v>2.891780737709968E-10</v>
      </c>
      <c r="IY219" s="86">
        <f t="shared" si="554"/>
        <v>3.771139506818838E-13</v>
      </c>
      <c r="IZ219" s="86">
        <f t="shared" si="555"/>
        <v>9.2840733108251254E-14</v>
      </c>
      <c r="JA219" s="86">
        <f t="shared" si="556"/>
        <v>7.5874840248248641E-13</v>
      </c>
      <c r="JB219" s="86">
        <f t="shared" si="557"/>
        <v>3.6636901614146956E-16</v>
      </c>
      <c r="JC219" s="86">
        <f t="shared" si="558"/>
        <v>7.4476634816734195E-16</v>
      </c>
      <c r="JD219" s="86">
        <f t="shared" si="559"/>
        <v>2.0614954389351391E-16</v>
      </c>
      <c r="JE219" s="86">
        <f t="shared" si="560"/>
        <v>4.215693874865005E-18</v>
      </c>
      <c r="JF219" s="86">
        <f t="shared" si="561"/>
        <v>2.647882108628086E-18</v>
      </c>
      <c r="JG219" s="86">
        <f t="shared" si="562"/>
        <v>4.7578547624908688E-20</v>
      </c>
      <c r="JH219" s="86">
        <f t="shared" si="563"/>
        <v>2.1271070902554632E-21</v>
      </c>
      <c r="JI219" s="86">
        <f t="shared" si="564"/>
        <v>1.5713782403412235E-19</v>
      </c>
      <c r="JJ219" s="86">
        <f t="shared" si="565"/>
        <v>7.3410488691384656E-18</v>
      </c>
      <c r="JK219" s="86">
        <f t="shared" si="566"/>
        <v>1.1108227764790796E-15</v>
      </c>
      <c r="JL219" s="86">
        <f t="shared" si="567"/>
        <v>7.8552944250477852E-18</v>
      </c>
      <c r="JM219" s="86">
        <f t="shared" si="568"/>
        <v>2.891780737709968E-10</v>
      </c>
    </row>
    <row r="220" spans="2:273" x14ac:dyDescent="0.25">
      <c r="B220" s="2">
        <v>193</v>
      </c>
      <c r="C220" s="37">
        <v>89.37</v>
      </c>
      <c r="D220" s="37">
        <v>89.528000000000006</v>
      </c>
      <c r="E220" s="37">
        <v>87.765000000000001</v>
      </c>
      <c r="F220" s="37">
        <v>87.320999999999998</v>
      </c>
      <c r="G220" s="37">
        <v>88.245000000000005</v>
      </c>
      <c r="H220" s="37">
        <v>88.293999999999997</v>
      </c>
      <c r="I220" s="37">
        <v>87.653999999999996</v>
      </c>
      <c r="J220" s="37">
        <v>88.346000000000004</v>
      </c>
      <c r="K220" s="37">
        <v>87.808000000000007</v>
      </c>
      <c r="L220" s="37">
        <v>87.212000000000003</v>
      </c>
      <c r="M220" s="37">
        <v>87.326999999999998</v>
      </c>
      <c r="N220" s="37">
        <v>86.596000000000004</v>
      </c>
      <c r="O220" s="37">
        <v>86.230999999999995</v>
      </c>
      <c r="P220" s="37">
        <v>87.51</v>
      </c>
      <c r="Q220" s="37">
        <v>87.653000000000006</v>
      </c>
      <c r="S220" s="4" t="e">
        <f t="shared" si="652"/>
        <v>#N/A</v>
      </c>
      <c r="T220" s="4" t="e">
        <f t="shared" si="653"/>
        <v>#N/A</v>
      </c>
      <c r="U220" s="4" t="e">
        <f t="shared" si="654"/>
        <v>#N/A</v>
      </c>
      <c r="V220" s="4" t="e">
        <f t="shared" si="655"/>
        <v>#N/A</v>
      </c>
      <c r="W220" s="4" t="e">
        <f t="shared" si="656"/>
        <v>#N/A</v>
      </c>
      <c r="X220" s="4" t="e">
        <f t="shared" si="657"/>
        <v>#N/A</v>
      </c>
      <c r="Y220" s="4" t="e">
        <f t="shared" si="658"/>
        <v>#N/A</v>
      </c>
      <c r="Z220" s="4" t="e">
        <f t="shared" si="659"/>
        <v>#N/A</v>
      </c>
      <c r="AA220" s="4" t="e">
        <f t="shared" si="660"/>
        <v>#N/A</v>
      </c>
      <c r="AB220" s="4" t="e">
        <f t="shared" si="661"/>
        <v>#N/A</v>
      </c>
      <c r="AC220" s="4" t="e">
        <f t="shared" si="662"/>
        <v>#N/A</v>
      </c>
      <c r="AD220" s="4" t="e">
        <f t="shared" si="663"/>
        <v>#N/A</v>
      </c>
      <c r="AE220" s="4" t="e">
        <f t="shared" si="664"/>
        <v>#N/A</v>
      </c>
      <c r="AF220" s="4" t="e">
        <f t="shared" si="665"/>
        <v>#N/A</v>
      </c>
      <c r="AG220" s="4" t="e">
        <f t="shared" si="666"/>
        <v>#N/A</v>
      </c>
      <c r="AI220" s="4">
        <f t="shared" si="667"/>
        <v>0</v>
      </c>
      <c r="AJ220" s="4">
        <f t="shared" si="668"/>
        <v>0</v>
      </c>
      <c r="AK220" s="4">
        <f t="shared" si="669"/>
        <v>0</v>
      </c>
      <c r="AL220" s="4">
        <f t="shared" si="670"/>
        <v>0</v>
      </c>
      <c r="AM220" s="4">
        <f t="shared" si="671"/>
        <v>0</v>
      </c>
      <c r="AN220" s="4">
        <f t="shared" si="672"/>
        <v>0</v>
      </c>
      <c r="AO220" s="4">
        <f t="shared" si="673"/>
        <v>0</v>
      </c>
      <c r="AP220" s="4">
        <f t="shared" si="674"/>
        <v>0</v>
      </c>
      <c r="AQ220" s="4">
        <f t="shared" si="675"/>
        <v>0</v>
      </c>
      <c r="AR220" s="4">
        <f t="shared" si="676"/>
        <v>0</v>
      </c>
      <c r="AS220" s="4">
        <f t="shared" si="677"/>
        <v>0</v>
      </c>
      <c r="AT220" s="4">
        <f t="shared" si="678"/>
        <v>0</v>
      </c>
      <c r="AU220" s="4">
        <f t="shared" si="679"/>
        <v>0</v>
      </c>
      <c r="AV220" s="4">
        <f t="shared" si="680"/>
        <v>0</v>
      </c>
      <c r="AW220" s="4">
        <f t="shared" si="680"/>
        <v>0</v>
      </c>
      <c r="AY220" s="2" t="e">
        <f t="shared" ref="AY220:AY227" si="731">IF(OR($B220 &lt; C$230, $B220 &gt; C$233), #N/A, ((1-FG220)*DK220) + (FG220 - FW220)*EA220 + (FW220*EQ220))</f>
        <v>#N/A</v>
      </c>
      <c r="AZ220" s="2" t="e">
        <f t="shared" si="570"/>
        <v>#N/A</v>
      </c>
      <c r="BA220" s="2" t="e">
        <f t="shared" si="571"/>
        <v>#N/A</v>
      </c>
      <c r="BB220" s="2" t="e">
        <f t="shared" si="572"/>
        <v>#N/A</v>
      </c>
      <c r="BC220" s="2" t="e">
        <f t="shared" si="573"/>
        <v>#N/A</v>
      </c>
      <c r="BD220" s="2" t="e">
        <f t="shared" si="574"/>
        <v>#N/A</v>
      </c>
      <c r="BE220" s="2" t="e">
        <f t="shared" si="575"/>
        <v>#N/A</v>
      </c>
      <c r="BF220" s="2" t="e">
        <f t="shared" si="576"/>
        <v>#N/A</v>
      </c>
      <c r="BG220" s="2" t="e">
        <f t="shared" si="577"/>
        <v>#N/A</v>
      </c>
      <c r="BH220" s="2" t="e">
        <f t="shared" si="578"/>
        <v>#N/A</v>
      </c>
      <c r="BI220" s="2" t="e">
        <f t="shared" si="579"/>
        <v>#N/A</v>
      </c>
      <c r="BJ220" s="2" t="e">
        <f t="shared" si="580"/>
        <v>#N/A</v>
      </c>
      <c r="BK220" s="2" t="e">
        <f t="shared" si="581"/>
        <v>#N/A</v>
      </c>
      <c r="BL220" s="2" t="e">
        <f t="shared" si="582"/>
        <v>#N/A</v>
      </c>
      <c r="BM220" s="2" t="e">
        <f t="shared" si="583"/>
        <v>#N/A</v>
      </c>
      <c r="BO220" s="2" t="str">
        <f t="shared" si="681"/>
        <v/>
      </c>
      <c r="BP220" s="2" t="str">
        <f t="shared" si="682"/>
        <v/>
      </c>
      <c r="BQ220" s="2" t="str">
        <f t="shared" si="683"/>
        <v/>
      </c>
      <c r="BR220" s="2" t="str">
        <f t="shared" si="684"/>
        <v/>
      </c>
      <c r="BS220" s="2" t="str">
        <f t="shared" si="685"/>
        <v/>
      </c>
      <c r="BT220" s="2" t="str">
        <f t="shared" si="686"/>
        <v/>
      </c>
      <c r="BU220" s="2" t="str">
        <f t="shared" si="687"/>
        <v/>
      </c>
      <c r="BV220" s="2" t="str">
        <f t="shared" si="688"/>
        <v/>
      </c>
      <c r="BW220" s="2" t="str">
        <f t="shared" si="689"/>
        <v/>
      </c>
      <c r="BX220" s="2" t="str">
        <f t="shared" si="690"/>
        <v/>
      </c>
      <c r="BY220" s="2" t="str">
        <f t="shared" si="691"/>
        <v/>
      </c>
      <c r="BZ220" s="2" t="str">
        <f t="shared" si="692"/>
        <v/>
      </c>
      <c r="CA220" s="2" t="str">
        <f t="shared" si="693"/>
        <v/>
      </c>
      <c r="CB220" s="2" t="str">
        <f t="shared" si="694"/>
        <v/>
      </c>
      <c r="CC220" s="2" t="str">
        <f t="shared" si="695"/>
        <v/>
      </c>
      <c r="CE220" s="2" t="str">
        <f t="shared" ref="CE220:CE227" si="732">IF(AND(IY220 &lt; $CS$22, $B220 &gt; C$231, $B220 &lt; C$232), C220, "")</f>
        <v/>
      </c>
      <c r="CF220" s="2" t="str">
        <f t="shared" ref="CF220:CF227" si="733">IF(AND(IZ220 &lt; $CS$22, $B220 &gt; D$231, $B220 &lt; D$232), D220, "")</f>
        <v/>
      </c>
      <c r="CG220" s="2" t="str">
        <f t="shared" ref="CG220:CG227" si="734">IF(AND(JA220 &lt; $CS$22, $B220 &gt; E$231, $B220 &lt; E$232), E220, "")</f>
        <v/>
      </c>
      <c r="CH220" s="2" t="str">
        <f t="shared" ref="CH220:CH227" si="735">IF(AND(JB220 &lt; $CS$22, $B220 &gt; F$231, $B220 &lt; F$232), F220, "")</f>
        <v/>
      </c>
      <c r="CI220" s="2" t="str">
        <f t="shared" ref="CI220:CI227" si="736">IF(AND(JC220 &lt; $CS$22, $B220 &gt; G$231, $B220 &lt; G$232), G220, "")</f>
        <v/>
      </c>
      <c r="CJ220" s="2" t="str">
        <f t="shared" ref="CJ220:CJ227" si="737">IF(AND(JD220 &lt; $CS$22, $B220 &gt; H$231, $B220 &lt; H$232), H220, "")</f>
        <v/>
      </c>
      <c r="CK220" s="2" t="str">
        <f t="shared" ref="CK220:CK227" si="738">IF(AND(JE220 &lt; $CS$22, $B220 &gt; I$231, $B220 &lt; I$232), I220, "")</f>
        <v/>
      </c>
      <c r="CL220" s="2" t="str">
        <f t="shared" ref="CL220:CL227" si="739">IF(AND(JF220 &lt; $CS$22, $B220 &gt; J$231, $B220 &lt; J$232), J220, "")</f>
        <v/>
      </c>
      <c r="CM220" s="2" t="str">
        <f t="shared" ref="CM220:CM227" si="740">IF(AND(JG220 &lt; $CS$22, $B220 &gt; K$231, $B220 &lt; K$232), K220, "")</f>
        <v/>
      </c>
      <c r="CN220" s="2" t="str">
        <f t="shared" ref="CN220:CN227" si="741">IF(AND(JH220 &lt; $CS$22, $B220 &gt; L$231, $B220 &lt; L$232), L220, "")</f>
        <v/>
      </c>
      <c r="CO220" s="2" t="str">
        <f t="shared" ref="CO220:CO227" si="742">IF(AND(JI220 &lt; $CS$22, $B220 &gt; M$231, $B220 &lt; M$232), M220, "")</f>
        <v/>
      </c>
      <c r="CP220" s="2" t="str">
        <f t="shared" ref="CP220:CP227" si="743">IF(AND(JJ220 &lt; $CS$22, $B220 &gt; N$231, $B220 &lt; N$232), N220, "")</f>
        <v/>
      </c>
      <c r="CQ220" s="2" t="str">
        <f t="shared" ref="CQ220:CQ227" si="744">IF(AND(JK220 &lt; $CS$22, $B220 &gt; O$231, $B220 &lt; O$232), O220, "")</f>
        <v/>
      </c>
      <c r="CR220" s="2" t="str">
        <f t="shared" ref="CR220:CR227" si="745">IF(AND(JL220 &lt; $CS$22, $B220 &gt; P$231, $B220 &lt; P$232), P220, "")</f>
        <v/>
      </c>
      <c r="CS220" s="2" t="str">
        <f t="shared" ref="CS220:CS227" si="746">IF(AND(JM220 &lt; $CS$22, $B220 &gt; Q$231, $B220 &lt; Q$232), Q220, "")</f>
        <v/>
      </c>
      <c r="CU220" s="2" t="str">
        <f t="shared" si="696"/>
        <v/>
      </c>
      <c r="CV220" s="2" t="str">
        <f t="shared" si="697"/>
        <v/>
      </c>
      <c r="CW220" s="2" t="str">
        <f t="shared" si="698"/>
        <v/>
      </c>
      <c r="CX220" s="2" t="str">
        <f t="shared" si="699"/>
        <v/>
      </c>
      <c r="CY220" s="2" t="str">
        <f t="shared" si="700"/>
        <v/>
      </c>
      <c r="CZ220" s="2" t="str">
        <f t="shared" si="701"/>
        <v/>
      </c>
      <c r="DA220" s="2" t="str">
        <f t="shared" si="702"/>
        <v/>
      </c>
      <c r="DB220" s="2" t="str">
        <f t="shared" si="703"/>
        <v/>
      </c>
      <c r="DC220" s="2" t="str">
        <f t="shared" si="704"/>
        <v/>
      </c>
      <c r="DD220" s="2" t="str">
        <f t="shared" si="705"/>
        <v/>
      </c>
      <c r="DE220" s="2" t="str">
        <f t="shared" si="706"/>
        <v/>
      </c>
      <c r="DF220" s="2" t="str">
        <f t="shared" si="707"/>
        <v/>
      </c>
      <c r="DG220" s="2" t="str">
        <f t="shared" si="708"/>
        <v/>
      </c>
      <c r="DH220" s="2" t="str">
        <f t="shared" si="709"/>
        <v/>
      </c>
      <c r="DI220" s="2" t="str">
        <f t="shared" si="710"/>
        <v/>
      </c>
      <c r="DK220" s="2">
        <f t="shared" si="711"/>
        <v>126.81309523809524</v>
      </c>
      <c r="DL220" s="2">
        <f t="shared" si="712"/>
        <v>135.68476960784315</v>
      </c>
      <c r="DM220" s="2">
        <f t="shared" si="712"/>
        <v>119.76244291497973</v>
      </c>
      <c r="DN220" s="2">
        <f t="shared" si="712"/>
        <v>121.35229663865547</v>
      </c>
      <c r="DO220" s="2">
        <f t="shared" si="712"/>
        <v>116.89345322128854</v>
      </c>
      <c r="DP220" s="2">
        <f t="shared" si="712"/>
        <v>122.86574341736694</v>
      </c>
      <c r="DQ220" s="2">
        <f t="shared" si="712"/>
        <v>126.9329572580645</v>
      </c>
      <c r="DR220" s="2">
        <f t="shared" si="712"/>
        <v>131.96190107526883</v>
      </c>
      <c r="DS220" s="2">
        <f t="shared" si="712"/>
        <v>131.0540241935484</v>
      </c>
      <c r="DT220" s="2">
        <f t="shared" si="712"/>
        <v>127.51221033868094</v>
      </c>
      <c r="DU220" s="2">
        <f t="shared" si="712"/>
        <v>125.69001246334314</v>
      </c>
      <c r="DV220" s="2">
        <f t="shared" si="712"/>
        <v>124.85898112170091</v>
      </c>
      <c r="DW220" s="2">
        <f t="shared" si="712"/>
        <v>136.00466042780749</v>
      </c>
      <c r="DX220" s="2">
        <f t="shared" si="712"/>
        <v>125.71122598973606</v>
      </c>
      <c r="DY220" s="2">
        <f t="shared" si="712"/>
        <v>108.20402222222218</v>
      </c>
      <c r="EA220" s="2">
        <f t="shared" si="651"/>
        <v>87.625094686850701</v>
      </c>
      <c r="EB220" s="2">
        <f t="shared" si="713"/>
        <v>84.285533149017738</v>
      </c>
      <c r="EC220" s="2">
        <f t="shared" si="714"/>
        <v>82.869210839579296</v>
      </c>
      <c r="ED220" s="2">
        <f t="shared" si="715"/>
        <v>83.938377872795314</v>
      </c>
      <c r="EE220" s="2">
        <f t="shared" si="716"/>
        <v>86.309347535639148</v>
      </c>
      <c r="EF220" s="2">
        <f t="shared" si="717"/>
        <v>83.359736545206431</v>
      </c>
      <c r="EG220" s="2">
        <f t="shared" si="718"/>
        <v>83.041122566221148</v>
      </c>
      <c r="EH220" s="2">
        <f t="shared" si="719"/>
        <v>83.028085304393514</v>
      </c>
      <c r="EI220" s="2">
        <f t="shared" si="720"/>
        <v>84.028736457259996</v>
      </c>
      <c r="EJ220" s="2">
        <f t="shared" si="721"/>
        <v>86.633794089203519</v>
      </c>
      <c r="EK220" s="2">
        <f t="shared" si="722"/>
        <v>83.730775288239343</v>
      </c>
      <c r="EL220" s="2">
        <f t="shared" si="723"/>
        <v>82.758185200768722</v>
      </c>
      <c r="EM220" s="2">
        <f t="shared" si="724"/>
        <v>81.474312859304092</v>
      </c>
      <c r="EN220" s="2">
        <f t="shared" si="725"/>
        <v>82.420376939890716</v>
      </c>
      <c r="EO220" s="2">
        <f t="shared" si="726"/>
        <v>85.086555240174704</v>
      </c>
      <c r="EQ220" s="2">
        <f t="shared" si="727"/>
        <v>88.962118752996773</v>
      </c>
      <c r="ER220" s="2">
        <f t="shared" si="728"/>
        <v>86.343374791082624</v>
      </c>
      <c r="ES220" s="2">
        <f t="shared" si="728"/>
        <v>85.776316751977703</v>
      </c>
      <c r="ET220" s="2">
        <f t="shared" si="728"/>
        <v>85.709496801018631</v>
      </c>
      <c r="EU220" s="2">
        <f t="shared" si="728"/>
        <v>86.96296726988723</v>
      </c>
      <c r="EV220" s="2">
        <f t="shared" si="728"/>
        <v>85.75114941597603</v>
      </c>
      <c r="EW220" s="2">
        <f t="shared" si="728"/>
        <v>84.13553914504638</v>
      </c>
      <c r="EX220" s="2">
        <f t="shared" si="728"/>
        <v>85.251939545380495</v>
      </c>
      <c r="EY220" s="2">
        <f t="shared" si="728"/>
        <v>83.742387658726813</v>
      </c>
      <c r="EZ220" s="2">
        <f t="shared" si="728"/>
        <v>86.590752896314839</v>
      </c>
      <c r="FA220" s="2">
        <f t="shared" si="728"/>
        <v>84.373861893180717</v>
      </c>
      <c r="FB220" s="2">
        <f t="shared" si="728"/>
        <v>84.076840274668982</v>
      </c>
      <c r="FC220" s="2">
        <f t="shared" si="728"/>
        <v>83.218873555942423</v>
      </c>
      <c r="FD220" s="2">
        <f t="shared" si="728"/>
        <v>83.73813122812868</v>
      </c>
      <c r="FE220" s="2">
        <f t="shared" si="728"/>
        <v>85.214552599125554</v>
      </c>
      <c r="FG220" s="2">
        <f t="shared" si="729"/>
        <v>0.99999852207314566</v>
      </c>
      <c r="FH220" s="2">
        <f t="shared" si="730"/>
        <v>0.99999847209350257</v>
      </c>
      <c r="FI220" s="2">
        <f t="shared" si="730"/>
        <v>0.99999875375561598</v>
      </c>
      <c r="FJ220" s="2">
        <f t="shared" si="730"/>
        <v>0.99999867372015205</v>
      </c>
      <c r="FK220" s="2">
        <f t="shared" si="730"/>
        <v>0.99999855907490509</v>
      </c>
      <c r="FL220" s="2">
        <f t="shared" si="730"/>
        <v>0.99999858805179953</v>
      </c>
      <c r="FM220" s="2">
        <f t="shared" si="730"/>
        <v>0.99999837367879252</v>
      </c>
      <c r="FN220" s="2">
        <f t="shared" si="730"/>
        <v>0.99999825956681165</v>
      </c>
      <c r="FO220" s="2">
        <f t="shared" si="730"/>
        <v>0.99999837539954883</v>
      </c>
      <c r="FP220" s="2">
        <f t="shared" si="730"/>
        <v>0.99999845757408956</v>
      </c>
      <c r="FQ220" s="2">
        <f t="shared" si="730"/>
        <v>0.99999834995887482</v>
      </c>
      <c r="FR220" s="2">
        <f t="shared" si="730"/>
        <v>0.99999840506071824</v>
      </c>
      <c r="FS220" s="2">
        <f t="shared" si="730"/>
        <v>0.99999845873843518</v>
      </c>
      <c r="FT220" s="2">
        <f t="shared" si="730"/>
        <v>0.99999834799523024</v>
      </c>
      <c r="FU220" s="2">
        <f t="shared" si="730"/>
        <v>0.99999803447633095</v>
      </c>
      <c r="FW220" s="2">
        <f t="shared" ref="FW220:FW227" si="747">POWER(10,($B220-C$232)/C$229)/(1+POWER(10,($B220-C$232)/C$229))</f>
        <v>0.99225939375189764</v>
      </c>
      <c r="FX220" s="2">
        <f t="shared" si="587"/>
        <v>0.99280233535820239</v>
      </c>
      <c r="FY220" s="2">
        <f t="shared" si="588"/>
        <v>0.99290213273766237</v>
      </c>
      <c r="FZ220" s="2">
        <f t="shared" si="589"/>
        <v>0.99400026416737031</v>
      </c>
      <c r="GA220" s="2">
        <f t="shared" si="590"/>
        <v>0.99358291801078058</v>
      </c>
      <c r="GB220" s="2">
        <f t="shared" si="591"/>
        <v>0.99308663276728915</v>
      </c>
      <c r="GC220" s="2">
        <f t="shared" si="592"/>
        <v>0.99351728152194807</v>
      </c>
      <c r="GD220" s="2">
        <f t="shared" si="593"/>
        <v>0.99334802965101565</v>
      </c>
      <c r="GE220" s="2">
        <f t="shared" si="594"/>
        <v>0.99472275024264589</v>
      </c>
      <c r="GF220" s="2">
        <f t="shared" si="595"/>
        <v>0.99530594056741184</v>
      </c>
      <c r="GG220" s="2">
        <f t="shared" si="596"/>
        <v>0.99465059820746338</v>
      </c>
      <c r="GH220" s="2">
        <f t="shared" si="597"/>
        <v>0.99371508451581958</v>
      </c>
      <c r="GI220" s="2">
        <f t="shared" si="598"/>
        <v>0.99258530307136039</v>
      </c>
      <c r="GJ220" s="2">
        <f t="shared" si="599"/>
        <v>0.99051241411799873</v>
      </c>
      <c r="GK220" s="2">
        <f t="shared" si="600"/>
        <v>0.99049458119066924</v>
      </c>
      <c r="GM220" s="86">
        <f t="shared" ref="GM220:GM227" si="748" xml:space="preserve"> _xlfn.NORM.DIST($B220, C$7, ABS(C$11), TRUE) * _xlfn.NORM.DIST(($B220 - C$7)*C$15, 0, ABS(C$11), TRUE) * 2</f>
        <v>0</v>
      </c>
      <c r="GN220" s="86">
        <f t="shared" si="601"/>
        <v>0</v>
      </c>
      <c r="GO220" s="86">
        <f t="shared" si="602"/>
        <v>0</v>
      </c>
      <c r="GP220" s="86">
        <f t="shared" si="603"/>
        <v>0</v>
      </c>
      <c r="GQ220" s="86">
        <f t="shared" si="604"/>
        <v>0</v>
      </c>
      <c r="GR220" s="86">
        <f t="shared" si="605"/>
        <v>0</v>
      </c>
      <c r="GS220" s="86">
        <f t="shared" si="606"/>
        <v>0</v>
      </c>
      <c r="GT220" s="86">
        <f t="shared" si="607"/>
        <v>0</v>
      </c>
      <c r="GU220" s="86">
        <f t="shared" si="608"/>
        <v>0</v>
      </c>
      <c r="GV220" s="86">
        <f t="shared" si="609"/>
        <v>0</v>
      </c>
      <c r="GW220" s="86">
        <f t="shared" si="610"/>
        <v>0</v>
      </c>
      <c r="GX220" s="86">
        <f t="shared" si="611"/>
        <v>0</v>
      </c>
      <c r="GY220" s="86">
        <f t="shared" si="612"/>
        <v>0</v>
      </c>
      <c r="GZ220" s="86">
        <f t="shared" si="613"/>
        <v>0</v>
      </c>
      <c r="HA220" s="86">
        <f t="shared" si="614"/>
        <v>0</v>
      </c>
      <c r="HC220" s="86">
        <f t="shared" ref="HC220:HC227" si="749" xml:space="preserve"> _xlfn.NORM.DIST($B220, C$8, ABS(C$12), TRUE) * _xlfn.NORM.DIST(($B220 - C$8)*C$16, 0, ABS(C$12), TRUE) * 2</f>
        <v>0</v>
      </c>
      <c r="HD220" s="86">
        <f t="shared" si="615"/>
        <v>0</v>
      </c>
      <c r="HE220" s="86">
        <f t="shared" si="616"/>
        <v>0</v>
      </c>
      <c r="HF220" s="86">
        <f t="shared" si="617"/>
        <v>0</v>
      </c>
      <c r="HG220" s="86">
        <f t="shared" si="618"/>
        <v>0</v>
      </c>
      <c r="HH220" s="86">
        <f t="shared" si="619"/>
        <v>0</v>
      </c>
      <c r="HI220" s="86">
        <f t="shared" si="620"/>
        <v>0</v>
      </c>
      <c r="HJ220" s="86">
        <f t="shared" si="621"/>
        <v>0</v>
      </c>
      <c r="HK220" s="86">
        <f t="shared" si="622"/>
        <v>0</v>
      </c>
      <c r="HL220" s="86">
        <f t="shared" si="623"/>
        <v>0</v>
      </c>
      <c r="HM220" s="86">
        <f t="shared" si="624"/>
        <v>0</v>
      </c>
      <c r="HN220" s="86">
        <f t="shared" si="625"/>
        <v>0</v>
      </c>
      <c r="HO220" s="86">
        <f t="shared" si="626"/>
        <v>0</v>
      </c>
      <c r="HP220" s="86">
        <f t="shared" si="627"/>
        <v>0</v>
      </c>
      <c r="HQ220" s="86">
        <f t="shared" si="628"/>
        <v>0</v>
      </c>
      <c r="HS220" s="86">
        <f t="shared" ref="HS220:HS227" si="750" xml:space="preserve"> _xlfn.NORM.DIST($B220, C$9, ABS(C$13), TRUE) * _xlfn.NORM.DIST(($B220 - C$9)*C$17, 0, ABS(C$13), TRUE) * 2</f>
        <v>8.1441224632351552E-176</v>
      </c>
      <c r="HT220" s="86">
        <f t="shared" si="629"/>
        <v>6.217722836268602E-182</v>
      </c>
      <c r="HU220" s="86">
        <f t="shared" si="630"/>
        <v>3.0142193964385795E-170</v>
      </c>
      <c r="HV220" s="86">
        <f t="shared" si="631"/>
        <v>1.698756929610811E-213</v>
      </c>
      <c r="HW220" s="86">
        <f t="shared" si="632"/>
        <v>1.037728528061294E-211</v>
      </c>
      <c r="HX220" s="86">
        <f t="shared" si="633"/>
        <v>6.905307755939434E-224</v>
      </c>
      <c r="HY220" s="86">
        <f t="shared" si="634"/>
        <v>3.1749288924218768E-244</v>
      </c>
      <c r="HZ220" s="86">
        <f t="shared" si="635"/>
        <v>3.2640944858374156E-247</v>
      </c>
      <c r="IA220" s="86">
        <f t="shared" si="636"/>
        <v>6.3254677259531788E-258</v>
      </c>
      <c r="IB220" s="86">
        <f t="shared" si="637"/>
        <v>1.3011024567721491E-271</v>
      </c>
      <c r="IC220" s="86">
        <f t="shared" si="638"/>
        <v>1.2574377252916233E-252</v>
      </c>
      <c r="ID220" s="86">
        <f t="shared" si="639"/>
        <v>2.4477852064956912E-237</v>
      </c>
      <c r="IE220" s="86">
        <f t="shared" si="640"/>
        <v>2.5895318176430894E-212</v>
      </c>
      <c r="IF220" s="86">
        <f t="shared" si="641"/>
        <v>2.5517945894224305E-177</v>
      </c>
      <c r="IG220" s="86">
        <f t="shared" si="642"/>
        <v>2.7457295539520638E-130</v>
      </c>
      <c r="II220" s="86">
        <f t="shared" ref="II220:II227" si="751" xml:space="preserve"> _xlfn.NORM.DIST($B220, C$10, ABS(C$14), TRUE) * _xlfn.NORM.DIST(($B220 - C$10)*C$18, 0, ABS(C$14), TRUE) * 2</f>
        <v>1.321075730924309E-13</v>
      </c>
      <c r="IJ220" s="86">
        <f t="shared" ref="IJ220:IJ227" si="752" xml:space="preserve"> _xlfn.NORM.DIST($B220, D$10, ABS(D$14), TRUE) * _xlfn.NORM.DIST(($B220 - D$10)*D$18, 0, ABS(D$14), TRUE) * 2</f>
        <v>3.1343233573451663E-14</v>
      </c>
      <c r="IK220" s="86">
        <f t="shared" ref="IK220:IK227" si="753" xml:space="preserve"> _xlfn.NORM.DIST($B220, E$10, ABS(E$14), TRUE) * _xlfn.NORM.DIST(($B220 - E$10)*E$18, 0, ABS(E$14), TRUE) * 2</f>
        <v>2.7814549084119696E-13</v>
      </c>
      <c r="IL220" s="86">
        <f t="shared" ref="IL220:IL227" si="754" xml:space="preserve"> _xlfn.NORM.DIST($B220, F$10, ABS(F$14), TRUE) * _xlfn.NORM.DIST(($B220 - F$10)*F$18, 0, ABS(F$14), TRUE) * 2</f>
        <v>1.0519666537980933E-16</v>
      </c>
      <c r="IM220" s="86">
        <f t="shared" ref="IM220:IM227" si="755" xml:space="preserve"> _xlfn.NORM.DIST($B220, G$10, ABS(G$14), TRUE) * _xlfn.NORM.DIST(($B220 - G$10)*G$18, 0, ABS(G$14), TRUE) * 2</f>
        <v>2.1579257603540004E-16</v>
      </c>
      <c r="IN220" s="86">
        <f t="shared" ref="IN220:IN227" si="756" xml:space="preserve"> _xlfn.NORM.DIST($B220, H$10, ABS(H$14), TRUE) * _xlfn.NORM.DIST(($B220 - H$10)*H$18, 0, ABS(H$14), TRUE) * 2</f>
        <v>5.5830453456989466E-17</v>
      </c>
      <c r="IO220" s="86">
        <f t="shared" ref="IO220:IO227" si="757" xml:space="preserve"> _xlfn.NORM.DIST($B220, I$10, ABS(I$14), TRUE) * _xlfn.NORM.DIST(($B220 - I$10)*I$18, 0, ABS(I$14), TRUE) * 2</f>
        <v>1.0053481276083029E-18</v>
      </c>
      <c r="IP220" s="86">
        <f t="shared" ref="IP220:IP227" si="758" xml:space="preserve"> _xlfn.NORM.DIST($B220, J$10, ABS(J$14), TRUE) * _xlfn.NORM.DIST(($B220 - J$10)*J$18, 0, ABS(J$14), TRUE) * 2</f>
        <v>6.1586082837580858E-19</v>
      </c>
      <c r="IQ220" s="86">
        <f t="shared" ref="IQ220:IQ227" si="759" xml:space="preserve"> _xlfn.NORM.DIST($B220, K$10, ABS(K$14), TRUE) * _xlfn.NORM.DIST(($B220 - K$10)*K$18, 0, ABS(K$14), TRUE) * 2</f>
        <v>1.02474994538799E-20</v>
      </c>
      <c r="IR220" s="86">
        <f t="shared" ref="IR220:IR227" si="760" xml:space="preserve"> _xlfn.NORM.DIST($B220, L$10, ABS(L$14), TRUE) * _xlfn.NORM.DIST(($B220 - L$10)*L$18, 0, ABS(L$14), TRUE) * 2</f>
        <v>4.2551178880176829E-22</v>
      </c>
      <c r="IS220" s="86">
        <f t="shared" ref="IS220:IS227" si="761" xml:space="preserve"> _xlfn.NORM.DIST($B220, M$10, ABS(M$14), TRUE) * _xlfn.NORM.DIST(($B220 - M$10)*M$18, 0, ABS(M$14), TRUE) * 2</f>
        <v>3.5177983729262526E-20</v>
      </c>
      <c r="IT220" s="86">
        <f t="shared" ref="IT220:IT227" si="762" xml:space="preserve"> _xlfn.NORM.DIST($B220, N$10, ABS(N$14), TRUE) * _xlfn.NORM.DIST(($B220 - N$10)*N$18, 0, ABS(N$14), TRUE) * 2</f>
        <v>1.8031899039977749E-18</v>
      </c>
      <c r="IU220" s="86">
        <f t="shared" ref="IU220:IU227" si="763" xml:space="preserve"> _xlfn.NORM.DIST($B220, O$10, ABS(O$14), TRUE) * _xlfn.NORM.DIST(($B220 - O$10)*O$18, 0, ABS(O$14), TRUE) * 2</f>
        <v>3.1466049131246785E-16</v>
      </c>
      <c r="IV220" s="86">
        <f t="shared" ref="IV220:IV227" si="764" xml:space="preserve"> _xlfn.NORM.DIST($B220, P$10, ABS(P$14), TRUE) * _xlfn.NORM.DIST(($B220 - P$10)*P$18, 0, ABS(P$14), TRUE) * 2</f>
        <v>1.7003734169082939E-18</v>
      </c>
      <c r="IW220" s="86">
        <f t="shared" ref="IW220:IW227" si="765" xml:space="preserve"> _xlfn.NORM.DIST($B220, Q$10, ABS(Q$14), TRUE) * _xlfn.NORM.DIST(($B220 - Q$10)*Q$18, 0, ABS(Q$14), TRUE) * 2</f>
        <v>1.259593734360019E-10</v>
      </c>
      <c r="IY220" s="86">
        <f t="shared" ref="IY220:IY227" si="766">GM220+HC220+HS220+II220</f>
        <v>1.321075730924309E-13</v>
      </c>
      <c r="IZ220" s="86">
        <f t="shared" ref="IZ220:IZ227" si="767">GN220+HD220+HT220+IJ220</f>
        <v>3.1343233573451663E-14</v>
      </c>
      <c r="JA220" s="86">
        <f t="shared" ref="JA220:JA227" si="768">GO220+HE220+HU220+IK220</f>
        <v>2.7814549084119696E-13</v>
      </c>
      <c r="JB220" s="86">
        <f t="shared" ref="JB220:JB227" si="769">GP220+HF220+HV220+IL220</f>
        <v>1.0519666537980933E-16</v>
      </c>
      <c r="JC220" s="86">
        <f t="shared" ref="JC220:JC227" si="770">GQ220+HG220+HW220+IM220</f>
        <v>2.1579257603540004E-16</v>
      </c>
      <c r="JD220" s="86">
        <f t="shared" ref="JD220:JD227" si="771">GR220+HH220+HX220+IN220</f>
        <v>5.5830453456989466E-17</v>
      </c>
      <c r="JE220" s="86">
        <f t="shared" ref="JE220:JE227" si="772">GS220+HI220+HY220+IO220</f>
        <v>1.0053481276083029E-18</v>
      </c>
      <c r="JF220" s="86">
        <f t="shared" ref="JF220:JF227" si="773">GT220+HJ220+HZ220+IP220</f>
        <v>6.1586082837580858E-19</v>
      </c>
      <c r="JG220" s="86">
        <f t="shared" ref="JG220:JG227" si="774">GU220+HK220+IA220+IQ220</f>
        <v>1.02474994538799E-20</v>
      </c>
      <c r="JH220" s="86">
        <f t="shared" ref="JH220:JH227" si="775">GV220+HL220+IB220+IR220</f>
        <v>4.2551178880176829E-22</v>
      </c>
      <c r="JI220" s="86">
        <f t="shared" ref="JI220:JI227" si="776">GW220+HM220+IC220+IS220</f>
        <v>3.5177983729262526E-20</v>
      </c>
      <c r="JJ220" s="86">
        <f t="shared" ref="JJ220:JJ227" si="777">GX220+HN220+ID220+IT220</f>
        <v>1.8031899039977749E-18</v>
      </c>
      <c r="JK220" s="86">
        <f t="shared" ref="JK220:JK227" si="778">GY220+HO220+IE220+IU220</f>
        <v>3.1466049131246785E-16</v>
      </c>
      <c r="JL220" s="86">
        <f t="shared" ref="JL220:JL227" si="779">GZ220+HP220+IF220+IV220</f>
        <v>1.7003734169082939E-18</v>
      </c>
      <c r="JM220" s="86">
        <f t="shared" ref="JM220:JM227" si="780">HA220+HQ220+IG220+IW220</f>
        <v>1.259593734360019E-10</v>
      </c>
    </row>
    <row r="221" spans="2:273" x14ac:dyDescent="0.25">
      <c r="B221" s="2">
        <v>194</v>
      </c>
      <c r="C221" s="37">
        <v>89.721999999999994</v>
      </c>
      <c r="D221" s="37">
        <v>89.641999999999996</v>
      </c>
      <c r="E221" s="37">
        <v>88.765000000000001</v>
      </c>
      <c r="F221" s="37">
        <v>87.509</v>
      </c>
      <c r="G221" s="37">
        <v>88.546999999999997</v>
      </c>
      <c r="H221" s="37">
        <v>88.412000000000006</v>
      </c>
      <c r="I221" s="37">
        <v>88.058000000000007</v>
      </c>
      <c r="J221" s="37">
        <v>88.385000000000005</v>
      </c>
      <c r="K221" s="37">
        <v>87.769000000000005</v>
      </c>
      <c r="L221" s="37">
        <v>88.037999999999997</v>
      </c>
      <c r="M221" s="37">
        <v>86.614999999999995</v>
      </c>
      <c r="N221" s="37">
        <v>85.980999999999995</v>
      </c>
      <c r="O221" s="37">
        <v>86</v>
      </c>
      <c r="P221" s="37">
        <v>87.122</v>
      </c>
      <c r="Q221" s="37">
        <v>87.245000000000005</v>
      </c>
      <c r="S221" s="4" t="e">
        <f t="shared" si="652"/>
        <v>#N/A</v>
      </c>
      <c r="T221" s="4" t="e">
        <f t="shared" si="653"/>
        <v>#N/A</v>
      </c>
      <c r="U221" s="4" t="e">
        <f t="shared" si="654"/>
        <v>#N/A</v>
      </c>
      <c r="V221" s="4" t="e">
        <f t="shared" si="655"/>
        <v>#N/A</v>
      </c>
      <c r="W221" s="4" t="e">
        <f t="shared" si="656"/>
        <v>#N/A</v>
      </c>
      <c r="X221" s="4" t="e">
        <f t="shared" si="657"/>
        <v>#N/A</v>
      </c>
      <c r="Y221" s="4" t="e">
        <f t="shared" si="658"/>
        <v>#N/A</v>
      </c>
      <c r="Z221" s="4" t="e">
        <f t="shared" si="659"/>
        <v>#N/A</v>
      </c>
      <c r="AA221" s="4" t="e">
        <f t="shared" si="660"/>
        <v>#N/A</v>
      </c>
      <c r="AB221" s="4" t="e">
        <f t="shared" si="661"/>
        <v>#N/A</v>
      </c>
      <c r="AC221" s="4" t="e">
        <f t="shared" si="662"/>
        <v>#N/A</v>
      </c>
      <c r="AD221" s="4" t="e">
        <f t="shared" si="663"/>
        <v>#N/A</v>
      </c>
      <c r="AE221" s="4" t="e">
        <f t="shared" si="664"/>
        <v>#N/A</v>
      </c>
      <c r="AF221" s="4" t="e">
        <f t="shared" si="665"/>
        <v>#N/A</v>
      </c>
      <c r="AG221" s="4" t="e">
        <f t="shared" si="666"/>
        <v>#N/A</v>
      </c>
      <c r="AI221" s="4">
        <f t="shared" si="667"/>
        <v>0</v>
      </c>
      <c r="AJ221" s="4">
        <f t="shared" si="668"/>
        <v>0</v>
      </c>
      <c r="AK221" s="4">
        <f t="shared" si="669"/>
        <v>0</v>
      </c>
      <c r="AL221" s="4">
        <f t="shared" si="670"/>
        <v>0</v>
      </c>
      <c r="AM221" s="4">
        <f t="shared" si="671"/>
        <v>0</v>
      </c>
      <c r="AN221" s="4">
        <f t="shared" si="672"/>
        <v>0</v>
      </c>
      <c r="AO221" s="4">
        <f t="shared" si="673"/>
        <v>0</v>
      </c>
      <c r="AP221" s="4">
        <f t="shared" si="674"/>
        <v>0</v>
      </c>
      <c r="AQ221" s="4">
        <f t="shared" si="675"/>
        <v>0</v>
      </c>
      <c r="AR221" s="4">
        <f t="shared" si="676"/>
        <v>0</v>
      </c>
      <c r="AS221" s="4">
        <f t="shared" si="677"/>
        <v>0</v>
      </c>
      <c r="AT221" s="4">
        <f t="shared" si="678"/>
        <v>0</v>
      </c>
      <c r="AU221" s="4">
        <f t="shared" si="679"/>
        <v>0</v>
      </c>
      <c r="AV221" s="4">
        <f t="shared" si="680"/>
        <v>0</v>
      </c>
      <c r="AW221" s="4">
        <f t="shared" si="680"/>
        <v>0</v>
      </c>
      <c r="AY221" s="2" t="e">
        <f t="shared" si="731"/>
        <v>#N/A</v>
      </c>
      <c r="AZ221" s="2" t="e">
        <f t="shared" si="570"/>
        <v>#N/A</v>
      </c>
      <c r="BA221" s="2" t="e">
        <f t="shared" si="571"/>
        <v>#N/A</v>
      </c>
      <c r="BB221" s="2" t="e">
        <f t="shared" si="572"/>
        <v>#N/A</v>
      </c>
      <c r="BC221" s="2" t="e">
        <f t="shared" si="573"/>
        <v>#N/A</v>
      </c>
      <c r="BD221" s="2" t="e">
        <f t="shared" si="574"/>
        <v>#N/A</v>
      </c>
      <c r="BE221" s="2" t="e">
        <f t="shared" si="575"/>
        <v>#N/A</v>
      </c>
      <c r="BF221" s="2" t="e">
        <f t="shared" si="576"/>
        <v>#N/A</v>
      </c>
      <c r="BG221" s="2" t="e">
        <f t="shared" si="577"/>
        <v>#N/A</v>
      </c>
      <c r="BH221" s="2" t="e">
        <f t="shared" si="578"/>
        <v>#N/A</v>
      </c>
      <c r="BI221" s="2" t="e">
        <f t="shared" si="579"/>
        <v>#N/A</v>
      </c>
      <c r="BJ221" s="2" t="e">
        <f t="shared" si="580"/>
        <v>#N/A</v>
      </c>
      <c r="BK221" s="2" t="e">
        <f t="shared" si="581"/>
        <v>#N/A</v>
      </c>
      <c r="BL221" s="2" t="e">
        <f t="shared" si="582"/>
        <v>#N/A</v>
      </c>
      <c r="BM221" s="2" t="e">
        <f t="shared" si="583"/>
        <v>#N/A</v>
      </c>
      <c r="BO221" s="2" t="str">
        <f t="shared" si="681"/>
        <v/>
      </c>
      <c r="BP221" s="2" t="str">
        <f t="shared" si="682"/>
        <v/>
      </c>
      <c r="BQ221" s="2" t="str">
        <f t="shared" si="683"/>
        <v/>
      </c>
      <c r="BR221" s="2" t="str">
        <f t="shared" si="684"/>
        <v/>
      </c>
      <c r="BS221" s="2" t="str">
        <f t="shared" si="685"/>
        <v/>
      </c>
      <c r="BT221" s="2" t="str">
        <f t="shared" si="686"/>
        <v/>
      </c>
      <c r="BU221" s="2" t="str">
        <f t="shared" si="687"/>
        <v/>
      </c>
      <c r="BV221" s="2" t="str">
        <f t="shared" si="688"/>
        <v/>
      </c>
      <c r="BW221" s="2" t="str">
        <f t="shared" si="689"/>
        <v/>
      </c>
      <c r="BX221" s="2" t="str">
        <f t="shared" si="690"/>
        <v/>
      </c>
      <c r="BY221" s="2" t="str">
        <f t="shared" si="691"/>
        <v/>
      </c>
      <c r="BZ221" s="2" t="str">
        <f t="shared" si="692"/>
        <v/>
      </c>
      <c r="CA221" s="2" t="str">
        <f t="shared" si="693"/>
        <v/>
      </c>
      <c r="CB221" s="2" t="str">
        <f t="shared" si="694"/>
        <v/>
      </c>
      <c r="CC221" s="2" t="str">
        <f t="shared" si="695"/>
        <v/>
      </c>
      <c r="CE221" s="2" t="str">
        <f t="shared" si="732"/>
        <v/>
      </c>
      <c r="CF221" s="2" t="str">
        <f t="shared" si="733"/>
        <v/>
      </c>
      <c r="CG221" s="2" t="str">
        <f t="shared" si="734"/>
        <v/>
      </c>
      <c r="CH221" s="2" t="str">
        <f t="shared" si="735"/>
        <v/>
      </c>
      <c r="CI221" s="2" t="str">
        <f t="shared" si="736"/>
        <v/>
      </c>
      <c r="CJ221" s="2" t="str">
        <f t="shared" si="737"/>
        <v/>
      </c>
      <c r="CK221" s="2" t="str">
        <f t="shared" si="738"/>
        <v/>
      </c>
      <c r="CL221" s="2" t="str">
        <f t="shared" si="739"/>
        <v/>
      </c>
      <c r="CM221" s="2" t="str">
        <f t="shared" si="740"/>
        <v/>
      </c>
      <c r="CN221" s="2" t="str">
        <f t="shared" si="741"/>
        <v/>
      </c>
      <c r="CO221" s="2" t="str">
        <f t="shared" si="742"/>
        <v/>
      </c>
      <c r="CP221" s="2" t="str">
        <f t="shared" si="743"/>
        <v/>
      </c>
      <c r="CQ221" s="2" t="str">
        <f t="shared" si="744"/>
        <v/>
      </c>
      <c r="CR221" s="2" t="str">
        <f t="shared" si="745"/>
        <v/>
      </c>
      <c r="CS221" s="2" t="str">
        <f t="shared" si="746"/>
        <v/>
      </c>
      <c r="CU221" s="2" t="str">
        <f t="shared" si="696"/>
        <v/>
      </c>
      <c r="CV221" s="2" t="str">
        <f t="shared" si="697"/>
        <v/>
      </c>
      <c r="CW221" s="2" t="str">
        <f t="shared" si="698"/>
        <v/>
      </c>
      <c r="CX221" s="2" t="str">
        <f t="shared" si="699"/>
        <v/>
      </c>
      <c r="CY221" s="2" t="str">
        <f t="shared" si="700"/>
        <v/>
      </c>
      <c r="CZ221" s="2" t="str">
        <f t="shared" si="701"/>
        <v/>
      </c>
      <c r="DA221" s="2" t="str">
        <f t="shared" si="702"/>
        <v/>
      </c>
      <c r="DB221" s="2" t="str">
        <f t="shared" si="703"/>
        <v/>
      </c>
      <c r="DC221" s="2" t="str">
        <f t="shared" si="704"/>
        <v/>
      </c>
      <c r="DD221" s="2" t="str">
        <f t="shared" si="705"/>
        <v/>
      </c>
      <c r="DE221" s="2" t="str">
        <f t="shared" si="706"/>
        <v/>
      </c>
      <c r="DF221" s="2" t="str">
        <f t="shared" si="707"/>
        <v/>
      </c>
      <c r="DG221" s="2" t="str">
        <f t="shared" si="708"/>
        <v/>
      </c>
      <c r="DH221" s="2" t="str">
        <f t="shared" si="709"/>
        <v/>
      </c>
      <c r="DI221" s="2" t="str">
        <f t="shared" si="710"/>
        <v/>
      </c>
      <c r="DK221" s="2">
        <f t="shared" si="711"/>
        <v>126.90432857142858</v>
      </c>
      <c r="DL221" s="2">
        <f t="shared" si="712"/>
        <v>135.80585049019609</v>
      </c>
      <c r="DM221" s="2">
        <f t="shared" si="712"/>
        <v>119.78356963562752</v>
      </c>
      <c r="DN221" s="2">
        <f t="shared" si="712"/>
        <v>121.39367731092439</v>
      </c>
      <c r="DO221" s="2">
        <f t="shared" si="712"/>
        <v>116.91176974789919</v>
      </c>
      <c r="DP221" s="2">
        <f t="shared" si="712"/>
        <v>122.9245512605042</v>
      </c>
      <c r="DQ221" s="2">
        <f t="shared" si="712"/>
        <v>127.02301129032257</v>
      </c>
      <c r="DR221" s="2">
        <f t="shared" si="712"/>
        <v>132.08500808305527</v>
      </c>
      <c r="DS221" s="2">
        <f t="shared" si="712"/>
        <v>131.16233870967741</v>
      </c>
      <c r="DT221" s="2">
        <f t="shared" si="712"/>
        <v>127.58837344028522</v>
      </c>
      <c r="DU221" s="2">
        <f t="shared" si="712"/>
        <v>125.76393621700883</v>
      </c>
      <c r="DV221" s="2">
        <f t="shared" si="712"/>
        <v>124.92844849706748</v>
      </c>
      <c r="DW221" s="2">
        <f t="shared" si="712"/>
        <v>136.13232219251336</v>
      </c>
      <c r="DX221" s="2">
        <f t="shared" si="712"/>
        <v>125.77132587976539</v>
      </c>
      <c r="DY221" s="2">
        <f t="shared" si="712"/>
        <v>108.1677692307692</v>
      </c>
      <c r="EA221" s="2">
        <f t="shared" si="651"/>
        <v>87.515305431878886</v>
      </c>
      <c r="EB221" s="2">
        <f t="shared" si="713"/>
        <v>84.132958466475856</v>
      </c>
      <c r="EC221" s="2">
        <f t="shared" si="714"/>
        <v>82.702011384392549</v>
      </c>
      <c r="ED221" s="2">
        <f t="shared" si="715"/>
        <v>83.775499732763251</v>
      </c>
      <c r="EE221" s="2">
        <f t="shared" si="716"/>
        <v>86.177146373847847</v>
      </c>
      <c r="EF221" s="2">
        <f t="shared" si="717"/>
        <v>83.201591804869992</v>
      </c>
      <c r="EG221" s="2">
        <f t="shared" si="718"/>
        <v>82.870849769137308</v>
      </c>
      <c r="EH221" s="2">
        <f t="shared" si="719"/>
        <v>82.86593550381842</v>
      </c>
      <c r="EI221" s="2">
        <f t="shared" si="720"/>
        <v>83.875895063776809</v>
      </c>
      <c r="EJ221" s="2">
        <f t="shared" si="721"/>
        <v>86.50568643379367</v>
      </c>
      <c r="EK221" s="2">
        <f t="shared" si="722"/>
        <v>83.59118553782497</v>
      </c>
      <c r="EL221" s="2">
        <f t="shared" si="723"/>
        <v>82.594188248405089</v>
      </c>
      <c r="EM221" s="2">
        <f t="shared" si="724"/>
        <v>81.292368784669705</v>
      </c>
      <c r="EN221" s="2">
        <f t="shared" si="725"/>
        <v>82.220085792349721</v>
      </c>
      <c r="EO221" s="2">
        <f t="shared" si="726"/>
        <v>84.902772925764225</v>
      </c>
      <c r="EQ221" s="2">
        <f t="shared" si="727"/>
        <v>88.867183301271496</v>
      </c>
      <c r="ER221" s="2">
        <f t="shared" si="728"/>
        <v>86.213700817025</v>
      </c>
      <c r="ES221" s="2">
        <f t="shared" si="728"/>
        <v>85.642011875290862</v>
      </c>
      <c r="ET221" s="2">
        <f t="shared" si="728"/>
        <v>85.56612486346782</v>
      </c>
      <c r="EU221" s="2">
        <f t="shared" si="728"/>
        <v>86.838045769201457</v>
      </c>
      <c r="EV221" s="2">
        <f t="shared" si="728"/>
        <v>85.619566948570252</v>
      </c>
      <c r="EW221" s="2">
        <f t="shared" si="728"/>
        <v>83.977367959403153</v>
      </c>
      <c r="EX221" s="2">
        <f t="shared" si="728"/>
        <v>85.11445578544209</v>
      </c>
      <c r="EY221" s="2">
        <f t="shared" si="728"/>
        <v>83.58641124374131</v>
      </c>
      <c r="EZ221" s="2">
        <f t="shared" si="728"/>
        <v>86.462150026197818</v>
      </c>
      <c r="FA221" s="2">
        <f t="shared" si="728"/>
        <v>84.241334598361618</v>
      </c>
      <c r="FB221" s="2">
        <f t="shared" si="728"/>
        <v>83.927488998443465</v>
      </c>
      <c r="FC221" s="2">
        <f t="shared" si="728"/>
        <v>83.056752443028984</v>
      </c>
      <c r="FD221" s="2">
        <f t="shared" si="728"/>
        <v>83.552753896572824</v>
      </c>
      <c r="FE221" s="2">
        <f t="shared" si="728"/>
        <v>85.032171460069549</v>
      </c>
      <c r="FG221" s="2">
        <f t="shared" si="729"/>
        <v>0.99999865211451378</v>
      </c>
      <c r="FH221" s="2">
        <f t="shared" si="730"/>
        <v>0.99999860653252548</v>
      </c>
      <c r="FI221" s="2">
        <f t="shared" si="730"/>
        <v>0.99999886341148869</v>
      </c>
      <c r="FJ221" s="2">
        <f t="shared" si="730"/>
        <v>0.99999879041826145</v>
      </c>
      <c r="FK221" s="2">
        <f t="shared" si="730"/>
        <v>0.99999868586052809</v>
      </c>
      <c r="FL221" s="2">
        <f t="shared" si="730"/>
        <v>0.99999871228777659</v>
      </c>
      <c r="FM221" s="2">
        <f t="shared" si="730"/>
        <v>0.99999851677721818</v>
      </c>
      <c r="FN221" s="2">
        <f t="shared" si="730"/>
        <v>0.9999984127058239</v>
      </c>
      <c r="FO221" s="2">
        <f t="shared" si="730"/>
        <v>0.99999851834656717</v>
      </c>
      <c r="FP221" s="2">
        <f t="shared" si="730"/>
        <v>0.99999859329065977</v>
      </c>
      <c r="FQ221" s="2">
        <f t="shared" si="730"/>
        <v>0.99999849514438988</v>
      </c>
      <c r="FR221" s="2">
        <f t="shared" si="730"/>
        <v>0.9999985453978828</v>
      </c>
      <c r="FS221" s="2">
        <f t="shared" si="730"/>
        <v>0.999998594352556</v>
      </c>
      <c r="FT221" s="2">
        <f t="shared" si="730"/>
        <v>0.99999849335352431</v>
      </c>
      <c r="FU221" s="2">
        <f t="shared" si="730"/>
        <v>0.99999820742079881</v>
      </c>
      <c r="FW221" s="2">
        <f t="shared" si="747"/>
        <v>0.99293567175913211</v>
      </c>
      <c r="FX221" s="2">
        <f t="shared" si="587"/>
        <v>0.99343149188425595</v>
      </c>
      <c r="FY221" s="2">
        <f t="shared" si="588"/>
        <v>0.99352262276917047</v>
      </c>
      <c r="FZ221" s="2">
        <f t="shared" si="589"/>
        <v>0.99452528572153842</v>
      </c>
      <c r="GA221" s="2">
        <f t="shared" si="590"/>
        <v>0.9941442453126067</v>
      </c>
      <c r="GB221" s="2">
        <f t="shared" si="591"/>
        <v>0.99369109643257314</v>
      </c>
      <c r="GC221" s="2">
        <f t="shared" si="592"/>
        <v>0.99408431612044867</v>
      </c>
      <c r="GD221" s="2">
        <f t="shared" si="593"/>
        <v>0.99392977802991689</v>
      </c>
      <c r="GE221" s="2">
        <f t="shared" si="594"/>
        <v>0.99518485515120592</v>
      </c>
      <c r="GF221" s="2">
        <f t="shared" si="595"/>
        <v>0.9957171980068259</v>
      </c>
      <c r="GG221" s="2">
        <f t="shared" si="596"/>
        <v>0.99511899014166361</v>
      </c>
      <c r="GH221" s="2">
        <f t="shared" si="597"/>
        <v>0.99426491742787593</v>
      </c>
      <c r="GI221" s="2">
        <f t="shared" si="598"/>
        <v>0.99323330134865073</v>
      </c>
      <c r="GJ221" s="2">
        <f t="shared" si="599"/>
        <v>0.99133998941860091</v>
      </c>
      <c r="GK221" s="2">
        <f t="shared" si="600"/>
        <v>0.9913236983817223</v>
      </c>
      <c r="GM221" s="86">
        <f t="shared" si="748"/>
        <v>0</v>
      </c>
      <c r="GN221" s="86">
        <f t="shared" si="601"/>
        <v>0</v>
      </c>
      <c r="GO221" s="86">
        <f t="shared" si="602"/>
        <v>0</v>
      </c>
      <c r="GP221" s="86">
        <f t="shared" si="603"/>
        <v>0</v>
      </c>
      <c r="GQ221" s="86">
        <f t="shared" si="604"/>
        <v>0</v>
      </c>
      <c r="GR221" s="86">
        <f t="shared" si="605"/>
        <v>0</v>
      </c>
      <c r="GS221" s="86">
        <f t="shared" si="606"/>
        <v>0</v>
      </c>
      <c r="GT221" s="86">
        <f t="shared" si="607"/>
        <v>0</v>
      </c>
      <c r="GU221" s="86">
        <f t="shared" si="608"/>
        <v>0</v>
      </c>
      <c r="GV221" s="86">
        <f t="shared" si="609"/>
        <v>0</v>
      </c>
      <c r="GW221" s="86">
        <f t="shared" si="610"/>
        <v>0</v>
      </c>
      <c r="GX221" s="86">
        <f t="shared" si="611"/>
        <v>0</v>
      </c>
      <c r="GY221" s="86">
        <f t="shared" si="612"/>
        <v>0</v>
      </c>
      <c r="GZ221" s="86">
        <f t="shared" si="613"/>
        <v>0</v>
      </c>
      <c r="HA221" s="86">
        <f t="shared" si="614"/>
        <v>0</v>
      </c>
      <c r="HC221" s="86">
        <f t="shared" si="749"/>
        <v>0</v>
      </c>
      <c r="HD221" s="86">
        <f t="shared" si="615"/>
        <v>0</v>
      </c>
      <c r="HE221" s="86">
        <f t="shared" si="616"/>
        <v>0</v>
      </c>
      <c r="HF221" s="86">
        <f t="shared" si="617"/>
        <v>0</v>
      </c>
      <c r="HG221" s="86">
        <f t="shared" si="618"/>
        <v>0</v>
      </c>
      <c r="HH221" s="86">
        <f t="shared" si="619"/>
        <v>0</v>
      </c>
      <c r="HI221" s="86">
        <f t="shared" si="620"/>
        <v>0</v>
      </c>
      <c r="HJ221" s="86">
        <f t="shared" si="621"/>
        <v>0</v>
      </c>
      <c r="HK221" s="86">
        <f t="shared" si="622"/>
        <v>0</v>
      </c>
      <c r="HL221" s="86">
        <f t="shared" si="623"/>
        <v>0</v>
      </c>
      <c r="HM221" s="86">
        <f t="shared" si="624"/>
        <v>0</v>
      </c>
      <c r="HN221" s="86">
        <f t="shared" si="625"/>
        <v>0</v>
      </c>
      <c r="HO221" s="86">
        <f t="shared" si="626"/>
        <v>0</v>
      </c>
      <c r="HP221" s="86">
        <f t="shared" si="627"/>
        <v>0</v>
      </c>
      <c r="HQ221" s="86">
        <f t="shared" si="628"/>
        <v>0</v>
      </c>
      <c r="HS221" s="86">
        <f t="shared" si="750"/>
        <v>2.3661712280613448E-180</v>
      </c>
      <c r="HT221" s="86">
        <f t="shared" si="629"/>
        <v>1.3516898885023019E-186</v>
      </c>
      <c r="HU221" s="86">
        <f t="shared" si="630"/>
        <v>1.4246175558302518E-174</v>
      </c>
      <c r="HV221" s="86">
        <f t="shared" si="631"/>
        <v>8.028643547839213E-219</v>
      </c>
      <c r="HW221" s="86">
        <f t="shared" si="632"/>
        <v>4.9802803310890251E-217</v>
      </c>
      <c r="HX221" s="86">
        <f t="shared" si="633"/>
        <v>1.5025723671256739E-229</v>
      </c>
      <c r="HY221" s="86">
        <f t="shared" si="634"/>
        <v>2.1918644393950846E-250</v>
      </c>
      <c r="HZ221" s="86">
        <f t="shared" si="635"/>
        <v>1.7544963286666949E-253</v>
      </c>
      <c r="IA221" s="86">
        <f t="shared" si="636"/>
        <v>2.3750941242449657E-264</v>
      </c>
      <c r="IB221" s="86">
        <f t="shared" si="637"/>
        <v>2.7288770461769017E-278</v>
      </c>
      <c r="IC221" s="86">
        <f t="shared" si="638"/>
        <v>6.5188492136638546E-259</v>
      </c>
      <c r="ID221" s="86">
        <f t="shared" si="639"/>
        <v>2.5010112891403031E-243</v>
      </c>
      <c r="IE221" s="86">
        <f t="shared" si="640"/>
        <v>9.079011205972045E-218</v>
      </c>
      <c r="IF221" s="86">
        <f t="shared" si="641"/>
        <v>5.2790228321921786E-182</v>
      </c>
      <c r="IG221" s="86">
        <f t="shared" si="642"/>
        <v>1.0004568928142356E-133</v>
      </c>
      <c r="II221" s="86">
        <f t="shared" si="751"/>
        <v>4.538901483721309E-14</v>
      </c>
      <c r="IJ221" s="86">
        <f t="shared" si="752"/>
        <v>1.0373784180343209E-14</v>
      </c>
      <c r="IK221" s="86">
        <f t="shared" si="753"/>
        <v>1.0012212773371998E-13</v>
      </c>
      <c r="IL221" s="86">
        <f t="shared" si="754"/>
        <v>2.9545997122836375E-17</v>
      </c>
      <c r="IM221" s="86">
        <f t="shared" si="755"/>
        <v>6.1152250528902832E-17</v>
      </c>
      <c r="IN221" s="86">
        <f t="shared" si="756"/>
        <v>1.4764829792620348E-17</v>
      </c>
      <c r="IO221" s="86">
        <f t="shared" si="757"/>
        <v>2.3363823380970547E-19</v>
      </c>
      <c r="IP221" s="86">
        <f t="shared" si="758"/>
        <v>1.3950435362946725E-19</v>
      </c>
      <c r="IQ221" s="86">
        <f t="shared" si="759"/>
        <v>2.1491055094379426E-21</v>
      </c>
      <c r="IR221" s="86">
        <f t="shared" si="760"/>
        <v>8.2825098604411728E-23</v>
      </c>
      <c r="IS221" s="86">
        <f t="shared" si="761"/>
        <v>7.6729541726398927E-21</v>
      </c>
      <c r="IT221" s="86">
        <f t="shared" si="762"/>
        <v>4.3192498700462334E-19</v>
      </c>
      <c r="IU221" s="86">
        <f t="shared" si="763"/>
        <v>8.7082690986950175E-17</v>
      </c>
      <c r="IV221" s="86">
        <f t="shared" si="764"/>
        <v>3.572344296617481E-19</v>
      </c>
      <c r="IW221" s="86">
        <f t="shared" si="765"/>
        <v>5.3998987303560697E-11</v>
      </c>
      <c r="IY221" s="86">
        <f t="shared" si="766"/>
        <v>4.538901483721309E-14</v>
      </c>
      <c r="IZ221" s="86">
        <f t="shared" si="767"/>
        <v>1.0373784180343209E-14</v>
      </c>
      <c r="JA221" s="86">
        <f t="shared" si="768"/>
        <v>1.0012212773371998E-13</v>
      </c>
      <c r="JB221" s="86">
        <f t="shared" si="769"/>
        <v>2.9545997122836375E-17</v>
      </c>
      <c r="JC221" s="86">
        <f t="shared" si="770"/>
        <v>6.1152250528902832E-17</v>
      </c>
      <c r="JD221" s="86">
        <f t="shared" si="771"/>
        <v>1.4764829792620348E-17</v>
      </c>
      <c r="JE221" s="86">
        <f t="shared" si="772"/>
        <v>2.3363823380970547E-19</v>
      </c>
      <c r="JF221" s="86">
        <f t="shared" si="773"/>
        <v>1.3950435362946725E-19</v>
      </c>
      <c r="JG221" s="86">
        <f t="shared" si="774"/>
        <v>2.1491055094379426E-21</v>
      </c>
      <c r="JH221" s="86">
        <f t="shared" si="775"/>
        <v>8.2825098604411728E-23</v>
      </c>
      <c r="JI221" s="86">
        <f t="shared" si="776"/>
        <v>7.6729541726398927E-21</v>
      </c>
      <c r="JJ221" s="86">
        <f t="shared" si="777"/>
        <v>4.3192498700462334E-19</v>
      </c>
      <c r="JK221" s="86">
        <f t="shared" si="778"/>
        <v>8.7082690986950175E-17</v>
      </c>
      <c r="JL221" s="86">
        <f t="shared" si="779"/>
        <v>3.572344296617481E-19</v>
      </c>
      <c r="JM221" s="86">
        <f t="shared" si="780"/>
        <v>5.3998987303560697E-11</v>
      </c>
    </row>
    <row r="222" spans="2:273" x14ac:dyDescent="0.25">
      <c r="B222" s="2">
        <v>195</v>
      </c>
      <c r="C222" s="37">
        <v>88.332999999999998</v>
      </c>
      <c r="D222" s="37">
        <v>88.453000000000003</v>
      </c>
      <c r="E222" s="37">
        <v>88.234999999999999</v>
      </c>
      <c r="F222" s="37">
        <v>87.509</v>
      </c>
      <c r="G222" s="37">
        <v>88.453000000000003</v>
      </c>
      <c r="H222" s="37">
        <v>88.51</v>
      </c>
      <c r="I222" s="37">
        <v>87.441999999999993</v>
      </c>
      <c r="J222" s="37">
        <v>88.037999999999997</v>
      </c>
      <c r="K222" s="37">
        <v>87.287999999999997</v>
      </c>
      <c r="L222" s="37">
        <v>87.037999999999997</v>
      </c>
      <c r="M222" s="37">
        <v>86.635000000000005</v>
      </c>
      <c r="N222" s="37">
        <v>86.808000000000007</v>
      </c>
      <c r="O222" s="37">
        <v>85.75</v>
      </c>
      <c r="P222" s="37">
        <v>87.388000000000005</v>
      </c>
      <c r="Q222" s="37">
        <v>87.286000000000001</v>
      </c>
      <c r="S222" s="4" t="e">
        <f t="shared" si="652"/>
        <v>#N/A</v>
      </c>
      <c r="T222" s="4" t="e">
        <f t="shared" si="653"/>
        <v>#N/A</v>
      </c>
      <c r="U222" s="4" t="e">
        <f t="shared" si="654"/>
        <v>#N/A</v>
      </c>
      <c r="V222" s="4" t="e">
        <f t="shared" si="655"/>
        <v>#N/A</v>
      </c>
      <c r="W222" s="4" t="e">
        <f t="shared" si="656"/>
        <v>#N/A</v>
      </c>
      <c r="X222" s="4" t="e">
        <f t="shared" si="657"/>
        <v>#N/A</v>
      </c>
      <c r="Y222" s="4" t="e">
        <f t="shared" si="658"/>
        <v>#N/A</v>
      </c>
      <c r="Z222" s="4" t="e">
        <f t="shared" si="659"/>
        <v>#N/A</v>
      </c>
      <c r="AA222" s="4" t="e">
        <f t="shared" si="660"/>
        <v>#N/A</v>
      </c>
      <c r="AB222" s="4" t="e">
        <f t="shared" si="661"/>
        <v>#N/A</v>
      </c>
      <c r="AC222" s="4" t="e">
        <f t="shared" si="662"/>
        <v>#N/A</v>
      </c>
      <c r="AD222" s="4" t="e">
        <f t="shared" si="663"/>
        <v>#N/A</v>
      </c>
      <c r="AE222" s="4" t="e">
        <f t="shared" si="664"/>
        <v>#N/A</v>
      </c>
      <c r="AF222" s="4" t="e">
        <f t="shared" si="665"/>
        <v>#N/A</v>
      </c>
      <c r="AG222" s="4" t="e">
        <f t="shared" si="666"/>
        <v>#N/A</v>
      </c>
      <c r="AI222" s="4">
        <f t="shared" si="667"/>
        <v>0</v>
      </c>
      <c r="AJ222" s="4">
        <f t="shared" si="668"/>
        <v>0</v>
      </c>
      <c r="AK222" s="4">
        <f t="shared" si="669"/>
        <v>0</v>
      </c>
      <c r="AL222" s="4">
        <f t="shared" si="670"/>
        <v>0</v>
      </c>
      <c r="AM222" s="4">
        <f t="shared" si="671"/>
        <v>0</v>
      </c>
      <c r="AN222" s="4">
        <f t="shared" si="672"/>
        <v>0</v>
      </c>
      <c r="AO222" s="4">
        <f t="shared" si="673"/>
        <v>0</v>
      </c>
      <c r="AP222" s="4">
        <f t="shared" si="674"/>
        <v>0</v>
      </c>
      <c r="AQ222" s="4">
        <f t="shared" si="675"/>
        <v>0</v>
      </c>
      <c r="AR222" s="4">
        <f t="shared" si="676"/>
        <v>0</v>
      </c>
      <c r="AS222" s="4">
        <f t="shared" si="677"/>
        <v>0</v>
      </c>
      <c r="AT222" s="4">
        <f t="shared" si="678"/>
        <v>0</v>
      </c>
      <c r="AU222" s="4">
        <f t="shared" si="679"/>
        <v>0</v>
      </c>
      <c r="AV222" s="4">
        <f t="shared" si="680"/>
        <v>0</v>
      </c>
      <c r="AW222" s="4">
        <f t="shared" si="680"/>
        <v>0</v>
      </c>
      <c r="AY222" s="2" t="e">
        <f t="shared" si="731"/>
        <v>#N/A</v>
      </c>
      <c r="AZ222" s="2" t="e">
        <f t="shared" si="570"/>
        <v>#N/A</v>
      </c>
      <c r="BA222" s="2" t="e">
        <f t="shared" si="571"/>
        <v>#N/A</v>
      </c>
      <c r="BB222" s="2" t="e">
        <f t="shared" si="572"/>
        <v>#N/A</v>
      </c>
      <c r="BC222" s="2" t="e">
        <f t="shared" si="573"/>
        <v>#N/A</v>
      </c>
      <c r="BD222" s="2" t="e">
        <f t="shared" si="574"/>
        <v>#N/A</v>
      </c>
      <c r="BE222" s="2" t="e">
        <f t="shared" si="575"/>
        <v>#N/A</v>
      </c>
      <c r="BF222" s="2" t="e">
        <f t="shared" si="576"/>
        <v>#N/A</v>
      </c>
      <c r="BG222" s="2" t="e">
        <f t="shared" si="577"/>
        <v>#N/A</v>
      </c>
      <c r="BH222" s="2" t="e">
        <f t="shared" si="578"/>
        <v>#N/A</v>
      </c>
      <c r="BI222" s="2" t="e">
        <f t="shared" si="579"/>
        <v>#N/A</v>
      </c>
      <c r="BJ222" s="2" t="e">
        <f t="shared" si="580"/>
        <v>#N/A</v>
      </c>
      <c r="BK222" s="2" t="e">
        <f t="shared" si="581"/>
        <v>#N/A</v>
      </c>
      <c r="BL222" s="2" t="e">
        <f t="shared" si="582"/>
        <v>#N/A</v>
      </c>
      <c r="BM222" s="2" t="e">
        <f t="shared" si="583"/>
        <v>#N/A</v>
      </c>
      <c r="BO222" s="2" t="str">
        <f t="shared" si="681"/>
        <v/>
      </c>
      <c r="BP222" s="2" t="str">
        <f t="shared" si="682"/>
        <v/>
      </c>
      <c r="BQ222" s="2" t="str">
        <f t="shared" si="683"/>
        <v/>
      </c>
      <c r="BR222" s="2" t="str">
        <f t="shared" si="684"/>
        <v/>
      </c>
      <c r="BS222" s="2" t="str">
        <f t="shared" si="685"/>
        <v/>
      </c>
      <c r="BT222" s="2" t="str">
        <f t="shared" si="686"/>
        <v/>
      </c>
      <c r="BU222" s="2" t="str">
        <f t="shared" si="687"/>
        <v/>
      </c>
      <c r="BV222" s="2" t="str">
        <f t="shared" si="688"/>
        <v/>
      </c>
      <c r="BW222" s="2" t="str">
        <f t="shared" si="689"/>
        <v/>
      </c>
      <c r="BX222" s="2" t="str">
        <f t="shared" si="690"/>
        <v/>
      </c>
      <c r="BY222" s="2" t="str">
        <f t="shared" si="691"/>
        <v/>
      </c>
      <c r="BZ222" s="2" t="str">
        <f t="shared" si="692"/>
        <v/>
      </c>
      <c r="CA222" s="2" t="str">
        <f t="shared" si="693"/>
        <v/>
      </c>
      <c r="CB222" s="2" t="str">
        <f t="shared" si="694"/>
        <v/>
      </c>
      <c r="CC222" s="2" t="str">
        <f t="shared" si="695"/>
        <v/>
      </c>
      <c r="CE222" s="2" t="str">
        <f t="shared" si="732"/>
        <v/>
      </c>
      <c r="CF222" s="2" t="str">
        <f t="shared" si="733"/>
        <v/>
      </c>
      <c r="CG222" s="2" t="str">
        <f t="shared" si="734"/>
        <v/>
      </c>
      <c r="CH222" s="2" t="str">
        <f t="shared" si="735"/>
        <v/>
      </c>
      <c r="CI222" s="2" t="str">
        <f t="shared" si="736"/>
        <v/>
      </c>
      <c r="CJ222" s="2" t="str">
        <f t="shared" si="737"/>
        <v/>
      </c>
      <c r="CK222" s="2" t="str">
        <f t="shared" si="738"/>
        <v/>
      </c>
      <c r="CL222" s="2" t="str">
        <f t="shared" si="739"/>
        <v/>
      </c>
      <c r="CM222" s="2" t="str">
        <f t="shared" si="740"/>
        <v/>
      </c>
      <c r="CN222" s="2" t="str">
        <f t="shared" si="741"/>
        <v/>
      </c>
      <c r="CO222" s="2" t="str">
        <f t="shared" si="742"/>
        <v/>
      </c>
      <c r="CP222" s="2" t="str">
        <f t="shared" si="743"/>
        <v/>
      </c>
      <c r="CQ222" s="2" t="str">
        <f t="shared" si="744"/>
        <v/>
      </c>
      <c r="CR222" s="2" t="str">
        <f t="shared" si="745"/>
        <v/>
      </c>
      <c r="CS222" s="2" t="str">
        <f t="shared" si="746"/>
        <v/>
      </c>
      <c r="CU222" s="2" t="str">
        <f t="shared" si="696"/>
        <v/>
      </c>
      <c r="CV222" s="2" t="str">
        <f t="shared" si="697"/>
        <v/>
      </c>
      <c r="CW222" s="2" t="str">
        <f t="shared" si="698"/>
        <v/>
      </c>
      <c r="CX222" s="2" t="str">
        <f t="shared" si="699"/>
        <v/>
      </c>
      <c r="CY222" s="2" t="str">
        <f t="shared" si="700"/>
        <v/>
      </c>
      <c r="CZ222" s="2" t="str">
        <f t="shared" si="701"/>
        <v/>
      </c>
      <c r="DA222" s="2" t="str">
        <f t="shared" si="702"/>
        <v/>
      </c>
      <c r="DB222" s="2" t="str">
        <f t="shared" si="703"/>
        <v/>
      </c>
      <c r="DC222" s="2" t="str">
        <f t="shared" si="704"/>
        <v/>
      </c>
      <c r="DD222" s="2" t="str">
        <f t="shared" si="705"/>
        <v/>
      </c>
      <c r="DE222" s="2" t="str">
        <f t="shared" si="706"/>
        <v/>
      </c>
      <c r="DF222" s="2" t="str">
        <f t="shared" si="707"/>
        <v/>
      </c>
      <c r="DG222" s="2" t="str">
        <f t="shared" si="708"/>
        <v/>
      </c>
      <c r="DH222" s="2" t="str">
        <f t="shared" si="709"/>
        <v/>
      </c>
      <c r="DI222" s="2" t="str">
        <f t="shared" si="710"/>
        <v/>
      </c>
      <c r="DK222" s="2">
        <f t="shared" si="711"/>
        <v>126.99556190476191</v>
      </c>
      <c r="DL222" s="2">
        <f t="shared" si="712"/>
        <v>135.92693137254901</v>
      </c>
      <c r="DM222" s="2">
        <f t="shared" si="712"/>
        <v>119.80469635627529</v>
      </c>
      <c r="DN222" s="2">
        <f t="shared" si="712"/>
        <v>121.43505798319329</v>
      </c>
      <c r="DO222" s="2">
        <f t="shared" si="712"/>
        <v>116.93008627450982</v>
      </c>
      <c r="DP222" s="2">
        <f t="shared" si="712"/>
        <v>122.98335910364145</v>
      </c>
      <c r="DQ222" s="2">
        <f t="shared" si="712"/>
        <v>127.11306532258064</v>
      </c>
      <c r="DR222" s="2">
        <f t="shared" si="712"/>
        <v>132.20811509084169</v>
      </c>
      <c r="DS222" s="2">
        <f t="shared" si="712"/>
        <v>131.27065322580646</v>
      </c>
      <c r="DT222" s="2">
        <f t="shared" si="712"/>
        <v>127.6645365418895</v>
      </c>
      <c r="DU222" s="2">
        <f t="shared" si="712"/>
        <v>125.83785997067451</v>
      </c>
      <c r="DV222" s="2">
        <f t="shared" si="712"/>
        <v>124.99791587243405</v>
      </c>
      <c r="DW222" s="2">
        <f t="shared" si="712"/>
        <v>136.25998395721925</v>
      </c>
      <c r="DX222" s="2">
        <f t="shared" si="712"/>
        <v>125.83142576979472</v>
      </c>
      <c r="DY222" s="2">
        <f t="shared" si="712"/>
        <v>108.1315162393162</v>
      </c>
      <c r="EA222" s="2">
        <f t="shared" si="651"/>
        <v>87.405516176907099</v>
      </c>
      <c r="EB222" s="2">
        <f t="shared" si="713"/>
        <v>83.980383783933974</v>
      </c>
      <c r="EC222" s="2">
        <f t="shared" si="714"/>
        <v>82.534811929205802</v>
      </c>
      <c r="ED222" s="2">
        <f t="shared" si="715"/>
        <v>83.612621592731188</v>
      </c>
      <c r="EE222" s="2">
        <f t="shared" si="716"/>
        <v>86.044945212056547</v>
      </c>
      <c r="EF222" s="2">
        <f t="shared" si="717"/>
        <v>83.043447064533538</v>
      </c>
      <c r="EG222" s="2">
        <f t="shared" si="718"/>
        <v>82.700576972053469</v>
      </c>
      <c r="EH222" s="2">
        <f t="shared" si="719"/>
        <v>82.703785703243341</v>
      </c>
      <c r="EI222" s="2">
        <f t="shared" si="720"/>
        <v>83.723053670293638</v>
      </c>
      <c r="EJ222" s="2">
        <f t="shared" si="721"/>
        <v>86.377578778383821</v>
      </c>
      <c r="EK222" s="2">
        <f t="shared" si="722"/>
        <v>83.451595787410611</v>
      </c>
      <c r="EL222" s="2">
        <f t="shared" si="723"/>
        <v>82.430191296041471</v>
      </c>
      <c r="EM222" s="2">
        <f t="shared" si="724"/>
        <v>81.110424710035318</v>
      </c>
      <c r="EN222" s="2">
        <f t="shared" si="725"/>
        <v>82.019794644808741</v>
      </c>
      <c r="EO222" s="2">
        <f t="shared" si="726"/>
        <v>84.718990611353746</v>
      </c>
      <c r="EQ222" s="2">
        <f t="shared" si="727"/>
        <v>88.772247849546218</v>
      </c>
      <c r="ER222" s="2">
        <f t="shared" si="728"/>
        <v>86.084026842967376</v>
      </c>
      <c r="ES222" s="2">
        <f t="shared" si="728"/>
        <v>85.507706998604036</v>
      </c>
      <c r="ET222" s="2">
        <f t="shared" si="728"/>
        <v>85.422752925917024</v>
      </c>
      <c r="EU222" s="2">
        <f t="shared" si="728"/>
        <v>86.713124268515685</v>
      </c>
      <c r="EV222" s="2">
        <f t="shared" si="728"/>
        <v>85.487984481164474</v>
      </c>
      <c r="EW222" s="2">
        <f t="shared" si="728"/>
        <v>83.819196773759927</v>
      </c>
      <c r="EX222" s="2">
        <f t="shared" si="728"/>
        <v>84.97697202550367</v>
      </c>
      <c r="EY222" s="2">
        <f t="shared" si="728"/>
        <v>83.430434828755807</v>
      </c>
      <c r="EZ222" s="2">
        <f t="shared" si="728"/>
        <v>86.333547156080797</v>
      </c>
      <c r="FA222" s="2">
        <f t="shared" si="728"/>
        <v>84.108807303542534</v>
      </c>
      <c r="FB222" s="2">
        <f t="shared" si="728"/>
        <v>83.778137722217963</v>
      </c>
      <c r="FC222" s="2">
        <f t="shared" si="728"/>
        <v>82.894631330115544</v>
      </c>
      <c r="FD222" s="2">
        <f t="shared" si="728"/>
        <v>83.367376565016968</v>
      </c>
      <c r="FE222" s="2">
        <f t="shared" si="728"/>
        <v>84.849790321013529</v>
      </c>
      <c r="FG222" s="2">
        <f t="shared" si="729"/>
        <v>0.9999987707136806</v>
      </c>
      <c r="FH222" s="2">
        <f t="shared" si="730"/>
        <v>0.99999872914240306</v>
      </c>
      <c r="FI222" s="2">
        <f t="shared" si="730"/>
        <v>0.99999896341885419</v>
      </c>
      <c r="FJ222" s="2">
        <f t="shared" si="730"/>
        <v>0.99999889684822596</v>
      </c>
      <c r="FK222" s="2">
        <f t="shared" si="730"/>
        <v>0.99999880149041864</v>
      </c>
      <c r="FL222" s="2">
        <f t="shared" si="730"/>
        <v>0.9999988255923612</v>
      </c>
      <c r="FM222" s="2">
        <f t="shared" si="730"/>
        <v>0.99999864728456933</v>
      </c>
      <c r="FN222" s="2">
        <f t="shared" si="730"/>
        <v>0.99999855237030399</v>
      </c>
      <c r="FO222" s="2">
        <f t="shared" si="730"/>
        <v>0.99999864871583288</v>
      </c>
      <c r="FP222" s="2">
        <f t="shared" si="730"/>
        <v>0.99999871706567511</v>
      </c>
      <c r="FQ222" s="2">
        <f t="shared" si="730"/>
        <v>0.9999986275551902</v>
      </c>
      <c r="FR222" s="2">
        <f t="shared" si="730"/>
        <v>0.99999867338693238</v>
      </c>
      <c r="FS222" s="2">
        <f t="shared" si="730"/>
        <v>0.9999987180341362</v>
      </c>
      <c r="FT222" s="2">
        <f t="shared" si="730"/>
        <v>0.99999862592190092</v>
      </c>
      <c r="FU222" s="2">
        <f t="shared" si="730"/>
        <v>0.99999836514808016</v>
      </c>
      <c r="FW222" s="2">
        <f t="shared" si="747"/>
        <v>0.99355324887219321</v>
      </c>
      <c r="FX222" s="2">
        <f t="shared" si="587"/>
        <v>0.99400598511409111</v>
      </c>
      <c r="FY222" s="2">
        <f t="shared" si="588"/>
        <v>0.99408919295551457</v>
      </c>
      <c r="FZ222" s="2">
        <f t="shared" si="589"/>
        <v>0.99500459487151671</v>
      </c>
      <c r="GA222" s="2">
        <f t="shared" si="590"/>
        <v>0.99465673517301012</v>
      </c>
      <c r="GB222" s="2">
        <f t="shared" si="591"/>
        <v>0.994243015773011</v>
      </c>
      <c r="GC222" s="2">
        <f t="shared" si="592"/>
        <v>0.994602022445642</v>
      </c>
      <c r="GD222" s="2">
        <f t="shared" si="593"/>
        <v>0.99446093327436458</v>
      </c>
      <c r="GE222" s="2">
        <f t="shared" si="594"/>
        <v>0.99560667433818228</v>
      </c>
      <c r="GF222" s="2">
        <f t="shared" si="595"/>
        <v>0.99609256568126525</v>
      </c>
      <c r="GG222" s="2">
        <f t="shared" si="596"/>
        <v>0.99554655345396115</v>
      </c>
      <c r="GH222" s="2">
        <f t="shared" si="597"/>
        <v>0.99476690177689842</v>
      </c>
      <c r="GI222" s="2">
        <f t="shared" si="598"/>
        <v>0.99382502092464131</v>
      </c>
      <c r="GJ222" s="2">
        <f t="shared" si="599"/>
        <v>0.99209595369980708</v>
      </c>
      <c r="GK222" s="2">
        <f t="shared" si="600"/>
        <v>0.99208107340773555</v>
      </c>
      <c r="GM222" s="86">
        <f t="shared" si="748"/>
        <v>0</v>
      </c>
      <c r="GN222" s="86">
        <f t="shared" si="601"/>
        <v>0</v>
      </c>
      <c r="GO222" s="86">
        <f t="shared" si="602"/>
        <v>0</v>
      </c>
      <c r="GP222" s="86">
        <f t="shared" si="603"/>
        <v>0</v>
      </c>
      <c r="GQ222" s="86">
        <f t="shared" si="604"/>
        <v>0</v>
      </c>
      <c r="GR222" s="86">
        <f t="shared" si="605"/>
        <v>0</v>
      </c>
      <c r="GS222" s="86">
        <f t="shared" si="606"/>
        <v>0</v>
      </c>
      <c r="GT222" s="86">
        <f t="shared" si="607"/>
        <v>0</v>
      </c>
      <c r="GU222" s="86">
        <f t="shared" si="608"/>
        <v>0</v>
      </c>
      <c r="GV222" s="86">
        <f t="shared" si="609"/>
        <v>0</v>
      </c>
      <c r="GW222" s="86">
        <f t="shared" si="610"/>
        <v>0</v>
      </c>
      <c r="GX222" s="86">
        <f t="shared" si="611"/>
        <v>0</v>
      </c>
      <c r="GY222" s="86">
        <f t="shared" si="612"/>
        <v>0</v>
      </c>
      <c r="GZ222" s="86">
        <f t="shared" si="613"/>
        <v>0</v>
      </c>
      <c r="HA222" s="86">
        <f t="shared" si="614"/>
        <v>0</v>
      </c>
      <c r="HC222" s="86">
        <f t="shared" si="749"/>
        <v>0</v>
      </c>
      <c r="HD222" s="86">
        <f t="shared" si="615"/>
        <v>0</v>
      </c>
      <c r="HE222" s="86">
        <f t="shared" si="616"/>
        <v>0</v>
      </c>
      <c r="HF222" s="86">
        <f t="shared" si="617"/>
        <v>0</v>
      </c>
      <c r="HG222" s="86">
        <f t="shared" si="618"/>
        <v>0</v>
      </c>
      <c r="HH222" s="86">
        <f t="shared" si="619"/>
        <v>0</v>
      </c>
      <c r="HI222" s="86">
        <f t="shared" si="620"/>
        <v>0</v>
      </c>
      <c r="HJ222" s="86">
        <f t="shared" si="621"/>
        <v>0</v>
      </c>
      <c r="HK222" s="86">
        <f t="shared" si="622"/>
        <v>0</v>
      </c>
      <c r="HL222" s="86">
        <f t="shared" si="623"/>
        <v>0</v>
      </c>
      <c r="HM222" s="86">
        <f t="shared" si="624"/>
        <v>0</v>
      </c>
      <c r="HN222" s="86">
        <f t="shared" si="625"/>
        <v>0</v>
      </c>
      <c r="HO222" s="86">
        <f t="shared" si="626"/>
        <v>0</v>
      </c>
      <c r="HP222" s="86">
        <f t="shared" si="627"/>
        <v>0</v>
      </c>
      <c r="HQ222" s="86">
        <f t="shared" si="628"/>
        <v>0</v>
      </c>
      <c r="HS222" s="86">
        <f t="shared" si="750"/>
        <v>6.0106617102531715E-185</v>
      </c>
      <c r="HT222" s="86">
        <f t="shared" si="629"/>
        <v>2.5620988873253933E-191</v>
      </c>
      <c r="HU222" s="86">
        <f t="shared" si="630"/>
        <v>5.9353154922191033E-179</v>
      </c>
      <c r="HV222" s="86">
        <f t="shared" si="631"/>
        <v>3.25864279489769E-224</v>
      </c>
      <c r="HW222" s="86">
        <f t="shared" si="632"/>
        <v>2.0507769393902775E-222</v>
      </c>
      <c r="HX222" s="86">
        <f t="shared" si="633"/>
        <v>2.7748939247322085E-235</v>
      </c>
      <c r="HY222" s="86">
        <f t="shared" si="634"/>
        <v>1.2665344095205126E-256</v>
      </c>
      <c r="HZ222" s="86">
        <f t="shared" si="635"/>
        <v>7.8612837741181242E-260</v>
      </c>
      <c r="IA222" s="86">
        <f t="shared" si="636"/>
        <v>7.4249463778257159E-271</v>
      </c>
      <c r="IB222" s="86">
        <f t="shared" si="637"/>
        <v>4.7428079665504405E-285</v>
      </c>
      <c r="IC222" s="86">
        <f t="shared" si="638"/>
        <v>2.8255586114062304E-265</v>
      </c>
      <c r="ID222" s="86">
        <f t="shared" si="639"/>
        <v>2.1491216512604244E-249</v>
      </c>
      <c r="IE222" s="86">
        <f t="shared" si="640"/>
        <v>2.7109191048172944E-223</v>
      </c>
      <c r="IF222" s="86">
        <f t="shared" si="641"/>
        <v>9.4761472605444681E-187</v>
      </c>
      <c r="IG222" s="86">
        <f t="shared" si="642"/>
        <v>3.2841074272737494E-137</v>
      </c>
      <c r="II222" s="86">
        <f t="shared" si="751"/>
        <v>1.5294559366624522E-14</v>
      </c>
      <c r="IJ222" s="86">
        <f t="shared" si="752"/>
        <v>3.3660006970022644E-15</v>
      </c>
      <c r="IK222" s="86">
        <f t="shared" si="753"/>
        <v>3.5388930782690048E-14</v>
      </c>
      <c r="IL222" s="86">
        <f t="shared" si="754"/>
        <v>8.1171681002222532E-18</v>
      </c>
      <c r="IM222" s="86">
        <f t="shared" si="755"/>
        <v>1.6948977019256944E-17</v>
      </c>
      <c r="IN222" s="86">
        <f t="shared" si="756"/>
        <v>3.8128492197701827E-18</v>
      </c>
      <c r="IO222" s="86">
        <f t="shared" si="757"/>
        <v>5.2911111320250089E-20</v>
      </c>
      <c r="IP222" s="86">
        <f t="shared" si="758"/>
        <v>3.0775817602293166E-20</v>
      </c>
      <c r="IQ222" s="86">
        <f t="shared" si="759"/>
        <v>4.3886063720838807E-22</v>
      </c>
      <c r="IR222" s="86">
        <f t="shared" si="760"/>
        <v>1.568688187443049E-23</v>
      </c>
      <c r="IS222" s="86">
        <f t="shared" si="761"/>
        <v>1.6306158026191997E-21</v>
      </c>
      <c r="IT222" s="86">
        <f t="shared" si="762"/>
        <v>1.0089143157239618E-19</v>
      </c>
      <c r="IU222" s="86">
        <f t="shared" si="763"/>
        <v>2.3545551545055067E-17</v>
      </c>
      <c r="IV222" s="86">
        <f t="shared" si="764"/>
        <v>7.2842321266193418E-20</v>
      </c>
      <c r="IW222" s="86">
        <f t="shared" si="765"/>
        <v>2.2783771114496673E-11</v>
      </c>
      <c r="IY222" s="86">
        <f t="shared" si="766"/>
        <v>1.5294559366624522E-14</v>
      </c>
      <c r="IZ222" s="86">
        <f t="shared" si="767"/>
        <v>3.3660006970022644E-15</v>
      </c>
      <c r="JA222" s="86">
        <f t="shared" si="768"/>
        <v>3.5388930782690048E-14</v>
      </c>
      <c r="JB222" s="86">
        <f t="shared" si="769"/>
        <v>8.1171681002222532E-18</v>
      </c>
      <c r="JC222" s="86">
        <f t="shared" si="770"/>
        <v>1.6948977019256944E-17</v>
      </c>
      <c r="JD222" s="86">
        <f t="shared" si="771"/>
        <v>3.8128492197701827E-18</v>
      </c>
      <c r="JE222" s="86">
        <f t="shared" si="772"/>
        <v>5.2911111320250089E-20</v>
      </c>
      <c r="JF222" s="86">
        <f t="shared" si="773"/>
        <v>3.0775817602293166E-20</v>
      </c>
      <c r="JG222" s="86">
        <f t="shared" si="774"/>
        <v>4.3886063720838807E-22</v>
      </c>
      <c r="JH222" s="86">
        <f t="shared" si="775"/>
        <v>1.568688187443049E-23</v>
      </c>
      <c r="JI222" s="86">
        <f t="shared" si="776"/>
        <v>1.6306158026191997E-21</v>
      </c>
      <c r="JJ222" s="86">
        <f t="shared" si="777"/>
        <v>1.0089143157239618E-19</v>
      </c>
      <c r="JK222" s="86">
        <f t="shared" si="778"/>
        <v>2.3545551545055067E-17</v>
      </c>
      <c r="JL222" s="86">
        <f t="shared" si="779"/>
        <v>7.2842321266193418E-20</v>
      </c>
      <c r="JM222" s="86">
        <f t="shared" si="780"/>
        <v>2.2783771114496673E-11</v>
      </c>
    </row>
    <row r="223" spans="2:273" x14ac:dyDescent="0.25">
      <c r="B223" s="2">
        <v>196</v>
      </c>
      <c r="C223" s="37">
        <v>89.759</v>
      </c>
      <c r="D223" s="37">
        <v>89.17</v>
      </c>
      <c r="E223" s="37">
        <v>88.097999999999999</v>
      </c>
      <c r="F223" s="37">
        <v>87.792000000000002</v>
      </c>
      <c r="G223" s="37">
        <v>87.546999999999997</v>
      </c>
      <c r="H223" s="37">
        <v>88.430999999999997</v>
      </c>
      <c r="I223" s="37">
        <v>87.558000000000007</v>
      </c>
      <c r="J223" s="37">
        <v>88.846000000000004</v>
      </c>
      <c r="K223" s="37">
        <v>87.385000000000005</v>
      </c>
      <c r="L223" s="37">
        <v>86.537999999999997</v>
      </c>
      <c r="M223" s="37">
        <v>86.114999999999995</v>
      </c>
      <c r="N223" s="37">
        <v>87.135000000000005</v>
      </c>
      <c r="O223" s="37">
        <v>85.385000000000005</v>
      </c>
      <c r="P223" s="37">
        <v>87.203999999999994</v>
      </c>
      <c r="Q223" s="37">
        <v>86.897999999999996</v>
      </c>
      <c r="S223" s="4" t="e">
        <f t="shared" si="652"/>
        <v>#N/A</v>
      </c>
      <c r="T223" s="4" t="e">
        <f t="shared" si="653"/>
        <v>#N/A</v>
      </c>
      <c r="U223" s="4" t="e">
        <f t="shared" si="654"/>
        <v>#N/A</v>
      </c>
      <c r="V223" s="4" t="e">
        <f t="shared" si="655"/>
        <v>#N/A</v>
      </c>
      <c r="W223" s="4" t="e">
        <f t="shared" si="656"/>
        <v>#N/A</v>
      </c>
      <c r="X223" s="4" t="e">
        <f t="shared" si="657"/>
        <v>#N/A</v>
      </c>
      <c r="Y223" s="4" t="e">
        <f t="shared" si="658"/>
        <v>#N/A</v>
      </c>
      <c r="Z223" s="4" t="e">
        <f t="shared" si="659"/>
        <v>#N/A</v>
      </c>
      <c r="AA223" s="4" t="e">
        <f t="shared" si="660"/>
        <v>#N/A</v>
      </c>
      <c r="AB223" s="4" t="e">
        <f t="shared" si="661"/>
        <v>#N/A</v>
      </c>
      <c r="AC223" s="4" t="e">
        <f t="shared" si="662"/>
        <v>#N/A</v>
      </c>
      <c r="AD223" s="4" t="e">
        <f t="shared" si="663"/>
        <v>#N/A</v>
      </c>
      <c r="AE223" s="4" t="e">
        <f t="shared" si="664"/>
        <v>#N/A</v>
      </c>
      <c r="AF223" s="4" t="e">
        <f t="shared" si="665"/>
        <v>#N/A</v>
      </c>
      <c r="AG223" s="4" t="e">
        <f t="shared" si="666"/>
        <v>#N/A</v>
      </c>
      <c r="AI223" s="4">
        <f t="shared" si="667"/>
        <v>0</v>
      </c>
      <c r="AJ223" s="4">
        <f t="shared" si="668"/>
        <v>0</v>
      </c>
      <c r="AK223" s="4">
        <f t="shared" si="669"/>
        <v>0</v>
      </c>
      <c r="AL223" s="4">
        <f t="shared" si="670"/>
        <v>0</v>
      </c>
      <c r="AM223" s="4">
        <f t="shared" si="671"/>
        <v>0</v>
      </c>
      <c r="AN223" s="4">
        <f t="shared" si="672"/>
        <v>0</v>
      </c>
      <c r="AO223" s="4">
        <f t="shared" si="673"/>
        <v>0</v>
      </c>
      <c r="AP223" s="4">
        <f t="shared" si="674"/>
        <v>0</v>
      </c>
      <c r="AQ223" s="4">
        <f t="shared" si="675"/>
        <v>0</v>
      </c>
      <c r="AR223" s="4">
        <f t="shared" si="676"/>
        <v>0</v>
      </c>
      <c r="AS223" s="4">
        <f t="shared" si="677"/>
        <v>0</v>
      </c>
      <c r="AT223" s="4">
        <f t="shared" si="678"/>
        <v>0</v>
      </c>
      <c r="AU223" s="4">
        <f t="shared" si="679"/>
        <v>0</v>
      </c>
      <c r="AV223" s="4">
        <f t="shared" si="680"/>
        <v>0</v>
      </c>
      <c r="AW223" s="4">
        <f t="shared" si="680"/>
        <v>0</v>
      </c>
      <c r="AY223" s="2" t="e">
        <f t="shared" si="731"/>
        <v>#N/A</v>
      </c>
      <c r="AZ223" s="2" t="e">
        <f t="shared" si="570"/>
        <v>#N/A</v>
      </c>
      <c r="BA223" s="2" t="e">
        <f t="shared" si="571"/>
        <v>#N/A</v>
      </c>
      <c r="BB223" s="2" t="e">
        <f t="shared" si="572"/>
        <v>#N/A</v>
      </c>
      <c r="BC223" s="2" t="e">
        <f t="shared" si="573"/>
        <v>#N/A</v>
      </c>
      <c r="BD223" s="2" t="e">
        <f t="shared" si="574"/>
        <v>#N/A</v>
      </c>
      <c r="BE223" s="2" t="e">
        <f t="shared" si="575"/>
        <v>#N/A</v>
      </c>
      <c r="BF223" s="2" t="e">
        <f t="shared" si="576"/>
        <v>#N/A</v>
      </c>
      <c r="BG223" s="2" t="e">
        <f t="shared" si="577"/>
        <v>#N/A</v>
      </c>
      <c r="BH223" s="2" t="e">
        <f t="shared" si="578"/>
        <v>#N/A</v>
      </c>
      <c r="BI223" s="2" t="e">
        <f t="shared" si="579"/>
        <v>#N/A</v>
      </c>
      <c r="BJ223" s="2" t="e">
        <f t="shared" si="580"/>
        <v>#N/A</v>
      </c>
      <c r="BK223" s="2" t="e">
        <f t="shared" si="581"/>
        <v>#N/A</v>
      </c>
      <c r="BL223" s="2" t="e">
        <f t="shared" si="582"/>
        <v>#N/A</v>
      </c>
      <c r="BM223" s="2" t="e">
        <f t="shared" si="583"/>
        <v>#N/A</v>
      </c>
      <c r="BO223" s="2" t="str">
        <f t="shared" si="681"/>
        <v/>
      </c>
      <c r="BP223" s="2" t="str">
        <f t="shared" si="682"/>
        <v/>
      </c>
      <c r="BQ223" s="2" t="str">
        <f t="shared" si="683"/>
        <v/>
      </c>
      <c r="BR223" s="2" t="str">
        <f t="shared" si="684"/>
        <v/>
      </c>
      <c r="BS223" s="2" t="str">
        <f t="shared" si="685"/>
        <v/>
      </c>
      <c r="BT223" s="2" t="str">
        <f t="shared" si="686"/>
        <v/>
      </c>
      <c r="BU223" s="2" t="str">
        <f t="shared" si="687"/>
        <v/>
      </c>
      <c r="BV223" s="2" t="str">
        <f t="shared" si="688"/>
        <v/>
      </c>
      <c r="BW223" s="2" t="str">
        <f t="shared" si="689"/>
        <v/>
      </c>
      <c r="BX223" s="2" t="str">
        <f t="shared" si="690"/>
        <v/>
      </c>
      <c r="BY223" s="2" t="str">
        <f t="shared" si="691"/>
        <v/>
      </c>
      <c r="BZ223" s="2" t="str">
        <f t="shared" si="692"/>
        <v/>
      </c>
      <c r="CA223" s="2" t="str">
        <f t="shared" si="693"/>
        <v/>
      </c>
      <c r="CB223" s="2" t="str">
        <f t="shared" si="694"/>
        <v/>
      </c>
      <c r="CC223" s="2" t="str">
        <f t="shared" si="695"/>
        <v/>
      </c>
      <c r="CE223" s="2" t="str">
        <f t="shared" si="732"/>
        <v/>
      </c>
      <c r="CF223" s="2" t="str">
        <f t="shared" si="733"/>
        <v/>
      </c>
      <c r="CG223" s="2" t="str">
        <f t="shared" si="734"/>
        <v/>
      </c>
      <c r="CH223" s="2" t="str">
        <f t="shared" si="735"/>
        <v/>
      </c>
      <c r="CI223" s="2" t="str">
        <f t="shared" si="736"/>
        <v/>
      </c>
      <c r="CJ223" s="2" t="str">
        <f t="shared" si="737"/>
        <v/>
      </c>
      <c r="CK223" s="2" t="str">
        <f t="shared" si="738"/>
        <v/>
      </c>
      <c r="CL223" s="2" t="str">
        <f t="shared" si="739"/>
        <v/>
      </c>
      <c r="CM223" s="2" t="str">
        <f t="shared" si="740"/>
        <v/>
      </c>
      <c r="CN223" s="2" t="str">
        <f t="shared" si="741"/>
        <v/>
      </c>
      <c r="CO223" s="2" t="str">
        <f t="shared" si="742"/>
        <v/>
      </c>
      <c r="CP223" s="2" t="str">
        <f t="shared" si="743"/>
        <v/>
      </c>
      <c r="CQ223" s="2" t="str">
        <f t="shared" si="744"/>
        <v/>
      </c>
      <c r="CR223" s="2" t="str">
        <f t="shared" si="745"/>
        <v/>
      </c>
      <c r="CS223" s="2" t="str">
        <f t="shared" si="746"/>
        <v/>
      </c>
      <c r="CU223" s="2" t="str">
        <f t="shared" si="696"/>
        <v/>
      </c>
      <c r="CV223" s="2" t="str">
        <f t="shared" si="697"/>
        <v/>
      </c>
      <c r="CW223" s="2" t="str">
        <f t="shared" si="698"/>
        <v/>
      </c>
      <c r="CX223" s="2" t="str">
        <f t="shared" si="699"/>
        <v/>
      </c>
      <c r="CY223" s="2" t="str">
        <f t="shared" si="700"/>
        <v/>
      </c>
      <c r="CZ223" s="2" t="str">
        <f t="shared" si="701"/>
        <v/>
      </c>
      <c r="DA223" s="2" t="str">
        <f t="shared" si="702"/>
        <v/>
      </c>
      <c r="DB223" s="2" t="str">
        <f t="shared" si="703"/>
        <v/>
      </c>
      <c r="DC223" s="2" t="str">
        <f t="shared" si="704"/>
        <v/>
      </c>
      <c r="DD223" s="2" t="str">
        <f t="shared" si="705"/>
        <v/>
      </c>
      <c r="DE223" s="2" t="str">
        <f t="shared" si="706"/>
        <v/>
      </c>
      <c r="DF223" s="2" t="str">
        <f t="shared" si="707"/>
        <v/>
      </c>
      <c r="DG223" s="2" t="str">
        <f t="shared" si="708"/>
        <v/>
      </c>
      <c r="DH223" s="2" t="str">
        <f t="shared" si="709"/>
        <v/>
      </c>
      <c r="DI223" s="2" t="str">
        <f t="shared" si="710"/>
        <v/>
      </c>
      <c r="DK223" s="2">
        <f t="shared" si="711"/>
        <v>127.08679523809525</v>
      </c>
      <c r="DL223" s="2">
        <f t="shared" si="712"/>
        <v>136.04801225490195</v>
      </c>
      <c r="DM223" s="2">
        <f t="shared" si="712"/>
        <v>119.82582307692306</v>
      </c>
      <c r="DN223" s="2">
        <f t="shared" si="712"/>
        <v>121.4764386554622</v>
      </c>
      <c r="DO223" s="2">
        <f t="shared" si="712"/>
        <v>116.94840280112047</v>
      </c>
      <c r="DP223" s="2">
        <f t="shared" si="712"/>
        <v>123.04216694677871</v>
      </c>
      <c r="DQ223" s="2">
        <f t="shared" si="712"/>
        <v>127.20311935483871</v>
      </c>
      <c r="DR223" s="2">
        <f t="shared" si="712"/>
        <v>132.33122209862813</v>
      </c>
      <c r="DS223" s="2">
        <f t="shared" si="712"/>
        <v>131.37896774193547</v>
      </c>
      <c r="DT223" s="2">
        <f t="shared" si="712"/>
        <v>127.74069964349377</v>
      </c>
      <c r="DU223" s="2">
        <f t="shared" si="712"/>
        <v>125.91178372434021</v>
      </c>
      <c r="DV223" s="2">
        <f t="shared" si="712"/>
        <v>125.06738324780062</v>
      </c>
      <c r="DW223" s="2">
        <f t="shared" si="712"/>
        <v>136.38764572192514</v>
      </c>
      <c r="DX223" s="2">
        <f t="shared" si="712"/>
        <v>125.89152565982404</v>
      </c>
      <c r="DY223" s="2">
        <f t="shared" si="712"/>
        <v>108.09526324786322</v>
      </c>
      <c r="EA223" s="2">
        <f t="shared" si="651"/>
        <v>87.295726921935284</v>
      </c>
      <c r="EB223" s="2">
        <f t="shared" si="713"/>
        <v>83.827809101392091</v>
      </c>
      <c r="EC223" s="2">
        <f t="shared" si="714"/>
        <v>82.367612474019055</v>
      </c>
      <c r="ED223" s="2">
        <f t="shared" si="715"/>
        <v>83.449743452699124</v>
      </c>
      <c r="EE223" s="2">
        <f t="shared" si="716"/>
        <v>85.91274405026526</v>
      </c>
      <c r="EF223" s="2">
        <f t="shared" si="717"/>
        <v>82.885302324197085</v>
      </c>
      <c r="EG223" s="2">
        <f t="shared" si="718"/>
        <v>82.530304174969629</v>
      </c>
      <c r="EH223" s="2">
        <f t="shared" si="719"/>
        <v>82.541635902668247</v>
      </c>
      <c r="EI223" s="2">
        <f t="shared" si="720"/>
        <v>83.570212276810452</v>
      </c>
      <c r="EJ223" s="2">
        <f t="shared" si="721"/>
        <v>86.249471122973972</v>
      </c>
      <c r="EK223" s="2">
        <f t="shared" si="722"/>
        <v>83.312006036996252</v>
      </c>
      <c r="EL223" s="2">
        <f t="shared" si="723"/>
        <v>82.266194343677853</v>
      </c>
      <c r="EM223" s="2">
        <f t="shared" si="724"/>
        <v>80.928480635400916</v>
      </c>
      <c r="EN223" s="2">
        <f t="shared" si="725"/>
        <v>81.81950349726776</v>
      </c>
      <c r="EO223" s="2">
        <f t="shared" si="726"/>
        <v>84.535208296943267</v>
      </c>
      <c r="EQ223" s="2">
        <f t="shared" si="727"/>
        <v>88.677312397820955</v>
      </c>
      <c r="ER223" s="2">
        <f t="shared" si="728"/>
        <v>85.954352868909751</v>
      </c>
      <c r="ES223" s="2">
        <f t="shared" si="728"/>
        <v>85.373402121917195</v>
      </c>
      <c r="ET223" s="2">
        <f t="shared" si="728"/>
        <v>85.279380988366228</v>
      </c>
      <c r="EU223" s="2">
        <f t="shared" si="728"/>
        <v>86.588202767829927</v>
      </c>
      <c r="EV223" s="2">
        <f t="shared" si="728"/>
        <v>85.356402013758697</v>
      </c>
      <c r="EW223" s="2">
        <f t="shared" si="728"/>
        <v>83.661025588116686</v>
      </c>
      <c r="EX223" s="2">
        <f t="shared" si="728"/>
        <v>84.839488265565251</v>
      </c>
      <c r="EY223" s="2">
        <f t="shared" si="728"/>
        <v>83.274458413770304</v>
      </c>
      <c r="EZ223" s="2">
        <f t="shared" si="728"/>
        <v>86.204944285963791</v>
      </c>
      <c r="FA223" s="2">
        <f t="shared" si="728"/>
        <v>83.976280008723435</v>
      </c>
      <c r="FB223" s="2">
        <f t="shared" si="728"/>
        <v>83.628786445992446</v>
      </c>
      <c r="FC223" s="2">
        <f t="shared" si="728"/>
        <v>82.732510217202119</v>
      </c>
      <c r="FD223" s="2">
        <f t="shared" si="728"/>
        <v>83.181999233461113</v>
      </c>
      <c r="FE223" s="2">
        <f t="shared" si="728"/>
        <v>84.66740918195751</v>
      </c>
      <c r="FG223" s="2">
        <f t="shared" si="729"/>
        <v>0.99999887887743077</v>
      </c>
      <c r="FH223" s="2">
        <f t="shared" si="730"/>
        <v>0.99999884096396674</v>
      </c>
      <c r="FI223" s="2">
        <f t="shared" si="730"/>
        <v>0.99999905462667282</v>
      </c>
      <c r="FJ223" s="2">
        <f t="shared" si="730"/>
        <v>0.99999899391352698</v>
      </c>
      <c r="FK223" s="2">
        <f t="shared" si="730"/>
        <v>0.99999890694615545</v>
      </c>
      <c r="FL223" s="2">
        <f t="shared" si="730"/>
        <v>0.99999892892739295</v>
      </c>
      <c r="FM223" s="2">
        <f t="shared" si="730"/>
        <v>0.99999876630871776</v>
      </c>
      <c r="FN223" s="2">
        <f t="shared" si="730"/>
        <v>0.99999867974585777</v>
      </c>
      <c r="FO223" s="2">
        <f t="shared" si="730"/>
        <v>0.99999876761404605</v>
      </c>
      <c r="FP223" s="2">
        <f t="shared" si="730"/>
        <v>0.99999882994985745</v>
      </c>
      <c r="FQ223" s="2">
        <f t="shared" si="730"/>
        <v>0.99999874831530589</v>
      </c>
      <c r="FR223" s="2">
        <f t="shared" si="730"/>
        <v>0.99999879011436144</v>
      </c>
      <c r="FS223" s="2">
        <f t="shared" si="730"/>
        <v>0.9999988308331047</v>
      </c>
      <c r="FT223" s="2">
        <f t="shared" si="730"/>
        <v>0.99999874682572798</v>
      </c>
      <c r="FU223" s="2">
        <f t="shared" si="730"/>
        <v>0.99999850899711396</v>
      </c>
      <c r="FW223" s="2">
        <f t="shared" si="747"/>
        <v>0.99411715608359785</v>
      </c>
      <c r="FX223" s="2">
        <f t="shared" si="587"/>
        <v>0.99453050879752181</v>
      </c>
      <c r="FY223" s="2">
        <f t="shared" si="588"/>
        <v>0.99460647480401598</v>
      </c>
      <c r="FZ223" s="2">
        <f t="shared" si="589"/>
        <v>0.99544213300413331</v>
      </c>
      <c r="GA223" s="2">
        <f t="shared" si="590"/>
        <v>0.9951245923903359</v>
      </c>
      <c r="GB223" s="2">
        <f t="shared" si="591"/>
        <v>0.99474690701712531</v>
      </c>
      <c r="GC223" s="2">
        <f t="shared" si="592"/>
        <v>0.99507464659666456</v>
      </c>
      <c r="GD223" s="2">
        <f t="shared" si="593"/>
        <v>0.99494584782457529</v>
      </c>
      <c r="GE223" s="2">
        <f t="shared" si="594"/>
        <v>0.9959916899030592</v>
      </c>
      <c r="GF223" s="2">
        <f t="shared" si="595"/>
        <v>0.99643515191016896</v>
      </c>
      <c r="GG223" s="2">
        <f t="shared" si="596"/>
        <v>0.99593681629857533</v>
      </c>
      <c r="GH223" s="2">
        <f t="shared" si="597"/>
        <v>0.99522515909335363</v>
      </c>
      <c r="GI223" s="2">
        <f t="shared" si="598"/>
        <v>0.99436529063693146</v>
      </c>
      <c r="GJ223" s="2">
        <f t="shared" si="599"/>
        <v>0.99278640725922684</v>
      </c>
      <c r="GK223" s="2">
        <f t="shared" si="600"/>
        <v>0.99277281735760836</v>
      </c>
      <c r="GM223" s="86">
        <f t="shared" si="748"/>
        <v>0</v>
      </c>
      <c r="GN223" s="86">
        <f t="shared" si="601"/>
        <v>0</v>
      </c>
      <c r="GO223" s="86">
        <f t="shared" si="602"/>
        <v>0</v>
      </c>
      <c r="GP223" s="86">
        <f t="shared" si="603"/>
        <v>0</v>
      </c>
      <c r="GQ223" s="86">
        <f t="shared" si="604"/>
        <v>0</v>
      </c>
      <c r="GR223" s="86">
        <f t="shared" si="605"/>
        <v>0</v>
      </c>
      <c r="GS223" s="86">
        <f t="shared" si="606"/>
        <v>0</v>
      </c>
      <c r="GT223" s="86">
        <f t="shared" si="607"/>
        <v>0</v>
      </c>
      <c r="GU223" s="86">
        <f t="shared" si="608"/>
        <v>0</v>
      </c>
      <c r="GV223" s="86">
        <f t="shared" si="609"/>
        <v>0</v>
      </c>
      <c r="GW223" s="86">
        <f t="shared" si="610"/>
        <v>0</v>
      </c>
      <c r="GX223" s="86">
        <f t="shared" si="611"/>
        <v>0</v>
      </c>
      <c r="GY223" s="86">
        <f t="shared" si="612"/>
        <v>0</v>
      </c>
      <c r="GZ223" s="86">
        <f t="shared" si="613"/>
        <v>0</v>
      </c>
      <c r="HA223" s="86">
        <f t="shared" si="614"/>
        <v>0</v>
      </c>
      <c r="HC223" s="86">
        <f t="shared" si="749"/>
        <v>0</v>
      </c>
      <c r="HD223" s="86">
        <f t="shared" si="615"/>
        <v>0</v>
      </c>
      <c r="HE223" s="86">
        <f t="shared" si="616"/>
        <v>0</v>
      </c>
      <c r="HF223" s="86">
        <f t="shared" si="617"/>
        <v>0</v>
      </c>
      <c r="HG223" s="86">
        <f t="shared" si="618"/>
        <v>0</v>
      </c>
      <c r="HH223" s="86">
        <f t="shared" si="619"/>
        <v>0</v>
      </c>
      <c r="HI223" s="86">
        <f t="shared" si="620"/>
        <v>0</v>
      </c>
      <c r="HJ223" s="86">
        <f t="shared" si="621"/>
        <v>0</v>
      </c>
      <c r="HK223" s="86">
        <f t="shared" si="622"/>
        <v>0</v>
      </c>
      <c r="HL223" s="86">
        <f t="shared" si="623"/>
        <v>0</v>
      </c>
      <c r="HM223" s="86">
        <f t="shared" si="624"/>
        <v>0</v>
      </c>
      <c r="HN223" s="86">
        <f t="shared" si="625"/>
        <v>0</v>
      </c>
      <c r="HO223" s="86">
        <f t="shared" si="626"/>
        <v>0</v>
      </c>
      <c r="HP223" s="86">
        <f t="shared" si="627"/>
        <v>0</v>
      </c>
      <c r="HQ223" s="86">
        <f t="shared" si="628"/>
        <v>0</v>
      </c>
      <c r="HS223" s="86">
        <f t="shared" si="750"/>
        <v>1.3349680799311684E-189</v>
      </c>
      <c r="HT223" s="86">
        <f t="shared" si="629"/>
        <v>4.2343436266070449E-196</v>
      </c>
      <c r="HU223" s="86">
        <f t="shared" si="630"/>
        <v>2.1797652475259857E-183</v>
      </c>
      <c r="HV223" s="86">
        <f t="shared" si="631"/>
        <v>1.1358301391963488E-229</v>
      </c>
      <c r="HW223" s="86">
        <f t="shared" si="632"/>
        <v>7.245628079770476E-228</v>
      </c>
      <c r="HX223" s="86">
        <f t="shared" si="633"/>
        <v>4.3492497456704779E-241</v>
      </c>
      <c r="HY223" s="86">
        <f t="shared" si="634"/>
        <v>6.1255102031694598E-263</v>
      </c>
      <c r="HZ223" s="86">
        <f t="shared" si="635"/>
        <v>2.9361895089106179E-266</v>
      </c>
      <c r="IA223" s="86">
        <f t="shared" si="636"/>
        <v>1.9325402609229997E-277</v>
      </c>
      <c r="IB223" s="86">
        <f t="shared" si="637"/>
        <v>6.8306918218345402E-292</v>
      </c>
      <c r="IC223" s="86">
        <f t="shared" si="638"/>
        <v>1.0239648841191234E-271</v>
      </c>
      <c r="ID223" s="86">
        <f t="shared" si="639"/>
        <v>1.5531296171779039E-255</v>
      </c>
      <c r="IE223" s="86">
        <f t="shared" si="640"/>
        <v>6.8937182998341833E-229</v>
      </c>
      <c r="IF223" s="86">
        <f t="shared" si="641"/>
        <v>1.4759736534555667E-191</v>
      </c>
      <c r="IG223" s="86">
        <f t="shared" si="642"/>
        <v>9.7120919735611765E-141</v>
      </c>
      <c r="II223" s="86">
        <f t="shared" si="751"/>
        <v>5.0545422033830354E-15</v>
      </c>
      <c r="IJ223" s="86">
        <f t="shared" si="752"/>
        <v>1.0707064269361534E-15</v>
      </c>
      <c r="IK223" s="86">
        <f t="shared" si="753"/>
        <v>1.2282304514222188E-14</v>
      </c>
      <c r="IL223" s="86">
        <f t="shared" si="754"/>
        <v>2.1813010402333687E-18</v>
      </c>
      <c r="IM223" s="86">
        <f t="shared" si="755"/>
        <v>4.594364597873496E-18</v>
      </c>
      <c r="IN223" s="86">
        <f t="shared" si="756"/>
        <v>9.6145800972538687E-19</v>
      </c>
      <c r="IO223" s="86">
        <f t="shared" si="757"/>
        <v>1.1676726015694331E-20</v>
      </c>
      <c r="IP223" s="86">
        <f t="shared" si="758"/>
        <v>6.6121657898157818E-21</v>
      </c>
      <c r="IQ223" s="86">
        <f t="shared" si="759"/>
        <v>8.7261106590449858E-23</v>
      </c>
      <c r="IR223" s="86">
        <f t="shared" si="760"/>
        <v>2.8908925013697159E-24</v>
      </c>
      <c r="IS223" s="86">
        <f t="shared" si="761"/>
        <v>3.3762468436309996E-22</v>
      </c>
      <c r="IT223" s="86">
        <f t="shared" si="762"/>
        <v>2.2981328394073114E-20</v>
      </c>
      <c r="IU223" s="86">
        <f t="shared" si="763"/>
        <v>6.2196901469124125E-18</v>
      </c>
      <c r="IV223" s="86">
        <f t="shared" si="764"/>
        <v>1.4415519903089099E-20</v>
      </c>
      <c r="IW223" s="86">
        <f t="shared" si="765"/>
        <v>9.4611864396142405E-12</v>
      </c>
      <c r="IY223" s="86">
        <f t="shared" si="766"/>
        <v>5.0545422033830354E-15</v>
      </c>
      <c r="IZ223" s="86">
        <f t="shared" si="767"/>
        <v>1.0707064269361534E-15</v>
      </c>
      <c r="JA223" s="86">
        <f t="shared" si="768"/>
        <v>1.2282304514222188E-14</v>
      </c>
      <c r="JB223" s="86">
        <f t="shared" si="769"/>
        <v>2.1813010402333687E-18</v>
      </c>
      <c r="JC223" s="86">
        <f t="shared" si="770"/>
        <v>4.594364597873496E-18</v>
      </c>
      <c r="JD223" s="86">
        <f t="shared" si="771"/>
        <v>9.6145800972538687E-19</v>
      </c>
      <c r="JE223" s="86">
        <f t="shared" si="772"/>
        <v>1.1676726015694331E-20</v>
      </c>
      <c r="JF223" s="86">
        <f t="shared" si="773"/>
        <v>6.6121657898157818E-21</v>
      </c>
      <c r="JG223" s="86">
        <f t="shared" si="774"/>
        <v>8.7261106590449858E-23</v>
      </c>
      <c r="JH223" s="86">
        <f t="shared" si="775"/>
        <v>2.8908925013697159E-24</v>
      </c>
      <c r="JI223" s="86">
        <f t="shared" si="776"/>
        <v>3.3762468436309996E-22</v>
      </c>
      <c r="JJ223" s="86">
        <f t="shared" si="777"/>
        <v>2.2981328394073114E-20</v>
      </c>
      <c r="JK223" s="86">
        <f t="shared" si="778"/>
        <v>6.2196901469124125E-18</v>
      </c>
      <c r="JL223" s="86">
        <f t="shared" si="779"/>
        <v>1.4415519903089099E-20</v>
      </c>
      <c r="JM223" s="86">
        <f t="shared" si="780"/>
        <v>9.4611864396142405E-12</v>
      </c>
    </row>
    <row r="224" spans="2:273" x14ac:dyDescent="0.25">
      <c r="B224" s="2">
        <v>197</v>
      </c>
      <c r="C224" s="37">
        <v>90.167000000000002</v>
      </c>
      <c r="D224" s="37">
        <v>89.188999999999993</v>
      </c>
      <c r="E224" s="37">
        <v>88.49</v>
      </c>
      <c r="F224" s="37">
        <v>86.358000000000004</v>
      </c>
      <c r="G224" s="37">
        <v>88.528000000000006</v>
      </c>
      <c r="H224" s="37">
        <v>87.941000000000003</v>
      </c>
      <c r="I224" s="37">
        <v>87.385000000000005</v>
      </c>
      <c r="J224" s="37">
        <v>88.614999999999995</v>
      </c>
      <c r="K224" s="37">
        <v>87.326999999999998</v>
      </c>
      <c r="L224" s="37">
        <v>87.596000000000004</v>
      </c>
      <c r="M224" s="37">
        <v>87.423000000000002</v>
      </c>
      <c r="N224" s="37">
        <v>86.480999999999995</v>
      </c>
      <c r="O224" s="37">
        <v>85.614999999999995</v>
      </c>
      <c r="P224" s="37">
        <v>87.040999999999997</v>
      </c>
      <c r="Q224" s="37">
        <v>86.775999999999996</v>
      </c>
      <c r="S224" s="4" t="e">
        <f t="shared" si="652"/>
        <v>#N/A</v>
      </c>
      <c r="T224" s="4" t="e">
        <f t="shared" si="653"/>
        <v>#N/A</v>
      </c>
      <c r="U224" s="4" t="e">
        <f t="shared" si="654"/>
        <v>#N/A</v>
      </c>
      <c r="V224" s="4" t="e">
        <f t="shared" si="655"/>
        <v>#N/A</v>
      </c>
      <c r="W224" s="4" t="e">
        <f t="shared" si="656"/>
        <v>#N/A</v>
      </c>
      <c r="X224" s="4" t="e">
        <f t="shared" si="657"/>
        <v>#N/A</v>
      </c>
      <c r="Y224" s="4" t="e">
        <f t="shared" si="658"/>
        <v>#N/A</v>
      </c>
      <c r="Z224" s="4" t="e">
        <f t="shared" si="659"/>
        <v>#N/A</v>
      </c>
      <c r="AA224" s="4" t="e">
        <f t="shared" si="660"/>
        <v>#N/A</v>
      </c>
      <c r="AB224" s="4" t="e">
        <f t="shared" si="661"/>
        <v>#N/A</v>
      </c>
      <c r="AC224" s="4" t="e">
        <f t="shared" si="662"/>
        <v>#N/A</v>
      </c>
      <c r="AD224" s="4" t="e">
        <f t="shared" si="663"/>
        <v>#N/A</v>
      </c>
      <c r="AE224" s="4" t="e">
        <f t="shared" si="664"/>
        <v>#N/A</v>
      </c>
      <c r="AF224" s="4" t="e">
        <f t="shared" si="665"/>
        <v>#N/A</v>
      </c>
      <c r="AG224" s="4" t="e">
        <f t="shared" si="666"/>
        <v>#N/A</v>
      </c>
      <c r="AI224" s="4">
        <f t="shared" si="667"/>
        <v>0</v>
      </c>
      <c r="AJ224" s="4">
        <f t="shared" si="668"/>
        <v>0</v>
      </c>
      <c r="AK224" s="4">
        <f t="shared" si="669"/>
        <v>0</v>
      </c>
      <c r="AL224" s="4">
        <f t="shared" si="670"/>
        <v>0</v>
      </c>
      <c r="AM224" s="4">
        <f t="shared" si="671"/>
        <v>0</v>
      </c>
      <c r="AN224" s="4">
        <f t="shared" si="672"/>
        <v>0</v>
      </c>
      <c r="AO224" s="4">
        <f t="shared" si="673"/>
        <v>0</v>
      </c>
      <c r="AP224" s="4">
        <f t="shared" si="674"/>
        <v>0</v>
      </c>
      <c r="AQ224" s="4">
        <f t="shared" si="675"/>
        <v>0</v>
      </c>
      <c r="AR224" s="4">
        <f t="shared" si="676"/>
        <v>0</v>
      </c>
      <c r="AS224" s="4">
        <f t="shared" si="677"/>
        <v>0</v>
      </c>
      <c r="AT224" s="4">
        <f t="shared" si="678"/>
        <v>0</v>
      </c>
      <c r="AU224" s="4">
        <f t="shared" si="679"/>
        <v>0</v>
      </c>
      <c r="AV224" s="4">
        <f t="shared" si="680"/>
        <v>0</v>
      </c>
      <c r="AW224" s="4">
        <f t="shared" si="680"/>
        <v>0</v>
      </c>
      <c r="AY224" s="2" t="e">
        <f t="shared" si="731"/>
        <v>#N/A</v>
      </c>
      <c r="AZ224" s="2" t="e">
        <f t="shared" si="570"/>
        <v>#N/A</v>
      </c>
      <c r="BA224" s="2" t="e">
        <f t="shared" si="571"/>
        <v>#N/A</v>
      </c>
      <c r="BB224" s="2" t="e">
        <f t="shared" si="572"/>
        <v>#N/A</v>
      </c>
      <c r="BC224" s="2" t="e">
        <f t="shared" si="573"/>
        <v>#N/A</v>
      </c>
      <c r="BD224" s="2" t="e">
        <f t="shared" si="574"/>
        <v>#N/A</v>
      </c>
      <c r="BE224" s="2" t="e">
        <f t="shared" si="575"/>
        <v>#N/A</v>
      </c>
      <c r="BF224" s="2" t="e">
        <f t="shared" si="576"/>
        <v>#N/A</v>
      </c>
      <c r="BG224" s="2" t="e">
        <f t="shared" si="577"/>
        <v>#N/A</v>
      </c>
      <c r="BH224" s="2" t="e">
        <f t="shared" si="578"/>
        <v>#N/A</v>
      </c>
      <c r="BI224" s="2" t="e">
        <f t="shared" si="579"/>
        <v>#N/A</v>
      </c>
      <c r="BJ224" s="2" t="e">
        <f t="shared" si="580"/>
        <v>#N/A</v>
      </c>
      <c r="BK224" s="2" t="e">
        <f t="shared" si="581"/>
        <v>#N/A</v>
      </c>
      <c r="BL224" s="2" t="e">
        <f t="shared" si="582"/>
        <v>#N/A</v>
      </c>
      <c r="BM224" s="2" t="e">
        <f t="shared" si="583"/>
        <v>#N/A</v>
      </c>
      <c r="BO224" s="2" t="str">
        <f t="shared" si="681"/>
        <v/>
      </c>
      <c r="BP224" s="2" t="str">
        <f t="shared" si="682"/>
        <v/>
      </c>
      <c r="BQ224" s="2" t="str">
        <f t="shared" si="683"/>
        <v/>
      </c>
      <c r="BR224" s="2" t="str">
        <f t="shared" si="684"/>
        <v/>
      </c>
      <c r="BS224" s="2" t="str">
        <f t="shared" si="685"/>
        <v/>
      </c>
      <c r="BT224" s="2" t="str">
        <f t="shared" si="686"/>
        <v/>
      </c>
      <c r="BU224" s="2" t="str">
        <f t="shared" si="687"/>
        <v/>
      </c>
      <c r="BV224" s="2" t="str">
        <f t="shared" si="688"/>
        <v/>
      </c>
      <c r="BW224" s="2" t="str">
        <f t="shared" si="689"/>
        <v/>
      </c>
      <c r="BX224" s="2" t="str">
        <f t="shared" si="690"/>
        <v/>
      </c>
      <c r="BY224" s="2" t="str">
        <f t="shared" si="691"/>
        <v/>
      </c>
      <c r="BZ224" s="2" t="str">
        <f t="shared" si="692"/>
        <v/>
      </c>
      <c r="CA224" s="2" t="str">
        <f t="shared" si="693"/>
        <v/>
      </c>
      <c r="CB224" s="2" t="str">
        <f t="shared" si="694"/>
        <v/>
      </c>
      <c r="CC224" s="2" t="str">
        <f t="shared" si="695"/>
        <v/>
      </c>
      <c r="CE224" s="2" t="str">
        <f t="shared" si="732"/>
        <v/>
      </c>
      <c r="CF224" s="2" t="str">
        <f t="shared" si="733"/>
        <v/>
      </c>
      <c r="CG224" s="2" t="str">
        <f t="shared" si="734"/>
        <v/>
      </c>
      <c r="CH224" s="2" t="str">
        <f t="shared" si="735"/>
        <v/>
      </c>
      <c r="CI224" s="2" t="str">
        <f t="shared" si="736"/>
        <v/>
      </c>
      <c r="CJ224" s="2" t="str">
        <f t="shared" si="737"/>
        <v/>
      </c>
      <c r="CK224" s="2" t="str">
        <f t="shared" si="738"/>
        <v/>
      </c>
      <c r="CL224" s="2" t="str">
        <f t="shared" si="739"/>
        <v/>
      </c>
      <c r="CM224" s="2" t="str">
        <f t="shared" si="740"/>
        <v/>
      </c>
      <c r="CN224" s="2" t="str">
        <f t="shared" si="741"/>
        <v/>
      </c>
      <c r="CO224" s="2" t="str">
        <f t="shared" si="742"/>
        <v/>
      </c>
      <c r="CP224" s="2" t="str">
        <f t="shared" si="743"/>
        <v/>
      </c>
      <c r="CQ224" s="2" t="str">
        <f t="shared" si="744"/>
        <v/>
      </c>
      <c r="CR224" s="2" t="str">
        <f t="shared" si="745"/>
        <v/>
      </c>
      <c r="CS224" s="2" t="str">
        <f t="shared" si="746"/>
        <v/>
      </c>
      <c r="CU224" s="2" t="str">
        <f t="shared" si="696"/>
        <v/>
      </c>
      <c r="CV224" s="2" t="str">
        <f t="shared" si="697"/>
        <v/>
      </c>
      <c r="CW224" s="2" t="str">
        <f t="shared" si="698"/>
        <v/>
      </c>
      <c r="CX224" s="2" t="str">
        <f t="shared" si="699"/>
        <v/>
      </c>
      <c r="CY224" s="2" t="str">
        <f t="shared" si="700"/>
        <v/>
      </c>
      <c r="CZ224" s="2" t="str">
        <f t="shared" si="701"/>
        <v/>
      </c>
      <c r="DA224" s="2" t="str">
        <f t="shared" si="702"/>
        <v/>
      </c>
      <c r="DB224" s="2" t="str">
        <f t="shared" si="703"/>
        <v/>
      </c>
      <c r="DC224" s="2" t="str">
        <f t="shared" si="704"/>
        <v/>
      </c>
      <c r="DD224" s="2" t="str">
        <f t="shared" si="705"/>
        <v/>
      </c>
      <c r="DE224" s="2" t="str">
        <f t="shared" si="706"/>
        <v/>
      </c>
      <c r="DF224" s="2" t="str">
        <f t="shared" si="707"/>
        <v/>
      </c>
      <c r="DG224" s="2" t="str">
        <f t="shared" si="708"/>
        <v/>
      </c>
      <c r="DH224" s="2" t="str">
        <f t="shared" si="709"/>
        <v/>
      </c>
      <c r="DI224" s="2" t="str">
        <f t="shared" si="710"/>
        <v/>
      </c>
      <c r="DK224" s="2">
        <f t="shared" si="711"/>
        <v>127.17802857142858</v>
      </c>
      <c r="DL224" s="2">
        <f t="shared" si="712"/>
        <v>136.16909313725489</v>
      </c>
      <c r="DM224" s="2">
        <f t="shared" si="712"/>
        <v>119.84694979757083</v>
      </c>
      <c r="DN224" s="2">
        <f t="shared" si="712"/>
        <v>121.5178193277311</v>
      </c>
      <c r="DO224" s="2">
        <f t="shared" si="712"/>
        <v>116.96671932773111</v>
      </c>
      <c r="DP224" s="2">
        <f t="shared" si="712"/>
        <v>123.10097478991597</v>
      </c>
      <c r="DQ224" s="2">
        <f t="shared" si="712"/>
        <v>127.29317338709677</v>
      </c>
      <c r="DR224" s="2">
        <f t="shared" si="712"/>
        <v>132.45432910641455</v>
      </c>
      <c r="DS224" s="2">
        <f t="shared" si="712"/>
        <v>131.48728225806451</v>
      </c>
      <c r="DT224" s="2">
        <f t="shared" si="712"/>
        <v>127.81686274509805</v>
      </c>
      <c r="DU224" s="2">
        <f t="shared" si="712"/>
        <v>125.98570747800589</v>
      </c>
      <c r="DV224" s="2">
        <f t="shared" si="712"/>
        <v>125.13685062316719</v>
      </c>
      <c r="DW224" s="2">
        <f t="shared" si="712"/>
        <v>136.515307486631</v>
      </c>
      <c r="DX224" s="2">
        <f t="shared" si="712"/>
        <v>125.95162554985336</v>
      </c>
      <c r="DY224" s="2">
        <f t="shared" si="712"/>
        <v>108.05901025641022</v>
      </c>
      <c r="EA224" s="2">
        <f t="shared" si="651"/>
        <v>87.185937666963497</v>
      </c>
      <c r="EB224" s="2">
        <f t="shared" si="713"/>
        <v>83.675234418850195</v>
      </c>
      <c r="EC224" s="2">
        <f t="shared" si="714"/>
        <v>82.200413018832307</v>
      </c>
      <c r="ED224" s="2">
        <f t="shared" si="715"/>
        <v>83.286865312667047</v>
      </c>
      <c r="EE224" s="2">
        <f t="shared" si="716"/>
        <v>85.780542888473974</v>
      </c>
      <c r="EF224" s="2">
        <f t="shared" si="717"/>
        <v>82.727157583860645</v>
      </c>
      <c r="EG224" s="2">
        <f t="shared" si="718"/>
        <v>82.36003137788579</v>
      </c>
      <c r="EH224" s="2">
        <f t="shared" si="719"/>
        <v>82.379486102093168</v>
      </c>
      <c r="EI224" s="2">
        <f t="shared" si="720"/>
        <v>83.417370883327266</v>
      </c>
      <c r="EJ224" s="2">
        <f t="shared" si="721"/>
        <v>86.121363467564123</v>
      </c>
      <c r="EK224" s="2">
        <f t="shared" si="722"/>
        <v>83.172416286581893</v>
      </c>
      <c r="EL224" s="2">
        <f t="shared" si="723"/>
        <v>82.10219739131422</v>
      </c>
      <c r="EM224" s="2">
        <f t="shared" si="724"/>
        <v>80.746536560766529</v>
      </c>
      <c r="EN224" s="2">
        <f t="shared" si="725"/>
        <v>81.61921234972678</v>
      </c>
      <c r="EO224" s="2">
        <f t="shared" si="726"/>
        <v>84.351425982532774</v>
      </c>
      <c r="EQ224" s="2">
        <f t="shared" si="727"/>
        <v>88.582376946095678</v>
      </c>
      <c r="ER224" s="2">
        <f t="shared" si="728"/>
        <v>85.824678894852127</v>
      </c>
      <c r="ES224" s="2">
        <f t="shared" si="728"/>
        <v>85.239097245230369</v>
      </c>
      <c r="ET224" s="2">
        <f t="shared" si="728"/>
        <v>85.136009050815417</v>
      </c>
      <c r="EU224" s="2">
        <f t="shared" si="728"/>
        <v>86.463281267144154</v>
      </c>
      <c r="EV224" s="2">
        <f t="shared" si="728"/>
        <v>85.224819546352919</v>
      </c>
      <c r="EW224" s="2">
        <f t="shared" si="728"/>
        <v>83.50285440247346</v>
      </c>
      <c r="EX224" s="2">
        <f t="shared" si="728"/>
        <v>84.702004505626846</v>
      </c>
      <c r="EY224" s="2">
        <f t="shared" si="728"/>
        <v>83.118481998784802</v>
      </c>
      <c r="EZ224" s="2">
        <f t="shared" si="728"/>
        <v>86.07634141584677</v>
      </c>
      <c r="FA224" s="2">
        <f t="shared" si="728"/>
        <v>83.843752713904337</v>
      </c>
      <c r="FB224" s="2">
        <f t="shared" si="728"/>
        <v>83.47943516976693</v>
      </c>
      <c r="FC224" s="2">
        <f t="shared" si="728"/>
        <v>82.57038910428868</v>
      </c>
      <c r="FD224" s="2">
        <f t="shared" si="728"/>
        <v>82.996621901905257</v>
      </c>
      <c r="FE224" s="2">
        <f t="shared" si="728"/>
        <v>84.48502804290149</v>
      </c>
      <c r="FG224" s="2">
        <f t="shared" si="729"/>
        <v>0.99999897752396372</v>
      </c>
      <c r="FH224" s="2">
        <f t="shared" si="730"/>
        <v>0.99999894294646663</v>
      </c>
      <c r="FI224" s="2">
        <f t="shared" si="730"/>
        <v>0.99999913780920668</v>
      </c>
      <c r="FJ224" s="2">
        <f t="shared" si="730"/>
        <v>0.99999908243815006</v>
      </c>
      <c r="FK224" s="2">
        <f t="shared" si="730"/>
        <v>0.99999900312294987</v>
      </c>
      <c r="FL224" s="2">
        <f t="shared" si="730"/>
        <v>0.9999990231700806</v>
      </c>
      <c r="FM224" s="2">
        <f t="shared" si="730"/>
        <v>0.99999887486005612</v>
      </c>
      <c r="FN224" s="2">
        <f t="shared" si="730"/>
        <v>0.99999879591377161</v>
      </c>
      <c r="FO224" s="2">
        <f t="shared" si="730"/>
        <v>0.99999887605052984</v>
      </c>
      <c r="FP224" s="2">
        <f t="shared" si="730"/>
        <v>0.99999893290147757</v>
      </c>
      <c r="FQ224" s="2">
        <f t="shared" si="730"/>
        <v>0.9999988584498658</v>
      </c>
      <c r="FR224" s="2">
        <f t="shared" si="730"/>
        <v>0.99999889657106578</v>
      </c>
      <c r="FS224" s="2">
        <f t="shared" si="730"/>
        <v>0.99999893370700876</v>
      </c>
      <c r="FT224" s="2">
        <f t="shared" si="730"/>
        <v>0.99999885709135428</v>
      </c>
      <c r="FU224" s="2">
        <f t="shared" si="730"/>
        <v>0.99999864018902795</v>
      </c>
      <c r="FW224" s="2">
        <f t="shared" si="747"/>
        <v>0.99463200396501128</v>
      </c>
      <c r="FX224" s="2">
        <f t="shared" si="587"/>
        <v>0.99500936296385978</v>
      </c>
      <c r="FY224" s="2">
        <f t="shared" si="588"/>
        <v>0.99507871105419199</v>
      </c>
      <c r="FZ224" s="2">
        <f t="shared" si="589"/>
        <v>0.99584150816183681</v>
      </c>
      <c r="GA224" s="2">
        <f t="shared" si="590"/>
        <v>0.99555166715443499</v>
      </c>
      <c r="GB224" s="2">
        <f t="shared" si="591"/>
        <v>0.99520690681874746</v>
      </c>
      <c r="GC224" s="2">
        <f t="shared" si="592"/>
        <v>0.99550607674232094</v>
      </c>
      <c r="GD224" s="2">
        <f t="shared" si="593"/>
        <v>0.99538850765269438</v>
      </c>
      <c r="GE224" s="2">
        <f t="shared" si="594"/>
        <v>0.9963430879956906</v>
      </c>
      <c r="GF224" s="2">
        <f t="shared" si="595"/>
        <v>0.99674779979030992</v>
      </c>
      <c r="GG224" s="2">
        <f t="shared" si="596"/>
        <v>0.99629300711227964</v>
      </c>
      <c r="GH224" s="2">
        <f t="shared" si="597"/>
        <v>0.99564346300656414</v>
      </c>
      <c r="GI224" s="2">
        <f t="shared" si="598"/>
        <v>0.99485853488005926</v>
      </c>
      <c r="GJ224" s="2">
        <f t="shared" si="599"/>
        <v>0.9934169468475792</v>
      </c>
      <c r="GK224" s="2">
        <f t="shared" si="600"/>
        <v>0.9934045369465927</v>
      </c>
      <c r="GM224" s="86">
        <f t="shared" si="748"/>
        <v>0</v>
      </c>
      <c r="GN224" s="86">
        <f t="shared" si="601"/>
        <v>0</v>
      </c>
      <c r="GO224" s="86">
        <f t="shared" si="602"/>
        <v>0</v>
      </c>
      <c r="GP224" s="86">
        <f t="shared" si="603"/>
        <v>0</v>
      </c>
      <c r="GQ224" s="86">
        <f t="shared" si="604"/>
        <v>0</v>
      </c>
      <c r="GR224" s="86">
        <f t="shared" si="605"/>
        <v>0</v>
      </c>
      <c r="GS224" s="86">
        <f t="shared" si="606"/>
        <v>0</v>
      </c>
      <c r="GT224" s="86">
        <f t="shared" si="607"/>
        <v>0</v>
      </c>
      <c r="GU224" s="86">
        <f t="shared" si="608"/>
        <v>0</v>
      </c>
      <c r="GV224" s="86">
        <f t="shared" si="609"/>
        <v>0</v>
      </c>
      <c r="GW224" s="86">
        <f t="shared" si="610"/>
        <v>0</v>
      </c>
      <c r="GX224" s="86">
        <f t="shared" si="611"/>
        <v>0</v>
      </c>
      <c r="GY224" s="86">
        <f t="shared" si="612"/>
        <v>0</v>
      </c>
      <c r="GZ224" s="86">
        <f t="shared" si="613"/>
        <v>0</v>
      </c>
      <c r="HA224" s="86">
        <f t="shared" si="614"/>
        <v>0</v>
      </c>
      <c r="HC224" s="86">
        <f t="shared" si="749"/>
        <v>0</v>
      </c>
      <c r="HD224" s="86">
        <f t="shared" si="615"/>
        <v>0</v>
      </c>
      <c r="HE224" s="86">
        <f t="shared" si="616"/>
        <v>0</v>
      </c>
      <c r="HF224" s="86">
        <f t="shared" si="617"/>
        <v>0</v>
      </c>
      <c r="HG224" s="86">
        <f t="shared" si="618"/>
        <v>0</v>
      </c>
      <c r="HH224" s="86">
        <f t="shared" si="619"/>
        <v>0</v>
      </c>
      <c r="HI224" s="86">
        <f t="shared" si="620"/>
        <v>0</v>
      </c>
      <c r="HJ224" s="86">
        <f t="shared" si="621"/>
        <v>0</v>
      </c>
      <c r="HK224" s="86">
        <f t="shared" si="622"/>
        <v>0</v>
      </c>
      <c r="HL224" s="86">
        <f t="shared" si="623"/>
        <v>0</v>
      </c>
      <c r="HM224" s="86">
        <f t="shared" si="624"/>
        <v>0</v>
      </c>
      <c r="HN224" s="86">
        <f t="shared" si="625"/>
        <v>0</v>
      </c>
      <c r="HO224" s="86">
        <f t="shared" si="626"/>
        <v>0</v>
      </c>
      <c r="HP224" s="86">
        <f t="shared" si="627"/>
        <v>0</v>
      </c>
      <c r="HQ224" s="86">
        <f t="shared" si="628"/>
        <v>0</v>
      </c>
      <c r="HS224" s="86">
        <f t="shared" si="750"/>
        <v>2.5923298287849151E-194</v>
      </c>
      <c r="HT224" s="86">
        <f t="shared" si="629"/>
        <v>6.1016323191941948E-201</v>
      </c>
      <c r="HU224" s="86">
        <f t="shared" si="630"/>
        <v>7.0565823265999324E-188</v>
      </c>
      <c r="HV224" s="86">
        <f t="shared" si="631"/>
        <v>3.3999343892370819E-235</v>
      </c>
      <c r="HW224" s="86">
        <f t="shared" si="632"/>
        <v>2.1964689013701604E-233</v>
      </c>
      <c r="HX224" s="86">
        <f t="shared" si="633"/>
        <v>5.7854571631374723E-247</v>
      </c>
      <c r="HY224" s="86">
        <f t="shared" si="634"/>
        <v>2.4796359825143215E-269</v>
      </c>
      <c r="HZ224" s="86">
        <f t="shared" si="635"/>
        <v>9.1416098576174477E-273</v>
      </c>
      <c r="IA224" s="86">
        <f t="shared" si="636"/>
        <v>4.1877908674645526E-284</v>
      </c>
      <c r="IB224" s="86">
        <f t="shared" si="637"/>
        <v>8.1521085356344843E-299</v>
      </c>
      <c r="IC224" s="86">
        <f t="shared" si="638"/>
        <v>3.1024989474896942E-278</v>
      </c>
      <c r="ID224" s="86">
        <f t="shared" si="639"/>
        <v>9.4396125961366309E-262</v>
      </c>
      <c r="IE224" s="86">
        <f t="shared" si="640"/>
        <v>1.492958729176226E-234</v>
      </c>
      <c r="IF224" s="86">
        <f t="shared" si="641"/>
        <v>1.994766816424573E-196</v>
      </c>
      <c r="IG224" s="86">
        <f t="shared" si="642"/>
        <v>2.5875148566371331E-144</v>
      </c>
      <c r="II224" s="86">
        <f t="shared" si="751"/>
        <v>1.6382531738993848E-15</v>
      </c>
      <c r="IJ224" s="86">
        <f t="shared" si="752"/>
        <v>3.3388866038453156E-16</v>
      </c>
      <c r="IK224" s="86">
        <f t="shared" si="753"/>
        <v>4.1856532888834753E-15</v>
      </c>
      <c r="IL224" s="86">
        <f t="shared" si="754"/>
        <v>5.7336080889198762E-19</v>
      </c>
      <c r="IM224" s="86">
        <f t="shared" si="755"/>
        <v>1.218019823803846E-18</v>
      </c>
      <c r="IN224" s="86">
        <f t="shared" si="756"/>
        <v>2.3673710507617079E-19</v>
      </c>
      <c r="IO224" s="86">
        <f t="shared" si="757"/>
        <v>2.5110909797788707E-21</v>
      </c>
      <c r="IP224" s="86">
        <f t="shared" si="758"/>
        <v>1.3835218169092687E-21</v>
      </c>
      <c r="IQ224" s="86">
        <f t="shared" si="759"/>
        <v>1.6894148699451051E-23</v>
      </c>
      <c r="IR224" s="86">
        <f t="shared" si="760"/>
        <v>5.1837545296480991E-25</v>
      </c>
      <c r="IS224" s="86">
        <f t="shared" si="761"/>
        <v>6.8109318697437177E-23</v>
      </c>
      <c r="IT224" s="86">
        <f t="shared" si="762"/>
        <v>5.1046603987028388E-21</v>
      </c>
      <c r="IU224" s="86">
        <f t="shared" si="763"/>
        <v>1.6051187037214898E-18</v>
      </c>
      <c r="IV224" s="86">
        <f t="shared" si="764"/>
        <v>2.7687757499060599E-21</v>
      </c>
      <c r="IW224" s="86">
        <f t="shared" si="765"/>
        <v>3.8667042082323649E-12</v>
      </c>
      <c r="IY224" s="86">
        <f t="shared" si="766"/>
        <v>1.6382531738993848E-15</v>
      </c>
      <c r="IZ224" s="86">
        <f t="shared" si="767"/>
        <v>3.3388866038453156E-16</v>
      </c>
      <c r="JA224" s="86">
        <f t="shared" si="768"/>
        <v>4.1856532888834753E-15</v>
      </c>
      <c r="JB224" s="86">
        <f t="shared" si="769"/>
        <v>5.7336080889198762E-19</v>
      </c>
      <c r="JC224" s="86">
        <f t="shared" si="770"/>
        <v>1.218019823803846E-18</v>
      </c>
      <c r="JD224" s="86">
        <f t="shared" si="771"/>
        <v>2.3673710507617079E-19</v>
      </c>
      <c r="JE224" s="86">
        <f t="shared" si="772"/>
        <v>2.5110909797788707E-21</v>
      </c>
      <c r="JF224" s="86">
        <f t="shared" si="773"/>
        <v>1.3835218169092687E-21</v>
      </c>
      <c r="JG224" s="86">
        <f t="shared" si="774"/>
        <v>1.6894148699451051E-23</v>
      </c>
      <c r="JH224" s="86">
        <f t="shared" si="775"/>
        <v>5.1837545296480991E-25</v>
      </c>
      <c r="JI224" s="86">
        <f t="shared" si="776"/>
        <v>6.8109318697437177E-23</v>
      </c>
      <c r="JJ224" s="86">
        <f t="shared" si="777"/>
        <v>5.1046603987028388E-21</v>
      </c>
      <c r="JK224" s="86">
        <f t="shared" si="778"/>
        <v>1.6051187037214898E-18</v>
      </c>
      <c r="JL224" s="86">
        <f t="shared" si="779"/>
        <v>2.7687757499060599E-21</v>
      </c>
      <c r="JM224" s="86">
        <f t="shared" si="780"/>
        <v>3.8667042082323649E-12</v>
      </c>
    </row>
    <row r="225" spans="1:273" x14ac:dyDescent="0.25">
      <c r="B225" s="2">
        <v>198</v>
      </c>
      <c r="C225" s="37">
        <v>90.019000000000005</v>
      </c>
      <c r="D225" s="37">
        <v>88.093999999999994</v>
      </c>
      <c r="E225" s="37">
        <v>87.293999999999997</v>
      </c>
      <c r="F225" s="37">
        <v>87.924999999999997</v>
      </c>
      <c r="G225" s="37">
        <v>87.811000000000007</v>
      </c>
      <c r="H225" s="37">
        <v>87.863</v>
      </c>
      <c r="I225" s="37">
        <v>87.423000000000002</v>
      </c>
      <c r="J225" s="37">
        <v>88.25</v>
      </c>
      <c r="K225" s="37">
        <v>86.635000000000005</v>
      </c>
      <c r="L225" s="37">
        <v>86.923000000000002</v>
      </c>
      <c r="M225" s="37">
        <v>85.826999999999998</v>
      </c>
      <c r="N225" s="37">
        <v>85.941999999999993</v>
      </c>
      <c r="O225" s="37">
        <v>85.230999999999995</v>
      </c>
      <c r="P225" s="37">
        <v>86.081999999999994</v>
      </c>
      <c r="Q225" s="37">
        <v>87.673000000000002</v>
      </c>
      <c r="S225" s="4" t="e">
        <f t="shared" si="652"/>
        <v>#N/A</v>
      </c>
      <c r="T225" s="4" t="e">
        <f t="shared" si="653"/>
        <v>#N/A</v>
      </c>
      <c r="U225" s="4" t="e">
        <f t="shared" si="654"/>
        <v>#N/A</v>
      </c>
      <c r="V225" s="4" t="e">
        <f t="shared" si="655"/>
        <v>#N/A</v>
      </c>
      <c r="W225" s="4" t="e">
        <f t="shared" si="656"/>
        <v>#N/A</v>
      </c>
      <c r="X225" s="4" t="e">
        <f t="shared" si="657"/>
        <v>#N/A</v>
      </c>
      <c r="Y225" s="4" t="e">
        <f t="shared" si="658"/>
        <v>#N/A</v>
      </c>
      <c r="Z225" s="4" t="e">
        <f t="shared" si="659"/>
        <v>#N/A</v>
      </c>
      <c r="AA225" s="4" t="e">
        <f t="shared" si="660"/>
        <v>#N/A</v>
      </c>
      <c r="AB225" s="4" t="e">
        <f t="shared" si="661"/>
        <v>#N/A</v>
      </c>
      <c r="AC225" s="4" t="e">
        <f t="shared" si="662"/>
        <v>#N/A</v>
      </c>
      <c r="AD225" s="4" t="e">
        <f t="shared" si="663"/>
        <v>#N/A</v>
      </c>
      <c r="AE225" s="4" t="e">
        <f t="shared" si="664"/>
        <v>#N/A</v>
      </c>
      <c r="AF225" s="4" t="e">
        <f t="shared" si="665"/>
        <v>#N/A</v>
      </c>
      <c r="AG225" s="4" t="e">
        <f t="shared" si="666"/>
        <v>#N/A</v>
      </c>
      <c r="AI225" s="4">
        <f t="shared" si="667"/>
        <v>0</v>
      </c>
      <c r="AJ225" s="4">
        <f t="shared" si="668"/>
        <v>0</v>
      </c>
      <c r="AK225" s="4">
        <f t="shared" si="669"/>
        <v>0</v>
      </c>
      <c r="AL225" s="4">
        <f t="shared" si="670"/>
        <v>0</v>
      </c>
      <c r="AM225" s="4">
        <f t="shared" si="671"/>
        <v>0</v>
      </c>
      <c r="AN225" s="4">
        <f t="shared" si="672"/>
        <v>0</v>
      </c>
      <c r="AO225" s="4">
        <f t="shared" si="673"/>
        <v>0</v>
      </c>
      <c r="AP225" s="4">
        <f t="shared" si="674"/>
        <v>0</v>
      </c>
      <c r="AQ225" s="4">
        <f t="shared" si="675"/>
        <v>0</v>
      </c>
      <c r="AR225" s="4">
        <f t="shared" si="676"/>
        <v>0</v>
      </c>
      <c r="AS225" s="4">
        <f t="shared" si="677"/>
        <v>0</v>
      </c>
      <c r="AT225" s="4">
        <f t="shared" si="678"/>
        <v>0</v>
      </c>
      <c r="AU225" s="4">
        <f t="shared" si="679"/>
        <v>0</v>
      </c>
      <c r="AV225" s="4">
        <f t="shared" si="680"/>
        <v>0</v>
      </c>
      <c r="AW225" s="4">
        <f t="shared" si="680"/>
        <v>0</v>
      </c>
      <c r="AY225" s="2" t="e">
        <f t="shared" si="731"/>
        <v>#N/A</v>
      </c>
      <c r="AZ225" s="2" t="e">
        <f t="shared" si="570"/>
        <v>#N/A</v>
      </c>
      <c r="BA225" s="2" t="e">
        <f t="shared" si="571"/>
        <v>#N/A</v>
      </c>
      <c r="BB225" s="2" t="e">
        <f t="shared" si="572"/>
        <v>#N/A</v>
      </c>
      <c r="BC225" s="2" t="e">
        <f t="shared" si="573"/>
        <v>#N/A</v>
      </c>
      <c r="BD225" s="2" t="e">
        <f t="shared" si="574"/>
        <v>#N/A</v>
      </c>
      <c r="BE225" s="2" t="e">
        <f t="shared" si="575"/>
        <v>#N/A</v>
      </c>
      <c r="BF225" s="2" t="e">
        <f t="shared" si="576"/>
        <v>#N/A</v>
      </c>
      <c r="BG225" s="2" t="e">
        <f t="shared" si="577"/>
        <v>#N/A</v>
      </c>
      <c r="BH225" s="2" t="e">
        <f t="shared" si="578"/>
        <v>#N/A</v>
      </c>
      <c r="BI225" s="2" t="e">
        <f t="shared" si="579"/>
        <v>#N/A</v>
      </c>
      <c r="BJ225" s="2" t="e">
        <f t="shared" si="580"/>
        <v>#N/A</v>
      </c>
      <c r="BK225" s="2" t="e">
        <f t="shared" si="581"/>
        <v>#N/A</v>
      </c>
      <c r="BL225" s="2" t="e">
        <f t="shared" si="582"/>
        <v>#N/A</v>
      </c>
      <c r="BM225" s="2" t="e">
        <f t="shared" si="583"/>
        <v>#N/A</v>
      </c>
      <c r="BO225" s="2" t="str">
        <f t="shared" si="681"/>
        <v/>
      </c>
      <c r="BP225" s="2" t="str">
        <f t="shared" si="682"/>
        <v/>
      </c>
      <c r="BQ225" s="2" t="str">
        <f t="shared" si="683"/>
        <v/>
      </c>
      <c r="BR225" s="2" t="str">
        <f t="shared" si="684"/>
        <v/>
      </c>
      <c r="BS225" s="2" t="str">
        <f t="shared" si="685"/>
        <v/>
      </c>
      <c r="BT225" s="2" t="str">
        <f t="shared" si="686"/>
        <v/>
      </c>
      <c r="BU225" s="2" t="str">
        <f t="shared" si="687"/>
        <v/>
      </c>
      <c r="BV225" s="2" t="str">
        <f t="shared" si="688"/>
        <v/>
      </c>
      <c r="BW225" s="2" t="str">
        <f t="shared" si="689"/>
        <v/>
      </c>
      <c r="BX225" s="2" t="str">
        <f t="shared" si="690"/>
        <v/>
      </c>
      <c r="BY225" s="2" t="str">
        <f t="shared" si="691"/>
        <v/>
      </c>
      <c r="BZ225" s="2" t="str">
        <f t="shared" si="692"/>
        <v/>
      </c>
      <c r="CA225" s="2" t="str">
        <f t="shared" si="693"/>
        <v/>
      </c>
      <c r="CB225" s="2" t="str">
        <f t="shared" si="694"/>
        <v/>
      </c>
      <c r="CC225" s="2" t="str">
        <f t="shared" si="695"/>
        <v/>
      </c>
      <c r="CE225" s="2" t="str">
        <f t="shared" si="732"/>
        <v/>
      </c>
      <c r="CF225" s="2" t="str">
        <f t="shared" si="733"/>
        <v/>
      </c>
      <c r="CG225" s="2" t="str">
        <f t="shared" si="734"/>
        <v/>
      </c>
      <c r="CH225" s="2" t="str">
        <f t="shared" si="735"/>
        <v/>
      </c>
      <c r="CI225" s="2" t="str">
        <f t="shared" si="736"/>
        <v/>
      </c>
      <c r="CJ225" s="2" t="str">
        <f t="shared" si="737"/>
        <v/>
      </c>
      <c r="CK225" s="2" t="str">
        <f t="shared" si="738"/>
        <v/>
      </c>
      <c r="CL225" s="2" t="str">
        <f t="shared" si="739"/>
        <v/>
      </c>
      <c r="CM225" s="2" t="str">
        <f t="shared" si="740"/>
        <v/>
      </c>
      <c r="CN225" s="2" t="str">
        <f t="shared" si="741"/>
        <v/>
      </c>
      <c r="CO225" s="2" t="str">
        <f t="shared" si="742"/>
        <v/>
      </c>
      <c r="CP225" s="2" t="str">
        <f t="shared" si="743"/>
        <v/>
      </c>
      <c r="CQ225" s="2" t="str">
        <f t="shared" si="744"/>
        <v/>
      </c>
      <c r="CR225" s="2" t="str">
        <f t="shared" si="745"/>
        <v/>
      </c>
      <c r="CS225" s="2" t="str">
        <f t="shared" si="746"/>
        <v/>
      </c>
      <c r="CU225" s="2" t="str">
        <f t="shared" si="696"/>
        <v/>
      </c>
      <c r="CV225" s="2" t="str">
        <f t="shared" si="697"/>
        <v/>
      </c>
      <c r="CW225" s="2" t="str">
        <f t="shared" si="698"/>
        <v/>
      </c>
      <c r="CX225" s="2" t="str">
        <f t="shared" si="699"/>
        <v/>
      </c>
      <c r="CY225" s="2" t="str">
        <f t="shared" si="700"/>
        <v/>
      </c>
      <c r="CZ225" s="2" t="str">
        <f t="shared" si="701"/>
        <v/>
      </c>
      <c r="DA225" s="2" t="str">
        <f t="shared" si="702"/>
        <v/>
      </c>
      <c r="DB225" s="2" t="str">
        <f t="shared" si="703"/>
        <v/>
      </c>
      <c r="DC225" s="2" t="str">
        <f t="shared" si="704"/>
        <v/>
      </c>
      <c r="DD225" s="2" t="str">
        <f t="shared" si="705"/>
        <v/>
      </c>
      <c r="DE225" s="2" t="str">
        <f t="shared" si="706"/>
        <v/>
      </c>
      <c r="DF225" s="2" t="str">
        <f t="shared" si="707"/>
        <v/>
      </c>
      <c r="DG225" s="2" t="str">
        <f t="shared" si="708"/>
        <v/>
      </c>
      <c r="DH225" s="2" t="str">
        <f t="shared" si="709"/>
        <v/>
      </c>
      <c r="DI225" s="2" t="str">
        <f t="shared" si="710"/>
        <v/>
      </c>
      <c r="DK225" s="2">
        <f t="shared" si="711"/>
        <v>127.26926190476192</v>
      </c>
      <c r="DL225" s="2">
        <f t="shared" si="712"/>
        <v>136.29017401960783</v>
      </c>
      <c r="DM225" s="2">
        <f t="shared" si="712"/>
        <v>119.8680765182186</v>
      </c>
      <c r="DN225" s="2">
        <f t="shared" si="712"/>
        <v>121.55920000000002</v>
      </c>
      <c r="DO225" s="2">
        <f t="shared" si="712"/>
        <v>116.98503585434176</v>
      </c>
      <c r="DP225" s="2">
        <f t="shared" si="712"/>
        <v>123.15978263305323</v>
      </c>
      <c r="DQ225" s="2">
        <f t="shared" si="712"/>
        <v>127.38322741935482</v>
      </c>
      <c r="DR225" s="2">
        <f t="shared" si="712"/>
        <v>132.57743611420096</v>
      </c>
      <c r="DS225" s="2">
        <f t="shared" si="712"/>
        <v>131.59559677419355</v>
      </c>
      <c r="DT225" s="2">
        <f t="shared" si="712"/>
        <v>127.89302584670233</v>
      </c>
      <c r="DU225" s="2">
        <f t="shared" si="712"/>
        <v>126.05963123167159</v>
      </c>
      <c r="DV225" s="2">
        <f t="shared" si="712"/>
        <v>125.20631799853376</v>
      </c>
      <c r="DW225" s="2">
        <f t="shared" si="712"/>
        <v>136.64296925133689</v>
      </c>
      <c r="DX225" s="2">
        <f t="shared" si="712"/>
        <v>126.0117254398827</v>
      </c>
      <c r="DY225" s="2">
        <f t="shared" si="712"/>
        <v>108.02275726495722</v>
      </c>
      <c r="EA225" s="2">
        <f t="shared" si="651"/>
        <v>87.076148411991682</v>
      </c>
      <c r="EB225" s="2">
        <f t="shared" si="713"/>
        <v>83.522659736308299</v>
      </c>
      <c r="EC225" s="2">
        <f t="shared" si="714"/>
        <v>82.033213563645546</v>
      </c>
      <c r="ED225" s="2">
        <f t="shared" si="715"/>
        <v>83.123987172634969</v>
      </c>
      <c r="EE225" s="2">
        <f t="shared" si="716"/>
        <v>85.648341726682673</v>
      </c>
      <c r="EF225" s="2">
        <f t="shared" si="717"/>
        <v>82.569012843524192</v>
      </c>
      <c r="EG225" s="2">
        <f t="shared" si="718"/>
        <v>82.18975858080195</v>
      </c>
      <c r="EH225" s="2">
        <f t="shared" si="719"/>
        <v>82.217336301518088</v>
      </c>
      <c r="EI225" s="2">
        <f t="shared" si="720"/>
        <v>83.26452948984408</v>
      </c>
      <c r="EJ225" s="2">
        <f t="shared" si="721"/>
        <v>85.993255812154288</v>
      </c>
      <c r="EK225" s="2">
        <f t="shared" si="722"/>
        <v>83.032826536167519</v>
      </c>
      <c r="EL225" s="2">
        <f t="shared" si="723"/>
        <v>81.938200438950588</v>
      </c>
      <c r="EM225" s="2">
        <f t="shared" si="724"/>
        <v>80.564592486132142</v>
      </c>
      <c r="EN225" s="2">
        <f t="shared" si="725"/>
        <v>81.4189212021858</v>
      </c>
      <c r="EO225" s="2">
        <f t="shared" si="726"/>
        <v>84.167643668122295</v>
      </c>
      <c r="EQ225" s="2">
        <f t="shared" si="727"/>
        <v>88.487441494370401</v>
      </c>
      <c r="ER225" s="2">
        <f t="shared" si="728"/>
        <v>85.695004920794503</v>
      </c>
      <c r="ES225" s="2">
        <f t="shared" si="728"/>
        <v>85.104792368543542</v>
      </c>
      <c r="ET225" s="2">
        <f t="shared" si="728"/>
        <v>84.992637113264607</v>
      </c>
      <c r="EU225" s="2">
        <f t="shared" si="728"/>
        <v>86.338359766458382</v>
      </c>
      <c r="EV225" s="2">
        <f t="shared" si="728"/>
        <v>85.093237078947141</v>
      </c>
      <c r="EW225" s="2">
        <f t="shared" si="728"/>
        <v>83.344683216830219</v>
      </c>
      <c r="EX225" s="2">
        <f t="shared" si="728"/>
        <v>84.564520745688426</v>
      </c>
      <c r="EY225" s="2">
        <f t="shared" si="728"/>
        <v>82.962505583799299</v>
      </c>
      <c r="EZ225" s="2">
        <f t="shared" si="728"/>
        <v>85.947738545729749</v>
      </c>
      <c r="FA225" s="2">
        <f t="shared" si="728"/>
        <v>83.711225419085238</v>
      </c>
      <c r="FB225" s="2">
        <f t="shared" si="728"/>
        <v>83.330083893541428</v>
      </c>
      <c r="FC225" s="2">
        <f t="shared" si="728"/>
        <v>82.408267991375254</v>
      </c>
      <c r="FD225" s="2">
        <f t="shared" si="728"/>
        <v>82.811244570349402</v>
      </c>
      <c r="FE225" s="2">
        <f t="shared" si="728"/>
        <v>84.302646903845471</v>
      </c>
      <c r="FG225" s="2">
        <f t="shared" si="729"/>
        <v>0.99999906749068801</v>
      </c>
      <c r="FH225" s="2">
        <f t="shared" si="730"/>
        <v>0.99999903595563011</v>
      </c>
      <c r="FI225" s="2">
        <f t="shared" si="730"/>
        <v>0.99999921367259126</v>
      </c>
      <c r="FJ225" s="2">
        <f t="shared" si="730"/>
        <v>0.99999916317357951</v>
      </c>
      <c r="FK225" s="2">
        <f t="shared" si="730"/>
        <v>0.99999909083724503</v>
      </c>
      <c r="FL225" s="2">
        <f t="shared" si="730"/>
        <v>0.99999910912044876</v>
      </c>
      <c r="FM225" s="2">
        <f t="shared" si="730"/>
        <v>0.99999897386007375</v>
      </c>
      <c r="FN225" s="2">
        <f t="shared" si="730"/>
        <v>0.99999890186019191</v>
      </c>
      <c r="FO225" s="2">
        <f t="shared" si="730"/>
        <v>0.99999897494579892</v>
      </c>
      <c r="FP225" s="2">
        <f t="shared" si="730"/>
        <v>0.99999902679448949</v>
      </c>
      <c r="FQ225" s="2">
        <f t="shared" si="730"/>
        <v>0.99999895889379942</v>
      </c>
      <c r="FR225" s="2">
        <f t="shared" si="730"/>
        <v>0.99999899366075384</v>
      </c>
      <c r="FS225" s="2">
        <f t="shared" si="730"/>
        <v>0.99999902752914283</v>
      </c>
      <c r="FT225" s="2">
        <f t="shared" si="730"/>
        <v>0.99999895765482194</v>
      </c>
      <c r="FU225" s="2">
        <f t="shared" si="730"/>
        <v>0.99999875983750564</v>
      </c>
      <c r="FW225" s="2">
        <f t="shared" si="747"/>
        <v>0.99510201598789239</v>
      </c>
      <c r="FX225" s="2">
        <f t="shared" si="587"/>
        <v>0.99544648537946634</v>
      </c>
      <c r="FY225" s="2">
        <f t="shared" si="588"/>
        <v>0.99550978678531887</v>
      </c>
      <c r="FZ225" s="2">
        <f t="shared" si="589"/>
        <v>0.9962060221433533</v>
      </c>
      <c r="GA225" s="2">
        <f t="shared" si="590"/>
        <v>0.99594148370391322</v>
      </c>
      <c r="GB225" s="2">
        <f t="shared" si="591"/>
        <v>0.99562680271135484</v>
      </c>
      <c r="GC225" s="2">
        <f t="shared" si="592"/>
        <v>0.99589987201936214</v>
      </c>
      <c r="GD225" s="2">
        <f t="shared" si="593"/>
        <v>0.99579256177787545</v>
      </c>
      <c r="GE225" s="2">
        <f t="shared" si="594"/>
        <v>0.99666378312360604</v>
      </c>
      <c r="GF225" s="2">
        <f t="shared" si="595"/>
        <v>0.99703310915636911</v>
      </c>
      <c r="GG225" s="2">
        <f t="shared" si="596"/>
        <v>0.99661807920631718</v>
      </c>
      <c r="GH225" s="2">
        <f t="shared" si="597"/>
        <v>0.99602526741350594</v>
      </c>
      <c r="GI225" s="2">
        <f t="shared" si="598"/>
        <v>0.99530880581609327</v>
      </c>
      <c r="GJ225" s="2">
        <f t="shared" si="599"/>
        <v>0.9939927045191933</v>
      </c>
      <c r="GK225" s="2">
        <f t="shared" si="600"/>
        <v>0.99398137341962278</v>
      </c>
      <c r="GM225" s="86">
        <f t="shared" si="748"/>
        <v>0</v>
      </c>
      <c r="GN225" s="86">
        <f t="shared" si="601"/>
        <v>0</v>
      </c>
      <c r="GO225" s="86">
        <f t="shared" si="602"/>
        <v>0</v>
      </c>
      <c r="GP225" s="86">
        <f t="shared" si="603"/>
        <v>0</v>
      </c>
      <c r="GQ225" s="86">
        <f t="shared" si="604"/>
        <v>0</v>
      </c>
      <c r="GR225" s="86">
        <f t="shared" si="605"/>
        <v>0</v>
      </c>
      <c r="GS225" s="86">
        <f t="shared" si="606"/>
        <v>0</v>
      </c>
      <c r="GT225" s="86">
        <f t="shared" si="607"/>
        <v>0</v>
      </c>
      <c r="GU225" s="86">
        <f t="shared" si="608"/>
        <v>0</v>
      </c>
      <c r="GV225" s="86">
        <f t="shared" si="609"/>
        <v>0</v>
      </c>
      <c r="GW225" s="86">
        <f t="shared" si="610"/>
        <v>0</v>
      </c>
      <c r="GX225" s="86">
        <f t="shared" si="611"/>
        <v>0</v>
      </c>
      <c r="GY225" s="86">
        <f t="shared" si="612"/>
        <v>0</v>
      </c>
      <c r="GZ225" s="86">
        <f t="shared" si="613"/>
        <v>0</v>
      </c>
      <c r="HA225" s="86">
        <f t="shared" si="614"/>
        <v>0</v>
      </c>
      <c r="HC225" s="86">
        <f t="shared" si="749"/>
        <v>0</v>
      </c>
      <c r="HD225" s="86">
        <f t="shared" si="615"/>
        <v>0</v>
      </c>
      <c r="HE225" s="86">
        <f t="shared" si="616"/>
        <v>0</v>
      </c>
      <c r="HF225" s="86">
        <f t="shared" si="617"/>
        <v>0</v>
      </c>
      <c r="HG225" s="86">
        <f t="shared" si="618"/>
        <v>0</v>
      </c>
      <c r="HH225" s="86">
        <f t="shared" si="619"/>
        <v>0</v>
      </c>
      <c r="HI225" s="86">
        <f t="shared" si="620"/>
        <v>0</v>
      </c>
      <c r="HJ225" s="86">
        <f t="shared" si="621"/>
        <v>0</v>
      </c>
      <c r="HK225" s="86">
        <f t="shared" si="622"/>
        <v>0</v>
      </c>
      <c r="HL225" s="86">
        <f t="shared" si="623"/>
        <v>0</v>
      </c>
      <c r="HM225" s="86">
        <f t="shared" si="624"/>
        <v>0</v>
      </c>
      <c r="HN225" s="86">
        <f t="shared" si="625"/>
        <v>0</v>
      </c>
      <c r="HO225" s="86">
        <f t="shared" si="626"/>
        <v>0</v>
      </c>
      <c r="HP225" s="86">
        <f t="shared" si="627"/>
        <v>0</v>
      </c>
      <c r="HQ225" s="86">
        <f t="shared" si="628"/>
        <v>0</v>
      </c>
      <c r="HS225" s="86">
        <f t="shared" si="750"/>
        <v>4.4012777419801195E-199</v>
      </c>
      <c r="HT225" s="86">
        <f t="shared" si="629"/>
        <v>7.6660930642183433E-206</v>
      </c>
      <c r="HU225" s="86">
        <f t="shared" si="630"/>
        <v>2.0137071264668001E-192</v>
      </c>
      <c r="HV225" s="86">
        <f t="shared" si="631"/>
        <v>8.7399051276203888E-241</v>
      </c>
      <c r="HW225" s="86">
        <f t="shared" si="632"/>
        <v>5.7129967303396447E-239</v>
      </c>
      <c r="HX225" s="86">
        <f t="shared" si="633"/>
        <v>6.5315288961479581E-253</v>
      </c>
      <c r="HY225" s="86">
        <f t="shared" si="634"/>
        <v>8.401415289497499E-276</v>
      </c>
      <c r="HZ225" s="86">
        <f t="shared" si="635"/>
        <v>2.3725082069347141E-279</v>
      </c>
      <c r="IA225" s="86">
        <f t="shared" si="636"/>
        <v>7.5554642374376763E-291</v>
      </c>
      <c r="IB225" s="86">
        <f t="shared" si="637"/>
        <v>8.0621320475589422E-306</v>
      </c>
      <c r="IC225" s="86">
        <f t="shared" si="638"/>
        <v>7.8592769305658036E-285</v>
      </c>
      <c r="ID225" s="86">
        <f t="shared" si="639"/>
        <v>4.8250173346188688E-268</v>
      </c>
      <c r="IE225" s="86">
        <f t="shared" si="640"/>
        <v>2.7535803557697863E-240</v>
      </c>
      <c r="IF225" s="86">
        <f t="shared" si="641"/>
        <v>2.3392176922275366E-201</v>
      </c>
      <c r="IG225" s="86">
        <f t="shared" si="642"/>
        <v>6.2104889899990784E-148</v>
      </c>
      <c r="II225" s="86">
        <f t="shared" si="751"/>
        <v>5.2075138471856862E-16</v>
      </c>
      <c r="IJ225" s="86">
        <f t="shared" si="752"/>
        <v>1.0207138615087117E-16</v>
      </c>
      <c r="IK225" s="86">
        <f t="shared" si="753"/>
        <v>1.4005987189802002E-15</v>
      </c>
      <c r="IL225" s="86">
        <f t="shared" si="754"/>
        <v>1.4741377300511603E-19</v>
      </c>
      <c r="IM225" s="86">
        <f t="shared" si="755"/>
        <v>3.1581037146960986E-19</v>
      </c>
      <c r="IN225" s="86">
        <f t="shared" si="756"/>
        <v>5.6918530107867238E-20</v>
      </c>
      <c r="IO225" s="86">
        <f t="shared" si="757"/>
        <v>5.2621965070891777E-22</v>
      </c>
      <c r="IP225" s="86">
        <f t="shared" si="758"/>
        <v>2.8192427596128564E-22</v>
      </c>
      <c r="IQ225" s="86">
        <f t="shared" si="759"/>
        <v>3.1847100625921951E-24</v>
      </c>
      <c r="IR225" s="86">
        <f t="shared" si="760"/>
        <v>9.0442124333287262E-26</v>
      </c>
      <c r="IS225" s="86">
        <f t="shared" si="761"/>
        <v>1.3386441611325745E-23</v>
      </c>
      <c r="IT225" s="86">
        <f t="shared" si="762"/>
        <v>1.1056702943147777E-21</v>
      </c>
      <c r="IU225" s="86">
        <f t="shared" si="763"/>
        <v>4.0468765923121982E-19</v>
      </c>
      <c r="IV225" s="86">
        <f t="shared" si="764"/>
        <v>5.1612075849852671E-22</v>
      </c>
      <c r="IW225" s="86">
        <f t="shared" si="765"/>
        <v>1.555275178843333E-12</v>
      </c>
      <c r="IY225" s="86">
        <f t="shared" si="766"/>
        <v>5.2075138471856862E-16</v>
      </c>
      <c r="IZ225" s="86">
        <f t="shared" si="767"/>
        <v>1.0207138615087117E-16</v>
      </c>
      <c r="JA225" s="86">
        <f t="shared" si="768"/>
        <v>1.4005987189802002E-15</v>
      </c>
      <c r="JB225" s="86">
        <f t="shared" si="769"/>
        <v>1.4741377300511603E-19</v>
      </c>
      <c r="JC225" s="86">
        <f t="shared" si="770"/>
        <v>3.1581037146960986E-19</v>
      </c>
      <c r="JD225" s="86">
        <f t="shared" si="771"/>
        <v>5.6918530107867238E-20</v>
      </c>
      <c r="JE225" s="86">
        <f t="shared" si="772"/>
        <v>5.2621965070891777E-22</v>
      </c>
      <c r="JF225" s="86">
        <f t="shared" si="773"/>
        <v>2.8192427596128564E-22</v>
      </c>
      <c r="JG225" s="86">
        <f t="shared" si="774"/>
        <v>3.1847100625921951E-24</v>
      </c>
      <c r="JH225" s="86">
        <f t="shared" si="775"/>
        <v>9.0442124333287262E-26</v>
      </c>
      <c r="JI225" s="86">
        <f t="shared" si="776"/>
        <v>1.3386441611325745E-23</v>
      </c>
      <c r="JJ225" s="86">
        <f t="shared" si="777"/>
        <v>1.1056702943147777E-21</v>
      </c>
      <c r="JK225" s="86">
        <f t="shared" si="778"/>
        <v>4.0468765923121982E-19</v>
      </c>
      <c r="JL225" s="86">
        <f t="shared" si="779"/>
        <v>5.1612075849852671E-22</v>
      </c>
      <c r="JM225" s="86">
        <f t="shared" si="780"/>
        <v>1.555275178843333E-12</v>
      </c>
    </row>
    <row r="226" spans="1:273" x14ac:dyDescent="0.25">
      <c r="B226" s="2">
        <v>199</v>
      </c>
      <c r="C226" s="37">
        <v>89.759</v>
      </c>
      <c r="D226" s="37">
        <v>89.075000000000003</v>
      </c>
      <c r="E226" s="37">
        <v>87.823999999999998</v>
      </c>
      <c r="F226" s="37">
        <v>87.376999999999995</v>
      </c>
      <c r="G226" s="37">
        <v>87</v>
      </c>
      <c r="H226" s="37">
        <v>87.941000000000003</v>
      </c>
      <c r="I226" s="37">
        <v>86.364999999999995</v>
      </c>
      <c r="J226" s="37">
        <v>88.173000000000002</v>
      </c>
      <c r="K226" s="37">
        <v>86.941999999999993</v>
      </c>
      <c r="L226" s="37">
        <v>86.480999999999995</v>
      </c>
      <c r="M226" s="37">
        <v>85.941999999999993</v>
      </c>
      <c r="N226" s="37">
        <v>85.980999999999995</v>
      </c>
      <c r="O226" s="37">
        <v>86.076999999999998</v>
      </c>
      <c r="P226" s="37">
        <v>86.429000000000002</v>
      </c>
      <c r="Q226" s="37">
        <v>85.878</v>
      </c>
      <c r="S226" s="4" t="e">
        <f t="shared" si="652"/>
        <v>#N/A</v>
      </c>
      <c r="T226" s="4" t="e">
        <f t="shared" si="653"/>
        <v>#N/A</v>
      </c>
      <c r="U226" s="4" t="e">
        <f t="shared" si="654"/>
        <v>#N/A</v>
      </c>
      <c r="V226" s="4" t="e">
        <f t="shared" si="655"/>
        <v>#N/A</v>
      </c>
      <c r="W226" s="4" t="e">
        <f t="shared" si="656"/>
        <v>#N/A</v>
      </c>
      <c r="X226" s="4" t="e">
        <f t="shared" si="657"/>
        <v>#N/A</v>
      </c>
      <c r="Y226" s="4" t="e">
        <f t="shared" si="658"/>
        <v>#N/A</v>
      </c>
      <c r="Z226" s="4" t="e">
        <f t="shared" si="659"/>
        <v>#N/A</v>
      </c>
      <c r="AA226" s="4" t="e">
        <f t="shared" si="660"/>
        <v>#N/A</v>
      </c>
      <c r="AB226" s="4" t="e">
        <f t="shared" si="661"/>
        <v>#N/A</v>
      </c>
      <c r="AC226" s="4" t="e">
        <f t="shared" si="662"/>
        <v>#N/A</v>
      </c>
      <c r="AD226" s="4" t="e">
        <f t="shared" si="663"/>
        <v>#N/A</v>
      </c>
      <c r="AE226" s="4" t="e">
        <f t="shared" si="664"/>
        <v>#N/A</v>
      </c>
      <c r="AF226" s="4" t="e">
        <f t="shared" si="665"/>
        <v>#N/A</v>
      </c>
      <c r="AG226" s="4" t="e">
        <f t="shared" si="666"/>
        <v>#N/A</v>
      </c>
      <c r="AI226" s="4">
        <f t="shared" si="667"/>
        <v>0</v>
      </c>
      <c r="AJ226" s="4">
        <f t="shared" si="668"/>
        <v>0</v>
      </c>
      <c r="AK226" s="4">
        <f t="shared" si="669"/>
        <v>0</v>
      </c>
      <c r="AL226" s="4">
        <f t="shared" si="670"/>
        <v>0</v>
      </c>
      <c r="AM226" s="4">
        <f t="shared" si="671"/>
        <v>0</v>
      </c>
      <c r="AN226" s="4">
        <f t="shared" si="672"/>
        <v>0</v>
      </c>
      <c r="AO226" s="4">
        <f t="shared" si="673"/>
        <v>0</v>
      </c>
      <c r="AP226" s="4">
        <f t="shared" si="674"/>
        <v>0</v>
      </c>
      <c r="AQ226" s="4">
        <f t="shared" si="675"/>
        <v>0</v>
      </c>
      <c r="AR226" s="4">
        <f t="shared" si="676"/>
        <v>0</v>
      </c>
      <c r="AS226" s="4">
        <f t="shared" si="677"/>
        <v>0</v>
      </c>
      <c r="AT226" s="4">
        <f t="shared" si="678"/>
        <v>0</v>
      </c>
      <c r="AU226" s="4">
        <f t="shared" si="679"/>
        <v>0</v>
      </c>
      <c r="AV226" s="4">
        <f t="shared" si="680"/>
        <v>0</v>
      </c>
      <c r="AW226" s="4">
        <f t="shared" si="680"/>
        <v>0</v>
      </c>
      <c r="AY226" s="2" t="e">
        <f t="shared" si="731"/>
        <v>#N/A</v>
      </c>
      <c r="AZ226" s="2" t="e">
        <f t="shared" si="570"/>
        <v>#N/A</v>
      </c>
      <c r="BA226" s="2" t="e">
        <f t="shared" si="571"/>
        <v>#N/A</v>
      </c>
      <c r="BB226" s="2" t="e">
        <f t="shared" si="572"/>
        <v>#N/A</v>
      </c>
      <c r="BC226" s="2" t="e">
        <f t="shared" si="573"/>
        <v>#N/A</v>
      </c>
      <c r="BD226" s="2" t="e">
        <f t="shared" si="574"/>
        <v>#N/A</v>
      </c>
      <c r="BE226" s="2" t="e">
        <f t="shared" si="575"/>
        <v>#N/A</v>
      </c>
      <c r="BF226" s="2" t="e">
        <f t="shared" si="576"/>
        <v>#N/A</v>
      </c>
      <c r="BG226" s="2" t="e">
        <f t="shared" si="577"/>
        <v>#N/A</v>
      </c>
      <c r="BH226" s="2" t="e">
        <f t="shared" si="578"/>
        <v>#N/A</v>
      </c>
      <c r="BI226" s="2" t="e">
        <f t="shared" si="579"/>
        <v>#N/A</v>
      </c>
      <c r="BJ226" s="2" t="e">
        <f t="shared" si="580"/>
        <v>#N/A</v>
      </c>
      <c r="BK226" s="2" t="e">
        <f t="shared" si="581"/>
        <v>#N/A</v>
      </c>
      <c r="BL226" s="2" t="e">
        <f t="shared" si="582"/>
        <v>#N/A</v>
      </c>
      <c r="BM226" s="2" t="e">
        <f t="shared" si="583"/>
        <v>#N/A</v>
      </c>
      <c r="BO226" s="2" t="str">
        <f t="shared" si="681"/>
        <v/>
      </c>
      <c r="BP226" s="2" t="str">
        <f t="shared" si="682"/>
        <v/>
      </c>
      <c r="BQ226" s="2" t="str">
        <f t="shared" si="683"/>
        <v/>
      </c>
      <c r="BR226" s="2" t="str">
        <f t="shared" si="684"/>
        <v/>
      </c>
      <c r="BS226" s="2" t="str">
        <f t="shared" si="685"/>
        <v/>
      </c>
      <c r="BT226" s="2" t="str">
        <f t="shared" si="686"/>
        <v/>
      </c>
      <c r="BU226" s="2" t="str">
        <f t="shared" si="687"/>
        <v/>
      </c>
      <c r="BV226" s="2" t="str">
        <f t="shared" si="688"/>
        <v/>
      </c>
      <c r="BW226" s="2" t="str">
        <f t="shared" si="689"/>
        <v/>
      </c>
      <c r="BX226" s="2" t="str">
        <f t="shared" si="690"/>
        <v/>
      </c>
      <c r="BY226" s="2" t="str">
        <f t="shared" si="691"/>
        <v/>
      </c>
      <c r="BZ226" s="2" t="str">
        <f t="shared" si="692"/>
        <v/>
      </c>
      <c r="CA226" s="2" t="str">
        <f t="shared" si="693"/>
        <v/>
      </c>
      <c r="CB226" s="2" t="str">
        <f t="shared" si="694"/>
        <v/>
      </c>
      <c r="CC226" s="2" t="str">
        <f t="shared" si="695"/>
        <v/>
      </c>
      <c r="CE226" s="2" t="str">
        <f t="shared" si="732"/>
        <v/>
      </c>
      <c r="CF226" s="2" t="str">
        <f t="shared" si="733"/>
        <v/>
      </c>
      <c r="CG226" s="2" t="str">
        <f t="shared" si="734"/>
        <v/>
      </c>
      <c r="CH226" s="2" t="str">
        <f t="shared" si="735"/>
        <v/>
      </c>
      <c r="CI226" s="2" t="str">
        <f t="shared" si="736"/>
        <v/>
      </c>
      <c r="CJ226" s="2" t="str">
        <f t="shared" si="737"/>
        <v/>
      </c>
      <c r="CK226" s="2" t="str">
        <f t="shared" si="738"/>
        <v/>
      </c>
      <c r="CL226" s="2" t="str">
        <f t="shared" si="739"/>
        <v/>
      </c>
      <c r="CM226" s="2" t="str">
        <f t="shared" si="740"/>
        <v/>
      </c>
      <c r="CN226" s="2" t="str">
        <f t="shared" si="741"/>
        <v/>
      </c>
      <c r="CO226" s="2" t="str">
        <f t="shared" si="742"/>
        <v/>
      </c>
      <c r="CP226" s="2" t="str">
        <f t="shared" si="743"/>
        <v/>
      </c>
      <c r="CQ226" s="2" t="str">
        <f t="shared" si="744"/>
        <v/>
      </c>
      <c r="CR226" s="2" t="str">
        <f t="shared" si="745"/>
        <v/>
      </c>
      <c r="CS226" s="2" t="str">
        <f t="shared" si="746"/>
        <v/>
      </c>
      <c r="CU226" s="2" t="str">
        <f t="shared" si="696"/>
        <v/>
      </c>
      <c r="CV226" s="2" t="str">
        <f t="shared" si="697"/>
        <v/>
      </c>
      <c r="CW226" s="2" t="str">
        <f t="shared" si="698"/>
        <v/>
      </c>
      <c r="CX226" s="2" t="str">
        <f t="shared" si="699"/>
        <v/>
      </c>
      <c r="CY226" s="2" t="str">
        <f t="shared" si="700"/>
        <v/>
      </c>
      <c r="CZ226" s="2" t="str">
        <f t="shared" si="701"/>
        <v/>
      </c>
      <c r="DA226" s="2" t="str">
        <f t="shared" si="702"/>
        <v/>
      </c>
      <c r="DB226" s="2" t="str">
        <f t="shared" si="703"/>
        <v/>
      </c>
      <c r="DC226" s="2" t="str">
        <f t="shared" si="704"/>
        <v/>
      </c>
      <c r="DD226" s="2" t="str">
        <f t="shared" si="705"/>
        <v/>
      </c>
      <c r="DE226" s="2" t="str">
        <f t="shared" si="706"/>
        <v/>
      </c>
      <c r="DF226" s="2" t="str">
        <f t="shared" si="707"/>
        <v/>
      </c>
      <c r="DG226" s="2" t="str">
        <f t="shared" si="708"/>
        <v/>
      </c>
      <c r="DH226" s="2" t="str">
        <f t="shared" si="709"/>
        <v/>
      </c>
      <c r="DI226" s="2" t="str">
        <f t="shared" si="710"/>
        <v/>
      </c>
      <c r="DK226" s="2">
        <f t="shared" si="711"/>
        <v>127.36049523809525</v>
      </c>
      <c r="DL226" s="2">
        <f t="shared" si="712"/>
        <v>136.41125490196077</v>
      </c>
      <c r="DM226" s="2">
        <f t="shared" si="712"/>
        <v>119.88920323886637</v>
      </c>
      <c r="DN226" s="2">
        <f t="shared" si="712"/>
        <v>121.60058067226892</v>
      </c>
      <c r="DO226" s="2">
        <f t="shared" si="712"/>
        <v>117.00335238095241</v>
      </c>
      <c r="DP226" s="2">
        <f t="shared" si="712"/>
        <v>123.21859047619047</v>
      </c>
      <c r="DQ226" s="2">
        <f t="shared" si="712"/>
        <v>127.47328145161289</v>
      </c>
      <c r="DR226" s="2">
        <f t="shared" si="712"/>
        <v>132.70054312198741</v>
      </c>
      <c r="DS226" s="2">
        <f t="shared" si="712"/>
        <v>131.70391129032259</v>
      </c>
      <c r="DT226" s="2">
        <f t="shared" si="712"/>
        <v>127.96918894830661</v>
      </c>
      <c r="DU226" s="2">
        <f t="shared" si="712"/>
        <v>126.13355498533727</v>
      </c>
      <c r="DV226" s="2">
        <f t="shared" si="712"/>
        <v>125.27578537390033</v>
      </c>
      <c r="DW226" s="2">
        <f t="shared" si="712"/>
        <v>136.77063101604278</v>
      </c>
      <c r="DX226" s="2">
        <f t="shared" si="712"/>
        <v>126.07182532991202</v>
      </c>
      <c r="DY226" s="2">
        <f t="shared" si="712"/>
        <v>107.98650427350424</v>
      </c>
      <c r="EA226" s="2">
        <f t="shared" si="651"/>
        <v>86.966359157019895</v>
      </c>
      <c r="EB226" s="2">
        <f t="shared" si="713"/>
        <v>83.370085053766417</v>
      </c>
      <c r="EC226" s="2">
        <f t="shared" si="714"/>
        <v>81.866014108458813</v>
      </c>
      <c r="ED226" s="2">
        <f t="shared" si="715"/>
        <v>82.961109032602906</v>
      </c>
      <c r="EE226" s="2">
        <f t="shared" si="716"/>
        <v>85.516140564891387</v>
      </c>
      <c r="EF226" s="2">
        <f t="shared" si="717"/>
        <v>82.410868103187738</v>
      </c>
      <c r="EG226" s="2">
        <f t="shared" si="718"/>
        <v>82.01948578371811</v>
      </c>
      <c r="EH226" s="2">
        <f t="shared" si="719"/>
        <v>82.055186500942995</v>
      </c>
      <c r="EI226" s="2">
        <f t="shared" si="720"/>
        <v>83.111688096360893</v>
      </c>
      <c r="EJ226" s="2">
        <f t="shared" si="721"/>
        <v>85.865148156744439</v>
      </c>
      <c r="EK226" s="2">
        <f t="shared" si="722"/>
        <v>82.89323678575316</v>
      </c>
      <c r="EL226" s="2">
        <f t="shared" si="723"/>
        <v>81.77420348658697</v>
      </c>
      <c r="EM226" s="2">
        <f t="shared" si="724"/>
        <v>80.38264841149774</v>
      </c>
      <c r="EN226" s="2">
        <f t="shared" si="725"/>
        <v>81.218630054644819</v>
      </c>
      <c r="EO226" s="2">
        <f t="shared" si="726"/>
        <v>83.983861353711816</v>
      </c>
      <c r="EQ226" s="2">
        <f t="shared" si="727"/>
        <v>88.392506042645124</v>
      </c>
      <c r="ER226" s="2">
        <f t="shared" si="728"/>
        <v>85.565330946736879</v>
      </c>
      <c r="ES226" s="2">
        <f t="shared" si="728"/>
        <v>84.970487491856716</v>
      </c>
      <c r="ET226" s="2">
        <f t="shared" si="728"/>
        <v>84.849265175713811</v>
      </c>
      <c r="EU226" s="2">
        <f t="shared" si="728"/>
        <v>86.213438265772623</v>
      </c>
      <c r="EV226" s="2">
        <f t="shared" si="728"/>
        <v>84.961654611541348</v>
      </c>
      <c r="EW226" s="2">
        <f t="shared" si="728"/>
        <v>83.186512031186993</v>
      </c>
      <c r="EX226" s="2">
        <f t="shared" si="728"/>
        <v>84.427036985750021</v>
      </c>
      <c r="EY226" s="2">
        <f t="shared" si="728"/>
        <v>82.806529168813796</v>
      </c>
      <c r="EZ226" s="2">
        <f t="shared" si="728"/>
        <v>85.819135675612728</v>
      </c>
      <c r="FA226" s="2">
        <f t="shared" si="728"/>
        <v>83.57869812426614</v>
      </c>
      <c r="FB226" s="2">
        <f t="shared" si="728"/>
        <v>83.180732617315911</v>
      </c>
      <c r="FC226" s="2">
        <f t="shared" si="728"/>
        <v>82.246146878461815</v>
      </c>
      <c r="FD226" s="2">
        <f t="shared" si="728"/>
        <v>82.62586723879356</v>
      </c>
      <c r="FE226" s="2">
        <f t="shared" si="728"/>
        <v>84.120265764789451</v>
      </c>
      <c r="FG226" s="2">
        <f t="shared" si="729"/>
        <v>0.99999914954132996</v>
      </c>
      <c r="FH226" s="2">
        <f t="shared" si="730"/>
        <v>0.9999991207810105</v>
      </c>
      <c r="FI226" s="2">
        <f t="shared" si="730"/>
        <v>0.99999928286083029</v>
      </c>
      <c r="FJ226" s="2">
        <f t="shared" si="730"/>
        <v>0.99999923680517766</v>
      </c>
      <c r="FK226" s="2">
        <f t="shared" si="730"/>
        <v>0.99999917083364642</v>
      </c>
      <c r="FL226" s="2">
        <f t="shared" si="730"/>
        <v>0.99999918750812899</v>
      </c>
      <c r="FM226" s="2">
        <f t="shared" si="730"/>
        <v>0.99999906414918005</v>
      </c>
      <c r="FN226" s="2">
        <f t="shared" si="730"/>
        <v>0.99999899848449514</v>
      </c>
      <c r="FO226" s="2">
        <f t="shared" si="730"/>
        <v>0.99999906513937342</v>
      </c>
      <c r="FP226" s="2">
        <f t="shared" si="730"/>
        <v>0.99999911242594952</v>
      </c>
      <c r="FQ226" s="2">
        <f t="shared" si="730"/>
        <v>0.99999905049977311</v>
      </c>
      <c r="FR226" s="2">
        <f t="shared" si="730"/>
        <v>0.99999908220761813</v>
      </c>
      <c r="FS226" s="2">
        <f t="shared" si="730"/>
        <v>0.99999911309596135</v>
      </c>
      <c r="FT226" s="2">
        <f t="shared" si="730"/>
        <v>0.9999990493698121</v>
      </c>
      <c r="FU226" s="2">
        <f t="shared" si="730"/>
        <v>0.9999988689582392</v>
      </c>
      <c r="FW226" s="2">
        <f t="shared" si="747"/>
        <v>0.99553105951290943</v>
      </c>
      <c r="FX226" s="2">
        <f t="shared" si="587"/>
        <v>0.99584548075952195</v>
      </c>
      <c r="FY226" s="2">
        <f t="shared" si="588"/>
        <v>0.99590325829513515</v>
      </c>
      <c r="FZ226" s="2">
        <f t="shared" si="589"/>
        <v>0.99653869558692332</v>
      </c>
      <c r="GA226" s="2">
        <f t="shared" si="590"/>
        <v>0.99629726688011766</v>
      </c>
      <c r="GB226" s="2">
        <f t="shared" si="591"/>
        <v>0.99601006136583148</v>
      </c>
      <c r="GC226" s="2">
        <f t="shared" si="592"/>
        <v>0.99625928931461494</v>
      </c>
      <c r="GD226" s="2">
        <f t="shared" si="593"/>
        <v>0.99616134963275083</v>
      </c>
      <c r="GE226" s="2">
        <f t="shared" si="594"/>
        <v>0.99695644060661848</v>
      </c>
      <c r="GF226" s="2">
        <f t="shared" si="595"/>
        <v>0.99729345683686776</v>
      </c>
      <c r="GG226" s="2">
        <f t="shared" si="596"/>
        <v>0.996914733488244</v>
      </c>
      <c r="GH226" s="2">
        <f t="shared" si="597"/>
        <v>0.99637373257079676</v>
      </c>
      <c r="GI226" s="2">
        <f t="shared" si="598"/>
        <v>0.99571981330394888</v>
      </c>
      <c r="GJ226" s="2">
        <f t="shared" si="599"/>
        <v>0.99451838395074288</v>
      </c>
      <c r="GK226" s="2">
        <f t="shared" si="600"/>
        <v>0.99450803892140771</v>
      </c>
      <c r="GM226" s="86">
        <f t="shared" si="748"/>
        <v>0</v>
      </c>
      <c r="GN226" s="86">
        <f t="shared" si="601"/>
        <v>0</v>
      </c>
      <c r="GO226" s="86">
        <f t="shared" si="602"/>
        <v>0</v>
      </c>
      <c r="GP226" s="86">
        <f t="shared" si="603"/>
        <v>0</v>
      </c>
      <c r="GQ226" s="86">
        <f t="shared" si="604"/>
        <v>0</v>
      </c>
      <c r="GR226" s="86">
        <f t="shared" si="605"/>
        <v>0</v>
      </c>
      <c r="GS226" s="86">
        <f t="shared" si="606"/>
        <v>0</v>
      </c>
      <c r="GT226" s="86">
        <f t="shared" si="607"/>
        <v>0</v>
      </c>
      <c r="GU226" s="86">
        <f t="shared" si="608"/>
        <v>0</v>
      </c>
      <c r="GV226" s="86">
        <f t="shared" si="609"/>
        <v>0</v>
      </c>
      <c r="GW226" s="86">
        <f t="shared" si="610"/>
        <v>0</v>
      </c>
      <c r="GX226" s="86">
        <f t="shared" si="611"/>
        <v>0</v>
      </c>
      <c r="GY226" s="86">
        <f t="shared" si="612"/>
        <v>0</v>
      </c>
      <c r="GZ226" s="86">
        <f t="shared" si="613"/>
        <v>0</v>
      </c>
      <c r="HA226" s="86">
        <f t="shared" si="614"/>
        <v>0</v>
      </c>
      <c r="HC226" s="86">
        <f t="shared" si="749"/>
        <v>0</v>
      </c>
      <c r="HD226" s="86">
        <f t="shared" si="615"/>
        <v>0</v>
      </c>
      <c r="HE226" s="86">
        <f t="shared" si="616"/>
        <v>0</v>
      </c>
      <c r="HF226" s="86">
        <f t="shared" si="617"/>
        <v>0</v>
      </c>
      <c r="HG226" s="86">
        <f t="shared" si="618"/>
        <v>0</v>
      </c>
      <c r="HH226" s="86">
        <f t="shared" si="619"/>
        <v>0</v>
      </c>
      <c r="HI226" s="86">
        <f t="shared" si="620"/>
        <v>0</v>
      </c>
      <c r="HJ226" s="86">
        <f t="shared" si="621"/>
        <v>0</v>
      </c>
      <c r="HK226" s="86">
        <f t="shared" si="622"/>
        <v>0</v>
      </c>
      <c r="HL226" s="86">
        <f t="shared" si="623"/>
        <v>0</v>
      </c>
      <c r="HM226" s="86">
        <f t="shared" si="624"/>
        <v>0</v>
      </c>
      <c r="HN226" s="86">
        <f t="shared" si="625"/>
        <v>0</v>
      </c>
      <c r="HO226" s="86">
        <f t="shared" si="626"/>
        <v>0</v>
      </c>
      <c r="HP226" s="86">
        <f t="shared" si="627"/>
        <v>0</v>
      </c>
      <c r="HQ226" s="86">
        <f t="shared" si="628"/>
        <v>0</v>
      </c>
      <c r="HS226" s="86">
        <f t="shared" si="750"/>
        <v>6.5333339638111684E-204</v>
      </c>
      <c r="HT226" s="86">
        <f t="shared" si="629"/>
        <v>8.3978615807276641E-211</v>
      </c>
      <c r="HU226" s="86">
        <f t="shared" si="630"/>
        <v>5.0654017483156508E-197</v>
      </c>
      <c r="HV226" s="86">
        <f t="shared" si="631"/>
        <v>1.9293921393717535E-246</v>
      </c>
      <c r="HW226" s="86">
        <f t="shared" si="632"/>
        <v>1.2749446442567986E-244</v>
      </c>
      <c r="HX226" s="86">
        <f t="shared" si="633"/>
        <v>6.2581269899852452E-259</v>
      </c>
      <c r="HY226" s="86">
        <f t="shared" si="634"/>
        <v>2.3825079746012094E-282</v>
      </c>
      <c r="HZ226" s="86">
        <f t="shared" si="635"/>
        <v>5.1326034223284524E-286</v>
      </c>
      <c r="IA226" s="86">
        <f t="shared" si="636"/>
        <v>1.1348948768652152E-297</v>
      </c>
      <c r="IB226" s="86">
        <f t="shared" si="637"/>
        <v>0</v>
      </c>
      <c r="IC226" s="86">
        <f t="shared" si="638"/>
        <v>1.6645486542169357E-291</v>
      </c>
      <c r="ID226" s="86">
        <f t="shared" si="639"/>
        <v>2.0741508822925551E-274</v>
      </c>
      <c r="IE226" s="86">
        <f t="shared" si="640"/>
        <v>4.3251565840548336E-246</v>
      </c>
      <c r="IF226" s="86">
        <f t="shared" si="641"/>
        <v>2.3801944298074034E-206</v>
      </c>
      <c r="IG226" s="86">
        <f t="shared" si="642"/>
        <v>1.3428884179607741E-151</v>
      </c>
      <c r="II226" s="86">
        <f t="shared" si="751"/>
        <v>1.62340229071306E-16</v>
      </c>
      <c r="IJ226" s="86">
        <f t="shared" si="752"/>
        <v>3.0589589637794726E-17</v>
      </c>
      <c r="IK226" s="86">
        <f t="shared" si="753"/>
        <v>4.6017981780133614E-16</v>
      </c>
      <c r="IL226" s="86">
        <f t="shared" si="754"/>
        <v>3.7071680539923682E-20</v>
      </c>
      <c r="IM226" s="86">
        <f t="shared" si="755"/>
        <v>8.0082555456545102E-20</v>
      </c>
      <c r="IN226" s="86">
        <f t="shared" si="756"/>
        <v>1.3362525576397024E-20</v>
      </c>
      <c r="IO226" s="86">
        <f t="shared" si="757"/>
        <v>1.0745613507841273E-22</v>
      </c>
      <c r="IP226" s="86">
        <f t="shared" si="758"/>
        <v>5.5947327311574042E-23</v>
      </c>
      <c r="IQ226" s="86">
        <f t="shared" si="759"/>
        <v>5.8454522652330972E-25</v>
      </c>
      <c r="IR226" s="86">
        <f t="shared" si="760"/>
        <v>1.5353512330433386E-26</v>
      </c>
      <c r="IS226" s="86">
        <f t="shared" si="761"/>
        <v>2.5633425822938107E-24</v>
      </c>
      <c r="IT226" s="86">
        <f t="shared" si="762"/>
        <v>2.3353277686590886E-22</v>
      </c>
      <c r="IU226" s="86">
        <f t="shared" si="763"/>
        <v>9.9678899368797036E-20</v>
      </c>
      <c r="IV226" s="86">
        <f t="shared" si="764"/>
        <v>9.3371925798074421E-23</v>
      </c>
      <c r="IW226" s="86">
        <f t="shared" si="765"/>
        <v>6.156590354488041E-13</v>
      </c>
      <c r="IY226" s="86">
        <f t="shared" si="766"/>
        <v>1.62340229071306E-16</v>
      </c>
      <c r="IZ226" s="86">
        <f t="shared" si="767"/>
        <v>3.0589589637794726E-17</v>
      </c>
      <c r="JA226" s="86">
        <f t="shared" si="768"/>
        <v>4.6017981780133614E-16</v>
      </c>
      <c r="JB226" s="86">
        <f t="shared" si="769"/>
        <v>3.7071680539923682E-20</v>
      </c>
      <c r="JC226" s="86">
        <f t="shared" si="770"/>
        <v>8.0082555456545102E-20</v>
      </c>
      <c r="JD226" s="86">
        <f t="shared" si="771"/>
        <v>1.3362525576397024E-20</v>
      </c>
      <c r="JE226" s="86">
        <f t="shared" si="772"/>
        <v>1.0745613507841273E-22</v>
      </c>
      <c r="JF226" s="86">
        <f t="shared" si="773"/>
        <v>5.5947327311574042E-23</v>
      </c>
      <c r="JG226" s="86">
        <f t="shared" si="774"/>
        <v>5.8454522652330972E-25</v>
      </c>
      <c r="JH226" s="86">
        <f t="shared" si="775"/>
        <v>1.5353512330433386E-26</v>
      </c>
      <c r="JI226" s="86">
        <f t="shared" si="776"/>
        <v>2.5633425822938107E-24</v>
      </c>
      <c r="JJ226" s="86">
        <f t="shared" si="777"/>
        <v>2.3353277686590886E-22</v>
      </c>
      <c r="JK226" s="86">
        <f t="shared" si="778"/>
        <v>9.9678899368797036E-20</v>
      </c>
      <c r="JL226" s="86">
        <f t="shared" si="779"/>
        <v>9.3371925798074421E-23</v>
      </c>
      <c r="JM226" s="86">
        <f t="shared" si="780"/>
        <v>6.156590354488041E-13</v>
      </c>
    </row>
    <row r="227" spans="1:273" x14ac:dyDescent="0.25">
      <c r="B227" s="2">
        <v>200</v>
      </c>
      <c r="C227" s="37">
        <v>88.778000000000006</v>
      </c>
      <c r="D227" s="37">
        <v>87.83</v>
      </c>
      <c r="E227" s="37">
        <v>87.647000000000006</v>
      </c>
      <c r="F227" s="37">
        <v>86.736000000000004</v>
      </c>
      <c r="G227" s="37">
        <v>87.942999999999998</v>
      </c>
      <c r="H227" s="37">
        <v>87.608000000000004</v>
      </c>
      <c r="I227" s="37">
        <v>87.691999999999993</v>
      </c>
      <c r="J227" s="37">
        <v>87.212000000000003</v>
      </c>
      <c r="K227" s="37">
        <v>88.326999999999998</v>
      </c>
      <c r="L227" s="37">
        <v>86.287999999999997</v>
      </c>
      <c r="M227" s="37">
        <v>86.885000000000005</v>
      </c>
      <c r="N227" s="37">
        <v>86.558000000000007</v>
      </c>
      <c r="O227" s="37">
        <v>85.808000000000007</v>
      </c>
      <c r="P227" s="37">
        <v>86.531000000000006</v>
      </c>
      <c r="Q227" s="37">
        <v>87.02</v>
      </c>
      <c r="S227" s="4" t="e">
        <f t="shared" si="652"/>
        <v>#N/A</v>
      </c>
      <c r="T227" s="4" t="e">
        <f t="shared" si="653"/>
        <v>#N/A</v>
      </c>
      <c r="U227" s="4" t="e">
        <f t="shared" si="654"/>
        <v>#N/A</v>
      </c>
      <c r="V227" s="4" t="e">
        <f t="shared" si="655"/>
        <v>#N/A</v>
      </c>
      <c r="W227" s="4" t="e">
        <f t="shared" si="656"/>
        <v>#N/A</v>
      </c>
      <c r="X227" s="4" t="e">
        <f t="shared" si="657"/>
        <v>#N/A</v>
      </c>
      <c r="Y227" s="4" t="e">
        <f t="shared" si="658"/>
        <v>#N/A</v>
      </c>
      <c r="Z227" s="4" t="e">
        <f t="shared" si="659"/>
        <v>#N/A</v>
      </c>
      <c r="AA227" s="4" t="e">
        <f t="shared" si="660"/>
        <v>#N/A</v>
      </c>
      <c r="AB227" s="4" t="e">
        <f t="shared" si="661"/>
        <v>#N/A</v>
      </c>
      <c r="AC227" s="4" t="e">
        <f t="shared" si="662"/>
        <v>#N/A</v>
      </c>
      <c r="AD227" s="4" t="e">
        <f t="shared" si="663"/>
        <v>#N/A</v>
      </c>
      <c r="AE227" s="4" t="e">
        <f t="shared" si="664"/>
        <v>#N/A</v>
      </c>
      <c r="AF227" s="4" t="e">
        <f t="shared" si="665"/>
        <v>#N/A</v>
      </c>
      <c r="AG227" s="4" t="e">
        <f t="shared" si="666"/>
        <v>#N/A</v>
      </c>
      <c r="AI227" s="4">
        <f t="shared" si="667"/>
        <v>0</v>
      </c>
      <c r="AJ227" s="4">
        <f t="shared" si="668"/>
        <v>0</v>
      </c>
      <c r="AK227" s="4">
        <f t="shared" si="669"/>
        <v>0</v>
      </c>
      <c r="AL227" s="4">
        <f t="shared" si="670"/>
        <v>0</v>
      </c>
      <c r="AM227" s="4">
        <f t="shared" si="671"/>
        <v>0</v>
      </c>
      <c r="AN227" s="4">
        <f t="shared" si="672"/>
        <v>0</v>
      </c>
      <c r="AO227" s="4">
        <f t="shared" si="673"/>
        <v>0</v>
      </c>
      <c r="AP227" s="4">
        <f t="shared" si="674"/>
        <v>0</v>
      </c>
      <c r="AQ227" s="4">
        <f t="shared" si="675"/>
        <v>0</v>
      </c>
      <c r="AR227" s="4">
        <f t="shared" si="676"/>
        <v>0</v>
      </c>
      <c r="AS227" s="4">
        <f t="shared" si="677"/>
        <v>0</v>
      </c>
      <c r="AT227" s="4">
        <f t="shared" si="678"/>
        <v>0</v>
      </c>
      <c r="AU227" s="4">
        <f t="shared" si="679"/>
        <v>0</v>
      </c>
      <c r="AV227" s="4">
        <f t="shared" si="680"/>
        <v>0</v>
      </c>
      <c r="AW227" s="4">
        <f t="shared" si="680"/>
        <v>0</v>
      </c>
      <c r="AY227" s="2" t="e">
        <f t="shared" si="731"/>
        <v>#N/A</v>
      </c>
      <c r="AZ227" s="2" t="e">
        <f t="shared" si="570"/>
        <v>#N/A</v>
      </c>
      <c r="BA227" s="2" t="e">
        <f t="shared" si="571"/>
        <v>#N/A</v>
      </c>
      <c r="BB227" s="2" t="e">
        <f t="shared" si="572"/>
        <v>#N/A</v>
      </c>
      <c r="BC227" s="2" t="e">
        <f t="shared" si="573"/>
        <v>#N/A</v>
      </c>
      <c r="BD227" s="2" t="e">
        <f t="shared" si="574"/>
        <v>#N/A</v>
      </c>
      <c r="BE227" s="2" t="e">
        <f t="shared" si="575"/>
        <v>#N/A</v>
      </c>
      <c r="BF227" s="2" t="e">
        <f t="shared" si="576"/>
        <v>#N/A</v>
      </c>
      <c r="BG227" s="2" t="e">
        <f t="shared" si="577"/>
        <v>#N/A</v>
      </c>
      <c r="BH227" s="2" t="e">
        <f t="shared" si="578"/>
        <v>#N/A</v>
      </c>
      <c r="BI227" s="2" t="e">
        <f t="shared" si="579"/>
        <v>#N/A</v>
      </c>
      <c r="BJ227" s="2" t="e">
        <f t="shared" si="580"/>
        <v>#N/A</v>
      </c>
      <c r="BK227" s="2" t="e">
        <f t="shared" si="581"/>
        <v>#N/A</v>
      </c>
      <c r="BL227" s="2" t="e">
        <f t="shared" si="582"/>
        <v>#N/A</v>
      </c>
      <c r="BM227" s="2" t="e">
        <f t="shared" si="583"/>
        <v>#N/A</v>
      </c>
      <c r="BO227" s="2" t="str">
        <f t="shared" si="681"/>
        <v/>
      </c>
      <c r="BP227" s="2" t="str">
        <f t="shared" si="682"/>
        <v/>
      </c>
      <c r="BQ227" s="2" t="str">
        <f t="shared" si="683"/>
        <v/>
      </c>
      <c r="BR227" s="2" t="str">
        <f t="shared" si="684"/>
        <v/>
      </c>
      <c r="BS227" s="2" t="str">
        <f t="shared" si="685"/>
        <v/>
      </c>
      <c r="BT227" s="2" t="str">
        <f t="shared" si="686"/>
        <v/>
      </c>
      <c r="BU227" s="2" t="str">
        <f t="shared" si="687"/>
        <v/>
      </c>
      <c r="BV227" s="2" t="str">
        <f t="shared" si="688"/>
        <v/>
      </c>
      <c r="BW227" s="2" t="str">
        <f t="shared" si="689"/>
        <v/>
      </c>
      <c r="BX227" s="2" t="str">
        <f t="shared" si="690"/>
        <v/>
      </c>
      <c r="BY227" s="2" t="str">
        <f t="shared" si="691"/>
        <v/>
      </c>
      <c r="BZ227" s="2" t="str">
        <f t="shared" si="692"/>
        <v/>
      </c>
      <c r="CA227" s="2" t="str">
        <f t="shared" si="693"/>
        <v/>
      </c>
      <c r="CB227" s="2" t="str">
        <f t="shared" si="694"/>
        <v/>
      </c>
      <c r="CC227" s="2" t="str">
        <f t="shared" si="695"/>
        <v/>
      </c>
      <c r="CE227" s="2" t="str">
        <f t="shared" si="732"/>
        <v/>
      </c>
      <c r="CF227" s="2" t="str">
        <f t="shared" si="733"/>
        <v/>
      </c>
      <c r="CG227" s="2" t="str">
        <f t="shared" si="734"/>
        <v/>
      </c>
      <c r="CH227" s="2" t="str">
        <f t="shared" si="735"/>
        <v/>
      </c>
      <c r="CI227" s="2" t="str">
        <f t="shared" si="736"/>
        <v/>
      </c>
      <c r="CJ227" s="2" t="str">
        <f t="shared" si="737"/>
        <v/>
      </c>
      <c r="CK227" s="2" t="str">
        <f t="shared" si="738"/>
        <v/>
      </c>
      <c r="CL227" s="2" t="str">
        <f t="shared" si="739"/>
        <v/>
      </c>
      <c r="CM227" s="2" t="str">
        <f t="shared" si="740"/>
        <v/>
      </c>
      <c r="CN227" s="2" t="str">
        <f t="shared" si="741"/>
        <v/>
      </c>
      <c r="CO227" s="2" t="str">
        <f t="shared" si="742"/>
        <v/>
      </c>
      <c r="CP227" s="2" t="str">
        <f t="shared" si="743"/>
        <v/>
      </c>
      <c r="CQ227" s="2" t="str">
        <f t="shared" si="744"/>
        <v/>
      </c>
      <c r="CR227" s="2" t="str">
        <f t="shared" si="745"/>
        <v/>
      </c>
      <c r="CS227" s="2" t="str">
        <f t="shared" si="746"/>
        <v/>
      </c>
      <c r="CU227" s="2" t="str">
        <f t="shared" si="696"/>
        <v/>
      </c>
      <c r="CV227" s="2" t="str">
        <f t="shared" si="697"/>
        <v/>
      </c>
      <c r="CW227" s="2" t="str">
        <f t="shared" si="698"/>
        <v/>
      </c>
      <c r="CX227" s="2" t="str">
        <f t="shared" si="699"/>
        <v/>
      </c>
      <c r="CY227" s="2" t="str">
        <f t="shared" si="700"/>
        <v/>
      </c>
      <c r="CZ227" s="2" t="str">
        <f t="shared" si="701"/>
        <v/>
      </c>
      <c r="DA227" s="2" t="str">
        <f t="shared" si="702"/>
        <v/>
      </c>
      <c r="DB227" s="2" t="str">
        <f t="shared" si="703"/>
        <v/>
      </c>
      <c r="DC227" s="2" t="str">
        <f t="shared" si="704"/>
        <v/>
      </c>
      <c r="DD227" s="2" t="str">
        <f t="shared" si="705"/>
        <v/>
      </c>
      <c r="DE227" s="2" t="str">
        <f t="shared" si="706"/>
        <v/>
      </c>
      <c r="DF227" s="2" t="str">
        <f t="shared" si="707"/>
        <v/>
      </c>
      <c r="DG227" s="2" t="str">
        <f t="shared" si="708"/>
        <v/>
      </c>
      <c r="DH227" s="2" t="str">
        <f t="shared" si="709"/>
        <v/>
      </c>
      <c r="DI227" s="2" t="str">
        <f t="shared" si="710"/>
        <v/>
      </c>
      <c r="DK227" s="2">
        <f t="shared" si="711"/>
        <v>127.45172857142859</v>
      </c>
      <c r="DL227" s="2">
        <f t="shared" si="712"/>
        <v>136.53233578431372</v>
      </c>
      <c r="DM227" s="2">
        <f t="shared" si="712"/>
        <v>119.91032995951414</v>
      </c>
      <c r="DN227" s="2">
        <f t="shared" si="712"/>
        <v>121.64196134453783</v>
      </c>
      <c r="DO227" s="2">
        <f t="shared" si="712"/>
        <v>117.02166890756304</v>
      </c>
      <c r="DP227" s="2">
        <f t="shared" si="712"/>
        <v>123.27739831932773</v>
      </c>
      <c r="DQ227" s="2">
        <f t="shared" si="712"/>
        <v>127.56333548387096</v>
      </c>
      <c r="DR227" s="2">
        <f t="shared" si="712"/>
        <v>132.82365012977385</v>
      </c>
      <c r="DS227" s="2">
        <f t="shared" si="712"/>
        <v>131.81222580645161</v>
      </c>
      <c r="DT227" s="2">
        <f t="shared" si="712"/>
        <v>128.04535204991089</v>
      </c>
      <c r="DU227" s="2">
        <f t="shared" si="712"/>
        <v>126.20747873900297</v>
      </c>
      <c r="DV227" s="2">
        <f t="shared" si="712"/>
        <v>125.34525274926689</v>
      </c>
      <c r="DW227" s="2">
        <f t="shared" si="712"/>
        <v>136.89829278074865</v>
      </c>
      <c r="DX227" s="2">
        <f t="shared" si="712"/>
        <v>126.13192521994134</v>
      </c>
      <c r="DY227" s="2">
        <f t="shared" si="712"/>
        <v>107.95025128205124</v>
      </c>
      <c r="DZ227" s="5"/>
      <c r="EA227" s="2">
        <f t="shared" si="651"/>
        <v>86.856569902048079</v>
      </c>
      <c r="EB227" s="2">
        <f t="shared" si="713"/>
        <v>83.217510371224535</v>
      </c>
      <c r="EC227" s="2">
        <f t="shared" si="714"/>
        <v>81.698814653272052</v>
      </c>
      <c r="ED227" s="2">
        <f t="shared" si="715"/>
        <v>82.798230892570842</v>
      </c>
      <c r="EE227" s="2">
        <f t="shared" si="716"/>
        <v>85.383939403100101</v>
      </c>
      <c r="EF227" s="2">
        <f t="shared" si="717"/>
        <v>82.252723362851285</v>
      </c>
      <c r="EG227" s="2">
        <f t="shared" si="718"/>
        <v>81.849212986634271</v>
      </c>
      <c r="EH227" s="2">
        <f t="shared" si="719"/>
        <v>81.893036700367901</v>
      </c>
      <c r="EI227" s="2">
        <f t="shared" si="720"/>
        <v>82.958846702877707</v>
      </c>
      <c r="EJ227" s="2">
        <f t="shared" si="721"/>
        <v>85.73704050133459</v>
      </c>
      <c r="EK227" s="2">
        <f t="shared" si="722"/>
        <v>82.753647035338801</v>
      </c>
      <c r="EL227" s="2">
        <f t="shared" si="723"/>
        <v>81.610206534223352</v>
      </c>
      <c r="EM227" s="2">
        <f t="shared" si="724"/>
        <v>80.200704336863353</v>
      </c>
      <c r="EN227" s="2">
        <f t="shared" si="725"/>
        <v>81.018338907103825</v>
      </c>
      <c r="EO227" s="2">
        <f t="shared" si="726"/>
        <v>83.800079039301338</v>
      </c>
      <c r="EP227" s="5"/>
      <c r="EQ227" s="2">
        <f t="shared" si="727"/>
        <v>88.297570590919861</v>
      </c>
      <c r="ER227" s="2">
        <f t="shared" si="728"/>
        <v>85.435656972679254</v>
      </c>
      <c r="ES227" s="2">
        <f t="shared" si="728"/>
        <v>84.836182615169875</v>
      </c>
      <c r="ET227" s="2">
        <f t="shared" si="728"/>
        <v>84.705893238163014</v>
      </c>
      <c r="EU227" s="2">
        <f t="shared" si="728"/>
        <v>86.088516765086865</v>
      </c>
      <c r="EV227" s="2">
        <f t="shared" si="728"/>
        <v>84.830072144135571</v>
      </c>
      <c r="EW227" s="2">
        <f t="shared" si="728"/>
        <v>83.028340845543767</v>
      </c>
      <c r="EX227" s="2">
        <f t="shared" si="728"/>
        <v>84.289553225811602</v>
      </c>
      <c r="EY227" s="2">
        <f t="shared" si="728"/>
        <v>82.650552753828293</v>
      </c>
      <c r="EZ227" s="2">
        <f t="shared" si="728"/>
        <v>85.690532805495721</v>
      </c>
      <c r="FA227" s="2">
        <f t="shared" si="728"/>
        <v>83.446170829447055</v>
      </c>
      <c r="FB227" s="2">
        <f t="shared" si="728"/>
        <v>83.031381341090395</v>
      </c>
      <c r="FC227" s="2">
        <f t="shared" si="728"/>
        <v>82.084025765548375</v>
      </c>
      <c r="FD227" s="2">
        <f t="shared" si="728"/>
        <v>82.440489907237705</v>
      </c>
      <c r="FE227" s="2">
        <f t="shared" si="728"/>
        <v>83.937884625733432</v>
      </c>
      <c r="FG227" s="2">
        <f t="shared" si="729"/>
        <v>0.9999992243724164</v>
      </c>
      <c r="FH227" s="2">
        <f t="shared" si="730"/>
        <v>0.99999919814268934</v>
      </c>
      <c r="FI227" s="2">
        <f t="shared" si="730"/>
        <v>0.99999934596126272</v>
      </c>
      <c r="FJ227" s="2">
        <f t="shared" si="730"/>
        <v>0.99999930395800274</v>
      </c>
      <c r="FK227" s="2">
        <f t="shared" si="730"/>
        <v>0.99999924379124272</v>
      </c>
      <c r="FL227" s="2">
        <f t="shared" si="730"/>
        <v>0.9999992589985538</v>
      </c>
      <c r="FM227" s="2">
        <f t="shared" si="730"/>
        <v>0.99999914649383792</v>
      </c>
      <c r="FN227" s="2">
        <f t="shared" si="730"/>
        <v>0.99999908660692327</v>
      </c>
      <c r="FO227" s="2">
        <f t="shared" si="730"/>
        <v>0.9999991473969051</v>
      </c>
      <c r="FP227" s="2">
        <f t="shared" si="730"/>
        <v>0.99999919052278197</v>
      </c>
      <c r="FQ227" s="2">
        <f t="shared" si="730"/>
        <v>0.99999913404542873</v>
      </c>
      <c r="FR227" s="2">
        <f t="shared" si="730"/>
        <v>0.99999916296333191</v>
      </c>
      <c r="FS227" s="2">
        <f t="shared" si="730"/>
        <v>0.99999919113384017</v>
      </c>
      <c r="FT227" s="2">
        <f t="shared" si="730"/>
        <v>0.99999913301489185</v>
      </c>
      <c r="FU227" s="2">
        <f t="shared" si="730"/>
        <v>0.99999896847755176</v>
      </c>
      <c r="FV227" s="5"/>
      <c r="FW227" s="2">
        <f t="shared" si="747"/>
        <v>0.99592267455626593</v>
      </c>
      <c r="FX227" s="2">
        <f t="shared" si="587"/>
        <v>0.99620964784705623</v>
      </c>
      <c r="FY227" s="2">
        <f t="shared" si="588"/>
        <v>0.99626237986343724</v>
      </c>
      <c r="FZ227" s="2">
        <f t="shared" si="589"/>
        <v>0.99684229115377787</v>
      </c>
      <c r="GA227" s="2">
        <f t="shared" si="590"/>
        <v>0.996621966694893</v>
      </c>
      <c r="GB227" s="2">
        <f t="shared" si="591"/>
        <v>0.99635985476656685</v>
      </c>
      <c r="GC227" s="2">
        <f t="shared" si="592"/>
        <v>0.99658730804780227</v>
      </c>
      <c r="GD227" s="2">
        <f t="shared" si="593"/>
        <v>0.99649792639750867</v>
      </c>
      <c r="GE227" s="2">
        <f t="shared" si="594"/>
        <v>0.99722349729493176</v>
      </c>
      <c r="GF227" s="2">
        <f t="shared" si="595"/>
        <v>0.99753101531807409</v>
      </c>
      <c r="GG227" s="2">
        <f t="shared" si="596"/>
        <v>0.99718543943018856</v>
      </c>
      <c r="GH227" s="2">
        <f t="shared" si="597"/>
        <v>0.99669174922722059</v>
      </c>
      <c r="GI227" s="2">
        <f t="shared" si="598"/>
        <v>0.9960949526587195</v>
      </c>
      <c r="GJ227" s="2">
        <f t="shared" si="599"/>
        <v>0.99499829430922093</v>
      </c>
      <c r="GK227" s="2">
        <f t="shared" si="600"/>
        <v>0.9949888504139266</v>
      </c>
      <c r="GL227" s="5"/>
      <c r="GM227" s="86">
        <f t="shared" si="748"/>
        <v>0</v>
      </c>
      <c r="GN227" s="86">
        <f t="shared" si="601"/>
        <v>0</v>
      </c>
      <c r="GO227" s="86">
        <f t="shared" si="602"/>
        <v>0</v>
      </c>
      <c r="GP227" s="86">
        <f t="shared" si="603"/>
        <v>0</v>
      </c>
      <c r="GQ227" s="86">
        <f t="shared" si="604"/>
        <v>0</v>
      </c>
      <c r="GR227" s="86">
        <f t="shared" si="605"/>
        <v>0</v>
      </c>
      <c r="GS227" s="86">
        <f t="shared" si="606"/>
        <v>0</v>
      </c>
      <c r="GT227" s="86">
        <f t="shared" si="607"/>
        <v>0</v>
      </c>
      <c r="GU227" s="86">
        <f t="shared" si="608"/>
        <v>0</v>
      </c>
      <c r="GV227" s="86">
        <f t="shared" si="609"/>
        <v>0</v>
      </c>
      <c r="GW227" s="86">
        <f t="shared" si="610"/>
        <v>0</v>
      </c>
      <c r="GX227" s="86">
        <f t="shared" si="611"/>
        <v>0</v>
      </c>
      <c r="GY227" s="86">
        <f t="shared" si="612"/>
        <v>0</v>
      </c>
      <c r="GZ227" s="86">
        <f t="shared" si="613"/>
        <v>0</v>
      </c>
      <c r="HA227" s="86">
        <f t="shared" si="614"/>
        <v>0</v>
      </c>
      <c r="HC227" s="86">
        <f t="shared" si="749"/>
        <v>0</v>
      </c>
      <c r="HD227" s="86">
        <f t="shared" si="615"/>
        <v>0</v>
      </c>
      <c r="HE227" s="86">
        <f t="shared" si="616"/>
        <v>0</v>
      </c>
      <c r="HF227" s="86">
        <f t="shared" si="617"/>
        <v>0</v>
      </c>
      <c r="HG227" s="86">
        <f t="shared" si="618"/>
        <v>0</v>
      </c>
      <c r="HH227" s="86">
        <f t="shared" si="619"/>
        <v>0</v>
      </c>
      <c r="HI227" s="86">
        <f t="shared" si="620"/>
        <v>0</v>
      </c>
      <c r="HJ227" s="86">
        <f t="shared" si="621"/>
        <v>0</v>
      </c>
      <c r="HK227" s="86">
        <f t="shared" si="622"/>
        <v>0</v>
      </c>
      <c r="HL227" s="86">
        <f t="shared" si="623"/>
        <v>0</v>
      </c>
      <c r="HM227" s="86">
        <f t="shared" si="624"/>
        <v>0</v>
      </c>
      <c r="HN227" s="86">
        <f t="shared" si="625"/>
        <v>0</v>
      </c>
      <c r="HO227" s="86">
        <f t="shared" si="626"/>
        <v>0</v>
      </c>
      <c r="HP227" s="86">
        <f t="shared" si="627"/>
        <v>0</v>
      </c>
      <c r="HQ227" s="86">
        <f t="shared" si="628"/>
        <v>0</v>
      </c>
      <c r="HS227" s="86">
        <f t="shared" si="750"/>
        <v>8.4792410990654057E-209</v>
      </c>
      <c r="HT227" s="86">
        <f t="shared" si="629"/>
        <v>8.0209981426953807E-216</v>
      </c>
      <c r="HU227" s="86">
        <f t="shared" si="630"/>
        <v>1.1231705846125912E-201</v>
      </c>
      <c r="HV227" s="86">
        <f t="shared" si="631"/>
        <v>3.6577204882358209E-252</v>
      </c>
      <c r="HW227" s="86">
        <f t="shared" si="632"/>
        <v>2.4412132038991132E-250</v>
      </c>
      <c r="HX227" s="86">
        <f t="shared" si="633"/>
        <v>5.0889104137777656E-265</v>
      </c>
      <c r="HY227" s="86">
        <f t="shared" si="634"/>
        <v>5.6549951682601729E-289</v>
      </c>
      <c r="HZ227" s="86">
        <f t="shared" si="635"/>
        <v>9.2557410734434953E-293</v>
      </c>
      <c r="IA227" s="86">
        <f t="shared" si="636"/>
        <v>1.4192766474422323E-304</v>
      </c>
      <c r="IB227" s="86">
        <f t="shared" si="637"/>
        <v>0</v>
      </c>
      <c r="IC227" s="86">
        <f t="shared" si="638"/>
        <v>2.9474875634701092E-298</v>
      </c>
      <c r="ID227" s="86">
        <f t="shared" si="639"/>
        <v>7.4985475370408118E-281</v>
      </c>
      <c r="IE227" s="86">
        <f t="shared" si="640"/>
        <v>5.7857350697082675E-252</v>
      </c>
      <c r="IF227" s="86">
        <f t="shared" si="641"/>
        <v>2.1014346745409946E-211</v>
      </c>
      <c r="IG227" s="86">
        <f t="shared" si="642"/>
        <v>2.6159149423142988E-155</v>
      </c>
      <c r="II227" s="86">
        <f t="shared" si="751"/>
        <v>4.9632304531319737E-17</v>
      </c>
      <c r="IJ227" s="86">
        <f t="shared" si="752"/>
        <v>8.9868391452303989E-18</v>
      </c>
      <c r="IK227" s="86">
        <f t="shared" si="753"/>
        <v>1.4845718932465094E-16</v>
      </c>
      <c r="IL227" s="86">
        <f t="shared" si="754"/>
        <v>9.1187915903963667E-21</v>
      </c>
      <c r="IM227" s="86">
        <f t="shared" si="755"/>
        <v>1.9860285821215433E-20</v>
      </c>
      <c r="IN227" s="86">
        <f t="shared" si="756"/>
        <v>3.0631433609351334E-21</v>
      </c>
      <c r="IO227" s="86">
        <f t="shared" si="757"/>
        <v>2.1382149571173771E-23</v>
      </c>
      <c r="IP227" s="86">
        <f t="shared" si="758"/>
        <v>1.0812422843553978E-23</v>
      </c>
      <c r="IQ227" s="86">
        <f t="shared" si="759"/>
        <v>1.0446667083679753E-25</v>
      </c>
      <c r="IR227" s="86">
        <f t="shared" si="760"/>
        <v>2.5360180928431094E-27</v>
      </c>
      <c r="IS227" s="86">
        <f t="shared" si="761"/>
        <v>4.7822009575244279E-25</v>
      </c>
      <c r="IT227" s="86">
        <f t="shared" si="762"/>
        <v>4.8098327867837817E-23</v>
      </c>
      <c r="IU227" s="86">
        <f t="shared" si="763"/>
        <v>2.3985745600060757E-20</v>
      </c>
      <c r="IV227" s="86">
        <f t="shared" si="764"/>
        <v>1.6393751577472873E-23</v>
      </c>
      <c r="IW227" s="86">
        <f t="shared" si="765"/>
        <v>2.3984793407452351E-13</v>
      </c>
      <c r="IY227" s="86">
        <f t="shared" si="766"/>
        <v>4.9632304531319737E-17</v>
      </c>
      <c r="IZ227" s="86">
        <f t="shared" si="767"/>
        <v>8.9868391452303989E-18</v>
      </c>
      <c r="JA227" s="86">
        <f t="shared" si="768"/>
        <v>1.4845718932465094E-16</v>
      </c>
      <c r="JB227" s="86">
        <f t="shared" si="769"/>
        <v>9.1187915903963667E-21</v>
      </c>
      <c r="JC227" s="86">
        <f t="shared" si="770"/>
        <v>1.9860285821215433E-20</v>
      </c>
      <c r="JD227" s="86">
        <f t="shared" si="771"/>
        <v>3.0631433609351334E-21</v>
      </c>
      <c r="JE227" s="86">
        <f t="shared" si="772"/>
        <v>2.1382149571173771E-23</v>
      </c>
      <c r="JF227" s="86">
        <f t="shared" si="773"/>
        <v>1.0812422843553978E-23</v>
      </c>
      <c r="JG227" s="86">
        <f t="shared" si="774"/>
        <v>1.0446667083679753E-25</v>
      </c>
      <c r="JH227" s="86">
        <f t="shared" si="775"/>
        <v>2.5360180928431094E-27</v>
      </c>
      <c r="JI227" s="86">
        <f t="shared" si="776"/>
        <v>4.7822009575244279E-25</v>
      </c>
      <c r="JJ227" s="86">
        <f t="shared" si="777"/>
        <v>4.8098327867837817E-23</v>
      </c>
      <c r="JK227" s="86">
        <f t="shared" si="778"/>
        <v>2.3985745600060757E-20</v>
      </c>
      <c r="JL227" s="86">
        <f t="shared" si="779"/>
        <v>1.6393751577472873E-23</v>
      </c>
      <c r="JM227" s="86">
        <f t="shared" si="780"/>
        <v>2.3984793407452351E-13</v>
      </c>
    </row>
    <row r="228" spans="1:273" x14ac:dyDescent="0.25">
      <c r="AY228" s="5"/>
      <c r="AZ228" s="5"/>
      <c r="BO228" s="28">
        <f>SLOPE(BO27:BO227,$B27:$B227)</f>
        <v>9.1233333333333458E-2</v>
      </c>
      <c r="BP228" s="28">
        <f t="shared" ref="BP228:CC228" si="781">SLOPE(BP27:BP227,$B27:$B227)</f>
        <v>0.12108088235294118</v>
      </c>
      <c r="BQ228" s="28">
        <f t="shared" si="781"/>
        <v>2.1126720647773156E-2</v>
      </c>
      <c r="BR228" s="28">
        <f t="shared" si="781"/>
        <v>4.1380672268907605E-2</v>
      </c>
      <c r="BS228" s="28">
        <f t="shared" si="781"/>
        <v>1.8316526610644278E-2</v>
      </c>
      <c r="BT228" s="28">
        <f t="shared" si="781"/>
        <v>5.8807843137254907E-2</v>
      </c>
      <c r="BU228" s="28">
        <f t="shared" si="781"/>
        <v>9.0054032258064409E-2</v>
      </c>
      <c r="BV228" s="28">
        <f t="shared" si="781"/>
        <v>0.12310700778642931</v>
      </c>
      <c r="BW228" s="28">
        <f t="shared" si="781"/>
        <v>0.10831451612903226</v>
      </c>
      <c r="BX228" s="28">
        <f t="shared" si="781"/>
        <v>7.6163101604278E-2</v>
      </c>
      <c r="BY228" s="28">
        <f t="shared" si="781"/>
        <v>7.3923753665689276E-2</v>
      </c>
      <c r="BZ228" s="28">
        <f t="shared" si="781"/>
        <v>6.9467375366568995E-2</v>
      </c>
      <c r="CA228" s="28">
        <f t="shared" si="781"/>
        <v>0.12766176470588242</v>
      </c>
      <c r="CB228" s="28">
        <f t="shared" si="781"/>
        <v>6.0099890029325531E-2</v>
      </c>
      <c r="CC228" s="28">
        <f t="shared" si="781"/>
        <v>-3.6252991452991518E-2</v>
      </c>
      <c r="CE228" s="28">
        <f>SLOPE(CE27:CE227,$B27:$B227)</f>
        <v>-0.10978925497180168</v>
      </c>
      <c r="CF228" s="28">
        <f t="shared" ref="CF228:CS228" si="782">SLOPE(CF27:CF227,$B27:$B227)</f>
        <v>-0.15257468254188788</v>
      </c>
      <c r="CG228" s="28">
        <f t="shared" si="782"/>
        <v>-0.16719945518674809</v>
      </c>
      <c r="CH228" s="28">
        <f t="shared" si="782"/>
        <v>-0.16287814003206855</v>
      </c>
      <c r="CI228" s="28">
        <f t="shared" si="782"/>
        <v>-0.13220116179129246</v>
      </c>
      <c r="CJ228" s="28">
        <f t="shared" si="782"/>
        <v>-0.15814474033645004</v>
      </c>
      <c r="CK228" s="28">
        <f t="shared" si="782"/>
        <v>-0.17027279708383966</v>
      </c>
      <c r="CL228" s="28">
        <f t="shared" si="782"/>
        <v>-0.1621498005750858</v>
      </c>
      <c r="CM228" s="28">
        <f t="shared" si="782"/>
        <v>-0.15284139348318404</v>
      </c>
      <c r="CN228" s="28">
        <f t="shared" si="782"/>
        <v>-0.1281076554098487</v>
      </c>
      <c r="CO228" s="28">
        <f t="shared" si="782"/>
        <v>-0.13958975041436306</v>
      </c>
      <c r="CP228" s="28">
        <f t="shared" si="782"/>
        <v>-0.16399695236362391</v>
      </c>
      <c r="CQ228" s="28">
        <f t="shared" si="782"/>
        <v>-0.18194407463439227</v>
      </c>
      <c r="CR228" s="28">
        <f t="shared" si="782"/>
        <v>-0.20029114754098365</v>
      </c>
      <c r="CS228" s="28">
        <f t="shared" si="782"/>
        <v>-0.18378231441048037</v>
      </c>
      <c r="CU228" s="28">
        <f>SLOPE(CU27:CU227,$B27:$B227)</f>
        <v>-9.4935451725273359E-2</v>
      </c>
      <c r="CV228" s="28">
        <f t="shared" ref="CV228:DI228" si="783">SLOPE(CV27:CV227,$B27:$B227)</f>
        <v>-0.12967397405762462</v>
      </c>
      <c r="CW228" s="28">
        <f t="shared" si="783"/>
        <v>-0.13430487668683105</v>
      </c>
      <c r="CX228" s="28">
        <f t="shared" si="783"/>
        <v>-0.14337193755080274</v>
      </c>
      <c r="CY228" s="28">
        <f t="shared" si="783"/>
        <v>-0.12492150068576653</v>
      </c>
      <c r="CZ228" s="28">
        <f t="shared" si="783"/>
        <v>-0.13158246740578006</v>
      </c>
      <c r="DA228" s="28">
        <f t="shared" si="783"/>
        <v>-0.15817118564323163</v>
      </c>
      <c r="DB228" s="28">
        <f t="shared" si="783"/>
        <v>-0.137483759938413</v>
      </c>
      <c r="DC228" s="28">
        <f t="shared" si="783"/>
        <v>-0.15597641498550213</v>
      </c>
      <c r="DD228" s="28">
        <f t="shared" si="783"/>
        <v>-0.12860287011701696</v>
      </c>
      <c r="DE228" s="28">
        <f t="shared" si="783"/>
        <v>-0.13252729481909578</v>
      </c>
      <c r="DF228" s="28">
        <f t="shared" si="783"/>
        <v>-0.14935127622551175</v>
      </c>
      <c r="DG228" s="28">
        <f t="shared" si="783"/>
        <v>-0.16212111291343562</v>
      </c>
      <c r="DH228" s="28">
        <f t="shared" si="783"/>
        <v>-0.18537733155585179</v>
      </c>
      <c r="DI228" s="28">
        <f t="shared" si="783"/>
        <v>-0.18238113905601852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4">$R$229</f>
        <v>25</v>
      </c>
      <c r="D229" s="29">
        <f t="shared" si="784"/>
        <v>25</v>
      </c>
      <c r="E229" s="29">
        <f t="shared" si="784"/>
        <v>25</v>
      </c>
      <c r="F229" s="29">
        <f t="shared" si="784"/>
        <v>25</v>
      </c>
      <c r="G229" s="29">
        <f t="shared" si="784"/>
        <v>25</v>
      </c>
      <c r="H229" s="29">
        <f t="shared" si="784"/>
        <v>25</v>
      </c>
      <c r="I229" s="29">
        <f t="shared" si="784"/>
        <v>25</v>
      </c>
      <c r="J229" s="29">
        <f t="shared" si="784"/>
        <v>25</v>
      </c>
      <c r="K229" s="29">
        <f t="shared" si="784"/>
        <v>25</v>
      </c>
      <c r="L229" s="29">
        <f t="shared" si="784"/>
        <v>25</v>
      </c>
      <c r="M229" s="29">
        <f t="shared" si="784"/>
        <v>25</v>
      </c>
      <c r="N229" s="29">
        <f t="shared" si="784"/>
        <v>25</v>
      </c>
      <c r="O229" s="29">
        <f t="shared" si="784"/>
        <v>25</v>
      </c>
      <c r="P229" s="29">
        <f t="shared" si="784"/>
        <v>25</v>
      </c>
      <c r="Q229" s="29">
        <f t="shared" si="784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109.20506190476189</v>
      </c>
      <c r="BP229" s="28">
        <f t="shared" ref="BP229:CC229" si="785">INTERCEPT(BP27:BP227,$B27:$B227)</f>
        <v>112.31615931372549</v>
      </c>
      <c r="BQ229" s="28">
        <f t="shared" si="785"/>
        <v>115.68498582995952</v>
      </c>
      <c r="BR229" s="28">
        <f t="shared" si="785"/>
        <v>113.36582689075631</v>
      </c>
      <c r="BS229" s="28">
        <f t="shared" si="785"/>
        <v>113.35836358543419</v>
      </c>
      <c r="BT229" s="28">
        <f t="shared" si="785"/>
        <v>111.51582969187675</v>
      </c>
      <c r="BU229" s="28">
        <f t="shared" si="785"/>
        <v>109.55252903225808</v>
      </c>
      <c r="BV229" s="28">
        <f t="shared" si="785"/>
        <v>108.20224857248797</v>
      </c>
      <c r="BW229" s="28">
        <f t="shared" si="785"/>
        <v>110.14932258064516</v>
      </c>
      <c r="BX229" s="28">
        <f t="shared" si="785"/>
        <v>112.81273172905529</v>
      </c>
      <c r="BY229" s="28">
        <f t="shared" si="785"/>
        <v>111.42272800586511</v>
      </c>
      <c r="BZ229" s="28">
        <f t="shared" si="785"/>
        <v>111.4517776759531</v>
      </c>
      <c r="CA229" s="28">
        <f t="shared" si="785"/>
        <v>111.36593983957218</v>
      </c>
      <c r="CB229" s="28">
        <f t="shared" si="785"/>
        <v>114.11194721407624</v>
      </c>
      <c r="CC229" s="28">
        <f t="shared" si="785"/>
        <v>115.20084957264955</v>
      </c>
      <c r="CD229" s="2"/>
      <c r="CE229" s="28">
        <f>INTERCEPT(CE27:CE227,$B27:$B227)</f>
        <v>108.81442089640842</v>
      </c>
      <c r="CF229" s="28">
        <f t="shared" ref="CF229:CS229" si="786">INTERCEPT(CF27:CF227,$B27:$B227)</f>
        <v>113.73244687960211</v>
      </c>
      <c r="CG229" s="28">
        <f t="shared" si="786"/>
        <v>115.13870569062168</v>
      </c>
      <c r="CH229" s="28">
        <f t="shared" si="786"/>
        <v>115.37385889898455</v>
      </c>
      <c r="CI229" s="28">
        <f t="shared" si="786"/>
        <v>111.82417176135858</v>
      </c>
      <c r="CJ229" s="28">
        <f t="shared" si="786"/>
        <v>113.8816714301413</v>
      </c>
      <c r="CK229" s="28">
        <f t="shared" si="786"/>
        <v>115.9037724034022</v>
      </c>
      <c r="CL229" s="28">
        <f t="shared" si="786"/>
        <v>114.32299681538507</v>
      </c>
      <c r="CM229" s="28">
        <f t="shared" si="786"/>
        <v>113.52712539951452</v>
      </c>
      <c r="CN229" s="28">
        <f t="shared" si="786"/>
        <v>111.35857158330433</v>
      </c>
      <c r="CO229" s="28">
        <f t="shared" si="786"/>
        <v>110.67159711821141</v>
      </c>
      <c r="CP229" s="28">
        <f t="shared" si="786"/>
        <v>114.40959700694813</v>
      </c>
      <c r="CQ229" s="28">
        <f t="shared" si="786"/>
        <v>116.58951926374181</v>
      </c>
      <c r="CR229" s="28">
        <f t="shared" si="786"/>
        <v>121.07656841530056</v>
      </c>
      <c r="CS229" s="28">
        <f t="shared" si="786"/>
        <v>120.55654192139741</v>
      </c>
      <c r="CT229" s="2"/>
      <c r="CU229" s="28">
        <f>INTERCEPT(CU27:CU227,$B27:$B227)</f>
        <v>107.28466093597453</v>
      </c>
      <c r="CV229" s="28">
        <f t="shared" ref="CV229:DI229" si="787">INTERCEPT(CV27:CV227,$B27:$B227)</f>
        <v>111.37045178420418</v>
      </c>
      <c r="CW229" s="28">
        <f t="shared" si="787"/>
        <v>111.69715795253609</v>
      </c>
      <c r="CX229" s="28">
        <f t="shared" si="787"/>
        <v>113.38028074832356</v>
      </c>
      <c r="CY229" s="28">
        <f t="shared" si="787"/>
        <v>111.07281690224016</v>
      </c>
      <c r="CZ229" s="28">
        <f t="shared" si="787"/>
        <v>111.14656562529159</v>
      </c>
      <c r="DA229" s="28">
        <f t="shared" si="787"/>
        <v>114.66257797419009</v>
      </c>
      <c r="DB229" s="28">
        <f t="shared" si="787"/>
        <v>111.7863052134942</v>
      </c>
      <c r="DC229" s="28">
        <f t="shared" si="787"/>
        <v>113.84583575092873</v>
      </c>
      <c r="DD229" s="28">
        <f t="shared" si="787"/>
        <v>111.41110682889911</v>
      </c>
      <c r="DE229" s="28">
        <f t="shared" si="787"/>
        <v>109.95162979326621</v>
      </c>
      <c r="DF229" s="28">
        <f t="shared" si="787"/>
        <v>112.90163658619275</v>
      </c>
      <c r="DG229" s="28">
        <f t="shared" si="787"/>
        <v>114.5082483482355</v>
      </c>
      <c r="DH229" s="28">
        <f t="shared" si="787"/>
        <v>119.51595621840806</v>
      </c>
      <c r="DI229" s="28">
        <f t="shared" si="787"/>
        <v>120.41411243693713</v>
      </c>
    </row>
    <row r="230" spans="1:273" x14ac:dyDescent="0.25">
      <c r="A230" s="144"/>
      <c r="B230" s="28" t="s">
        <v>36</v>
      </c>
      <c r="C230" s="5">
        <f>C$7 - ABS(C$11)*Expt!$B$9</f>
        <v>11.279578274124681</v>
      </c>
      <c r="D230" s="5">
        <f>D$7 - ABS(D$11)*Expt!$B$9</f>
        <v>14.000000005143569</v>
      </c>
      <c r="E230" s="5">
        <f>E$7 - ABS(E$11)*Expt!$B$9</f>
        <v>5.0000000101998054</v>
      </c>
      <c r="F230" s="5">
        <f>F$7 - ABS(F$11)*Expt!$B$9</f>
        <v>10.063383012748965</v>
      </c>
      <c r="G230" s="5">
        <f>G$7 - ABS(G$11)*Expt!$B$9</f>
        <v>11.638025248239302</v>
      </c>
      <c r="H230" s="5">
        <f>H$7 - ABS(H$11)*Expt!$B$9</f>
        <v>11.762354466896184</v>
      </c>
      <c r="I230" s="5">
        <f>I$7 - ABS(I$11)*Expt!$B$9</f>
        <v>16.560633002326597</v>
      </c>
      <c r="J230" s="5">
        <f>J$7 - ABS(J$11)*Expt!$B$9</f>
        <v>18.266457832088989</v>
      </c>
      <c r="K230" s="5">
        <f>K$7 - ABS(K$11)*Expt!$B$9</f>
        <v>16.357487760740931</v>
      </c>
      <c r="L230" s="5">
        <f>L$7 - ABS(L$11)*Expt!$B$9</f>
        <v>14.999952070137255</v>
      </c>
      <c r="M230" s="5">
        <f>M$7 - ABS(M$11)*Expt!$B$9</f>
        <v>16.832259709395622</v>
      </c>
      <c r="N230" s="5">
        <f>N$7 - ABS(N$11)*Expt!$B$9</f>
        <v>15.945437026463544</v>
      </c>
      <c r="O230" s="5">
        <f>O$7 - ABS(O$11)*Expt!$B$9</f>
        <v>14.236246519702853</v>
      </c>
      <c r="P230" s="5">
        <f>P$7 - ABS(P$11)*Expt!$B$9</f>
        <v>15.789406992765947</v>
      </c>
      <c r="Q230" s="5">
        <f>Q$7 - ABS(Q$11)*Expt!$B$9</f>
        <v>23.999983144464345</v>
      </c>
    </row>
    <row r="231" spans="1:273" x14ac:dyDescent="0.25">
      <c r="A231" s="144"/>
      <c r="B231" s="3" t="s">
        <v>59</v>
      </c>
      <c r="C231" s="72">
        <f t="shared" ref="C231:O231" si="788">C7 - C11*$S231</f>
        <v>47.241339557677179</v>
      </c>
      <c r="D231" s="72">
        <f t="shared" si="788"/>
        <v>47.602436032784212</v>
      </c>
      <c r="E231" s="72">
        <f t="shared" si="788"/>
        <v>45.390093886829391</v>
      </c>
      <c r="F231" s="72">
        <f t="shared" si="788"/>
        <v>46.065893670755955</v>
      </c>
      <c r="G231" s="72">
        <f t="shared" si="788"/>
        <v>46.966050770195821</v>
      </c>
      <c r="H231" s="72">
        <f t="shared" si="788"/>
        <v>46.745484435560947</v>
      </c>
      <c r="I231" s="72">
        <f t="shared" si="788"/>
        <v>48.280175790537861</v>
      </c>
      <c r="J231" s="72">
        <f t="shared" si="788"/>
        <v>49.016452803449113</v>
      </c>
      <c r="K231" s="72">
        <f t="shared" si="788"/>
        <v>48.268681876425099</v>
      </c>
      <c r="L231" s="72">
        <f t="shared" si="788"/>
        <v>47.705124549934773</v>
      </c>
      <c r="M231" s="72">
        <f t="shared" si="788"/>
        <v>48.437387130134411</v>
      </c>
      <c r="N231" s="72">
        <f t="shared" si="788"/>
        <v>48.068621177215334</v>
      </c>
      <c r="O231" s="72">
        <f t="shared" si="788"/>
        <v>47.696925442162311</v>
      </c>
      <c r="P231" s="72">
        <f>P7 - P11*$S231</f>
        <v>48.450300359138211</v>
      </c>
      <c r="Q231" s="72">
        <f>Q7 - Q11*$S231</f>
        <v>50.336978290831574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89">C10 + C14*$S232</f>
        <v>140.3037439273636</v>
      </c>
      <c r="D232" s="72">
        <f t="shared" si="789"/>
        <v>139.50822044458604</v>
      </c>
      <c r="E232" s="72">
        <f t="shared" si="789"/>
        <v>139.35553574412276</v>
      </c>
      <c r="F232" s="72">
        <f t="shared" si="789"/>
        <v>137.51864072686462</v>
      </c>
      <c r="G232" s="72">
        <f t="shared" si="789"/>
        <v>138.25333679532957</v>
      </c>
      <c r="H232" s="72">
        <f t="shared" si="789"/>
        <v>139.06756226701458</v>
      </c>
      <c r="I232" s="72">
        <f t="shared" si="789"/>
        <v>138.36454340895608</v>
      </c>
      <c r="J232" s="72">
        <f t="shared" si="789"/>
        <v>138.64622175047302</v>
      </c>
      <c r="K232" s="72">
        <f t="shared" si="789"/>
        <v>136.11763994548582</v>
      </c>
      <c r="L232" s="72">
        <f t="shared" si="789"/>
        <v>134.83979969503454</v>
      </c>
      <c r="M232" s="72">
        <f t="shared" si="789"/>
        <v>136.26586676829126</v>
      </c>
      <c r="N232" s="72">
        <f t="shared" si="789"/>
        <v>138.02593898751493</v>
      </c>
      <c r="O232" s="72">
        <f t="shared" si="789"/>
        <v>139.83313909406746</v>
      </c>
      <c r="P232" s="72">
        <f t="shared" si="789"/>
        <v>142.53239493098295</v>
      </c>
      <c r="Q232" s="72">
        <f>Q10 + Q14*$S232</f>
        <v>142.55297881816412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164.54003970758251</v>
      </c>
      <c r="D233" s="2">
        <f>D$10 + ABS(D$14)*Expt!$B$10</f>
        <v>163.49924013546263</v>
      </c>
      <c r="E233" s="2">
        <f>E$10 + ABS(E$14)*Expt!$B$10</f>
        <v>164.36387977954806</v>
      </c>
      <c r="F233" s="2">
        <f>F$10 + ABS(F$14)*Expt!$B$10</f>
        <v>160.28472930630645</v>
      </c>
      <c r="G233" s="2">
        <f>G$10 + ABS(G$14)*Expt!$B$10</f>
        <v>160.95264554756255</v>
      </c>
      <c r="H233" s="2">
        <f>H$10 + ABS(H$14)*Expt!$B$10</f>
        <v>161.000000042891</v>
      </c>
      <c r="I233" s="2">
        <f>I$10 + ABS(I$14)*Expt!$B$10</f>
        <v>159.42398660165512</v>
      </c>
      <c r="J233" s="2">
        <f>J$10 + ABS(J$14)*Expt!$B$10</f>
        <v>159.46835154196242</v>
      </c>
      <c r="K233" s="2">
        <f>K$10 + ABS(K$14)*Expt!$B$10</f>
        <v>156.8710813777092</v>
      </c>
      <c r="L233" s="2">
        <f>L$10 + ABS(L$14)*Expt!$B$10</f>
        <v>155.3320020525677</v>
      </c>
      <c r="M233" s="2">
        <f>M$10 + ABS(M$14)*Expt!$B$10</f>
        <v>157.26122867876532</v>
      </c>
      <c r="N233" s="2">
        <f>N$10 + ABS(N$14)*Expt!$B$10</f>
        <v>159.37429910950564</v>
      </c>
      <c r="O233" s="2">
        <f>O$10 + ABS(O$14)*Expt!$B$10</f>
        <v>161.9999413013534</v>
      </c>
      <c r="P233" s="2">
        <f>P$10 + ABS(P$14)*Expt!$B$10</f>
        <v>169.99985314726123</v>
      </c>
      <c r="Q233" s="2">
        <f>Q$10 + ABS(Q$14)*Expt!$B$10</f>
        <v>172.99992759739146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H256" activePane="bottomRight" state="frozen"/>
      <selection activeCell="G29" sqref="G29"/>
      <selection pane="topRight" activeCell="G29" sqref="G29"/>
      <selection pane="bottomLeft" activeCell="G29" sqref="G29"/>
      <selection pane="bottomRight" activeCell="D289" sqref="D28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13928.420031130832</v>
      </c>
      <c r="C2" s="49">
        <f>SUMSQ(AI27:AI227)</f>
        <v>871.66998341053829</v>
      </c>
      <c r="D2" s="50">
        <f t="shared" ref="D2:O2" si="0">SUMSQ(AJ27:AJ227)</f>
        <v>1634.9781015174215</v>
      </c>
      <c r="E2" s="50">
        <f t="shared" si="0"/>
        <v>1213.5063650738534</v>
      </c>
      <c r="F2" s="50">
        <f t="shared" si="0"/>
        <v>1288.7283863445045</v>
      </c>
      <c r="G2" s="50">
        <f t="shared" si="0"/>
        <v>1205.2587226823384</v>
      </c>
      <c r="H2" s="50">
        <f t="shared" si="0"/>
        <v>803.92292086735119</v>
      </c>
      <c r="I2" s="50">
        <f t="shared" si="0"/>
        <v>1134.1884362186877</v>
      </c>
      <c r="J2" s="50">
        <f t="shared" si="0"/>
        <v>900.0908355822869</v>
      </c>
      <c r="K2" s="50">
        <f t="shared" si="0"/>
        <v>1132.3000831584586</v>
      </c>
      <c r="L2" s="50">
        <f t="shared" si="0"/>
        <v>864.61405937578229</v>
      </c>
      <c r="M2" s="50">
        <f t="shared" si="0"/>
        <v>936.19304620454932</v>
      </c>
      <c r="N2" s="50">
        <f t="shared" si="0"/>
        <v>1035.6839916018023</v>
      </c>
      <c r="O2" s="51">
        <f t="shared" si="0"/>
        <v>907.28509909325919</v>
      </c>
      <c r="P2" s="104">
        <f>SUMSQ(AV27:AV227)</f>
        <v>509.31572496829045</v>
      </c>
      <c r="Q2" s="105">
        <f>SUMSQ(AW27:AW227)</f>
        <v>473.43559350036065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1261.231416727649</v>
      </c>
      <c r="D3" s="55">
        <v>1317.7809409234976</v>
      </c>
      <c r="E3" s="55">
        <v>1400.9176806239184</v>
      </c>
      <c r="F3" s="55">
        <v>1358.7927474819628</v>
      </c>
      <c r="G3" s="55">
        <v>1328.6986792362156</v>
      </c>
      <c r="H3" s="55">
        <v>1232.024765517079</v>
      </c>
      <c r="I3" s="55">
        <v>1197.4248090857473</v>
      </c>
      <c r="J3" s="55">
        <v>1132.9082183093451</v>
      </c>
      <c r="K3" s="55">
        <v>1242.2048988485913</v>
      </c>
      <c r="L3" s="55">
        <v>1140.8849313961264</v>
      </c>
      <c r="M3" s="55">
        <v>1132.5071963991318</v>
      </c>
      <c r="N3" s="55">
        <v>1167.4173915240601</v>
      </c>
      <c r="O3" s="67">
        <v>1217.0398041998731</v>
      </c>
      <c r="P3" s="99">
        <v>1041.0986955840995</v>
      </c>
      <c r="Q3" s="92">
        <v>752.50530971622675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798.08274801652931</v>
      </c>
      <c r="D4" s="57">
        <v>858.67200686149249</v>
      </c>
      <c r="E4" s="57">
        <v>850.84033594457401</v>
      </c>
      <c r="F4" s="57">
        <v>843.29802817059851</v>
      </c>
      <c r="G4" s="57">
        <v>840.67590284456992</v>
      </c>
      <c r="H4" s="57">
        <v>750.31884975873413</v>
      </c>
      <c r="I4" s="57">
        <v>751.19553952579452</v>
      </c>
      <c r="J4" s="57">
        <v>716.17364918488488</v>
      </c>
      <c r="K4" s="57">
        <v>734.33044975194082</v>
      </c>
      <c r="L4" s="57">
        <v>711.82909057352686</v>
      </c>
      <c r="M4" s="57">
        <v>731.69825014105822</v>
      </c>
      <c r="N4" s="57">
        <v>774.3478741354902</v>
      </c>
      <c r="O4" s="68">
        <v>777.11388843806935</v>
      </c>
      <c r="P4" s="100">
        <v>632.28929651487329</v>
      </c>
      <c r="Q4" s="93">
        <v>433.12439926706128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1.2682780901516391</v>
      </c>
      <c r="D5" s="57">
        <v>8.0269753420723227</v>
      </c>
      <c r="E5" s="57">
        <v>21.946375188236008</v>
      </c>
      <c r="F5" s="57">
        <v>33.885721290010324</v>
      </c>
      <c r="G5" s="57">
        <v>51.065489249063489</v>
      </c>
      <c r="H5" s="57">
        <v>49.630656040183965</v>
      </c>
      <c r="I5" s="57">
        <v>64.68440404758735</v>
      </c>
      <c r="J5" s="57">
        <v>76.372422638048747</v>
      </c>
      <c r="K5" s="57">
        <v>81.684160533083642</v>
      </c>
      <c r="L5" s="57">
        <v>87.768917472204805</v>
      </c>
      <c r="M5" s="57">
        <v>95.552242625092802</v>
      </c>
      <c r="N5" s="57">
        <v>106.64580197763719</v>
      </c>
      <c r="O5" s="68">
        <v>112.8791356086406</v>
      </c>
      <c r="P5" s="100">
        <v>304.53978906825125</v>
      </c>
      <c r="Q5" s="93">
        <v>725.23587132020032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4.743211476846275</v>
      </c>
      <c r="D6" s="59">
        <v>12.684238998789066</v>
      </c>
      <c r="E6" s="59">
        <v>21.998874442317458</v>
      </c>
      <c r="F6" s="59">
        <v>19.368475724053411</v>
      </c>
      <c r="G6" s="59">
        <v>24.007285511859926</v>
      </c>
      <c r="H6" s="59">
        <v>31.779235370575361</v>
      </c>
      <c r="I6" s="59">
        <v>32.835203675510321</v>
      </c>
      <c r="J6" s="59">
        <v>34.308471600053984</v>
      </c>
      <c r="K6" s="59">
        <v>40.700966624415663</v>
      </c>
      <c r="L6" s="59">
        <v>45.855478030085536</v>
      </c>
      <c r="M6" s="59">
        <v>47.927429773553961</v>
      </c>
      <c r="N6" s="59">
        <v>54.150173664191371</v>
      </c>
      <c r="O6" s="69">
        <v>58.56617481947778</v>
      </c>
      <c r="P6" s="101">
        <v>163.041994996879</v>
      </c>
      <c r="Q6" s="94">
        <v>404.8344198946582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63.015469917109613</v>
      </c>
      <c r="D7" s="57">
        <v>63.607476282198036</v>
      </c>
      <c r="E7" s="57">
        <v>63.837154937248769</v>
      </c>
      <c r="F7" s="57">
        <v>63.921375194989913</v>
      </c>
      <c r="G7" s="57">
        <v>63.822554927430474</v>
      </c>
      <c r="H7" s="57">
        <v>63.693616950323076</v>
      </c>
      <c r="I7" s="57">
        <v>63.137562255206426</v>
      </c>
      <c r="J7" s="57">
        <v>62.726907493379613</v>
      </c>
      <c r="K7" s="57">
        <v>62.861454228600408</v>
      </c>
      <c r="L7" s="57">
        <v>62.774344289622526</v>
      </c>
      <c r="M7" s="57">
        <v>63.347379150362265</v>
      </c>
      <c r="N7" s="55">
        <v>63.582473401714438</v>
      </c>
      <c r="O7" s="67">
        <v>63.12576721115046</v>
      </c>
      <c r="P7" s="99">
        <v>63.013785563149952</v>
      </c>
      <c r="Q7" s="92">
        <v>62.009514416062345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82.740285674964397</v>
      </c>
      <c r="D8" s="57">
        <v>83.573078878081049</v>
      </c>
      <c r="E8" s="57">
        <v>83.263082380971937</v>
      </c>
      <c r="F8" s="57">
        <v>83.036674740890575</v>
      </c>
      <c r="G8" s="57">
        <v>83.180107544146253</v>
      </c>
      <c r="H8" s="57">
        <v>82.792155000090403</v>
      </c>
      <c r="I8" s="57">
        <v>82.199231122684452</v>
      </c>
      <c r="J8" s="57">
        <v>81.86113734826553</v>
      </c>
      <c r="K8" s="57">
        <v>81.495581256057932</v>
      </c>
      <c r="L8" s="57">
        <v>81.157473145230171</v>
      </c>
      <c r="M8" s="57">
        <v>82.021267269136345</v>
      </c>
      <c r="N8" s="57">
        <v>82.782047192684331</v>
      </c>
      <c r="O8" s="68">
        <v>83.069261638078245</v>
      </c>
      <c r="P8" s="100">
        <v>83.178697467983369</v>
      </c>
      <c r="Q8" s="93">
        <v>82.154758710632962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115.57396782262933</v>
      </c>
      <c r="D9" s="65">
        <f t="shared" ref="D9:N9" si="1">D$8+ ($O9 - $O$8)*D$19</f>
        <v>115.86312835749885</v>
      </c>
      <c r="E9" s="65">
        <f t="shared" si="1"/>
        <v>114.96321293400959</v>
      </c>
      <c r="F9" s="65">
        <f t="shared" si="1"/>
        <v>114.89006521373736</v>
      </c>
      <c r="G9" s="65">
        <f t="shared" si="1"/>
        <v>115.28384604882862</v>
      </c>
      <c r="H9" s="65">
        <f t="shared" si="1"/>
        <v>115.42344252111886</v>
      </c>
      <c r="I9" s="65">
        <f t="shared" si="1"/>
        <v>114.62777963172735</v>
      </c>
      <c r="J9" s="65">
        <f t="shared" si="1"/>
        <v>114.24465294313013</v>
      </c>
      <c r="K9" s="65">
        <f t="shared" si="1"/>
        <v>113.1229708798101</v>
      </c>
      <c r="L9" s="65">
        <f t="shared" si="1"/>
        <v>112.48846161215585</v>
      </c>
      <c r="M9" s="65">
        <f t="shared" si="1"/>
        <v>113.64087094156837</v>
      </c>
      <c r="N9" s="66">
        <f t="shared" si="1"/>
        <v>114.95278059847847</v>
      </c>
      <c r="O9" s="68">
        <v>115.90294378574318</v>
      </c>
      <c r="P9" s="100">
        <v>117.23637856989568</v>
      </c>
      <c r="Q9" s="93">
        <v>117.85197352465846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140.1030346974598</v>
      </c>
      <c r="D10" s="125">
        <f t="shared" ref="D10:N10" si="2">D$8 + ($O10 - $O$8)*D$20</f>
        <v>139.1855824298745</v>
      </c>
      <c r="E10" s="125">
        <f t="shared" si="2"/>
        <v>140.06590284847002</v>
      </c>
      <c r="F10" s="125">
        <f t="shared" si="2"/>
        <v>139.3763609000107</v>
      </c>
      <c r="G10" s="125">
        <f t="shared" si="2"/>
        <v>139.27892774626758</v>
      </c>
      <c r="H10" s="125">
        <f t="shared" si="2"/>
        <v>140.05617086195798</v>
      </c>
      <c r="I10" s="125">
        <f t="shared" si="2"/>
        <v>139.05757486571213</v>
      </c>
      <c r="J10" s="125">
        <f t="shared" si="2"/>
        <v>138.56505102304925</v>
      </c>
      <c r="K10" s="125">
        <f t="shared" si="2"/>
        <v>136.20390724976554</v>
      </c>
      <c r="L10" s="125">
        <f t="shared" si="2"/>
        <v>135.02018115898665</v>
      </c>
      <c r="M10" s="125">
        <f t="shared" si="2"/>
        <v>136.93684742700682</v>
      </c>
      <c r="N10" s="126">
        <f t="shared" si="2"/>
        <v>139.3286844637895</v>
      </c>
      <c r="O10" s="69">
        <v>140.43201066057364</v>
      </c>
      <c r="P10" s="101">
        <v>142.19228476099039</v>
      </c>
      <c r="Q10" s="94">
        <v>142.49605660632918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6.4763335726060758</v>
      </c>
      <c r="D11" s="109">
        <v>6.0588587944685921</v>
      </c>
      <c r="E11" s="109">
        <v>7.3542723602984914</v>
      </c>
      <c r="F11" s="109">
        <v>6.6603151815301738</v>
      </c>
      <c r="G11" s="109">
        <v>6.4508977343134122</v>
      </c>
      <c r="H11" s="109">
        <v>6.3285118811053165</v>
      </c>
      <c r="I11" s="109">
        <v>5.8767723470843425</v>
      </c>
      <c r="J11" s="109">
        <v>5.6863534658736175</v>
      </c>
      <c r="K11" s="109">
        <v>6.1578054430382663</v>
      </c>
      <c r="L11" s="109">
        <v>5.8117927743211961</v>
      </c>
      <c r="M11" s="109">
        <v>5.6718527571671915</v>
      </c>
      <c r="N11" s="109">
        <v>5.8727578877022211</v>
      </c>
      <c r="O11" s="115">
        <v>6.1338765940691911</v>
      </c>
      <c r="P11" s="102">
        <v>5.8511531427172345</v>
      </c>
      <c r="Q11" s="95">
        <v>4.6936219328174777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6.1446810097873961</v>
      </c>
      <c r="D12" s="110">
        <v>5.6664994522901138</v>
      </c>
      <c r="E12" s="110">
        <v>6.2403346708159431</v>
      </c>
      <c r="F12" s="110">
        <v>5.8520352459607974</v>
      </c>
      <c r="G12" s="110">
        <v>5.836866722914885</v>
      </c>
      <c r="H12" s="110">
        <v>5.5644462076999561</v>
      </c>
      <c r="I12" s="110">
        <v>5.2976642930363029</v>
      </c>
      <c r="J12" s="110">
        <v>5.3770921717861642</v>
      </c>
      <c r="K12" s="110">
        <v>5.3145105580662548</v>
      </c>
      <c r="L12" s="110">
        <v>5.1160038860570651</v>
      </c>
      <c r="M12" s="110">
        <v>5.2954316981436333</v>
      </c>
      <c r="N12" s="110">
        <v>5.7133011041225146</v>
      </c>
      <c r="O12" s="116">
        <v>5.6872697250042581</v>
      </c>
      <c r="P12" s="90">
        <v>5.4078756396937582</v>
      </c>
      <c r="Q12" s="96">
        <v>4.5114369902412772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4.5732213305942642</v>
      </c>
      <c r="D13" s="61">
        <f t="shared" ref="D13:N13" si="3">D$12/$O12*$O13</f>
        <v>4.2173313999111057</v>
      </c>
      <c r="E13" s="61">
        <f t="shared" si="3"/>
        <v>4.6444122292378891</v>
      </c>
      <c r="F13" s="61">
        <f t="shared" si="3"/>
        <v>4.355417697287975</v>
      </c>
      <c r="G13" s="61">
        <f t="shared" si="3"/>
        <v>4.3441284191241962</v>
      </c>
      <c r="H13" s="61">
        <f t="shared" si="3"/>
        <v>4.1413775669500987</v>
      </c>
      <c r="I13" s="61">
        <f t="shared" si="3"/>
        <v>3.9428232822259166</v>
      </c>
      <c r="J13" s="61">
        <f t="shared" si="3"/>
        <v>4.0019380302110674</v>
      </c>
      <c r="K13" s="61">
        <f t="shared" si="3"/>
        <v>3.9553612314625175</v>
      </c>
      <c r="L13" s="61">
        <f t="shared" si="3"/>
        <v>3.8076212681915655</v>
      </c>
      <c r="M13" s="61">
        <f t="shared" si="3"/>
        <v>3.941161658039166</v>
      </c>
      <c r="N13" s="118">
        <f t="shared" si="3"/>
        <v>4.2521638529100585</v>
      </c>
      <c r="O13" s="116">
        <v>4.2327898190002795</v>
      </c>
      <c r="P13" s="90">
        <v>4.7647078710316757</v>
      </c>
      <c r="Q13" s="96">
        <v>5.5424951137585294</v>
      </c>
    </row>
    <row r="14" spans="1:156" ht="15.75" thickBot="1" x14ac:dyDescent="0.3">
      <c r="A14" s="141"/>
      <c r="B14" s="122" t="s">
        <v>51</v>
      </c>
      <c r="C14" s="62">
        <f>C12/$O12*$O14</f>
        <v>3.0478767042053807</v>
      </c>
      <c r="D14" s="63">
        <f>D12/$O12*$O14</f>
        <v>2.8106897083051594</v>
      </c>
      <c r="E14" s="63">
        <f t="shared" ref="E14:N14" si="4">E12/$O12*$O14</f>
        <v>3.0953227090763402</v>
      </c>
      <c r="F14" s="63">
        <f t="shared" si="4"/>
        <v>2.9027189320231042</v>
      </c>
      <c r="G14" s="63">
        <f t="shared" si="4"/>
        <v>2.8951950608969708</v>
      </c>
      <c r="H14" s="63">
        <f t="shared" si="4"/>
        <v>2.7600693902968731</v>
      </c>
      <c r="I14" s="63">
        <f t="shared" si="4"/>
        <v>2.6277405710283865</v>
      </c>
      <c r="J14" s="63">
        <f t="shared" si="4"/>
        <v>2.6671382844199445</v>
      </c>
      <c r="K14" s="63">
        <f t="shared" si="4"/>
        <v>2.6360966335572429</v>
      </c>
      <c r="L14" s="63">
        <f t="shared" si="4"/>
        <v>2.5376336115903659</v>
      </c>
      <c r="M14" s="63">
        <f t="shared" si="4"/>
        <v>2.6266331622056249</v>
      </c>
      <c r="N14" s="119">
        <f t="shared" si="4"/>
        <v>2.8339042029406167</v>
      </c>
      <c r="O14" s="117">
        <v>2.820992152035696</v>
      </c>
      <c r="P14" s="103">
        <v>3.4759587415465591</v>
      </c>
      <c r="Q14" s="97">
        <v>3.8129842714297943</v>
      </c>
    </row>
    <row r="15" spans="1:156" x14ac:dyDescent="0.25">
      <c r="A15" s="139" t="s">
        <v>40</v>
      </c>
      <c r="B15" s="120" t="s">
        <v>38</v>
      </c>
      <c r="C15" s="112">
        <v>-3.4808237631822139</v>
      </c>
      <c r="D15" s="109">
        <v>-2.5946569356126097</v>
      </c>
      <c r="E15" s="109">
        <v>-3.1625436977143551</v>
      </c>
      <c r="F15" s="109">
        <v>-3.1040817287328251</v>
      </c>
      <c r="G15" s="109">
        <v>-2.964997152836899</v>
      </c>
      <c r="H15" s="109">
        <v>-2.7561687050348556</v>
      </c>
      <c r="I15" s="109">
        <v>-2.8985481295348596</v>
      </c>
      <c r="J15" s="109">
        <v>-2.8383634325182219</v>
      </c>
      <c r="K15" s="109">
        <v>-2.6413487292107334</v>
      </c>
      <c r="L15" s="109">
        <v>-2.6687028653440823</v>
      </c>
      <c r="M15" s="109">
        <v>-2.6969826431515154</v>
      </c>
      <c r="N15" s="109">
        <v>-2.6815872119080266</v>
      </c>
      <c r="O15" s="109">
        <v>-2.5388910687000115</v>
      </c>
      <c r="P15" s="90">
        <v>-2.3217869552309645</v>
      </c>
      <c r="Q15" s="96">
        <v>-1.8874621647935648</v>
      </c>
    </row>
    <row r="16" spans="1:156" ht="15.75" thickBot="1" x14ac:dyDescent="0.3">
      <c r="A16" s="140"/>
      <c r="B16" s="113" t="s">
        <v>39</v>
      </c>
      <c r="C16" s="114">
        <v>-3.5738847984094311</v>
      </c>
      <c r="D16" s="110">
        <v>-2.5258615446678299</v>
      </c>
      <c r="E16" s="110">
        <v>-2.589307591740464</v>
      </c>
      <c r="F16" s="110">
        <v>-2.9636889519654996</v>
      </c>
      <c r="G16" s="110">
        <v>-2.9167791575627975</v>
      </c>
      <c r="H16" s="110">
        <v>-2.6950923872746624</v>
      </c>
      <c r="I16" s="110">
        <v>-2.9620853345910243</v>
      </c>
      <c r="J16" s="110">
        <v>-3.4712034828034573</v>
      </c>
      <c r="K16" s="110">
        <v>-2.7360800786735204</v>
      </c>
      <c r="L16" s="110">
        <v>-2.5339077135101431</v>
      </c>
      <c r="M16" s="110">
        <v>-2.8280283474980457</v>
      </c>
      <c r="N16" s="110">
        <v>-2.438122878527766</v>
      </c>
      <c r="O16" s="116">
        <v>-2.2444528474971439</v>
      </c>
      <c r="P16" s="90">
        <v>-2.1009976012344684</v>
      </c>
      <c r="Q16" s="96">
        <v>-1.9605600047359666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-2.0002389693790579</v>
      </c>
      <c r="D17" s="61">
        <f t="shared" si="5"/>
        <v>-2.0002389693790579</v>
      </c>
      <c r="E17" s="61">
        <f t="shared" si="5"/>
        <v>-2.0002389693790579</v>
      </c>
      <c r="F17" s="61">
        <f t="shared" si="5"/>
        <v>-2.0002389693790579</v>
      </c>
      <c r="G17" s="61">
        <f t="shared" si="5"/>
        <v>-2.0002389693790579</v>
      </c>
      <c r="H17" s="61">
        <f t="shared" si="5"/>
        <v>-2.0002389693790579</v>
      </c>
      <c r="I17" s="61">
        <f t="shared" si="5"/>
        <v>-2.0002389693790579</v>
      </c>
      <c r="J17" s="61">
        <f t="shared" si="5"/>
        <v>-2.0002389693790579</v>
      </c>
      <c r="K17" s="61">
        <f t="shared" si="5"/>
        <v>-2.0002389693790579</v>
      </c>
      <c r="L17" s="61">
        <f t="shared" si="5"/>
        <v>-2.0002389693790579</v>
      </c>
      <c r="M17" s="61">
        <f t="shared" si="5"/>
        <v>-2.0002389693790579</v>
      </c>
      <c r="N17" s="118">
        <f>$O17</f>
        <v>-2.0002389693790579</v>
      </c>
      <c r="O17" s="116">
        <v>-2.0002389693790579</v>
      </c>
      <c r="P17" s="90">
        <v>-1.8045810200626959</v>
      </c>
      <c r="Q17" s="96">
        <v>-1.8665817228335637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-0.6281449563467868</v>
      </c>
      <c r="D18" s="63">
        <f t="shared" si="5"/>
        <v>-0.6281449563467868</v>
      </c>
      <c r="E18" s="63">
        <f t="shared" si="5"/>
        <v>-0.6281449563467868</v>
      </c>
      <c r="F18" s="63">
        <f t="shared" si="5"/>
        <v>-0.6281449563467868</v>
      </c>
      <c r="G18" s="63">
        <f t="shared" si="5"/>
        <v>-0.6281449563467868</v>
      </c>
      <c r="H18" s="63">
        <f t="shared" si="5"/>
        <v>-0.6281449563467868</v>
      </c>
      <c r="I18" s="63">
        <f t="shared" si="5"/>
        <v>-0.6281449563467868</v>
      </c>
      <c r="J18" s="63">
        <f t="shared" si="5"/>
        <v>-0.6281449563467868</v>
      </c>
      <c r="K18" s="63">
        <f t="shared" si="5"/>
        <v>-0.6281449563467868</v>
      </c>
      <c r="L18" s="63">
        <f t="shared" si="5"/>
        <v>-0.6281449563467868</v>
      </c>
      <c r="M18" s="63">
        <f t="shared" si="5"/>
        <v>-0.6281449563467868</v>
      </c>
      <c r="N18" s="119">
        <f>$O18</f>
        <v>-0.6281449563467868</v>
      </c>
      <c r="O18" s="117">
        <v>-0.6281449563467868</v>
      </c>
      <c r="P18" s="103">
        <v>-0.60286752877542393</v>
      </c>
      <c r="Q18" s="97">
        <v>-0.49495340324740139</v>
      </c>
      <c r="R18" s="107"/>
    </row>
    <row r="19" spans="1:273" x14ac:dyDescent="0.25">
      <c r="A19" s="40"/>
      <c r="B19" s="40"/>
      <c r="C19" s="112">
        <v>1</v>
      </c>
      <c r="D19" s="109">
        <v>0.98344283575012326</v>
      </c>
      <c r="E19" s="110">
        <v>0.96547595272655429</v>
      </c>
      <c r="F19" s="110">
        <v>0.97014371795373344</v>
      </c>
      <c r="G19" s="110">
        <v>0.97776845010255786</v>
      </c>
      <c r="H19" s="110">
        <v>0.99383576213821445</v>
      </c>
      <c r="I19" s="110">
        <v>0.98766103549397843</v>
      </c>
      <c r="J19" s="110">
        <v>0.98628948922707582</v>
      </c>
      <c r="K19" s="110">
        <v>0.96326051648768385</v>
      </c>
      <c r="L19" s="110">
        <v>0.95423316599152375</v>
      </c>
      <c r="M19" s="110">
        <v>0.96302338343373239</v>
      </c>
      <c r="N19" s="110">
        <v>0.9798088822664095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0.96948811727946349</v>
      </c>
      <c r="E20" s="110">
        <v>0.99023881239063805</v>
      </c>
      <c r="F20" s="110">
        <v>0.98216503077678396</v>
      </c>
      <c r="G20" s="110">
        <v>0.97796603471917987</v>
      </c>
      <c r="H20" s="110">
        <v>0.99827879307895284</v>
      </c>
      <c r="I20" s="110">
        <v>0.99120674500327866</v>
      </c>
      <c r="J20" s="110">
        <v>0.98851457855596669</v>
      </c>
      <c r="K20" s="110">
        <v>0.95372566562758643</v>
      </c>
      <c r="L20" s="110">
        <v>0.93898407819739715</v>
      </c>
      <c r="M20" s="110">
        <v>0.95733871011542282</v>
      </c>
      <c r="N20" s="110">
        <v>0.98577279218138292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8.5868622334470211E-4</v>
      </c>
      <c r="D21" s="15">
        <f t="shared" si="6"/>
        <v>5.178947903403377E-3</v>
      </c>
      <c r="E21" s="15">
        <f t="shared" si="6"/>
        <v>1.3211800249020371E-2</v>
      </c>
      <c r="F21" s="15">
        <f t="shared" si="6"/>
        <v>2.0868555124972731E-2</v>
      </c>
      <c r="G21" s="15">
        <f t="shared" si="6"/>
        <v>3.1801901466973044E-2</v>
      </c>
      <c r="H21" s="15">
        <f t="shared" si="6"/>
        <v>3.328265456214459E-2</v>
      </c>
      <c r="I21" s="15">
        <f t="shared" si="6"/>
        <v>4.4130398402547018E-2</v>
      </c>
      <c r="J21" s="15">
        <f t="shared" si="6"/>
        <v>5.4475650610288487E-2</v>
      </c>
      <c r="K21" s="15">
        <f t="shared" si="6"/>
        <v>5.3209174575045627E-2</v>
      </c>
      <c r="L21" s="15">
        <f t="shared" si="6"/>
        <v>6.1692444571258317E-2</v>
      </c>
      <c r="M21" s="15">
        <f t="shared" si="6"/>
        <v>6.7258775196725074E-2</v>
      </c>
      <c r="N21" s="15">
        <f t="shared" si="6"/>
        <v>7.2419741621360112E-2</v>
      </c>
      <c r="O21" s="16">
        <f>O5/(O3*$P21 + O5)</f>
        <v>7.3445897844284277E-2</v>
      </c>
      <c r="P21" s="128">
        <f>(1 - P$1) / P$1 * (P5/P3)</f>
        <v>1.1700707737315599</v>
      </c>
      <c r="Q21" s="129">
        <f>(1 - Q$1) / Q$1 * (Q5/Q3)</f>
        <v>0.96376179936018014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5.7290901535975549E-3</v>
      </c>
      <c r="D22" s="52">
        <f t="shared" si="6"/>
        <v>1.4119449629544568E-2</v>
      </c>
      <c r="E22" s="52">
        <f t="shared" si="6"/>
        <v>2.4454362173415727E-2</v>
      </c>
      <c r="F22" s="52">
        <f t="shared" si="6"/>
        <v>2.1782422577116236E-2</v>
      </c>
      <c r="G22" s="52">
        <f t="shared" si="6"/>
        <v>2.6940775357366321E-2</v>
      </c>
      <c r="H22" s="52">
        <f t="shared" si="6"/>
        <v>3.9443623425331691E-2</v>
      </c>
      <c r="I22" s="52">
        <f t="shared" si="6"/>
        <v>4.0655352312579454E-2</v>
      </c>
      <c r="J22" s="52">
        <f t="shared" si="6"/>
        <v>4.4383644980292326E-2</v>
      </c>
      <c r="K22" s="52">
        <f t="shared" si="6"/>
        <v>5.0996164371226525E-2</v>
      </c>
      <c r="L22" s="52">
        <f t="shared" si="6"/>
        <v>5.8784257004446193E-2</v>
      </c>
      <c r="M22" s="52">
        <f t="shared" si="6"/>
        <v>5.9713002848585849E-2</v>
      </c>
      <c r="N22" s="52">
        <f t="shared" si="6"/>
        <v>6.3493723136284097E-2</v>
      </c>
      <c r="O22" s="53">
        <f t="shared" si="6"/>
        <v>6.8091341965723307E-2</v>
      </c>
      <c r="P22" s="21">
        <f>(1 - P$1) / P$1 * (P6/P4)</f>
        <v>1.0314392218596968</v>
      </c>
      <c r="Q22" s="22">
        <f>(1 - Q$1) / Q$1 * (Q6/Q4)</f>
        <v>0.93468393971737507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119.018</v>
      </c>
      <c r="D27" s="37">
        <v>122.717</v>
      </c>
      <c r="E27" s="37">
        <v>121.774</v>
      </c>
      <c r="F27" s="37">
        <v>127.673</v>
      </c>
      <c r="G27" s="37">
        <v>130.03800000000001</v>
      </c>
      <c r="H27" s="37">
        <v>133.154</v>
      </c>
      <c r="I27" s="37">
        <v>134.173</v>
      </c>
      <c r="J27" s="37">
        <v>132.86500000000001</v>
      </c>
      <c r="K27" s="37">
        <v>137.39599999999999</v>
      </c>
      <c r="L27" s="37">
        <v>138.827</v>
      </c>
      <c r="M27" s="37">
        <v>141.71199999999999</v>
      </c>
      <c r="N27" s="37">
        <v>140.30799999999999</v>
      </c>
      <c r="O27" s="37">
        <v>125.673</v>
      </c>
      <c r="P27" s="37">
        <v>137.959</v>
      </c>
      <c r="Q27" s="37">
        <v>174.53100000000001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113.52654061624652</v>
      </c>
      <c r="DL27" s="2">
        <f t="shared" si="41"/>
        <v>115.3925418894831</v>
      </c>
      <c r="DM27" s="2">
        <f t="shared" si="41"/>
        <v>118.89947503373816</v>
      </c>
      <c r="DN27" s="2">
        <f t="shared" si="41"/>
        <v>117.7306948948949</v>
      </c>
      <c r="DO27" s="2">
        <f t="shared" si="41"/>
        <v>116.89695966386554</v>
      </c>
      <c r="DP27" s="2">
        <f t="shared" si="41"/>
        <v>114.63282062643242</v>
      </c>
      <c r="DQ27" s="2">
        <f t="shared" si="41"/>
        <v>113.89071612903226</v>
      </c>
      <c r="DR27" s="2">
        <f t="shared" si="41"/>
        <v>111.54490806451611</v>
      </c>
      <c r="DS27" s="2">
        <f t="shared" si="41"/>
        <v>116.506693627451</v>
      </c>
      <c r="DT27" s="2">
        <f t="shared" si="41"/>
        <v>116.47893548387096</v>
      </c>
      <c r="DU27" s="2">
        <f t="shared" si="41"/>
        <v>114.97323346774191</v>
      </c>
      <c r="DV27" s="2">
        <f t="shared" si="41"/>
        <v>114.45187280058654</v>
      </c>
      <c r="DW27" s="2">
        <f t="shared" si="41"/>
        <v>115.47941332442068</v>
      </c>
      <c r="DX27" s="2">
        <f t="shared" si="41"/>
        <v>118.12290967741934</v>
      </c>
      <c r="DY27" s="2">
        <f t="shared" si="41"/>
        <v>118.69967769230767</v>
      </c>
      <c r="EA27" s="2">
        <f t="shared" ref="EA27:EO43" si="42">CE$228*$B27+CE$229</f>
        <v>112.8459740772863</v>
      </c>
      <c r="EB27" s="2">
        <f t="shared" si="42"/>
        <v>118.57084917187899</v>
      </c>
      <c r="EC27" s="2">
        <f t="shared" si="42"/>
        <v>118.93801236064738</v>
      </c>
      <c r="ED27" s="2">
        <f t="shared" si="42"/>
        <v>118.32378888295028</v>
      </c>
      <c r="EE27" s="2">
        <f t="shared" si="42"/>
        <v>115.26093758544346</v>
      </c>
      <c r="EF27" s="2">
        <f t="shared" si="42"/>
        <v>118.2785800087795</v>
      </c>
      <c r="EG27" s="2">
        <f t="shared" si="42"/>
        <v>119.78472699924477</v>
      </c>
      <c r="EH27" s="2">
        <f t="shared" si="42"/>
        <v>116.9149634630589</v>
      </c>
      <c r="EI27" s="2">
        <f t="shared" si="42"/>
        <v>119.07265575813307</v>
      </c>
      <c r="EJ27" s="2">
        <f t="shared" si="42"/>
        <v>118.93203514370818</v>
      </c>
      <c r="EK27" s="2">
        <f t="shared" si="42"/>
        <v>116.32994075241589</v>
      </c>
      <c r="EL27" s="2">
        <f t="shared" si="42"/>
        <v>118.49420328066823</v>
      </c>
      <c r="EM27" s="2">
        <f t="shared" si="42"/>
        <v>119.21203773774781</v>
      </c>
      <c r="EN27" s="2">
        <f t="shared" si="42"/>
        <v>123.27419860671309</v>
      </c>
      <c r="EO27" s="2">
        <f t="shared" si="42"/>
        <v>124.59102746239688</v>
      </c>
      <c r="EQ27" s="2">
        <f t="shared" ref="EQ27:FE43" si="43">CU$228*$B27+CU$229</f>
        <v>110.91150644854912</v>
      </c>
      <c r="ER27" s="2">
        <f t="shared" si="43"/>
        <v>114.68487898752565</v>
      </c>
      <c r="ES27" s="2">
        <f t="shared" si="43"/>
        <v>114.51357153764519</v>
      </c>
      <c r="ET27" s="2">
        <f t="shared" si="43"/>
        <v>115.80808201468309</v>
      </c>
      <c r="EU27" s="2">
        <f t="shared" si="43"/>
        <v>113.93918947642013</v>
      </c>
      <c r="EV27" s="2">
        <f t="shared" si="43"/>
        <v>114.16986648185824</v>
      </c>
      <c r="EW27" s="2">
        <f t="shared" si="43"/>
        <v>117.53236407210662</v>
      </c>
      <c r="EX27" s="2">
        <f t="shared" si="43"/>
        <v>114.677532880629</v>
      </c>
      <c r="EY27" s="2">
        <f t="shared" si="43"/>
        <v>118.06638470418042</v>
      </c>
      <c r="EZ27" s="2">
        <f t="shared" si="43"/>
        <v>116.8480171079419</v>
      </c>
      <c r="FA27" s="2">
        <f t="shared" si="43"/>
        <v>114.31961115822827</v>
      </c>
      <c r="FB27" s="2">
        <f t="shared" si="43"/>
        <v>116.36897265807988</v>
      </c>
      <c r="FC27" s="2">
        <f t="shared" si="43"/>
        <v>117.07001858664637</v>
      </c>
      <c r="FD27" s="2">
        <f t="shared" si="43"/>
        <v>122.93902650047815</v>
      </c>
      <c r="FE27" s="2">
        <f t="shared" si="43"/>
        <v>124.34951125228892</v>
      </c>
      <c r="FG27" s="2">
        <f t="shared" ref="FG27:FU43" si="44">POWER(10,($B27-C$231)/C$229)/(1+POWER(10,($B27-C$231)/C$229))</f>
        <v>1.3220103452774697E-2</v>
      </c>
      <c r="FH27" s="2">
        <f t="shared" si="44"/>
        <v>1.1392284542181717E-2</v>
      </c>
      <c r="FI27" s="2">
        <f t="shared" si="44"/>
        <v>1.4975728921574385E-2</v>
      </c>
      <c r="FJ27" s="2">
        <f t="shared" si="44"/>
        <v>1.2694859785000465E-2</v>
      </c>
      <c r="FK27" s="2">
        <f t="shared" si="44"/>
        <v>1.2213792406442259E-2</v>
      </c>
      <c r="FL27" s="2">
        <f t="shared" si="44"/>
        <v>1.2018638203500959E-2</v>
      </c>
      <c r="FM27" s="2">
        <f t="shared" si="44"/>
        <v>1.1407540986513727E-2</v>
      </c>
      <c r="FN27" s="2">
        <f t="shared" si="44"/>
        <v>1.1339818153199201E-2</v>
      </c>
      <c r="FO27" s="2">
        <f t="shared" si="44"/>
        <v>1.2470176357300373E-2</v>
      </c>
      <c r="FP27" s="2">
        <f t="shared" si="44"/>
        <v>1.1617972536657754E-2</v>
      </c>
      <c r="FQ27" s="2">
        <f t="shared" si="44"/>
        <v>1.06813538906874E-2</v>
      </c>
      <c r="FR27" s="2">
        <f t="shared" si="44"/>
        <v>1.0944539616880432E-2</v>
      </c>
      <c r="FS27" s="2">
        <f t="shared" si="44"/>
        <v>1.2107835496990401E-2</v>
      </c>
      <c r="FT27" s="2">
        <f t="shared" si="44"/>
        <v>1.1469747481125482E-2</v>
      </c>
      <c r="FU27" s="2">
        <f t="shared" si="44"/>
        <v>9.6553490124612618E-3</v>
      </c>
      <c r="FW27" s="2">
        <f>POWER(10,($B27-C$232)/C$229)/(1+POWER(10,($B27-C$232)/C$229))</f>
        <v>2.4881555740917342E-6</v>
      </c>
      <c r="FX27" s="2">
        <f t="shared" ref="FX27:GK42" si="45">POWER(10,($B27-D$232)/D$229)/(1+POWER(10,($B27-D$232)/D$229))</f>
        <v>2.7075440243475952E-6</v>
      </c>
      <c r="FY27" s="2">
        <f t="shared" si="45"/>
        <v>2.4966795370040941E-6</v>
      </c>
      <c r="FZ27" s="2">
        <f t="shared" si="45"/>
        <v>2.660384498381736E-6</v>
      </c>
      <c r="GA27" s="2">
        <f t="shared" si="45"/>
        <v>2.6843659685273054E-6</v>
      </c>
      <c r="GB27" s="2">
        <f t="shared" si="45"/>
        <v>2.4989184310900264E-6</v>
      </c>
      <c r="GC27" s="2">
        <f t="shared" si="45"/>
        <v>2.7396546167075718E-6</v>
      </c>
      <c r="GD27" s="2">
        <f t="shared" si="45"/>
        <v>2.8667954997058644E-6</v>
      </c>
      <c r="GE27" s="2">
        <f t="shared" si="45"/>
        <v>3.5632161042277375E-6</v>
      </c>
      <c r="GF27" s="2">
        <f t="shared" si="45"/>
        <v>3.9736629577438541E-6</v>
      </c>
      <c r="GG27" s="2">
        <f t="shared" si="45"/>
        <v>3.33061670872603E-6</v>
      </c>
      <c r="GH27" s="2">
        <f t="shared" si="45"/>
        <v>2.6720923333094875E-6</v>
      </c>
      <c r="GI27" s="2">
        <f t="shared" si="45"/>
        <v>2.4138958341438002E-6</v>
      </c>
      <c r="GJ27" s="2">
        <f t="shared" si="45"/>
        <v>2.0526160389555269E-6</v>
      </c>
      <c r="GK27" s="2">
        <f t="shared" si="45"/>
        <v>1.9959831418613704E-6</v>
      </c>
      <c r="GM27" s="86">
        <f xml:space="preserve"> _xlfn.NORM.DIST($B27, C$7, ABS(C$11), TRUE) * _xlfn.NORM.DIST(($B27 - C$7)*C$15, 0, ABS(C$11), TRUE) * 2</f>
        <v>2.2433936934705018E-22</v>
      </c>
      <c r="GN27" s="86">
        <f t="shared" ref="GN27:HA42" si="46" xml:space="preserve"> _xlfn.NORM.DIST($B27, D$7, ABS(D$11), TRUE) * _xlfn.NORM.DIST(($B27 - D$7)*D$15, 0, ABS(D$11), TRUE) * 2</f>
        <v>8.7986781904888035E-26</v>
      </c>
      <c r="GO27" s="86">
        <f t="shared" si="46"/>
        <v>3.9479018093281663E-18</v>
      </c>
      <c r="GP27" s="86">
        <f t="shared" si="46"/>
        <v>8.2026273897477583E-22</v>
      </c>
      <c r="GQ27" s="86">
        <f t="shared" si="46"/>
        <v>4.4380819093811146E-23</v>
      </c>
      <c r="GR27" s="86">
        <f t="shared" si="46"/>
        <v>7.9249841280685782E-24</v>
      </c>
      <c r="GS27" s="86">
        <f t="shared" si="46"/>
        <v>6.3533357068536011E-27</v>
      </c>
      <c r="GT27" s="86">
        <f t="shared" si="46"/>
        <v>2.7044368102501502E-28</v>
      </c>
      <c r="GU27" s="86">
        <f t="shared" si="46"/>
        <v>1.8180408548571611E-24</v>
      </c>
      <c r="GV27" s="86">
        <f t="shared" si="46"/>
        <v>3.3972889439105191E-27</v>
      </c>
      <c r="GW27" s="86">
        <f t="shared" si="46"/>
        <v>5.8005754649940344E-29</v>
      </c>
      <c r="GX27" s="86">
        <f t="shared" si="46"/>
        <v>2.5731496451294257E-27</v>
      </c>
      <c r="GY27" s="86">
        <f t="shared" si="46"/>
        <v>7.7101427730471415E-25</v>
      </c>
      <c r="GZ27" s="86">
        <f t="shared" si="46"/>
        <v>4.797839997663849E-27</v>
      </c>
      <c r="HA27" s="86">
        <f t="shared" si="46"/>
        <v>7.5366548763506186E-40</v>
      </c>
      <c r="HC27" s="86">
        <f xml:space="preserve"> _xlfn.NORM.DIST($B27, C$8, ABS(C$12), TRUE) * _xlfn.NORM.DIST(($B27 - C$8)*C$16, 0, ABS(C$12), TRUE) * 2</f>
        <v>2.5012727298071605E-41</v>
      </c>
      <c r="HD27" s="86">
        <f t="shared" ref="HD27:HQ42" si="47" xml:space="preserve"> _xlfn.NORM.DIST($B27, D$8, ABS(D$12), TRUE) * _xlfn.NORM.DIST(($B27 - D$8)*D$16, 0, ABS(D$12), TRUE) * 2</f>
        <v>3.1399416480678082E-49</v>
      </c>
      <c r="HE27" s="86">
        <f t="shared" si="47"/>
        <v>1.3059329499835498E-40</v>
      </c>
      <c r="HF27" s="86">
        <f t="shared" si="47"/>
        <v>1.0661702785142576E-45</v>
      </c>
      <c r="HG27" s="86">
        <f t="shared" si="47"/>
        <v>4.4308022106759326E-46</v>
      </c>
      <c r="HH27" s="86">
        <f t="shared" si="47"/>
        <v>4.5269829258828206E-50</v>
      </c>
      <c r="HI27" s="86">
        <f t="shared" si="47"/>
        <v>2.6985545815206661E-54</v>
      </c>
      <c r="HJ27" s="86">
        <f t="shared" si="47"/>
        <v>2.4487795276340732E-52</v>
      </c>
      <c r="HK27" s="86">
        <f t="shared" si="47"/>
        <v>4.4943678403923164E-53</v>
      </c>
      <c r="HL27" s="86">
        <f t="shared" si="47"/>
        <v>1.1348427281812816E-56</v>
      </c>
      <c r="HM27" s="86">
        <f t="shared" si="47"/>
        <v>4.1124987131765812E-54</v>
      </c>
      <c r="HN27" s="86">
        <f t="shared" si="47"/>
        <v>1.4146521466308185E-47</v>
      </c>
      <c r="HO27" s="86">
        <f t="shared" si="47"/>
        <v>2.5651801913979182E-48</v>
      </c>
      <c r="HP27" s="86">
        <f t="shared" si="47"/>
        <v>2.1942898365970334E-53</v>
      </c>
      <c r="HQ27" s="86">
        <f t="shared" si="47"/>
        <v>4.273591336398618E-74</v>
      </c>
      <c r="HS27" s="86">
        <f xml:space="preserve"> _xlfn.NORM.DIST($B27, C$9, ABS(C$13), TRUE) * _xlfn.NORM.DIST(($B27 - C$9)*C$17, 0, ABS(C$13), TRUE) * 2</f>
        <v>6.5085961538736304E-141</v>
      </c>
      <c r="HT27" s="86">
        <f t="shared" ref="HT27:IG42" si="48" xml:space="preserve"> _xlfn.NORM.DIST($B27, D$9, ABS(D$13), TRUE) * _xlfn.NORM.DIST(($B27 - D$9)*D$17, 0, ABS(D$13), TRUE) * 2</f>
        <v>3.6819713383436218E-166</v>
      </c>
      <c r="HU27" s="86">
        <f t="shared" si="48"/>
        <v>2.8768856788657567E-135</v>
      </c>
      <c r="HV27" s="86">
        <f t="shared" si="48"/>
        <v>2.4084761605609742E-153</v>
      </c>
      <c r="HW27" s="86">
        <f t="shared" si="48"/>
        <v>3.5468562154359552E-155</v>
      </c>
      <c r="HX27" s="86">
        <f t="shared" si="48"/>
        <v>6.0319929812141562E-171</v>
      </c>
      <c r="HY27" s="86">
        <f t="shared" si="48"/>
        <v>7.9930156523297477E-186</v>
      </c>
      <c r="HZ27" s="86">
        <f t="shared" si="48"/>
        <v>3.0315558166949163E-179</v>
      </c>
      <c r="IA27" s="86">
        <f t="shared" si="48"/>
        <v>6.7362844900524304E-180</v>
      </c>
      <c r="IB27" s="86">
        <f t="shared" si="48"/>
        <v>8.0837759208363487E-192</v>
      </c>
      <c r="IC27" s="86">
        <f t="shared" si="48"/>
        <v>7.9595968394216849E-183</v>
      </c>
      <c r="ID27" s="86">
        <f t="shared" si="48"/>
        <v>5.8988248423347646E-161</v>
      </c>
      <c r="IE27" s="86">
        <f t="shared" si="48"/>
        <v>4.4731061284491108E-165</v>
      </c>
      <c r="IF27" s="86">
        <f t="shared" si="48"/>
        <v>1.1124712526107836E-133</v>
      </c>
      <c r="IG27" s="86">
        <f t="shared" si="48"/>
        <v>2.4809966623555789E-100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1.1447815692012707E-305</v>
      </c>
      <c r="IY27" s="86">
        <f>GM27+HC27+HS27+II27</f>
        <v>2.2433936934705018E-22</v>
      </c>
      <c r="IZ27" s="86">
        <f t="shared" ref="IZ27:JM42" si="50">GN27+HD27+HT27+IJ27</f>
        <v>8.7986781904888035E-26</v>
      </c>
      <c r="JA27" s="86">
        <f t="shared" si="50"/>
        <v>3.9479018093281663E-18</v>
      </c>
      <c r="JB27" s="86">
        <f t="shared" si="50"/>
        <v>8.2026273897477583E-22</v>
      </c>
      <c r="JC27" s="86">
        <f t="shared" si="50"/>
        <v>4.4380819093811146E-23</v>
      </c>
      <c r="JD27" s="86">
        <f t="shared" si="50"/>
        <v>7.9249841280685782E-24</v>
      </c>
      <c r="JE27" s="86">
        <f t="shared" si="50"/>
        <v>6.3533357068536011E-27</v>
      </c>
      <c r="JF27" s="86">
        <f t="shared" si="50"/>
        <v>2.7044368102501502E-28</v>
      </c>
      <c r="JG27" s="86">
        <f t="shared" si="50"/>
        <v>1.8180408548571611E-24</v>
      </c>
      <c r="JH27" s="86">
        <f t="shared" si="50"/>
        <v>3.3972889439105191E-27</v>
      </c>
      <c r="JI27" s="86">
        <f t="shared" si="50"/>
        <v>5.8005754649940344E-29</v>
      </c>
      <c r="JJ27" s="86">
        <f t="shared" si="50"/>
        <v>2.5731496451294257E-27</v>
      </c>
      <c r="JK27" s="86">
        <f t="shared" si="50"/>
        <v>7.7101427730471415E-25</v>
      </c>
      <c r="JL27" s="86">
        <f t="shared" si="50"/>
        <v>4.797839997663849E-27</v>
      </c>
      <c r="JM27" s="86">
        <f t="shared" si="50"/>
        <v>7.5366548763506186E-40</v>
      </c>
    </row>
    <row r="28" spans="1:273" x14ac:dyDescent="0.25">
      <c r="B28" s="2">
        <v>1</v>
      </c>
      <c r="C28" s="37">
        <v>118.636</v>
      </c>
      <c r="D28" s="37">
        <v>122.47199999999999</v>
      </c>
      <c r="E28" s="37">
        <v>123.038</v>
      </c>
      <c r="F28" s="37">
        <v>124.44199999999999</v>
      </c>
      <c r="G28" s="37">
        <v>125.173</v>
      </c>
      <c r="H28" s="37">
        <v>129.327</v>
      </c>
      <c r="I28" s="37">
        <v>131.80799999999999</v>
      </c>
      <c r="J28" s="37">
        <v>126.69199999999999</v>
      </c>
      <c r="K28" s="37">
        <v>132.58500000000001</v>
      </c>
      <c r="L28" s="37">
        <v>130.30799999999999</v>
      </c>
      <c r="M28" s="37">
        <v>130.423</v>
      </c>
      <c r="N28" s="37">
        <v>128.86500000000001</v>
      </c>
      <c r="O28" s="37">
        <v>122.154</v>
      </c>
      <c r="P28" s="37">
        <v>127.592</v>
      </c>
      <c r="Q28" s="37">
        <v>158.83699999999999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113.59155350140058</v>
      </c>
      <c r="DL28" s="2">
        <f t="shared" si="41"/>
        <v>115.52794730392161</v>
      </c>
      <c r="DM28" s="2">
        <f t="shared" si="41"/>
        <v>118.91948475033735</v>
      </c>
      <c r="DN28" s="2">
        <f t="shared" si="41"/>
        <v>117.75401651651651</v>
      </c>
      <c r="DO28" s="2">
        <f t="shared" si="41"/>
        <v>116.93457338935573</v>
      </c>
      <c r="DP28" s="2">
        <f t="shared" si="41"/>
        <v>114.71264232238353</v>
      </c>
      <c r="DQ28" s="2">
        <f t="shared" si="41"/>
        <v>113.96374516129032</v>
      </c>
      <c r="DR28" s="2">
        <f t="shared" si="41"/>
        <v>111.68782580645158</v>
      </c>
      <c r="DS28" s="2">
        <f t="shared" si="41"/>
        <v>116.54949676916223</v>
      </c>
      <c r="DT28" s="2">
        <f t="shared" si="41"/>
        <v>116.56227620967741</v>
      </c>
      <c r="DU28" s="2">
        <f t="shared" si="41"/>
        <v>115.05168387096771</v>
      </c>
      <c r="DV28" s="2">
        <f t="shared" si="41"/>
        <v>114.54277767595312</v>
      </c>
      <c r="DW28" s="2">
        <f t="shared" si="41"/>
        <v>115.59988190730837</v>
      </c>
      <c r="DX28" s="2">
        <f t="shared" si="41"/>
        <v>118.18452741935482</v>
      </c>
      <c r="DY28" s="2">
        <f t="shared" si="41"/>
        <v>118.66706153846152</v>
      </c>
      <c r="EA28" s="2">
        <f t="shared" si="42"/>
        <v>112.72427551315408</v>
      </c>
      <c r="EB28" s="2">
        <f t="shared" si="42"/>
        <v>118.40354720108402</v>
      </c>
      <c r="EC28" s="2">
        <f t="shared" si="42"/>
        <v>118.76258039084018</v>
      </c>
      <c r="ED28" s="2">
        <f t="shared" si="42"/>
        <v>118.16254032432309</v>
      </c>
      <c r="EE28" s="2">
        <f t="shared" si="42"/>
        <v>115.12484976469023</v>
      </c>
      <c r="EF28" s="2">
        <f t="shared" si="42"/>
        <v>118.11075350854698</v>
      </c>
      <c r="EG28" s="2">
        <f t="shared" si="42"/>
        <v>119.60785195099437</v>
      </c>
      <c r="EH28" s="2">
        <f t="shared" si="42"/>
        <v>116.75749264800066</v>
      </c>
      <c r="EI28" s="2">
        <f t="shared" si="42"/>
        <v>118.89985996346353</v>
      </c>
      <c r="EJ28" s="2">
        <f t="shared" si="42"/>
        <v>118.76656605160342</v>
      </c>
      <c r="EK28" s="2">
        <f t="shared" si="42"/>
        <v>116.17280042375072</v>
      </c>
      <c r="EL28" s="2">
        <f t="shared" si="42"/>
        <v>118.32451447452284</v>
      </c>
      <c r="EM28" s="2">
        <f t="shared" si="42"/>
        <v>119.03634057898091</v>
      </c>
      <c r="EN28" s="2">
        <f t="shared" si="42"/>
        <v>123.08781431285621</v>
      </c>
      <c r="EO28" s="2">
        <f t="shared" si="42"/>
        <v>124.40413731198446</v>
      </c>
      <c r="EQ28" s="2">
        <f t="shared" si="43"/>
        <v>110.80854296160207</v>
      </c>
      <c r="ER28" s="2">
        <f t="shared" si="43"/>
        <v>114.55471669316957</v>
      </c>
      <c r="ES28" s="2">
        <f t="shared" si="43"/>
        <v>114.38013374296263</v>
      </c>
      <c r="ET28" s="2">
        <f t="shared" si="43"/>
        <v>115.67121321128772</v>
      </c>
      <c r="EU28" s="2">
        <f t="shared" si="43"/>
        <v>113.81577350044762</v>
      </c>
      <c r="EV28" s="2">
        <f t="shared" si="43"/>
        <v>114.04150709547976</v>
      </c>
      <c r="EW28" s="2">
        <f t="shared" si="43"/>
        <v>117.37733339430565</v>
      </c>
      <c r="EX28" s="2">
        <f t="shared" si="43"/>
        <v>114.54204607186949</v>
      </c>
      <c r="EY28" s="2">
        <f t="shared" si="43"/>
        <v>117.90346690503144</v>
      </c>
      <c r="EZ28" s="2">
        <f t="shared" si="43"/>
        <v>116.70312794707374</v>
      </c>
      <c r="FA28" s="2">
        <f t="shared" si="43"/>
        <v>114.18211896246416</v>
      </c>
      <c r="FB28" s="2">
        <f t="shared" si="43"/>
        <v>116.21966821627264</v>
      </c>
      <c r="FC28" s="2">
        <f t="shared" si="43"/>
        <v>116.91465089197402</v>
      </c>
      <c r="FD28" s="2">
        <f t="shared" si="43"/>
        <v>122.75572833363049</v>
      </c>
      <c r="FE28" s="2">
        <f t="shared" si="43"/>
        <v>124.16502293807687</v>
      </c>
      <c r="FG28" s="2">
        <f t="shared" si="44"/>
        <v>1.447709035672665E-2</v>
      </c>
      <c r="FH28" s="2">
        <f t="shared" si="44"/>
        <v>1.2477677301514613E-2</v>
      </c>
      <c r="FI28" s="2">
        <f t="shared" si="44"/>
        <v>1.6396869523346468E-2</v>
      </c>
      <c r="FJ28" s="2">
        <f t="shared" si="44"/>
        <v>1.3902609358769278E-2</v>
      </c>
      <c r="FK28" s="2">
        <f t="shared" si="44"/>
        <v>1.3376394794986007E-2</v>
      </c>
      <c r="FL28" s="2">
        <f t="shared" si="44"/>
        <v>1.3162911860276858E-2</v>
      </c>
      <c r="FM28" s="2">
        <f t="shared" si="44"/>
        <v>1.2494368923556265E-2</v>
      </c>
      <c r="FN28" s="2">
        <f t="shared" si="44"/>
        <v>1.2420275010953032E-2</v>
      </c>
      <c r="FO28" s="2">
        <f t="shared" si="44"/>
        <v>1.3656845924861724E-2</v>
      </c>
      <c r="FP28" s="2">
        <f t="shared" si="44"/>
        <v>1.2724590817333466E-2</v>
      </c>
      <c r="FQ28" s="2">
        <f t="shared" si="44"/>
        <v>1.1699814779558707E-2</v>
      </c>
      <c r="FR28" s="2">
        <f t="shared" si="44"/>
        <v>1.1987791035017802E-2</v>
      </c>
      <c r="FS28" s="2">
        <f t="shared" si="44"/>
        <v>1.3260487490863249E-2</v>
      </c>
      <c r="FT28" s="2">
        <f t="shared" si="44"/>
        <v>1.2562426691320112E-2</v>
      </c>
      <c r="FU28" s="2">
        <f t="shared" si="44"/>
        <v>1.0577026843563819E-2</v>
      </c>
      <c r="FW28" s="2">
        <f t="shared" ref="FW28:GK58" si="53">POWER(10,($B28-C$232)/C$229)/(1+POWER(10,($B28-C$232)/C$229))</f>
        <v>2.7282076806899226E-6</v>
      </c>
      <c r="FX28" s="2">
        <f t="shared" si="45"/>
        <v>2.9687622122979218E-6</v>
      </c>
      <c r="FY28" s="2">
        <f t="shared" si="45"/>
        <v>2.7375540156731485E-6</v>
      </c>
      <c r="FZ28" s="2">
        <f t="shared" si="45"/>
        <v>2.9170528471155761E-6</v>
      </c>
      <c r="GA28" s="2">
        <f t="shared" si="45"/>
        <v>2.9433479926825081E-6</v>
      </c>
      <c r="GB28" s="2">
        <f t="shared" si="45"/>
        <v>2.7400089130386692E-6</v>
      </c>
      <c r="GC28" s="2">
        <f t="shared" si="45"/>
        <v>3.0039707581825212E-6</v>
      </c>
      <c r="GD28" s="2">
        <f t="shared" si="45"/>
        <v>3.1433778888231861E-6</v>
      </c>
      <c r="GE28" s="2">
        <f t="shared" si="45"/>
        <v>3.9069874233165072E-6</v>
      </c>
      <c r="GF28" s="2">
        <f t="shared" si="45"/>
        <v>4.3570331216241914E-6</v>
      </c>
      <c r="GG28" s="2">
        <f t="shared" si="45"/>
        <v>3.6519474273410975E-6</v>
      </c>
      <c r="GH28" s="2">
        <f t="shared" si="45"/>
        <v>2.9298902262334804E-6</v>
      </c>
      <c r="GI28" s="2">
        <f t="shared" si="45"/>
        <v>2.6467835334945826E-6</v>
      </c>
      <c r="GJ28" s="2">
        <f t="shared" si="45"/>
        <v>2.2506482860665841E-6</v>
      </c>
      <c r="GK28" s="2">
        <f t="shared" si="45"/>
        <v>2.1885515734734991E-6</v>
      </c>
      <c r="GM28" s="86">
        <f t="shared" ref="GM28:HA58" si="54" xml:space="preserve"> _xlfn.NORM.DIST($B28, C$7, ABS(C$11), TRUE) * _xlfn.NORM.DIST(($B28 - C$7)*C$15, 0, ABS(C$11), TRUE) * 2</f>
        <v>1.011631943862652E-21</v>
      </c>
      <c r="GN28" s="86">
        <f t="shared" si="46"/>
        <v>4.9862060498248629E-25</v>
      </c>
      <c r="GO28" s="86">
        <f t="shared" si="46"/>
        <v>1.2931076419793408E-17</v>
      </c>
      <c r="GP28" s="86">
        <f t="shared" si="46"/>
        <v>3.4799262686297768E-21</v>
      </c>
      <c r="GQ28" s="86">
        <f t="shared" si="46"/>
        <v>2.0642756492770888E-22</v>
      </c>
      <c r="GR28" s="86">
        <f t="shared" si="46"/>
        <v>3.8994010123033752E-23</v>
      </c>
      <c r="GS28" s="86">
        <f t="shared" si="46"/>
        <v>3.9580670619711836E-26</v>
      </c>
      <c r="GT28" s="86">
        <f t="shared" si="46"/>
        <v>1.8824770805079208E-27</v>
      </c>
      <c r="GU28" s="86">
        <f t="shared" si="46"/>
        <v>9.5650141802100069E-24</v>
      </c>
      <c r="GV28" s="86">
        <f t="shared" si="46"/>
        <v>2.181203994121875E-26</v>
      </c>
      <c r="GW28" s="86">
        <f t="shared" si="46"/>
        <v>4.1563696312561005E-28</v>
      </c>
      <c r="GX28" s="86">
        <f t="shared" si="46"/>
        <v>1.6277197771644906E-26</v>
      </c>
      <c r="GY28" s="86">
        <f t="shared" si="46"/>
        <v>4.1376337120303494E-24</v>
      </c>
      <c r="GZ28" s="86">
        <f t="shared" si="46"/>
        <v>3.026102640103998E-26</v>
      </c>
      <c r="HA28" s="86">
        <f t="shared" si="46"/>
        <v>1.2495091785103601E-38</v>
      </c>
      <c r="HC28" s="86">
        <f xml:space="preserve"> _xlfn.NORM.DIST($B28, C$8, ABS(C$12), TRUE) * _xlfn.NORM.DIST(($B28 - C$8)*C$16, 0, ABS(C$12), TRUE) * 2</f>
        <v>2.2353164150953981E-40</v>
      </c>
      <c r="HD28" s="86">
        <f t="shared" si="47"/>
        <v>4.223866517803309E-48</v>
      </c>
      <c r="HE28" s="86">
        <f t="shared" si="47"/>
        <v>1.106923969050988E-39</v>
      </c>
      <c r="HF28" s="86">
        <f t="shared" si="47"/>
        <v>1.2015040853308272E-44</v>
      </c>
      <c r="HG28" s="86">
        <f t="shared" si="47"/>
        <v>5.0774781943458932E-45</v>
      </c>
      <c r="HH28" s="86">
        <f t="shared" si="47"/>
        <v>6.5356148536701696E-49</v>
      </c>
      <c r="HI28" s="86">
        <f t="shared" si="47"/>
        <v>5.0194318460617691E-53</v>
      </c>
      <c r="HJ28" s="86">
        <f t="shared" si="47"/>
        <v>4.133718403671795E-51</v>
      </c>
      <c r="HK28" s="86">
        <f t="shared" si="47"/>
        <v>8.0059847052913942E-52</v>
      </c>
      <c r="HL28" s="86">
        <f t="shared" si="47"/>
        <v>2.5039171641441111E-55</v>
      </c>
      <c r="HM28" s="86">
        <f t="shared" si="47"/>
        <v>7.6199221119965889E-53</v>
      </c>
      <c r="HN28" s="86">
        <f t="shared" si="47"/>
        <v>1.780855527439184E-46</v>
      </c>
      <c r="HO28" s="86">
        <f t="shared" si="47"/>
        <v>3.3341141571884685E-47</v>
      </c>
      <c r="HP28" s="86">
        <f t="shared" si="47"/>
        <v>3.752270330442197E-52</v>
      </c>
      <c r="HQ28" s="86">
        <f t="shared" si="47"/>
        <v>2.3901888669474797E-72</v>
      </c>
      <c r="HS28" s="86">
        <f t="shared" ref="HS28:IG58" si="55" xml:space="preserve"> _xlfn.NORM.DIST($B28, C$9, ABS(C$13), TRUE) * _xlfn.NORM.DIST(($B28 - C$9)*C$17, 0, ABS(C$13), TRUE) * 2</f>
        <v>1.6099195229248728E-138</v>
      </c>
      <c r="HT28" s="86">
        <f t="shared" si="48"/>
        <v>2.43648567785671E-163</v>
      </c>
      <c r="HU28" s="86">
        <f t="shared" si="48"/>
        <v>5.8515127556444007E-133</v>
      </c>
      <c r="HV28" s="86">
        <f t="shared" si="48"/>
        <v>1.0101650998357535E-150</v>
      </c>
      <c r="HW28" s="86">
        <f t="shared" si="48"/>
        <v>1.5673721828366818E-152</v>
      </c>
      <c r="HX28" s="86">
        <f t="shared" si="48"/>
        <v>4.9465121074704305E-168</v>
      </c>
      <c r="HY28" s="86">
        <f t="shared" si="48"/>
        <v>1.2440010918687159E-182</v>
      </c>
      <c r="HZ28" s="86">
        <f t="shared" si="48"/>
        <v>3.7145137053440948E-176</v>
      </c>
      <c r="IA28" s="86">
        <f t="shared" si="48"/>
        <v>9.091324772885357E-177</v>
      </c>
      <c r="IB28" s="86">
        <f t="shared" si="48"/>
        <v>1.8456770058893614E-188</v>
      </c>
      <c r="IC28" s="86">
        <f t="shared" si="48"/>
        <v>1.1698475085609175E-179</v>
      </c>
      <c r="ID28" s="86">
        <f t="shared" si="48"/>
        <v>3.3392622758900386E-158</v>
      </c>
      <c r="IE28" s="86">
        <f t="shared" si="48"/>
        <v>2.829559201467476E-162</v>
      </c>
      <c r="IF28" s="86">
        <f t="shared" si="48"/>
        <v>1.9193192138218096E-131</v>
      </c>
      <c r="IG28" s="86">
        <f t="shared" si="48"/>
        <v>1.1412432352383697E-98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2.0108751764637349E-301</v>
      </c>
      <c r="IY28" s="86">
        <f t="shared" ref="IY28:JM58" si="57">GM28+HC28+HS28+II28</f>
        <v>1.011631943862652E-21</v>
      </c>
      <c r="IZ28" s="86">
        <f t="shared" si="50"/>
        <v>4.9862060498248629E-25</v>
      </c>
      <c r="JA28" s="86">
        <f t="shared" si="50"/>
        <v>1.2931076419793408E-17</v>
      </c>
      <c r="JB28" s="86">
        <f t="shared" si="50"/>
        <v>3.4799262686297768E-21</v>
      </c>
      <c r="JC28" s="86">
        <f t="shared" si="50"/>
        <v>2.0642756492770888E-22</v>
      </c>
      <c r="JD28" s="86">
        <f t="shared" si="50"/>
        <v>3.8994010123033752E-23</v>
      </c>
      <c r="JE28" s="86">
        <f t="shared" si="50"/>
        <v>3.9580670619711836E-26</v>
      </c>
      <c r="JF28" s="86">
        <f t="shared" si="50"/>
        <v>1.8824770805079208E-27</v>
      </c>
      <c r="JG28" s="86">
        <f t="shared" si="50"/>
        <v>9.5650141802100069E-24</v>
      </c>
      <c r="JH28" s="86">
        <f t="shared" si="50"/>
        <v>2.181203994121875E-26</v>
      </c>
      <c r="JI28" s="86">
        <f t="shared" si="50"/>
        <v>4.1563696312561005E-28</v>
      </c>
      <c r="JJ28" s="86">
        <f t="shared" si="50"/>
        <v>1.6277197771644906E-26</v>
      </c>
      <c r="JK28" s="86">
        <f t="shared" si="50"/>
        <v>4.1376337120303494E-24</v>
      </c>
      <c r="JL28" s="86">
        <f t="shared" si="50"/>
        <v>3.026102640103998E-26</v>
      </c>
      <c r="JM28" s="86">
        <f t="shared" si="50"/>
        <v>1.2495091785103601E-38</v>
      </c>
    </row>
    <row r="29" spans="1:273" x14ac:dyDescent="0.25">
      <c r="B29" s="2">
        <v>2</v>
      </c>
      <c r="C29" s="37">
        <v>118.745</v>
      </c>
      <c r="D29" s="37">
        <v>123.30200000000001</v>
      </c>
      <c r="E29" s="37">
        <v>122.377</v>
      </c>
      <c r="F29" s="37">
        <v>122.712</v>
      </c>
      <c r="G29" s="37">
        <v>122.038</v>
      </c>
      <c r="H29" s="37">
        <v>124.19199999999999</v>
      </c>
      <c r="I29" s="37">
        <v>124</v>
      </c>
      <c r="J29" s="37">
        <v>120.538</v>
      </c>
      <c r="K29" s="37">
        <v>124.075</v>
      </c>
      <c r="L29" s="37">
        <v>124.5</v>
      </c>
      <c r="M29" s="37">
        <v>123.096</v>
      </c>
      <c r="N29" s="37">
        <v>122.673</v>
      </c>
      <c r="O29" s="37">
        <v>121.61499999999999</v>
      </c>
      <c r="P29" s="37">
        <v>125.265</v>
      </c>
      <c r="Q29" s="37">
        <v>140.97999999999999</v>
      </c>
      <c r="R29" s="5"/>
      <c r="S29" s="4" t="e">
        <f t="shared" si="7"/>
        <v>#N/A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113.65656638655464</v>
      </c>
      <c r="DL29" s="2">
        <f t="shared" si="41"/>
        <v>115.6633527183601</v>
      </c>
      <c r="DM29" s="2">
        <f t="shared" si="41"/>
        <v>118.93949446693654</v>
      </c>
      <c r="DN29" s="2">
        <f t="shared" si="41"/>
        <v>117.77733813813813</v>
      </c>
      <c r="DO29" s="2">
        <f t="shared" si="41"/>
        <v>116.97218711484594</v>
      </c>
      <c r="DP29" s="2">
        <f t="shared" si="41"/>
        <v>114.79246401833464</v>
      </c>
      <c r="DQ29" s="2">
        <f t="shared" si="41"/>
        <v>114.03677419354838</v>
      </c>
      <c r="DR29" s="2">
        <f t="shared" si="41"/>
        <v>111.83074354838708</v>
      </c>
      <c r="DS29" s="2">
        <f t="shared" si="41"/>
        <v>116.59229991087346</v>
      </c>
      <c r="DT29" s="2">
        <f t="shared" si="41"/>
        <v>116.64561693548386</v>
      </c>
      <c r="DU29" s="2">
        <f t="shared" si="41"/>
        <v>115.13013427419352</v>
      </c>
      <c r="DV29" s="2">
        <f t="shared" si="41"/>
        <v>114.63368255131968</v>
      </c>
      <c r="DW29" s="2">
        <f t="shared" si="41"/>
        <v>115.72035049019608</v>
      </c>
      <c r="DX29" s="2">
        <f t="shared" si="41"/>
        <v>118.24614516129031</v>
      </c>
      <c r="DY29" s="2">
        <f t="shared" si="41"/>
        <v>118.63444538461536</v>
      </c>
      <c r="EA29" s="2">
        <f t="shared" si="42"/>
        <v>112.60257694902187</v>
      </c>
      <c r="EB29" s="2">
        <f t="shared" si="42"/>
        <v>118.23624523028904</v>
      </c>
      <c r="EC29" s="2">
        <f t="shared" si="42"/>
        <v>118.58714842103299</v>
      </c>
      <c r="ED29" s="2">
        <f t="shared" si="42"/>
        <v>118.00129176569588</v>
      </c>
      <c r="EE29" s="2">
        <f t="shared" si="42"/>
        <v>114.98876194393699</v>
      </c>
      <c r="EF29" s="2">
        <f t="shared" si="42"/>
        <v>117.94292700831444</v>
      </c>
      <c r="EG29" s="2">
        <f t="shared" si="42"/>
        <v>119.43097690274396</v>
      </c>
      <c r="EH29" s="2">
        <f t="shared" si="42"/>
        <v>116.60002183294242</v>
      </c>
      <c r="EI29" s="2">
        <f t="shared" si="42"/>
        <v>118.72706416879399</v>
      </c>
      <c r="EJ29" s="2">
        <f t="shared" si="42"/>
        <v>118.60109695949866</v>
      </c>
      <c r="EK29" s="2">
        <f t="shared" si="42"/>
        <v>116.01566009508552</v>
      </c>
      <c r="EL29" s="2">
        <f t="shared" si="42"/>
        <v>118.15482566837747</v>
      </c>
      <c r="EM29" s="2">
        <f t="shared" si="42"/>
        <v>118.860643420214</v>
      </c>
      <c r="EN29" s="2">
        <f t="shared" si="42"/>
        <v>122.90143001899935</v>
      </c>
      <c r="EO29" s="2">
        <f t="shared" si="42"/>
        <v>124.21724716157203</v>
      </c>
      <c r="EQ29" s="2">
        <f t="shared" si="43"/>
        <v>110.70557947465501</v>
      </c>
      <c r="ER29" s="2">
        <f t="shared" si="43"/>
        <v>114.42455439881348</v>
      </c>
      <c r="ES29" s="2">
        <f t="shared" si="43"/>
        <v>114.24669594828006</v>
      </c>
      <c r="ET29" s="2">
        <f t="shared" si="43"/>
        <v>115.53434440789233</v>
      </c>
      <c r="EU29" s="2">
        <f t="shared" si="43"/>
        <v>113.69235752447511</v>
      </c>
      <c r="EV29" s="2">
        <f t="shared" si="43"/>
        <v>113.91314770910128</v>
      </c>
      <c r="EW29" s="2">
        <f t="shared" si="43"/>
        <v>117.22230271650469</v>
      </c>
      <c r="EX29" s="2">
        <f t="shared" si="43"/>
        <v>114.40655926311</v>
      </c>
      <c r="EY29" s="2">
        <f t="shared" si="43"/>
        <v>117.74054910588245</v>
      </c>
      <c r="EZ29" s="2">
        <f t="shared" si="43"/>
        <v>116.55823878620558</v>
      </c>
      <c r="FA29" s="2">
        <f t="shared" si="43"/>
        <v>114.04462676670005</v>
      </c>
      <c r="FB29" s="2">
        <f t="shared" si="43"/>
        <v>116.07036377446541</v>
      </c>
      <c r="FC29" s="2">
        <f t="shared" si="43"/>
        <v>116.75928319730167</v>
      </c>
      <c r="FD29" s="2">
        <f t="shared" si="43"/>
        <v>122.57243016678284</v>
      </c>
      <c r="FE29" s="2">
        <f t="shared" si="43"/>
        <v>123.98053462386484</v>
      </c>
      <c r="FG29" s="2">
        <f t="shared" si="44"/>
        <v>1.5851673513835485E-2</v>
      </c>
      <c r="FH29" s="2">
        <f t="shared" si="44"/>
        <v>1.3665050786282633E-2</v>
      </c>
      <c r="FI29" s="2">
        <f t="shared" si="44"/>
        <v>1.7950413433254892E-2</v>
      </c>
      <c r="FJ29" s="2">
        <f t="shared" si="44"/>
        <v>1.5223488786085326E-2</v>
      </c>
      <c r="FK29" s="2">
        <f t="shared" si="44"/>
        <v>1.4648021518039997E-2</v>
      </c>
      <c r="FL29" s="2">
        <f t="shared" si="44"/>
        <v>1.4414540337790192E-2</v>
      </c>
      <c r="FM29" s="2">
        <f t="shared" si="44"/>
        <v>1.3683308771219073E-2</v>
      </c>
      <c r="FN29" s="2">
        <f t="shared" si="44"/>
        <v>1.36022613439661E-2</v>
      </c>
      <c r="FO29" s="2">
        <f t="shared" si="44"/>
        <v>1.4954729614510574E-2</v>
      </c>
      <c r="FP29" s="2">
        <f t="shared" si="44"/>
        <v>1.3935128986699916E-2</v>
      </c>
      <c r="FQ29" s="2">
        <f t="shared" si="44"/>
        <v>1.2814127511967166E-2</v>
      </c>
      <c r="FR29" s="2">
        <f t="shared" si="44"/>
        <v>1.3129166814675432E-2</v>
      </c>
      <c r="FS29" s="2">
        <f t="shared" si="44"/>
        <v>1.4521257663273949E-2</v>
      </c>
      <c r="FT29" s="2">
        <f t="shared" si="44"/>
        <v>1.3757752557914971E-2</v>
      </c>
      <c r="FU29" s="2">
        <f t="shared" si="44"/>
        <v>1.1585656701985862E-2</v>
      </c>
      <c r="FW29" s="2">
        <f t="shared" si="53"/>
        <v>2.9914194490477146E-6</v>
      </c>
      <c r="FX29" s="2">
        <f t="shared" si="45"/>
        <v>3.2551821029665386E-6</v>
      </c>
      <c r="FY29" s="2">
        <f t="shared" si="45"/>
        <v>3.001667496166596E-6</v>
      </c>
      <c r="FZ29" s="2">
        <f t="shared" si="45"/>
        <v>3.1984839437039045E-6</v>
      </c>
      <c r="GA29" s="2">
        <f t="shared" si="45"/>
        <v>3.2273159811808003E-6</v>
      </c>
      <c r="GB29" s="2">
        <f t="shared" si="45"/>
        <v>3.0043592361791669E-6</v>
      </c>
      <c r="GC29" s="2">
        <f t="shared" si="45"/>
        <v>3.2937874836010039E-6</v>
      </c>
      <c r="GD29" s="2">
        <f t="shared" si="45"/>
        <v>3.4466442720782801E-6</v>
      </c>
      <c r="GE29" s="2">
        <f t="shared" si="45"/>
        <v>4.2839249074933971E-6</v>
      </c>
      <c r="GF29" s="2">
        <f t="shared" si="45"/>
        <v>4.7773898095172517E-6</v>
      </c>
      <c r="GG29" s="2">
        <f t="shared" si="45"/>
        <v>4.0042793166997634E-6</v>
      </c>
      <c r="GH29" s="2">
        <f t="shared" si="45"/>
        <v>3.2125598420620653E-6</v>
      </c>
      <c r="GI29" s="2">
        <f t="shared" si="45"/>
        <v>2.9021396933062261E-6</v>
      </c>
      <c r="GJ29" s="2">
        <f t="shared" si="45"/>
        <v>2.4677862370076731E-6</v>
      </c>
      <c r="GK29" s="2">
        <f t="shared" si="45"/>
        <v>2.3996985747581769E-6</v>
      </c>
      <c r="GM29" s="86">
        <f t="shared" si="54"/>
        <v>4.4554472089518892E-21</v>
      </c>
      <c r="GN29" s="86">
        <f t="shared" si="46"/>
        <v>2.7504106974809741E-24</v>
      </c>
      <c r="GO29" s="86">
        <f t="shared" si="46"/>
        <v>4.1588674405639659E-17</v>
      </c>
      <c r="GP29" s="86">
        <f t="shared" si="46"/>
        <v>1.4437758705305025E-20</v>
      </c>
      <c r="GQ29" s="86">
        <f t="shared" si="46"/>
        <v>9.3757813361318296E-22</v>
      </c>
      <c r="GR29" s="86">
        <f t="shared" si="46"/>
        <v>1.8717932573220994E-22</v>
      </c>
      <c r="GS29" s="86">
        <f t="shared" si="46"/>
        <v>2.3960528981119942E-25</v>
      </c>
      <c r="GT29" s="86">
        <f t="shared" si="46"/>
        <v>1.2707492708371725E-26</v>
      </c>
      <c r="GU29" s="86">
        <f t="shared" si="46"/>
        <v>4.902544108749373E-23</v>
      </c>
      <c r="GV29" s="86">
        <f t="shared" si="46"/>
        <v>1.3599111791985712E-25</v>
      </c>
      <c r="GW29" s="86">
        <f t="shared" si="46"/>
        <v>2.8877777525561376E-27</v>
      </c>
      <c r="GX29" s="86">
        <f t="shared" si="46"/>
        <v>1.0004779333227371E-25</v>
      </c>
      <c r="GY29" s="86">
        <f t="shared" si="46"/>
        <v>2.1627445261006131E-23</v>
      </c>
      <c r="GZ29" s="86">
        <f t="shared" si="46"/>
        <v>1.8541443828511571E-25</v>
      </c>
      <c r="HA29" s="86">
        <f t="shared" si="46"/>
        <v>1.9801555906000859E-37</v>
      </c>
      <c r="HC29" s="86">
        <f t="shared" ref="HC29:HQ59" si="58" xml:space="preserve"> _xlfn.NORM.DIST($B29, C$8, ABS(C$12), TRUE) * _xlfn.NORM.DIST(($B29 - C$8)*C$16, 0, ABS(C$12), TRUE) * 2</f>
        <v>1.9457074424685122E-39</v>
      </c>
      <c r="HD29" s="86">
        <f t="shared" si="47"/>
        <v>5.5085236761818767E-47</v>
      </c>
      <c r="HE29" s="86">
        <f t="shared" si="47"/>
        <v>9.1458560849236789E-39</v>
      </c>
      <c r="HF29" s="86">
        <f t="shared" si="47"/>
        <v>1.3152402221834008E-43</v>
      </c>
      <c r="HG29" s="86">
        <f t="shared" si="47"/>
        <v>5.6510444004128194E-44</v>
      </c>
      <c r="HH29" s="86">
        <f t="shared" si="47"/>
        <v>9.1369451691917751E-48</v>
      </c>
      <c r="HI29" s="86">
        <f t="shared" si="47"/>
        <v>9.0108904007985144E-52</v>
      </c>
      <c r="HJ29" s="86">
        <f t="shared" si="47"/>
        <v>6.7418043477438987E-50</v>
      </c>
      <c r="HK29" s="86">
        <f t="shared" si="47"/>
        <v>1.3767330130545389E-50</v>
      </c>
      <c r="HL29" s="86">
        <f t="shared" si="47"/>
        <v>5.3183550018889409E-54</v>
      </c>
      <c r="HM29" s="86">
        <f t="shared" si="47"/>
        <v>1.3626123025616886E-51</v>
      </c>
      <c r="HN29" s="86">
        <f t="shared" si="47"/>
        <v>2.1745328419171151E-45</v>
      </c>
      <c r="HO29" s="86">
        <f t="shared" si="47"/>
        <v>4.2022203608880974E-46</v>
      </c>
      <c r="HP29" s="86">
        <f t="shared" si="47"/>
        <v>6.2016434496121559E-51</v>
      </c>
      <c r="HQ29" s="86">
        <f t="shared" si="47"/>
        <v>1.2729113593669146E-70</v>
      </c>
      <c r="HS29" s="86">
        <f t="shared" si="55"/>
        <v>3.7965436892725833E-136</v>
      </c>
      <c r="HT29" s="86">
        <f t="shared" si="48"/>
        <v>1.5242705081023702E-160</v>
      </c>
      <c r="HU29" s="86">
        <f t="shared" si="48"/>
        <v>1.1363527222737943E-130</v>
      </c>
      <c r="HV29" s="86">
        <f t="shared" si="48"/>
        <v>4.0195867175633563E-148</v>
      </c>
      <c r="HW29" s="86">
        <f t="shared" si="48"/>
        <v>6.5693189678851172E-150</v>
      </c>
      <c r="HX29" s="86">
        <f t="shared" si="48"/>
        <v>3.8269116364148457E-165</v>
      </c>
      <c r="HY29" s="86">
        <f t="shared" si="48"/>
        <v>1.8156323227847516E-179</v>
      </c>
      <c r="HZ29" s="86">
        <f t="shared" si="48"/>
        <v>4.2761689379222454E-173</v>
      </c>
      <c r="IA29" s="86">
        <f t="shared" si="48"/>
        <v>1.151088441886017E-173</v>
      </c>
      <c r="IB29" s="86">
        <f t="shared" si="48"/>
        <v>3.9334743167804313E-185</v>
      </c>
      <c r="IC29" s="86">
        <f t="shared" si="48"/>
        <v>1.6122838602193273E-176</v>
      </c>
      <c r="ID29" s="86">
        <f t="shared" si="48"/>
        <v>1.7887482088594652E-155</v>
      </c>
      <c r="IE29" s="86">
        <f t="shared" si="48"/>
        <v>1.6928601967619378E-159</v>
      </c>
      <c r="IF29" s="86">
        <f t="shared" si="48"/>
        <v>3.1688931222401588E-129</v>
      </c>
      <c r="IG29" s="86">
        <f t="shared" si="48"/>
        <v>5.0818764695306667E-97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3.2975993172102747E-297</v>
      </c>
      <c r="IY29" s="86">
        <f t="shared" si="57"/>
        <v>4.4554472089518892E-21</v>
      </c>
      <c r="IZ29" s="86">
        <f t="shared" si="50"/>
        <v>2.7504106974809741E-24</v>
      </c>
      <c r="JA29" s="86">
        <f t="shared" si="50"/>
        <v>4.1588674405639659E-17</v>
      </c>
      <c r="JB29" s="86">
        <f t="shared" si="50"/>
        <v>1.4437758705305025E-20</v>
      </c>
      <c r="JC29" s="86">
        <f t="shared" si="50"/>
        <v>9.3757813361318296E-22</v>
      </c>
      <c r="JD29" s="86">
        <f t="shared" si="50"/>
        <v>1.8717932573220994E-22</v>
      </c>
      <c r="JE29" s="86">
        <f t="shared" si="50"/>
        <v>2.3960528981119942E-25</v>
      </c>
      <c r="JF29" s="86">
        <f t="shared" si="50"/>
        <v>1.2707492708371725E-26</v>
      </c>
      <c r="JG29" s="86">
        <f t="shared" si="50"/>
        <v>4.902544108749373E-23</v>
      </c>
      <c r="JH29" s="86">
        <f t="shared" si="50"/>
        <v>1.3599111791985712E-25</v>
      </c>
      <c r="JI29" s="86">
        <f t="shared" si="50"/>
        <v>2.8877777525561376E-27</v>
      </c>
      <c r="JJ29" s="86">
        <f t="shared" si="50"/>
        <v>1.0004779333227371E-25</v>
      </c>
      <c r="JK29" s="86">
        <f t="shared" si="50"/>
        <v>2.1627445261006131E-23</v>
      </c>
      <c r="JL29" s="86">
        <f t="shared" si="50"/>
        <v>1.8541443828511571E-25</v>
      </c>
      <c r="JM29" s="86">
        <f t="shared" si="50"/>
        <v>1.9801555906000859E-37</v>
      </c>
    </row>
    <row r="30" spans="1:273" x14ac:dyDescent="0.25">
      <c r="B30" s="2">
        <v>3</v>
      </c>
      <c r="C30" s="37">
        <v>118.236</v>
      </c>
      <c r="D30" s="37">
        <v>122.83</v>
      </c>
      <c r="E30" s="37">
        <v>122.151</v>
      </c>
      <c r="F30" s="37">
        <v>121.846</v>
      </c>
      <c r="G30" s="37">
        <v>122.19199999999999</v>
      </c>
      <c r="H30" s="37">
        <v>120.923</v>
      </c>
      <c r="I30" s="37">
        <v>121.5</v>
      </c>
      <c r="J30" s="37">
        <v>119.5</v>
      </c>
      <c r="K30" s="37">
        <v>121.962</v>
      </c>
      <c r="L30" s="37">
        <v>123.788</v>
      </c>
      <c r="M30" s="37">
        <v>123.11499999999999</v>
      </c>
      <c r="N30" s="37">
        <v>123.23099999999999</v>
      </c>
      <c r="O30" s="37">
        <v>121.61499999999999</v>
      </c>
      <c r="P30" s="37">
        <v>125.38800000000001</v>
      </c>
      <c r="Q30" s="37">
        <v>129.12200000000001</v>
      </c>
      <c r="S30" s="4" t="e">
        <f t="shared" si="7"/>
        <v>#N/A</v>
      </c>
      <c r="T30" s="4" t="e">
        <f t="shared" si="7"/>
        <v>#N/A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0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 t="e">
        <f t="shared" si="9"/>
        <v>#N/A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 t="str">
        <f t="shared" si="11"/>
        <v/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113.72157927170871</v>
      </c>
      <c r="DL30" s="2">
        <f t="shared" si="41"/>
        <v>115.79875813279861</v>
      </c>
      <c r="DM30" s="2">
        <f t="shared" si="41"/>
        <v>118.95950418353573</v>
      </c>
      <c r="DN30" s="2">
        <f t="shared" si="41"/>
        <v>117.80065975975975</v>
      </c>
      <c r="DO30" s="2">
        <f t="shared" si="41"/>
        <v>117.00980084033613</v>
      </c>
      <c r="DP30" s="2">
        <f t="shared" si="41"/>
        <v>114.87228571428574</v>
      </c>
      <c r="DQ30" s="2">
        <f t="shared" si="41"/>
        <v>114.10980322580644</v>
      </c>
      <c r="DR30" s="2">
        <f t="shared" si="41"/>
        <v>111.97366129032255</v>
      </c>
      <c r="DS30" s="2">
        <f t="shared" si="41"/>
        <v>116.6351030525847</v>
      </c>
      <c r="DT30" s="2">
        <f t="shared" si="41"/>
        <v>116.72895766129031</v>
      </c>
      <c r="DU30" s="2">
        <f t="shared" si="41"/>
        <v>115.20858467741932</v>
      </c>
      <c r="DV30" s="2">
        <f t="shared" si="41"/>
        <v>114.72458742668626</v>
      </c>
      <c r="DW30" s="2">
        <f t="shared" si="41"/>
        <v>115.84081907308378</v>
      </c>
      <c r="DX30" s="2">
        <f t="shared" si="41"/>
        <v>118.30776290322579</v>
      </c>
      <c r="DY30" s="2">
        <f t="shared" si="41"/>
        <v>118.60182923076921</v>
      </c>
      <c r="EA30" s="2">
        <f t="shared" si="42"/>
        <v>112.48087838488965</v>
      </c>
      <c r="EB30" s="2">
        <f t="shared" si="42"/>
        <v>118.06894325949408</v>
      </c>
      <c r="EC30" s="2">
        <f t="shared" si="42"/>
        <v>118.4117164512258</v>
      </c>
      <c r="ED30" s="2">
        <f t="shared" si="42"/>
        <v>117.84004320706869</v>
      </c>
      <c r="EE30" s="2">
        <f t="shared" si="42"/>
        <v>114.85267412318376</v>
      </c>
      <c r="EF30" s="2">
        <f t="shared" si="42"/>
        <v>117.77510050808192</v>
      </c>
      <c r="EG30" s="2">
        <f t="shared" si="42"/>
        <v>119.25410185449357</v>
      </c>
      <c r="EH30" s="2">
        <f t="shared" si="42"/>
        <v>116.44255101788418</v>
      </c>
      <c r="EI30" s="2">
        <f t="shared" si="42"/>
        <v>118.55426837412445</v>
      </c>
      <c r="EJ30" s="2">
        <f t="shared" si="42"/>
        <v>118.43562786739392</v>
      </c>
      <c r="EK30" s="2">
        <f t="shared" si="42"/>
        <v>115.85851976642034</v>
      </c>
      <c r="EL30" s="2">
        <f t="shared" si="42"/>
        <v>117.98513686223208</v>
      </c>
      <c r="EM30" s="2">
        <f t="shared" si="42"/>
        <v>118.68494626144711</v>
      </c>
      <c r="EN30" s="2">
        <f t="shared" si="42"/>
        <v>122.71504572514247</v>
      </c>
      <c r="EO30" s="2">
        <f t="shared" si="42"/>
        <v>124.03035701115962</v>
      </c>
      <c r="EQ30" s="2">
        <f t="shared" si="43"/>
        <v>110.60261598770796</v>
      </c>
      <c r="ER30" s="2">
        <f t="shared" si="43"/>
        <v>114.2943921044574</v>
      </c>
      <c r="ES30" s="2">
        <f t="shared" si="43"/>
        <v>114.1132581535975</v>
      </c>
      <c r="ET30" s="2">
        <f t="shared" si="43"/>
        <v>115.39747560449696</v>
      </c>
      <c r="EU30" s="2">
        <f t="shared" si="43"/>
        <v>113.56894154850261</v>
      </c>
      <c r="EV30" s="2">
        <f t="shared" si="43"/>
        <v>113.78478832272279</v>
      </c>
      <c r="EW30" s="2">
        <f t="shared" si="43"/>
        <v>117.06727203870372</v>
      </c>
      <c r="EX30" s="2">
        <f t="shared" si="43"/>
        <v>114.27107245435049</v>
      </c>
      <c r="EY30" s="2">
        <f t="shared" si="43"/>
        <v>117.57763130673348</v>
      </c>
      <c r="EZ30" s="2">
        <f t="shared" si="43"/>
        <v>116.41334962533743</v>
      </c>
      <c r="FA30" s="2">
        <f t="shared" si="43"/>
        <v>113.90713457093592</v>
      </c>
      <c r="FB30" s="2">
        <f t="shared" si="43"/>
        <v>115.92105933265816</v>
      </c>
      <c r="FC30" s="2">
        <f t="shared" si="43"/>
        <v>116.60391550262932</v>
      </c>
      <c r="FD30" s="2">
        <f t="shared" si="43"/>
        <v>122.38913199993517</v>
      </c>
      <c r="FE30" s="2">
        <f t="shared" si="43"/>
        <v>123.79604630965279</v>
      </c>
      <c r="FG30" s="2">
        <f t="shared" si="44"/>
        <v>1.7354473474800031E-2</v>
      </c>
      <c r="FH30" s="2">
        <f t="shared" si="44"/>
        <v>1.4963702398608978E-2</v>
      </c>
      <c r="FI30" s="2">
        <f t="shared" si="44"/>
        <v>1.9648209709852808E-2</v>
      </c>
      <c r="FJ30" s="2">
        <f t="shared" si="44"/>
        <v>1.6667743029995831E-2</v>
      </c>
      <c r="FK30" s="2">
        <f t="shared" si="44"/>
        <v>1.6038570268007566E-2</v>
      </c>
      <c r="FL30" s="2">
        <f t="shared" si="44"/>
        <v>1.5783279556916753E-2</v>
      </c>
      <c r="FM30" s="2">
        <f t="shared" si="44"/>
        <v>1.4983669163529672E-2</v>
      </c>
      <c r="FN30" s="2">
        <f t="shared" si="44"/>
        <v>1.4895035903985512E-2</v>
      </c>
      <c r="FO30" s="2">
        <f t="shared" si="44"/>
        <v>1.6373910585946391E-2</v>
      </c>
      <c r="FP30" s="2">
        <f t="shared" si="44"/>
        <v>1.5259050276199414E-2</v>
      </c>
      <c r="FQ30" s="2">
        <f t="shared" si="44"/>
        <v>1.4033062570042181E-2</v>
      </c>
      <c r="FR30" s="2">
        <f t="shared" si="44"/>
        <v>1.4377633309252345E-2</v>
      </c>
      <c r="FS30" s="2">
        <f t="shared" si="44"/>
        <v>1.5899966797426491E-2</v>
      </c>
      <c r="FT30" s="2">
        <f t="shared" si="44"/>
        <v>1.5065079478941338E-2</v>
      </c>
      <c r="FU30" s="2">
        <f t="shared" si="44"/>
        <v>1.268923639948614E-2</v>
      </c>
      <c r="FW30" s="2">
        <f t="shared" si="53"/>
        <v>3.2800252547620402E-6</v>
      </c>
      <c r="FX30" s="2">
        <f t="shared" si="45"/>
        <v>3.5692350794454266E-6</v>
      </c>
      <c r="FY30" s="2">
        <f t="shared" si="45"/>
        <v>3.2912620084838315E-6</v>
      </c>
      <c r="FZ30" s="2">
        <f t="shared" si="45"/>
        <v>3.5070668227608304E-6</v>
      </c>
      <c r="GA30" s="2">
        <f t="shared" si="45"/>
        <v>3.5386805036057321E-6</v>
      </c>
      <c r="GB30" s="2">
        <f t="shared" si="45"/>
        <v>3.2942134410070855E-6</v>
      </c>
      <c r="GC30" s="2">
        <f t="shared" si="45"/>
        <v>3.6115650108194851E-6</v>
      </c>
      <c r="GD30" s="2">
        <f t="shared" si="45"/>
        <v>3.7791690375235845E-6</v>
      </c>
      <c r="GE30" s="2">
        <f t="shared" si="45"/>
        <v>4.69722831359164E-6</v>
      </c>
      <c r="GF30" s="2">
        <f t="shared" si="45"/>
        <v>5.2383013462061491E-6</v>
      </c>
      <c r="GG30" s="2">
        <f t="shared" si="45"/>
        <v>4.3906032658257811E-6</v>
      </c>
      <c r="GH30" s="2">
        <f t="shared" si="45"/>
        <v>3.5225007288554023E-6</v>
      </c>
      <c r="GI30" s="2">
        <f t="shared" si="45"/>
        <v>3.1821320048966204E-6</v>
      </c>
      <c r="GJ30" s="2">
        <f t="shared" si="45"/>
        <v>2.7058731573864001E-6</v>
      </c>
      <c r="GK30" s="2">
        <f t="shared" si="45"/>
        <v>2.6312165553626706E-6</v>
      </c>
      <c r="GM30" s="86">
        <f t="shared" si="54"/>
        <v>1.9165276707523195E-20</v>
      </c>
      <c r="GN30" s="86">
        <f t="shared" si="46"/>
        <v>1.4767353515692004E-23</v>
      </c>
      <c r="GO30" s="86">
        <f t="shared" si="46"/>
        <v>1.3133806597360479E-16</v>
      </c>
      <c r="GP30" s="86">
        <f t="shared" si="46"/>
        <v>5.8579456638840971E-20</v>
      </c>
      <c r="GQ30" s="86">
        <f t="shared" si="46"/>
        <v>4.158319327184279E-21</v>
      </c>
      <c r="GR30" s="86">
        <f t="shared" si="46"/>
        <v>8.7655980135533317E-22</v>
      </c>
      <c r="GS30" s="86">
        <f t="shared" si="46"/>
        <v>1.40943454314793E-24</v>
      </c>
      <c r="GT30" s="86">
        <f t="shared" si="46"/>
        <v>8.3189935149678171E-26</v>
      </c>
      <c r="GU30" s="86">
        <f t="shared" si="46"/>
        <v>2.4480183541378681E-22</v>
      </c>
      <c r="GV30" s="86">
        <f t="shared" si="46"/>
        <v>8.2333897544826043E-25</v>
      </c>
      <c r="GW30" s="86">
        <f t="shared" si="46"/>
        <v>1.9454641322665246E-26</v>
      </c>
      <c r="GX30" s="86">
        <f t="shared" si="46"/>
        <v>5.9751931135153581E-25</v>
      </c>
      <c r="GY30" s="86">
        <f t="shared" si="46"/>
        <v>1.101096238239777E-22</v>
      </c>
      <c r="GZ30" s="86">
        <f t="shared" si="46"/>
        <v>1.1036435133569833E-24</v>
      </c>
      <c r="HA30" s="86">
        <f t="shared" si="46"/>
        <v>2.9995899059884409E-36</v>
      </c>
      <c r="HC30" s="86">
        <f t="shared" si="58"/>
        <v>1.6495981573986794E-38</v>
      </c>
      <c r="HD30" s="86">
        <f t="shared" si="47"/>
        <v>6.9646319289737474E-46</v>
      </c>
      <c r="HE30" s="86">
        <f t="shared" si="47"/>
        <v>7.3661758133628688E-38</v>
      </c>
      <c r="HF30" s="86">
        <f t="shared" si="47"/>
        <v>1.3985164244477305E-42</v>
      </c>
      <c r="HG30" s="86">
        <f t="shared" si="47"/>
        <v>6.1083768692293822E-43</v>
      </c>
      <c r="HH30" s="86">
        <f t="shared" si="47"/>
        <v>1.236955541378172E-46</v>
      </c>
      <c r="HI30" s="86">
        <f t="shared" si="47"/>
        <v>1.5612491522419044E-50</v>
      </c>
      <c r="HJ30" s="86">
        <f t="shared" si="47"/>
        <v>1.0623241242732698E-48</v>
      </c>
      <c r="HK30" s="86">
        <f t="shared" si="47"/>
        <v>2.2854679621997251E-49</v>
      </c>
      <c r="HL30" s="86">
        <f t="shared" si="47"/>
        <v>1.087450294263436E-52</v>
      </c>
      <c r="HM30" s="86">
        <f t="shared" si="47"/>
        <v>2.3516499588930581E-50</v>
      </c>
      <c r="HN30" s="86">
        <f t="shared" si="47"/>
        <v>2.5755088000815714E-44</v>
      </c>
      <c r="HO30" s="86">
        <f t="shared" si="47"/>
        <v>5.135875194853815E-45</v>
      </c>
      <c r="HP30" s="86">
        <f t="shared" si="47"/>
        <v>9.9068030596210277E-50</v>
      </c>
      <c r="HQ30" s="86">
        <f t="shared" si="47"/>
        <v>6.4549430503866141E-69</v>
      </c>
      <c r="HS30" s="86">
        <f t="shared" si="55"/>
        <v>8.5357287266818408E-134</v>
      </c>
      <c r="HT30" s="86">
        <f t="shared" si="48"/>
        <v>9.0152033456495776E-158</v>
      </c>
      <c r="HU30" s="86">
        <f t="shared" si="48"/>
        <v>2.1069692100417658E-128</v>
      </c>
      <c r="HV30" s="86">
        <f t="shared" si="48"/>
        <v>1.5174348877160136E-145</v>
      </c>
      <c r="HW30" s="86">
        <f t="shared" si="48"/>
        <v>2.6114926381064553E-147</v>
      </c>
      <c r="HX30" s="86">
        <f t="shared" si="48"/>
        <v>2.7932478938128199E-162</v>
      </c>
      <c r="HY30" s="86">
        <f t="shared" si="48"/>
        <v>2.4850360147937198E-176</v>
      </c>
      <c r="HZ30" s="86">
        <f t="shared" si="48"/>
        <v>4.6251394783958861E-170</v>
      </c>
      <c r="IA30" s="86">
        <f t="shared" si="48"/>
        <v>1.3673056158327373E-170</v>
      </c>
      <c r="IB30" s="86">
        <f t="shared" si="48"/>
        <v>7.824863037310974E-182</v>
      </c>
      <c r="IC30" s="86">
        <f t="shared" si="48"/>
        <v>2.0836675771892011E-173</v>
      </c>
      <c r="ID30" s="86">
        <f t="shared" si="48"/>
        <v>9.0669689319588175E-153</v>
      </c>
      <c r="IE30" s="86">
        <f t="shared" si="48"/>
        <v>9.5789233884787341E-157</v>
      </c>
      <c r="IF30" s="86">
        <f t="shared" si="48"/>
        <v>5.0069181203632068E-127</v>
      </c>
      <c r="IG30" s="86">
        <f t="shared" si="48"/>
        <v>2.1906065411238833E-95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5.0484870975877462E-293</v>
      </c>
      <c r="IY30" s="86">
        <f t="shared" si="57"/>
        <v>1.9165276707523195E-20</v>
      </c>
      <c r="IZ30" s="86">
        <f t="shared" si="50"/>
        <v>1.4767353515692004E-23</v>
      </c>
      <c r="JA30" s="86">
        <f t="shared" si="50"/>
        <v>1.3133806597360479E-16</v>
      </c>
      <c r="JB30" s="86">
        <f t="shared" si="50"/>
        <v>5.8579456638840971E-20</v>
      </c>
      <c r="JC30" s="86">
        <f t="shared" si="50"/>
        <v>4.158319327184279E-21</v>
      </c>
      <c r="JD30" s="86">
        <f t="shared" si="50"/>
        <v>8.7655980135533317E-22</v>
      </c>
      <c r="JE30" s="86">
        <f t="shared" si="50"/>
        <v>1.40943454314793E-24</v>
      </c>
      <c r="JF30" s="86">
        <f t="shared" si="50"/>
        <v>8.3189935149678171E-26</v>
      </c>
      <c r="JG30" s="86">
        <f t="shared" si="50"/>
        <v>2.4480183541378681E-22</v>
      </c>
      <c r="JH30" s="86">
        <f t="shared" si="50"/>
        <v>8.2333897544826043E-25</v>
      </c>
      <c r="JI30" s="86">
        <f t="shared" si="50"/>
        <v>1.9454641322665246E-26</v>
      </c>
      <c r="JJ30" s="86">
        <f t="shared" si="50"/>
        <v>5.9751931135153581E-25</v>
      </c>
      <c r="JK30" s="86">
        <f t="shared" si="50"/>
        <v>1.101096238239777E-22</v>
      </c>
      <c r="JL30" s="86">
        <f t="shared" si="50"/>
        <v>1.1036435133569833E-24</v>
      </c>
      <c r="JM30" s="86">
        <f t="shared" si="50"/>
        <v>2.9995899059884409E-36</v>
      </c>
    </row>
    <row r="31" spans="1:273" x14ac:dyDescent="0.25">
      <c r="B31" s="2">
        <v>4</v>
      </c>
      <c r="C31" s="37">
        <v>118.05500000000001</v>
      </c>
      <c r="D31" s="37">
        <v>122.774</v>
      </c>
      <c r="E31" s="37">
        <v>122.52800000000001</v>
      </c>
      <c r="F31" s="37">
        <v>121.94199999999999</v>
      </c>
      <c r="G31" s="37">
        <v>122.154</v>
      </c>
      <c r="H31" s="37">
        <v>121.5</v>
      </c>
      <c r="I31" s="37">
        <v>120.846</v>
      </c>
      <c r="J31" s="37">
        <v>119.86499999999999</v>
      </c>
      <c r="K31" s="37">
        <v>121.41500000000001</v>
      </c>
      <c r="L31" s="37">
        <v>123.038</v>
      </c>
      <c r="M31" s="37">
        <v>121.75</v>
      </c>
      <c r="N31" s="37">
        <v>121.19199999999999</v>
      </c>
      <c r="O31" s="37">
        <v>122.173</v>
      </c>
      <c r="P31" s="37">
        <v>124.93899999999999</v>
      </c>
      <c r="Q31" s="37">
        <v>127.571</v>
      </c>
      <c r="S31" s="4" t="e">
        <f t="shared" si="7"/>
        <v>#N/A</v>
      </c>
      <c r="T31" s="4" t="e">
        <f t="shared" si="7"/>
        <v>#N/A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 t="e">
        <f t="shared" si="9"/>
        <v>#N/A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 t="str">
        <f t="shared" si="11"/>
        <v/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113.78659215686277</v>
      </c>
      <c r="DL31" s="2">
        <f t="shared" si="41"/>
        <v>115.93416354723711</v>
      </c>
      <c r="DM31" s="2">
        <f t="shared" si="41"/>
        <v>118.97951390013492</v>
      </c>
      <c r="DN31" s="2">
        <f t="shared" si="41"/>
        <v>117.82398138138139</v>
      </c>
      <c r="DO31" s="2">
        <f t="shared" si="41"/>
        <v>117.04741456582633</v>
      </c>
      <c r="DP31" s="2">
        <f t="shared" si="41"/>
        <v>114.95210741023685</v>
      </c>
      <c r="DQ31" s="2">
        <f t="shared" si="41"/>
        <v>114.18283225806451</v>
      </c>
      <c r="DR31" s="2">
        <f t="shared" si="41"/>
        <v>112.11657903225804</v>
      </c>
      <c r="DS31" s="2">
        <f t="shared" si="41"/>
        <v>116.67790619429591</v>
      </c>
      <c r="DT31" s="2">
        <f t="shared" si="41"/>
        <v>116.81229838709676</v>
      </c>
      <c r="DU31" s="2">
        <f t="shared" si="41"/>
        <v>115.28703508064513</v>
      </c>
      <c r="DV31" s="2">
        <f t="shared" si="41"/>
        <v>114.81549230205282</v>
      </c>
      <c r="DW31" s="2">
        <f t="shared" si="41"/>
        <v>115.96128765597147</v>
      </c>
      <c r="DX31" s="2">
        <f t="shared" si="41"/>
        <v>118.36938064516129</v>
      </c>
      <c r="DY31" s="2">
        <f t="shared" si="41"/>
        <v>118.56921307692306</v>
      </c>
      <c r="EA31" s="2">
        <f t="shared" si="42"/>
        <v>112.35917982075743</v>
      </c>
      <c r="EB31" s="2">
        <f t="shared" si="42"/>
        <v>117.9016412886991</v>
      </c>
      <c r="EC31" s="2">
        <f t="shared" si="42"/>
        <v>118.23628448141861</v>
      </c>
      <c r="ED31" s="2">
        <f t="shared" si="42"/>
        <v>117.67879464844148</v>
      </c>
      <c r="EE31" s="2">
        <f t="shared" si="42"/>
        <v>114.71658630243053</v>
      </c>
      <c r="EF31" s="2">
        <f t="shared" si="42"/>
        <v>117.6072740078494</v>
      </c>
      <c r="EG31" s="2">
        <f t="shared" si="42"/>
        <v>119.07722680624317</v>
      </c>
      <c r="EH31" s="2">
        <f t="shared" si="42"/>
        <v>116.28508020282595</v>
      </c>
      <c r="EI31" s="2">
        <f t="shared" si="42"/>
        <v>118.38147257945491</v>
      </c>
      <c r="EJ31" s="2">
        <f t="shared" si="42"/>
        <v>118.27015877528916</v>
      </c>
      <c r="EK31" s="2">
        <f t="shared" si="42"/>
        <v>115.70137943775515</v>
      </c>
      <c r="EL31" s="2">
        <f t="shared" si="42"/>
        <v>117.81544805608669</v>
      </c>
      <c r="EM31" s="2">
        <f t="shared" si="42"/>
        <v>118.50924910268022</v>
      </c>
      <c r="EN31" s="2">
        <f t="shared" si="42"/>
        <v>122.5286614312856</v>
      </c>
      <c r="EO31" s="2">
        <f t="shared" si="42"/>
        <v>123.8434668607472</v>
      </c>
      <c r="EQ31" s="2">
        <f t="shared" si="43"/>
        <v>110.49965250076092</v>
      </c>
      <c r="ER31" s="2">
        <f t="shared" si="43"/>
        <v>114.16422981010132</v>
      </c>
      <c r="ES31" s="2">
        <f t="shared" si="43"/>
        <v>113.97982035891494</v>
      </c>
      <c r="ET31" s="2">
        <f t="shared" si="43"/>
        <v>115.26060680110157</v>
      </c>
      <c r="EU31" s="2">
        <f t="shared" si="43"/>
        <v>113.4455255725301</v>
      </c>
      <c r="EV31" s="2">
        <f t="shared" si="43"/>
        <v>113.65642893634431</v>
      </c>
      <c r="EW31" s="2">
        <f t="shared" si="43"/>
        <v>116.91224136090275</v>
      </c>
      <c r="EX31" s="2">
        <f t="shared" si="43"/>
        <v>114.13558564559099</v>
      </c>
      <c r="EY31" s="2">
        <f t="shared" si="43"/>
        <v>117.41471350758449</v>
      </c>
      <c r="EZ31" s="2">
        <f t="shared" si="43"/>
        <v>116.26846046446927</v>
      </c>
      <c r="FA31" s="2">
        <f t="shared" si="43"/>
        <v>113.76964237517181</v>
      </c>
      <c r="FB31" s="2">
        <f t="shared" si="43"/>
        <v>115.77175489085093</v>
      </c>
      <c r="FC31" s="2">
        <f t="shared" si="43"/>
        <v>116.44854780795697</v>
      </c>
      <c r="FD31" s="2">
        <f t="shared" si="43"/>
        <v>122.20583383308751</v>
      </c>
      <c r="FE31" s="2">
        <f t="shared" si="43"/>
        <v>123.61155799544076</v>
      </c>
      <c r="FG31" s="2">
        <f t="shared" si="44"/>
        <v>1.8996994565126723E-2</v>
      </c>
      <c r="FH31" s="2">
        <f t="shared" si="44"/>
        <v>1.6383720710941303E-2</v>
      </c>
      <c r="FI31" s="2">
        <f t="shared" si="44"/>
        <v>2.1503071804765742E-2</v>
      </c>
      <c r="FJ31" s="2">
        <f t="shared" si="44"/>
        <v>1.824647513304517E-2</v>
      </c>
      <c r="FK31" s="2">
        <f t="shared" si="44"/>
        <v>1.7558772637285027E-2</v>
      </c>
      <c r="FL31" s="2">
        <f t="shared" si="44"/>
        <v>1.7279709352722297E-2</v>
      </c>
      <c r="FM31" s="2">
        <f t="shared" si="44"/>
        <v>1.6405550715025176E-2</v>
      </c>
      <c r="FN31" s="2">
        <f t="shared" si="44"/>
        <v>1.6308645822057589E-2</v>
      </c>
      <c r="FO31" s="2">
        <f t="shared" si="44"/>
        <v>1.7925318862346586E-2</v>
      </c>
      <c r="FP31" s="2">
        <f t="shared" si="44"/>
        <v>1.6706621008204543E-2</v>
      </c>
      <c r="FQ31" s="2">
        <f t="shared" si="44"/>
        <v>1.5366143149159933E-2</v>
      </c>
      <c r="FR31" s="2">
        <f t="shared" si="44"/>
        <v>1.5742923983087125E-2</v>
      </c>
      <c r="FS31" s="2">
        <f t="shared" si="44"/>
        <v>1.740726416753776E-2</v>
      </c>
      <c r="FT31" s="2">
        <f t="shared" si="44"/>
        <v>1.6494557129839615E-2</v>
      </c>
      <c r="FU31" s="2">
        <f t="shared" si="44"/>
        <v>1.3896458511883652E-2</v>
      </c>
      <c r="FW31" s="2">
        <f t="shared" si="53"/>
        <v>3.5964750365377379E-6</v>
      </c>
      <c r="FX31" s="2">
        <f t="shared" si="45"/>
        <v>3.9135870938644316E-6</v>
      </c>
      <c r="FY31" s="2">
        <f t="shared" si="45"/>
        <v>3.6087958841778663E-6</v>
      </c>
      <c r="FZ31" s="2">
        <f t="shared" si="45"/>
        <v>3.8454210024551254E-6</v>
      </c>
      <c r="GA31" s="2">
        <f t="shared" si="45"/>
        <v>3.8800846906383694E-6</v>
      </c>
      <c r="GB31" s="2">
        <f t="shared" si="45"/>
        <v>3.6120320635308871E-6</v>
      </c>
      <c r="GC31" s="2">
        <f t="shared" si="45"/>
        <v>3.9600009085052548E-6</v>
      </c>
      <c r="GD31" s="2">
        <f t="shared" si="45"/>
        <v>4.1437749383329809E-6</v>
      </c>
      <c r="GE31" s="2">
        <f t="shared" si="45"/>
        <v>5.1504060940980391E-6</v>
      </c>
      <c r="GF31" s="2">
        <f t="shared" si="45"/>
        <v>5.7436803081906678E-6</v>
      </c>
      <c r="GG31" s="2">
        <f t="shared" si="45"/>
        <v>4.8141987096105793E-6</v>
      </c>
      <c r="GH31" s="2">
        <f t="shared" si="45"/>
        <v>3.8623439324920185E-6</v>
      </c>
      <c r="GI31" s="2">
        <f t="shared" si="45"/>
        <v>3.4891372894312179E-6</v>
      </c>
      <c r="GJ31" s="2">
        <f t="shared" si="45"/>
        <v>2.9669301440631628E-6</v>
      </c>
      <c r="GK31" s="2">
        <f t="shared" si="45"/>
        <v>2.8850708498964058E-6</v>
      </c>
      <c r="GM31" s="86">
        <f t="shared" si="54"/>
        <v>8.0518811934771701E-20</v>
      </c>
      <c r="GN31" s="86">
        <f t="shared" si="46"/>
        <v>7.7177196377857028E-23</v>
      </c>
      <c r="GO31" s="86">
        <f t="shared" si="46"/>
        <v>4.0727195764135268E-16</v>
      </c>
      <c r="GP31" s="86">
        <f t="shared" si="46"/>
        <v>2.3243954103436075E-19</v>
      </c>
      <c r="GQ31" s="86">
        <f t="shared" si="46"/>
        <v>1.8009519145192607E-20</v>
      </c>
      <c r="GR31" s="86">
        <f t="shared" si="46"/>
        <v>4.0047211107949392E-21</v>
      </c>
      <c r="GS31" s="86">
        <f t="shared" si="46"/>
        <v>8.0562359988450133E-24</v>
      </c>
      <c r="GT31" s="86">
        <f t="shared" si="46"/>
        <v>5.2816064966204194E-25</v>
      </c>
      <c r="GU31" s="86">
        <f t="shared" si="46"/>
        <v>1.1908816721573458E-21</v>
      </c>
      <c r="GV31" s="86">
        <f t="shared" si="46"/>
        <v>4.840656297455637E-24</v>
      </c>
      <c r="GW31" s="86">
        <f t="shared" si="46"/>
        <v>1.2708551198215352E-25</v>
      </c>
      <c r="GX31" s="86">
        <f t="shared" si="46"/>
        <v>3.4674991905015572E-24</v>
      </c>
      <c r="GY31" s="86">
        <f t="shared" si="46"/>
        <v>5.4602897375644147E-22</v>
      </c>
      <c r="GZ31" s="86">
        <f t="shared" si="46"/>
        <v>6.3817968760010386E-24</v>
      </c>
      <c r="HA31" s="86">
        <f t="shared" si="46"/>
        <v>4.3434116274635752E-35</v>
      </c>
      <c r="HC31" s="86">
        <f t="shared" si="58"/>
        <v>1.3622049273277832E-37</v>
      </c>
      <c r="HD31" s="86">
        <f t="shared" si="47"/>
        <v>8.5369074411060368E-45</v>
      </c>
      <c r="HE31" s="86">
        <f t="shared" si="47"/>
        <v>5.7832568619798943E-37</v>
      </c>
      <c r="HF31" s="86">
        <f t="shared" si="47"/>
        <v>1.4444891500752774E-41</v>
      </c>
      <c r="HG31" s="86">
        <f t="shared" si="47"/>
        <v>6.4127002005372322E-42</v>
      </c>
      <c r="HH31" s="86">
        <f t="shared" si="47"/>
        <v>1.6216131354846335E-45</v>
      </c>
      <c r="HI31" s="86">
        <f t="shared" si="47"/>
        <v>2.6107766272959011E-49</v>
      </c>
      <c r="HJ31" s="86">
        <f t="shared" si="47"/>
        <v>1.6172800651307011E-47</v>
      </c>
      <c r="HK31" s="86">
        <f t="shared" si="47"/>
        <v>3.6626267349487426E-48</v>
      </c>
      <c r="HL31" s="86">
        <f t="shared" si="47"/>
        <v>2.1405133064103174E-51</v>
      </c>
      <c r="HM31" s="86">
        <f t="shared" si="47"/>
        <v>3.9169974524829753E-49</v>
      </c>
      <c r="HN31" s="86">
        <f t="shared" si="47"/>
        <v>2.95883994006771E-43</v>
      </c>
      <c r="HO31" s="86">
        <f t="shared" si="47"/>
        <v>6.0867988476573479E-44</v>
      </c>
      <c r="HP31" s="86">
        <f t="shared" si="47"/>
        <v>1.5295930327402162E-48</v>
      </c>
      <c r="HQ31" s="86">
        <f t="shared" si="47"/>
        <v>3.1168552468711368E-67</v>
      </c>
      <c r="HS31" s="86">
        <f t="shared" si="55"/>
        <v>1.8296219567919673E-131</v>
      </c>
      <c r="HT31" s="86">
        <f t="shared" si="48"/>
        <v>5.0408629476411879E-155</v>
      </c>
      <c r="HU31" s="86">
        <f t="shared" si="48"/>
        <v>3.7299572295581051E-126</v>
      </c>
      <c r="HV31" s="86">
        <f t="shared" si="48"/>
        <v>5.4347422028886101E-143</v>
      </c>
      <c r="HW31" s="86">
        <f t="shared" si="48"/>
        <v>9.8464141753716449E-145</v>
      </c>
      <c r="HX31" s="86">
        <f t="shared" si="48"/>
        <v>1.9234584385358405E-159</v>
      </c>
      <c r="HY31" s="86">
        <f t="shared" si="48"/>
        <v>3.1895962594509954E-173</v>
      </c>
      <c r="HZ31" s="86">
        <f t="shared" si="48"/>
        <v>4.7001586465765075E-167</v>
      </c>
      <c r="IA31" s="86">
        <f t="shared" si="48"/>
        <v>1.52369666729105E-167</v>
      </c>
      <c r="IB31" s="86">
        <f t="shared" si="48"/>
        <v>1.4529732626932031E-178</v>
      </c>
      <c r="IC31" s="86">
        <f t="shared" si="48"/>
        <v>2.5251702275501059E-170</v>
      </c>
      <c r="ID31" s="86">
        <f t="shared" si="48"/>
        <v>4.3490047196365797E-150</v>
      </c>
      <c r="IE31" s="86">
        <f t="shared" si="48"/>
        <v>5.1263256208035218E-154</v>
      </c>
      <c r="IF31" s="86">
        <f t="shared" si="48"/>
        <v>7.570707488924669E-125</v>
      </c>
      <c r="IG31" s="86">
        <f t="shared" si="48"/>
        <v>9.1411238984026614E-94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7.2156510952125726E-289</v>
      </c>
      <c r="IY31" s="86">
        <f t="shared" si="57"/>
        <v>8.0518811934771701E-20</v>
      </c>
      <c r="IZ31" s="86">
        <f t="shared" si="50"/>
        <v>7.7177196377857028E-23</v>
      </c>
      <c r="JA31" s="86">
        <f t="shared" si="50"/>
        <v>4.0727195764135268E-16</v>
      </c>
      <c r="JB31" s="86">
        <f t="shared" si="50"/>
        <v>2.3243954103436075E-19</v>
      </c>
      <c r="JC31" s="86">
        <f t="shared" si="50"/>
        <v>1.8009519145192607E-20</v>
      </c>
      <c r="JD31" s="86">
        <f t="shared" si="50"/>
        <v>4.0047211107949392E-21</v>
      </c>
      <c r="JE31" s="86">
        <f t="shared" si="50"/>
        <v>8.0562359988450133E-24</v>
      </c>
      <c r="JF31" s="86">
        <f t="shared" si="50"/>
        <v>5.2816064966204194E-25</v>
      </c>
      <c r="JG31" s="86">
        <f t="shared" si="50"/>
        <v>1.1908816721573458E-21</v>
      </c>
      <c r="JH31" s="86">
        <f t="shared" si="50"/>
        <v>4.840656297455637E-24</v>
      </c>
      <c r="JI31" s="86">
        <f t="shared" si="50"/>
        <v>1.2708551198215352E-25</v>
      </c>
      <c r="JJ31" s="86">
        <f t="shared" si="50"/>
        <v>3.4674991905015572E-24</v>
      </c>
      <c r="JK31" s="86">
        <f t="shared" si="50"/>
        <v>5.4602897375644147E-22</v>
      </c>
      <c r="JL31" s="86">
        <f t="shared" si="50"/>
        <v>6.3817968760010386E-24</v>
      </c>
      <c r="JM31" s="86">
        <f t="shared" si="50"/>
        <v>4.3434116274635752E-35</v>
      </c>
    </row>
    <row r="32" spans="1:273" x14ac:dyDescent="0.25">
      <c r="B32" s="2">
        <v>5</v>
      </c>
      <c r="C32" s="37">
        <v>118.327</v>
      </c>
      <c r="D32" s="37">
        <v>122.66</v>
      </c>
      <c r="E32" s="37">
        <v>122.90600000000001</v>
      </c>
      <c r="F32" s="37">
        <v>121.404</v>
      </c>
      <c r="G32" s="37">
        <v>121.077</v>
      </c>
      <c r="H32" s="37">
        <v>121.30800000000001</v>
      </c>
      <c r="I32" s="37">
        <v>120.788</v>
      </c>
      <c r="J32" s="37">
        <v>119.75</v>
      </c>
      <c r="K32" s="37">
        <v>122.075</v>
      </c>
      <c r="L32" s="37">
        <v>123.346</v>
      </c>
      <c r="M32" s="37">
        <v>122.038</v>
      </c>
      <c r="N32" s="37">
        <v>121.673</v>
      </c>
      <c r="O32" s="37">
        <v>121.73099999999999</v>
      </c>
      <c r="P32" s="37">
        <v>123.38800000000001</v>
      </c>
      <c r="Q32" s="37">
        <v>124.102</v>
      </c>
      <c r="S32" s="4" t="e">
        <f t="shared" si="7"/>
        <v>#N/A</v>
      </c>
      <c r="T32" s="4" t="e">
        <f t="shared" si="7"/>
        <v>#N/A</v>
      </c>
      <c r="U32" s="4" t="e">
        <f t="shared" si="7"/>
        <v>#N/A</v>
      </c>
      <c r="V32" s="4" t="e">
        <f t="shared" si="7"/>
        <v>#N/A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0</v>
      </c>
      <c r="AK32" s="4">
        <f t="shared" si="8"/>
        <v>0</v>
      </c>
      <c r="AL32" s="4">
        <f t="shared" si="8"/>
        <v>0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 t="e">
        <f t="shared" si="9"/>
        <v>#N/A</v>
      </c>
      <c r="BA32" s="2" t="e">
        <f t="shared" si="9"/>
        <v>#N/A</v>
      </c>
      <c r="BB32" s="2" t="e">
        <f t="shared" si="9"/>
        <v>#N/A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 t="str">
        <f t="shared" si="11"/>
        <v/>
      </c>
      <c r="BQ32" s="2" t="str">
        <f t="shared" si="12"/>
        <v/>
      </c>
      <c r="BR32" s="2" t="str">
        <f t="shared" si="13"/>
        <v/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113.85160504201683</v>
      </c>
      <c r="DL32" s="2">
        <f t="shared" si="41"/>
        <v>116.06956896167561</v>
      </c>
      <c r="DM32" s="2">
        <f t="shared" si="41"/>
        <v>118.99952361673411</v>
      </c>
      <c r="DN32" s="2">
        <f t="shared" si="41"/>
        <v>117.84730300300301</v>
      </c>
      <c r="DO32" s="2">
        <f t="shared" si="41"/>
        <v>117.08502829131652</v>
      </c>
      <c r="DP32" s="2">
        <f t="shared" si="41"/>
        <v>115.03192910618796</v>
      </c>
      <c r="DQ32" s="2">
        <f t="shared" si="41"/>
        <v>114.25586129032258</v>
      </c>
      <c r="DR32" s="2">
        <f t="shared" si="41"/>
        <v>112.25949677419352</v>
      </c>
      <c r="DS32" s="2">
        <f t="shared" si="41"/>
        <v>116.72070933600715</v>
      </c>
      <c r="DT32" s="2">
        <f t="shared" si="41"/>
        <v>116.89563911290321</v>
      </c>
      <c r="DU32" s="2">
        <f t="shared" si="41"/>
        <v>115.36548548387094</v>
      </c>
      <c r="DV32" s="2">
        <f t="shared" si="41"/>
        <v>114.90639717741939</v>
      </c>
      <c r="DW32" s="2">
        <f t="shared" si="41"/>
        <v>116.08175623885919</v>
      </c>
      <c r="DX32" s="2">
        <f t="shared" si="41"/>
        <v>118.43099838709676</v>
      </c>
      <c r="DY32" s="2">
        <f t="shared" si="41"/>
        <v>118.5365969230769</v>
      </c>
      <c r="EA32" s="2">
        <f t="shared" si="42"/>
        <v>112.23748125662522</v>
      </c>
      <c r="EB32" s="2">
        <f t="shared" si="42"/>
        <v>117.73433931790413</v>
      </c>
      <c r="EC32" s="2">
        <f t="shared" si="42"/>
        <v>118.06085251161142</v>
      </c>
      <c r="ED32" s="2">
        <f t="shared" si="42"/>
        <v>117.51754608981429</v>
      </c>
      <c r="EE32" s="2">
        <f t="shared" si="42"/>
        <v>114.5804984816773</v>
      </c>
      <c r="EF32" s="2">
        <f t="shared" si="42"/>
        <v>117.43944750761686</v>
      </c>
      <c r="EG32" s="2">
        <f t="shared" si="42"/>
        <v>118.90035175799278</v>
      </c>
      <c r="EH32" s="2">
        <f t="shared" si="42"/>
        <v>116.12760938776771</v>
      </c>
      <c r="EI32" s="2">
        <f t="shared" si="42"/>
        <v>118.20867678478538</v>
      </c>
      <c r="EJ32" s="2">
        <f t="shared" si="42"/>
        <v>118.1046896831844</v>
      </c>
      <c r="EK32" s="2">
        <f t="shared" si="42"/>
        <v>115.54423910908997</v>
      </c>
      <c r="EL32" s="2">
        <f t="shared" si="42"/>
        <v>117.64575924994132</v>
      </c>
      <c r="EM32" s="2">
        <f t="shared" si="42"/>
        <v>118.33355194391332</v>
      </c>
      <c r="EN32" s="2">
        <f t="shared" si="42"/>
        <v>122.34227713742872</v>
      </c>
      <c r="EO32" s="2">
        <f t="shared" si="42"/>
        <v>123.65657671033478</v>
      </c>
      <c r="EQ32" s="2">
        <f t="shared" si="43"/>
        <v>110.39668901381387</v>
      </c>
      <c r="ER32" s="2">
        <f t="shared" si="43"/>
        <v>114.03406751574524</v>
      </c>
      <c r="ES32" s="2">
        <f t="shared" si="43"/>
        <v>113.84638256423237</v>
      </c>
      <c r="ET32" s="2">
        <f t="shared" si="43"/>
        <v>115.1237379977062</v>
      </c>
      <c r="EU32" s="2">
        <f t="shared" si="43"/>
        <v>113.3221095965576</v>
      </c>
      <c r="EV32" s="2">
        <f t="shared" si="43"/>
        <v>113.52806954996583</v>
      </c>
      <c r="EW32" s="2">
        <f t="shared" si="43"/>
        <v>116.7572106831018</v>
      </c>
      <c r="EX32" s="2">
        <f t="shared" si="43"/>
        <v>114.00009883683148</v>
      </c>
      <c r="EY32" s="2">
        <f t="shared" si="43"/>
        <v>117.25179570843551</v>
      </c>
      <c r="EZ32" s="2">
        <f t="shared" si="43"/>
        <v>116.12357130360111</v>
      </c>
      <c r="FA32" s="2">
        <f t="shared" si="43"/>
        <v>113.6321501794077</v>
      </c>
      <c r="FB32" s="2">
        <f t="shared" si="43"/>
        <v>115.62245044904368</v>
      </c>
      <c r="FC32" s="2">
        <f t="shared" si="43"/>
        <v>116.29318011328462</v>
      </c>
      <c r="FD32" s="2">
        <f t="shared" si="43"/>
        <v>122.02253566623986</v>
      </c>
      <c r="FE32" s="2">
        <f t="shared" si="43"/>
        <v>123.42706968122872</v>
      </c>
      <c r="FG32" s="2">
        <f t="shared" si="44"/>
        <v>2.0791683423528266E-2</v>
      </c>
      <c r="FH32" s="2">
        <f t="shared" si="44"/>
        <v>1.7936041535823167E-2</v>
      </c>
      <c r="FI32" s="2">
        <f t="shared" si="44"/>
        <v>2.3528836986348951E-2</v>
      </c>
      <c r="FJ32" s="2">
        <f t="shared" si="44"/>
        <v>1.9971704211255555E-2</v>
      </c>
      <c r="FK32" s="2">
        <f t="shared" si="44"/>
        <v>1.9220251497755216E-2</v>
      </c>
      <c r="FL32" s="2">
        <f t="shared" si="44"/>
        <v>1.8915290572747864E-2</v>
      </c>
      <c r="FM32" s="2">
        <f t="shared" si="44"/>
        <v>1.7959902117874616E-2</v>
      </c>
      <c r="FN32" s="2">
        <f t="shared" si="44"/>
        <v>1.7853982583358192E-2</v>
      </c>
      <c r="FO32" s="2">
        <f t="shared" si="44"/>
        <v>1.962078905123053E-2</v>
      </c>
      <c r="FP32" s="2">
        <f t="shared" si="44"/>
        <v>1.8288967058639992E-2</v>
      </c>
      <c r="FQ32" s="2">
        <f t="shared" si="44"/>
        <v>1.682369982435053E-2</v>
      </c>
      <c r="FR32" s="2">
        <f t="shared" si="44"/>
        <v>1.7235594626918434E-2</v>
      </c>
      <c r="FS32" s="2">
        <f t="shared" si="44"/>
        <v>1.905468476795083E-2</v>
      </c>
      <c r="FT32" s="2">
        <f t="shared" si="44"/>
        <v>1.8057186670908727E-2</v>
      </c>
      <c r="FU32" s="2">
        <f t="shared" si="44"/>
        <v>1.5216762568425236E-2</v>
      </c>
      <c r="FW32" s="2">
        <f t="shared" si="53"/>
        <v>3.9434550922312364E-6</v>
      </c>
      <c r="FX32" s="2">
        <f t="shared" si="45"/>
        <v>4.2911612968909591E-6</v>
      </c>
      <c r="FY32" s="2">
        <f t="shared" si="45"/>
        <v>3.9569646236354599E-6</v>
      </c>
      <c r="FZ32" s="2">
        <f t="shared" si="45"/>
        <v>4.2164187198947961E-6</v>
      </c>
      <c r="GA32" s="2">
        <f t="shared" si="45"/>
        <v>4.2544266698566785E-6</v>
      </c>
      <c r="GB32" s="2">
        <f t="shared" si="45"/>
        <v>3.9605130212628556E-6</v>
      </c>
      <c r="GC32" s="2">
        <f t="shared" si="45"/>
        <v>4.3420529939856096E-6</v>
      </c>
      <c r="GD32" s="2">
        <f t="shared" si="45"/>
        <v>4.5435570531655822E-6</v>
      </c>
      <c r="GE32" s="2">
        <f t="shared" si="45"/>
        <v>5.6473051773048706E-6</v>
      </c>
      <c r="GF32" s="2">
        <f t="shared" si="45"/>
        <v>6.2978167336764029E-6</v>
      </c>
      <c r="GG32" s="2">
        <f t="shared" si="45"/>
        <v>5.2786614652340634E-6</v>
      </c>
      <c r="GH32" s="2">
        <f t="shared" si="45"/>
        <v>4.234974329896573E-6</v>
      </c>
      <c r="GI32" s="2">
        <f t="shared" si="45"/>
        <v>3.8257616733618686E-6</v>
      </c>
      <c r="GJ32" s="2">
        <f t="shared" si="45"/>
        <v>3.25317328124366E-6</v>
      </c>
      <c r="GK32" s="2">
        <f t="shared" si="45"/>
        <v>3.1634164007140355E-6</v>
      </c>
      <c r="GM32" s="86">
        <f t="shared" si="54"/>
        <v>3.3040126818333497E-19</v>
      </c>
      <c r="GN32" s="86">
        <f t="shared" si="46"/>
        <v>3.9260885906616707E-22</v>
      </c>
      <c r="GO32" s="86">
        <f t="shared" si="46"/>
        <v>1.2401097195349081E-15</v>
      </c>
      <c r="GP32" s="86">
        <f t="shared" si="46"/>
        <v>9.0198066797400682E-19</v>
      </c>
      <c r="GQ32" s="86">
        <f t="shared" si="46"/>
        <v>7.616646399010785E-20</v>
      </c>
      <c r="GR32" s="86">
        <f t="shared" si="46"/>
        <v>1.7849809202521E-20</v>
      </c>
      <c r="GS32" s="86">
        <f t="shared" si="46"/>
        <v>4.4746789226936822E-23</v>
      </c>
      <c r="GT32" s="86">
        <f t="shared" si="46"/>
        <v>3.2519915057732589E-24</v>
      </c>
      <c r="GU32" s="86">
        <f t="shared" si="46"/>
        <v>5.6440001375274561E-21</v>
      </c>
      <c r="GV32" s="86">
        <f t="shared" si="46"/>
        <v>2.7637006726631886E-23</v>
      </c>
      <c r="GW32" s="86">
        <f t="shared" si="46"/>
        <v>8.0498144586025167E-25</v>
      </c>
      <c r="GX32" s="86">
        <f t="shared" si="46"/>
        <v>1.9552593752059598E-23</v>
      </c>
      <c r="GY32" s="86">
        <f t="shared" si="46"/>
        <v>2.6374248126707799E-21</v>
      </c>
      <c r="GZ32" s="86">
        <f t="shared" si="46"/>
        <v>3.585004711577976E-23</v>
      </c>
      <c r="HA32" s="86">
        <f t="shared" si="46"/>
        <v>6.0118849750577014E-34</v>
      </c>
      <c r="HC32" s="86">
        <f t="shared" si="58"/>
        <v>1.0956504490613356E-36</v>
      </c>
      <c r="HD32" s="86">
        <f t="shared" si="47"/>
        <v>1.0144812543901954E-43</v>
      </c>
      <c r="HE32" s="86">
        <f t="shared" si="47"/>
        <v>4.4260586358445755E-36</v>
      </c>
      <c r="HF32" s="86">
        <f t="shared" si="47"/>
        <v>1.4492617900889287E-40</v>
      </c>
      <c r="HG32" s="86">
        <f t="shared" si="47"/>
        <v>6.5384630179023691E-41</v>
      </c>
      <c r="HH32" s="86">
        <f t="shared" si="47"/>
        <v>2.0586482793364584E-44</v>
      </c>
      <c r="HI32" s="86">
        <f t="shared" si="47"/>
        <v>4.2136833832831959E-48</v>
      </c>
      <c r="HJ32" s="86">
        <f t="shared" si="47"/>
        <v>2.3788246070015683E-46</v>
      </c>
      <c r="HK32" s="86">
        <f t="shared" si="47"/>
        <v>5.6663582852006156E-47</v>
      </c>
      <c r="HL32" s="86">
        <f t="shared" si="47"/>
        <v>4.0560624880949862E-50</v>
      </c>
      <c r="HM32" s="86">
        <f t="shared" si="47"/>
        <v>6.2967411621233746E-48</v>
      </c>
      <c r="HN32" s="86">
        <f t="shared" si="47"/>
        <v>3.297181962578029E-42</v>
      </c>
      <c r="HO32" s="86">
        <f t="shared" si="47"/>
        <v>6.9952608273037616E-43</v>
      </c>
      <c r="HP32" s="86">
        <f t="shared" si="47"/>
        <v>2.2826300106723547E-47</v>
      </c>
      <c r="HQ32" s="86">
        <f t="shared" si="47"/>
        <v>1.4330869277210249E-65</v>
      </c>
      <c r="HS32" s="86">
        <f t="shared" si="55"/>
        <v>3.7389640059113315E-129</v>
      </c>
      <c r="HT32" s="86">
        <f t="shared" si="48"/>
        <v>2.6647148215492268E-152</v>
      </c>
      <c r="HU32" s="86">
        <f t="shared" si="48"/>
        <v>6.3045016026157631E-124</v>
      </c>
      <c r="HV32" s="86">
        <f t="shared" si="48"/>
        <v>1.8466673455380649E-140</v>
      </c>
      <c r="HW32" s="86">
        <f t="shared" si="48"/>
        <v>3.5211849891720609E-142</v>
      </c>
      <c r="HX32" s="86">
        <f t="shared" si="48"/>
        <v>1.2495942671168374E-156</v>
      </c>
      <c r="HY32" s="86">
        <f t="shared" si="48"/>
        <v>3.8391723372480268E-170</v>
      </c>
      <c r="HZ32" s="86">
        <f t="shared" si="48"/>
        <v>4.4876454025971595E-164</v>
      </c>
      <c r="IA32" s="86">
        <f t="shared" si="48"/>
        <v>1.5929718552694442E-164</v>
      </c>
      <c r="IB32" s="86">
        <f t="shared" si="48"/>
        <v>2.518370445895098E-175</v>
      </c>
      <c r="IC32" s="86">
        <f t="shared" si="48"/>
        <v>2.8696493054257332E-167</v>
      </c>
      <c r="ID32" s="86">
        <f t="shared" si="48"/>
        <v>1.9739360682676775E-147</v>
      </c>
      <c r="IE32" s="86">
        <f t="shared" si="48"/>
        <v>2.5947179860057325E-151</v>
      </c>
      <c r="IF32" s="86">
        <f t="shared" si="48"/>
        <v>1.0954841591456173E-122</v>
      </c>
      <c r="IG32" s="86">
        <f t="shared" si="48"/>
        <v>3.692583415364878E-92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9.6281096747427122E-285</v>
      </c>
      <c r="IY32" s="86">
        <f t="shared" si="57"/>
        <v>3.3040126818333497E-19</v>
      </c>
      <c r="IZ32" s="86">
        <f t="shared" si="50"/>
        <v>3.9260885906616707E-22</v>
      </c>
      <c r="JA32" s="86">
        <f t="shared" si="50"/>
        <v>1.2401097195349081E-15</v>
      </c>
      <c r="JB32" s="86">
        <f t="shared" si="50"/>
        <v>9.0198066797400682E-19</v>
      </c>
      <c r="JC32" s="86">
        <f t="shared" si="50"/>
        <v>7.616646399010785E-20</v>
      </c>
      <c r="JD32" s="86">
        <f t="shared" si="50"/>
        <v>1.7849809202521E-20</v>
      </c>
      <c r="JE32" s="86">
        <f t="shared" si="50"/>
        <v>4.4746789226936822E-23</v>
      </c>
      <c r="JF32" s="86">
        <f t="shared" si="50"/>
        <v>3.2519915057732589E-24</v>
      </c>
      <c r="JG32" s="86">
        <f t="shared" si="50"/>
        <v>5.6440001375274561E-21</v>
      </c>
      <c r="JH32" s="86">
        <f t="shared" si="50"/>
        <v>2.7637006726631886E-23</v>
      </c>
      <c r="JI32" s="86">
        <f t="shared" si="50"/>
        <v>8.0498144586025167E-25</v>
      </c>
      <c r="JJ32" s="86">
        <f t="shared" si="50"/>
        <v>1.9552593752059598E-23</v>
      </c>
      <c r="JK32" s="86">
        <f t="shared" si="50"/>
        <v>2.6374248126707799E-21</v>
      </c>
      <c r="JL32" s="86">
        <f t="shared" si="50"/>
        <v>3.585004711577976E-23</v>
      </c>
      <c r="JM32" s="86">
        <f t="shared" si="50"/>
        <v>6.0118849750577014E-34</v>
      </c>
    </row>
    <row r="33" spans="2:273" x14ac:dyDescent="0.25">
      <c r="B33" s="2">
        <v>6</v>
      </c>
      <c r="C33" s="37">
        <v>117.764</v>
      </c>
      <c r="D33" s="37">
        <v>122.151</v>
      </c>
      <c r="E33" s="37">
        <v>122.208</v>
      </c>
      <c r="F33" s="37">
        <v>121.75</v>
      </c>
      <c r="G33" s="37">
        <v>121.63500000000001</v>
      </c>
      <c r="H33" s="37">
        <v>120.88500000000001</v>
      </c>
      <c r="I33" s="37">
        <v>120.61499999999999</v>
      </c>
      <c r="J33" s="37">
        <v>119.654</v>
      </c>
      <c r="K33" s="37">
        <v>121.623</v>
      </c>
      <c r="L33" s="37">
        <v>123.51900000000001</v>
      </c>
      <c r="M33" s="37">
        <v>121.98099999999999</v>
      </c>
      <c r="N33" s="37">
        <v>120.904</v>
      </c>
      <c r="O33" s="37">
        <v>121.01900000000001</v>
      </c>
      <c r="P33" s="37">
        <v>122.93899999999999</v>
      </c>
      <c r="Q33" s="37">
        <v>122.49</v>
      </c>
      <c r="S33" s="4" t="e">
        <f t="shared" si="7"/>
        <v>#N/A</v>
      </c>
      <c r="T33" s="4" t="e">
        <f t="shared" si="7"/>
        <v>#N/A</v>
      </c>
      <c r="U33" s="4">
        <f t="shared" si="7"/>
        <v>118.99032268434327</v>
      </c>
      <c r="V33" s="4" t="e">
        <f t="shared" si="7"/>
        <v>#N/A</v>
      </c>
      <c r="W33" s="4" t="e">
        <f t="shared" si="7"/>
        <v>#N/A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0</v>
      </c>
      <c r="AK33" s="4">
        <f t="shared" si="8"/>
        <v>3.2176773156567293</v>
      </c>
      <c r="AL33" s="4">
        <f t="shared" si="8"/>
        <v>0</v>
      </c>
      <c r="AM33" s="4">
        <f t="shared" si="8"/>
        <v>0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 t="e">
        <f t="shared" si="9"/>
        <v>#N/A</v>
      </c>
      <c r="BA33" s="2">
        <f t="shared" si="9"/>
        <v>118.99032268433763</v>
      </c>
      <c r="BB33" s="2" t="e">
        <f t="shared" si="9"/>
        <v>#N/A</v>
      </c>
      <c r="BC33" s="2" t="e">
        <f t="shared" si="9"/>
        <v>#N/A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 t="str">
        <f t="shared" si="11"/>
        <v/>
      </c>
      <c r="BQ33" s="2">
        <f t="shared" si="12"/>
        <v>122.208</v>
      </c>
      <c r="BR33" s="2" t="str">
        <f t="shared" si="13"/>
        <v/>
      </c>
      <c r="BS33" s="2" t="str">
        <f t="shared" si="14"/>
        <v/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113.91661792717089</v>
      </c>
      <c r="DL33" s="2">
        <f t="shared" si="41"/>
        <v>116.20497437611411</v>
      </c>
      <c r="DM33" s="2">
        <f t="shared" si="41"/>
        <v>119.0195333333333</v>
      </c>
      <c r="DN33" s="2">
        <f t="shared" si="41"/>
        <v>117.87062462462463</v>
      </c>
      <c r="DO33" s="2">
        <f t="shared" si="41"/>
        <v>117.12264201680672</v>
      </c>
      <c r="DP33" s="2">
        <f t="shared" si="41"/>
        <v>115.11175080213907</v>
      </c>
      <c r="DQ33" s="2">
        <f t="shared" si="41"/>
        <v>114.32889032258065</v>
      </c>
      <c r="DR33" s="2">
        <f t="shared" si="41"/>
        <v>112.40241451612901</v>
      </c>
      <c r="DS33" s="2">
        <f t="shared" si="41"/>
        <v>116.76351247771838</v>
      </c>
      <c r="DT33" s="2">
        <f t="shared" si="41"/>
        <v>116.97897983870966</v>
      </c>
      <c r="DU33" s="2">
        <f t="shared" si="41"/>
        <v>115.44393588709674</v>
      </c>
      <c r="DV33" s="2">
        <f t="shared" si="41"/>
        <v>114.99730205278595</v>
      </c>
      <c r="DW33" s="2">
        <f t="shared" si="41"/>
        <v>116.20222482174688</v>
      </c>
      <c r="DX33" s="2">
        <f t="shared" si="41"/>
        <v>118.49261612903224</v>
      </c>
      <c r="DY33" s="2">
        <f t="shared" si="41"/>
        <v>118.50398076923075</v>
      </c>
      <c r="EA33" s="2">
        <f t="shared" si="42"/>
        <v>112.11578269249301</v>
      </c>
      <c r="EB33" s="2">
        <f t="shared" si="42"/>
        <v>117.56703734710916</v>
      </c>
      <c r="EC33" s="2">
        <f t="shared" si="42"/>
        <v>117.88542054180422</v>
      </c>
      <c r="ED33" s="2">
        <f t="shared" si="42"/>
        <v>117.35629753118708</v>
      </c>
      <c r="EE33" s="2">
        <f t="shared" si="42"/>
        <v>114.44441066092406</v>
      </c>
      <c r="EF33" s="2">
        <f t="shared" si="42"/>
        <v>117.27162100738434</v>
      </c>
      <c r="EG33" s="2">
        <f t="shared" si="42"/>
        <v>118.72347670974237</v>
      </c>
      <c r="EH33" s="2">
        <f t="shared" si="42"/>
        <v>115.97013857270947</v>
      </c>
      <c r="EI33" s="2">
        <f t="shared" si="42"/>
        <v>118.03588099011584</v>
      </c>
      <c r="EJ33" s="2">
        <f t="shared" si="42"/>
        <v>117.93922059107965</v>
      </c>
      <c r="EK33" s="2">
        <f t="shared" si="42"/>
        <v>115.38709878042478</v>
      </c>
      <c r="EL33" s="2">
        <f t="shared" si="42"/>
        <v>117.47607044379593</v>
      </c>
      <c r="EM33" s="2">
        <f t="shared" si="42"/>
        <v>118.15785478514641</v>
      </c>
      <c r="EN33" s="2">
        <f t="shared" si="42"/>
        <v>122.15589284357186</v>
      </c>
      <c r="EO33" s="2">
        <f t="shared" si="42"/>
        <v>123.46968655992235</v>
      </c>
      <c r="EQ33" s="2">
        <f t="shared" si="43"/>
        <v>110.29372552686681</v>
      </c>
      <c r="ER33" s="2">
        <f t="shared" si="43"/>
        <v>113.90390522138915</v>
      </c>
      <c r="ES33" s="2">
        <f t="shared" si="43"/>
        <v>113.71294476954981</v>
      </c>
      <c r="ET33" s="2">
        <f t="shared" si="43"/>
        <v>114.98686919431081</v>
      </c>
      <c r="EU33" s="2">
        <f t="shared" si="43"/>
        <v>113.19869362058509</v>
      </c>
      <c r="EV33" s="2">
        <f t="shared" si="43"/>
        <v>113.39971016358736</v>
      </c>
      <c r="EW33" s="2">
        <f t="shared" si="43"/>
        <v>116.60218000530084</v>
      </c>
      <c r="EX33" s="2">
        <f t="shared" si="43"/>
        <v>113.86461202807197</v>
      </c>
      <c r="EY33" s="2">
        <f t="shared" si="43"/>
        <v>117.08887790928652</v>
      </c>
      <c r="EZ33" s="2">
        <f t="shared" si="43"/>
        <v>115.97868214273295</v>
      </c>
      <c r="FA33" s="2">
        <f t="shared" si="43"/>
        <v>113.49465798364359</v>
      </c>
      <c r="FB33" s="2">
        <f t="shared" si="43"/>
        <v>115.47314600723645</v>
      </c>
      <c r="FC33" s="2">
        <f t="shared" si="43"/>
        <v>116.13781241861227</v>
      </c>
      <c r="FD33" s="2">
        <f t="shared" si="43"/>
        <v>121.8392374993922</v>
      </c>
      <c r="FE33" s="2">
        <f t="shared" si="43"/>
        <v>123.24258136701667</v>
      </c>
      <c r="FG33" s="2">
        <f t="shared" si="44"/>
        <v>2.2751988318019393E-2</v>
      </c>
      <c r="FH33" s="2">
        <f t="shared" si="44"/>
        <v>1.9632505656267292E-2</v>
      </c>
      <c r="FI33" s="2">
        <f t="shared" si="44"/>
        <v>2.5740425461972277E-2</v>
      </c>
      <c r="FJ33" s="2">
        <f t="shared" si="44"/>
        <v>2.1856424505689632E-2</v>
      </c>
      <c r="FK33" s="2">
        <f t="shared" si="44"/>
        <v>2.1035579675959315E-2</v>
      </c>
      <c r="FL33" s="2">
        <f t="shared" si="44"/>
        <v>2.0702423562480372E-2</v>
      </c>
      <c r="FM33" s="2">
        <f t="shared" si="44"/>
        <v>1.9658577893316303E-2</v>
      </c>
      <c r="FN33" s="2">
        <f t="shared" si="44"/>
        <v>1.9542839684102847E-2</v>
      </c>
      <c r="FO33" s="2">
        <f t="shared" si="44"/>
        <v>2.1473119236309266E-2</v>
      </c>
      <c r="FP33" s="2">
        <f t="shared" si="44"/>
        <v>2.001813188528918E-2</v>
      </c>
      <c r="FQ33" s="2">
        <f t="shared" si="44"/>
        <v>1.8416927149168601E-2</v>
      </c>
      <c r="FR33" s="2">
        <f t="shared" si="44"/>
        <v>1.8867080410023516E-2</v>
      </c>
      <c r="FS33" s="2">
        <f t="shared" si="44"/>
        <v>2.0854707887977119E-2</v>
      </c>
      <c r="FT33" s="2">
        <f t="shared" si="44"/>
        <v>1.9764878583240705E-2</v>
      </c>
      <c r="FU33" s="2">
        <f t="shared" si="44"/>
        <v>1.6660389490869693E-2</v>
      </c>
      <c r="FW33" s="2">
        <f t="shared" si="53"/>
        <v>4.3239108810373239E-6</v>
      </c>
      <c r="FX33" s="2">
        <f t="shared" si="45"/>
        <v>4.7051628502205538E-6</v>
      </c>
      <c r="FY33" s="2">
        <f t="shared" si="45"/>
        <v>4.3387237763715048E-6</v>
      </c>
      <c r="FZ33" s="2">
        <f t="shared" si="45"/>
        <v>4.6232093114878559E-6</v>
      </c>
      <c r="GA33" s="2">
        <f t="shared" si="45"/>
        <v>4.6648841658422922E-6</v>
      </c>
      <c r="GB33" s="2">
        <f t="shared" si="45"/>
        <v>4.3426145140291952E-6</v>
      </c>
      <c r="GC33" s="2">
        <f t="shared" si="45"/>
        <v>4.7609644399714698E-6</v>
      </c>
      <c r="GD33" s="2">
        <f t="shared" si="45"/>
        <v>4.9819090578879462E-6</v>
      </c>
      <c r="GE33" s="2">
        <f t="shared" si="45"/>
        <v>6.1921436201425334E-6</v>
      </c>
      <c r="GF33" s="2">
        <f t="shared" si="45"/>
        <v>6.9054145360381938E-6</v>
      </c>
      <c r="GG33" s="2">
        <f t="shared" si="45"/>
        <v>5.7879342537959058E-6</v>
      </c>
      <c r="GH33" s="2">
        <f t="shared" si="45"/>
        <v>4.6435551166814805E-6</v>
      </c>
      <c r="GI33" s="2">
        <f t="shared" si="45"/>
        <v>4.194862710146883E-6</v>
      </c>
      <c r="GJ33" s="2">
        <f t="shared" si="45"/>
        <v>3.5670324516094207E-6</v>
      </c>
      <c r="GK33" s="2">
        <f t="shared" si="45"/>
        <v>3.4686160500806173E-6</v>
      </c>
      <c r="GM33" s="86">
        <f t="shared" si="54"/>
        <v>1.3241949249771046E-18</v>
      </c>
      <c r="GN33" s="86">
        <f t="shared" si="46"/>
        <v>1.9441049285075069E-21</v>
      </c>
      <c r="GO33" s="86">
        <f t="shared" si="46"/>
        <v>3.7078396177488481E-15</v>
      </c>
      <c r="GP33" s="86">
        <f t="shared" si="46"/>
        <v>3.423029172827599E-18</v>
      </c>
      <c r="GQ33" s="86">
        <f t="shared" si="46"/>
        <v>3.1456218560323269E-19</v>
      </c>
      <c r="GR33" s="86">
        <f t="shared" si="46"/>
        <v>7.7619195899807708E-20</v>
      </c>
      <c r="GS33" s="86">
        <f t="shared" si="46"/>
        <v>2.4151152147072267E-22</v>
      </c>
      <c r="GT33" s="86">
        <f t="shared" si="46"/>
        <v>1.941890874064381E-23</v>
      </c>
      <c r="GU33" s="86">
        <f t="shared" si="46"/>
        <v>2.6059959714861224E-20</v>
      </c>
      <c r="GV33" s="86">
        <f t="shared" si="46"/>
        <v>1.5322967106799597E-22</v>
      </c>
      <c r="GW33" s="86">
        <f t="shared" si="46"/>
        <v>4.94420589625668E-24</v>
      </c>
      <c r="GX33" s="86">
        <f t="shared" si="46"/>
        <v>1.0713212998615917E-22</v>
      </c>
      <c r="GY33" s="86">
        <f t="shared" si="46"/>
        <v>1.2408585879713733E-20</v>
      </c>
      <c r="GZ33" s="86">
        <f t="shared" si="46"/>
        <v>1.9564689062235256E-22</v>
      </c>
      <c r="HA33" s="86">
        <f t="shared" si="46"/>
        <v>7.9543580085919642E-33</v>
      </c>
      <c r="HC33" s="86">
        <f t="shared" si="58"/>
        <v>8.5835822821922288E-36</v>
      </c>
      <c r="HD33" s="86">
        <f t="shared" si="47"/>
        <v>1.168773043042325E-42</v>
      </c>
      <c r="HE33" s="86">
        <f t="shared" si="47"/>
        <v>3.3020053902427654E-35</v>
      </c>
      <c r="HF33" s="86">
        <f t="shared" si="47"/>
        <v>1.4124299791962227E-39</v>
      </c>
      <c r="HG33" s="86">
        <f t="shared" si="47"/>
        <v>6.474879674606704E-40</v>
      </c>
      <c r="HH33" s="86">
        <f t="shared" si="47"/>
        <v>2.5308155699526582E-43</v>
      </c>
      <c r="HI33" s="86">
        <f t="shared" si="47"/>
        <v>6.5637271657168813E-47</v>
      </c>
      <c r="HJ33" s="86">
        <f t="shared" si="47"/>
        <v>3.3805735133508839E-45</v>
      </c>
      <c r="HK33" s="86">
        <f t="shared" si="47"/>
        <v>8.4627410000611697E-46</v>
      </c>
      <c r="HL33" s="86">
        <f t="shared" si="47"/>
        <v>7.3989716235708307E-49</v>
      </c>
      <c r="HM33" s="86">
        <f t="shared" si="47"/>
        <v>9.7692697286055909E-47</v>
      </c>
      <c r="HN33" s="86">
        <f t="shared" si="47"/>
        <v>3.5639292121673732E-41</v>
      </c>
      <c r="HO33" s="86">
        <f t="shared" si="47"/>
        <v>7.7958062128082912E-42</v>
      </c>
      <c r="HP33" s="86">
        <f t="shared" si="47"/>
        <v>3.2924113949495806E-46</v>
      </c>
      <c r="HQ33" s="86">
        <f t="shared" si="47"/>
        <v>6.2742511938341634E-64</v>
      </c>
      <c r="HS33" s="86">
        <f t="shared" si="55"/>
        <v>7.2846885422173437E-127</v>
      </c>
      <c r="HT33" s="86">
        <f t="shared" si="48"/>
        <v>1.3317223497576194E-149</v>
      </c>
      <c r="HU33" s="86">
        <f t="shared" si="48"/>
        <v>1.0174182954274725E-121</v>
      </c>
      <c r="HV33" s="86">
        <f t="shared" si="48"/>
        <v>5.953054565666732E-138</v>
      </c>
      <c r="HW33" s="86">
        <f t="shared" si="48"/>
        <v>1.1943226239668974E-139</v>
      </c>
      <c r="HX33" s="86">
        <f t="shared" si="48"/>
        <v>7.6589416051172302E-154</v>
      </c>
      <c r="HY33" s="86">
        <f t="shared" si="48"/>
        <v>4.3335020937943827E-167</v>
      </c>
      <c r="HZ33" s="86">
        <f t="shared" si="48"/>
        <v>4.025719667671845E-161</v>
      </c>
      <c r="IA33" s="86">
        <f t="shared" si="48"/>
        <v>1.5624100362370117E-161</v>
      </c>
      <c r="IB33" s="86">
        <f t="shared" si="48"/>
        <v>4.0743975199512607E-172</v>
      </c>
      <c r="IC33" s="86">
        <f t="shared" si="48"/>
        <v>3.0580430017502795E-164</v>
      </c>
      <c r="ID33" s="86">
        <f t="shared" si="48"/>
        <v>8.4779796949336516E-145</v>
      </c>
      <c r="IE33" s="86">
        <f t="shared" si="48"/>
        <v>1.2421362544103614E-148</v>
      </c>
      <c r="IF33" s="86">
        <f t="shared" si="48"/>
        <v>1.5169804682086311E-120</v>
      </c>
      <c r="IG33" s="86">
        <f t="shared" si="48"/>
        <v>1.4439665015219963E-90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1.1993835519976061E-280</v>
      </c>
      <c r="IY33" s="86">
        <f t="shared" si="57"/>
        <v>1.3241949249771046E-18</v>
      </c>
      <c r="IZ33" s="86">
        <f t="shared" si="50"/>
        <v>1.9441049285075069E-21</v>
      </c>
      <c r="JA33" s="86">
        <f t="shared" si="50"/>
        <v>3.7078396177488481E-15</v>
      </c>
      <c r="JB33" s="86">
        <f t="shared" si="50"/>
        <v>3.423029172827599E-18</v>
      </c>
      <c r="JC33" s="86">
        <f t="shared" si="50"/>
        <v>3.1456218560323269E-19</v>
      </c>
      <c r="JD33" s="86">
        <f t="shared" si="50"/>
        <v>7.7619195899807708E-20</v>
      </c>
      <c r="JE33" s="86">
        <f t="shared" si="50"/>
        <v>2.4151152147072267E-22</v>
      </c>
      <c r="JF33" s="86">
        <f t="shared" si="50"/>
        <v>1.941890874064381E-23</v>
      </c>
      <c r="JG33" s="86">
        <f t="shared" si="50"/>
        <v>2.6059959714861224E-20</v>
      </c>
      <c r="JH33" s="86">
        <f t="shared" si="50"/>
        <v>1.5322967106799597E-22</v>
      </c>
      <c r="JI33" s="86">
        <f t="shared" si="50"/>
        <v>4.94420589625668E-24</v>
      </c>
      <c r="JJ33" s="86">
        <f t="shared" si="50"/>
        <v>1.0713212998615917E-22</v>
      </c>
      <c r="JK33" s="86">
        <f t="shared" si="50"/>
        <v>1.2408585879713733E-20</v>
      </c>
      <c r="JL33" s="86">
        <f t="shared" si="50"/>
        <v>1.9564689062235256E-22</v>
      </c>
      <c r="JM33" s="86">
        <f t="shared" si="50"/>
        <v>7.9543580085919642E-33</v>
      </c>
    </row>
    <row r="34" spans="2:273" x14ac:dyDescent="0.25">
      <c r="B34" s="2">
        <v>7</v>
      </c>
      <c r="C34" s="37">
        <v>117.873</v>
      </c>
      <c r="D34" s="37">
        <v>121.755</v>
      </c>
      <c r="E34" s="37">
        <v>120.736</v>
      </c>
      <c r="F34" s="37">
        <v>120.63500000000001</v>
      </c>
      <c r="G34" s="37">
        <v>121.61499999999999</v>
      </c>
      <c r="H34" s="37">
        <v>120.55800000000001</v>
      </c>
      <c r="I34" s="37">
        <v>119.5</v>
      </c>
      <c r="J34" s="37">
        <v>119.962</v>
      </c>
      <c r="K34" s="37">
        <v>120.52800000000001</v>
      </c>
      <c r="L34" s="37">
        <v>122.712</v>
      </c>
      <c r="M34" s="37">
        <v>120.712</v>
      </c>
      <c r="N34" s="37">
        <v>120.923</v>
      </c>
      <c r="O34" s="37">
        <v>120.80800000000001</v>
      </c>
      <c r="P34" s="37">
        <v>123.143</v>
      </c>
      <c r="Q34" s="37">
        <v>122.265</v>
      </c>
      <c r="R34" s="19"/>
      <c r="S34" s="4" t="e">
        <f t="shared" si="7"/>
        <v>#N/A</v>
      </c>
      <c r="T34" s="4" t="e">
        <f t="shared" si="7"/>
        <v>#N/A</v>
      </c>
      <c r="U34" s="4">
        <f t="shared" si="7"/>
        <v>119.00209125856151</v>
      </c>
      <c r="V34" s="4" t="e">
        <f t="shared" si="7"/>
        <v>#N/A</v>
      </c>
      <c r="W34" s="4" t="e">
        <f t="shared" si="7"/>
        <v>#N/A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</v>
      </c>
      <c r="AJ34" s="4">
        <f t="shared" si="8"/>
        <v>0</v>
      </c>
      <c r="AK34" s="4">
        <f t="shared" si="8"/>
        <v>1.7339087414384977</v>
      </c>
      <c r="AL34" s="4">
        <f t="shared" si="8"/>
        <v>0</v>
      </c>
      <c r="AM34" s="4">
        <f t="shared" si="8"/>
        <v>0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 t="e">
        <f t="shared" si="51"/>
        <v>#N/A</v>
      </c>
      <c r="AZ34" s="2" t="e">
        <f t="shared" si="9"/>
        <v>#N/A</v>
      </c>
      <c r="BA34" s="2">
        <f t="shared" si="9"/>
        <v>119.00209125854522</v>
      </c>
      <c r="BB34" s="2" t="e">
        <f t="shared" si="9"/>
        <v>#N/A</v>
      </c>
      <c r="BC34" s="2" t="e">
        <f t="shared" si="9"/>
        <v>#N/A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 t="str">
        <f t="shared" si="10"/>
        <v/>
      </c>
      <c r="BP34" s="2" t="str">
        <f t="shared" si="11"/>
        <v/>
      </c>
      <c r="BQ34" s="2">
        <f t="shared" si="12"/>
        <v>120.736</v>
      </c>
      <c r="BR34" s="2" t="str">
        <f t="shared" si="13"/>
        <v/>
      </c>
      <c r="BS34" s="2" t="str">
        <f t="shared" si="14"/>
        <v/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113.98163081232495</v>
      </c>
      <c r="DL34" s="2">
        <f t="shared" si="41"/>
        <v>116.34037979055262</v>
      </c>
      <c r="DM34" s="2">
        <f t="shared" si="41"/>
        <v>119.03954304993249</v>
      </c>
      <c r="DN34" s="2">
        <f t="shared" si="41"/>
        <v>117.89394624624624</v>
      </c>
      <c r="DO34" s="2">
        <f t="shared" si="41"/>
        <v>117.16025574229691</v>
      </c>
      <c r="DP34" s="2">
        <f t="shared" si="41"/>
        <v>115.19157249809017</v>
      </c>
      <c r="DQ34" s="2">
        <f t="shared" si="41"/>
        <v>114.40191935483871</v>
      </c>
      <c r="DR34" s="2">
        <f t="shared" si="41"/>
        <v>112.54533225806449</v>
      </c>
      <c r="DS34" s="2">
        <f t="shared" si="41"/>
        <v>116.80631561942961</v>
      </c>
      <c r="DT34" s="2">
        <f t="shared" si="41"/>
        <v>117.06232056451611</v>
      </c>
      <c r="DU34" s="2">
        <f t="shared" si="41"/>
        <v>115.52238629032256</v>
      </c>
      <c r="DV34" s="2">
        <f t="shared" si="41"/>
        <v>115.08820692815253</v>
      </c>
      <c r="DW34" s="2">
        <f t="shared" si="41"/>
        <v>116.32269340463458</v>
      </c>
      <c r="DX34" s="2">
        <f t="shared" si="41"/>
        <v>118.55423387096774</v>
      </c>
      <c r="DY34" s="2">
        <f t="shared" si="41"/>
        <v>118.4713646153846</v>
      </c>
      <c r="EA34" s="2">
        <f t="shared" si="42"/>
        <v>111.9940841283608</v>
      </c>
      <c r="EB34" s="2">
        <f t="shared" si="42"/>
        <v>117.39973537631418</v>
      </c>
      <c r="EC34" s="2">
        <f t="shared" si="42"/>
        <v>117.70998857199704</v>
      </c>
      <c r="ED34" s="2">
        <f t="shared" si="42"/>
        <v>117.19504897255989</v>
      </c>
      <c r="EE34" s="2">
        <f t="shared" si="42"/>
        <v>114.30832284017083</v>
      </c>
      <c r="EF34" s="2">
        <f t="shared" si="42"/>
        <v>117.10379450715182</v>
      </c>
      <c r="EG34" s="2">
        <f t="shared" si="42"/>
        <v>118.54660166149198</v>
      </c>
      <c r="EH34" s="2">
        <f t="shared" si="42"/>
        <v>115.81266775765124</v>
      </c>
      <c r="EI34" s="2">
        <f t="shared" si="42"/>
        <v>117.8630851954463</v>
      </c>
      <c r="EJ34" s="2">
        <f t="shared" si="42"/>
        <v>117.7737514989749</v>
      </c>
      <c r="EK34" s="2">
        <f t="shared" si="42"/>
        <v>115.2299584517596</v>
      </c>
      <c r="EL34" s="2">
        <f t="shared" si="42"/>
        <v>117.30638163765055</v>
      </c>
      <c r="EM34" s="2">
        <f t="shared" si="42"/>
        <v>117.98215762637952</v>
      </c>
      <c r="EN34" s="2">
        <f t="shared" si="42"/>
        <v>121.96950854971499</v>
      </c>
      <c r="EO34" s="2">
        <f t="shared" si="42"/>
        <v>123.28279640950993</v>
      </c>
      <c r="EQ34" s="2">
        <f t="shared" si="43"/>
        <v>110.19076203991976</v>
      </c>
      <c r="ER34" s="2">
        <f t="shared" si="43"/>
        <v>113.77374292703307</v>
      </c>
      <c r="ES34" s="2">
        <f t="shared" si="43"/>
        <v>113.57950697486724</v>
      </c>
      <c r="ET34" s="2">
        <f t="shared" si="43"/>
        <v>114.85000039091544</v>
      </c>
      <c r="EU34" s="2">
        <f t="shared" si="43"/>
        <v>113.07527764461258</v>
      </c>
      <c r="EV34" s="2">
        <f t="shared" si="43"/>
        <v>113.27135077720887</v>
      </c>
      <c r="EW34" s="2">
        <f t="shared" si="43"/>
        <v>116.44714932749987</v>
      </c>
      <c r="EX34" s="2">
        <f t="shared" si="43"/>
        <v>113.72912521931248</v>
      </c>
      <c r="EY34" s="2">
        <f t="shared" si="43"/>
        <v>116.92596011013754</v>
      </c>
      <c r="EZ34" s="2">
        <f t="shared" si="43"/>
        <v>115.83379298186479</v>
      </c>
      <c r="FA34" s="2">
        <f t="shared" si="43"/>
        <v>113.35716578787947</v>
      </c>
      <c r="FB34" s="2">
        <f t="shared" si="43"/>
        <v>115.32384156542921</v>
      </c>
      <c r="FC34" s="2">
        <f t="shared" si="43"/>
        <v>115.98244472393992</v>
      </c>
      <c r="FD34" s="2">
        <f t="shared" si="43"/>
        <v>121.65593933254453</v>
      </c>
      <c r="FE34" s="2">
        <f t="shared" si="43"/>
        <v>123.05809305280464</v>
      </c>
      <c r="FG34" s="2">
        <f t="shared" si="44"/>
        <v>2.489241848885573E-2</v>
      </c>
      <c r="FH34" s="2">
        <f t="shared" si="44"/>
        <v>2.1485917723390934E-2</v>
      </c>
      <c r="FI34" s="2">
        <f t="shared" si="44"/>
        <v>2.8153898174479372E-2</v>
      </c>
      <c r="FJ34" s="2">
        <f t="shared" si="44"/>
        <v>2.391466481789032E-2</v>
      </c>
      <c r="FK34" s="2">
        <f t="shared" si="44"/>
        <v>2.3018339318752048E-2</v>
      </c>
      <c r="FL34" s="2">
        <f t="shared" si="44"/>
        <v>2.2654507459987479E-2</v>
      </c>
      <c r="FM34" s="2">
        <f t="shared" si="44"/>
        <v>2.1514397302054639E-2</v>
      </c>
      <c r="FN34" s="2">
        <f t="shared" si="44"/>
        <v>2.1387971484108013E-2</v>
      </c>
      <c r="FO34" s="2">
        <f t="shared" si="44"/>
        <v>2.3496130398878445E-2</v>
      </c>
      <c r="FP34" s="2">
        <f t="shared" si="44"/>
        <v>2.1907135598390075E-2</v>
      </c>
      <c r="FQ34" s="2">
        <f t="shared" si="44"/>
        <v>2.0157941784820624E-2</v>
      </c>
      <c r="FR34" s="2">
        <f t="shared" si="44"/>
        <v>2.0649754333734113E-2</v>
      </c>
      <c r="FS34" s="2">
        <f t="shared" si="44"/>
        <v>2.282081644207147E-2</v>
      </c>
      <c r="FT34" s="2">
        <f t="shared" si="44"/>
        <v>2.1630511629543478E-2</v>
      </c>
      <c r="FU34" s="2">
        <f t="shared" si="44"/>
        <v>1.823843800140228E-2</v>
      </c>
      <c r="FW34" s="2">
        <f t="shared" si="53"/>
        <v>4.7410720253232844E-6</v>
      </c>
      <c r="FX34" s="2">
        <f t="shared" si="45"/>
        <v>5.1591061326161039E-6</v>
      </c>
      <c r="FY34" s="2">
        <f t="shared" si="45"/>
        <v>4.7573140285046307E-6</v>
      </c>
      <c r="FZ34" s="2">
        <f t="shared" si="45"/>
        <v>5.0692459451717298E-6</v>
      </c>
      <c r="GA34" s="2">
        <f t="shared" si="45"/>
        <v>5.1149414733510985E-6</v>
      </c>
      <c r="GB34" s="2">
        <f t="shared" si="45"/>
        <v>4.7615801339400813E-6</v>
      </c>
      <c r="GC34" s="2">
        <f t="shared" si="45"/>
        <v>5.2202913032092173E-6</v>
      </c>
      <c r="GD34" s="2">
        <f t="shared" si="45"/>
        <v>5.4625520315907735E-6</v>
      </c>
      <c r="GE34" s="2">
        <f t="shared" si="45"/>
        <v>6.7895464107518997E-6</v>
      </c>
      <c r="GF34" s="2">
        <f t="shared" si="45"/>
        <v>7.5716314297091343E-6</v>
      </c>
      <c r="GG34" s="2">
        <f t="shared" si="45"/>
        <v>6.3463401661411232E-6</v>
      </c>
      <c r="GH34" s="2">
        <f t="shared" si="45"/>
        <v>5.0915546570046051E-6</v>
      </c>
      <c r="GI34" s="2">
        <f t="shared" si="45"/>
        <v>4.5995736359839069E-6</v>
      </c>
      <c r="GJ34" s="2">
        <f t="shared" si="45"/>
        <v>3.9111719621308298E-6</v>
      </c>
      <c r="GK34" s="2">
        <f t="shared" si="45"/>
        <v>3.8032605969604332E-6</v>
      </c>
      <c r="GM34" s="86">
        <f t="shared" si="54"/>
        <v>5.1836057702864693E-18</v>
      </c>
      <c r="GN34" s="86">
        <f t="shared" si="46"/>
        <v>9.3706935586215831E-21</v>
      </c>
      <c r="GO34" s="86">
        <f t="shared" si="46"/>
        <v>1.0886058752793694E-14</v>
      </c>
      <c r="GP34" s="86">
        <f t="shared" si="46"/>
        <v>1.2704392244022669E-17</v>
      </c>
      <c r="GQ34" s="86">
        <f t="shared" si="46"/>
        <v>1.2686274299441486E-18</v>
      </c>
      <c r="GR34" s="86">
        <f t="shared" si="46"/>
        <v>3.2929324613450518E-19</v>
      </c>
      <c r="GS34" s="86">
        <f t="shared" si="46"/>
        <v>1.2666719199126372E-21</v>
      </c>
      <c r="GT34" s="86">
        <f t="shared" si="46"/>
        <v>1.1245957624198072E-22</v>
      </c>
      <c r="GU34" s="86">
        <f t="shared" si="46"/>
        <v>1.1722839822206657E-19</v>
      </c>
      <c r="GV34" s="86">
        <f t="shared" si="46"/>
        <v>8.2501901926622206E-22</v>
      </c>
      <c r="GW34" s="86">
        <f t="shared" si="46"/>
        <v>2.9446392887129944E-23</v>
      </c>
      <c r="GX34" s="86">
        <f t="shared" si="46"/>
        <v>5.7038278281465617E-22</v>
      </c>
      <c r="GY34" s="86">
        <f t="shared" si="46"/>
        <v>5.6865164082177789E-20</v>
      </c>
      <c r="GZ34" s="86">
        <f t="shared" si="46"/>
        <v>1.0372816606690757E-21</v>
      </c>
      <c r="HA34" s="86">
        <f t="shared" si="46"/>
        <v>1.0060483451728825E-31</v>
      </c>
      <c r="HC34" s="86">
        <f t="shared" si="58"/>
        <v>6.5498877936896906E-35</v>
      </c>
      <c r="HD34" s="86">
        <f t="shared" si="47"/>
        <v>1.3054515836292867E-41</v>
      </c>
      <c r="HE34" s="86">
        <f t="shared" si="47"/>
        <v>2.4013531946658351E-34</v>
      </c>
      <c r="HF34" s="86">
        <f t="shared" si="47"/>
        <v>1.3371381609964833E-38</v>
      </c>
      <c r="HG34" s="86">
        <f t="shared" si="47"/>
        <v>6.227457384645019E-39</v>
      </c>
      <c r="HH34" s="86">
        <f t="shared" si="47"/>
        <v>3.0128954200873571E-42</v>
      </c>
      <c r="HI34" s="86">
        <f t="shared" si="47"/>
        <v>9.8681876703520098E-46</v>
      </c>
      <c r="HJ34" s="86">
        <f t="shared" si="47"/>
        <v>4.6416347387359386E-44</v>
      </c>
      <c r="HK34" s="86">
        <f t="shared" si="47"/>
        <v>1.2201566330485559E-44</v>
      </c>
      <c r="HL34" s="86">
        <f t="shared" si="47"/>
        <v>1.2993316207506141E-47</v>
      </c>
      <c r="HM34" s="86">
        <f t="shared" si="47"/>
        <v>1.4628301431134586E-45</v>
      </c>
      <c r="HN34" s="86">
        <f t="shared" si="47"/>
        <v>3.7366438080566881E-40</v>
      </c>
      <c r="HO34" s="86">
        <f t="shared" si="47"/>
        <v>8.4248478486916424E-41</v>
      </c>
      <c r="HP34" s="86">
        <f t="shared" si="47"/>
        <v>4.5900072179029148E-45</v>
      </c>
      <c r="HQ34" s="86">
        <f t="shared" si="47"/>
        <v>2.6156919011099601E-62</v>
      </c>
      <c r="HS34" s="86">
        <f t="shared" si="55"/>
        <v>1.3531349551603141E-124</v>
      </c>
      <c r="HT34" s="86">
        <f t="shared" si="48"/>
        <v>6.2920820540127188E-147</v>
      </c>
      <c r="HU34" s="86">
        <f t="shared" si="48"/>
        <v>1.5676562947280211E-119</v>
      </c>
      <c r="HV34" s="86">
        <f t="shared" si="48"/>
        <v>1.8206781503443396E-135</v>
      </c>
      <c r="HW34" s="86">
        <f t="shared" si="48"/>
        <v>3.8421754829716887E-137</v>
      </c>
      <c r="HX34" s="86">
        <f t="shared" si="48"/>
        <v>4.4287651641926711E-151</v>
      </c>
      <c r="HY34" s="86">
        <f t="shared" si="48"/>
        <v>4.5871250609465705E-164</v>
      </c>
      <c r="HZ34" s="86">
        <f t="shared" si="48"/>
        <v>3.3930336774599192E-158</v>
      </c>
      <c r="IA34" s="86">
        <f t="shared" si="48"/>
        <v>1.4376724658106649E-158</v>
      </c>
      <c r="IB34" s="86">
        <f t="shared" si="48"/>
        <v>6.1530391091591507E-169</v>
      </c>
      <c r="IC34" s="86">
        <f t="shared" si="48"/>
        <v>3.0558752689211966E-161</v>
      </c>
      <c r="ID34" s="86">
        <f t="shared" si="48"/>
        <v>3.4456280795487361E-142</v>
      </c>
      <c r="IE34" s="86">
        <f t="shared" si="48"/>
        <v>5.6239836536879374E-146</v>
      </c>
      <c r="IF34" s="86">
        <f t="shared" si="48"/>
        <v>2.0102901157762883E-118</v>
      </c>
      <c r="IG34" s="86">
        <f t="shared" si="48"/>
        <v>5.4661381116437038E-89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1.3948485010004614E-276</v>
      </c>
      <c r="IY34" s="86">
        <f t="shared" si="57"/>
        <v>5.1836057702864693E-18</v>
      </c>
      <c r="IZ34" s="86">
        <f t="shared" si="50"/>
        <v>9.3706935586215831E-21</v>
      </c>
      <c r="JA34" s="86">
        <f t="shared" si="50"/>
        <v>1.0886058752793694E-14</v>
      </c>
      <c r="JB34" s="86">
        <f t="shared" si="50"/>
        <v>1.2704392244022669E-17</v>
      </c>
      <c r="JC34" s="86">
        <f t="shared" si="50"/>
        <v>1.2686274299441486E-18</v>
      </c>
      <c r="JD34" s="86">
        <f t="shared" si="50"/>
        <v>3.2929324613450518E-19</v>
      </c>
      <c r="JE34" s="86">
        <f t="shared" si="50"/>
        <v>1.2666719199126372E-21</v>
      </c>
      <c r="JF34" s="86">
        <f t="shared" si="50"/>
        <v>1.1245957624198072E-22</v>
      </c>
      <c r="JG34" s="86">
        <f t="shared" si="50"/>
        <v>1.1722839822206657E-19</v>
      </c>
      <c r="JH34" s="86">
        <f t="shared" si="50"/>
        <v>8.2501901926622206E-22</v>
      </c>
      <c r="JI34" s="86">
        <f t="shared" si="50"/>
        <v>2.9446392887129944E-23</v>
      </c>
      <c r="JJ34" s="86">
        <f t="shared" si="50"/>
        <v>5.7038278281465617E-22</v>
      </c>
      <c r="JK34" s="86">
        <f t="shared" si="50"/>
        <v>5.6865164082177789E-20</v>
      </c>
      <c r="JL34" s="86">
        <f t="shared" si="50"/>
        <v>1.0372816606690757E-21</v>
      </c>
      <c r="JM34" s="86">
        <f t="shared" si="50"/>
        <v>1.0060483451728825E-31</v>
      </c>
    </row>
    <row r="35" spans="2:273" x14ac:dyDescent="0.25">
      <c r="B35" s="2">
        <v>8</v>
      </c>
      <c r="C35" s="37">
        <v>116.218</v>
      </c>
      <c r="D35" s="37">
        <v>121.86799999999999</v>
      </c>
      <c r="E35" s="37">
        <v>121.09399999999999</v>
      </c>
      <c r="F35" s="37">
        <v>121.077</v>
      </c>
      <c r="G35" s="37">
        <v>120.288</v>
      </c>
      <c r="H35" s="37">
        <v>120.712</v>
      </c>
      <c r="I35" s="37">
        <v>119.94199999999999</v>
      </c>
      <c r="J35" s="37">
        <v>118.75</v>
      </c>
      <c r="K35" s="37">
        <v>120.47199999999999</v>
      </c>
      <c r="L35" s="37">
        <v>122.5</v>
      </c>
      <c r="M35" s="37">
        <v>121.038</v>
      </c>
      <c r="N35" s="37">
        <v>119.73099999999999</v>
      </c>
      <c r="O35" s="37">
        <v>120.19199999999999</v>
      </c>
      <c r="P35" s="37">
        <v>122.46899999999999</v>
      </c>
      <c r="Q35" s="37">
        <v>121.673</v>
      </c>
      <c r="S35" s="4" t="e">
        <f t="shared" si="7"/>
        <v>#N/A</v>
      </c>
      <c r="T35" s="4" t="e">
        <f t="shared" si="7"/>
        <v>#N/A</v>
      </c>
      <c r="U35" s="4">
        <f t="shared" si="7"/>
        <v>119.01258212711502</v>
      </c>
      <c r="V35" s="4" t="e">
        <f t="shared" si="7"/>
        <v>#N/A</v>
      </c>
      <c r="W35" s="4" t="e">
        <f t="shared" si="7"/>
        <v>#N/A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0</v>
      </c>
      <c r="AJ35" s="4">
        <f t="shared" si="8"/>
        <v>0</v>
      </c>
      <c r="AK35" s="4">
        <f t="shared" si="8"/>
        <v>2.0814178728849697</v>
      </c>
      <c r="AL35" s="4">
        <f t="shared" si="8"/>
        <v>0</v>
      </c>
      <c r="AM35" s="4">
        <f t="shared" si="8"/>
        <v>0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 t="e">
        <f t="shared" si="51"/>
        <v>#N/A</v>
      </c>
      <c r="AZ35" s="2" t="e">
        <f t="shared" si="9"/>
        <v>#N/A</v>
      </c>
      <c r="BA35" s="2">
        <f t="shared" si="9"/>
        <v>119.01258212706887</v>
      </c>
      <c r="BB35" s="2" t="e">
        <f t="shared" si="9"/>
        <v>#N/A</v>
      </c>
      <c r="BC35" s="2" t="e">
        <f t="shared" si="9"/>
        <v>#N/A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 t="str">
        <f t="shared" si="10"/>
        <v/>
      </c>
      <c r="BP35" s="2" t="str">
        <f t="shared" si="11"/>
        <v/>
      </c>
      <c r="BQ35" s="2">
        <f t="shared" si="12"/>
        <v>121.09399999999999</v>
      </c>
      <c r="BR35" s="2" t="str">
        <f t="shared" si="13"/>
        <v/>
      </c>
      <c r="BS35" s="2" t="str">
        <f t="shared" si="14"/>
        <v/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114.04664369747901</v>
      </c>
      <c r="DL35" s="2">
        <f t="shared" si="41"/>
        <v>116.47578520499113</v>
      </c>
      <c r="DM35" s="2">
        <f t="shared" si="41"/>
        <v>119.05955276653168</v>
      </c>
      <c r="DN35" s="2">
        <f t="shared" si="41"/>
        <v>117.91726786786786</v>
      </c>
      <c r="DO35" s="2">
        <f t="shared" si="41"/>
        <v>117.19786946778711</v>
      </c>
      <c r="DP35" s="2">
        <f t="shared" si="41"/>
        <v>115.27139419404128</v>
      </c>
      <c r="DQ35" s="2">
        <f t="shared" si="41"/>
        <v>114.47494838709677</v>
      </c>
      <c r="DR35" s="2">
        <f t="shared" si="41"/>
        <v>112.68824999999998</v>
      </c>
      <c r="DS35" s="2">
        <f t="shared" si="41"/>
        <v>116.84911876114084</v>
      </c>
      <c r="DT35" s="2">
        <f t="shared" si="41"/>
        <v>117.14566129032256</v>
      </c>
      <c r="DU35" s="2">
        <f t="shared" si="41"/>
        <v>115.60083669354836</v>
      </c>
      <c r="DV35" s="2">
        <f t="shared" si="41"/>
        <v>115.17911180351909</v>
      </c>
      <c r="DW35" s="2">
        <f t="shared" si="41"/>
        <v>116.44316198752227</v>
      </c>
      <c r="DX35" s="2">
        <f t="shared" si="41"/>
        <v>118.61585161290321</v>
      </c>
      <c r="DY35" s="2">
        <f t="shared" si="41"/>
        <v>118.43874846153844</v>
      </c>
      <c r="EA35" s="2">
        <f t="shared" si="42"/>
        <v>111.87238556422858</v>
      </c>
      <c r="EB35" s="2">
        <f t="shared" si="42"/>
        <v>117.23243340551922</v>
      </c>
      <c r="EC35" s="2">
        <f t="shared" si="42"/>
        <v>117.53455660218985</v>
      </c>
      <c r="ED35" s="2">
        <f t="shared" si="42"/>
        <v>117.0338004139327</v>
      </c>
      <c r="EE35" s="2">
        <f t="shared" si="42"/>
        <v>114.17223501941758</v>
      </c>
      <c r="EF35" s="2">
        <f t="shared" si="42"/>
        <v>116.93596800691928</v>
      </c>
      <c r="EG35" s="2">
        <f t="shared" si="42"/>
        <v>118.36972661324158</v>
      </c>
      <c r="EH35" s="2">
        <f t="shared" si="42"/>
        <v>115.65519694259299</v>
      </c>
      <c r="EI35" s="2">
        <f t="shared" si="42"/>
        <v>117.69028940077676</v>
      </c>
      <c r="EJ35" s="2">
        <f t="shared" si="42"/>
        <v>117.60828240687015</v>
      </c>
      <c r="EK35" s="2">
        <f t="shared" si="42"/>
        <v>115.07281812309441</v>
      </c>
      <c r="EL35" s="2">
        <f t="shared" si="42"/>
        <v>117.13669283150517</v>
      </c>
      <c r="EM35" s="2">
        <f t="shared" si="42"/>
        <v>117.80646046761262</v>
      </c>
      <c r="EN35" s="2">
        <f t="shared" si="42"/>
        <v>121.78312425585811</v>
      </c>
      <c r="EO35" s="2">
        <f t="shared" si="42"/>
        <v>123.09590625909752</v>
      </c>
      <c r="EQ35" s="2">
        <f t="shared" si="43"/>
        <v>110.08779855297271</v>
      </c>
      <c r="ER35" s="2">
        <f t="shared" si="43"/>
        <v>113.64358063267699</v>
      </c>
      <c r="ES35" s="2">
        <f t="shared" si="43"/>
        <v>113.44606918018467</v>
      </c>
      <c r="ET35" s="2">
        <f t="shared" si="43"/>
        <v>114.71313158752005</v>
      </c>
      <c r="EU35" s="2">
        <f t="shared" si="43"/>
        <v>112.95186166864006</v>
      </c>
      <c r="EV35" s="2">
        <f t="shared" si="43"/>
        <v>113.14299139083039</v>
      </c>
      <c r="EW35" s="2">
        <f t="shared" si="43"/>
        <v>116.29211864969891</v>
      </c>
      <c r="EX35" s="2">
        <f t="shared" si="43"/>
        <v>113.59363841055297</v>
      </c>
      <c r="EY35" s="2">
        <f t="shared" si="43"/>
        <v>116.76304231098855</v>
      </c>
      <c r="EZ35" s="2">
        <f t="shared" si="43"/>
        <v>115.68890382099664</v>
      </c>
      <c r="FA35" s="2">
        <f t="shared" si="43"/>
        <v>113.21967359211536</v>
      </c>
      <c r="FB35" s="2">
        <f t="shared" si="43"/>
        <v>115.17453712362197</v>
      </c>
      <c r="FC35" s="2">
        <f t="shared" si="43"/>
        <v>115.82707702926757</v>
      </c>
      <c r="FD35" s="2">
        <f t="shared" si="43"/>
        <v>121.47264116569688</v>
      </c>
      <c r="FE35" s="2">
        <f t="shared" si="43"/>
        <v>122.87360473859259</v>
      </c>
      <c r="FG35" s="2">
        <f t="shared" si="44"/>
        <v>2.7228602573827705E-2</v>
      </c>
      <c r="FH35" s="2">
        <f t="shared" si="44"/>
        <v>2.3510105678800575E-2</v>
      </c>
      <c r="FI35" s="2">
        <f t="shared" si="44"/>
        <v>3.0786512012171426E-2</v>
      </c>
      <c r="FJ35" s="2">
        <f t="shared" si="44"/>
        <v>2.6161547474694343E-2</v>
      </c>
      <c r="FK35" s="2">
        <f t="shared" si="44"/>
        <v>2.5183181175179262E-2</v>
      </c>
      <c r="FL35" s="2">
        <f t="shared" si="44"/>
        <v>2.4785999557377574E-2</v>
      </c>
      <c r="FM35" s="2">
        <f t="shared" si="44"/>
        <v>2.3541203768722017E-2</v>
      </c>
      <c r="FN35" s="2">
        <f t="shared" si="44"/>
        <v>2.3403152620663319E-2</v>
      </c>
      <c r="FO35" s="2">
        <f t="shared" si="44"/>
        <v>2.5704725551997508E-2</v>
      </c>
      <c r="FP35" s="2">
        <f t="shared" si="44"/>
        <v>2.3970034395512926E-2</v>
      </c>
      <c r="FQ35" s="2">
        <f t="shared" si="44"/>
        <v>2.2059841625125618E-2</v>
      </c>
      <c r="FR35" s="2">
        <f t="shared" si="44"/>
        <v>2.2596986512570624E-2</v>
      </c>
      <c r="FS35" s="2">
        <f t="shared" si="44"/>
        <v>2.4967556298457334E-2</v>
      </c>
      <c r="FT35" s="2">
        <f t="shared" si="44"/>
        <v>2.3667992285218539E-2</v>
      </c>
      <c r="FU35" s="2">
        <f t="shared" si="44"/>
        <v>1.9962922610075363E-2</v>
      </c>
      <c r="FW35" s="2">
        <f t="shared" si="53"/>
        <v>5.1984797242743802E-6</v>
      </c>
      <c r="FX35" s="2">
        <f t="shared" si="45"/>
        <v>5.65684457035725E-6</v>
      </c>
      <c r="FY35" s="2">
        <f t="shared" si="45"/>
        <v>5.2162887103044849E-6</v>
      </c>
      <c r="FZ35" s="2">
        <f t="shared" si="45"/>
        <v>5.5583149313534913E-6</v>
      </c>
      <c r="GA35" s="2">
        <f t="shared" si="45"/>
        <v>5.608419032433519E-6</v>
      </c>
      <c r="GB35" s="2">
        <f t="shared" si="45"/>
        <v>5.2209663976010745E-6</v>
      </c>
      <c r="GC35" s="2">
        <f t="shared" si="45"/>
        <v>5.7239327086587816E-6</v>
      </c>
      <c r="GD35" s="2">
        <f t="shared" si="45"/>
        <v>5.9895660413328164E-6</v>
      </c>
      <c r="GE35" s="2">
        <f t="shared" si="45"/>
        <v>7.4445847245671622E-6</v>
      </c>
      <c r="GF35" s="2">
        <f t="shared" si="45"/>
        <v>8.3021227072299254E-6</v>
      </c>
      <c r="GG35" s="2">
        <f t="shared" si="45"/>
        <v>6.958619356833993E-6</v>
      </c>
      <c r="GH35" s="2">
        <f t="shared" si="45"/>
        <v>5.5827759234832706E-6</v>
      </c>
      <c r="GI35" s="2">
        <f t="shared" si="45"/>
        <v>5.0433299653905023E-6</v>
      </c>
      <c r="GJ35" s="2">
        <f t="shared" si="45"/>
        <v>4.288513159603381E-6</v>
      </c>
      <c r="GK35" s="2">
        <f t="shared" si="45"/>
        <v>4.1701907886423402E-6</v>
      </c>
      <c r="GM35" s="86">
        <f t="shared" si="54"/>
        <v>1.9819194650483701E-17</v>
      </c>
      <c r="GN35" s="86">
        <f t="shared" si="46"/>
        <v>4.3966339673925205E-20</v>
      </c>
      <c r="GO35" s="86">
        <f t="shared" si="46"/>
        <v>3.1384351856270591E-14</v>
      </c>
      <c r="GP35" s="86">
        <f t="shared" si="46"/>
        <v>4.6113816167734431E-17</v>
      </c>
      <c r="GQ35" s="86">
        <f t="shared" si="46"/>
        <v>4.9963235201561837E-18</v>
      </c>
      <c r="GR35" s="86">
        <f t="shared" si="46"/>
        <v>1.3629461020515191E-18</v>
      </c>
      <c r="GS35" s="86">
        <f t="shared" si="46"/>
        <v>6.4557244191993071E-21</v>
      </c>
      <c r="GT35" s="86">
        <f t="shared" si="46"/>
        <v>6.3163854436225556E-22</v>
      </c>
      <c r="GU35" s="86">
        <f t="shared" si="46"/>
        <v>5.1376975675101447E-19</v>
      </c>
      <c r="GV35" s="86">
        <f t="shared" si="46"/>
        <v>4.3137860566564022E-21</v>
      </c>
      <c r="GW35" s="86">
        <f t="shared" si="46"/>
        <v>1.7005787957229374E-22</v>
      </c>
      <c r="GX35" s="86">
        <f t="shared" si="46"/>
        <v>2.9508594760867958E-21</v>
      </c>
      <c r="GY35" s="86">
        <f t="shared" si="46"/>
        <v>2.5383780413688638E-19</v>
      </c>
      <c r="GZ35" s="86">
        <f t="shared" si="46"/>
        <v>5.3427548393220126E-21</v>
      </c>
      <c r="HA35" s="86">
        <f t="shared" si="46"/>
        <v>1.216344216663216E-30</v>
      </c>
      <c r="HC35" s="86">
        <f t="shared" si="58"/>
        <v>4.8682143996766876E-34</v>
      </c>
      <c r="HD35" s="86">
        <f t="shared" si="47"/>
        <v>1.4136358748756787E-40</v>
      </c>
      <c r="HE35" s="86">
        <f t="shared" si="47"/>
        <v>1.7023691234722767E-33</v>
      </c>
      <c r="HF35" s="86">
        <f t="shared" si="47"/>
        <v>1.2296364332459791E-37</v>
      </c>
      <c r="HG35" s="86">
        <f t="shared" si="47"/>
        <v>5.8172089014543844E-38</v>
      </c>
      <c r="HH35" s="86">
        <f t="shared" si="47"/>
        <v>3.4733989746855116E-41</v>
      </c>
      <c r="HI35" s="86">
        <f t="shared" si="47"/>
        <v>1.4319387132500574E-44</v>
      </c>
      <c r="HJ35" s="86">
        <f t="shared" si="47"/>
        <v>6.1575233520970907E-43</v>
      </c>
      <c r="HK35" s="86">
        <f t="shared" si="47"/>
        <v>1.6983202236627675E-43</v>
      </c>
      <c r="HL35" s="86">
        <f t="shared" si="47"/>
        <v>2.1966079527028711E-46</v>
      </c>
      <c r="HM35" s="86">
        <f t="shared" si="47"/>
        <v>2.1140397395693246E-44</v>
      </c>
      <c r="HN35" s="86">
        <f t="shared" si="47"/>
        <v>3.8001666711315715E-39</v>
      </c>
      <c r="HO35" s="86">
        <f t="shared" si="47"/>
        <v>8.8289452144174313E-40</v>
      </c>
      <c r="HP35" s="86">
        <f t="shared" si="47"/>
        <v>6.184935268452548E-44</v>
      </c>
      <c r="HQ35" s="86">
        <f t="shared" si="47"/>
        <v>1.0383613538683181E-60</v>
      </c>
      <c r="HS35" s="86">
        <f t="shared" si="55"/>
        <v>2.3963062196157528E-122</v>
      </c>
      <c r="HT35" s="86">
        <f t="shared" si="48"/>
        <v>2.8105638598910579E-144</v>
      </c>
      <c r="HU35" s="86">
        <f t="shared" si="48"/>
        <v>2.3062445051696407E-117</v>
      </c>
      <c r="HV35" s="86">
        <f t="shared" si="48"/>
        <v>5.2828622905572597E-133</v>
      </c>
      <c r="HW35" s="86">
        <f t="shared" si="48"/>
        <v>1.172346835928426E-134</v>
      </c>
      <c r="HX35" s="86">
        <f t="shared" si="48"/>
        <v>2.4160803157210297E-148</v>
      </c>
      <c r="HY35" s="86">
        <f t="shared" si="48"/>
        <v>4.5534753914661141E-161</v>
      </c>
      <c r="HZ35" s="86">
        <f t="shared" si="48"/>
        <v>2.6869101201287325E-155</v>
      </c>
      <c r="IA35" s="86">
        <f t="shared" si="48"/>
        <v>1.2410909634625872E-155</v>
      </c>
      <c r="IB35" s="86">
        <f t="shared" si="48"/>
        <v>8.67359546056173E-166</v>
      </c>
      <c r="IC35" s="86">
        <f t="shared" si="48"/>
        <v>2.8635556504645696E-158</v>
      </c>
      <c r="ID35" s="86">
        <f t="shared" si="48"/>
        <v>1.3251401996823406E-139</v>
      </c>
      <c r="IE35" s="86">
        <f t="shared" si="48"/>
        <v>2.4083258641645782E-143</v>
      </c>
      <c r="IF35" s="86">
        <f t="shared" si="48"/>
        <v>2.5494292985144013E-116</v>
      </c>
      <c r="IG35" s="86">
        <f t="shared" si="48"/>
        <v>2.003094199855496E-87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1.5144265846086676E-272</v>
      </c>
      <c r="IY35" s="86">
        <f t="shared" si="57"/>
        <v>1.9819194650483701E-17</v>
      </c>
      <c r="IZ35" s="86">
        <f t="shared" si="50"/>
        <v>4.3966339673925205E-20</v>
      </c>
      <c r="JA35" s="86">
        <f t="shared" si="50"/>
        <v>3.1384351856270591E-14</v>
      </c>
      <c r="JB35" s="86">
        <f t="shared" si="50"/>
        <v>4.6113816167734431E-17</v>
      </c>
      <c r="JC35" s="86">
        <f t="shared" si="50"/>
        <v>4.9963235201561837E-18</v>
      </c>
      <c r="JD35" s="86">
        <f t="shared" si="50"/>
        <v>1.3629461020515191E-18</v>
      </c>
      <c r="JE35" s="86">
        <f t="shared" si="50"/>
        <v>6.4557244191993071E-21</v>
      </c>
      <c r="JF35" s="86">
        <f t="shared" si="50"/>
        <v>6.3163854436225556E-22</v>
      </c>
      <c r="JG35" s="86">
        <f t="shared" si="50"/>
        <v>5.1376975675101447E-19</v>
      </c>
      <c r="JH35" s="86">
        <f t="shared" si="50"/>
        <v>4.3137860566564022E-21</v>
      </c>
      <c r="JI35" s="86">
        <f t="shared" si="50"/>
        <v>1.7005787957229374E-22</v>
      </c>
      <c r="JJ35" s="86">
        <f t="shared" si="50"/>
        <v>2.9508594760867958E-21</v>
      </c>
      <c r="JK35" s="86">
        <f t="shared" si="50"/>
        <v>2.5383780413688638E-19</v>
      </c>
      <c r="JL35" s="86">
        <f t="shared" si="50"/>
        <v>5.3427548393220126E-21</v>
      </c>
      <c r="JM35" s="86">
        <f t="shared" si="50"/>
        <v>1.216344216663216E-30</v>
      </c>
    </row>
    <row r="36" spans="2:273" x14ac:dyDescent="0.25">
      <c r="B36" s="2">
        <v>9</v>
      </c>
      <c r="C36" s="37">
        <v>116.89100000000001</v>
      </c>
      <c r="D36" s="37">
        <v>121.642</v>
      </c>
      <c r="E36" s="37">
        <v>120.887</v>
      </c>
      <c r="F36" s="37">
        <v>120.80800000000001</v>
      </c>
      <c r="G36" s="37">
        <v>119.077</v>
      </c>
      <c r="H36" s="37">
        <v>120.36499999999999</v>
      </c>
      <c r="I36" s="37">
        <v>119.61499999999999</v>
      </c>
      <c r="J36" s="37">
        <v>118.13500000000001</v>
      </c>
      <c r="K36" s="37">
        <v>120.151</v>
      </c>
      <c r="L36" s="37">
        <v>121.327</v>
      </c>
      <c r="M36" s="37">
        <v>119.904</v>
      </c>
      <c r="N36" s="37">
        <v>119.76900000000001</v>
      </c>
      <c r="O36" s="37">
        <v>119.212</v>
      </c>
      <c r="P36" s="37">
        <v>122.20399999999999</v>
      </c>
      <c r="Q36" s="37">
        <v>120.837</v>
      </c>
      <c r="R36" s="108"/>
      <c r="S36" s="4" t="e">
        <f t="shared" si="7"/>
        <v>#N/A</v>
      </c>
      <c r="T36" s="4" t="e">
        <f t="shared" si="7"/>
        <v>#N/A</v>
      </c>
      <c r="U36" s="4">
        <f t="shared" si="7"/>
        <v>119.0216349565693</v>
      </c>
      <c r="V36" s="4" t="e">
        <f t="shared" si="7"/>
        <v>#N/A</v>
      </c>
      <c r="W36" s="4" t="e">
        <f t="shared" si="7"/>
        <v>#N/A</v>
      </c>
      <c r="X36" s="4" t="e">
        <f t="shared" si="7"/>
        <v>#N/A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 t="e">
        <f t="shared" si="7"/>
        <v>#N/A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0</v>
      </c>
      <c r="AJ36" s="4">
        <f t="shared" si="8"/>
        <v>0</v>
      </c>
      <c r="AK36" s="4">
        <f t="shared" si="8"/>
        <v>1.8653650434306996</v>
      </c>
      <c r="AL36" s="4">
        <f t="shared" si="8"/>
        <v>0</v>
      </c>
      <c r="AM36" s="4">
        <f t="shared" si="8"/>
        <v>0</v>
      </c>
      <c r="AN36" s="4">
        <f t="shared" si="8"/>
        <v>0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 t="e">
        <f t="shared" si="51"/>
        <v>#N/A</v>
      </c>
      <c r="AZ36" s="2" t="e">
        <f t="shared" si="9"/>
        <v>#N/A</v>
      </c>
      <c r="BA36" s="2">
        <f t="shared" si="9"/>
        <v>119.02163495644091</v>
      </c>
      <c r="BB36" s="2" t="e">
        <f t="shared" si="9"/>
        <v>#N/A</v>
      </c>
      <c r="BC36" s="2" t="e">
        <f t="shared" si="9"/>
        <v>#N/A</v>
      </c>
      <c r="BD36" s="2" t="e">
        <f t="shared" si="9"/>
        <v>#N/A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 t="e">
        <f t="shared" si="9"/>
        <v>#N/A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 t="str">
        <f t="shared" si="10"/>
        <v/>
      </c>
      <c r="BP36" s="2" t="str">
        <f t="shared" si="11"/>
        <v/>
      </c>
      <c r="BQ36" s="2">
        <f t="shared" si="12"/>
        <v>120.887</v>
      </c>
      <c r="BR36" s="2" t="str">
        <f t="shared" si="13"/>
        <v/>
      </c>
      <c r="BS36" s="2" t="str">
        <f t="shared" si="14"/>
        <v/>
      </c>
      <c r="BT36" s="2" t="str">
        <f t="shared" si="15"/>
        <v/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 t="str">
        <f t="shared" si="21"/>
        <v/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114.11165658263307</v>
      </c>
      <c r="DL36" s="2">
        <f t="shared" si="41"/>
        <v>116.61119061942962</v>
      </c>
      <c r="DM36" s="2">
        <f t="shared" si="41"/>
        <v>119.07956248313087</v>
      </c>
      <c r="DN36" s="2">
        <f t="shared" si="41"/>
        <v>117.94058948948948</v>
      </c>
      <c r="DO36" s="2">
        <f t="shared" si="41"/>
        <v>117.2354831932773</v>
      </c>
      <c r="DP36" s="2">
        <f t="shared" si="41"/>
        <v>115.35121588999239</v>
      </c>
      <c r="DQ36" s="2">
        <f t="shared" si="41"/>
        <v>114.54797741935484</v>
      </c>
      <c r="DR36" s="2">
        <f t="shared" si="41"/>
        <v>112.83116774193546</v>
      </c>
      <c r="DS36" s="2">
        <f t="shared" si="41"/>
        <v>116.89192190285208</v>
      </c>
      <c r="DT36" s="2">
        <f t="shared" si="41"/>
        <v>117.22900201612902</v>
      </c>
      <c r="DU36" s="2">
        <f t="shared" si="41"/>
        <v>115.67928709677416</v>
      </c>
      <c r="DV36" s="2">
        <f t="shared" si="41"/>
        <v>115.27001667888567</v>
      </c>
      <c r="DW36" s="2">
        <f t="shared" si="41"/>
        <v>116.56363057040998</v>
      </c>
      <c r="DX36" s="2">
        <f t="shared" si="41"/>
        <v>118.67746935483869</v>
      </c>
      <c r="DY36" s="2">
        <f t="shared" si="41"/>
        <v>118.40613230769229</v>
      </c>
      <c r="EA36" s="2">
        <f t="shared" si="42"/>
        <v>111.75068700009636</v>
      </c>
      <c r="EB36" s="2">
        <f t="shared" si="42"/>
        <v>117.06513143472424</v>
      </c>
      <c r="EC36" s="2">
        <f t="shared" si="42"/>
        <v>117.35912463238266</v>
      </c>
      <c r="ED36" s="2">
        <f t="shared" si="42"/>
        <v>116.87255185530549</v>
      </c>
      <c r="EE36" s="2">
        <f t="shared" si="42"/>
        <v>114.03614719866435</v>
      </c>
      <c r="EF36" s="2">
        <f t="shared" si="42"/>
        <v>116.76814150668676</v>
      </c>
      <c r="EG36" s="2">
        <f t="shared" si="42"/>
        <v>118.19285156499119</v>
      </c>
      <c r="EH36" s="2">
        <f t="shared" si="42"/>
        <v>115.49772612753476</v>
      </c>
      <c r="EI36" s="2">
        <f t="shared" si="42"/>
        <v>117.51749360610722</v>
      </c>
      <c r="EJ36" s="2">
        <f t="shared" si="42"/>
        <v>117.44281331476539</v>
      </c>
      <c r="EK36" s="2">
        <f t="shared" si="42"/>
        <v>114.91567779442923</v>
      </c>
      <c r="EL36" s="2">
        <f t="shared" si="42"/>
        <v>116.96700402535978</v>
      </c>
      <c r="EM36" s="2">
        <f t="shared" si="42"/>
        <v>117.63076330884573</v>
      </c>
      <c r="EN36" s="2">
        <f t="shared" si="42"/>
        <v>121.59673996200124</v>
      </c>
      <c r="EO36" s="2">
        <f t="shared" si="42"/>
        <v>122.90901610868509</v>
      </c>
      <c r="EQ36" s="2">
        <f t="shared" si="43"/>
        <v>109.98483506602565</v>
      </c>
      <c r="ER36" s="2">
        <f t="shared" si="43"/>
        <v>113.5134183383209</v>
      </c>
      <c r="ES36" s="2">
        <f t="shared" si="43"/>
        <v>113.3126313855021</v>
      </c>
      <c r="ET36" s="2">
        <f t="shared" si="43"/>
        <v>114.57626278412468</v>
      </c>
      <c r="EU36" s="2">
        <f t="shared" si="43"/>
        <v>112.82844569266756</v>
      </c>
      <c r="EV36" s="2">
        <f t="shared" si="43"/>
        <v>113.01463200445191</v>
      </c>
      <c r="EW36" s="2">
        <f t="shared" si="43"/>
        <v>116.13708797189794</v>
      </c>
      <c r="EX36" s="2">
        <f t="shared" si="43"/>
        <v>113.45815160179347</v>
      </c>
      <c r="EY36" s="2">
        <f t="shared" si="43"/>
        <v>116.60012451183958</v>
      </c>
      <c r="EZ36" s="2">
        <f t="shared" si="43"/>
        <v>115.54401466012848</v>
      </c>
      <c r="FA36" s="2">
        <f t="shared" si="43"/>
        <v>113.08218139635125</v>
      </c>
      <c r="FB36" s="2">
        <f t="shared" si="43"/>
        <v>115.02523268181473</v>
      </c>
      <c r="FC36" s="2">
        <f t="shared" si="43"/>
        <v>115.67170933459522</v>
      </c>
      <c r="FD36" s="2">
        <f t="shared" si="43"/>
        <v>121.28934299884922</v>
      </c>
      <c r="FE36" s="2">
        <f t="shared" si="43"/>
        <v>122.68911642438056</v>
      </c>
      <c r="FG36" s="2">
        <f t="shared" si="44"/>
        <v>2.9777344947211393E-2</v>
      </c>
      <c r="FH36" s="2">
        <f t="shared" si="44"/>
        <v>2.5719979883716604E-2</v>
      </c>
      <c r="FI36" s="2">
        <f t="shared" si="44"/>
        <v>3.3656770902117376E-2</v>
      </c>
      <c r="FJ36" s="2">
        <f t="shared" si="44"/>
        <v>2.8613345757634492E-2</v>
      </c>
      <c r="FK36" s="2">
        <f t="shared" si="44"/>
        <v>2.7545882822865807E-2</v>
      </c>
      <c r="FL36" s="2">
        <f t="shared" si="44"/>
        <v>2.711247379450895E-2</v>
      </c>
      <c r="FM36" s="2">
        <f t="shared" si="44"/>
        <v>2.575392399960692E-2</v>
      </c>
      <c r="FN36" s="2">
        <f t="shared" si="44"/>
        <v>2.5603237175278119E-2</v>
      </c>
      <c r="FO36" s="2">
        <f t="shared" si="44"/>
        <v>2.811494756640252E-2</v>
      </c>
      <c r="FP36" s="2">
        <f t="shared" si="44"/>
        <v>2.6221979501187206E-2</v>
      </c>
      <c r="FQ36" s="2">
        <f t="shared" si="44"/>
        <v>2.4136765226296149E-2</v>
      </c>
      <c r="FR36" s="2">
        <f t="shared" si="44"/>
        <v>2.4723203545666605E-2</v>
      </c>
      <c r="FS36" s="2">
        <f t="shared" si="44"/>
        <v>2.7310594654698813E-2</v>
      </c>
      <c r="FT36" s="2">
        <f t="shared" si="44"/>
        <v>2.5892313807494613E-2</v>
      </c>
      <c r="FU36" s="2">
        <f t="shared" si="44"/>
        <v>2.1846832662715941E-2</v>
      </c>
      <c r="FW36" s="2">
        <f t="shared" si="53"/>
        <v>5.7000168119731754E-6</v>
      </c>
      <c r="FX36" s="2">
        <f t="shared" si="45"/>
        <v>6.2026033452214867E-6</v>
      </c>
      <c r="FY36" s="2">
        <f t="shared" si="45"/>
        <v>5.7195439572297502E-6</v>
      </c>
      <c r="FZ36" s="2">
        <f t="shared" si="45"/>
        <v>6.0945678612764151E-6</v>
      </c>
      <c r="GA36" s="2">
        <f t="shared" si="45"/>
        <v>6.1495058564607531E-6</v>
      </c>
      <c r="GB36" s="2">
        <f t="shared" si="45"/>
        <v>5.7246729341941229E-6</v>
      </c>
      <c r="GC36" s="2">
        <f t="shared" si="45"/>
        <v>6.2761639453196246E-6</v>
      </c>
      <c r="GD36" s="2">
        <f t="shared" si="45"/>
        <v>6.5674247736124031E-6</v>
      </c>
      <c r="GE36" s="2">
        <f t="shared" si="45"/>
        <v>8.1628189669645558E-6</v>
      </c>
      <c r="GF36" s="2">
        <f t="shared" si="45"/>
        <v>9.1030892388466529E-6</v>
      </c>
      <c r="GG36" s="2">
        <f t="shared" si="45"/>
        <v>7.6299692776100306E-6</v>
      </c>
      <c r="GH36" s="2">
        <f t="shared" si="45"/>
        <v>6.1213887769736791E-6</v>
      </c>
      <c r="GI36" s="2">
        <f t="shared" si="45"/>
        <v>5.5298986523158408E-6</v>
      </c>
      <c r="GJ36" s="2">
        <f t="shared" si="45"/>
        <v>4.7022592278278166E-6</v>
      </c>
      <c r="GK36" s="2">
        <f t="shared" si="45"/>
        <v>4.5725214338295756E-6</v>
      </c>
      <c r="GM36" s="86">
        <f t="shared" si="54"/>
        <v>7.4014771469455801E-17</v>
      </c>
      <c r="GN36" s="86">
        <f t="shared" si="46"/>
        <v>2.0080279068766637E-19</v>
      </c>
      <c r="GO36" s="86">
        <f t="shared" si="46"/>
        <v>8.8848980504546122E-14</v>
      </c>
      <c r="GP36" s="86">
        <f t="shared" si="46"/>
        <v>1.6369908712119012E-16</v>
      </c>
      <c r="GQ36" s="86">
        <f t="shared" si="46"/>
        <v>1.9215871308793306E-17</v>
      </c>
      <c r="GR36" s="86">
        <f t="shared" si="46"/>
        <v>5.5037787545231458E-18</v>
      </c>
      <c r="GS36" s="86">
        <f t="shared" si="46"/>
        <v>3.1973105848405067E-20</v>
      </c>
      <c r="GT36" s="86">
        <f t="shared" si="46"/>
        <v>3.4406931521633498E-21</v>
      </c>
      <c r="GU36" s="86">
        <f t="shared" si="46"/>
        <v>2.1937408177086012E-18</v>
      </c>
      <c r="GV36" s="86">
        <f t="shared" si="46"/>
        <v>2.1904398892425634E-20</v>
      </c>
      <c r="GW36" s="86">
        <f t="shared" si="46"/>
        <v>9.5234643630313355E-22</v>
      </c>
      <c r="GX36" s="86">
        <f t="shared" si="46"/>
        <v>1.4834416096168516E-20</v>
      </c>
      <c r="GY36" s="86">
        <f t="shared" si="46"/>
        <v>1.1037144167330952E-18</v>
      </c>
      <c r="GZ36" s="86">
        <f t="shared" si="46"/>
        <v>2.6735177648530132E-20</v>
      </c>
      <c r="HA36" s="86">
        <f t="shared" si="46"/>
        <v>1.4057982305795513E-29</v>
      </c>
      <c r="HC36" s="86">
        <f t="shared" si="58"/>
        <v>3.5243414119811596E-33</v>
      </c>
      <c r="HD36" s="86">
        <f t="shared" si="47"/>
        <v>1.4840973948883258E-39</v>
      </c>
      <c r="HE36" s="86">
        <f t="shared" si="47"/>
        <v>1.1764479097523739E-32</v>
      </c>
      <c r="HF36" s="86">
        <f t="shared" si="47"/>
        <v>1.0984242818370194E-36</v>
      </c>
      <c r="HG36" s="86">
        <f t="shared" si="47"/>
        <v>5.2777068103705376E-37</v>
      </c>
      <c r="HH36" s="86">
        <f t="shared" si="47"/>
        <v>3.8777004024380268E-40</v>
      </c>
      <c r="HI36" s="86">
        <f t="shared" si="47"/>
        <v>2.0054580309776209E-43</v>
      </c>
      <c r="HJ36" s="86">
        <f t="shared" si="47"/>
        <v>7.8921928723608927E-42</v>
      </c>
      <c r="HK36" s="86">
        <f t="shared" si="47"/>
        <v>2.2820494838364256E-42</v>
      </c>
      <c r="HL36" s="86">
        <f t="shared" si="47"/>
        <v>3.5749588647714189E-45</v>
      </c>
      <c r="HM36" s="86">
        <f t="shared" si="47"/>
        <v>2.9486404458753523E-43</v>
      </c>
      <c r="HN36" s="86">
        <f t="shared" si="47"/>
        <v>3.7488132400566388E-38</v>
      </c>
      <c r="HO36" s="86">
        <f t="shared" si="47"/>
        <v>8.9722876199889431E-39</v>
      </c>
      <c r="HP36" s="86">
        <f t="shared" si="47"/>
        <v>8.0552932545266742E-43</v>
      </c>
      <c r="HQ36" s="86">
        <f t="shared" si="47"/>
        <v>3.9250906165538494E-59</v>
      </c>
      <c r="HS36" s="86">
        <f t="shared" si="55"/>
        <v>4.0459011443361722E-120</v>
      </c>
      <c r="HT36" s="86">
        <f t="shared" si="48"/>
        <v>1.1868930828034587E-141</v>
      </c>
      <c r="HU36" s="86">
        <f t="shared" si="48"/>
        <v>3.2393936155219885E-115</v>
      </c>
      <c r="HV36" s="86">
        <f t="shared" si="48"/>
        <v>1.454282841562674E-130</v>
      </c>
      <c r="HW36" s="86">
        <f t="shared" si="48"/>
        <v>3.3928065457751312E-132</v>
      </c>
      <c r="HX36" s="86">
        <f t="shared" si="48"/>
        <v>1.2435280370023545E-145</v>
      </c>
      <c r="HY36" s="86">
        <f t="shared" si="48"/>
        <v>4.2388392350542663E-158</v>
      </c>
      <c r="HZ36" s="86">
        <f t="shared" si="48"/>
        <v>1.9991212623100502E-152</v>
      </c>
      <c r="IA36" s="86">
        <f t="shared" si="48"/>
        <v>1.0051403782785003E-152</v>
      </c>
      <c r="IB36" s="86">
        <f t="shared" si="48"/>
        <v>1.1412810316277875E-162</v>
      </c>
      <c r="IC36" s="86">
        <f t="shared" si="48"/>
        <v>2.5162530505170484E-155</v>
      </c>
      <c r="ID36" s="86">
        <f t="shared" si="48"/>
        <v>4.8225123940222339E-137</v>
      </c>
      <c r="IE36" s="86">
        <f t="shared" si="48"/>
        <v>9.7540169891407845E-141</v>
      </c>
      <c r="IF36" s="86">
        <f t="shared" si="48"/>
        <v>3.0940928162402292E-114</v>
      </c>
      <c r="IG36" s="86">
        <f t="shared" si="48"/>
        <v>7.1059159087452778E-86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1.5350481145680504E-268</v>
      </c>
      <c r="IY36" s="86">
        <f t="shared" si="57"/>
        <v>7.4014771469455801E-17</v>
      </c>
      <c r="IZ36" s="86">
        <f t="shared" si="50"/>
        <v>2.0080279068766637E-19</v>
      </c>
      <c r="JA36" s="86">
        <f t="shared" si="50"/>
        <v>8.8848980504546122E-14</v>
      </c>
      <c r="JB36" s="86">
        <f t="shared" si="50"/>
        <v>1.6369908712119012E-16</v>
      </c>
      <c r="JC36" s="86">
        <f t="shared" si="50"/>
        <v>1.9215871308793306E-17</v>
      </c>
      <c r="JD36" s="86">
        <f t="shared" si="50"/>
        <v>5.5037787545231458E-18</v>
      </c>
      <c r="JE36" s="86">
        <f t="shared" si="50"/>
        <v>3.1973105848405067E-20</v>
      </c>
      <c r="JF36" s="86">
        <f t="shared" si="50"/>
        <v>3.4406931521633498E-21</v>
      </c>
      <c r="JG36" s="86">
        <f t="shared" si="50"/>
        <v>2.1937408177086012E-18</v>
      </c>
      <c r="JH36" s="86">
        <f t="shared" si="50"/>
        <v>2.1904398892425634E-20</v>
      </c>
      <c r="JI36" s="86">
        <f t="shared" si="50"/>
        <v>9.5234643630313355E-22</v>
      </c>
      <c r="JJ36" s="86">
        <f t="shared" si="50"/>
        <v>1.4834416096168516E-20</v>
      </c>
      <c r="JK36" s="86">
        <f t="shared" si="50"/>
        <v>1.1037144167330952E-18</v>
      </c>
      <c r="JL36" s="86">
        <f t="shared" si="50"/>
        <v>2.6735177648530132E-20</v>
      </c>
      <c r="JM36" s="86">
        <f t="shared" si="50"/>
        <v>1.4057982305795513E-29</v>
      </c>
    </row>
    <row r="37" spans="2:273" x14ac:dyDescent="0.25">
      <c r="B37" s="2">
        <v>10</v>
      </c>
      <c r="C37" s="37">
        <v>116.691</v>
      </c>
      <c r="D37" s="37">
        <v>121.491</v>
      </c>
      <c r="E37" s="37">
        <v>120.623</v>
      </c>
      <c r="F37" s="37">
        <v>120.19199999999999</v>
      </c>
      <c r="G37" s="37">
        <v>120.38500000000001</v>
      </c>
      <c r="H37" s="37">
        <v>119.423</v>
      </c>
      <c r="I37" s="37">
        <v>119</v>
      </c>
      <c r="J37" s="37">
        <v>117.404</v>
      </c>
      <c r="K37" s="37">
        <v>120.245</v>
      </c>
      <c r="L37" s="37">
        <v>121.904</v>
      </c>
      <c r="M37" s="37">
        <v>119.673</v>
      </c>
      <c r="N37" s="37">
        <v>119.26900000000001</v>
      </c>
      <c r="O37" s="37">
        <v>119.55800000000001</v>
      </c>
      <c r="P37" s="37">
        <v>122.49</v>
      </c>
      <c r="Q37" s="37">
        <v>120.673</v>
      </c>
      <c r="S37" s="4" t="e">
        <f t="shared" si="7"/>
        <v>#N/A</v>
      </c>
      <c r="T37" s="4" t="e">
        <f t="shared" si="7"/>
        <v>#N/A</v>
      </c>
      <c r="U37" s="4">
        <f t="shared" si="7"/>
        <v>119.02907247127521</v>
      </c>
      <c r="V37" s="4" t="e">
        <f t="shared" si="7"/>
        <v>#N/A</v>
      </c>
      <c r="W37" s="4" t="e">
        <f t="shared" si="7"/>
        <v>#N/A</v>
      </c>
      <c r="X37" s="4" t="e">
        <f t="shared" si="7"/>
        <v>#N/A</v>
      </c>
      <c r="Y37" s="4" t="e">
        <f t="shared" si="7"/>
        <v>#N/A</v>
      </c>
      <c r="Z37" s="4" t="e">
        <f t="shared" si="7"/>
        <v>#N/A</v>
      </c>
      <c r="AA37" s="4" t="e">
        <f t="shared" si="7"/>
        <v>#N/A</v>
      </c>
      <c r="AB37" s="4" t="e">
        <f t="shared" si="7"/>
        <v>#N/A</v>
      </c>
      <c r="AC37" s="4" t="e">
        <f t="shared" si="7"/>
        <v>#N/A</v>
      </c>
      <c r="AD37" s="4" t="e">
        <f t="shared" si="7"/>
        <v>#N/A</v>
      </c>
      <c r="AE37" s="4" t="e">
        <f t="shared" si="7"/>
        <v>#N/A</v>
      </c>
      <c r="AF37" s="4" t="e">
        <f t="shared" si="7"/>
        <v>#N/A</v>
      </c>
      <c r="AG37" s="4" t="e">
        <f t="shared" si="7"/>
        <v>#N/A</v>
      </c>
      <c r="AI37" s="4">
        <f t="shared" si="8"/>
        <v>0</v>
      </c>
      <c r="AJ37" s="4">
        <f t="shared" si="8"/>
        <v>0</v>
      </c>
      <c r="AK37" s="4">
        <f t="shared" si="8"/>
        <v>1.5939275287247909</v>
      </c>
      <c r="AL37" s="4">
        <f t="shared" si="8"/>
        <v>0</v>
      </c>
      <c r="AM37" s="4">
        <f t="shared" si="8"/>
        <v>0</v>
      </c>
      <c r="AN37" s="4">
        <f t="shared" si="8"/>
        <v>0</v>
      </c>
      <c r="AO37" s="4">
        <f t="shared" si="8"/>
        <v>0</v>
      </c>
      <c r="AP37" s="4">
        <f t="shared" si="8"/>
        <v>0</v>
      </c>
      <c r="AQ37" s="4">
        <f t="shared" si="8"/>
        <v>0</v>
      </c>
      <c r="AR37" s="4">
        <f t="shared" si="8"/>
        <v>0</v>
      </c>
      <c r="AS37" s="4">
        <f t="shared" si="8"/>
        <v>0</v>
      </c>
      <c r="AT37" s="4">
        <f t="shared" si="8"/>
        <v>0</v>
      </c>
      <c r="AU37" s="4">
        <f t="shared" si="8"/>
        <v>0</v>
      </c>
      <c r="AV37" s="4">
        <f t="shared" si="8"/>
        <v>0</v>
      </c>
      <c r="AW37" s="4">
        <f t="shared" si="8"/>
        <v>0</v>
      </c>
      <c r="AY37" s="2" t="e">
        <f t="shared" si="51"/>
        <v>#N/A</v>
      </c>
      <c r="AZ37" s="2" t="e">
        <f t="shared" si="9"/>
        <v>#N/A</v>
      </c>
      <c r="BA37" s="2">
        <f t="shared" si="9"/>
        <v>119.02907247092458</v>
      </c>
      <c r="BB37" s="2" t="e">
        <f t="shared" si="9"/>
        <v>#N/A</v>
      </c>
      <c r="BC37" s="2" t="e">
        <f t="shared" si="9"/>
        <v>#N/A</v>
      </c>
      <c r="BD37" s="2" t="e">
        <f t="shared" si="9"/>
        <v>#N/A</v>
      </c>
      <c r="BE37" s="2" t="e">
        <f t="shared" si="9"/>
        <v>#N/A</v>
      </c>
      <c r="BF37" s="2" t="e">
        <f t="shared" si="9"/>
        <v>#N/A</v>
      </c>
      <c r="BG37" s="2" t="e">
        <f t="shared" si="9"/>
        <v>#N/A</v>
      </c>
      <c r="BH37" s="2" t="e">
        <f t="shared" si="9"/>
        <v>#N/A</v>
      </c>
      <c r="BI37" s="2" t="e">
        <f t="shared" si="9"/>
        <v>#N/A</v>
      </c>
      <c r="BJ37" s="2" t="e">
        <f t="shared" si="9"/>
        <v>#N/A</v>
      </c>
      <c r="BK37" s="2" t="e">
        <f t="shared" si="9"/>
        <v>#N/A</v>
      </c>
      <c r="BL37" s="2" t="e">
        <f t="shared" si="9"/>
        <v>#N/A</v>
      </c>
      <c r="BM37" s="2" t="e">
        <f t="shared" si="9"/>
        <v>#N/A</v>
      </c>
      <c r="BO37" s="2" t="str">
        <f t="shared" si="10"/>
        <v/>
      </c>
      <c r="BP37" s="2" t="str">
        <f t="shared" si="11"/>
        <v/>
      </c>
      <c r="BQ37" s="2">
        <f t="shared" si="12"/>
        <v>120.623</v>
      </c>
      <c r="BR37" s="2" t="str">
        <f t="shared" si="13"/>
        <v/>
      </c>
      <c r="BS37" s="2" t="str">
        <f t="shared" si="14"/>
        <v/>
      </c>
      <c r="BT37" s="2" t="str">
        <f t="shared" si="15"/>
        <v/>
      </c>
      <c r="BU37" s="2" t="str">
        <f t="shared" si="16"/>
        <v/>
      </c>
      <c r="BV37" s="2" t="str">
        <f t="shared" si="17"/>
        <v/>
      </c>
      <c r="BW37" s="2" t="str">
        <f t="shared" si="18"/>
        <v/>
      </c>
      <c r="BX37" s="2" t="str">
        <f t="shared" si="19"/>
        <v/>
      </c>
      <c r="BY37" s="2" t="str">
        <f t="shared" si="20"/>
        <v/>
      </c>
      <c r="BZ37" s="2" t="str">
        <f t="shared" si="21"/>
        <v/>
      </c>
      <c r="CA37" s="2" t="str">
        <f t="shared" si="22"/>
        <v/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114.17666946778714</v>
      </c>
      <c r="DL37" s="2">
        <f t="shared" si="41"/>
        <v>116.74659603386813</v>
      </c>
      <c r="DM37" s="2">
        <f t="shared" si="41"/>
        <v>119.09957219973006</v>
      </c>
      <c r="DN37" s="2">
        <f t="shared" si="41"/>
        <v>117.96391111111112</v>
      </c>
      <c r="DO37" s="2">
        <f t="shared" si="41"/>
        <v>117.27309691876751</v>
      </c>
      <c r="DP37" s="2">
        <f t="shared" si="41"/>
        <v>115.4310375859435</v>
      </c>
      <c r="DQ37" s="2">
        <f t="shared" si="41"/>
        <v>114.6210064516129</v>
      </c>
      <c r="DR37" s="2">
        <f t="shared" si="41"/>
        <v>112.97408548387095</v>
      </c>
      <c r="DS37" s="2">
        <f t="shared" si="41"/>
        <v>116.93472504456329</v>
      </c>
      <c r="DT37" s="2">
        <f t="shared" si="41"/>
        <v>117.31234274193547</v>
      </c>
      <c r="DU37" s="2">
        <f t="shared" si="41"/>
        <v>115.75773749999998</v>
      </c>
      <c r="DV37" s="2">
        <f t="shared" si="41"/>
        <v>115.36092155425223</v>
      </c>
      <c r="DW37" s="2">
        <f t="shared" si="41"/>
        <v>116.68409915329768</v>
      </c>
      <c r="DX37" s="2">
        <f t="shared" si="41"/>
        <v>118.73908709677418</v>
      </c>
      <c r="DY37" s="2">
        <f t="shared" si="41"/>
        <v>118.37351615384614</v>
      </c>
      <c r="EA37" s="2">
        <f t="shared" si="42"/>
        <v>111.62898843596415</v>
      </c>
      <c r="EB37" s="2">
        <f t="shared" si="42"/>
        <v>116.89782946392927</v>
      </c>
      <c r="EC37" s="2">
        <f t="shared" si="42"/>
        <v>117.18369266257547</v>
      </c>
      <c r="ED37" s="2">
        <f t="shared" si="42"/>
        <v>116.7113032966783</v>
      </c>
      <c r="EE37" s="2">
        <f t="shared" si="42"/>
        <v>113.90005937791112</v>
      </c>
      <c r="EF37" s="2">
        <f t="shared" si="42"/>
        <v>116.60031500645424</v>
      </c>
      <c r="EG37" s="2">
        <f t="shared" si="42"/>
        <v>118.01597651674078</v>
      </c>
      <c r="EH37" s="2">
        <f t="shared" si="42"/>
        <v>115.34025531247653</v>
      </c>
      <c r="EI37" s="2">
        <f t="shared" si="42"/>
        <v>117.34469781143768</v>
      </c>
      <c r="EJ37" s="2">
        <f t="shared" si="42"/>
        <v>117.27734422266063</v>
      </c>
      <c r="EK37" s="2">
        <f t="shared" si="42"/>
        <v>114.75853746576404</v>
      </c>
      <c r="EL37" s="2">
        <f t="shared" si="42"/>
        <v>116.79731521921441</v>
      </c>
      <c r="EM37" s="2">
        <f t="shared" si="42"/>
        <v>117.45506615007882</v>
      </c>
      <c r="EN37" s="2">
        <f t="shared" si="42"/>
        <v>121.41035566814438</v>
      </c>
      <c r="EO37" s="2">
        <f t="shared" si="42"/>
        <v>122.72212595827267</v>
      </c>
      <c r="EQ37" s="2">
        <f t="shared" si="43"/>
        <v>109.88187157907861</v>
      </c>
      <c r="ER37" s="2">
        <f t="shared" si="43"/>
        <v>113.38325604396482</v>
      </c>
      <c r="ES37" s="2">
        <f t="shared" si="43"/>
        <v>113.17919359081954</v>
      </c>
      <c r="ET37" s="2">
        <f t="shared" si="43"/>
        <v>114.43939398072929</v>
      </c>
      <c r="EU37" s="2">
        <f t="shared" si="43"/>
        <v>112.70502971669505</v>
      </c>
      <c r="EV37" s="2">
        <f t="shared" si="43"/>
        <v>112.88627261807343</v>
      </c>
      <c r="EW37" s="2">
        <f t="shared" si="43"/>
        <v>115.98205729409698</v>
      </c>
      <c r="EX37" s="2">
        <f t="shared" si="43"/>
        <v>113.32266479303397</v>
      </c>
      <c r="EY37" s="2">
        <f t="shared" si="43"/>
        <v>116.4372067126906</v>
      </c>
      <c r="EZ37" s="2">
        <f t="shared" si="43"/>
        <v>115.39912549926032</v>
      </c>
      <c r="FA37" s="2">
        <f t="shared" si="43"/>
        <v>112.94468920058713</v>
      </c>
      <c r="FB37" s="2">
        <f t="shared" si="43"/>
        <v>114.8759282400075</v>
      </c>
      <c r="FC37" s="2">
        <f t="shared" si="43"/>
        <v>115.51634163992287</v>
      </c>
      <c r="FD37" s="2">
        <f t="shared" si="43"/>
        <v>121.10604483200156</v>
      </c>
      <c r="FE37" s="2">
        <f t="shared" si="43"/>
        <v>122.50462811016851</v>
      </c>
      <c r="FG37" s="2">
        <f t="shared" si="44"/>
        <v>3.2556678546756035E-2</v>
      </c>
      <c r="FH37" s="2">
        <f t="shared" si="44"/>
        <v>2.8131590932332751E-2</v>
      </c>
      <c r="FI37" s="2">
        <f t="shared" si="44"/>
        <v>3.6784470952576948E-2</v>
      </c>
      <c r="FJ37" s="2">
        <f t="shared" si="44"/>
        <v>3.1287538490038763E-2</v>
      </c>
      <c r="FK37" s="2">
        <f t="shared" si="44"/>
        <v>3.0123404638869228E-2</v>
      </c>
      <c r="FL37" s="2">
        <f t="shared" si="44"/>
        <v>2.9650677227673179E-2</v>
      </c>
      <c r="FM37" s="2">
        <f t="shared" si="44"/>
        <v>2.8168625767908514E-2</v>
      </c>
      <c r="FN37" s="2">
        <f t="shared" si="44"/>
        <v>2.8004216581901123E-2</v>
      </c>
      <c r="FO37" s="2">
        <f t="shared" si="44"/>
        <v>3.0744034431405918E-2</v>
      </c>
      <c r="FP37" s="2">
        <f t="shared" si="44"/>
        <v>2.8679274540672425E-2</v>
      </c>
      <c r="FQ37" s="2">
        <f t="shared" si="44"/>
        <v>2.6403950666813485E-2</v>
      </c>
      <c r="FR37" s="2">
        <f t="shared" si="44"/>
        <v>2.7043947049743253E-2</v>
      </c>
      <c r="FS37" s="2">
        <f t="shared" si="44"/>
        <v>2.9866776283439738E-2</v>
      </c>
      <c r="FT37" s="2">
        <f t="shared" si="44"/>
        <v>2.8319613903663499E-2</v>
      </c>
      <c r="FU37" s="2">
        <f t="shared" si="44"/>
        <v>2.3904191776408276E-2</v>
      </c>
      <c r="FW37" s="2">
        <f t="shared" si="53"/>
        <v>6.2499407149649003E-6</v>
      </c>
      <c r="FX37" s="2">
        <f t="shared" si="45"/>
        <v>6.8010152575239123E-6</v>
      </c>
      <c r="FY37" s="2">
        <f t="shared" si="45"/>
        <v>6.2713517803822505E-6</v>
      </c>
      <c r="FZ37" s="2">
        <f t="shared" si="45"/>
        <v>6.6825568455085207E-6</v>
      </c>
      <c r="GA37" s="2">
        <f t="shared" si="45"/>
        <v>6.7427950882093561E-6</v>
      </c>
      <c r="GB37" s="2">
        <f t="shared" si="45"/>
        <v>6.2769755855828638E-6</v>
      </c>
      <c r="GC37" s="2">
        <f t="shared" si="45"/>
        <v>6.8816727545208157E-6</v>
      </c>
      <c r="GD37" s="2">
        <f t="shared" si="45"/>
        <v>7.2010335064060349E-6</v>
      </c>
      <c r="GE37" s="2">
        <f t="shared" si="45"/>
        <v>8.9503459676384664E-6</v>
      </c>
      <c r="GF37" s="2">
        <f t="shared" si="45"/>
        <v>9.9813301018415521E-6</v>
      </c>
      <c r="GG37" s="2">
        <f t="shared" si="45"/>
        <v>8.3660887916490254E-6</v>
      </c>
      <c r="GH37" s="2">
        <f t="shared" si="45"/>
        <v>6.7119653601110731E-6</v>
      </c>
      <c r="GI37" s="2">
        <f t="shared" si="45"/>
        <v>6.0634100642278226E-6</v>
      </c>
      <c r="GJ37" s="2">
        <f t="shared" si="45"/>
        <v>5.1559223768622481E-6</v>
      </c>
      <c r="GK37" s="2">
        <f t="shared" si="45"/>
        <v>5.0136678418188535E-6</v>
      </c>
      <c r="GM37" s="86">
        <f t="shared" si="54"/>
        <v>2.6998134252403142E-16</v>
      </c>
      <c r="GN37" s="86">
        <f t="shared" si="46"/>
        <v>8.927391335587705E-19</v>
      </c>
      <c r="GO37" s="86">
        <f t="shared" si="46"/>
        <v>2.4699761671662637E-13</v>
      </c>
      <c r="GP37" s="86">
        <f t="shared" si="46"/>
        <v>5.6833424887376156E-16</v>
      </c>
      <c r="GQ37" s="86">
        <f t="shared" si="46"/>
        <v>7.2171727556188498E-17</v>
      </c>
      <c r="GR37" s="86">
        <f t="shared" si="46"/>
        <v>2.1683737755824011E-17</v>
      </c>
      <c r="GS37" s="86">
        <f t="shared" si="46"/>
        <v>1.5388218720485163E-19</v>
      </c>
      <c r="GT37" s="86">
        <f t="shared" si="46"/>
        <v>1.8177460782911909E-20</v>
      </c>
      <c r="GU37" s="86">
        <f t="shared" si="46"/>
        <v>9.1261554394036089E-18</v>
      </c>
      <c r="GV37" s="86">
        <f t="shared" si="46"/>
        <v>1.0801571689293038E-19</v>
      </c>
      <c r="GW37" s="86">
        <f t="shared" si="46"/>
        <v>5.1716767989094089E-21</v>
      </c>
      <c r="GX37" s="86">
        <f t="shared" si="46"/>
        <v>7.2466413843583962E-20</v>
      </c>
      <c r="GY37" s="86">
        <f t="shared" si="46"/>
        <v>4.6746830340366372E-18</v>
      </c>
      <c r="GZ37" s="86">
        <f t="shared" si="46"/>
        <v>1.299735250693674E-19</v>
      </c>
      <c r="HA37" s="86">
        <f t="shared" si="46"/>
        <v>1.553186253516702E-28</v>
      </c>
      <c r="HC37" s="86">
        <f t="shared" si="58"/>
        <v>2.4851960326711466E-32</v>
      </c>
      <c r="HD37" s="86">
        <f t="shared" si="47"/>
        <v>1.5105573756236422E-38</v>
      </c>
      <c r="HE37" s="86">
        <f t="shared" si="47"/>
        <v>7.9252845956444592E-32</v>
      </c>
      <c r="HF37" s="86">
        <f t="shared" si="47"/>
        <v>9.5314383766086001E-36</v>
      </c>
      <c r="HG37" s="86">
        <f t="shared" si="47"/>
        <v>4.6505520490236904E-36</v>
      </c>
      <c r="HH37" s="86">
        <f t="shared" si="47"/>
        <v>4.192226921973569E-39</v>
      </c>
      <c r="HI37" s="86">
        <f t="shared" si="47"/>
        <v>2.7108587271065886E-42</v>
      </c>
      <c r="HJ37" s="86">
        <f t="shared" si="47"/>
        <v>9.7734500373104392E-41</v>
      </c>
      <c r="HK37" s="86">
        <f t="shared" si="47"/>
        <v>2.96028901880902E-41</v>
      </c>
      <c r="HL37" s="86">
        <f t="shared" si="47"/>
        <v>5.6011556041732456E-44</v>
      </c>
      <c r="HM37" s="86">
        <f t="shared" si="47"/>
        <v>3.9693735698396578E-42</v>
      </c>
      <c r="HN37" s="86">
        <f t="shared" si="47"/>
        <v>3.5872129750232064E-37</v>
      </c>
      <c r="HO37" s="86">
        <f t="shared" si="47"/>
        <v>8.8419309836117464E-38</v>
      </c>
      <c r="HP37" s="86">
        <f t="shared" si="47"/>
        <v>1.014037281208865E-41</v>
      </c>
      <c r="HQ37" s="86">
        <f t="shared" si="47"/>
        <v>1.4128374006387392E-57</v>
      </c>
      <c r="HS37" s="86">
        <f t="shared" si="55"/>
        <v>6.5126938379175475E-118</v>
      </c>
      <c r="HT37" s="86">
        <f t="shared" si="48"/>
        <v>4.7385938950161213E-139</v>
      </c>
      <c r="HU37" s="86">
        <f t="shared" si="48"/>
        <v>4.344368678841942E-113</v>
      </c>
      <c r="HV37" s="86">
        <f t="shared" si="48"/>
        <v>3.7981547712010052E-128</v>
      </c>
      <c r="HW37" s="86">
        <f t="shared" si="48"/>
        <v>9.3129407742998945E-130</v>
      </c>
      <c r="HX37" s="86">
        <f t="shared" si="48"/>
        <v>6.0383181780494686E-143</v>
      </c>
      <c r="HY37" s="86">
        <f t="shared" si="48"/>
        <v>3.7004381584710043E-155</v>
      </c>
      <c r="HZ37" s="86">
        <f t="shared" si="48"/>
        <v>1.3974841473047151E-149</v>
      </c>
      <c r="IA37" s="86">
        <f t="shared" si="48"/>
        <v>7.6371271247157718E-150</v>
      </c>
      <c r="IB37" s="86">
        <f t="shared" si="48"/>
        <v>1.4017505837141034E-159</v>
      </c>
      <c r="IC37" s="86">
        <f t="shared" si="48"/>
        <v>2.0733967769294173E-152</v>
      </c>
      <c r="ID37" s="86">
        <f t="shared" si="48"/>
        <v>1.6607477584801692E-134</v>
      </c>
      <c r="IE37" s="86">
        <f t="shared" si="48"/>
        <v>3.7363668630157776E-138</v>
      </c>
      <c r="IF37" s="86">
        <f t="shared" si="48"/>
        <v>3.5936062733938017E-112</v>
      </c>
      <c r="IG37" s="86">
        <f t="shared" si="48"/>
        <v>2.4402668273169469E-84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1.4526089013023167E-264</v>
      </c>
      <c r="IY37" s="86">
        <f t="shared" si="57"/>
        <v>2.6998134252403147E-16</v>
      </c>
      <c r="IZ37" s="86">
        <f t="shared" si="50"/>
        <v>8.927391335587705E-19</v>
      </c>
      <c r="JA37" s="86">
        <f t="shared" si="50"/>
        <v>2.4699761671662637E-13</v>
      </c>
      <c r="JB37" s="86">
        <f t="shared" si="50"/>
        <v>5.6833424887376156E-16</v>
      </c>
      <c r="JC37" s="86">
        <f t="shared" si="50"/>
        <v>7.2171727556188498E-17</v>
      </c>
      <c r="JD37" s="86">
        <f t="shared" si="50"/>
        <v>2.1683737755824011E-17</v>
      </c>
      <c r="JE37" s="86">
        <f t="shared" si="50"/>
        <v>1.5388218720485163E-19</v>
      </c>
      <c r="JF37" s="86">
        <f t="shared" si="50"/>
        <v>1.8177460782911909E-20</v>
      </c>
      <c r="JG37" s="86">
        <f t="shared" si="50"/>
        <v>9.1261554394036089E-18</v>
      </c>
      <c r="JH37" s="86">
        <f t="shared" si="50"/>
        <v>1.0801571689293038E-19</v>
      </c>
      <c r="JI37" s="86">
        <f t="shared" si="50"/>
        <v>5.1716767989094089E-21</v>
      </c>
      <c r="JJ37" s="86">
        <f t="shared" si="50"/>
        <v>7.2466413843583962E-20</v>
      </c>
      <c r="JK37" s="86">
        <f t="shared" si="50"/>
        <v>4.6746830340366372E-18</v>
      </c>
      <c r="JL37" s="86">
        <f t="shared" si="50"/>
        <v>1.299735250693674E-19</v>
      </c>
      <c r="JM37" s="86">
        <f t="shared" si="50"/>
        <v>1.553186253516702E-28</v>
      </c>
    </row>
    <row r="38" spans="2:273" x14ac:dyDescent="0.25">
      <c r="B38" s="2">
        <v>11</v>
      </c>
      <c r="C38" s="37">
        <v>115.43600000000001</v>
      </c>
      <c r="D38" s="37">
        <v>120.434</v>
      </c>
      <c r="E38" s="37">
        <v>120.453</v>
      </c>
      <c r="F38" s="37">
        <v>119.88500000000001</v>
      </c>
      <c r="G38" s="37">
        <v>119.98099999999999</v>
      </c>
      <c r="H38" s="37">
        <v>119.38500000000001</v>
      </c>
      <c r="I38" s="37">
        <v>118.5</v>
      </c>
      <c r="J38" s="37">
        <v>117.36499999999999</v>
      </c>
      <c r="K38" s="37">
        <v>119.34</v>
      </c>
      <c r="L38" s="37">
        <v>121.288</v>
      </c>
      <c r="M38" s="37">
        <v>119.654</v>
      </c>
      <c r="N38" s="37">
        <v>119.673</v>
      </c>
      <c r="O38" s="37">
        <v>119.55800000000001</v>
      </c>
      <c r="P38" s="37">
        <v>120.93899999999999</v>
      </c>
      <c r="Q38" s="37">
        <v>121</v>
      </c>
      <c r="S38" s="4" t="e">
        <f t="shared" si="7"/>
        <v>#N/A</v>
      </c>
      <c r="T38" s="4" t="e">
        <f t="shared" si="7"/>
        <v>#N/A</v>
      </c>
      <c r="U38" s="4">
        <f t="shared" si="7"/>
        <v>119.03469911250016</v>
      </c>
      <c r="V38" s="4">
        <f t="shared" si="7"/>
        <v>117.93806066643944</v>
      </c>
      <c r="W38" s="4" t="e">
        <f t="shared" si="7"/>
        <v>#N/A</v>
      </c>
      <c r="X38" s="4" t="e">
        <f t="shared" si="7"/>
        <v>#N/A</v>
      </c>
      <c r="Y38" s="4" t="e">
        <f t="shared" si="7"/>
        <v>#N/A</v>
      </c>
      <c r="Z38" s="4" t="e">
        <f t="shared" si="7"/>
        <v>#N/A</v>
      </c>
      <c r="AA38" s="4" t="e">
        <f t="shared" si="7"/>
        <v>#N/A</v>
      </c>
      <c r="AB38" s="4" t="e">
        <f t="shared" si="7"/>
        <v>#N/A</v>
      </c>
      <c r="AC38" s="4" t="e">
        <f t="shared" si="7"/>
        <v>#N/A</v>
      </c>
      <c r="AD38" s="4" t="e">
        <f t="shared" si="7"/>
        <v>#N/A</v>
      </c>
      <c r="AE38" s="4" t="e">
        <f t="shared" si="7"/>
        <v>#N/A</v>
      </c>
      <c r="AF38" s="4" t="e">
        <f t="shared" si="7"/>
        <v>#N/A</v>
      </c>
      <c r="AG38" s="4" t="e">
        <f t="shared" si="7"/>
        <v>#N/A</v>
      </c>
      <c r="AI38" s="4">
        <f t="shared" si="8"/>
        <v>0</v>
      </c>
      <c r="AJ38" s="4">
        <f t="shared" si="8"/>
        <v>0</v>
      </c>
      <c r="AK38" s="4">
        <f t="shared" si="8"/>
        <v>1.4183008874998393</v>
      </c>
      <c r="AL38" s="4">
        <f t="shared" si="8"/>
        <v>1.9469393335605645</v>
      </c>
      <c r="AM38" s="4">
        <f t="shared" si="8"/>
        <v>0</v>
      </c>
      <c r="AN38" s="4">
        <f t="shared" si="8"/>
        <v>0</v>
      </c>
      <c r="AO38" s="4">
        <f t="shared" si="8"/>
        <v>0</v>
      </c>
      <c r="AP38" s="4">
        <f t="shared" si="8"/>
        <v>0</v>
      </c>
      <c r="AQ38" s="4">
        <f t="shared" si="8"/>
        <v>0</v>
      </c>
      <c r="AR38" s="4">
        <f t="shared" si="8"/>
        <v>0</v>
      </c>
      <c r="AS38" s="4">
        <f t="shared" si="8"/>
        <v>0</v>
      </c>
      <c r="AT38" s="4">
        <f t="shared" si="8"/>
        <v>0</v>
      </c>
      <c r="AU38" s="4">
        <f t="shared" si="8"/>
        <v>0</v>
      </c>
      <c r="AV38" s="4">
        <f t="shared" si="8"/>
        <v>0</v>
      </c>
      <c r="AW38" s="4">
        <f t="shared" si="8"/>
        <v>0</v>
      </c>
      <c r="AY38" s="2" t="e">
        <f t="shared" si="51"/>
        <v>#N/A</v>
      </c>
      <c r="AZ38" s="2" t="e">
        <f t="shared" si="9"/>
        <v>#N/A</v>
      </c>
      <c r="BA38" s="2">
        <f t="shared" si="9"/>
        <v>119.03469911156012</v>
      </c>
      <c r="BB38" s="2">
        <f t="shared" si="9"/>
        <v>117.93806066643626</v>
      </c>
      <c r="BC38" s="2" t="e">
        <f t="shared" si="9"/>
        <v>#N/A</v>
      </c>
      <c r="BD38" s="2" t="e">
        <f t="shared" si="9"/>
        <v>#N/A</v>
      </c>
      <c r="BE38" s="2" t="e">
        <f t="shared" si="9"/>
        <v>#N/A</v>
      </c>
      <c r="BF38" s="2" t="e">
        <f t="shared" si="9"/>
        <v>#N/A</v>
      </c>
      <c r="BG38" s="2" t="e">
        <f t="shared" si="9"/>
        <v>#N/A</v>
      </c>
      <c r="BH38" s="2" t="e">
        <f t="shared" si="9"/>
        <v>#N/A</v>
      </c>
      <c r="BI38" s="2" t="e">
        <f t="shared" si="9"/>
        <v>#N/A</v>
      </c>
      <c r="BJ38" s="2" t="e">
        <f t="shared" si="9"/>
        <v>#N/A</v>
      </c>
      <c r="BK38" s="2" t="e">
        <f t="shared" si="9"/>
        <v>#N/A</v>
      </c>
      <c r="BL38" s="2" t="e">
        <f t="shared" si="9"/>
        <v>#N/A</v>
      </c>
      <c r="BM38" s="2" t="e">
        <f t="shared" si="9"/>
        <v>#N/A</v>
      </c>
      <c r="BO38" s="2" t="str">
        <f t="shared" si="10"/>
        <v/>
      </c>
      <c r="BP38" s="2" t="str">
        <f t="shared" si="11"/>
        <v/>
      </c>
      <c r="BQ38" s="2">
        <f t="shared" si="12"/>
        <v>120.453</v>
      </c>
      <c r="BR38" s="2">
        <f t="shared" si="13"/>
        <v>119.88500000000001</v>
      </c>
      <c r="BS38" s="2" t="str">
        <f t="shared" si="14"/>
        <v/>
      </c>
      <c r="BT38" s="2" t="str">
        <f t="shared" si="15"/>
        <v/>
      </c>
      <c r="BU38" s="2" t="str">
        <f t="shared" si="16"/>
        <v/>
      </c>
      <c r="BV38" s="2" t="str">
        <f t="shared" si="17"/>
        <v/>
      </c>
      <c r="BW38" s="2" t="str">
        <f t="shared" si="18"/>
        <v/>
      </c>
      <c r="BX38" s="2" t="str">
        <f t="shared" si="19"/>
        <v/>
      </c>
      <c r="BY38" s="2" t="str">
        <f t="shared" si="20"/>
        <v/>
      </c>
      <c r="BZ38" s="2" t="str">
        <f t="shared" si="21"/>
        <v/>
      </c>
      <c r="CA38" s="2" t="str">
        <f t="shared" si="22"/>
        <v/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114.2416823529412</v>
      </c>
      <c r="DL38" s="2">
        <f t="shared" si="41"/>
        <v>116.88200144830662</v>
      </c>
      <c r="DM38" s="2">
        <f t="shared" si="41"/>
        <v>119.11958191632925</v>
      </c>
      <c r="DN38" s="2">
        <f t="shared" si="41"/>
        <v>117.98723273273274</v>
      </c>
      <c r="DO38" s="2">
        <f t="shared" si="41"/>
        <v>117.3107106442577</v>
      </c>
      <c r="DP38" s="2">
        <f t="shared" si="41"/>
        <v>115.51085928189461</v>
      </c>
      <c r="DQ38" s="2">
        <f t="shared" si="41"/>
        <v>114.69403548387096</v>
      </c>
      <c r="DR38" s="2">
        <f t="shared" si="41"/>
        <v>113.11700322580643</v>
      </c>
      <c r="DS38" s="2">
        <f t="shared" si="41"/>
        <v>116.97752818627453</v>
      </c>
      <c r="DT38" s="2">
        <f t="shared" si="41"/>
        <v>117.39568346774192</v>
      </c>
      <c r="DU38" s="2">
        <f t="shared" si="41"/>
        <v>115.83618790322578</v>
      </c>
      <c r="DV38" s="2">
        <f t="shared" si="41"/>
        <v>115.45182642961881</v>
      </c>
      <c r="DW38" s="2">
        <f t="shared" si="41"/>
        <v>116.80456773618538</v>
      </c>
      <c r="DX38" s="2">
        <f t="shared" si="41"/>
        <v>118.80070483870966</v>
      </c>
      <c r="DY38" s="2">
        <f t="shared" si="41"/>
        <v>118.34089999999998</v>
      </c>
      <c r="EA38" s="2">
        <f t="shared" si="42"/>
        <v>111.50728987183193</v>
      </c>
      <c r="EB38" s="2">
        <f t="shared" si="42"/>
        <v>116.7305274931343</v>
      </c>
      <c r="EC38" s="2">
        <f t="shared" si="42"/>
        <v>117.00826069276827</v>
      </c>
      <c r="ED38" s="2">
        <f t="shared" si="42"/>
        <v>116.55005473805109</v>
      </c>
      <c r="EE38" s="2">
        <f t="shared" si="42"/>
        <v>113.76397155715789</v>
      </c>
      <c r="EF38" s="2">
        <f t="shared" si="42"/>
        <v>116.4324885062217</v>
      </c>
      <c r="EG38" s="2">
        <f t="shared" si="42"/>
        <v>117.83910146849038</v>
      </c>
      <c r="EH38" s="2">
        <f t="shared" si="42"/>
        <v>115.18278449741828</v>
      </c>
      <c r="EI38" s="2">
        <f t="shared" si="42"/>
        <v>117.17190201676814</v>
      </c>
      <c r="EJ38" s="2">
        <f t="shared" si="42"/>
        <v>117.11187513055589</v>
      </c>
      <c r="EK38" s="2">
        <f t="shared" si="42"/>
        <v>114.60139713709886</v>
      </c>
      <c r="EL38" s="2">
        <f t="shared" si="42"/>
        <v>116.62762641306902</v>
      </c>
      <c r="EM38" s="2">
        <f t="shared" si="42"/>
        <v>117.27936899131193</v>
      </c>
      <c r="EN38" s="2">
        <f t="shared" si="42"/>
        <v>121.2239713742875</v>
      </c>
      <c r="EO38" s="2">
        <f t="shared" si="42"/>
        <v>122.53523580786025</v>
      </c>
      <c r="EQ38" s="2">
        <f t="shared" si="43"/>
        <v>109.77890809213156</v>
      </c>
      <c r="ER38" s="2">
        <f t="shared" si="43"/>
        <v>113.25309374960874</v>
      </c>
      <c r="ES38" s="2">
        <f t="shared" si="43"/>
        <v>113.04575579613697</v>
      </c>
      <c r="ET38" s="2">
        <f t="shared" si="43"/>
        <v>114.30252517733392</v>
      </c>
      <c r="EU38" s="2">
        <f t="shared" si="43"/>
        <v>112.58161374072255</v>
      </c>
      <c r="EV38" s="2">
        <f t="shared" si="43"/>
        <v>112.75791323169494</v>
      </c>
      <c r="EW38" s="2">
        <f t="shared" si="43"/>
        <v>115.82702661629601</v>
      </c>
      <c r="EX38" s="2">
        <f t="shared" si="43"/>
        <v>113.18717798427447</v>
      </c>
      <c r="EY38" s="2">
        <f t="shared" si="43"/>
        <v>116.27428891354161</v>
      </c>
      <c r="EZ38" s="2">
        <f t="shared" si="43"/>
        <v>115.25423633839216</v>
      </c>
      <c r="FA38" s="2">
        <f t="shared" si="43"/>
        <v>112.80719700482302</v>
      </c>
      <c r="FB38" s="2">
        <f t="shared" si="43"/>
        <v>114.72662379820025</v>
      </c>
      <c r="FC38" s="2">
        <f t="shared" si="43"/>
        <v>115.36097394525052</v>
      </c>
      <c r="FD38" s="2">
        <f t="shared" si="43"/>
        <v>120.92274666515391</v>
      </c>
      <c r="FE38" s="2">
        <f t="shared" si="43"/>
        <v>122.32013979595646</v>
      </c>
      <c r="FG38" s="2">
        <f t="shared" si="44"/>
        <v>3.5585912471999215E-2</v>
      </c>
      <c r="FH38" s="2">
        <f t="shared" si="44"/>
        <v>3.076218489099599E-2</v>
      </c>
      <c r="FI38" s="2">
        <f t="shared" si="44"/>
        <v>4.0190737471919182E-2</v>
      </c>
      <c r="FJ38" s="2">
        <f t="shared" si="44"/>
        <v>3.4202860199205619E-2</v>
      </c>
      <c r="FK38" s="2">
        <f t="shared" si="44"/>
        <v>3.2933942053678875E-2</v>
      </c>
      <c r="FL38" s="2">
        <f t="shared" si="44"/>
        <v>3.2418583060656127E-2</v>
      </c>
      <c r="FM38" s="2">
        <f t="shared" si="44"/>
        <v>3.0802573104391377E-2</v>
      </c>
      <c r="FN38" s="2">
        <f t="shared" si="44"/>
        <v>3.0623275030946646E-2</v>
      </c>
      <c r="FO38" s="2">
        <f t="shared" si="44"/>
        <v>3.3610470425014874E-2</v>
      </c>
      <c r="FP38" s="2">
        <f t="shared" si="44"/>
        <v>3.1359430034315253E-2</v>
      </c>
      <c r="FQ38" s="2">
        <f t="shared" si="44"/>
        <v>2.8877792749217663E-2</v>
      </c>
      <c r="FR38" s="2">
        <f t="shared" si="44"/>
        <v>2.9575930203087134E-2</v>
      </c>
      <c r="FS38" s="2">
        <f t="shared" si="44"/>
        <v>3.2654176213480088E-2</v>
      </c>
      <c r="FT38" s="2">
        <f t="shared" si="44"/>
        <v>3.0967229721132489E-2</v>
      </c>
      <c r="FU38" s="2">
        <f t="shared" si="44"/>
        <v>2.6150116808998619E-2</v>
      </c>
      <c r="FW38" s="2">
        <f t="shared" si="53"/>
        <v>6.852919588952505E-6</v>
      </c>
      <c r="FX38" s="2">
        <f t="shared" si="45"/>
        <v>7.457160048498901E-6</v>
      </c>
      <c r="FY38" s="2">
        <f t="shared" si="45"/>
        <v>6.8763963269781837E-6</v>
      </c>
      <c r="FZ38" s="2">
        <f t="shared" si="45"/>
        <v>7.3272731515403924E-6</v>
      </c>
      <c r="GA38" s="2">
        <f t="shared" si="45"/>
        <v>7.393322985684505E-6</v>
      </c>
      <c r="GB38" s="2">
        <f t="shared" si="45"/>
        <v>6.8825626992947551E-6</v>
      </c>
      <c r="GC38" s="2">
        <f t="shared" si="45"/>
        <v>7.5455991185646946E-6</v>
      </c>
      <c r="GD38" s="2">
        <f t="shared" si="45"/>
        <v>7.8957707439414527E-6</v>
      </c>
      <c r="GE38" s="2">
        <f t="shared" si="45"/>
        <v>9.8138507270636891E-6</v>
      </c>
      <c r="GF38" s="2">
        <f t="shared" si="45"/>
        <v>1.0944300286026707E-5</v>
      </c>
      <c r="GG38" s="2">
        <f t="shared" si="45"/>
        <v>9.1732265429156744E-6</v>
      </c>
      <c r="GH38" s="2">
        <f t="shared" si="45"/>
        <v>7.359518904912487E-6</v>
      </c>
      <c r="GI38" s="2">
        <f t="shared" si="45"/>
        <v>6.6483930404783609E-6</v>
      </c>
      <c r="GJ38" s="2">
        <f t="shared" si="45"/>
        <v>5.6533536550653656E-6</v>
      </c>
      <c r="GK38" s="2">
        <f t="shared" si="45"/>
        <v>5.4973748121254962E-6</v>
      </c>
      <c r="GM38" s="86">
        <f t="shared" si="54"/>
        <v>9.619154020742E-16</v>
      </c>
      <c r="GN38" s="86">
        <f t="shared" si="46"/>
        <v>3.8635769547937323E-18</v>
      </c>
      <c r="GO38" s="86">
        <f t="shared" si="46"/>
        <v>6.7427731670628409E-13</v>
      </c>
      <c r="GP38" s="86">
        <f t="shared" si="46"/>
        <v>1.9297824340040835E-15</v>
      </c>
      <c r="GQ38" s="86">
        <f t="shared" si="46"/>
        <v>2.6471359699031367E-16</v>
      </c>
      <c r="GR38" s="86">
        <f t="shared" si="46"/>
        <v>8.3349483494990428E-17</v>
      </c>
      <c r="GS38" s="86">
        <f t="shared" si="46"/>
        <v>7.1971488185948855E-19</v>
      </c>
      <c r="GT38" s="86">
        <f t="shared" si="46"/>
        <v>9.3139845775809921E-20</v>
      </c>
      <c r="GU38" s="86">
        <f t="shared" si="46"/>
        <v>3.6989725314418366E-17</v>
      </c>
      <c r="GV38" s="86">
        <f t="shared" si="46"/>
        <v>5.172856990415352E-19</v>
      </c>
      <c r="GW38" s="86">
        <f t="shared" si="46"/>
        <v>2.7233967738260549E-20</v>
      </c>
      <c r="GX38" s="86">
        <f t="shared" si="46"/>
        <v>3.4399512104813372E-19</v>
      </c>
      <c r="GY38" s="86">
        <f t="shared" si="46"/>
        <v>1.9286238627149019E-17</v>
      </c>
      <c r="GZ38" s="86">
        <f t="shared" si="46"/>
        <v>6.1388310122975857E-19</v>
      </c>
      <c r="HA38" s="86">
        <f t="shared" si="46"/>
        <v>1.6404523139767219E-27</v>
      </c>
      <c r="HC38" s="86">
        <f t="shared" si="58"/>
        <v>1.7069459604861971E-31</v>
      </c>
      <c r="HD38" s="86">
        <f t="shared" si="47"/>
        <v>1.4906099807356325E-37</v>
      </c>
      <c r="HE38" s="86">
        <f t="shared" si="47"/>
        <v>5.2045384362039616E-31</v>
      </c>
      <c r="HF38" s="86">
        <f t="shared" si="47"/>
        <v>8.0342198539224539E-35</v>
      </c>
      <c r="HG38" s="86">
        <f t="shared" si="47"/>
        <v>3.9801040623578344E-35</v>
      </c>
      <c r="HH38" s="86">
        <f t="shared" si="47"/>
        <v>4.3890277707215295E-38</v>
      </c>
      <c r="HI38" s="86">
        <f t="shared" si="47"/>
        <v>3.5367672450966294E-41</v>
      </c>
      <c r="HJ38" s="86">
        <f t="shared" si="47"/>
        <v>1.1693885560111553E-39</v>
      </c>
      <c r="HK38" s="86">
        <f t="shared" si="47"/>
        <v>3.7072249306794754E-40</v>
      </c>
      <c r="HL38" s="86">
        <f t="shared" si="47"/>
        <v>8.448401475253916E-43</v>
      </c>
      <c r="HM38" s="86">
        <f t="shared" si="47"/>
        <v>5.1572211350635884E-41</v>
      </c>
      <c r="HN38" s="86">
        <f t="shared" si="47"/>
        <v>3.3296207751637171E-36</v>
      </c>
      <c r="HO38" s="86">
        <f t="shared" si="47"/>
        <v>8.4497266345733795E-37</v>
      </c>
      <c r="HP38" s="86">
        <f t="shared" si="47"/>
        <v>1.2338287875181835E-40</v>
      </c>
      <c r="HQ38" s="86">
        <f t="shared" si="47"/>
        <v>4.8425952072035345E-56</v>
      </c>
      <c r="HS38" s="86">
        <f t="shared" si="55"/>
        <v>9.9949174753860676E-116</v>
      </c>
      <c r="HT38" s="86">
        <f t="shared" si="48"/>
        <v>1.78857782263337E-136</v>
      </c>
      <c r="HU38" s="86">
        <f t="shared" si="48"/>
        <v>5.5628189907553669E-111</v>
      </c>
      <c r="HV38" s="86">
        <f t="shared" si="48"/>
        <v>9.4111208531798614E-126</v>
      </c>
      <c r="HW38" s="86">
        <f t="shared" si="48"/>
        <v>2.4245998063154453E-127</v>
      </c>
      <c r="HX38" s="86">
        <f t="shared" si="48"/>
        <v>2.7662620668198741E-140</v>
      </c>
      <c r="HY38" s="86">
        <f t="shared" si="48"/>
        <v>3.0294399242556743E-152</v>
      </c>
      <c r="HZ38" s="86">
        <f t="shared" si="48"/>
        <v>9.1786146570423327E-147</v>
      </c>
      <c r="IA38" s="86">
        <f t="shared" si="48"/>
        <v>5.4439519199526109E-147</v>
      </c>
      <c r="IB38" s="86">
        <f t="shared" si="48"/>
        <v>1.6070684836733882E-156</v>
      </c>
      <c r="IC38" s="86">
        <f t="shared" si="48"/>
        <v>1.6021039746586945E-149</v>
      </c>
      <c r="ID38" s="86">
        <f t="shared" si="48"/>
        <v>5.4119468532975361E-132</v>
      </c>
      <c r="IE38" s="86">
        <f t="shared" si="48"/>
        <v>1.3536736328341899E-135</v>
      </c>
      <c r="IF38" s="86">
        <f t="shared" si="48"/>
        <v>3.9942488334942948E-110</v>
      </c>
      <c r="IG38" s="86">
        <f t="shared" si="48"/>
        <v>8.1124828730687416E-83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1.2833015417615949E-260</v>
      </c>
      <c r="IY38" s="86">
        <f t="shared" si="57"/>
        <v>9.619154020742002E-16</v>
      </c>
      <c r="IZ38" s="86">
        <f t="shared" si="50"/>
        <v>3.8635769547937323E-18</v>
      </c>
      <c r="JA38" s="86">
        <f t="shared" si="50"/>
        <v>6.7427731670628409E-13</v>
      </c>
      <c r="JB38" s="86">
        <f t="shared" si="50"/>
        <v>1.9297824340040835E-15</v>
      </c>
      <c r="JC38" s="86">
        <f t="shared" si="50"/>
        <v>2.6471359699031367E-16</v>
      </c>
      <c r="JD38" s="86">
        <f t="shared" si="50"/>
        <v>8.3349483494990428E-17</v>
      </c>
      <c r="JE38" s="86">
        <f t="shared" si="50"/>
        <v>7.1971488185948855E-19</v>
      </c>
      <c r="JF38" s="86">
        <f t="shared" si="50"/>
        <v>9.3139845775809921E-20</v>
      </c>
      <c r="JG38" s="86">
        <f t="shared" si="50"/>
        <v>3.6989725314418366E-17</v>
      </c>
      <c r="JH38" s="86">
        <f t="shared" si="50"/>
        <v>5.172856990415352E-19</v>
      </c>
      <c r="JI38" s="86">
        <f t="shared" si="50"/>
        <v>2.7233967738260549E-20</v>
      </c>
      <c r="JJ38" s="86">
        <f t="shared" si="50"/>
        <v>3.4399512104813372E-19</v>
      </c>
      <c r="JK38" s="86">
        <f t="shared" si="50"/>
        <v>1.9286238627149019E-17</v>
      </c>
      <c r="JL38" s="86">
        <f t="shared" si="50"/>
        <v>6.1388310122975857E-19</v>
      </c>
      <c r="JM38" s="86">
        <f t="shared" si="50"/>
        <v>1.6404523139767219E-27</v>
      </c>
    </row>
    <row r="39" spans="2:273" x14ac:dyDescent="0.25">
      <c r="B39" s="2">
        <v>12</v>
      </c>
      <c r="C39" s="37">
        <v>116.836</v>
      </c>
      <c r="D39" s="37">
        <v>120.81100000000001</v>
      </c>
      <c r="E39" s="37">
        <v>120.491</v>
      </c>
      <c r="F39" s="37">
        <v>119.80800000000001</v>
      </c>
      <c r="G39" s="37">
        <v>120.11499999999999</v>
      </c>
      <c r="H39" s="37">
        <v>119.26900000000001</v>
      </c>
      <c r="I39" s="37">
        <v>118.76900000000001</v>
      </c>
      <c r="J39" s="37">
        <v>117.327</v>
      </c>
      <c r="K39" s="37">
        <v>119.113</v>
      </c>
      <c r="L39" s="37">
        <v>119.88500000000001</v>
      </c>
      <c r="M39" s="37">
        <v>118.80800000000001</v>
      </c>
      <c r="N39" s="37">
        <v>119.48099999999999</v>
      </c>
      <c r="O39" s="37">
        <v>119.154</v>
      </c>
      <c r="P39" s="37">
        <v>121.408</v>
      </c>
      <c r="Q39" s="37">
        <v>121.224</v>
      </c>
      <c r="S39" s="4">
        <f t="shared" si="7"/>
        <v>114.19309330146689</v>
      </c>
      <c r="T39" s="4" t="e">
        <f t="shared" si="7"/>
        <v>#N/A</v>
      </c>
      <c r="U39" s="4">
        <f t="shared" si="7"/>
        <v>119.03829967887654</v>
      </c>
      <c r="V39" s="4">
        <f t="shared" si="7"/>
        <v>117.94991660868754</v>
      </c>
      <c r="W39" s="4" t="e">
        <f t="shared" si="7"/>
        <v>#N/A</v>
      </c>
      <c r="X39" s="4" t="e">
        <f t="shared" si="7"/>
        <v>#N/A</v>
      </c>
      <c r="Y39" s="4" t="e">
        <f t="shared" si="7"/>
        <v>#N/A</v>
      </c>
      <c r="Z39" s="4" t="e">
        <f t="shared" si="7"/>
        <v>#N/A</v>
      </c>
      <c r="AA39" s="4" t="e">
        <f t="shared" si="7"/>
        <v>#N/A</v>
      </c>
      <c r="AB39" s="4" t="e">
        <f t="shared" si="7"/>
        <v>#N/A</v>
      </c>
      <c r="AC39" s="4" t="e">
        <f t="shared" si="7"/>
        <v>#N/A</v>
      </c>
      <c r="AD39" s="4" t="e">
        <f t="shared" si="7"/>
        <v>#N/A</v>
      </c>
      <c r="AE39" s="4" t="e">
        <f t="shared" si="7"/>
        <v>#N/A</v>
      </c>
      <c r="AF39" s="4" t="e">
        <f t="shared" si="7"/>
        <v>#N/A</v>
      </c>
      <c r="AG39" s="4" t="e">
        <f t="shared" si="7"/>
        <v>#N/A</v>
      </c>
      <c r="AI39" s="4">
        <f t="shared" si="8"/>
        <v>2.6429066985331104</v>
      </c>
      <c r="AJ39" s="4">
        <f t="shared" si="8"/>
        <v>0</v>
      </c>
      <c r="AK39" s="4">
        <f t="shared" si="8"/>
        <v>1.4527003211234586</v>
      </c>
      <c r="AL39" s="4">
        <f t="shared" si="8"/>
        <v>1.8580833913124621</v>
      </c>
      <c r="AM39" s="4">
        <f t="shared" si="8"/>
        <v>0</v>
      </c>
      <c r="AN39" s="4">
        <f t="shared" si="8"/>
        <v>0</v>
      </c>
      <c r="AO39" s="4">
        <f t="shared" si="8"/>
        <v>0</v>
      </c>
      <c r="AP39" s="4">
        <f t="shared" si="8"/>
        <v>0</v>
      </c>
      <c r="AQ39" s="4">
        <f t="shared" si="8"/>
        <v>0</v>
      </c>
      <c r="AR39" s="4">
        <f t="shared" si="8"/>
        <v>0</v>
      </c>
      <c r="AS39" s="4">
        <f t="shared" si="8"/>
        <v>0</v>
      </c>
      <c r="AT39" s="4">
        <f t="shared" si="8"/>
        <v>0</v>
      </c>
      <c r="AU39" s="4">
        <f t="shared" si="8"/>
        <v>0</v>
      </c>
      <c r="AV39" s="4">
        <f t="shared" si="8"/>
        <v>0</v>
      </c>
      <c r="AW39" s="4">
        <f t="shared" si="8"/>
        <v>0</v>
      </c>
      <c r="AY39" s="2">
        <f t="shared" si="51"/>
        <v>114.19309330146167</v>
      </c>
      <c r="AZ39" s="2" t="e">
        <f t="shared" si="9"/>
        <v>#N/A</v>
      </c>
      <c r="BA39" s="2">
        <f t="shared" si="9"/>
        <v>119.03829967640249</v>
      </c>
      <c r="BB39" s="2">
        <f t="shared" si="9"/>
        <v>117.94991660867719</v>
      </c>
      <c r="BC39" s="2" t="e">
        <f t="shared" si="9"/>
        <v>#N/A</v>
      </c>
      <c r="BD39" s="2" t="e">
        <f t="shared" si="9"/>
        <v>#N/A</v>
      </c>
      <c r="BE39" s="2" t="e">
        <f t="shared" si="9"/>
        <v>#N/A</v>
      </c>
      <c r="BF39" s="2" t="e">
        <f t="shared" si="9"/>
        <v>#N/A</v>
      </c>
      <c r="BG39" s="2" t="e">
        <f t="shared" si="9"/>
        <v>#N/A</v>
      </c>
      <c r="BH39" s="2" t="e">
        <f t="shared" si="9"/>
        <v>#N/A</v>
      </c>
      <c r="BI39" s="2" t="e">
        <f t="shared" si="9"/>
        <v>#N/A</v>
      </c>
      <c r="BJ39" s="2" t="e">
        <f t="shared" si="9"/>
        <v>#N/A</v>
      </c>
      <c r="BK39" s="2" t="e">
        <f t="shared" si="9"/>
        <v>#N/A</v>
      </c>
      <c r="BL39" s="2" t="e">
        <f t="shared" si="9"/>
        <v>#N/A</v>
      </c>
      <c r="BM39" s="2" t="e">
        <f t="shared" si="9"/>
        <v>#N/A</v>
      </c>
      <c r="BO39" s="2">
        <f t="shared" si="10"/>
        <v>116.836</v>
      </c>
      <c r="BP39" s="2" t="str">
        <f t="shared" si="11"/>
        <v/>
      </c>
      <c r="BQ39" s="2">
        <f t="shared" si="12"/>
        <v>120.491</v>
      </c>
      <c r="BR39" s="2">
        <f t="shared" si="13"/>
        <v>119.80800000000001</v>
      </c>
      <c r="BS39" s="2" t="str">
        <f t="shared" si="14"/>
        <v/>
      </c>
      <c r="BT39" s="2" t="str">
        <f t="shared" si="15"/>
        <v/>
      </c>
      <c r="BU39" s="2" t="str">
        <f t="shared" si="16"/>
        <v/>
      </c>
      <c r="BV39" s="2" t="str">
        <f t="shared" si="17"/>
        <v/>
      </c>
      <c r="BW39" s="2" t="str">
        <f t="shared" si="18"/>
        <v/>
      </c>
      <c r="BX39" s="2" t="str">
        <f t="shared" si="19"/>
        <v/>
      </c>
      <c r="BY39" s="2" t="str">
        <f t="shared" si="20"/>
        <v/>
      </c>
      <c r="BZ39" s="2" t="str">
        <f t="shared" si="21"/>
        <v/>
      </c>
      <c r="CA39" s="2" t="str">
        <f t="shared" si="22"/>
        <v/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114.30669523809526</v>
      </c>
      <c r="DL39" s="2">
        <f t="shared" si="41"/>
        <v>117.01740686274513</v>
      </c>
      <c r="DM39" s="2">
        <f t="shared" si="41"/>
        <v>119.13959163292844</v>
      </c>
      <c r="DN39" s="2">
        <f t="shared" si="41"/>
        <v>118.01055435435435</v>
      </c>
      <c r="DO39" s="2">
        <f t="shared" si="41"/>
        <v>117.3483243697479</v>
      </c>
      <c r="DP39" s="2">
        <f t="shared" si="41"/>
        <v>115.59068097784571</v>
      </c>
      <c r="DQ39" s="2">
        <f t="shared" si="41"/>
        <v>114.76706451612903</v>
      </c>
      <c r="DR39" s="2">
        <f t="shared" si="41"/>
        <v>113.25992096774192</v>
      </c>
      <c r="DS39" s="2">
        <f t="shared" si="41"/>
        <v>117.02033132798576</v>
      </c>
      <c r="DT39" s="2">
        <f t="shared" si="41"/>
        <v>117.47902419354837</v>
      </c>
      <c r="DU39" s="2">
        <f t="shared" si="41"/>
        <v>115.91463830645158</v>
      </c>
      <c r="DV39" s="2">
        <f t="shared" si="41"/>
        <v>115.54273130498537</v>
      </c>
      <c r="DW39" s="2">
        <f t="shared" si="41"/>
        <v>116.92503631907309</v>
      </c>
      <c r="DX39" s="2">
        <f t="shared" si="41"/>
        <v>118.86232258064516</v>
      </c>
      <c r="DY39" s="2">
        <f t="shared" si="41"/>
        <v>118.30828384615383</v>
      </c>
      <c r="EA39" s="2">
        <f t="shared" si="42"/>
        <v>111.38559130769971</v>
      </c>
      <c r="EB39" s="2">
        <f t="shared" si="42"/>
        <v>116.56322552233932</v>
      </c>
      <c r="EC39" s="2">
        <f t="shared" si="42"/>
        <v>116.83282872296108</v>
      </c>
      <c r="ED39" s="2">
        <f t="shared" si="42"/>
        <v>116.3888061794239</v>
      </c>
      <c r="EE39" s="2">
        <f t="shared" si="42"/>
        <v>113.62788373640466</v>
      </c>
      <c r="EF39" s="2">
        <f t="shared" si="42"/>
        <v>116.26466200598918</v>
      </c>
      <c r="EG39" s="2">
        <f t="shared" si="42"/>
        <v>117.66222642023999</v>
      </c>
      <c r="EH39" s="2">
        <f t="shared" si="42"/>
        <v>115.02531368236005</v>
      </c>
      <c r="EI39" s="2">
        <f t="shared" si="42"/>
        <v>116.9991062220986</v>
      </c>
      <c r="EJ39" s="2">
        <f t="shared" si="42"/>
        <v>116.94640603845113</v>
      </c>
      <c r="EK39" s="2">
        <f t="shared" si="42"/>
        <v>114.44425680843366</v>
      </c>
      <c r="EL39" s="2">
        <f t="shared" si="42"/>
        <v>116.45793760692364</v>
      </c>
      <c r="EM39" s="2">
        <f t="shared" si="42"/>
        <v>117.10367183254503</v>
      </c>
      <c r="EN39" s="2">
        <f t="shared" si="42"/>
        <v>121.03758708043063</v>
      </c>
      <c r="EO39" s="2">
        <f t="shared" si="42"/>
        <v>122.34834565744782</v>
      </c>
      <c r="EQ39" s="2">
        <f t="shared" si="43"/>
        <v>109.67594460518451</v>
      </c>
      <c r="ER39" s="2">
        <f t="shared" si="43"/>
        <v>113.12293145525265</v>
      </c>
      <c r="ES39" s="2">
        <f t="shared" si="43"/>
        <v>112.91231800145441</v>
      </c>
      <c r="ET39" s="2">
        <f t="shared" si="43"/>
        <v>114.16565637393853</v>
      </c>
      <c r="EU39" s="2">
        <f t="shared" si="43"/>
        <v>112.45819776475004</v>
      </c>
      <c r="EV39" s="2">
        <f t="shared" si="43"/>
        <v>112.62955384531647</v>
      </c>
      <c r="EW39" s="2">
        <f t="shared" si="43"/>
        <v>115.67199593849504</v>
      </c>
      <c r="EX39" s="2">
        <f t="shared" si="43"/>
        <v>113.05169117551496</v>
      </c>
      <c r="EY39" s="2">
        <f t="shared" si="43"/>
        <v>116.11137111439263</v>
      </c>
      <c r="EZ39" s="2">
        <f t="shared" si="43"/>
        <v>115.109347177524</v>
      </c>
      <c r="FA39" s="2">
        <f t="shared" si="43"/>
        <v>112.6697048090589</v>
      </c>
      <c r="FB39" s="2">
        <f t="shared" si="43"/>
        <v>114.57731935639302</v>
      </c>
      <c r="FC39" s="2">
        <f t="shared" si="43"/>
        <v>115.20560625057817</v>
      </c>
      <c r="FD39" s="2">
        <f t="shared" si="43"/>
        <v>120.73944849830625</v>
      </c>
      <c r="FE39" s="2">
        <f t="shared" si="43"/>
        <v>122.13565148174443</v>
      </c>
      <c r="FG39" s="2">
        <f t="shared" si="44"/>
        <v>3.8885672311524677E-2</v>
      </c>
      <c r="FH39" s="2">
        <f t="shared" si="44"/>
        <v>3.363025443554607E-2</v>
      </c>
      <c r="FI39" s="2">
        <f t="shared" si="44"/>
        <v>4.3898051320392893E-2</v>
      </c>
      <c r="FJ39" s="2">
        <f t="shared" si="44"/>
        <v>3.7379344960750564E-2</v>
      </c>
      <c r="FK39" s="2">
        <f t="shared" si="44"/>
        <v>3.5996972331474114E-2</v>
      </c>
      <c r="FL39" s="2">
        <f t="shared" si="44"/>
        <v>3.5435438536139743E-2</v>
      </c>
      <c r="FM39" s="2">
        <f t="shared" si="44"/>
        <v>3.3674277361566696E-2</v>
      </c>
      <c r="FN39" s="2">
        <f t="shared" si="44"/>
        <v>3.3478840855939829E-2</v>
      </c>
      <c r="FO39" s="2">
        <f t="shared" si="44"/>
        <v>3.6734031364020453E-2</v>
      </c>
      <c r="FP39" s="2">
        <f t="shared" si="44"/>
        <v>3.4281213422325124E-2</v>
      </c>
      <c r="FQ39" s="2">
        <f t="shared" si="44"/>
        <v>3.1575897210139814E-2</v>
      </c>
      <c r="FR39" s="2">
        <f t="shared" si="44"/>
        <v>3.2337090895608038E-2</v>
      </c>
      <c r="FS39" s="2">
        <f t="shared" si="44"/>
        <v>3.5692147119111117E-2</v>
      </c>
      <c r="FT39" s="2">
        <f t="shared" si="44"/>
        <v>3.3853748610222806E-2</v>
      </c>
      <c r="FU39" s="2">
        <f t="shared" si="44"/>
        <v>2.8600875298936748E-2</v>
      </c>
      <c r="FW39" s="2">
        <f t="shared" si="53"/>
        <v>7.5140719412252671E-6</v>
      </c>
      <c r="FX39" s="2">
        <f t="shared" si="45"/>
        <v>8.1766075156414301E-6</v>
      </c>
      <c r="FY39" s="2">
        <f t="shared" si="45"/>
        <v>7.5398136384900508E-6</v>
      </c>
      <c r="FZ39" s="2">
        <f t="shared" si="45"/>
        <v>8.0341895683032644E-6</v>
      </c>
      <c r="GA39" s="2">
        <f t="shared" si="45"/>
        <v>8.1066116684460569E-6</v>
      </c>
      <c r="GB39" s="2">
        <f t="shared" si="45"/>
        <v>7.5465749223092722E-6</v>
      </c>
      <c r="GC39" s="2">
        <f t="shared" si="45"/>
        <v>8.2735788872955434E-6</v>
      </c>
      <c r="GD39" s="2">
        <f t="shared" si="45"/>
        <v>8.6575338674299173E-6</v>
      </c>
      <c r="GE39" s="2">
        <f t="shared" si="45"/>
        <v>1.0760663153990047E-5</v>
      </c>
      <c r="GF39" s="2">
        <f t="shared" si="45"/>
        <v>1.2000173964852024E-5</v>
      </c>
      <c r="GG39" s="2">
        <f t="shared" si="45"/>
        <v>1.0058233990887449E-5</v>
      </c>
      <c r="GH39" s="2">
        <f t="shared" si="45"/>
        <v>8.0695462836950785E-6</v>
      </c>
      <c r="GI39" s="2">
        <f t="shared" si="45"/>
        <v>7.2898133324063324E-6</v>
      </c>
      <c r="GJ39" s="2">
        <f t="shared" si="45"/>
        <v>6.1987756368960998E-6</v>
      </c>
      <c r="GK39" s="2">
        <f t="shared" si="45"/>
        <v>6.0277484205443913E-6</v>
      </c>
      <c r="GM39" s="86">
        <f t="shared" si="54"/>
        <v>3.3475945960300236E-15</v>
      </c>
      <c r="GN39" s="86">
        <f t="shared" si="46"/>
        <v>1.6276827003319336E-17</v>
      </c>
      <c r="GO39" s="86">
        <f t="shared" si="46"/>
        <v>1.8075673051156785E-12</v>
      </c>
      <c r="GP39" s="86">
        <f t="shared" si="46"/>
        <v>6.4086215620846061E-15</v>
      </c>
      <c r="GQ39" s="86">
        <f t="shared" si="46"/>
        <v>9.4818352505536198E-16</v>
      </c>
      <c r="GR39" s="86">
        <f t="shared" si="46"/>
        <v>3.1258793074940883E-16</v>
      </c>
      <c r="GS39" s="86">
        <f t="shared" si="46"/>
        <v>3.2711948081148712E-18</v>
      </c>
      <c r="GT39" s="86">
        <f t="shared" si="46"/>
        <v>4.6286909055963559E-19</v>
      </c>
      <c r="GU39" s="86">
        <f t="shared" si="46"/>
        <v>1.4607309957220091E-16</v>
      </c>
      <c r="GV39" s="86">
        <f t="shared" si="46"/>
        <v>2.4058425351475825E-18</v>
      </c>
      <c r="GW39" s="86">
        <f t="shared" si="46"/>
        <v>1.3907170012332151E-19</v>
      </c>
      <c r="GX39" s="86">
        <f t="shared" si="46"/>
        <v>1.5867995331330268E-18</v>
      </c>
      <c r="GY39" s="86">
        <f t="shared" si="46"/>
        <v>7.7508252591549263E-17</v>
      </c>
      <c r="GZ39" s="86">
        <f t="shared" si="46"/>
        <v>2.8169597484921537E-18</v>
      </c>
      <c r="HA39" s="86">
        <f t="shared" si="46"/>
        <v>1.656338106038113E-26</v>
      </c>
      <c r="HC39" s="86">
        <f t="shared" si="58"/>
        <v>1.1419772589025051E-30</v>
      </c>
      <c r="HD39" s="86">
        <f t="shared" si="47"/>
        <v>1.4260832438910229E-36</v>
      </c>
      <c r="HE39" s="86">
        <f t="shared" si="47"/>
        <v>3.3317839826731996E-30</v>
      </c>
      <c r="HF39" s="86">
        <f t="shared" si="47"/>
        <v>6.5785175753746243E-34</v>
      </c>
      <c r="HG39" s="86">
        <f t="shared" si="47"/>
        <v>3.3083931618783973E-34</v>
      </c>
      <c r="HH39" s="86">
        <f t="shared" si="47"/>
        <v>4.4498670685810421E-37</v>
      </c>
      <c r="HI39" s="86">
        <f t="shared" si="47"/>
        <v>4.4536345072471076E-40</v>
      </c>
      <c r="HJ39" s="86">
        <f t="shared" si="47"/>
        <v>1.3518632296294732E-38</v>
      </c>
      <c r="HK39" s="86">
        <f t="shared" si="47"/>
        <v>4.4819994754145774E-39</v>
      </c>
      <c r="HL39" s="86">
        <f t="shared" si="47"/>
        <v>1.2267726469860768E-41</v>
      </c>
      <c r="HM39" s="86">
        <f t="shared" si="47"/>
        <v>6.4670376220325455E-40</v>
      </c>
      <c r="HN39" s="86">
        <f t="shared" si="47"/>
        <v>2.997842265387542E-35</v>
      </c>
      <c r="HO39" s="86">
        <f t="shared" si="47"/>
        <v>7.8305437334745771E-36</v>
      </c>
      <c r="HP39" s="86">
        <f t="shared" si="47"/>
        <v>1.4510634674077548E-39</v>
      </c>
      <c r="HQ39" s="86">
        <f t="shared" si="47"/>
        <v>1.5805560319408551E-54</v>
      </c>
      <c r="HS39" s="86">
        <f t="shared" si="55"/>
        <v>1.4624184247471063E-113</v>
      </c>
      <c r="HT39" s="86">
        <f t="shared" si="48"/>
        <v>6.3824493952279388E-134</v>
      </c>
      <c r="HU39" s="86">
        <f t="shared" si="48"/>
        <v>6.8009444931976367E-109</v>
      </c>
      <c r="HV39" s="86">
        <f t="shared" si="48"/>
        <v>2.2123595325972374E-123</v>
      </c>
      <c r="HW39" s="86">
        <f t="shared" si="48"/>
        <v>5.9871413620868321E-125</v>
      </c>
      <c r="HX39" s="86">
        <f t="shared" si="48"/>
        <v>1.1956065978836892E-137</v>
      </c>
      <c r="HY39" s="86">
        <f t="shared" si="48"/>
        <v>2.3258156239430482E-149</v>
      </c>
      <c r="HZ39" s="86">
        <f t="shared" si="48"/>
        <v>5.6640965093557042E-144</v>
      </c>
      <c r="IA39" s="86">
        <f t="shared" si="48"/>
        <v>3.6406614312771661E-144</v>
      </c>
      <c r="IB39" s="86">
        <f t="shared" si="48"/>
        <v>1.7198252482305723E-153</v>
      </c>
      <c r="IC39" s="86">
        <f t="shared" si="48"/>
        <v>1.1608602190400939E-146</v>
      </c>
      <c r="ID39" s="86">
        <f t="shared" si="48"/>
        <v>1.6688743672502866E-129</v>
      </c>
      <c r="IE39" s="86">
        <f t="shared" si="48"/>
        <v>4.6385005164643531E-133</v>
      </c>
      <c r="IF39" s="86">
        <f t="shared" si="48"/>
        <v>4.2486201849351731E-108</v>
      </c>
      <c r="IG39" s="86">
        <f t="shared" si="48"/>
        <v>2.6107793822238406E-81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4.966776851087431E-307</v>
      </c>
      <c r="IW39" s="86">
        <f t="shared" si="49"/>
        <v>1.0584306589160972E-256</v>
      </c>
      <c r="IY39" s="86">
        <f t="shared" si="57"/>
        <v>3.3475945960300247E-15</v>
      </c>
      <c r="IZ39" s="86">
        <f t="shared" si="50"/>
        <v>1.6276827003319336E-17</v>
      </c>
      <c r="JA39" s="86">
        <f t="shared" si="50"/>
        <v>1.8075673051156785E-12</v>
      </c>
      <c r="JB39" s="86">
        <f t="shared" si="50"/>
        <v>6.4086215620846061E-15</v>
      </c>
      <c r="JC39" s="86">
        <f t="shared" si="50"/>
        <v>9.4818352505536198E-16</v>
      </c>
      <c r="JD39" s="86">
        <f t="shared" si="50"/>
        <v>3.1258793074940883E-16</v>
      </c>
      <c r="JE39" s="86">
        <f t="shared" si="50"/>
        <v>3.2711948081148712E-18</v>
      </c>
      <c r="JF39" s="86">
        <f t="shared" si="50"/>
        <v>4.6286909055963559E-19</v>
      </c>
      <c r="JG39" s="86">
        <f t="shared" si="50"/>
        <v>1.4607309957220091E-16</v>
      </c>
      <c r="JH39" s="86">
        <f t="shared" si="50"/>
        <v>2.4058425351475825E-18</v>
      </c>
      <c r="JI39" s="86">
        <f t="shared" si="50"/>
        <v>1.3907170012332151E-19</v>
      </c>
      <c r="JJ39" s="86">
        <f t="shared" si="50"/>
        <v>1.5867995331330268E-18</v>
      </c>
      <c r="JK39" s="86">
        <f t="shared" si="50"/>
        <v>7.7508252591549263E-17</v>
      </c>
      <c r="JL39" s="86">
        <f t="shared" si="50"/>
        <v>2.8169597484921537E-18</v>
      </c>
      <c r="JM39" s="86">
        <f t="shared" si="50"/>
        <v>1.656338106038113E-26</v>
      </c>
    </row>
    <row r="40" spans="2:273" x14ac:dyDescent="0.25">
      <c r="B40" s="2">
        <v>13</v>
      </c>
      <c r="C40" s="37">
        <v>115.527</v>
      </c>
      <c r="D40" s="37">
        <v>120.943</v>
      </c>
      <c r="E40" s="37">
        <v>119.86799999999999</v>
      </c>
      <c r="F40" s="37">
        <v>119.05800000000001</v>
      </c>
      <c r="G40" s="37">
        <v>120.44199999999999</v>
      </c>
      <c r="H40" s="37">
        <v>118.51900000000001</v>
      </c>
      <c r="I40" s="37">
        <v>117.462</v>
      </c>
      <c r="J40" s="37">
        <v>116.88500000000001</v>
      </c>
      <c r="K40" s="37">
        <v>119.09399999999999</v>
      </c>
      <c r="L40" s="37">
        <v>120.5</v>
      </c>
      <c r="M40" s="37">
        <v>118.423</v>
      </c>
      <c r="N40" s="37">
        <v>118.788</v>
      </c>
      <c r="O40" s="37">
        <v>119.327</v>
      </c>
      <c r="P40" s="37">
        <v>120.776</v>
      </c>
      <c r="Q40" s="37">
        <v>120.878</v>
      </c>
      <c r="S40" s="4">
        <f t="shared" si="7"/>
        <v>114.23968062519897</v>
      </c>
      <c r="T40" s="4" t="e">
        <f t="shared" si="7"/>
        <v>#N/A</v>
      </c>
      <c r="U40" s="4">
        <f t="shared" si="7"/>
        <v>119.03963797030114</v>
      </c>
      <c r="V40" s="4">
        <f t="shared" si="7"/>
        <v>117.96008952405693</v>
      </c>
      <c r="W40" s="4">
        <f t="shared" si="7"/>
        <v>117.23275837246526</v>
      </c>
      <c r="X40" s="4" t="e">
        <f t="shared" si="7"/>
        <v>#N/A</v>
      </c>
      <c r="Y40" s="4" t="e">
        <f t="shared" si="7"/>
        <v>#N/A</v>
      </c>
      <c r="Z40" s="4" t="e">
        <f t="shared" si="7"/>
        <v>#N/A</v>
      </c>
      <c r="AA40" s="4" t="e">
        <f t="shared" si="7"/>
        <v>#N/A</v>
      </c>
      <c r="AB40" s="4" t="e">
        <f t="shared" si="7"/>
        <v>#N/A</v>
      </c>
      <c r="AC40" s="4" t="e">
        <f t="shared" si="7"/>
        <v>#N/A</v>
      </c>
      <c r="AD40" s="4" t="e">
        <f t="shared" si="7"/>
        <v>#N/A</v>
      </c>
      <c r="AE40" s="4" t="e">
        <f t="shared" si="7"/>
        <v>#N/A</v>
      </c>
      <c r="AF40" s="4" t="e">
        <f t="shared" si="7"/>
        <v>#N/A</v>
      </c>
      <c r="AG40" s="4" t="e">
        <f t="shared" si="7"/>
        <v>#N/A</v>
      </c>
      <c r="AI40" s="4">
        <f t="shared" si="8"/>
        <v>1.2873193748010294</v>
      </c>
      <c r="AJ40" s="4">
        <f t="shared" si="8"/>
        <v>0</v>
      </c>
      <c r="AK40" s="4">
        <f t="shared" si="8"/>
        <v>0.82836202969885164</v>
      </c>
      <c r="AL40" s="4">
        <f t="shared" si="8"/>
        <v>1.0979104759430811</v>
      </c>
      <c r="AM40" s="4">
        <f t="shared" si="8"/>
        <v>3.2092416275347375</v>
      </c>
      <c r="AN40" s="4">
        <f t="shared" si="8"/>
        <v>0</v>
      </c>
      <c r="AO40" s="4">
        <f t="shared" si="8"/>
        <v>0</v>
      </c>
      <c r="AP40" s="4">
        <f t="shared" si="8"/>
        <v>0</v>
      </c>
      <c r="AQ40" s="4">
        <f t="shared" si="8"/>
        <v>0</v>
      </c>
      <c r="AR40" s="4">
        <f t="shared" si="8"/>
        <v>0</v>
      </c>
      <c r="AS40" s="4">
        <f t="shared" si="8"/>
        <v>0</v>
      </c>
      <c r="AT40" s="4">
        <f t="shared" si="8"/>
        <v>0</v>
      </c>
      <c r="AU40" s="4">
        <f t="shared" si="8"/>
        <v>0</v>
      </c>
      <c r="AV40" s="4">
        <f t="shared" si="8"/>
        <v>0</v>
      </c>
      <c r="AW40" s="4">
        <f t="shared" si="8"/>
        <v>0</v>
      </c>
      <c r="AY40" s="2">
        <f t="shared" si="51"/>
        <v>114.23968062518158</v>
      </c>
      <c r="AZ40" s="2" t="e">
        <f t="shared" si="9"/>
        <v>#N/A</v>
      </c>
      <c r="BA40" s="2">
        <f t="shared" si="9"/>
        <v>119.03963796390916</v>
      </c>
      <c r="BB40" s="2">
        <f t="shared" si="9"/>
        <v>117.96008952402391</v>
      </c>
      <c r="BC40" s="2">
        <f t="shared" si="9"/>
        <v>117.23275837245978</v>
      </c>
      <c r="BD40" s="2" t="e">
        <f t="shared" si="9"/>
        <v>#N/A</v>
      </c>
      <c r="BE40" s="2" t="e">
        <f t="shared" si="9"/>
        <v>#N/A</v>
      </c>
      <c r="BF40" s="2" t="e">
        <f t="shared" si="9"/>
        <v>#N/A</v>
      </c>
      <c r="BG40" s="2" t="e">
        <f t="shared" si="9"/>
        <v>#N/A</v>
      </c>
      <c r="BH40" s="2" t="e">
        <f t="shared" si="9"/>
        <v>#N/A</v>
      </c>
      <c r="BI40" s="2" t="e">
        <f t="shared" si="9"/>
        <v>#N/A</v>
      </c>
      <c r="BJ40" s="2" t="e">
        <f t="shared" si="9"/>
        <v>#N/A</v>
      </c>
      <c r="BK40" s="2" t="e">
        <f t="shared" si="9"/>
        <v>#N/A</v>
      </c>
      <c r="BL40" s="2" t="e">
        <f t="shared" si="9"/>
        <v>#N/A</v>
      </c>
      <c r="BM40" s="2" t="e">
        <f t="shared" si="9"/>
        <v>#N/A</v>
      </c>
      <c r="BO40" s="2">
        <f t="shared" si="10"/>
        <v>115.527</v>
      </c>
      <c r="BP40" s="2" t="str">
        <f t="shared" si="11"/>
        <v/>
      </c>
      <c r="BQ40" s="2">
        <f t="shared" si="12"/>
        <v>119.86799999999999</v>
      </c>
      <c r="BR40" s="2">
        <f t="shared" si="13"/>
        <v>119.05800000000001</v>
      </c>
      <c r="BS40" s="2">
        <f t="shared" si="14"/>
        <v>120.44199999999999</v>
      </c>
      <c r="BT40" s="2" t="str">
        <f t="shared" si="15"/>
        <v/>
      </c>
      <c r="BU40" s="2" t="str">
        <f t="shared" si="16"/>
        <v/>
      </c>
      <c r="BV40" s="2" t="str">
        <f t="shared" si="17"/>
        <v/>
      </c>
      <c r="BW40" s="2" t="str">
        <f t="shared" si="18"/>
        <v/>
      </c>
      <c r="BX40" s="2" t="str">
        <f t="shared" si="19"/>
        <v/>
      </c>
      <c r="BY40" s="2" t="str">
        <f t="shared" si="20"/>
        <v/>
      </c>
      <c r="BZ40" s="2" t="str">
        <f t="shared" si="21"/>
        <v/>
      </c>
      <c r="CA40" s="2" t="str">
        <f t="shared" si="22"/>
        <v/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114.37170812324932</v>
      </c>
      <c r="DL40" s="2">
        <f t="shared" si="41"/>
        <v>117.15281227718363</v>
      </c>
      <c r="DM40" s="2">
        <f t="shared" si="41"/>
        <v>119.15960134952763</v>
      </c>
      <c r="DN40" s="2">
        <f t="shared" si="41"/>
        <v>118.03387597597597</v>
      </c>
      <c r="DO40" s="2">
        <f t="shared" si="41"/>
        <v>117.38593809523809</v>
      </c>
      <c r="DP40" s="2">
        <f t="shared" si="41"/>
        <v>115.67050267379682</v>
      </c>
      <c r="DQ40" s="2">
        <f t="shared" si="41"/>
        <v>114.84009354838709</v>
      </c>
      <c r="DR40" s="2">
        <f t="shared" si="41"/>
        <v>113.4028387096774</v>
      </c>
      <c r="DS40" s="2">
        <f t="shared" si="41"/>
        <v>117.06313446969699</v>
      </c>
      <c r="DT40" s="2">
        <f t="shared" si="41"/>
        <v>117.56236491935482</v>
      </c>
      <c r="DU40" s="2">
        <f t="shared" si="41"/>
        <v>115.99308870967739</v>
      </c>
      <c r="DV40" s="2">
        <f t="shared" si="41"/>
        <v>115.63363618035194</v>
      </c>
      <c r="DW40" s="2">
        <f t="shared" si="41"/>
        <v>117.04550490196078</v>
      </c>
      <c r="DX40" s="2">
        <f t="shared" si="41"/>
        <v>118.92394032258063</v>
      </c>
      <c r="DY40" s="2">
        <f t="shared" si="41"/>
        <v>118.27566769230768</v>
      </c>
      <c r="EA40" s="2">
        <f t="shared" si="42"/>
        <v>111.2638927435675</v>
      </c>
      <c r="EB40" s="2">
        <f t="shared" si="42"/>
        <v>116.39592355154436</v>
      </c>
      <c r="EC40" s="2">
        <f t="shared" si="42"/>
        <v>116.65739675315389</v>
      </c>
      <c r="ED40" s="2">
        <f t="shared" si="42"/>
        <v>116.22755762079669</v>
      </c>
      <c r="EE40" s="2">
        <f t="shared" si="42"/>
        <v>113.49179591565142</v>
      </c>
      <c r="EF40" s="2">
        <f t="shared" si="42"/>
        <v>116.09683550575664</v>
      </c>
      <c r="EG40" s="2">
        <f t="shared" si="42"/>
        <v>117.48535137198958</v>
      </c>
      <c r="EH40" s="2">
        <f t="shared" si="42"/>
        <v>114.86784286730182</v>
      </c>
      <c r="EI40" s="2">
        <f t="shared" si="42"/>
        <v>116.82631042742908</v>
      </c>
      <c r="EJ40" s="2">
        <f t="shared" si="42"/>
        <v>116.78093694634637</v>
      </c>
      <c r="EK40" s="2">
        <f t="shared" si="42"/>
        <v>114.28711647976849</v>
      </c>
      <c r="EL40" s="2">
        <f t="shared" si="42"/>
        <v>116.28824880077826</v>
      </c>
      <c r="EM40" s="2">
        <f t="shared" si="42"/>
        <v>116.92797467377812</v>
      </c>
      <c r="EN40" s="2">
        <f t="shared" si="42"/>
        <v>120.85120278657375</v>
      </c>
      <c r="EO40" s="2">
        <f t="shared" si="42"/>
        <v>122.16145550703541</v>
      </c>
      <c r="EQ40" s="2">
        <f t="shared" si="43"/>
        <v>109.57298111823745</v>
      </c>
      <c r="ER40" s="2">
        <f t="shared" si="43"/>
        <v>112.99276916089657</v>
      </c>
      <c r="ES40" s="2">
        <f t="shared" si="43"/>
        <v>112.77888020677184</v>
      </c>
      <c r="ET40" s="2">
        <f t="shared" si="43"/>
        <v>114.02878757054316</v>
      </c>
      <c r="EU40" s="2">
        <f t="shared" si="43"/>
        <v>112.33478178877753</v>
      </c>
      <c r="EV40" s="2">
        <f t="shared" si="43"/>
        <v>112.50119445893799</v>
      </c>
      <c r="EW40" s="2">
        <f t="shared" si="43"/>
        <v>115.51696526069409</v>
      </c>
      <c r="EX40" s="2">
        <f t="shared" si="43"/>
        <v>112.91620436675545</v>
      </c>
      <c r="EY40" s="2">
        <f t="shared" si="43"/>
        <v>115.94845331524364</v>
      </c>
      <c r="EZ40" s="2">
        <f t="shared" si="43"/>
        <v>114.96445801665585</v>
      </c>
      <c r="FA40" s="2">
        <f t="shared" si="43"/>
        <v>112.53221261329479</v>
      </c>
      <c r="FB40" s="2">
        <f t="shared" si="43"/>
        <v>114.42801491458577</v>
      </c>
      <c r="FC40" s="2">
        <f t="shared" si="43"/>
        <v>115.05023855590582</v>
      </c>
      <c r="FD40" s="2">
        <f t="shared" si="43"/>
        <v>120.55615033145858</v>
      </c>
      <c r="FE40" s="2">
        <f t="shared" si="43"/>
        <v>121.95116316753239</v>
      </c>
      <c r="FG40" s="2">
        <f t="shared" si="44"/>
        <v>4.2477930797587833E-2</v>
      </c>
      <c r="FH40" s="2">
        <f t="shared" si="44"/>
        <v>3.6755584055445344E-2</v>
      </c>
      <c r="FI40" s="2">
        <f t="shared" si="44"/>
        <v>4.7930261651505594E-2</v>
      </c>
      <c r="FJ40" s="2">
        <f t="shared" si="44"/>
        <v>4.0838361687725755E-2</v>
      </c>
      <c r="FK40" s="2">
        <f t="shared" si="44"/>
        <v>3.933329378964822E-2</v>
      </c>
      <c r="FL40" s="2">
        <f t="shared" si="44"/>
        <v>3.8721805661371685E-2</v>
      </c>
      <c r="FM40" s="2">
        <f t="shared" si="44"/>
        <v>3.6803542315308461E-2</v>
      </c>
      <c r="FN40" s="2">
        <f t="shared" si="44"/>
        <v>3.6590632087642419E-2</v>
      </c>
      <c r="FO40" s="2">
        <f t="shared" si="44"/>
        <v>4.0135821766930216E-2</v>
      </c>
      <c r="FP40" s="2">
        <f t="shared" si="44"/>
        <v>3.7464692718625014E-2</v>
      </c>
      <c r="FQ40" s="2">
        <f t="shared" si="44"/>
        <v>3.4517130325646211E-2</v>
      </c>
      <c r="FR40" s="2">
        <f t="shared" si="44"/>
        <v>3.5346639791590244E-2</v>
      </c>
      <c r="FS40" s="2">
        <f t="shared" si="44"/>
        <v>3.9001359363801273E-2</v>
      </c>
      <c r="FT40" s="2">
        <f t="shared" si="44"/>
        <v>3.6999052804355517E-2</v>
      </c>
      <c r="FU40" s="2">
        <f t="shared" si="44"/>
        <v>3.1273940069822842E-2</v>
      </c>
      <c r="FW40" s="2">
        <f t="shared" si="53"/>
        <v>8.2390100749830166E-6</v>
      </c>
      <c r="FX40" s="2">
        <f t="shared" si="45"/>
        <v>8.9654647867858254E-6</v>
      </c>
      <c r="FY40" s="2">
        <f t="shared" si="45"/>
        <v>8.267235243772103E-6</v>
      </c>
      <c r="FZ40" s="2">
        <f t="shared" si="45"/>
        <v>8.8093068570193541E-6</v>
      </c>
      <c r="GA40" s="2">
        <f t="shared" si="45"/>
        <v>8.8887159870860837E-6</v>
      </c>
      <c r="GB40" s="2">
        <f t="shared" si="45"/>
        <v>8.2746488332672761E-6</v>
      </c>
      <c r="GC40" s="2">
        <f t="shared" si="45"/>
        <v>9.0717916127049539E-6</v>
      </c>
      <c r="GD40" s="2">
        <f t="shared" si="45"/>
        <v>9.4927891890301455E-6</v>
      </c>
      <c r="GE40" s="2">
        <f t="shared" si="45"/>
        <v>1.1798820275217619E-5</v>
      </c>
      <c r="GF40" s="2">
        <f t="shared" si="45"/>
        <v>1.3157913868742971E-5</v>
      </c>
      <c r="GG40" s="2">
        <f t="shared" si="45"/>
        <v>1.1028623560535014E-5</v>
      </c>
      <c r="GH40" s="2">
        <f t="shared" si="45"/>
        <v>8.848074664301728E-6</v>
      </c>
      <c r="GI40" s="2">
        <f t="shared" si="45"/>
        <v>7.9931157513148555E-6</v>
      </c>
      <c r="GJ40" s="2">
        <f t="shared" si="45"/>
        <v>6.7968182638254918E-6</v>
      </c>
      <c r="GK40" s="2">
        <f t="shared" si="45"/>
        <v>6.6092908713548407E-6</v>
      </c>
      <c r="GM40" s="86">
        <f t="shared" si="54"/>
        <v>1.1379601078132935E-14</v>
      </c>
      <c r="GN40" s="86">
        <f t="shared" si="46"/>
        <v>6.6752940678886645E-17</v>
      </c>
      <c r="GO40" s="86">
        <f t="shared" si="46"/>
        <v>4.7584493395701659E-12</v>
      </c>
      <c r="GP40" s="86">
        <f t="shared" si="46"/>
        <v>2.0815062472004919E-14</v>
      </c>
      <c r="GQ40" s="86">
        <f t="shared" si="46"/>
        <v>3.3168108261552286E-15</v>
      </c>
      <c r="GR40" s="86">
        <f t="shared" si="46"/>
        <v>1.1437924428636224E-15</v>
      </c>
      <c r="GS40" s="86">
        <f t="shared" si="46"/>
        <v>1.4448793758441869E-17</v>
      </c>
      <c r="GT40" s="86">
        <f t="shared" si="46"/>
        <v>2.2310373910457339E-18</v>
      </c>
      <c r="GU40" s="86">
        <f t="shared" si="46"/>
        <v>5.6203162132690397E-16</v>
      </c>
      <c r="GV40" s="86">
        <f t="shared" si="46"/>
        <v>1.0866826208567256E-17</v>
      </c>
      <c r="GW40" s="86">
        <f t="shared" si="46"/>
        <v>6.8868459169690861E-19</v>
      </c>
      <c r="GX40" s="86">
        <f t="shared" si="46"/>
        <v>7.1129777910156675E-18</v>
      </c>
      <c r="GY40" s="86">
        <f t="shared" si="46"/>
        <v>3.0343019971581739E-16</v>
      </c>
      <c r="GZ40" s="86">
        <f t="shared" si="46"/>
        <v>1.255871758881072E-17</v>
      </c>
      <c r="HA40" s="86">
        <f t="shared" si="46"/>
        <v>1.5987692979875408E-25</v>
      </c>
      <c r="HC40" s="86">
        <f t="shared" si="58"/>
        <v>7.4417642595272293E-30</v>
      </c>
      <c r="HD40" s="86">
        <f t="shared" si="47"/>
        <v>1.3227627100738107E-35</v>
      </c>
      <c r="HE40" s="86">
        <f t="shared" si="47"/>
        <v>2.0792220388471631E-29</v>
      </c>
      <c r="HF40" s="86">
        <f t="shared" si="47"/>
        <v>5.2325528544890682E-33</v>
      </c>
      <c r="HG40" s="86">
        <f t="shared" si="47"/>
        <v>2.6710053449675113E-33</v>
      </c>
      <c r="HH40" s="86">
        <f t="shared" si="47"/>
        <v>4.3690110533110966E-36</v>
      </c>
      <c r="HI40" s="86">
        <f t="shared" si="47"/>
        <v>5.4129431965226266E-39</v>
      </c>
      <c r="HJ40" s="86">
        <f t="shared" si="47"/>
        <v>1.509982717890407E-37</v>
      </c>
      <c r="HK40" s="86">
        <f t="shared" si="47"/>
        <v>5.2312452029799227E-38</v>
      </c>
      <c r="HL40" s="86">
        <f t="shared" si="47"/>
        <v>1.7149389867670539E-40</v>
      </c>
      <c r="HM40" s="86">
        <f t="shared" si="47"/>
        <v>7.826961457589018E-39</v>
      </c>
      <c r="HN40" s="86">
        <f t="shared" si="47"/>
        <v>2.6181914848184829E-34</v>
      </c>
      <c r="HO40" s="86">
        <f t="shared" si="47"/>
        <v>7.0371548197756701E-35</v>
      </c>
      <c r="HP40" s="86">
        <f t="shared" si="47"/>
        <v>1.6494936912696778E-38</v>
      </c>
      <c r="HQ40" s="86">
        <f t="shared" si="47"/>
        <v>4.9123546975498104E-53</v>
      </c>
      <c r="HS40" s="86">
        <f t="shared" si="55"/>
        <v>2.0400402106499125E-111</v>
      </c>
      <c r="HT40" s="86">
        <f t="shared" si="48"/>
        <v>2.1532222360114274E-131</v>
      </c>
      <c r="HU40" s="86">
        <f t="shared" si="48"/>
        <v>7.9387174468405841E-107</v>
      </c>
      <c r="HV40" s="86">
        <f t="shared" si="48"/>
        <v>4.9341971036716605E-121</v>
      </c>
      <c r="HW40" s="86">
        <f t="shared" si="48"/>
        <v>1.4022515892829661E-122</v>
      </c>
      <c r="HX40" s="86">
        <f t="shared" si="48"/>
        <v>4.8753039622777729E-135</v>
      </c>
      <c r="HY40" s="86">
        <f t="shared" si="48"/>
        <v>1.6745292815767236E-146</v>
      </c>
      <c r="HZ40" s="86">
        <f t="shared" si="48"/>
        <v>3.2840381857504241E-141</v>
      </c>
      <c r="IA40" s="86">
        <f t="shared" si="48"/>
        <v>2.2841723432656448E-141</v>
      </c>
      <c r="IB40" s="86">
        <f t="shared" si="48"/>
        <v>1.7179929746758256E-150</v>
      </c>
      <c r="IC40" s="86">
        <f t="shared" si="48"/>
        <v>7.887709599803494E-144</v>
      </c>
      <c r="ID40" s="86">
        <f t="shared" si="48"/>
        <v>4.8698412889175805E-127</v>
      </c>
      <c r="IE40" s="86">
        <f t="shared" si="48"/>
        <v>1.5032844984176903E-130</v>
      </c>
      <c r="IF40" s="86">
        <f t="shared" si="48"/>
        <v>4.3248354007678477E-106</v>
      </c>
      <c r="IG40" s="86">
        <f t="shared" si="48"/>
        <v>8.1336814548849722E-80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2.2970538588820734E-302</v>
      </c>
      <c r="IW40" s="86">
        <f t="shared" si="49"/>
        <v>8.1498603955715501E-253</v>
      </c>
      <c r="IY40" s="86">
        <f t="shared" si="57"/>
        <v>1.1379601078132943E-14</v>
      </c>
      <c r="IZ40" s="86">
        <f t="shared" si="50"/>
        <v>6.6752940678886645E-17</v>
      </c>
      <c r="JA40" s="86">
        <f t="shared" si="50"/>
        <v>4.7584493395701659E-12</v>
      </c>
      <c r="JB40" s="86">
        <f t="shared" si="50"/>
        <v>2.0815062472004919E-14</v>
      </c>
      <c r="JC40" s="86">
        <f t="shared" si="50"/>
        <v>3.3168108261552286E-15</v>
      </c>
      <c r="JD40" s="86">
        <f t="shared" si="50"/>
        <v>1.1437924428636224E-15</v>
      </c>
      <c r="JE40" s="86">
        <f t="shared" si="50"/>
        <v>1.4448793758441869E-17</v>
      </c>
      <c r="JF40" s="86">
        <f t="shared" si="50"/>
        <v>2.2310373910457339E-18</v>
      </c>
      <c r="JG40" s="86">
        <f t="shared" si="50"/>
        <v>5.6203162132690397E-16</v>
      </c>
      <c r="JH40" s="86">
        <f t="shared" si="50"/>
        <v>1.0866826208567256E-17</v>
      </c>
      <c r="JI40" s="86">
        <f t="shared" si="50"/>
        <v>6.8868459169690861E-19</v>
      </c>
      <c r="JJ40" s="86">
        <f t="shared" si="50"/>
        <v>7.1129777910156675E-18</v>
      </c>
      <c r="JK40" s="86">
        <f t="shared" si="50"/>
        <v>3.0343019971581739E-16</v>
      </c>
      <c r="JL40" s="86">
        <f t="shared" si="50"/>
        <v>1.255871758881072E-17</v>
      </c>
      <c r="JM40" s="86">
        <f t="shared" si="50"/>
        <v>1.5987692979875408E-25</v>
      </c>
    </row>
    <row r="41" spans="2:273" x14ac:dyDescent="0.25">
      <c r="B41" s="2">
        <v>14</v>
      </c>
      <c r="C41" s="37">
        <v>115.855</v>
      </c>
      <c r="D41" s="37">
        <v>120.283</v>
      </c>
      <c r="E41" s="37">
        <v>119.321</v>
      </c>
      <c r="F41" s="37">
        <v>118.712</v>
      </c>
      <c r="G41" s="37">
        <v>118.63500000000001</v>
      </c>
      <c r="H41" s="37">
        <v>117.712</v>
      </c>
      <c r="I41" s="37">
        <v>118.11499999999999</v>
      </c>
      <c r="J41" s="37">
        <v>116.98099999999999</v>
      </c>
      <c r="K41" s="37">
        <v>119.849</v>
      </c>
      <c r="L41" s="37">
        <v>120.577</v>
      </c>
      <c r="M41" s="37">
        <v>118.26900000000001</v>
      </c>
      <c r="N41" s="37">
        <v>119.80800000000001</v>
      </c>
      <c r="O41" s="37">
        <v>118.86499999999999</v>
      </c>
      <c r="P41" s="37">
        <v>120.816</v>
      </c>
      <c r="Q41" s="37">
        <v>120.102</v>
      </c>
      <c r="S41" s="4">
        <f t="shared" si="7"/>
        <v>114.28388589506866</v>
      </c>
      <c r="T41" s="4" t="e">
        <f t="shared" si="7"/>
        <v>#N/A</v>
      </c>
      <c r="U41" s="4">
        <f t="shared" si="7"/>
        <v>119.03845546338476</v>
      </c>
      <c r="V41" s="4">
        <f t="shared" si="7"/>
        <v>117.96837771367669</v>
      </c>
      <c r="W41" s="4">
        <f t="shared" si="7"/>
        <v>117.24876553823093</v>
      </c>
      <c r="X41" s="4">
        <f t="shared" si="7"/>
        <v>115.7578503919721</v>
      </c>
      <c r="Y41" s="4" t="e">
        <f t="shared" si="7"/>
        <v>#N/A</v>
      </c>
      <c r="Z41" s="4" t="e">
        <f t="shared" si="7"/>
        <v>#N/A</v>
      </c>
      <c r="AA41" s="4">
        <f t="shared" si="7"/>
        <v>117.08609292735443</v>
      </c>
      <c r="AB41" s="4" t="e">
        <f t="shared" si="7"/>
        <v>#N/A</v>
      </c>
      <c r="AC41" s="4" t="e">
        <f t="shared" si="7"/>
        <v>#N/A</v>
      </c>
      <c r="AD41" s="4" t="e">
        <f t="shared" si="7"/>
        <v>#N/A</v>
      </c>
      <c r="AE41" s="4" t="e">
        <f t="shared" si="7"/>
        <v>#N/A</v>
      </c>
      <c r="AF41" s="4" t="e">
        <f t="shared" si="7"/>
        <v>#N/A</v>
      </c>
      <c r="AG41" s="4" t="e">
        <f t="shared" si="7"/>
        <v>#N/A</v>
      </c>
      <c r="AI41" s="4">
        <f t="shared" si="8"/>
        <v>1.5711141049313397</v>
      </c>
      <c r="AJ41" s="4">
        <f t="shared" si="8"/>
        <v>0</v>
      </c>
      <c r="AK41" s="4">
        <f t="shared" si="8"/>
        <v>0.28254453661523371</v>
      </c>
      <c r="AL41" s="4">
        <f t="shared" si="8"/>
        <v>0.74362228632331551</v>
      </c>
      <c r="AM41" s="4">
        <f t="shared" si="8"/>
        <v>1.3862344617690781</v>
      </c>
      <c r="AN41" s="4">
        <f t="shared" si="8"/>
        <v>1.9541496080279046</v>
      </c>
      <c r="AO41" s="4">
        <f t="shared" si="8"/>
        <v>0</v>
      </c>
      <c r="AP41" s="4">
        <f t="shared" si="8"/>
        <v>0</v>
      </c>
      <c r="AQ41" s="4">
        <f t="shared" si="8"/>
        <v>2.7629070726455751</v>
      </c>
      <c r="AR41" s="4">
        <f t="shared" si="8"/>
        <v>0</v>
      </c>
      <c r="AS41" s="4">
        <f t="shared" si="8"/>
        <v>0</v>
      </c>
      <c r="AT41" s="4">
        <f t="shared" si="8"/>
        <v>0</v>
      </c>
      <c r="AU41" s="4">
        <f t="shared" si="8"/>
        <v>0</v>
      </c>
      <c r="AV41" s="4">
        <f t="shared" si="8"/>
        <v>0</v>
      </c>
      <c r="AW41" s="4">
        <f t="shared" si="8"/>
        <v>0</v>
      </c>
      <c r="AY41" s="2">
        <f t="shared" si="51"/>
        <v>114.28388589501203</v>
      </c>
      <c r="AZ41" s="2" t="e">
        <f t="shared" si="9"/>
        <v>#N/A</v>
      </c>
      <c r="BA41" s="2">
        <f t="shared" si="9"/>
        <v>119.03845544717288</v>
      </c>
      <c r="BB41" s="2">
        <f t="shared" si="9"/>
        <v>117.96837771357383</v>
      </c>
      <c r="BC41" s="2">
        <f t="shared" si="9"/>
        <v>117.24876553821261</v>
      </c>
      <c r="BD41" s="2">
        <f t="shared" si="9"/>
        <v>115.75785039196576</v>
      </c>
      <c r="BE41" s="2" t="e">
        <f t="shared" si="9"/>
        <v>#N/A</v>
      </c>
      <c r="BF41" s="2" t="e">
        <f t="shared" si="9"/>
        <v>#N/A</v>
      </c>
      <c r="BG41" s="2">
        <f t="shared" si="9"/>
        <v>117.086092927351</v>
      </c>
      <c r="BH41" s="2" t="e">
        <f t="shared" si="9"/>
        <v>#N/A</v>
      </c>
      <c r="BI41" s="2" t="e">
        <f t="shared" si="9"/>
        <v>#N/A</v>
      </c>
      <c r="BJ41" s="2" t="e">
        <f t="shared" si="9"/>
        <v>#N/A</v>
      </c>
      <c r="BK41" s="2" t="e">
        <f t="shared" si="9"/>
        <v>#N/A</v>
      </c>
      <c r="BL41" s="2" t="e">
        <f t="shared" si="9"/>
        <v>#N/A</v>
      </c>
      <c r="BM41" s="2" t="e">
        <f t="shared" si="9"/>
        <v>#N/A</v>
      </c>
      <c r="BO41" s="2">
        <f t="shared" si="10"/>
        <v>115.855</v>
      </c>
      <c r="BP41" s="2" t="str">
        <f t="shared" si="11"/>
        <v/>
      </c>
      <c r="BQ41" s="2">
        <f t="shared" si="12"/>
        <v>119.321</v>
      </c>
      <c r="BR41" s="2">
        <f t="shared" si="13"/>
        <v>118.712</v>
      </c>
      <c r="BS41" s="2">
        <f t="shared" si="14"/>
        <v>118.63500000000001</v>
      </c>
      <c r="BT41" s="2">
        <f t="shared" si="15"/>
        <v>117.712</v>
      </c>
      <c r="BU41" s="2" t="str">
        <f t="shared" si="16"/>
        <v/>
      </c>
      <c r="BV41" s="2" t="str">
        <f t="shared" si="17"/>
        <v/>
      </c>
      <c r="BW41" s="2">
        <f t="shared" si="18"/>
        <v>119.849</v>
      </c>
      <c r="BX41" s="2" t="str">
        <f t="shared" si="19"/>
        <v/>
      </c>
      <c r="BY41" s="2" t="str">
        <f t="shared" si="20"/>
        <v/>
      </c>
      <c r="BZ41" s="2" t="str">
        <f t="shared" si="21"/>
        <v/>
      </c>
      <c r="CA41" s="2" t="str">
        <f t="shared" si="22"/>
        <v/>
      </c>
      <c r="CB41" s="2" t="str">
        <f t="shared" si="23"/>
        <v/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114.43672100840338</v>
      </c>
      <c r="DL41" s="2">
        <f t="shared" si="41"/>
        <v>117.28821769162214</v>
      </c>
      <c r="DM41" s="2">
        <f t="shared" si="41"/>
        <v>119.17961106612682</v>
      </c>
      <c r="DN41" s="2">
        <f t="shared" si="41"/>
        <v>118.05719759759759</v>
      </c>
      <c r="DO41" s="2">
        <f t="shared" si="41"/>
        <v>117.42355182072829</v>
      </c>
      <c r="DP41" s="2">
        <f t="shared" si="41"/>
        <v>115.75032436974793</v>
      </c>
      <c r="DQ41" s="2">
        <f t="shared" si="41"/>
        <v>114.91312258064517</v>
      </c>
      <c r="DR41" s="2">
        <f t="shared" si="41"/>
        <v>113.54575645161289</v>
      </c>
      <c r="DS41" s="2">
        <f t="shared" si="41"/>
        <v>117.10593761140822</v>
      </c>
      <c r="DT41" s="2">
        <f t="shared" si="41"/>
        <v>117.64570564516129</v>
      </c>
      <c r="DU41" s="2">
        <f t="shared" si="41"/>
        <v>116.0715391129032</v>
      </c>
      <c r="DV41" s="2">
        <f t="shared" si="41"/>
        <v>115.7245410557185</v>
      </c>
      <c r="DW41" s="2">
        <f t="shared" si="41"/>
        <v>117.16597348484848</v>
      </c>
      <c r="DX41" s="2">
        <f t="shared" si="41"/>
        <v>118.98555806451611</v>
      </c>
      <c r="DY41" s="2">
        <f t="shared" si="41"/>
        <v>118.24305153846151</v>
      </c>
      <c r="EA41" s="2">
        <f t="shared" si="42"/>
        <v>111.14219417943528</v>
      </c>
      <c r="EB41" s="2">
        <f t="shared" si="42"/>
        <v>116.22862158074938</v>
      </c>
      <c r="EC41" s="2">
        <f t="shared" si="42"/>
        <v>116.4819647833467</v>
      </c>
      <c r="ED41" s="2">
        <f t="shared" si="42"/>
        <v>116.06630906216949</v>
      </c>
      <c r="EE41" s="2">
        <f t="shared" si="42"/>
        <v>113.35570809489819</v>
      </c>
      <c r="EF41" s="2">
        <f t="shared" si="42"/>
        <v>115.92900900552412</v>
      </c>
      <c r="EG41" s="2">
        <f t="shared" si="42"/>
        <v>117.30847632373919</v>
      </c>
      <c r="EH41" s="2">
        <f t="shared" si="42"/>
        <v>114.71037205224357</v>
      </c>
      <c r="EI41" s="2">
        <f t="shared" si="42"/>
        <v>116.65351463275954</v>
      </c>
      <c r="EJ41" s="2">
        <f t="shared" si="42"/>
        <v>116.61546785424161</v>
      </c>
      <c r="EK41" s="2">
        <f t="shared" si="42"/>
        <v>114.12997615110331</v>
      </c>
      <c r="EL41" s="2">
        <f t="shared" si="42"/>
        <v>116.11855999463288</v>
      </c>
      <c r="EM41" s="2">
        <f t="shared" si="42"/>
        <v>116.75227751501123</v>
      </c>
      <c r="EN41" s="2">
        <f t="shared" si="42"/>
        <v>120.66481849271689</v>
      </c>
      <c r="EO41" s="2">
        <f t="shared" si="42"/>
        <v>121.97456535662299</v>
      </c>
      <c r="EQ41" s="2">
        <f t="shared" si="43"/>
        <v>109.4700176312904</v>
      </c>
      <c r="ER41" s="2">
        <f t="shared" si="43"/>
        <v>112.86260686654049</v>
      </c>
      <c r="ES41" s="2">
        <f t="shared" si="43"/>
        <v>112.64544241208928</v>
      </c>
      <c r="ET41" s="2">
        <f t="shared" si="43"/>
        <v>113.89191876714777</v>
      </c>
      <c r="EU41" s="2">
        <f t="shared" si="43"/>
        <v>112.21136581280503</v>
      </c>
      <c r="EV41" s="2">
        <f t="shared" si="43"/>
        <v>112.37283507255951</v>
      </c>
      <c r="EW41" s="2">
        <f t="shared" si="43"/>
        <v>115.36193458289313</v>
      </c>
      <c r="EX41" s="2">
        <f t="shared" si="43"/>
        <v>112.78071755799596</v>
      </c>
      <c r="EY41" s="2">
        <f t="shared" si="43"/>
        <v>115.78553551609465</v>
      </c>
      <c r="EZ41" s="2">
        <f t="shared" si="43"/>
        <v>114.81956885578769</v>
      </c>
      <c r="FA41" s="2">
        <f t="shared" si="43"/>
        <v>112.39472041753068</v>
      </c>
      <c r="FB41" s="2">
        <f t="shared" si="43"/>
        <v>114.27871047277854</v>
      </c>
      <c r="FC41" s="2">
        <f t="shared" si="43"/>
        <v>114.89487086123347</v>
      </c>
      <c r="FD41" s="2">
        <f t="shared" si="43"/>
        <v>120.37285216461093</v>
      </c>
      <c r="FE41" s="2">
        <f t="shared" si="43"/>
        <v>121.76667485332035</v>
      </c>
      <c r="FG41" s="2">
        <f t="shared" si="44"/>
        <v>4.6386025996950513E-2</v>
      </c>
      <c r="FH41" s="2">
        <f t="shared" si="44"/>
        <v>4.0159287155225647E-2</v>
      </c>
      <c r="FI41" s="2">
        <f t="shared" si="44"/>
        <v>5.2312581678633049E-2</v>
      </c>
      <c r="FJ41" s="2">
        <f t="shared" si="44"/>
        <v>4.4602638250542372E-2</v>
      </c>
      <c r="FK41" s="2">
        <f t="shared" si="44"/>
        <v>4.2965055007257356E-2</v>
      </c>
      <c r="FL41" s="2">
        <f t="shared" si="44"/>
        <v>4.2299592384385867E-2</v>
      </c>
      <c r="FM41" s="2">
        <f t="shared" si="44"/>
        <v>4.0211501129211201E-2</v>
      </c>
      <c r="FN41" s="2">
        <f t="shared" si="44"/>
        <v>3.9979694024133962E-2</v>
      </c>
      <c r="FO41" s="2">
        <f t="shared" si="44"/>
        <v>4.3838301392069935E-2</v>
      </c>
      <c r="FP41" s="2">
        <f t="shared" si="44"/>
        <v>4.0931271547080206E-2</v>
      </c>
      <c r="FQ41" s="2">
        <f t="shared" si="44"/>
        <v>3.7721661985120211E-2</v>
      </c>
      <c r="FR41" s="2">
        <f t="shared" si="44"/>
        <v>3.8625101288684897E-2</v>
      </c>
      <c r="FS41" s="2">
        <f t="shared" si="44"/>
        <v>4.2603831284052568E-2</v>
      </c>
      <c r="FT41" s="2">
        <f t="shared" si="44"/>
        <v>4.0424355821647349E-2</v>
      </c>
      <c r="FU41" s="2">
        <f t="shared" si="44"/>
        <v>3.4188039418465273E-2</v>
      </c>
      <c r="FW41" s="2">
        <f t="shared" si="53"/>
        <v>9.0338877241225927E-6</v>
      </c>
      <c r="FX41" s="2">
        <f t="shared" si="45"/>
        <v>9.8304281539563407E-6</v>
      </c>
      <c r="FY41" s="2">
        <f t="shared" si="45"/>
        <v>9.0648359569974317E-6</v>
      </c>
      <c r="FZ41" s="2">
        <f t="shared" si="45"/>
        <v>9.6592046824400188E-6</v>
      </c>
      <c r="GA41" s="2">
        <f t="shared" si="45"/>
        <v>9.7462749134627249E-6</v>
      </c>
      <c r="GB41" s="2">
        <f t="shared" si="45"/>
        <v>9.0729647832609912E-6</v>
      </c>
      <c r="GC41" s="2">
        <f t="shared" si="45"/>
        <v>9.9470129973605305E-6</v>
      </c>
      <c r="GD41" s="2">
        <f t="shared" si="45"/>
        <v>1.0408626833643794E-5</v>
      </c>
      <c r="GE41" s="2">
        <f t="shared" si="45"/>
        <v>1.2937134445274268E-5</v>
      </c>
      <c r="GF41" s="2">
        <f t="shared" si="45"/>
        <v>1.4427347348984693E-5</v>
      </c>
      <c r="GG41" s="2">
        <f t="shared" si="45"/>
        <v>1.2092632400774289E-5</v>
      </c>
      <c r="GH41" s="2">
        <f t="shared" si="45"/>
        <v>9.7017126654228358E-6</v>
      </c>
      <c r="GI41" s="2">
        <f t="shared" si="45"/>
        <v>8.7642703818984818E-6</v>
      </c>
      <c r="GJ41" s="2">
        <f t="shared" si="45"/>
        <v>7.4525581424564343E-6</v>
      </c>
      <c r="GK41" s="2">
        <f t="shared" si="45"/>
        <v>7.2469387113804681E-6</v>
      </c>
      <c r="GM41" s="86">
        <f t="shared" si="54"/>
        <v>3.7785489488159927E-14</v>
      </c>
      <c r="GN41" s="86">
        <f t="shared" si="46"/>
        <v>2.6649993369254564E-16</v>
      </c>
      <c r="GO41" s="86">
        <f t="shared" si="46"/>
        <v>1.2301459085148464E-11</v>
      </c>
      <c r="GP41" s="86">
        <f t="shared" si="46"/>
        <v>6.6123060890758376E-14</v>
      </c>
      <c r="GQ41" s="86">
        <f t="shared" si="46"/>
        <v>1.1330955885540287E-14</v>
      </c>
      <c r="GR41" s="86">
        <f t="shared" si="46"/>
        <v>4.0835082901850876E-15</v>
      </c>
      <c r="GS41" s="86">
        <f t="shared" si="46"/>
        <v>6.202143338756229E-17</v>
      </c>
      <c r="GT41" s="86">
        <f t="shared" si="46"/>
        <v>1.0430075859652201E-17</v>
      </c>
      <c r="GU41" s="86">
        <f t="shared" si="46"/>
        <v>2.106970216465795E-15</v>
      </c>
      <c r="GV41" s="86">
        <f t="shared" si="46"/>
        <v>4.7669756879204296E-17</v>
      </c>
      <c r="GW41" s="86">
        <f t="shared" si="46"/>
        <v>3.3072077790462126E-18</v>
      </c>
      <c r="GX41" s="86">
        <f t="shared" si="46"/>
        <v>3.0984613206884343E-17</v>
      </c>
      <c r="GY41" s="86">
        <f t="shared" si="46"/>
        <v>1.1571397296904172E-15</v>
      </c>
      <c r="GZ41" s="86">
        <f t="shared" si="46"/>
        <v>5.4398315069407706E-17</v>
      </c>
      <c r="HA41" s="86">
        <f t="shared" si="46"/>
        <v>1.475300519104886E-24</v>
      </c>
      <c r="HC41" s="86">
        <f t="shared" si="58"/>
        <v>4.7236469141358393E-29</v>
      </c>
      <c r="HD41" s="86">
        <f t="shared" si="47"/>
        <v>1.1895356774688996E-34</v>
      </c>
      <c r="HE41" s="86">
        <f t="shared" si="47"/>
        <v>1.2649010844513058E-28</v>
      </c>
      <c r="HF41" s="86">
        <f t="shared" si="47"/>
        <v>4.0429907979148945E-32</v>
      </c>
      <c r="HG41" s="86">
        <f t="shared" si="47"/>
        <v>2.0944482287349987E-32</v>
      </c>
      <c r="HH41" s="86">
        <f t="shared" si="47"/>
        <v>4.1541193875061389E-35</v>
      </c>
      <c r="HI41" s="86">
        <f t="shared" si="47"/>
        <v>6.3498807423443841E-38</v>
      </c>
      <c r="HJ41" s="86">
        <f t="shared" si="47"/>
        <v>1.6295921802666065E-36</v>
      </c>
      <c r="HK41" s="86">
        <f t="shared" si="47"/>
        <v>5.8945578473348822E-37</v>
      </c>
      <c r="HL41" s="86">
        <f t="shared" si="47"/>
        <v>2.3079735606402472E-39</v>
      </c>
      <c r="HM41" s="86">
        <f t="shared" si="47"/>
        <v>9.1428500041309745E-38</v>
      </c>
      <c r="HN41" s="86">
        <f t="shared" si="47"/>
        <v>2.2180686077125267E-33</v>
      </c>
      <c r="HO41" s="86">
        <f t="shared" si="47"/>
        <v>6.1328241452039462E-34</v>
      </c>
      <c r="HP41" s="86">
        <f t="shared" si="47"/>
        <v>1.8123828765758061E-37</v>
      </c>
      <c r="HQ41" s="86">
        <f t="shared" si="47"/>
        <v>1.4538516006876859E-51</v>
      </c>
      <c r="HS41" s="86">
        <f t="shared" si="55"/>
        <v>2.7131963294928245E-109</v>
      </c>
      <c r="HT41" s="86">
        <f t="shared" si="48"/>
        <v>6.8677272766832253E-129</v>
      </c>
      <c r="HU41" s="86">
        <f t="shared" si="48"/>
        <v>8.8478766725838852E-105</v>
      </c>
      <c r="HV41" s="86">
        <f t="shared" si="48"/>
        <v>1.0440577145534555E-118</v>
      </c>
      <c r="HW41" s="86">
        <f t="shared" si="48"/>
        <v>3.1150149474411205E-120</v>
      </c>
      <c r="HX41" s="86">
        <f t="shared" si="48"/>
        <v>1.8755743636729384E-132</v>
      </c>
      <c r="HY41" s="86">
        <f t="shared" si="48"/>
        <v>1.1306170581503214E-143</v>
      </c>
      <c r="HZ41" s="86">
        <f t="shared" si="48"/>
        <v>1.7890011028869458E-138</v>
      </c>
      <c r="IA41" s="86">
        <f t="shared" si="48"/>
        <v>1.3445001209869827E-138</v>
      </c>
      <c r="IB41" s="86">
        <f t="shared" si="48"/>
        <v>1.6019406716166607E-147</v>
      </c>
      <c r="IC41" s="86">
        <f t="shared" si="48"/>
        <v>5.0257915836447897E-141</v>
      </c>
      <c r="ID41" s="86">
        <f t="shared" si="48"/>
        <v>1.344707429442922E-124</v>
      </c>
      <c r="IE41" s="86">
        <f t="shared" si="48"/>
        <v>4.6079255061601986E-128</v>
      </c>
      <c r="IF41" s="86">
        <f t="shared" si="48"/>
        <v>4.2130913946782446E-104</v>
      </c>
      <c r="IG41" s="86">
        <f t="shared" si="48"/>
        <v>2.4530447358299943E-78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9.7802261760107218E-298</v>
      </c>
      <c r="IW41" s="86">
        <f t="shared" si="49"/>
        <v>5.858580232999518E-249</v>
      </c>
      <c r="IY41" s="86">
        <f t="shared" si="57"/>
        <v>3.7785489488159971E-14</v>
      </c>
      <c r="IZ41" s="86">
        <f t="shared" si="50"/>
        <v>2.6649993369254564E-16</v>
      </c>
      <c r="JA41" s="86">
        <f t="shared" si="50"/>
        <v>1.2301459085148464E-11</v>
      </c>
      <c r="JB41" s="86">
        <f t="shared" si="50"/>
        <v>6.6123060890758376E-14</v>
      </c>
      <c r="JC41" s="86">
        <f t="shared" si="50"/>
        <v>1.1330955885540287E-14</v>
      </c>
      <c r="JD41" s="86">
        <f t="shared" si="50"/>
        <v>4.0835082901850876E-15</v>
      </c>
      <c r="JE41" s="86">
        <f t="shared" si="50"/>
        <v>6.202143338756229E-17</v>
      </c>
      <c r="JF41" s="86">
        <f t="shared" si="50"/>
        <v>1.0430075859652201E-17</v>
      </c>
      <c r="JG41" s="86">
        <f t="shared" si="50"/>
        <v>2.106970216465795E-15</v>
      </c>
      <c r="JH41" s="86">
        <f t="shared" si="50"/>
        <v>4.7669756879204296E-17</v>
      </c>
      <c r="JI41" s="86">
        <f t="shared" si="50"/>
        <v>3.3072077790462126E-18</v>
      </c>
      <c r="JJ41" s="86">
        <f t="shared" si="50"/>
        <v>3.0984613206884343E-17</v>
      </c>
      <c r="JK41" s="86">
        <f t="shared" si="50"/>
        <v>1.1571397296904172E-15</v>
      </c>
      <c r="JL41" s="86">
        <f t="shared" si="50"/>
        <v>5.4398315069407706E-17</v>
      </c>
      <c r="JM41" s="86">
        <f t="shared" si="50"/>
        <v>1.475300519104886E-24</v>
      </c>
    </row>
    <row r="42" spans="2:273" x14ac:dyDescent="0.25">
      <c r="B42" s="2">
        <v>15</v>
      </c>
      <c r="C42" s="37">
        <v>115.182</v>
      </c>
      <c r="D42" s="37">
        <v>120.18899999999999</v>
      </c>
      <c r="E42" s="37">
        <v>119.17</v>
      </c>
      <c r="F42" s="37">
        <v>119.462</v>
      </c>
      <c r="G42" s="37">
        <v>118.346</v>
      </c>
      <c r="H42" s="37">
        <v>118.94199999999999</v>
      </c>
      <c r="I42" s="37">
        <v>118.038</v>
      </c>
      <c r="J42" s="37">
        <v>117.288</v>
      </c>
      <c r="K42" s="37">
        <v>118.717</v>
      </c>
      <c r="L42" s="37">
        <v>120.19199999999999</v>
      </c>
      <c r="M42" s="37">
        <v>118.827</v>
      </c>
      <c r="N42" s="37">
        <v>117.923</v>
      </c>
      <c r="O42" s="37">
        <v>119.596</v>
      </c>
      <c r="P42" s="37">
        <v>121.633</v>
      </c>
      <c r="Q42" s="37">
        <v>119.429</v>
      </c>
      <c r="S42" s="4">
        <f t="shared" si="7"/>
        <v>114.32544618571126</v>
      </c>
      <c r="T42" s="4" t="e">
        <f t="shared" si="7"/>
        <v>#N/A</v>
      </c>
      <c r="U42" s="4">
        <f t="shared" si="7"/>
        <v>119.03447005357094</v>
      </c>
      <c r="V42" s="4">
        <f t="shared" si="7"/>
        <v>117.97455972050244</v>
      </c>
      <c r="W42" s="4">
        <f t="shared" si="7"/>
        <v>117.2621580851759</v>
      </c>
      <c r="X42" s="4">
        <f t="shared" si="7"/>
        <v>115.82692551075883</v>
      </c>
      <c r="Y42" s="4" t="e">
        <f t="shared" si="7"/>
        <v>#N/A</v>
      </c>
      <c r="Z42" s="4" t="e">
        <f t="shared" si="7"/>
        <v>#N/A</v>
      </c>
      <c r="AA42" s="4">
        <f t="shared" si="7"/>
        <v>117.11675351256086</v>
      </c>
      <c r="AB42" s="4" t="e">
        <f t="shared" si="7"/>
        <v>#N/A</v>
      </c>
      <c r="AC42" s="4" t="e">
        <f t="shared" si="7"/>
        <v>#N/A</v>
      </c>
      <c r="AD42" s="4" t="e">
        <f t="shared" si="7"/>
        <v>#N/A</v>
      </c>
      <c r="AE42" s="4">
        <f t="shared" si="7"/>
        <v>117.25339955503961</v>
      </c>
      <c r="AF42" s="4" t="e">
        <f t="shared" si="7"/>
        <v>#N/A</v>
      </c>
      <c r="AG42" s="4" t="e">
        <f t="shared" si="7"/>
        <v>#N/A</v>
      </c>
      <c r="AI42" s="4">
        <f t="shared" si="8"/>
        <v>0.85655381428874477</v>
      </c>
      <c r="AJ42" s="4">
        <f t="shared" si="8"/>
        <v>0</v>
      </c>
      <c r="AK42" s="4">
        <f t="shared" si="8"/>
        <v>0.13552994642905958</v>
      </c>
      <c r="AL42" s="4">
        <f t="shared" si="8"/>
        <v>1.4874402794975623</v>
      </c>
      <c r="AM42" s="4">
        <f t="shared" si="8"/>
        <v>1.0838419148241059</v>
      </c>
      <c r="AN42" s="4">
        <f t="shared" si="8"/>
        <v>3.1150744892411666</v>
      </c>
      <c r="AO42" s="4">
        <f t="shared" si="8"/>
        <v>0</v>
      </c>
      <c r="AP42" s="4">
        <f t="shared" si="8"/>
        <v>0</v>
      </c>
      <c r="AQ42" s="4">
        <f t="shared" si="8"/>
        <v>1.6002464874391364</v>
      </c>
      <c r="AR42" s="4">
        <f t="shared" si="8"/>
        <v>0</v>
      </c>
      <c r="AS42" s="4">
        <f t="shared" si="8"/>
        <v>0</v>
      </c>
      <c r="AT42" s="4">
        <f t="shared" si="8"/>
        <v>0</v>
      </c>
      <c r="AU42" s="4">
        <f t="shared" si="8"/>
        <v>2.3426004449603965</v>
      </c>
      <c r="AV42" s="4">
        <f t="shared" si="8"/>
        <v>0</v>
      </c>
      <c r="AW42" s="4">
        <f t="shared" si="8"/>
        <v>0</v>
      </c>
      <c r="AY42" s="2">
        <f t="shared" si="51"/>
        <v>114.32544618553119</v>
      </c>
      <c r="AZ42" s="2" t="e">
        <f t="shared" si="9"/>
        <v>#N/A</v>
      </c>
      <c r="BA42" s="2">
        <f t="shared" si="9"/>
        <v>119.0344700132063</v>
      </c>
      <c r="BB42" s="2">
        <f t="shared" si="9"/>
        <v>117.97455972018906</v>
      </c>
      <c r="BC42" s="2">
        <f t="shared" si="9"/>
        <v>117.26215808511597</v>
      </c>
      <c r="BD42" s="2">
        <f t="shared" si="9"/>
        <v>115.82692551073717</v>
      </c>
      <c r="BE42" s="2" t="e">
        <f t="shared" si="9"/>
        <v>#N/A</v>
      </c>
      <c r="BF42" s="2" t="e">
        <f t="shared" si="9"/>
        <v>#N/A</v>
      </c>
      <c r="BG42" s="2">
        <f t="shared" si="9"/>
        <v>117.1167535125486</v>
      </c>
      <c r="BH42" s="2" t="e">
        <f t="shared" si="9"/>
        <v>#N/A</v>
      </c>
      <c r="BI42" s="2" t="e">
        <f t="shared" si="9"/>
        <v>#N/A</v>
      </c>
      <c r="BJ42" s="2" t="e">
        <f t="shared" si="9"/>
        <v>#N/A</v>
      </c>
      <c r="BK42" s="2">
        <f t="shared" si="9"/>
        <v>117.25339955503281</v>
      </c>
      <c r="BL42" s="2" t="e">
        <f t="shared" si="9"/>
        <v>#N/A</v>
      </c>
      <c r="BM42" s="2" t="e">
        <f t="shared" si="9"/>
        <v>#N/A</v>
      </c>
      <c r="BO42" s="2">
        <f t="shared" si="10"/>
        <v>115.182</v>
      </c>
      <c r="BP42" s="2" t="str">
        <f t="shared" si="11"/>
        <v/>
      </c>
      <c r="BQ42" s="2">
        <f t="shared" si="12"/>
        <v>119.17</v>
      </c>
      <c r="BR42" s="2">
        <f t="shared" si="13"/>
        <v>119.462</v>
      </c>
      <c r="BS42" s="2">
        <f t="shared" si="14"/>
        <v>118.346</v>
      </c>
      <c r="BT42" s="2">
        <f t="shared" si="15"/>
        <v>118.94199999999999</v>
      </c>
      <c r="BU42" s="2" t="str">
        <f t="shared" si="16"/>
        <v/>
      </c>
      <c r="BV42" s="2" t="str">
        <f t="shared" si="17"/>
        <v/>
      </c>
      <c r="BW42" s="2">
        <f t="shared" si="18"/>
        <v>118.717</v>
      </c>
      <c r="BX42" s="2" t="str">
        <f t="shared" si="19"/>
        <v/>
      </c>
      <c r="BY42" s="2" t="str">
        <f t="shared" si="20"/>
        <v/>
      </c>
      <c r="BZ42" s="2" t="str">
        <f t="shared" si="21"/>
        <v/>
      </c>
      <c r="CA42" s="2">
        <f t="shared" si="22"/>
        <v>119.596</v>
      </c>
      <c r="CB42" s="2" t="str">
        <f t="shared" si="23"/>
        <v/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114.50173389355744</v>
      </c>
      <c r="DL42" s="2">
        <f t="shared" si="41"/>
        <v>117.42362310606065</v>
      </c>
      <c r="DM42" s="2">
        <f t="shared" si="41"/>
        <v>119.19962078272602</v>
      </c>
      <c r="DN42" s="2">
        <f t="shared" si="41"/>
        <v>118.08051921921921</v>
      </c>
      <c r="DO42" s="2">
        <f t="shared" si="41"/>
        <v>117.46116554621848</v>
      </c>
      <c r="DP42" s="2">
        <f t="shared" si="41"/>
        <v>115.83014606569904</v>
      </c>
      <c r="DQ42" s="2">
        <f t="shared" si="41"/>
        <v>114.98615161290323</v>
      </c>
      <c r="DR42" s="2">
        <f t="shared" si="41"/>
        <v>113.68867419354837</v>
      </c>
      <c r="DS42" s="2">
        <f t="shared" si="41"/>
        <v>117.14874075311945</v>
      </c>
      <c r="DT42" s="2">
        <f t="shared" si="41"/>
        <v>117.72904637096774</v>
      </c>
      <c r="DU42" s="2">
        <f t="shared" si="41"/>
        <v>116.149989516129</v>
      </c>
      <c r="DV42" s="2">
        <f t="shared" si="41"/>
        <v>115.81544593108508</v>
      </c>
      <c r="DW42" s="2">
        <f t="shared" si="41"/>
        <v>117.28644206773619</v>
      </c>
      <c r="DX42" s="2">
        <f t="shared" si="41"/>
        <v>119.04717580645161</v>
      </c>
      <c r="DY42" s="2">
        <f t="shared" si="41"/>
        <v>118.21043538461537</v>
      </c>
      <c r="EA42" s="2">
        <f t="shared" si="42"/>
        <v>111.02049561530306</v>
      </c>
      <c r="EB42" s="2">
        <f t="shared" si="42"/>
        <v>116.06131960995441</v>
      </c>
      <c r="EC42" s="2">
        <f t="shared" si="42"/>
        <v>116.3065328135395</v>
      </c>
      <c r="ED42" s="2">
        <f t="shared" si="42"/>
        <v>115.9050605035423</v>
      </c>
      <c r="EE42" s="2">
        <f t="shared" si="42"/>
        <v>113.21962027414496</v>
      </c>
      <c r="EF42" s="2">
        <f t="shared" si="42"/>
        <v>115.7611825052916</v>
      </c>
      <c r="EG42" s="2">
        <f t="shared" si="42"/>
        <v>117.13160127548879</v>
      </c>
      <c r="EH42" s="2">
        <f t="shared" si="42"/>
        <v>114.55290123718534</v>
      </c>
      <c r="EI42" s="2">
        <f t="shared" si="42"/>
        <v>116.48071883809</v>
      </c>
      <c r="EJ42" s="2">
        <f t="shared" si="42"/>
        <v>116.44999876213686</v>
      </c>
      <c r="EK42" s="2">
        <f t="shared" si="42"/>
        <v>113.97283582243811</v>
      </c>
      <c r="EL42" s="2">
        <f t="shared" si="42"/>
        <v>115.94887118848749</v>
      </c>
      <c r="EM42" s="2">
        <f t="shared" si="42"/>
        <v>116.57658035624434</v>
      </c>
      <c r="EN42" s="2">
        <f t="shared" si="42"/>
        <v>120.47843419886001</v>
      </c>
      <c r="EO42" s="2">
        <f t="shared" si="42"/>
        <v>121.78767520621057</v>
      </c>
      <c r="EQ42" s="2">
        <f t="shared" si="43"/>
        <v>109.36705414434336</v>
      </c>
      <c r="ER42" s="2">
        <f t="shared" si="43"/>
        <v>112.73244457218441</v>
      </c>
      <c r="ES42" s="2">
        <f t="shared" si="43"/>
        <v>112.51200461740672</v>
      </c>
      <c r="ET42" s="2">
        <f t="shared" si="43"/>
        <v>113.7550499637524</v>
      </c>
      <c r="EU42" s="2">
        <f t="shared" si="43"/>
        <v>112.08794983683252</v>
      </c>
      <c r="EV42" s="2">
        <f t="shared" si="43"/>
        <v>112.24447568618103</v>
      </c>
      <c r="EW42" s="2">
        <f t="shared" si="43"/>
        <v>115.20690390509216</v>
      </c>
      <c r="EX42" s="2">
        <f t="shared" si="43"/>
        <v>112.64523074923645</v>
      </c>
      <c r="EY42" s="2">
        <f t="shared" si="43"/>
        <v>115.62261771694568</v>
      </c>
      <c r="EZ42" s="2">
        <f t="shared" si="43"/>
        <v>114.67467969491953</v>
      </c>
      <c r="FA42" s="2">
        <f t="shared" si="43"/>
        <v>112.25722822176657</v>
      </c>
      <c r="FB42" s="2">
        <f t="shared" si="43"/>
        <v>114.1294060309713</v>
      </c>
      <c r="FC42" s="2">
        <f t="shared" si="43"/>
        <v>114.73950316656112</v>
      </c>
      <c r="FD42" s="2">
        <f t="shared" si="43"/>
        <v>120.18955399776327</v>
      </c>
      <c r="FE42" s="2">
        <f t="shared" si="43"/>
        <v>121.58218653910831</v>
      </c>
      <c r="FG42" s="2">
        <f t="shared" si="44"/>
        <v>5.0634663832622419E-2</v>
      </c>
      <c r="FH42" s="2">
        <f t="shared" si="44"/>
        <v>4.3863832513027022E-2</v>
      </c>
      <c r="FI42" s="2">
        <f t="shared" si="44"/>
        <v>5.707156367064297E-2</v>
      </c>
      <c r="FJ42" s="2">
        <f t="shared" si="44"/>
        <v>4.8696271409609242E-2</v>
      </c>
      <c r="FK42" s="2">
        <f t="shared" si="44"/>
        <v>4.6915771178900022E-2</v>
      </c>
      <c r="FL42" s="2">
        <f t="shared" si="44"/>
        <v>4.6192071448815937E-2</v>
      </c>
      <c r="FM42" s="2">
        <f t="shared" si="44"/>
        <v>4.3920642635788924E-2</v>
      </c>
      <c r="FN42" s="2">
        <f t="shared" si="44"/>
        <v>4.3668426296152182E-2</v>
      </c>
      <c r="FO42" s="2">
        <f t="shared" si="44"/>
        <v>4.7865298213978523E-2</v>
      </c>
      <c r="FP42" s="2">
        <f t="shared" si="44"/>
        <v>4.4703712936058272E-2</v>
      </c>
      <c r="FQ42" s="2">
        <f t="shared" si="44"/>
        <v>4.1210999958981392E-2</v>
      </c>
      <c r="FR42" s="2">
        <f t="shared" si="44"/>
        <v>4.2194344999966882E-2</v>
      </c>
      <c r="FS42" s="2">
        <f t="shared" si="44"/>
        <v>4.6522946908726624E-2</v>
      </c>
      <c r="FT42" s="2">
        <f t="shared" si="44"/>
        <v>4.415222801888681E-2</v>
      </c>
      <c r="FU42" s="2">
        <f t="shared" si="44"/>
        <v>3.7363200995140816E-2</v>
      </c>
      <c r="FW42" s="2">
        <f t="shared" si="53"/>
        <v>9.9054522825793381E-6</v>
      </c>
      <c r="FX42" s="2">
        <f t="shared" si="45"/>
        <v>1.0778839906676604E-5</v>
      </c>
      <c r="FY42" s="2">
        <f t="shared" si="45"/>
        <v>9.939386285882495E-6</v>
      </c>
      <c r="FZ42" s="2">
        <f t="shared" si="45"/>
        <v>1.0591097456507929E-5</v>
      </c>
      <c r="GA42" s="2">
        <f t="shared" si="45"/>
        <v>1.0686567887617094E-5</v>
      </c>
      <c r="GB42" s="2">
        <f t="shared" si="45"/>
        <v>9.9482993510437264E-6</v>
      </c>
      <c r="GC42" s="2">
        <f t="shared" si="45"/>
        <v>1.090667240155379E-5</v>
      </c>
      <c r="GD42" s="2">
        <f t="shared" si="45"/>
        <v>1.1412820914063287E-5</v>
      </c>
      <c r="GE42" s="2">
        <f t="shared" si="45"/>
        <v>1.4185268134454011E-5</v>
      </c>
      <c r="GF42" s="2">
        <f t="shared" si="45"/>
        <v>1.5819249777145421E-5</v>
      </c>
      <c r="GG42" s="2">
        <f t="shared" si="45"/>
        <v>1.3259292292134001E-5</v>
      </c>
      <c r="GH42" s="2">
        <f t="shared" si="45"/>
        <v>1.0637706445949326E-5</v>
      </c>
      <c r="GI42" s="2">
        <f t="shared" si="45"/>
        <v>9.6098232531634556E-6</v>
      </c>
      <c r="GJ42" s="2">
        <f t="shared" si="45"/>
        <v>8.171561633263483E-6</v>
      </c>
      <c r="GK42" s="2">
        <f t="shared" si="45"/>
        <v>7.9461047301241158E-6</v>
      </c>
      <c r="GM42" s="86">
        <f t="shared" si="54"/>
        <v>1.2255551137574335E-13</v>
      </c>
      <c r="GN42" s="86">
        <f t="shared" si="46"/>
        <v>1.0357518944573412E-15</v>
      </c>
      <c r="GO42" s="86">
        <f t="shared" si="46"/>
        <v>3.1230104408900128E-11</v>
      </c>
      <c r="GP42" s="86">
        <f t="shared" si="46"/>
        <v>2.0544516661310686E-13</v>
      </c>
      <c r="GQ42" s="86">
        <f t="shared" si="46"/>
        <v>3.780381634474251E-14</v>
      </c>
      <c r="GR42" s="86">
        <f t="shared" si="46"/>
        <v>1.4224487804295803E-14</v>
      </c>
      <c r="GS42" s="86">
        <f t="shared" si="46"/>
        <v>2.5872781192341394E-16</v>
      </c>
      <c r="GT42" s="86">
        <f t="shared" si="46"/>
        <v>4.7294029541738241E-17</v>
      </c>
      <c r="GU42" s="86">
        <f t="shared" si="46"/>
        <v>7.6960747111678592E-15</v>
      </c>
      <c r="GV42" s="86">
        <f t="shared" si="46"/>
        <v>2.0309258804291492E-16</v>
      </c>
      <c r="GW42" s="86">
        <f t="shared" si="46"/>
        <v>1.5401683099250918E-17</v>
      </c>
      <c r="GX42" s="86">
        <f t="shared" si="46"/>
        <v>1.3116316408144895E-16</v>
      </c>
      <c r="GY42" s="86">
        <f t="shared" si="46"/>
        <v>4.2986785021136575E-15</v>
      </c>
      <c r="GZ42" s="86">
        <f t="shared" si="46"/>
        <v>2.2893238756938679E-16</v>
      </c>
      <c r="HA42" s="86">
        <f t="shared" si="46"/>
        <v>1.3014872766268531E-23</v>
      </c>
      <c r="HC42" s="86">
        <f t="shared" si="58"/>
        <v>2.9205483764417342E-28</v>
      </c>
      <c r="HD42" s="86">
        <f t="shared" si="47"/>
        <v>1.037131454598255E-33</v>
      </c>
      <c r="HE42" s="86">
        <f t="shared" si="47"/>
        <v>7.5014679238811994E-28</v>
      </c>
      <c r="HF42" s="86">
        <f t="shared" si="47"/>
        <v>3.034574529881701E-31</v>
      </c>
      <c r="HG42" s="86">
        <f t="shared" si="47"/>
        <v>1.5951594525770425E-31</v>
      </c>
      <c r="HH42" s="86">
        <f t="shared" si="47"/>
        <v>3.8250485586766065E-34</v>
      </c>
      <c r="HI42" s="86">
        <f t="shared" si="47"/>
        <v>7.1897430977035742E-37</v>
      </c>
      <c r="HJ42" s="86">
        <f t="shared" si="47"/>
        <v>1.6992455977280842E-35</v>
      </c>
      <c r="HK42" s="86">
        <f t="shared" si="47"/>
        <v>6.4122854582780089E-36</v>
      </c>
      <c r="HL42" s="86">
        <f t="shared" si="47"/>
        <v>2.9902890964707974E-38</v>
      </c>
      <c r="HM42" s="86">
        <f t="shared" si="47"/>
        <v>1.0307969072381038E-36</v>
      </c>
      <c r="HN42" s="86">
        <f t="shared" si="47"/>
        <v>1.8227701251393965E-32</v>
      </c>
      <c r="HO42" s="86">
        <f t="shared" si="47"/>
        <v>5.1830395963309455E-33</v>
      </c>
      <c r="HP42" s="86">
        <f t="shared" si="47"/>
        <v>1.9248047338771206E-36</v>
      </c>
      <c r="HQ42" s="86">
        <f t="shared" si="47"/>
        <v>4.0973544348444499E-50</v>
      </c>
      <c r="HS42" s="86">
        <f t="shared" si="55"/>
        <v>3.4403286090297043E-107</v>
      </c>
      <c r="HT42" s="86">
        <f t="shared" si="48"/>
        <v>2.0709076267955358E-126</v>
      </c>
      <c r="HU42" s="86">
        <f t="shared" si="48"/>
        <v>9.4153439219251437E-103</v>
      </c>
      <c r="HV42" s="86">
        <f t="shared" si="48"/>
        <v>2.095948269381152E-116</v>
      </c>
      <c r="HW42" s="86">
        <f t="shared" si="48"/>
        <v>6.5633097482146815E-118</v>
      </c>
      <c r="HX42" s="86">
        <f t="shared" si="48"/>
        <v>6.8074878893538612E-130</v>
      </c>
      <c r="HY42" s="86">
        <f t="shared" si="48"/>
        <v>7.1588699116726686E-141</v>
      </c>
      <c r="HZ42" s="86">
        <f t="shared" si="48"/>
        <v>9.1566941533912387E-136</v>
      </c>
      <c r="IA42" s="86">
        <f t="shared" si="48"/>
        <v>7.4246688069461927E-136</v>
      </c>
      <c r="IB42" s="86">
        <f t="shared" si="48"/>
        <v>1.394313181762864E-144</v>
      </c>
      <c r="IC42" s="86">
        <f t="shared" si="48"/>
        <v>3.0029041045859659E-138</v>
      </c>
      <c r="ID42" s="86">
        <f t="shared" si="48"/>
        <v>3.5136900551550482E-122</v>
      </c>
      <c r="IE42" s="86">
        <f t="shared" si="48"/>
        <v>1.3358915815958287E-125</v>
      </c>
      <c r="IF42" s="86">
        <f t="shared" si="48"/>
        <v>3.9277384339296142E-102</v>
      </c>
      <c r="IG42" s="86">
        <f t="shared" si="48"/>
        <v>7.1618602065923015E-77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3.8336125027772003E-293</v>
      </c>
      <c r="IW42" s="86">
        <f t="shared" si="49"/>
        <v>3.9317821726504247E-245</v>
      </c>
      <c r="IY42" s="86">
        <f t="shared" si="57"/>
        <v>1.2255551137574365E-13</v>
      </c>
      <c r="IZ42" s="86">
        <f t="shared" si="50"/>
        <v>1.0357518944573412E-15</v>
      </c>
      <c r="JA42" s="86">
        <f t="shared" si="50"/>
        <v>3.1230104408900128E-11</v>
      </c>
      <c r="JB42" s="86">
        <f t="shared" si="50"/>
        <v>2.0544516661310686E-13</v>
      </c>
      <c r="JC42" s="86">
        <f t="shared" si="50"/>
        <v>3.780381634474251E-14</v>
      </c>
      <c r="JD42" s="86">
        <f t="shared" si="50"/>
        <v>1.4224487804295803E-14</v>
      </c>
      <c r="JE42" s="86">
        <f t="shared" si="50"/>
        <v>2.5872781192341394E-16</v>
      </c>
      <c r="JF42" s="86">
        <f t="shared" si="50"/>
        <v>4.7294029541738241E-17</v>
      </c>
      <c r="JG42" s="86">
        <f t="shared" si="50"/>
        <v>7.6960747111678592E-15</v>
      </c>
      <c r="JH42" s="86">
        <f t="shared" si="50"/>
        <v>2.0309258804291492E-16</v>
      </c>
      <c r="JI42" s="86">
        <f t="shared" si="50"/>
        <v>1.5401683099250918E-17</v>
      </c>
      <c r="JJ42" s="86">
        <f t="shared" si="50"/>
        <v>1.3116316408144897E-16</v>
      </c>
      <c r="JK42" s="86">
        <f t="shared" si="50"/>
        <v>4.2986785021136575E-15</v>
      </c>
      <c r="JL42" s="86">
        <f t="shared" si="50"/>
        <v>2.2893238756938679E-16</v>
      </c>
      <c r="JM42" s="86">
        <f t="shared" si="50"/>
        <v>1.3014872766268531E-23</v>
      </c>
    </row>
    <row r="43" spans="2:273" x14ac:dyDescent="0.25">
      <c r="B43" s="2">
        <v>16</v>
      </c>
      <c r="C43" s="37">
        <v>114.709</v>
      </c>
      <c r="D43" s="37">
        <v>118.736</v>
      </c>
      <c r="E43" s="37">
        <v>118.679</v>
      </c>
      <c r="F43" s="37">
        <v>118.73099999999999</v>
      </c>
      <c r="G43" s="37">
        <v>118.98099999999999</v>
      </c>
      <c r="H43" s="37">
        <v>116.904</v>
      </c>
      <c r="I43" s="37">
        <v>117.69199999999999</v>
      </c>
      <c r="J43" s="37">
        <v>117.038</v>
      </c>
      <c r="K43" s="37">
        <v>118.283</v>
      </c>
      <c r="L43" s="37">
        <v>119.404</v>
      </c>
      <c r="M43" s="37">
        <v>117.846</v>
      </c>
      <c r="N43" s="37">
        <v>117.673</v>
      </c>
      <c r="O43" s="37">
        <v>118.712</v>
      </c>
      <c r="P43" s="37">
        <v>120.306</v>
      </c>
      <c r="Q43" s="37">
        <v>120</v>
      </c>
      <c r="S43" s="4">
        <f t="shared" si="7"/>
        <v>114.36407516413087</v>
      </c>
      <c r="T43" s="4">
        <f t="shared" si="7"/>
        <v>117.47924715500012</v>
      </c>
      <c r="U43" s="4">
        <f t="shared" si="7"/>
        <v>119.02737490739653</v>
      </c>
      <c r="V43" s="4">
        <f t="shared" si="7"/>
        <v>117.97839308426029</v>
      </c>
      <c r="W43" s="4">
        <f t="shared" si="7"/>
        <v>117.27265993828021</v>
      </c>
      <c r="X43" s="4">
        <f t="shared" si="7"/>
        <v>115.89396503729772</v>
      </c>
      <c r="Y43" s="4" t="e">
        <f t="shared" si="7"/>
        <v>#N/A</v>
      </c>
      <c r="Z43" s="4" t="e">
        <f t="shared" si="7"/>
        <v>#N/A</v>
      </c>
      <c r="AA43" s="4">
        <f t="shared" si="7"/>
        <v>117.14536857728876</v>
      </c>
      <c r="AB43" s="4" t="e">
        <f t="shared" si="7"/>
        <v>#N/A</v>
      </c>
      <c r="AC43" s="4" t="e">
        <f t="shared" si="7"/>
        <v>#N/A</v>
      </c>
      <c r="AD43" s="4" t="e">
        <f t="shared" si="7"/>
        <v>#N/A</v>
      </c>
      <c r="AE43" s="4">
        <f t="shared" si="7"/>
        <v>117.35580195485721</v>
      </c>
      <c r="AF43" s="4" t="e">
        <f t="shared" si="7"/>
        <v>#N/A</v>
      </c>
      <c r="AG43" s="4" t="e">
        <f t="shared" si="7"/>
        <v>#N/A</v>
      </c>
      <c r="AI43" s="4">
        <f t="shared" si="8"/>
        <v>0.34492483586913636</v>
      </c>
      <c r="AJ43" s="4">
        <f t="shared" si="8"/>
        <v>1.2567528449998804</v>
      </c>
      <c r="AK43" s="4">
        <f t="shared" si="8"/>
        <v>-0.34837490739653276</v>
      </c>
      <c r="AL43" s="4">
        <f t="shared" si="8"/>
        <v>0.75260691573970462</v>
      </c>
      <c r="AM43" s="4">
        <f t="shared" si="8"/>
        <v>1.708340061719781</v>
      </c>
      <c r="AN43" s="4">
        <f t="shared" si="8"/>
        <v>1.010034962702278</v>
      </c>
      <c r="AO43" s="4">
        <f t="shared" si="8"/>
        <v>0</v>
      </c>
      <c r="AP43" s="4">
        <f t="shared" si="8"/>
        <v>0</v>
      </c>
      <c r="AQ43" s="4">
        <f t="shared" si="8"/>
        <v>1.1376314227112374</v>
      </c>
      <c r="AR43" s="4">
        <f t="shared" si="8"/>
        <v>0</v>
      </c>
      <c r="AS43" s="4">
        <f t="shared" si="8"/>
        <v>0</v>
      </c>
      <c r="AT43" s="4">
        <f t="shared" si="8"/>
        <v>0</v>
      </c>
      <c r="AU43" s="4">
        <f t="shared" si="8"/>
        <v>1.35619804514279</v>
      </c>
      <c r="AV43" s="4">
        <f t="shared" si="8"/>
        <v>0</v>
      </c>
      <c r="AW43" s="4">
        <f t="shared" si="8"/>
        <v>0</v>
      </c>
      <c r="AY43" s="2">
        <f t="shared" si="51"/>
        <v>114.36407516357185</v>
      </c>
      <c r="AZ43" s="2">
        <f t="shared" si="51"/>
        <v>117.47924715499332</v>
      </c>
      <c r="BA43" s="2">
        <f t="shared" si="51"/>
        <v>119.02737480873704</v>
      </c>
      <c r="BB43" s="2">
        <f t="shared" si="51"/>
        <v>117.97839308332676</v>
      </c>
      <c r="BC43" s="2">
        <f t="shared" si="51"/>
        <v>117.27265993808882</v>
      </c>
      <c r="BD43" s="2">
        <f t="shared" si="51"/>
        <v>115.89396503722558</v>
      </c>
      <c r="BE43" s="2" t="e">
        <f t="shared" si="51"/>
        <v>#N/A</v>
      </c>
      <c r="BF43" s="2" t="e">
        <f t="shared" si="51"/>
        <v>#N/A</v>
      </c>
      <c r="BG43" s="2">
        <f t="shared" si="51"/>
        <v>117.14536857724602</v>
      </c>
      <c r="BH43" s="2" t="e">
        <f t="shared" si="51"/>
        <v>#N/A</v>
      </c>
      <c r="BI43" s="2" t="e">
        <f t="shared" si="51"/>
        <v>#N/A</v>
      </c>
      <c r="BJ43" s="2" t="e">
        <f t="shared" si="51"/>
        <v>#N/A</v>
      </c>
      <c r="BK43" s="2">
        <f t="shared" si="51"/>
        <v>117.35580195483311</v>
      </c>
      <c r="BL43" s="2" t="e">
        <f t="shared" si="51"/>
        <v>#N/A</v>
      </c>
      <c r="BM43" s="2" t="e">
        <f t="shared" si="51"/>
        <v>#N/A</v>
      </c>
      <c r="BO43" s="2">
        <f t="shared" si="10"/>
        <v>114.709</v>
      </c>
      <c r="BP43" s="2">
        <f t="shared" si="11"/>
        <v>118.736</v>
      </c>
      <c r="BQ43" s="2">
        <f t="shared" si="12"/>
        <v>118.679</v>
      </c>
      <c r="BR43" s="2">
        <f t="shared" si="13"/>
        <v>118.73099999999999</v>
      </c>
      <c r="BS43" s="2">
        <f t="shared" si="14"/>
        <v>118.98099999999999</v>
      </c>
      <c r="BT43" s="2">
        <f t="shared" si="15"/>
        <v>116.904</v>
      </c>
      <c r="BU43" s="2" t="str">
        <f t="shared" si="16"/>
        <v/>
      </c>
      <c r="BV43" s="2" t="str">
        <f t="shared" si="17"/>
        <v/>
      </c>
      <c r="BW43" s="2">
        <f t="shared" si="18"/>
        <v>118.283</v>
      </c>
      <c r="BX43" s="2" t="str">
        <f t="shared" si="19"/>
        <v/>
      </c>
      <c r="BY43" s="2" t="str">
        <f t="shared" si="20"/>
        <v/>
      </c>
      <c r="BZ43" s="2" t="str">
        <f t="shared" si="21"/>
        <v/>
      </c>
      <c r="CA43" s="2">
        <f t="shared" si="22"/>
        <v>118.712</v>
      </c>
      <c r="CB43" s="2" t="str">
        <f t="shared" si="23"/>
        <v/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114.5667467787115</v>
      </c>
      <c r="DL43" s="2">
        <f t="shared" si="41"/>
        <v>117.55902852049914</v>
      </c>
      <c r="DM43" s="2">
        <f t="shared" si="41"/>
        <v>119.21963049932521</v>
      </c>
      <c r="DN43" s="2">
        <f t="shared" si="41"/>
        <v>118.10384084084085</v>
      </c>
      <c r="DO43" s="2">
        <f t="shared" si="41"/>
        <v>117.49877927170868</v>
      </c>
      <c r="DP43" s="2">
        <f t="shared" si="41"/>
        <v>115.90996776165015</v>
      </c>
      <c r="DQ43" s="2">
        <f t="shared" si="41"/>
        <v>115.05918064516129</v>
      </c>
      <c r="DR43" s="2">
        <f t="shared" si="41"/>
        <v>113.83159193548386</v>
      </c>
      <c r="DS43" s="2">
        <f t="shared" si="41"/>
        <v>117.19154389483067</v>
      </c>
      <c r="DT43" s="2">
        <f t="shared" si="41"/>
        <v>117.81238709677419</v>
      </c>
      <c r="DU43" s="2">
        <f t="shared" si="41"/>
        <v>116.22843991935481</v>
      </c>
      <c r="DV43" s="2">
        <f t="shared" si="41"/>
        <v>115.90635080645164</v>
      </c>
      <c r="DW43" s="2">
        <f t="shared" si="41"/>
        <v>117.40691065062389</v>
      </c>
      <c r="DX43" s="2">
        <f t="shared" si="41"/>
        <v>119.10879354838708</v>
      </c>
      <c r="DY43" s="2">
        <f t="shared" si="41"/>
        <v>118.17781923076922</v>
      </c>
      <c r="EA43" s="2">
        <f t="shared" si="42"/>
        <v>110.89879705117085</v>
      </c>
      <c r="EB43" s="2">
        <f t="shared" si="42"/>
        <v>115.89401763915944</v>
      </c>
      <c r="EC43" s="2">
        <f t="shared" si="42"/>
        <v>116.13110084373231</v>
      </c>
      <c r="ED43" s="2">
        <f t="shared" si="42"/>
        <v>115.74381194491509</v>
      </c>
      <c r="EE43" s="2">
        <f t="shared" si="42"/>
        <v>113.08353245339173</v>
      </c>
      <c r="EF43" s="2">
        <f t="shared" si="42"/>
        <v>115.59335600505906</v>
      </c>
      <c r="EG43" s="2">
        <f t="shared" si="42"/>
        <v>116.9547262272384</v>
      </c>
      <c r="EH43" s="2">
        <f t="shared" si="42"/>
        <v>114.39543042212711</v>
      </c>
      <c r="EI43" s="2">
        <f t="shared" si="42"/>
        <v>116.30792304342046</v>
      </c>
      <c r="EJ43" s="2">
        <f t="shared" si="42"/>
        <v>116.28452967003211</v>
      </c>
      <c r="EK43" s="2">
        <f t="shared" si="42"/>
        <v>113.81569549377294</v>
      </c>
      <c r="EL43" s="2">
        <f t="shared" si="42"/>
        <v>115.77918238234211</v>
      </c>
      <c r="EM43" s="2">
        <f t="shared" si="42"/>
        <v>116.40088319747744</v>
      </c>
      <c r="EN43" s="2">
        <f t="shared" si="42"/>
        <v>120.29204990500314</v>
      </c>
      <c r="EO43" s="2">
        <f t="shared" si="42"/>
        <v>121.60078505579814</v>
      </c>
      <c r="EQ43" s="2">
        <f t="shared" si="43"/>
        <v>109.2640906573963</v>
      </c>
      <c r="ER43" s="2">
        <f t="shared" si="43"/>
        <v>112.60228227782832</v>
      </c>
      <c r="ES43" s="2">
        <f t="shared" si="43"/>
        <v>112.37856682272415</v>
      </c>
      <c r="ET43" s="2">
        <f t="shared" si="43"/>
        <v>113.61818116035701</v>
      </c>
      <c r="EU43" s="2">
        <f t="shared" si="43"/>
        <v>111.96453386086002</v>
      </c>
      <c r="EV43" s="2">
        <f t="shared" si="43"/>
        <v>112.11611629980254</v>
      </c>
      <c r="EW43" s="2">
        <f t="shared" si="43"/>
        <v>115.0518732272912</v>
      </c>
      <c r="EX43" s="2">
        <f t="shared" si="43"/>
        <v>112.50974394047695</v>
      </c>
      <c r="EY43" s="2">
        <f t="shared" si="43"/>
        <v>115.4596999177967</v>
      </c>
      <c r="EZ43" s="2">
        <f t="shared" si="43"/>
        <v>114.52979053405137</v>
      </c>
      <c r="FA43" s="2">
        <f t="shared" si="43"/>
        <v>112.11973602600244</v>
      </c>
      <c r="FB43" s="2">
        <f t="shared" si="43"/>
        <v>113.98010158916405</v>
      </c>
      <c r="FC43" s="2">
        <f t="shared" si="43"/>
        <v>114.58413547188877</v>
      </c>
      <c r="FD43" s="2">
        <f t="shared" si="43"/>
        <v>120.00625583091561</v>
      </c>
      <c r="FE43" s="2">
        <f t="shared" si="43"/>
        <v>121.39769822489627</v>
      </c>
      <c r="FG43" s="2">
        <f t="shared" si="44"/>
        <v>5.5249901301818866E-2</v>
      </c>
      <c r="FH43" s="2">
        <f t="shared" si="44"/>
        <v>4.7893057156631433E-2</v>
      </c>
      <c r="FI43" s="2">
        <f t="shared" si="44"/>
        <v>6.2235048953288116E-2</v>
      </c>
      <c r="FJ43" s="2">
        <f t="shared" si="44"/>
        <v>5.3144719118604231E-2</v>
      </c>
      <c r="FK43" s="2">
        <f t="shared" si="44"/>
        <v>5.121032435380931E-2</v>
      </c>
      <c r="FL43" s="2">
        <f t="shared" si="44"/>
        <v>5.042388374218873E-2</v>
      </c>
      <c r="FM43" s="2">
        <f t="shared" si="44"/>
        <v>4.7954823988865393E-2</v>
      </c>
      <c r="FN43" s="2">
        <f t="shared" si="44"/>
        <v>4.7680596508934893E-2</v>
      </c>
      <c r="FO43" s="2">
        <f t="shared" si="44"/>
        <v>5.2242004480346278E-2</v>
      </c>
      <c r="FP43" s="2">
        <f t="shared" si="44"/>
        <v>4.880614884253575E-2</v>
      </c>
      <c r="FQ43" s="2">
        <f t="shared" si="44"/>
        <v>4.5008012705880701E-2</v>
      </c>
      <c r="FR43" s="2">
        <f t="shared" si="44"/>
        <v>4.6077604998438125E-2</v>
      </c>
      <c r="FS43" s="2">
        <f t="shared" si="44"/>
        <v>5.0783457894311407E-2</v>
      </c>
      <c r="FT43" s="2">
        <f t="shared" si="44"/>
        <v>4.8206608327596726E-2</v>
      </c>
      <c r="FU43" s="2">
        <f t="shared" si="44"/>
        <v>4.082078714041739E-2</v>
      </c>
      <c r="FW43" s="2">
        <f t="shared" si="53"/>
        <v>1.0861102071262351E-5</v>
      </c>
      <c r="FX43" s="2">
        <f t="shared" si="53"/>
        <v>1.1818750646797942E-5</v>
      </c>
      <c r="FY43" s="2">
        <f t="shared" si="53"/>
        <v>1.0898309894754194E-5</v>
      </c>
      <c r="FZ43" s="2">
        <f t="shared" si="53"/>
        <v>1.1612895568115923E-5</v>
      </c>
      <c r="GA43" s="2">
        <f t="shared" si="53"/>
        <v>1.1717576599310957E-5</v>
      </c>
      <c r="GB43" s="2">
        <f t="shared" si="53"/>
        <v>1.0908082857612621E-5</v>
      </c>
      <c r="GC43" s="2">
        <f t="shared" si="53"/>
        <v>1.1958915896938403E-5</v>
      </c>
      <c r="GD43" s="2">
        <f t="shared" si="53"/>
        <v>1.2513895509852457E-5</v>
      </c>
      <c r="GE43" s="2">
        <f t="shared" si="53"/>
        <v>1.5553815929401952E-5</v>
      </c>
      <c r="GF43" s="2">
        <f t="shared" si="53"/>
        <v>1.7345435987158489E-5</v>
      </c>
      <c r="GG43" s="2">
        <f t="shared" si="53"/>
        <v>1.4538506296483098E-5</v>
      </c>
      <c r="GH43" s="2">
        <f t="shared" si="53"/>
        <v>1.1664001204112319E-5</v>
      </c>
      <c r="GI43" s="2">
        <f t="shared" si="53"/>
        <v>1.0536951896670642E-5</v>
      </c>
      <c r="GJ43" s="2">
        <f t="shared" si="53"/>
        <v>8.9599320955044975E-6</v>
      </c>
      <c r="GK43" s="2">
        <f t="shared" si="53"/>
        <v>8.7127239014519596E-6</v>
      </c>
      <c r="GM43" s="86">
        <f t="shared" si="54"/>
        <v>3.8829043640751525E-13</v>
      </c>
      <c r="GN43" s="86">
        <f t="shared" si="54"/>
        <v>3.918794633380388E-15</v>
      </c>
      <c r="GO43" s="86">
        <f t="shared" si="54"/>
        <v>7.7861290553959029E-11</v>
      </c>
      <c r="GP43" s="86">
        <f t="shared" si="54"/>
        <v>6.2432765396359321E-13</v>
      </c>
      <c r="GQ43" s="86">
        <f t="shared" si="54"/>
        <v>1.231782426730087E-13</v>
      </c>
      <c r="GR43" s="86">
        <f t="shared" si="54"/>
        <v>4.8346262373552505E-14</v>
      </c>
      <c r="GS43" s="86">
        <f t="shared" si="54"/>
        <v>1.0489190504071499E-15</v>
      </c>
      <c r="GT43" s="86">
        <f t="shared" si="54"/>
        <v>2.080032144373202E-16</v>
      </c>
      <c r="GU43" s="86">
        <f t="shared" si="54"/>
        <v>2.7390491337144147E-14</v>
      </c>
      <c r="GV43" s="86">
        <f t="shared" si="54"/>
        <v>8.4035486175192256E-16</v>
      </c>
      <c r="GW43" s="86">
        <f t="shared" si="54"/>
        <v>6.9557969406785078E-17</v>
      </c>
      <c r="GX43" s="86">
        <f t="shared" si="54"/>
        <v>5.3957913261243994E-16</v>
      </c>
      <c r="GY43" s="86">
        <f t="shared" si="54"/>
        <v>1.5556526581564765E-14</v>
      </c>
      <c r="GZ43" s="86">
        <f t="shared" si="54"/>
        <v>9.3608901145969892E-16</v>
      </c>
      <c r="HA43" s="86">
        <f t="shared" si="54"/>
        <v>1.0976688800835408E-22</v>
      </c>
      <c r="HC43" s="86">
        <f t="shared" si="58"/>
        <v>1.758892641328109E-27</v>
      </c>
      <c r="HD43" s="86">
        <f t="shared" si="58"/>
        <v>8.7670479963942334E-33</v>
      </c>
      <c r="HE43" s="86">
        <f t="shared" si="58"/>
        <v>4.3368297888740531E-27</v>
      </c>
      <c r="HF43" s="86">
        <f t="shared" si="58"/>
        <v>2.2125916676425735E-30</v>
      </c>
      <c r="HG43" s="86">
        <f t="shared" si="58"/>
        <v>1.1799962891579747E-30</v>
      </c>
      <c r="HH43" s="86">
        <f t="shared" si="58"/>
        <v>3.4108263364795708E-33</v>
      </c>
      <c r="HI43" s="86">
        <f t="shared" si="58"/>
        <v>7.8574113471934912E-36</v>
      </c>
      <c r="HJ43" s="86">
        <f t="shared" si="58"/>
        <v>1.7120099415062849E-34</v>
      </c>
      <c r="HK43" s="86">
        <f t="shared" si="58"/>
        <v>6.7343022593562144E-35</v>
      </c>
      <c r="HL43" s="86">
        <f t="shared" si="58"/>
        <v>3.7299109002468158E-37</v>
      </c>
      <c r="HM43" s="86">
        <f t="shared" si="58"/>
        <v>1.1216835737734607E-35</v>
      </c>
      <c r="HN43" s="86">
        <f t="shared" si="58"/>
        <v>1.453030411880392E-31</v>
      </c>
      <c r="HO43" s="86">
        <f t="shared" si="58"/>
        <v>4.2478741393961841E-32</v>
      </c>
      <c r="HP43" s="86">
        <f t="shared" si="58"/>
        <v>1.9758926195867321E-35</v>
      </c>
      <c r="HQ43" s="86">
        <f t="shared" si="58"/>
        <v>1.0996202909135309E-48</v>
      </c>
      <c r="HS43" s="86">
        <f t="shared" si="55"/>
        <v>4.159064611141922E-105</v>
      </c>
      <c r="HT43" s="86">
        <f t="shared" si="55"/>
        <v>5.903814916588365E-124</v>
      </c>
      <c r="HU43" s="86">
        <f t="shared" si="55"/>
        <v>9.5662684531512923E-101</v>
      </c>
      <c r="HV43" s="86">
        <f t="shared" si="55"/>
        <v>3.9919536678218833E-114</v>
      </c>
      <c r="HW43" s="86">
        <f t="shared" si="55"/>
        <v>1.3116412562920335E-115</v>
      </c>
      <c r="HX43" s="86">
        <f t="shared" si="55"/>
        <v>2.3310967275484136E-127</v>
      </c>
      <c r="HY43" s="86">
        <f t="shared" si="55"/>
        <v>4.2508952867682201E-138</v>
      </c>
      <c r="HZ43" s="86">
        <f t="shared" si="55"/>
        <v>4.403452919653511E-133</v>
      </c>
      <c r="IA43" s="86">
        <f t="shared" si="55"/>
        <v>3.8466128471385667E-133</v>
      </c>
      <c r="IB43" s="86">
        <f t="shared" si="55"/>
        <v>1.132828082654756E-141</v>
      </c>
      <c r="IC43" s="86">
        <f t="shared" si="55"/>
        <v>1.6825297589997198E-135</v>
      </c>
      <c r="ID43" s="86">
        <f t="shared" si="55"/>
        <v>8.6880554061361237E-120</v>
      </c>
      <c r="IE43" s="86">
        <f t="shared" si="55"/>
        <v>3.6630199670694335E-123</v>
      </c>
      <c r="IF43" s="86">
        <f t="shared" si="55"/>
        <v>3.5042525525361431E-100</v>
      </c>
      <c r="IG43" s="86">
        <f t="shared" si="55"/>
        <v>2.0241795562086811E-75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1.3834056180525802E-288</v>
      </c>
      <c r="IW43" s="86">
        <f t="shared" si="56"/>
        <v>2.4634388207488474E-241</v>
      </c>
      <c r="IY43" s="86">
        <f t="shared" si="57"/>
        <v>3.8829043640751701E-13</v>
      </c>
      <c r="IZ43" s="86">
        <f t="shared" si="57"/>
        <v>3.918794633380388E-15</v>
      </c>
      <c r="JA43" s="86">
        <f t="shared" si="57"/>
        <v>7.7861290553959029E-11</v>
      </c>
      <c r="JB43" s="86">
        <f t="shared" si="57"/>
        <v>6.2432765396359321E-13</v>
      </c>
      <c r="JC43" s="86">
        <f t="shared" si="57"/>
        <v>1.231782426730087E-13</v>
      </c>
      <c r="JD43" s="86">
        <f t="shared" si="57"/>
        <v>4.8346262373552505E-14</v>
      </c>
      <c r="JE43" s="86">
        <f t="shared" si="57"/>
        <v>1.0489190504071499E-15</v>
      </c>
      <c r="JF43" s="86">
        <f t="shared" si="57"/>
        <v>2.080032144373202E-16</v>
      </c>
      <c r="JG43" s="86">
        <f t="shared" si="57"/>
        <v>2.7390491337144147E-14</v>
      </c>
      <c r="JH43" s="86">
        <f t="shared" si="57"/>
        <v>8.4035486175192256E-16</v>
      </c>
      <c r="JI43" s="86">
        <f t="shared" si="57"/>
        <v>6.9557969406785078E-17</v>
      </c>
      <c r="JJ43" s="86">
        <f t="shared" si="57"/>
        <v>5.3957913261244003E-16</v>
      </c>
      <c r="JK43" s="86">
        <f t="shared" si="57"/>
        <v>1.5556526581564765E-14</v>
      </c>
      <c r="JL43" s="86">
        <f t="shared" si="57"/>
        <v>9.3608901145969892E-16</v>
      </c>
      <c r="JM43" s="86">
        <f t="shared" si="57"/>
        <v>1.0976688800835408E-22</v>
      </c>
    </row>
    <row r="44" spans="2:273" x14ac:dyDescent="0.25">
      <c r="B44" s="2">
        <v>17</v>
      </c>
      <c r="C44" s="37">
        <v>115.018</v>
      </c>
      <c r="D44" s="37">
        <v>119.679</v>
      </c>
      <c r="E44" s="37">
        <v>117.98099999999999</v>
      </c>
      <c r="F44" s="37">
        <v>117.904</v>
      </c>
      <c r="G44" s="37">
        <v>118.404</v>
      </c>
      <c r="H44" s="37">
        <v>117.23099999999999</v>
      </c>
      <c r="I44" s="37">
        <v>116.673</v>
      </c>
      <c r="J44" s="37">
        <v>116.327</v>
      </c>
      <c r="K44" s="37">
        <v>117.245</v>
      </c>
      <c r="L44" s="37">
        <v>119.63500000000001</v>
      </c>
      <c r="M44" s="37">
        <v>118.462</v>
      </c>
      <c r="N44" s="37">
        <v>117.673</v>
      </c>
      <c r="O44" s="37">
        <v>117.51900000000001</v>
      </c>
      <c r="P44" s="37">
        <v>120.327</v>
      </c>
      <c r="Q44" s="37">
        <v>120.122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114.39946198334069</v>
      </c>
      <c r="T44" s="4">
        <f t="shared" si="59"/>
        <v>117.59153487011309</v>
      </c>
      <c r="U44" s="4">
        <f t="shared" si="59"/>
        <v>119.016837478621</v>
      </c>
      <c r="V44" s="4">
        <f t="shared" si="59"/>
        <v>117.97961315982681</v>
      </c>
      <c r="W44" s="4">
        <f t="shared" si="59"/>
        <v>117.27997155136151</v>
      </c>
      <c r="X44" s="4">
        <f t="shared" si="59"/>
        <v>115.95870218091493</v>
      </c>
      <c r="Y44" s="4">
        <f t="shared" si="59"/>
        <v>115.21831668118878</v>
      </c>
      <c r="Z44" s="4" t="e">
        <f t="shared" si="59"/>
        <v>#N/A</v>
      </c>
      <c r="AA44" s="4">
        <f t="shared" si="59"/>
        <v>117.17168276011006</v>
      </c>
      <c r="AB44" s="4">
        <f t="shared" si="59"/>
        <v>117.80106230889885</v>
      </c>
      <c r="AC44" s="4" t="e">
        <f t="shared" si="59"/>
        <v>#N/A</v>
      </c>
      <c r="AD44" s="4">
        <f t="shared" si="59"/>
        <v>115.97772869983201</v>
      </c>
      <c r="AE44" s="4">
        <f t="shared" si="59"/>
        <v>117.45520204465507</v>
      </c>
      <c r="AF44" s="4">
        <f t="shared" si="59"/>
        <v>119.21961486029204</v>
      </c>
      <c r="AG44" s="4" t="e">
        <f t="shared" si="59"/>
        <v>#N/A</v>
      </c>
      <c r="AI44" s="4">
        <f t="shared" ref="AI44:AW60" si="60">IF(OR($B44 &lt; C$230, $B44 &gt; C$233), 0, C44-S44)</f>
        <v>0.61853801665931485</v>
      </c>
      <c r="AJ44" s="4">
        <f t="shared" si="60"/>
        <v>2.0874651298869082</v>
      </c>
      <c r="AK44" s="4">
        <f t="shared" si="60"/>
        <v>-1.0358374786210049</v>
      </c>
      <c r="AL44" s="4">
        <f t="shared" si="60"/>
        <v>-7.561315982681549E-2</v>
      </c>
      <c r="AM44" s="4">
        <f t="shared" si="60"/>
        <v>1.1240284486384837</v>
      </c>
      <c r="AN44" s="4">
        <f t="shared" si="60"/>
        <v>1.2722978190850682</v>
      </c>
      <c r="AO44" s="4">
        <f t="shared" si="60"/>
        <v>1.4546833188112203</v>
      </c>
      <c r="AP44" s="4">
        <f t="shared" si="60"/>
        <v>0</v>
      </c>
      <c r="AQ44" s="4">
        <f t="shared" si="60"/>
        <v>7.331723988994554E-2</v>
      </c>
      <c r="AR44" s="4">
        <f t="shared" si="60"/>
        <v>1.8339376911011556</v>
      </c>
      <c r="AS44" s="4">
        <f t="shared" si="60"/>
        <v>0</v>
      </c>
      <c r="AT44" s="4">
        <f t="shared" si="60"/>
        <v>1.6952713001679882</v>
      </c>
      <c r="AU44" s="4">
        <f t="shared" si="60"/>
        <v>6.3797955344938373E-2</v>
      </c>
      <c r="AV44" s="4">
        <f t="shared" si="60"/>
        <v>1.1073851397079579</v>
      </c>
      <c r="AW44" s="4">
        <f t="shared" si="60"/>
        <v>0</v>
      </c>
      <c r="AY44" s="2">
        <f t="shared" si="51"/>
        <v>114.39946198164613</v>
      </c>
      <c r="AZ44" s="2">
        <f t="shared" si="51"/>
        <v>117.59153487008855</v>
      </c>
      <c r="BA44" s="2">
        <f t="shared" si="51"/>
        <v>119.01683724189448</v>
      </c>
      <c r="BB44" s="2">
        <f t="shared" si="51"/>
        <v>117.97961315710792</v>
      </c>
      <c r="BC44" s="2">
        <f t="shared" si="51"/>
        <v>117.27997155076476</v>
      </c>
      <c r="BD44" s="2">
        <f t="shared" si="51"/>
        <v>115.95870218068053</v>
      </c>
      <c r="BE44" s="2">
        <f t="shared" si="51"/>
        <v>115.21831668118206</v>
      </c>
      <c r="BF44" s="2" t="e">
        <f t="shared" si="51"/>
        <v>#N/A</v>
      </c>
      <c r="BG44" s="2">
        <f t="shared" si="51"/>
        <v>117.17168275996487</v>
      </c>
      <c r="BH44" s="2">
        <f t="shared" si="51"/>
        <v>117.80106230889355</v>
      </c>
      <c r="BI44" s="2" t="e">
        <f t="shared" si="51"/>
        <v>#N/A</v>
      </c>
      <c r="BJ44" s="2">
        <f t="shared" si="51"/>
        <v>115.97772869982856</v>
      </c>
      <c r="BK44" s="2">
        <f t="shared" si="51"/>
        <v>117.45520204457183</v>
      </c>
      <c r="BL44" s="2">
        <f t="shared" si="51"/>
        <v>119.21961486028675</v>
      </c>
      <c r="BM44" s="2" t="e">
        <f t="shared" si="51"/>
        <v>#N/A</v>
      </c>
      <c r="BO44" s="2">
        <f t="shared" si="10"/>
        <v>115.018</v>
      </c>
      <c r="BP44" s="2">
        <f t="shared" si="11"/>
        <v>119.679</v>
      </c>
      <c r="BQ44" s="2">
        <f t="shared" si="12"/>
        <v>117.98099999999999</v>
      </c>
      <c r="BR44" s="2">
        <f t="shared" si="13"/>
        <v>117.904</v>
      </c>
      <c r="BS44" s="2">
        <f t="shared" si="14"/>
        <v>118.404</v>
      </c>
      <c r="BT44" s="2">
        <f t="shared" si="15"/>
        <v>117.23099999999999</v>
      </c>
      <c r="BU44" s="2">
        <f t="shared" si="16"/>
        <v>116.673</v>
      </c>
      <c r="BV44" s="2" t="str">
        <f t="shared" si="17"/>
        <v/>
      </c>
      <c r="BW44" s="2">
        <f t="shared" si="18"/>
        <v>117.245</v>
      </c>
      <c r="BX44" s="2">
        <f t="shared" si="19"/>
        <v>119.63500000000001</v>
      </c>
      <c r="BY44" s="2" t="str">
        <f t="shared" si="20"/>
        <v/>
      </c>
      <c r="BZ44" s="2">
        <f t="shared" si="21"/>
        <v>117.673</v>
      </c>
      <c r="CA44" s="2">
        <f t="shared" si="22"/>
        <v>117.51900000000001</v>
      </c>
      <c r="CB44" s="2">
        <f t="shared" si="23"/>
        <v>120.327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114.63175966386557</v>
      </c>
      <c r="DL44" s="2">
        <f t="shared" si="61"/>
        <v>117.69443393493765</v>
      </c>
      <c r="DM44" s="2">
        <f t="shared" si="61"/>
        <v>119.2396402159244</v>
      </c>
      <c r="DN44" s="2">
        <f t="shared" si="61"/>
        <v>118.12716246246246</v>
      </c>
      <c r="DO44" s="2">
        <f t="shared" si="61"/>
        <v>117.53639299719887</v>
      </c>
      <c r="DP44" s="2">
        <f t="shared" si="61"/>
        <v>115.98978945760125</v>
      </c>
      <c r="DQ44" s="2">
        <f t="shared" si="61"/>
        <v>115.13220967741935</v>
      </c>
      <c r="DR44" s="2">
        <f t="shared" si="61"/>
        <v>113.97450967741933</v>
      </c>
      <c r="DS44" s="2">
        <f t="shared" si="61"/>
        <v>117.23434703654191</v>
      </c>
      <c r="DT44" s="2">
        <f t="shared" si="61"/>
        <v>117.89572782258064</v>
      </c>
      <c r="DU44" s="2">
        <f t="shared" si="61"/>
        <v>116.30689032258061</v>
      </c>
      <c r="DV44" s="2">
        <f t="shared" si="61"/>
        <v>115.99725568181822</v>
      </c>
      <c r="DW44" s="2">
        <f t="shared" si="61"/>
        <v>117.52737923351158</v>
      </c>
      <c r="DX44" s="2">
        <f t="shared" si="61"/>
        <v>119.17041129032256</v>
      </c>
      <c r="DY44" s="2">
        <f t="shared" si="61"/>
        <v>118.14520307692305</v>
      </c>
      <c r="EA44" s="2">
        <f t="shared" ref="EA44:EO60" si="62">CE$228*$B44+CE$229</f>
        <v>110.77709848703864</v>
      </c>
      <c r="EB44" s="2">
        <f t="shared" si="62"/>
        <v>115.72671566836446</v>
      </c>
      <c r="EC44" s="2">
        <f t="shared" si="62"/>
        <v>115.95566887392512</v>
      </c>
      <c r="ED44" s="2">
        <f t="shared" si="62"/>
        <v>115.5825633862879</v>
      </c>
      <c r="EE44" s="2">
        <f t="shared" si="62"/>
        <v>112.94744463263849</v>
      </c>
      <c r="EF44" s="2">
        <f t="shared" si="62"/>
        <v>115.42552950482654</v>
      </c>
      <c r="EG44" s="2">
        <f t="shared" si="62"/>
        <v>116.77785117898799</v>
      </c>
      <c r="EH44" s="2">
        <f t="shared" si="62"/>
        <v>114.23795960706886</v>
      </c>
      <c r="EI44" s="2">
        <f t="shared" si="62"/>
        <v>116.13512724875092</v>
      </c>
      <c r="EJ44" s="2">
        <f t="shared" si="62"/>
        <v>116.11906057792736</v>
      </c>
      <c r="EK44" s="2">
        <f t="shared" si="62"/>
        <v>113.65855516510774</v>
      </c>
      <c r="EL44" s="2">
        <f t="shared" si="62"/>
        <v>115.60949357619673</v>
      </c>
      <c r="EM44" s="2">
        <f t="shared" si="62"/>
        <v>116.22518603871053</v>
      </c>
      <c r="EN44" s="2">
        <f t="shared" si="62"/>
        <v>120.10566561114626</v>
      </c>
      <c r="EO44" s="2">
        <f t="shared" si="62"/>
        <v>121.41389490538572</v>
      </c>
      <c r="EQ44" s="2">
        <f t="shared" ref="EQ44:FE60" si="63">CU$228*$B44+CU$229</f>
        <v>109.16112717044925</v>
      </c>
      <c r="ER44" s="2">
        <f t="shared" si="63"/>
        <v>112.47211998347224</v>
      </c>
      <c r="ES44" s="2">
        <f t="shared" si="63"/>
        <v>112.24512902804159</v>
      </c>
      <c r="ET44" s="2">
        <f t="shared" si="63"/>
        <v>113.48131235696164</v>
      </c>
      <c r="EU44" s="2">
        <f t="shared" si="63"/>
        <v>111.84111788488751</v>
      </c>
      <c r="EV44" s="2">
        <f t="shared" si="63"/>
        <v>111.98775691342406</v>
      </c>
      <c r="EW44" s="2">
        <f t="shared" si="63"/>
        <v>114.89684254949023</v>
      </c>
      <c r="EX44" s="2">
        <f t="shared" si="63"/>
        <v>112.37425713171744</v>
      </c>
      <c r="EY44" s="2">
        <f t="shared" si="63"/>
        <v>115.29678211864771</v>
      </c>
      <c r="EZ44" s="2">
        <f t="shared" si="63"/>
        <v>114.38490137318321</v>
      </c>
      <c r="FA44" s="2">
        <f t="shared" si="63"/>
        <v>111.98224383023833</v>
      </c>
      <c r="FB44" s="2">
        <f t="shared" si="63"/>
        <v>113.83079714735682</v>
      </c>
      <c r="FC44" s="2">
        <f t="shared" si="63"/>
        <v>114.42876777721642</v>
      </c>
      <c r="FD44" s="2">
        <f t="shared" si="63"/>
        <v>119.82295766406796</v>
      </c>
      <c r="FE44" s="2">
        <f t="shared" si="63"/>
        <v>121.21320991068423</v>
      </c>
      <c r="FG44" s="2">
        <f t="shared" ref="FG44:FU60" si="64">POWER(10,($B44-C$231)/C$229)/(1+POWER(10,($B44-C$231)/C$229))</f>
        <v>6.0259106324471928E-2</v>
      </c>
      <c r="FH44" s="2">
        <f t="shared" si="64"/>
        <v>5.2272162296408547E-2</v>
      </c>
      <c r="FI44" s="2">
        <f t="shared" si="64"/>
        <v>6.7832088292020906E-2</v>
      </c>
      <c r="FJ44" s="2">
        <f t="shared" si="64"/>
        <v>5.7974771324025363E-2</v>
      </c>
      <c r="FK44" s="2">
        <f t="shared" si="64"/>
        <v>5.5874943869476348E-2</v>
      </c>
      <c r="FL44" s="2">
        <f t="shared" si="64"/>
        <v>5.5021022523654414E-2</v>
      </c>
      <c r="FM44" s="2">
        <f t="shared" si="64"/>
        <v>5.2339266320272824E-2</v>
      </c>
      <c r="FN44" s="2">
        <f t="shared" si="64"/>
        <v>5.2041337121690984E-2</v>
      </c>
      <c r="FO44" s="2">
        <f t="shared" si="64"/>
        <v>5.6994952059969517E-2</v>
      </c>
      <c r="FP44" s="2">
        <f t="shared" si="64"/>
        <v>5.3264071952590815E-2</v>
      </c>
      <c r="FQ44" s="2">
        <f t="shared" si="64"/>
        <v>4.9136937658436859E-2</v>
      </c>
      <c r="FR44" s="2">
        <f t="shared" si="64"/>
        <v>5.0299483650801627E-2</v>
      </c>
      <c r="FS44" s="2">
        <f t="shared" si="64"/>
        <v>5.5411466026910022E-2</v>
      </c>
      <c r="FT44" s="2">
        <f t="shared" si="64"/>
        <v>5.2612798779674431E-2</v>
      </c>
      <c r="FU44" s="2">
        <f t="shared" si="64"/>
        <v>4.4583519066475494E-2</v>
      </c>
      <c r="FW44" s="2">
        <f t="shared" si="53"/>
        <v>1.190894912831886E-5</v>
      </c>
      <c r="FX44" s="2">
        <f t="shared" si="53"/>
        <v>1.295898761335889E-5</v>
      </c>
      <c r="FY44" s="2">
        <f t="shared" si="53"/>
        <v>1.1949746609857035E-5</v>
      </c>
      <c r="FZ44" s="2">
        <f t="shared" si="53"/>
        <v>1.2733272518280245E-5</v>
      </c>
      <c r="GA44" s="2">
        <f t="shared" si="53"/>
        <v>1.2848052728178568E-5</v>
      </c>
      <c r="GB44" s="2">
        <f t="shared" si="53"/>
        <v>1.1960462427998621E-5</v>
      </c>
      <c r="GC44" s="2">
        <f t="shared" si="53"/>
        <v>1.3112675401430793E-5</v>
      </c>
      <c r="GD44" s="2">
        <f t="shared" si="53"/>
        <v>1.3721197009518314E-5</v>
      </c>
      <c r="GE44" s="2">
        <f t="shared" si="53"/>
        <v>1.7054394441519492E-5</v>
      </c>
      <c r="GF44" s="2">
        <f t="shared" si="53"/>
        <v>1.9018860535283205E-5</v>
      </c>
      <c r="GG44" s="2">
        <f t="shared" si="53"/>
        <v>1.594113279877234E-5</v>
      </c>
      <c r="GH44" s="2">
        <f t="shared" si="53"/>
        <v>1.2789308608009279E-5</v>
      </c>
      <c r="GI44" s="2">
        <f t="shared" si="53"/>
        <v>1.155352626335459E-5</v>
      </c>
      <c r="GJ44" s="2">
        <f t="shared" si="53"/>
        <v>9.8243616890917995E-6</v>
      </c>
      <c r="GK44" s="2">
        <f t="shared" si="53"/>
        <v>9.5533037565662307E-6</v>
      </c>
      <c r="GM44" s="86">
        <f t="shared" si="54"/>
        <v>1.2017198235401271E-12</v>
      </c>
      <c r="GN44" s="86">
        <f t="shared" si="54"/>
        <v>1.4434241671502183E-14</v>
      </c>
      <c r="GO44" s="86">
        <f t="shared" si="54"/>
        <v>1.9063697588592082E-10</v>
      </c>
      <c r="GP44" s="86">
        <f t="shared" si="54"/>
        <v>1.8557057954504618E-12</v>
      </c>
      <c r="GQ44" s="86">
        <f t="shared" si="54"/>
        <v>3.9198367175123902E-13</v>
      </c>
      <c r="GR44" s="86">
        <f t="shared" si="54"/>
        <v>1.6033143570363799E-13</v>
      </c>
      <c r="GS44" s="86">
        <f t="shared" si="54"/>
        <v>4.1328074680954743E-15</v>
      </c>
      <c r="GT44" s="86">
        <f t="shared" si="54"/>
        <v>8.8733106089873934E-16</v>
      </c>
      <c r="GU44" s="86">
        <f t="shared" si="54"/>
        <v>9.4985397814889803E-14</v>
      </c>
      <c r="GV44" s="86">
        <f t="shared" si="54"/>
        <v>3.377192637263086E-15</v>
      </c>
      <c r="GW44" s="86">
        <f t="shared" si="54"/>
        <v>3.0465226403285679E-16</v>
      </c>
      <c r="GX44" s="86">
        <f t="shared" si="54"/>
        <v>2.1571606878134054E-15</v>
      </c>
      <c r="GY44" s="86">
        <f t="shared" si="54"/>
        <v>5.4843546291267182E-14</v>
      </c>
      <c r="GZ44" s="86">
        <f t="shared" si="54"/>
        <v>3.7189645282833495E-15</v>
      </c>
      <c r="HA44" s="86">
        <f t="shared" si="54"/>
        <v>8.850798853704411E-22</v>
      </c>
      <c r="HC44" s="86">
        <f t="shared" si="58"/>
        <v>1.0318220592807239E-26</v>
      </c>
      <c r="HD44" s="86">
        <f t="shared" si="58"/>
        <v>7.1851981654349467E-32</v>
      </c>
      <c r="HE44" s="86">
        <f t="shared" si="58"/>
        <v>2.4442040670560365E-26</v>
      </c>
      <c r="HF44" s="86">
        <f t="shared" si="58"/>
        <v>1.5671686433347042E-29</v>
      </c>
      <c r="HG44" s="86">
        <f t="shared" si="58"/>
        <v>8.4781641848197897E-30</v>
      </c>
      <c r="HH44" s="86">
        <f t="shared" si="58"/>
        <v>2.9454358874805039E-32</v>
      </c>
      <c r="HI44" s="86">
        <f t="shared" si="58"/>
        <v>8.2883225310530923E-35</v>
      </c>
      <c r="HJ44" s="86">
        <f t="shared" si="58"/>
        <v>1.6666026762242767E-33</v>
      </c>
      <c r="HK44" s="86">
        <f t="shared" si="58"/>
        <v>6.8279968377619654E-34</v>
      </c>
      <c r="HL44" s="86">
        <f t="shared" si="58"/>
        <v>4.47908734936366E-36</v>
      </c>
      <c r="HM44" s="86">
        <f t="shared" si="58"/>
        <v>1.1780835664906569E-34</v>
      </c>
      <c r="HN44" s="86">
        <f t="shared" si="58"/>
        <v>1.1235851947151696E-30</v>
      </c>
      <c r="HO44" s="86">
        <f t="shared" si="58"/>
        <v>3.3761711119624821E-31</v>
      </c>
      <c r="HP44" s="86">
        <f t="shared" si="58"/>
        <v>1.9605708305609501E-34</v>
      </c>
      <c r="HQ44" s="86">
        <f t="shared" si="58"/>
        <v>2.8102211319811456E-47</v>
      </c>
      <c r="HS44" s="86">
        <f t="shared" si="55"/>
        <v>4.79368273369682E-103</v>
      </c>
      <c r="HT44" s="86">
        <f t="shared" si="55"/>
        <v>1.5912188006791274E-121</v>
      </c>
      <c r="HU44" s="86">
        <f t="shared" si="55"/>
        <v>9.280236579080333E-99</v>
      </c>
      <c r="HV44" s="86">
        <f t="shared" si="55"/>
        <v>7.2134025534304481E-112</v>
      </c>
      <c r="HW44" s="86">
        <f t="shared" si="55"/>
        <v>2.4862081913378064E-113</v>
      </c>
      <c r="HX44" s="86">
        <f t="shared" si="55"/>
        <v>7.5310476075063954E-125</v>
      </c>
      <c r="HY44" s="86">
        <f t="shared" si="55"/>
        <v>2.3671414920593903E-135</v>
      </c>
      <c r="HZ44" s="86">
        <f t="shared" si="55"/>
        <v>1.9896442910665272E-130</v>
      </c>
      <c r="IA44" s="86">
        <f t="shared" si="55"/>
        <v>1.8696742088333264E-130</v>
      </c>
      <c r="IB44" s="86">
        <f t="shared" si="55"/>
        <v>8.59129007838294E-139</v>
      </c>
      <c r="IC44" s="86">
        <f t="shared" si="55"/>
        <v>8.8403457069916265E-133</v>
      </c>
      <c r="ID44" s="86">
        <f t="shared" si="55"/>
        <v>2.0328534249126752E-117</v>
      </c>
      <c r="IE44" s="86">
        <f t="shared" si="55"/>
        <v>9.4997135219216945E-121</v>
      </c>
      <c r="IF44" s="86">
        <f t="shared" si="55"/>
        <v>2.9919904572773505E-98</v>
      </c>
      <c r="IG44" s="86">
        <f t="shared" si="55"/>
        <v>5.5382918102831629E-74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4.5959287628100476E-284</v>
      </c>
      <c r="IW44" s="86">
        <f t="shared" si="56"/>
        <v>1.4409529392930794E-237</v>
      </c>
      <c r="IY44" s="86">
        <f t="shared" si="57"/>
        <v>1.2017198235401374E-12</v>
      </c>
      <c r="IZ44" s="86">
        <f t="shared" si="57"/>
        <v>1.4434241671502183E-14</v>
      </c>
      <c r="JA44" s="86">
        <f t="shared" si="57"/>
        <v>1.9063697588592085E-10</v>
      </c>
      <c r="JB44" s="86">
        <f t="shared" si="57"/>
        <v>1.8557057954504618E-12</v>
      </c>
      <c r="JC44" s="86">
        <f t="shared" si="57"/>
        <v>3.9198367175123902E-13</v>
      </c>
      <c r="JD44" s="86">
        <f t="shared" si="57"/>
        <v>1.6033143570363799E-13</v>
      </c>
      <c r="JE44" s="86">
        <f t="shared" si="57"/>
        <v>4.1328074680954743E-15</v>
      </c>
      <c r="JF44" s="86">
        <f t="shared" si="57"/>
        <v>8.8733106089873934E-16</v>
      </c>
      <c r="JG44" s="86">
        <f t="shared" si="57"/>
        <v>9.4985397814889803E-14</v>
      </c>
      <c r="JH44" s="86">
        <f t="shared" si="57"/>
        <v>3.377192637263086E-15</v>
      </c>
      <c r="JI44" s="86">
        <f t="shared" si="57"/>
        <v>3.0465226403285679E-16</v>
      </c>
      <c r="JJ44" s="86">
        <f t="shared" si="57"/>
        <v>2.1571606878134066E-15</v>
      </c>
      <c r="JK44" s="86">
        <f t="shared" si="57"/>
        <v>5.4843546291267182E-14</v>
      </c>
      <c r="JL44" s="86">
        <f t="shared" si="57"/>
        <v>3.7189645282833495E-15</v>
      </c>
      <c r="JM44" s="86">
        <f t="shared" si="57"/>
        <v>8.850798853704411E-22</v>
      </c>
    </row>
    <row r="45" spans="2:273" x14ac:dyDescent="0.25">
      <c r="B45" s="2">
        <v>18</v>
      </c>
      <c r="C45" s="37">
        <v>115.745</v>
      </c>
      <c r="D45" s="37">
        <v>118.69799999999999</v>
      </c>
      <c r="E45" s="37">
        <v>118.69799999999999</v>
      </c>
      <c r="F45" s="37">
        <v>118</v>
      </c>
      <c r="G45" s="37">
        <v>117.94199999999999</v>
      </c>
      <c r="H45" s="37">
        <v>116.75</v>
      </c>
      <c r="I45" s="37">
        <v>118.11499999999999</v>
      </c>
      <c r="J45" s="37">
        <v>115.51900000000001</v>
      </c>
      <c r="K45" s="37">
        <v>117.321</v>
      </c>
      <c r="L45" s="37">
        <v>118.51900000000001</v>
      </c>
      <c r="M45" s="37">
        <v>117.404</v>
      </c>
      <c r="N45" s="37">
        <v>117.423</v>
      </c>
      <c r="O45" s="37">
        <v>117.94199999999999</v>
      </c>
      <c r="P45" s="37">
        <v>120.91800000000001</v>
      </c>
      <c r="Q45" s="37">
        <v>119.551</v>
      </c>
      <c r="S45" s="4">
        <f t="shared" si="59"/>
        <v>114.43127033391112</v>
      </c>
      <c r="T45" s="4">
        <f t="shared" si="59"/>
        <v>117.70031650500582</v>
      </c>
      <c r="U45" s="4">
        <f t="shared" si="59"/>
        <v>119.00249875521068</v>
      </c>
      <c r="V45" s="4">
        <f t="shared" si="59"/>
        <v>117.97793203888045</v>
      </c>
      <c r="W45" s="4">
        <f t="shared" si="59"/>
        <v>117.28376894428521</v>
      </c>
      <c r="X45" s="4">
        <f t="shared" si="59"/>
        <v>116.02084333458735</v>
      </c>
      <c r="Y45" s="4">
        <f t="shared" si="59"/>
        <v>115.28490932504194</v>
      </c>
      <c r="Z45" s="4">
        <f t="shared" si="59"/>
        <v>114.11530244181156</v>
      </c>
      <c r="AA45" s="4">
        <f t="shared" si="59"/>
        <v>117.1954161220938</v>
      </c>
      <c r="AB45" s="4">
        <f t="shared" si="59"/>
        <v>117.86134387511024</v>
      </c>
      <c r="AC45" s="4">
        <f t="shared" si="59"/>
        <v>116.23066593951671</v>
      </c>
      <c r="AD45" s="4">
        <f t="shared" si="59"/>
        <v>116.0525502855478</v>
      </c>
      <c r="AE45" s="4">
        <f t="shared" si="59"/>
        <v>117.5512294819984</v>
      </c>
      <c r="AF45" s="4">
        <f t="shared" si="59"/>
        <v>119.27147254055826</v>
      </c>
      <c r="AG45" s="4" t="e">
        <f t="shared" si="59"/>
        <v>#N/A</v>
      </c>
      <c r="AI45" s="4">
        <f t="shared" si="60"/>
        <v>1.3137296660888893</v>
      </c>
      <c r="AJ45" s="4">
        <f t="shared" si="60"/>
        <v>0.99768349499417752</v>
      </c>
      <c r="AK45" s="4">
        <f t="shared" si="60"/>
        <v>-0.30449875521068748</v>
      </c>
      <c r="AL45" s="4">
        <f t="shared" si="60"/>
        <v>2.2067961119546453E-2</v>
      </c>
      <c r="AM45" s="4">
        <f t="shared" si="60"/>
        <v>0.65823105571477925</v>
      </c>
      <c r="AN45" s="4">
        <f t="shared" si="60"/>
        <v>0.72915666541264557</v>
      </c>
      <c r="AO45" s="4">
        <f t="shared" si="60"/>
        <v>2.8300906749580577</v>
      </c>
      <c r="AP45" s="4">
        <f t="shared" si="60"/>
        <v>1.4036975581884406</v>
      </c>
      <c r="AQ45" s="4">
        <f t="shared" si="60"/>
        <v>0.12558387790619463</v>
      </c>
      <c r="AR45" s="4">
        <f t="shared" si="60"/>
        <v>0.65765612488976899</v>
      </c>
      <c r="AS45" s="4">
        <f t="shared" si="60"/>
        <v>1.1733340604832847</v>
      </c>
      <c r="AT45" s="4">
        <f t="shared" si="60"/>
        <v>1.3704497144522065</v>
      </c>
      <c r="AU45" s="4">
        <f t="shared" si="60"/>
        <v>0.39077051800158813</v>
      </c>
      <c r="AV45" s="4">
        <f t="shared" si="60"/>
        <v>1.6465274594417423</v>
      </c>
      <c r="AW45" s="4">
        <f t="shared" si="60"/>
        <v>0</v>
      </c>
      <c r="AY45" s="2">
        <f t="shared" si="51"/>
        <v>114.43127032889528</v>
      </c>
      <c r="AZ45" s="2">
        <f t="shared" si="51"/>
        <v>117.70031650491963</v>
      </c>
      <c r="BA45" s="2">
        <f t="shared" si="51"/>
        <v>119.00249819760765</v>
      </c>
      <c r="BB45" s="2">
        <f t="shared" si="51"/>
        <v>117.97793203113817</v>
      </c>
      <c r="BC45" s="2">
        <f t="shared" si="51"/>
        <v>117.28376894246875</v>
      </c>
      <c r="BD45" s="2">
        <f t="shared" si="51"/>
        <v>116.0208433338446</v>
      </c>
      <c r="BE45" s="2">
        <f t="shared" si="51"/>
        <v>115.28490932501677</v>
      </c>
      <c r="BF45" s="2">
        <f t="shared" si="51"/>
        <v>114.11530244180572</v>
      </c>
      <c r="BG45" s="2">
        <f t="shared" si="51"/>
        <v>117.19541612161353</v>
      </c>
      <c r="BH45" s="2">
        <f t="shared" si="51"/>
        <v>117.86134387508997</v>
      </c>
      <c r="BI45" s="2">
        <f t="shared" si="51"/>
        <v>116.23066593951461</v>
      </c>
      <c r="BJ45" s="2">
        <f t="shared" si="51"/>
        <v>116.05255028553465</v>
      </c>
      <c r="BK45" s="2">
        <f t="shared" si="51"/>
        <v>117.55122948171855</v>
      </c>
      <c r="BL45" s="2">
        <f t="shared" si="51"/>
        <v>119.2714725405383</v>
      </c>
      <c r="BM45" s="2" t="e">
        <f t="shared" si="51"/>
        <v>#N/A</v>
      </c>
      <c r="BO45" s="2">
        <f t="shared" si="10"/>
        <v>115.745</v>
      </c>
      <c r="BP45" s="2">
        <f t="shared" si="11"/>
        <v>118.69799999999999</v>
      </c>
      <c r="BQ45" s="2">
        <f t="shared" si="12"/>
        <v>118.69799999999999</v>
      </c>
      <c r="BR45" s="2">
        <f t="shared" si="13"/>
        <v>118</v>
      </c>
      <c r="BS45" s="2">
        <f t="shared" si="14"/>
        <v>117.94199999999999</v>
      </c>
      <c r="BT45" s="2">
        <f t="shared" si="15"/>
        <v>116.75</v>
      </c>
      <c r="BU45" s="2">
        <f t="shared" si="16"/>
        <v>118.11499999999999</v>
      </c>
      <c r="BV45" s="2">
        <f t="shared" si="17"/>
        <v>115.51900000000001</v>
      </c>
      <c r="BW45" s="2">
        <f t="shared" si="18"/>
        <v>117.321</v>
      </c>
      <c r="BX45" s="2">
        <f t="shared" si="19"/>
        <v>118.51900000000001</v>
      </c>
      <c r="BY45" s="2">
        <f t="shared" si="20"/>
        <v>117.404</v>
      </c>
      <c r="BZ45" s="2">
        <f t="shared" si="21"/>
        <v>117.423</v>
      </c>
      <c r="CA45" s="2">
        <f t="shared" si="22"/>
        <v>117.94199999999999</v>
      </c>
      <c r="CB45" s="2">
        <f t="shared" si="23"/>
        <v>120.91800000000001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114.69677254901963</v>
      </c>
      <c r="DL45" s="2">
        <f t="shared" si="61"/>
        <v>117.82983934937614</v>
      </c>
      <c r="DM45" s="2">
        <f t="shared" si="61"/>
        <v>119.25964993252359</v>
      </c>
      <c r="DN45" s="2">
        <f t="shared" si="61"/>
        <v>118.15048408408408</v>
      </c>
      <c r="DO45" s="2">
        <f t="shared" si="61"/>
        <v>117.57400672268908</v>
      </c>
      <c r="DP45" s="2">
        <f t="shared" si="61"/>
        <v>116.06961115355236</v>
      </c>
      <c r="DQ45" s="2">
        <f t="shared" si="61"/>
        <v>115.20523870967742</v>
      </c>
      <c r="DR45" s="2">
        <f t="shared" si="61"/>
        <v>114.11742741935481</v>
      </c>
      <c r="DS45" s="2">
        <f t="shared" si="61"/>
        <v>117.27715017825314</v>
      </c>
      <c r="DT45" s="2">
        <f t="shared" si="61"/>
        <v>117.97906854838709</v>
      </c>
      <c r="DU45" s="2">
        <f t="shared" si="61"/>
        <v>116.38534072580642</v>
      </c>
      <c r="DV45" s="2">
        <f t="shared" si="61"/>
        <v>116.08816055718478</v>
      </c>
      <c r="DW45" s="2">
        <f t="shared" si="61"/>
        <v>117.64784781639929</v>
      </c>
      <c r="DX45" s="2">
        <f t="shared" si="61"/>
        <v>119.23202903225805</v>
      </c>
      <c r="DY45" s="2">
        <f t="shared" si="61"/>
        <v>118.1125869230769</v>
      </c>
      <c r="EA45" s="2">
        <f t="shared" si="62"/>
        <v>110.65539992290643</v>
      </c>
      <c r="EB45" s="2">
        <f t="shared" si="62"/>
        <v>115.5594136975695</v>
      </c>
      <c r="EC45" s="2">
        <f t="shared" si="62"/>
        <v>115.78023690411794</v>
      </c>
      <c r="ED45" s="2">
        <f t="shared" si="62"/>
        <v>115.42131482766069</v>
      </c>
      <c r="EE45" s="2">
        <f t="shared" si="62"/>
        <v>112.81135681188526</v>
      </c>
      <c r="EF45" s="2">
        <f t="shared" si="62"/>
        <v>115.25770300459402</v>
      </c>
      <c r="EG45" s="2">
        <f t="shared" si="62"/>
        <v>116.60097613073759</v>
      </c>
      <c r="EH45" s="2">
        <f t="shared" si="62"/>
        <v>114.08048879201063</v>
      </c>
      <c r="EI45" s="2">
        <f t="shared" si="62"/>
        <v>115.96233145408138</v>
      </c>
      <c r="EJ45" s="2">
        <f t="shared" si="62"/>
        <v>115.9535914858226</v>
      </c>
      <c r="EK45" s="2">
        <f t="shared" si="62"/>
        <v>113.50141483644256</v>
      </c>
      <c r="EL45" s="2">
        <f t="shared" si="62"/>
        <v>115.43980477005134</v>
      </c>
      <c r="EM45" s="2">
        <f t="shared" si="62"/>
        <v>116.04948887994364</v>
      </c>
      <c r="EN45" s="2">
        <f t="shared" si="62"/>
        <v>119.9192813172894</v>
      </c>
      <c r="EO45" s="2">
        <f t="shared" si="62"/>
        <v>121.22700475497331</v>
      </c>
      <c r="EQ45" s="2">
        <f t="shared" si="63"/>
        <v>109.0581636835022</v>
      </c>
      <c r="ER45" s="2">
        <f t="shared" si="63"/>
        <v>112.34195768911616</v>
      </c>
      <c r="ES45" s="2">
        <f t="shared" si="63"/>
        <v>112.11169123335902</v>
      </c>
      <c r="ET45" s="2">
        <f t="shared" si="63"/>
        <v>113.34444355356625</v>
      </c>
      <c r="EU45" s="2">
        <f t="shared" si="63"/>
        <v>111.717701908915</v>
      </c>
      <c r="EV45" s="2">
        <f t="shared" si="63"/>
        <v>111.85939752704559</v>
      </c>
      <c r="EW45" s="2">
        <f t="shared" si="63"/>
        <v>114.74181187168926</v>
      </c>
      <c r="EX45" s="2">
        <f t="shared" si="63"/>
        <v>112.23877032295793</v>
      </c>
      <c r="EY45" s="2">
        <f t="shared" si="63"/>
        <v>115.13386431949873</v>
      </c>
      <c r="EZ45" s="2">
        <f t="shared" si="63"/>
        <v>114.24001221231507</v>
      </c>
      <c r="FA45" s="2">
        <f t="shared" si="63"/>
        <v>111.84475163447422</v>
      </c>
      <c r="FB45" s="2">
        <f t="shared" si="63"/>
        <v>113.68149270554957</v>
      </c>
      <c r="FC45" s="2">
        <f t="shared" si="63"/>
        <v>114.27340008254407</v>
      </c>
      <c r="FD45" s="2">
        <f t="shared" si="63"/>
        <v>119.63965949722029</v>
      </c>
      <c r="FE45" s="2">
        <f t="shared" si="63"/>
        <v>121.02872159647218</v>
      </c>
      <c r="FG45" s="2">
        <f t="shared" si="64"/>
        <v>6.5690889742990727E-2</v>
      </c>
      <c r="FH45" s="2">
        <f t="shared" si="64"/>
        <v>5.7027688522787008E-2</v>
      </c>
      <c r="FI45" s="2">
        <f t="shared" si="64"/>
        <v>7.3892827684314558E-2</v>
      </c>
      <c r="FJ45" s="2">
        <f t="shared" si="64"/>
        <v>6.3214494962588408E-2</v>
      </c>
      <c r="FK45" s="2">
        <f t="shared" si="64"/>
        <v>6.0937162859204953E-2</v>
      </c>
      <c r="FL45" s="2">
        <f t="shared" si="64"/>
        <v>6.0010794485825816E-2</v>
      </c>
      <c r="FM45" s="2">
        <f t="shared" si="64"/>
        <v>5.7100529602116375E-2</v>
      </c>
      <c r="FN45" s="2">
        <f t="shared" si="64"/>
        <v>5.6777121794243941E-2</v>
      </c>
      <c r="FO45" s="2">
        <f t="shared" si="64"/>
        <v>6.2151962864946064E-2</v>
      </c>
      <c r="FP45" s="2">
        <f t="shared" si="64"/>
        <v>5.8104305872836055E-2</v>
      </c>
      <c r="FQ45" s="2">
        <f t="shared" si="64"/>
        <v>5.362337150111951E-2</v>
      </c>
      <c r="FR45" s="2">
        <f t="shared" si="64"/>
        <v>5.4885936438682455E-2</v>
      </c>
      <c r="FS45" s="2">
        <f t="shared" si="64"/>
        <v>6.0434382211003813E-2</v>
      </c>
      <c r="FT45" s="2">
        <f t="shared" si="64"/>
        <v>5.739743799804712E-2</v>
      </c>
      <c r="FU45" s="2">
        <f t="shared" si="64"/>
        <v>4.8675486866867033E-2</v>
      </c>
      <c r="FW45" s="2">
        <f t="shared" si="53"/>
        <v>1.3057888055268218E-5</v>
      </c>
      <c r="FX45" s="2">
        <f t="shared" si="53"/>
        <v>1.4209229596909802E-5</v>
      </c>
      <c r="FY45" s="2">
        <f t="shared" si="53"/>
        <v>1.3102621501262932E-5</v>
      </c>
      <c r="FZ45" s="2">
        <f t="shared" si="53"/>
        <v>1.3961738530082791E-5</v>
      </c>
      <c r="GA45" s="2">
        <f t="shared" si="53"/>
        <v>1.4087592216972902E-5</v>
      </c>
      <c r="GB45" s="2">
        <f t="shared" si="53"/>
        <v>1.311437113510474E-5</v>
      </c>
      <c r="GC45" s="2">
        <f t="shared" si="53"/>
        <v>1.4377744481670466E-5</v>
      </c>
      <c r="GD45" s="2">
        <f t="shared" si="53"/>
        <v>1.5044973429441195E-5</v>
      </c>
      <c r="GE45" s="2">
        <f t="shared" si="53"/>
        <v>1.8699740885424125E-5</v>
      </c>
      <c r="GF45" s="2">
        <f t="shared" si="53"/>
        <v>2.0853727627809589E-5</v>
      </c>
      <c r="GG45" s="2">
        <f t="shared" si="53"/>
        <v>1.7479077653349435E-5</v>
      </c>
      <c r="GH45" s="2">
        <f t="shared" si="53"/>
        <v>1.402318072937414E-5</v>
      </c>
      <c r="GI45" s="2">
        <f t="shared" si="53"/>
        <v>1.2668175515584723E-5</v>
      </c>
      <c r="GJ45" s="2">
        <f t="shared" si="53"/>
        <v>1.0772188172838359E-5</v>
      </c>
      <c r="GK45" s="2">
        <f t="shared" si="53"/>
        <v>1.0474979615570684E-5</v>
      </c>
      <c r="GM45" s="86">
        <f t="shared" si="54"/>
        <v>3.6331175708290512E-12</v>
      </c>
      <c r="GN45" s="86">
        <f t="shared" si="54"/>
        <v>5.1759143531268539E-14</v>
      </c>
      <c r="GO45" s="86">
        <f t="shared" si="54"/>
        <v>4.583913594756904E-10</v>
      </c>
      <c r="GP45" s="86">
        <f t="shared" si="54"/>
        <v>5.3950090829992436E-12</v>
      </c>
      <c r="GQ45" s="86">
        <f t="shared" si="54"/>
        <v>1.2182720316824024E-12</v>
      </c>
      <c r="GR45" s="86">
        <f t="shared" si="54"/>
        <v>5.1881290975182283E-13</v>
      </c>
      <c r="GS45" s="86">
        <f t="shared" si="54"/>
        <v>1.5825590310303135E-14</v>
      </c>
      <c r="GT45" s="86">
        <f t="shared" si="54"/>
        <v>3.6716449862767766E-15</v>
      </c>
      <c r="GU45" s="86">
        <f t="shared" si="54"/>
        <v>3.2095751445406658E-13</v>
      </c>
      <c r="GV45" s="86">
        <f t="shared" si="54"/>
        <v>1.3181984739198656E-14</v>
      </c>
      <c r="GW45" s="86">
        <f t="shared" si="54"/>
        <v>1.2940406538771726E-15</v>
      </c>
      <c r="GX45" s="86">
        <f t="shared" si="54"/>
        <v>8.3810988065179607E-15</v>
      </c>
      <c r="GY45" s="86">
        <f t="shared" si="54"/>
        <v>1.8835656098611001E-13</v>
      </c>
      <c r="GZ45" s="86">
        <f t="shared" si="54"/>
        <v>1.4355858442353354E-14</v>
      </c>
      <c r="HA45" s="86">
        <f t="shared" si="54"/>
        <v>6.8230957358831055E-21</v>
      </c>
      <c r="HC45" s="86">
        <f t="shared" si="58"/>
        <v>5.8960823966818803E-26</v>
      </c>
      <c r="HD45" s="86">
        <f t="shared" si="58"/>
        <v>5.7094274308268347E-31</v>
      </c>
      <c r="HE45" s="86">
        <f t="shared" si="58"/>
        <v>1.3429014882387268E-25</v>
      </c>
      <c r="HF45" s="86">
        <f t="shared" si="58"/>
        <v>1.0783106408678987E-28</v>
      </c>
      <c r="HG45" s="86">
        <f t="shared" si="58"/>
        <v>5.9165743947414604E-29</v>
      </c>
      <c r="HH45" s="86">
        <f t="shared" si="58"/>
        <v>2.463256300053419E-31</v>
      </c>
      <c r="HI45" s="86">
        <f t="shared" si="58"/>
        <v>8.4387413253522109E-34</v>
      </c>
      <c r="HJ45" s="86">
        <f t="shared" si="58"/>
        <v>1.5676041690582859E-32</v>
      </c>
      <c r="HK45" s="86">
        <f t="shared" si="58"/>
        <v>6.683714589684661E-33</v>
      </c>
      <c r="HL45" s="86">
        <f t="shared" si="58"/>
        <v>5.1783260354539261E-35</v>
      </c>
      <c r="HM45" s="86">
        <f t="shared" si="58"/>
        <v>1.194244322990192E-33</v>
      </c>
      <c r="HN45" s="86">
        <f t="shared" si="58"/>
        <v>8.428078139248855E-30</v>
      </c>
      <c r="HO45" s="86">
        <f t="shared" si="58"/>
        <v>2.6022298985500707E-30</v>
      </c>
      <c r="HP45" s="86">
        <f t="shared" si="58"/>
        <v>1.8803859112184059E-33</v>
      </c>
      <c r="HQ45" s="86">
        <f t="shared" si="58"/>
        <v>6.8391115840813915E-46</v>
      </c>
      <c r="HS45" s="86">
        <f t="shared" si="55"/>
        <v>5.2677075743591402E-101</v>
      </c>
      <c r="HT45" s="86">
        <f t="shared" si="55"/>
        <v>4.0546474341499673E-119</v>
      </c>
      <c r="HU45" s="86">
        <f t="shared" si="55"/>
        <v>8.595804427334675E-97</v>
      </c>
      <c r="HV45" s="86">
        <f t="shared" si="55"/>
        <v>1.2366462423997762E-109</v>
      </c>
      <c r="HW45" s="86">
        <f t="shared" si="55"/>
        <v>4.4698305050560085E-111</v>
      </c>
      <c r="HX45" s="86">
        <f t="shared" si="55"/>
        <v>2.2954775581489932E-122</v>
      </c>
      <c r="HY45" s="86">
        <f t="shared" si="55"/>
        <v>1.2361660312018655E-132</v>
      </c>
      <c r="HZ45" s="86">
        <f t="shared" si="55"/>
        <v>8.4466766385630276E-128</v>
      </c>
      <c r="IA45" s="86">
        <f t="shared" si="55"/>
        <v>8.5259034106737523E-128</v>
      </c>
      <c r="IB45" s="86">
        <f t="shared" si="55"/>
        <v>6.0819721373836398E-136</v>
      </c>
      <c r="IC45" s="86">
        <f t="shared" si="55"/>
        <v>4.3557392748705642E-130</v>
      </c>
      <c r="ID45" s="86">
        <f t="shared" si="55"/>
        <v>4.501059889922861E-115</v>
      </c>
      <c r="IE45" s="86">
        <f t="shared" si="55"/>
        <v>2.3301600212120386E-118</v>
      </c>
      <c r="IF45" s="86">
        <f t="shared" si="55"/>
        <v>2.4447688484197424E-96</v>
      </c>
      <c r="IG45" s="86">
        <f t="shared" si="55"/>
        <v>1.4669220843476406E-72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1.4056587701396443E-279</v>
      </c>
      <c r="IW45" s="86">
        <f t="shared" si="56"/>
        <v>7.8688982058967231E-234</v>
      </c>
      <c r="IY45" s="86">
        <f t="shared" si="57"/>
        <v>3.6331175708291102E-12</v>
      </c>
      <c r="IZ45" s="86">
        <f t="shared" si="57"/>
        <v>5.1759143531268539E-14</v>
      </c>
      <c r="JA45" s="86">
        <f t="shared" si="57"/>
        <v>4.5839135947569055E-10</v>
      </c>
      <c r="JB45" s="86">
        <f t="shared" si="57"/>
        <v>5.3950090829992436E-12</v>
      </c>
      <c r="JC45" s="86">
        <f t="shared" si="57"/>
        <v>1.2182720316824024E-12</v>
      </c>
      <c r="JD45" s="86">
        <f t="shared" si="57"/>
        <v>5.1881290975182283E-13</v>
      </c>
      <c r="JE45" s="86">
        <f t="shared" si="57"/>
        <v>1.5825590310303135E-14</v>
      </c>
      <c r="JF45" s="86">
        <f t="shared" si="57"/>
        <v>3.6716449862767766E-15</v>
      </c>
      <c r="JG45" s="86">
        <f t="shared" si="57"/>
        <v>3.2095751445406658E-13</v>
      </c>
      <c r="JH45" s="86">
        <f t="shared" si="57"/>
        <v>1.3181984739198656E-14</v>
      </c>
      <c r="JI45" s="86">
        <f t="shared" si="57"/>
        <v>1.2940406538771726E-15</v>
      </c>
      <c r="JJ45" s="86">
        <f t="shared" si="57"/>
        <v>8.3810988065179686E-15</v>
      </c>
      <c r="JK45" s="86">
        <f t="shared" si="57"/>
        <v>1.8835656098611001E-13</v>
      </c>
      <c r="JL45" s="86">
        <f t="shared" si="57"/>
        <v>1.4355858442353354E-14</v>
      </c>
      <c r="JM45" s="86">
        <f t="shared" si="57"/>
        <v>6.8230957358831055E-21</v>
      </c>
    </row>
    <row r="46" spans="2:273" x14ac:dyDescent="0.25">
      <c r="B46" s="2">
        <v>19</v>
      </c>
      <c r="C46" s="37">
        <v>115.364</v>
      </c>
      <c r="D46" s="37">
        <v>118.604</v>
      </c>
      <c r="E46" s="37">
        <v>118.13200000000001</v>
      </c>
      <c r="F46" s="37">
        <v>118.827</v>
      </c>
      <c r="G46" s="37">
        <v>118.25</v>
      </c>
      <c r="H46" s="37">
        <v>116.596</v>
      </c>
      <c r="I46" s="37">
        <v>116.30800000000001</v>
      </c>
      <c r="J46" s="37">
        <v>115.48099999999999</v>
      </c>
      <c r="K46" s="37">
        <v>117.679</v>
      </c>
      <c r="L46" s="37">
        <v>119.23099999999999</v>
      </c>
      <c r="M46" s="37">
        <v>117.827</v>
      </c>
      <c r="N46" s="37">
        <v>117.48099999999999</v>
      </c>
      <c r="O46" s="37">
        <v>117.673</v>
      </c>
      <c r="P46" s="37">
        <v>120.122</v>
      </c>
      <c r="Q46" s="37">
        <v>120.02</v>
      </c>
      <c r="S46" s="4">
        <f t="shared" si="59"/>
        <v>114.4591377109674</v>
      </c>
      <c r="T46" s="4">
        <f t="shared" si="59"/>
        <v>117.80517859111764</v>
      </c>
      <c r="U46" s="4">
        <f t="shared" si="59"/>
        <v>118.98397282261871</v>
      </c>
      <c r="V46" s="4">
        <f t="shared" si="59"/>
        <v>117.97303762264347</v>
      </c>
      <c r="W46" s="4">
        <f t="shared" si="59"/>
        <v>117.2837029263884</v>
      </c>
      <c r="X46" s="4">
        <f t="shared" si="59"/>
        <v>116.08006651933101</v>
      </c>
      <c r="Y46" s="4">
        <f t="shared" si="59"/>
        <v>115.34958576565165</v>
      </c>
      <c r="Z46" s="4">
        <f t="shared" si="59"/>
        <v>114.23942928765125</v>
      </c>
      <c r="AA46" s="4">
        <f t="shared" si="59"/>
        <v>117.21626287743126</v>
      </c>
      <c r="AB46" s="4">
        <f t="shared" si="59"/>
        <v>117.91828323256109</v>
      </c>
      <c r="AC46" s="4">
        <f t="shared" si="59"/>
        <v>116.28128600568411</v>
      </c>
      <c r="AD46" s="4">
        <f t="shared" si="59"/>
        <v>116.12462514662184</v>
      </c>
      <c r="AE46" s="4">
        <f t="shared" si="59"/>
        <v>117.64347910181326</v>
      </c>
      <c r="AF46" s="4">
        <f t="shared" si="59"/>
        <v>119.32113549997652</v>
      </c>
      <c r="AG46" s="4" t="e">
        <f t="shared" si="59"/>
        <v>#N/A</v>
      </c>
      <c r="AI46" s="4">
        <f t="shared" si="60"/>
        <v>0.90486228903260724</v>
      </c>
      <c r="AJ46" s="4">
        <f t="shared" si="60"/>
        <v>0.79882140888236108</v>
      </c>
      <c r="AK46" s="4">
        <f t="shared" si="60"/>
        <v>-0.85197282261870555</v>
      </c>
      <c r="AL46" s="4">
        <f t="shared" si="60"/>
        <v>0.85396237735652392</v>
      </c>
      <c r="AM46" s="4">
        <f t="shared" si="60"/>
        <v>0.96629707361159944</v>
      </c>
      <c r="AN46" s="4">
        <f t="shared" si="60"/>
        <v>0.51593348066899125</v>
      </c>
      <c r="AO46" s="4">
        <f t="shared" si="60"/>
        <v>0.95841423434835349</v>
      </c>
      <c r="AP46" s="4">
        <f t="shared" si="60"/>
        <v>1.2415707123487465</v>
      </c>
      <c r="AQ46" s="4">
        <f t="shared" si="60"/>
        <v>0.46273712256873978</v>
      </c>
      <c r="AR46" s="4">
        <f t="shared" si="60"/>
        <v>1.3127167674389</v>
      </c>
      <c r="AS46" s="4">
        <f t="shared" si="60"/>
        <v>1.5457139943158893</v>
      </c>
      <c r="AT46" s="4">
        <f t="shared" si="60"/>
        <v>1.3563748533781563</v>
      </c>
      <c r="AU46" s="4">
        <f t="shared" si="60"/>
        <v>2.9520898186746081E-2</v>
      </c>
      <c r="AV46" s="4">
        <f t="shared" si="60"/>
        <v>0.80086450002347931</v>
      </c>
      <c r="AW46" s="4">
        <f t="shared" si="60"/>
        <v>0</v>
      </c>
      <c r="AY46" s="2">
        <f t="shared" si="51"/>
        <v>114.45913769647049</v>
      </c>
      <c r="AZ46" s="2">
        <f t="shared" si="51"/>
        <v>117.80517859082315</v>
      </c>
      <c r="BA46" s="2">
        <f t="shared" si="51"/>
        <v>118.9839715332606</v>
      </c>
      <c r="BB46" s="2">
        <f t="shared" si="51"/>
        <v>117.97303760108802</v>
      </c>
      <c r="BC46" s="2">
        <f t="shared" si="51"/>
        <v>117.28370292099051</v>
      </c>
      <c r="BD46" s="2">
        <f t="shared" si="51"/>
        <v>116.08006651703531</v>
      </c>
      <c r="BE46" s="2">
        <f t="shared" si="51"/>
        <v>115.34958576555998</v>
      </c>
      <c r="BF46" s="2">
        <f t="shared" si="51"/>
        <v>114.2394292876283</v>
      </c>
      <c r="BG46" s="2">
        <f t="shared" si="51"/>
        <v>117.21626287588396</v>
      </c>
      <c r="BH46" s="2">
        <f t="shared" si="51"/>
        <v>117.91828323248595</v>
      </c>
      <c r="BI46" s="2">
        <f t="shared" si="51"/>
        <v>116.28128600567565</v>
      </c>
      <c r="BJ46" s="2">
        <f t="shared" si="51"/>
        <v>116.12462514657328</v>
      </c>
      <c r="BK46" s="2">
        <f t="shared" si="51"/>
        <v>117.64347910089697</v>
      </c>
      <c r="BL46" s="2">
        <f t="shared" si="51"/>
        <v>119.32113549990322</v>
      </c>
      <c r="BM46" s="2" t="e">
        <f t="shared" si="51"/>
        <v>#N/A</v>
      </c>
      <c r="BO46" s="2">
        <f t="shared" si="10"/>
        <v>115.364</v>
      </c>
      <c r="BP46" s="2">
        <f t="shared" si="11"/>
        <v>118.604</v>
      </c>
      <c r="BQ46" s="2">
        <f t="shared" si="12"/>
        <v>118.13200000000001</v>
      </c>
      <c r="BR46" s="2">
        <f t="shared" si="13"/>
        <v>118.827</v>
      </c>
      <c r="BS46" s="2">
        <f t="shared" si="14"/>
        <v>118.25</v>
      </c>
      <c r="BT46" s="2">
        <f t="shared" si="15"/>
        <v>116.596</v>
      </c>
      <c r="BU46" s="2">
        <f t="shared" si="16"/>
        <v>116.30800000000001</v>
      </c>
      <c r="BV46" s="2">
        <f t="shared" si="17"/>
        <v>115.48099999999999</v>
      </c>
      <c r="BW46" s="2">
        <f t="shared" si="18"/>
        <v>117.679</v>
      </c>
      <c r="BX46" s="2">
        <f t="shared" si="19"/>
        <v>119.23099999999999</v>
      </c>
      <c r="BY46" s="2">
        <f t="shared" si="20"/>
        <v>117.827</v>
      </c>
      <c r="BZ46" s="2">
        <f t="shared" si="21"/>
        <v>117.48099999999999</v>
      </c>
      <c r="CA46" s="2">
        <f t="shared" si="22"/>
        <v>117.673</v>
      </c>
      <c r="CB46" s="2">
        <f t="shared" si="23"/>
        <v>120.122</v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114.76178543417369</v>
      </c>
      <c r="DL46" s="2">
        <f t="shared" si="61"/>
        <v>117.96524476381465</v>
      </c>
      <c r="DM46" s="2">
        <f t="shared" si="61"/>
        <v>119.27965964912278</v>
      </c>
      <c r="DN46" s="2">
        <f t="shared" si="61"/>
        <v>118.1738057057057</v>
      </c>
      <c r="DO46" s="2">
        <f t="shared" si="61"/>
        <v>117.61162044817927</v>
      </c>
      <c r="DP46" s="2">
        <f t="shared" si="61"/>
        <v>116.14943284950347</v>
      </c>
      <c r="DQ46" s="2">
        <f t="shared" si="61"/>
        <v>115.27826774193548</v>
      </c>
      <c r="DR46" s="2">
        <f t="shared" si="61"/>
        <v>114.2603451612903</v>
      </c>
      <c r="DS46" s="2">
        <f t="shared" si="61"/>
        <v>117.31995331996437</v>
      </c>
      <c r="DT46" s="2">
        <f t="shared" si="61"/>
        <v>118.06240927419354</v>
      </c>
      <c r="DU46" s="2">
        <f t="shared" si="61"/>
        <v>116.46379112903223</v>
      </c>
      <c r="DV46" s="2">
        <f t="shared" si="61"/>
        <v>116.17906543255135</v>
      </c>
      <c r="DW46" s="2">
        <f t="shared" si="61"/>
        <v>117.76831639928699</v>
      </c>
      <c r="DX46" s="2">
        <f t="shared" si="61"/>
        <v>119.29364677419353</v>
      </c>
      <c r="DY46" s="2">
        <f t="shared" si="61"/>
        <v>118.07997076923075</v>
      </c>
      <c r="EA46" s="2">
        <f t="shared" si="62"/>
        <v>110.53370135877421</v>
      </c>
      <c r="EB46" s="2">
        <f t="shared" si="62"/>
        <v>115.39211172677452</v>
      </c>
      <c r="EC46" s="2">
        <f t="shared" si="62"/>
        <v>115.60480493431075</v>
      </c>
      <c r="ED46" s="2">
        <f t="shared" si="62"/>
        <v>115.2600662690335</v>
      </c>
      <c r="EE46" s="2">
        <f t="shared" si="62"/>
        <v>112.67526899113203</v>
      </c>
      <c r="EF46" s="2">
        <f t="shared" si="62"/>
        <v>115.08987650436148</v>
      </c>
      <c r="EG46" s="2">
        <f t="shared" si="62"/>
        <v>116.4241010824872</v>
      </c>
      <c r="EH46" s="2">
        <f t="shared" si="62"/>
        <v>113.92301797695238</v>
      </c>
      <c r="EI46" s="2">
        <f t="shared" si="62"/>
        <v>115.78953565941184</v>
      </c>
      <c r="EJ46" s="2">
        <f t="shared" si="62"/>
        <v>115.78812239371784</v>
      </c>
      <c r="EK46" s="2">
        <f t="shared" si="62"/>
        <v>113.34427450777737</v>
      </c>
      <c r="EL46" s="2">
        <f t="shared" si="62"/>
        <v>115.27011596390597</v>
      </c>
      <c r="EM46" s="2">
        <f t="shared" si="62"/>
        <v>115.87379172117674</v>
      </c>
      <c r="EN46" s="2">
        <f t="shared" si="62"/>
        <v>119.73289702343253</v>
      </c>
      <c r="EO46" s="2">
        <f t="shared" si="62"/>
        <v>121.04011460456088</v>
      </c>
      <c r="EQ46" s="2">
        <f t="shared" si="63"/>
        <v>108.95520019655515</v>
      </c>
      <c r="ER46" s="2">
        <f t="shared" si="63"/>
        <v>112.21179539476009</v>
      </c>
      <c r="ES46" s="2">
        <f t="shared" si="63"/>
        <v>111.97825343867646</v>
      </c>
      <c r="ET46" s="2">
        <f t="shared" si="63"/>
        <v>113.20757475017088</v>
      </c>
      <c r="EU46" s="2">
        <f t="shared" si="63"/>
        <v>111.5942859329425</v>
      </c>
      <c r="EV46" s="2">
        <f t="shared" si="63"/>
        <v>111.73103814066711</v>
      </c>
      <c r="EW46" s="2">
        <f t="shared" si="63"/>
        <v>114.5867811938883</v>
      </c>
      <c r="EX46" s="2">
        <f t="shared" si="63"/>
        <v>112.10328351419844</v>
      </c>
      <c r="EY46" s="2">
        <f t="shared" si="63"/>
        <v>114.97094652034974</v>
      </c>
      <c r="EZ46" s="2">
        <f t="shared" si="63"/>
        <v>114.0951230514469</v>
      </c>
      <c r="FA46" s="2">
        <f t="shared" si="63"/>
        <v>111.70725943871011</v>
      </c>
      <c r="FB46" s="2">
        <f t="shared" si="63"/>
        <v>113.53218826374234</v>
      </c>
      <c r="FC46" s="2">
        <f t="shared" si="63"/>
        <v>114.11803238787172</v>
      </c>
      <c r="FD46" s="2">
        <f t="shared" si="63"/>
        <v>119.45636133037263</v>
      </c>
      <c r="FE46" s="2">
        <f t="shared" si="63"/>
        <v>120.84423328226015</v>
      </c>
      <c r="FG46" s="2">
        <f t="shared" si="64"/>
        <v>7.1575004622747365E-2</v>
      </c>
      <c r="FH46" s="2">
        <f t="shared" si="64"/>
        <v>6.2187466048709769E-2</v>
      </c>
      <c r="FI46" s="2">
        <f t="shared" si="64"/>
        <v>8.0448354330414334E-2</v>
      </c>
      <c r="FJ46" s="2">
        <f t="shared" si="64"/>
        <v>6.8893148464368947E-2</v>
      </c>
      <c r="FK46" s="2">
        <f t="shared" si="64"/>
        <v>6.642574630328936E-2</v>
      </c>
      <c r="FL46" s="2">
        <f t="shared" si="64"/>
        <v>6.5421753190416196E-2</v>
      </c>
      <c r="FM46" s="2">
        <f t="shared" si="64"/>
        <v>6.2266462488917075E-2</v>
      </c>
      <c r="FN46" s="2">
        <f t="shared" si="64"/>
        <v>6.1915717002545202E-2</v>
      </c>
      <c r="FO46" s="2">
        <f t="shared" si="64"/>
        <v>6.7742069728640039E-2</v>
      </c>
      <c r="FP46" s="2">
        <f t="shared" si="64"/>
        <v>6.3354949403739869E-2</v>
      </c>
      <c r="FQ46" s="2">
        <f t="shared" si="64"/>
        <v>5.8494238521609759E-2</v>
      </c>
      <c r="FR46" s="2">
        <f t="shared" si="64"/>
        <v>5.9864233734026343E-2</v>
      </c>
      <c r="FS46" s="2">
        <f t="shared" si="64"/>
        <v>6.5880857452379746E-2</v>
      </c>
      <c r="FT46" s="2">
        <f t="shared" si="64"/>
        <v>6.258844940173787E-2</v>
      </c>
      <c r="FU46" s="2">
        <f t="shared" si="64"/>
        <v>5.3122141914724724E-2</v>
      </c>
      <c r="FW46" s="2">
        <f t="shared" si="53"/>
        <v>1.4317671502856311E-5</v>
      </c>
      <c r="FX46" s="2">
        <f t="shared" si="53"/>
        <v>1.558008907855843E-5</v>
      </c>
      <c r="FY46" s="2">
        <f t="shared" si="53"/>
        <v>1.4366720627231779E-5</v>
      </c>
      <c r="FZ46" s="2">
        <f t="shared" si="53"/>
        <v>1.530872125758921E-5</v>
      </c>
      <c r="GA46" s="2">
        <f t="shared" si="53"/>
        <v>1.5446716707731941E-5</v>
      </c>
      <c r="GB46" s="2">
        <f t="shared" si="53"/>
        <v>1.4379603811965673E-5</v>
      </c>
      <c r="GC46" s="2">
        <f t="shared" si="53"/>
        <v>1.5764861465817823E-5</v>
      </c>
      <c r="GD46" s="2">
        <f t="shared" si="53"/>
        <v>1.649646138212586E-5</v>
      </c>
      <c r="GE46" s="2">
        <f t="shared" si="53"/>
        <v>2.0503821163096996E-5</v>
      </c>
      <c r="GF46" s="2">
        <f t="shared" si="53"/>
        <v>2.286561164819139E-5</v>
      </c>
      <c r="GG46" s="2">
        <f t="shared" si="53"/>
        <v>1.9165395216029273E-5</v>
      </c>
      <c r="GH46" s="2">
        <f t="shared" si="53"/>
        <v>1.5376091107540925E-5</v>
      </c>
      <c r="GI46" s="2">
        <f t="shared" si="53"/>
        <v>1.3890361260916246E-5</v>
      </c>
      <c r="GJ46" s="2">
        <f t="shared" si="53"/>
        <v>1.1811457180842354E-5</v>
      </c>
      <c r="GK46" s="2">
        <f t="shared" si="53"/>
        <v>1.1485575146113347E-5</v>
      </c>
      <c r="GM46" s="86">
        <f t="shared" si="54"/>
        <v>1.0729828910461067E-11</v>
      </c>
      <c r="GN46" s="86">
        <f t="shared" si="54"/>
        <v>1.8069210693180379E-13</v>
      </c>
      <c r="GO46" s="86">
        <f t="shared" si="54"/>
        <v>1.0824707280170401E-9</v>
      </c>
      <c r="GP46" s="86">
        <f t="shared" si="54"/>
        <v>1.5341531418054992E-11</v>
      </c>
      <c r="GQ46" s="86">
        <f t="shared" si="54"/>
        <v>3.6980262982905412E-12</v>
      </c>
      <c r="GR46" s="86">
        <f t="shared" si="54"/>
        <v>1.6381225361270904E-12</v>
      </c>
      <c r="GS46" s="86">
        <f t="shared" si="54"/>
        <v>5.8897090289718243E-14</v>
      </c>
      <c r="GT46" s="86">
        <f t="shared" si="54"/>
        <v>1.4736791645023626E-14</v>
      </c>
      <c r="GU46" s="86">
        <f t="shared" si="54"/>
        <v>1.0567677734847482E-12</v>
      </c>
      <c r="GV46" s="86">
        <f t="shared" si="54"/>
        <v>4.9974154380536868E-14</v>
      </c>
      <c r="GW46" s="86">
        <f t="shared" si="54"/>
        <v>5.3307099287883477E-15</v>
      </c>
      <c r="GX46" s="86">
        <f t="shared" si="54"/>
        <v>3.1645938102744629E-14</v>
      </c>
      <c r="GY46" s="86">
        <f t="shared" si="54"/>
        <v>6.3021078419630985E-13</v>
      </c>
      <c r="GZ46" s="86">
        <f t="shared" si="54"/>
        <v>5.3845106356450558E-14</v>
      </c>
      <c r="HA46" s="86">
        <f t="shared" si="54"/>
        <v>5.0289467149879135E-20</v>
      </c>
      <c r="HC46" s="86">
        <f t="shared" si="58"/>
        <v>3.2818472831265644E-25</v>
      </c>
      <c r="HD46" s="86">
        <f t="shared" si="58"/>
        <v>4.3986314332503525E-30</v>
      </c>
      <c r="HE46" s="86">
        <f t="shared" si="58"/>
        <v>7.1927541025857685E-25</v>
      </c>
      <c r="HF46" s="86">
        <f t="shared" si="58"/>
        <v>7.2075649160954051E-28</v>
      </c>
      <c r="HG46" s="86">
        <f t="shared" si="58"/>
        <v>4.010411752628012E-28</v>
      </c>
      <c r="HH46" s="86">
        <f t="shared" si="58"/>
        <v>1.9949984577211106E-30</v>
      </c>
      <c r="HI46" s="86">
        <f t="shared" si="58"/>
        <v>8.2930742694639442E-33</v>
      </c>
      <c r="HJ46" s="86">
        <f t="shared" si="58"/>
        <v>1.4246962948178475E-31</v>
      </c>
      <c r="HK46" s="86">
        <f t="shared" si="58"/>
        <v>6.3163970543674005E-32</v>
      </c>
      <c r="HL46" s="86">
        <f t="shared" si="58"/>
        <v>5.7636972521197564E-34</v>
      </c>
      <c r="HM46" s="86">
        <f t="shared" si="58"/>
        <v>1.1684889672886578E-32</v>
      </c>
      <c r="HN46" s="86">
        <f t="shared" si="58"/>
        <v>6.1326079465454292E-29</v>
      </c>
      <c r="HO46" s="86">
        <f t="shared" si="58"/>
        <v>1.945082859491568E-29</v>
      </c>
      <c r="HP46" s="86">
        <f t="shared" si="58"/>
        <v>1.7432494251188997E-32</v>
      </c>
      <c r="HQ46" s="86">
        <f t="shared" si="58"/>
        <v>1.5849784649956038E-44</v>
      </c>
      <c r="HS46" s="86">
        <f t="shared" si="55"/>
        <v>5.5189146427674916E-99</v>
      </c>
      <c r="HT46" s="86">
        <f t="shared" si="55"/>
        <v>9.7679451674792198E-117</v>
      </c>
      <c r="HU46" s="86">
        <f t="shared" si="55"/>
        <v>7.6019658060447331E-95</v>
      </c>
      <c r="HV46" s="86">
        <f t="shared" si="55"/>
        <v>2.0114180792817631E-107</v>
      </c>
      <c r="HW46" s="86">
        <f t="shared" si="55"/>
        <v>7.6221354546888542E-109</v>
      </c>
      <c r="HX46" s="86">
        <f t="shared" si="55"/>
        <v>6.6010675212225951E-120</v>
      </c>
      <c r="HY46" s="86">
        <f t="shared" si="55"/>
        <v>6.0539537531160061E-130</v>
      </c>
      <c r="HZ46" s="86">
        <f t="shared" si="55"/>
        <v>3.3691906188529282E-125</v>
      </c>
      <c r="IA46" s="86">
        <f t="shared" si="55"/>
        <v>3.6475635271777673E-125</v>
      </c>
      <c r="IB46" s="86">
        <f t="shared" si="55"/>
        <v>4.0190474257719091E-133</v>
      </c>
      <c r="IC46" s="86">
        <f t="shared" si="55"/>
        <v>2.0125264384089122E-127</v>
      </c>
      <c r="ID46" s="86">
        <f t="shared" si="55"/>
        <v>9.4308248023939614E-113</v>
      </c>
      <c r="IE46" s="86">
        <f t="shared" si="55"/>
        <v>5.4058736660293927E-116</v>
      </c>
      <c r="IF46" s="86">
        <f t="shared" si="55"/>
        <v>1.9117409713063636E-94</v>
      </c>
      <c r="IG46" s="86">
        <f t="shared" si="55"/>
        <v>3.7613478575123369E-71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3.957945714022275E-275</v>
      </c>
      <c r="IW46" s="86">
        <f t="shared" si="56"/>
        <v>4.0117569242758614E-230</v>
      </c>
      <c r="IY46" s="86">
        <f t="shared" si="57"/>
        <v>1.0729828910461395E-11</v>
      </c>
      <c r="IZ46" s="86">
        <f t="shared" si="57"/>
        <v>1.8069210693180379E-13</v>
      </c>
      <c r="JA46" s="86">
        <f t="shared" si="57"/>
        <v>1.0824707280170407E-9</v>
      </c>
      <c r="JB46" s="86">
        <f t="shared" si="57"/>
        <v>1.5341531418054992E-11</v>
      </c>
      <c r="JC46" s="86">
        <f t="shared" si="57"/>
        <v>3.6980262982905412E-12</v>
      </c>
      <c r="JD46" s="86">
        <f t="shared" si="57"/>
        <v>1.6381225361270904E-12</v>
      </c>
      <c r="JE46" s="86">
        <f t="shared" si="57"/>
        <v>5.8897090289718243E-14</v>
      </c>
      <c r="JF46" s="86">
        <f t="shared" si="57"/>
        <v>1.4736791645023626E-14</v>
      </c>
      <c r="JG46" s="86">
        <f t="shared" si="57"/>
        <v>1.0567677734847482E-12</v>
      </c>
      <c r="JH46" s="86">
        <f t="shared" si="57"/>
        <v>4.9974154380536868E-14</v>
      </c>
      <c r="JI46" s="86">
        <f t="shared" si="57"/>
        <v>5.3307099287883477E-15</v>
      </c>
      <c r="JJ46" s="86">
        <f t="shared" si="57"/>
        <v>3.1645938102744692E-14</v>
      </c>
      <c r="JK46" s="86">
        <f t="shared" si="57"/>
        <v>6.3021078419630985E-13</v>
      </c>
      <c r="JL46" s="86">
        <f t="shared" si="57"/>
        <v>5.3845106356450558E-14</v>
      </c>
      <c r="JM46" s="86">
        <f t="shared" si="57"/>
        <v>5.0289467149879135E-20</v>
      </c>
    </row>
    <row r="47" spans="2:273" x14ac:dyDescent="0.25">
      <c r="B47" s="2">
        <v>20</v>
      </c>
      <c r="C47" s="37">
        <v>114.90900000000001</v>
      </c>
      <c r="D47" s="37">
        <v>119.245</v>
      </c>
      <c r="E47" s="37">
        <v>118.113</v>
      </c>
      <c r="F47" s="37">
        <v>117.75</v>
      </c>
      <c r="G47" s="37">
        <v>118.63500000000001</v>
      </c>
      <c r="H47" s="37">
        <v>116.30800000000001</v>
      </c>
      <c r="I47" s="37">
        <v>116.36499999999999</v>
      </c>
      <c r="J47" s="37">
        <v>115.44199999999999</v>
      </c>
      <c r="K47" s="37">
        <v>117.604</v>
      </c>
      <c r="L47" s="37">
        <v>119.212</v>
      </c>
      <c r="M47" s="37">
        <v>117.76900000000001</v>
      </c>
      <c r="N47" s="37">
        <v>117.05800000000001</v>
      </c>
      <c r="O47" s="37">
        <v>118.73099999999999</v>
      </c>
      <c r="P47" s="37">
        <v>120.857</v>
      </c>
      <c r="Q47" s="37">
        <v>119.93899999999999</v>
      </c>
      <c r="S47" s="4">
        <f t="shared" si="59"/>
        <v>114.4826749637184</v>
      </c>
      <c r="T47" s="4">
        <f t="shared" si="59"/>
        <v>117.90567048023185</v>
      </c>
      <c r="U47" s="4">
        <f t="shared" si="59"/>
        <v>118.96084685662022</v>
      </c>
      <c r="V47" s="4">
        <f t="shared" si="59"/>
        <v>117.96459290267974</v>
      </c>
      <c r="W47" s="4">
        <f t="shared" si="59"/>
        <v>117.27939856642261</v>
      </c>
      <c r="X47" s="4">
        <f t="shared" si="59"/>
        <v>116.13601997048121</v>
      </c>
      <c r="Y47" s="4">
        <f t="shared" si="59"/>
        <v>115.41206863749527</v>
      </c>
      <c r="Z47" s="4">
        <f t="shared" si="59"/>
        <v>114.36019343458936</v>
      </c>
      <c r="AA47" s="4">
        <f t="shared" si="59"/>
        <v>117.23389028711087</v>
      </c>
      <c r="AB47" s="4">
        <f t="shared" si="59"/>
        <v>117.97150012633222</v>
      </c>
      <c r="AC47" s="4">
        <f t="shared" si="59"/>
        <v>116.3282264043652</v>
      </c>
      <c r="AD47" s="4">
        <f t="shared" si="59"/>
        <v>116.19361357922995</v>
      </c>
      <c r="AE47" s="4">
        <f t="shared" si="59"/>
        <v>117.73150930357221</v>
      </c>
      <c r="AF47" s="4">
        <f t="shared" si="59"/>
        <v>119.36830696407772</v>
      </c>
      <c r="AG47" s="4" t="e">
        <f t="shared" si="59"/>
        <v>#N/A</v>
      </c>
      <c r="AI47" s="4">
        <f t="shared" si="60"/>
        <v>0.42632503628161089</v>
      </c>
      <c r="AJ47" s="4">
        <f t="shared" si="60"/>
        <v>1.3393295197681567</v>
      </c>
      <c r="AK47" s="4">
        <f t="shared" si="60"/>
        <v>-0.84784685662022241</v>
      </c>
      <c r="AL47" s="4">
        <f t="shared" si="60"/>
        <v>-0.2145929026797404</v>
      </c>
      <c r="AM47" s="4">
        <f t="shared" si="60"/>
        <v>1.3556014335773909</v>
      </c>
      <c r="AN47" s="4">
        <f t="shared" si="60"/>
        <v>0.17198002951879232</v>
      </c>
      <c r="AO47" s="4">
        <f t="shared" si="60"/>
        <v>0.95293136250472799</v>
      </c>
      <c r="AP47" s="4">
        <f t="shared" si="60"/>
        <v>1.0818065654106306</v>
      </c>
      <c r="AQ47" s="4">
        <f t="shared" si="60"/>
        <v>0.37010971288913197</v>
      </c>
      <c r="AR47" s="4">
        <f t="shared" si="60"/>
        <v>1.2404998736677868</v>
      </c>
      <c r="AS47" s="4">
        <f t="shared" si="60"/>
        <v>1.4407735956348091</v>
      </c>
      <c r="AT47" s="4">
        <f t="shared" si="60"/>
        <v>0.86438642077006023</v>
      </c>
      <c r="AU47" s="4">
        <f t="shared" si="60"/>
        <v>0.99949069642778454</v>
      </c>
      <c r="AV47" s="4">
        <f t="shared" si="60"/>
        <v>1.4886930359222816</v>
      </c>
      <c r="AW47" s="4">
        <f t="shared" si="60"/>
        <v>0</v>
      </c>
      <c r="AY47" s="2">
        <f t="shared" si="51"/>
        <v>114.4826749228062</v>
      </c>
      <c r="AZ47" s="2">
        <f t="shared" si="51"/>
        <v>117.90567047925259</v>
      </c>
      <c r="BA47" s="2">
        <f t="shared" si="51"/>
        <v>118.9608439298261</v>
      </c>
      <c r="BB47" s="2">
        <f t="shared" si="51"/>
        <v>117.96459284400456</v>
      </c>
      <c r="BC47" s="2">
        <f t="shared" si="51"/>
        <v>117.27939855076286</v>
      </c>
      <c r="BD47" s="2">
        <f t="shared" si="51"/>
        <v>116.13601996356061</v>
      </c>
      <c r="BE47" s="2">
        <f t="shared" si="51"/>
        <v>115.41206863717093</v>
      </c>
      <c r="BF47" s="2">
        <f t="shared" si="51"/>
        <v>114.36019343450199</v>
      </c>
      <c r="BG47" s="2">
        <f t="shared" si="51"/>
        <v>117.23389028225562</v>
      </c>
      <c r="BH47" s="2">
        <f t="shared" si="51"/>
        <v>117.97150012606161</v>
      </c>
      <c r="BI47" s="2">
        <f t="shared" si="51"/>
        <v>116.32822640433216</v>
      </c>
      <c r="BJ47" s="2">
        <f t="shared" si="51"/>
        <v>116.19361357905562</v>
      </c>
      <c r="BK47" s="2">
        <f t="shared" si="51"/>
        <v>117.73150930065074</v>
      </c>
      <c r="BL47" s="2">
        <f t="shared" si="51"/>
        <v>119.36830696381645</v>
      </c>
      <c r="BM47" s="2" t="e">
        <f t="shared" si="51"/>
        <v>#N/A</v>
      </c>
      <c r="BO47" s="2">
        <f t="shared" si="10"/>
        <v>114.90900000000001</v>
      </c>
      <c r="BP47" s="2">
        <f t="shared" si="11"/>
        <v>119.245</v>
      </c>
      <c r="BQ47" s="2">
        <f t="shared" si="12"/>
        <v>118.113</v>
      </c>
      <c r="BR47" s="2">
        <f t="shared" si="13"/>
        <v>117.75</v>
      </c>
      <c r="BS47" s="2">
        <f t="shared" si="14"/>
        <v>118.63500000000001</v>
      </c>
      <c r="BT47" s="2">
        <f t="shared" si="15"/>
        <v>116.30800000000001</v>
      </c>
      <c r="BU47" s="2">
        <f t="shared" si="16"/>
        <v>116.36499999999999</v>
      </c>
      <c r="BV47" s="2">
        <f t="shared" si="17"/>
        <v>115.44199999999999</v>
      </c>
      <c r="BW47" s="2">
        <f t="shared" si="18"/>
        <v>117.604</v>
      </c>
      <c r="BX47" s="2">
        <f t="shared" si="19"/>
        <v>119.212</v>
      </c>
      <c r="BY47" s="2">
        <f t="shared" si="20"/>
        <v>117.76900000000001</v>
      </c>
      <c r="BZ47" s="2">
        <f t="shared" si="21"/>
        <v>117.05800000000001</v>
      </c>
      <c r="CA47" s="2">
        <f t="shared" si="22"/>
        <v>118.73099999999999</v>
      </c>
      <c r="CB47" s="2">
        <f t="shared" si="23"/>
        <v>120.857</v>
      </c>
      <c r="CC47" s="2" t="str">
        <f t="shared" si="24"/>
        <v/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114.82679831932775</v>
      </c>
      <c r="DL47" s="2">
        <f t="shared" si="61"/>
        <v>118.10065017825315</v>
      </c>
      <c r="DM47" s="2">
        <f t="shared" si="61"/>
        <v>119.29966936572197</v>
      </c>
      <c r="DN47" s="2">
        <f t="shared" si="61"/>
        <v>118.19712732732732</v>
      </c>
      <c r="DO47" s="2">
        <f t="shared" si="61"/>
        <v>117.64923417366947</v>
      </c>
      <c r="DP47" s="2">
        <f t="shared" si="61"/>
        <v>116.22925454545458</v>
      </c>
      <c r="DQ47" s="2">
        <f t="shared" si="61"/>
        <v>115.35129677419354</v>
      </c>
      <c r="DR47" s="2">
        <f t="shared" si="61"/>
        <v>114.40326290322578</v>
      </c>
      <c r="DS47" s="2">
        <f t="shared" si="61"/>
        <v>117.3627564616756</v>
      </c>
      <c r="DT47" s="2">
        <f t="shared" si="61"/>
        <v>118.14574999999999</v>
      </c>
      <c r="DU47" s="2">
        <f t="shared" si="61"/>
        <v>116.54224153225803</v>
      </c>
      <c r="DV47" s="2">
        <f t="shared" si="61"/>
        <v>116.26997030791792</v>
      </c>
      <c r="DW47" s="2">
        <f t="shared" si="61"/>
        <v>117.88878498217468</v>
      </c>
      <c r="DX47" s="2">
        <f t="shared" si="61"/>
        <v>119.35526451612903</v>
      </c>
      <c r="DY47" s="2">
        <f t="shared" si="61"/>
        <v>118.04735461538459</v>
      </c>
      <c r="EA47" s="2">
        <f t="shared" si="62"/>
        <v>110.41200279464199</v>
      </c>
      <c r="EB47" s="2">
        <f t="shared" si="62"/>
        <v>115.22480975597955</v>
      </c>
      <c r="EC47" s="2">
        <f t="shared" si="62"/>
        <v>115.42937296450356</v>
      </c>
      <c r="ED47" s="2">
        <f t="shared" si="62"/>
        <v>115.09881771040631</v>
      </c>
      <c r="EE47" s="2">
        <f t="shared" si="62"/>
        <v>112.5391811703788</v>
      </c>
      <c r="EF47" s="2">
        <f t="shared" si="62"/>
        <v>114.92205000412896</v>
      </c>
      <c r="EG47" s="2">
        <f t="shared" si="62"/>
        <v>116.2472260342368</v>
      </c>
      <c r="EH47" s="2">
        <f t="shared" si="62"/>
        <v>113.76554716189415</v>
      </c>
      <c r="EI47" s="2">
        <f t="shared" si="62"/>
        <v>115.6167398647423</v>
      </c>
      <c r="EJ47" s="2">
        <f t="shared" si="62"/>
        <v>115.6226533016131</v>
      </c>
      <c r="EK47" s="2">
        <f t="shared" si="62"/>
        <v>113.18713417911219</v>
      </c>
      <c r="EL47" s="2">
        <f t="shared" si="62"/>
        <v>115.10042715776058</v>
      </c>
      <c r="EM47" s="2">
        <f t="shared" si="62"/>
        <v>115.69809456240985</v>
      </c>
      <c r="EN47" s="2">
        <f t="shared" si="62"/>
        <v>119.54651272957565</v>
      </c>
      <c r="EO47" s="2">
        <f t="shared" si="62"/>
        <v>120.85322445414846</v>
      </c>
      <c r="EQ47" s="2">
        <f t="shared" si="63"/>
        <v>108.85223670960809</v>
      </c>
      <c r="ER47" s="2">
        <f t="shared" si="63"/>
        <v>112.08163310040401</v>
      </c>
      <c r="ES47" s="2">
        <f t="shared" si="63"/>
        <v>111.8448156439939</v>
      </c>
      <c r="ET47" s="2">
        <f t="shared" si="63"/>
        <v>113.07070594677549</v>
      </c>
      <c r="EU47" s="2">
        <f t="shared" si="63"/>
        <v>111.47086995696999</v>
      </c>
      <c r="EV47" s="2">
        <f t="shared" si="63"/>
        <v>111.60267875428862</v>
      </c>
      <c r="EW47" s="2">
        <f t="shared" si="63"/>
        <v>114.43175051608733</v>
      </c>
      <c r="EX47" s="2">
        <f t="shared" si="63"/>
        <v>111.96779670543893</v>
      </c>
      <c r="EY47" s="2">
        <f t="shared" si="63"/>
        <v>114.80802872120076</v>
      </c>
      <c r="EZ47" s="2">
        <f t="shared" si="63"/>
        <v>113.95023389057874</v>
      </c>
      <c r="FA47" s="2">
        <f t="shared" si="63"/>
        <v>111.569767242946</v>
      </c>
      <c r="FB47" s="2">
        <f t="shared" si="63"/>
        <v>113.3828838219351</v>
      </c>
      <c r="FC47" s="2">
        <f t="shared" si="63"/>
        <v>113.96266469319937</v>
      </c>
      <c r="FD47" s="2">
        <f t="shared" si="63"/>
        <v>119.27306316352498</v>
      </c>
      <c r="FE47" s="2">
        <f t="shared" si="63"/>
        <v>120.6597449680481</v>
      </c>
      <c r="FG47" s="2">
        <f t="shared" si="64"/>
        <v>7.7942207706051009E-2</v>
      </c>
      <c r="FH47" s="2">
        <f t="shared" si="64"/>
        <v>6.7780535376088302E-2</v>
      </c>
      <c r="FI47" s="2">
        <f t="shared" si="64"/>
        <v>8.7530497423287792E-2</v>
      </c>
      <c r="FJ47" s="2">
        <f t="shared" si="64"/>
        <v>7.5041060735208664E-2</v>
      </c>
      <c r="FK47" s="2">
        <f t="shared" si="64"/>
        <v>7.2370585729960399E-2</v>
      </c>
      <c r="FL47" s="2">
        <f t="shared" si="64"/>
        <v>7.1283600043450052E-2</v>
      </c>
      <c r="FM47" s="2">
        <f t="shared" si="64"/>
        <v>6.786612251306888E-2</v>
      </c>
      <c r="FN47" s="2">
        <f t="shared" si="64"/>
        <v>6.7486104321401771E-2</v>
      </c>
      <c r="FO47" s="2">
        <f t="shared" si="64"/>
        <v>7.3795402772303356E-2</v>
      </c>
      <c r="FP47" s="2">
        <f t="shared" si="64"/>
        <v>6.9045290193251105E-2</v>
      </c>
      <c r="FQ47" s="2">
        <f t="shared" si="64"/>
        <v>6.3777732694882211E-2</v>
      </c>
      <c r="FR47" s="2">
        <f t="shared" si="64"/>
        <v>6.52628950796528E-2</v>
      </c>
      <c r="FS47" s="2">
        <f t="shared" si="64"/>
        <v>7.1780680973332442E-2</v>
      </c>
      <c r="FT47" s="2">
        <f t="shared" si="64"/>
        <v>6.821495947622401E-2</v>
      </c>
      <c r="FU47" s="2">
        <f t="shared" si="64"/>
        <v>5.7950267777171313E-2</v>
      </c>
      <c r="FW47" s="2">
        <f t="shared" si="53"/>
        <v>1.5698992936726718E-5</v>
      </c>
      <c r="FX47" s="2">
        <f t="shared" si="53"/>
        <v>1.7083202290182153E-5</v>
      </c>
      <c r="FY47" s="2">
        <f t="shared" si="53"/>
        <v>1.575277408330927E-5</v>
      </c>
      <c r="FZ47" s="2">
        <f t="shared" si="53"/>
        <v>1.6785654278077019E-5</v>
      </c>
      <c r="GA47" s="2">
        <f t="shared" si="53"/>
        <v>1.6936962831358003E-5</v>
      </c>
      <c r="GB47" s="2">
        <f t="shared" si="53"/>
        <v>1.5766900175289629E-5</v>
      </c>
      <c r="GC47" s="2">
        <f t="shared" si="53"/>
        <v>1.7285800571382602E-5</v>
      </c>
      <c r="GD47" s="2">
        <f t="shared" si="53"/>
        <v>1.808798143111326E-5</v>
      </c>
      <c r="GE47" s="2">
        <f t="shared" si="53"/>
        <v>2.2481948369801476E-5</v>
      </c>
      <c r="GF47" s="2">
        <f t="shared" si="53"/>
        <v>2.5071589304966981E-5</v>
      </c>
      <c r="GG47" s="2">
        <f t="shared" si="53"/>
        <v>2.1014399118320512E-5</v>
      </c>
      <c r="GH47" s="2">
        <f t="shared" si="53"/>
        <v>1.6859523630942391E-5</v>
      </c>
      <c r="GI47" s="2">
        <f t="shared" si="53"/>
        <v>1.5230457848551166E-5</v>
      </c>
      <c r="GJ47" s="2">
        <f t="shared" si="53"/>
        <v>1.2950990505196089E-5</v>
      </c>
      <c r="GK47" s="2">
        <f t="shared" si="53"/>
        <v>1.2593668762737645E-5</v>
      </c>
      <c r="GM47" s="86">
        <f t="shared" si="54"/>
        <v>3.0956448101922507E-11</v>
      </c>
      <c r="GN47" s="86">
        <f t="shared" si="54"/>
        <v>6.1412682086900258E-13</v>
      </c>
      <c r="GO47" s="86">
        <f t="shared" si="54"/>
        <v>2.5104608411677239E-9</v>
      </c>
      <c r="GP47" s="86">
        <f t="shared" si="54"/>
        <v>4.2672305199412274E-11</v>
      </c>
      <c r="GQ47" s="86">
        <f t="shared" si="54"/>
        <v>1.09635867433858E-11</v>
      </c>
      <c r="GR47" s="86">
        <f t="shared" si="54"/>
        <v>5.0469981208558465E-12</v>
      </c>
      <c r="GS47" s="86">
        <f t="shared" si="54"/>
        <v>2.1303699757229635E-13</v>
      </c>
      <c r="GT47" s="86">
        <f t="shared" si="54"/>
        <v>5.737475672945005E-14</v>
      </c>
      <c r="GU47" s="86">
        <f t="shared" si="54"/>
        <v>3.3904783639139754E-12</v>
      </c>
      <c r="GV47" s="86">
        <f t="shared" si="54"/>
        <v>1.8401705991703229E-13</v>
      </c>
      <c r="GW47" s="86">
        <f t="shared" si="54"/>
        <v>2.1297267764866168E-14</v>
      </c>
      <c r="GX47" s="86">
        <f t="shared" si="54"/>
        <v>1.1612919743251567E-13</v>
      </c>
      <c r="GY47" s="86">
        <f t="shared" si="54"/>
        <v>2.0542284645518685E-12</v>
      </c>
      <c r="GZ47" s="86">
        <f t="shared" si="54"/>
        <v>1.9623723662379904E-13</v>
      </c>
      <c r="HA47" s="86">
        <f t="shared" si="54"/>
        <v>3.5438753817642942E-19</v>
      </c>
      <c r="HC47" s="86">
        <f t="shared" si="58"/>
        <v>1.7793944585016523E-24</v>
      </c>
      <c r="HD47" s="86">
        <f t="shared" si="58"/>
        <v>3.2856151298172418E-29</v>
      </c>
      <c r="HE47" s="86">
        <f t="shared" si="58"/>
        <v>3.7557226753370546E-24</v>
      </c>
      <c r="HF47" s="86">
        <f t="shared" si="58"/>
        <v>4.6800736939564115E-27</v>
      </c>
      <c r="HG47" s="86">
        <f t="shared" si="58"/>
        <v>2.6403448478682062E-27</v>
      </c>
      <c r="HH47" s="86">
        <f t="shared" si="58"/>
        <v>1.5647734213408692E-29</v>
      </c>
      <c r="HI47" s="86">
        <f t="shared" si="58"/>
        <v>7.8665333489829841E-32</v>
      </c>
      <c r="HJ47" s="86">
        <f t="shared" si="58"/>
        <v>1.251102450439956E-30</v>
      </c>
      <c r="HK47" s="86">
        <f t="shared" si="58"/>
        <v>5.7630328148180586E-31</v>
      </c>
      <c r="HL47" s="86">
        <f t="shared" si="58"/>
        <v>6.1762961610954128E-33</v>
      </c>
      <c r="HM47" s="86">
        <f t="shared" si="58"/>
        <v>1.1035030040687996E-31</v>
      </c>
      <c r="HN47" s="86">
        <f t="shared" si="58"/>
        <v>4.32871447619471E-28</v>
      </c>
      <c r="HO47" s="86">
        <f t="shared" si="58"/>
        <v>1.4099533248434652E-28</v>
      </c>
      <c r="HP47" s="86">
        <f t="shared" si="58"/>
        <v>1.562151414652176E-31</v>
      </c>
      <c r="HQ47" s="86">
        <f t="shared" si="58"/>
        <v>3.4979588952573033E-43</v>
      </c>
      <c r="HS47" s="86">
        <f t="shared" si="55"/>
        <v>5.5127242552493175E-97</v>
      </c>
      <c r="HT47" s="86">
        <f t="shared" si="55"/>
        <v>2.2247497712187253E-114</v>
      </c>
      <c r="HU47" s="86">
        <f t="shared" si="55"/>
        <v>6.4191592101082489E-93</v>
      </c>
      <c r="HV47" s="86">
        <f t="shared" si="55"/>
        <v>3.1039285646543576E-105</v>
      </c>
      <c r="HW47" s="86">
        <f t="shared" si="55"/>
        <v>1.2328074513651823E-106</v>
      </c>
      <c r="HX47" s="86">
        <f t="shared" si="55"/>
        <v>1.7909344820786208E-117</v>
      </c>
      <c r="HY47" s="86">
        <f t="shared" si="55"/>
        <v>2.7804305873031976E-127</v>
      </c>
      <c r="HZ47" s="86">
        <f t="shared" si="55"/>
        <v>1.262686543736014E-122</v>
      </c>
      <c r="IA47" s="86">
        <f t="shared" si="55"/>
        <v>1.4640446104408448E-122</v>
      </c>
      <c r="IB47" s="86">
        <f t="shared" si="55"/>
        <v>2.4791084369496022E-130</v>
      </c>
      <c r="IC47" s="86">
        <f t="shared" si="55"/>
        <v>8.7198575937438284E-125</v>
      </c>
      <c r="ID47" s="86">
        <f t="shared" si="55"/>
        <v>1.8698710943821365E-110</v>
      </c>
      <c r="IE47" s="86">
        <f t="shared" si="55"/>
        <v>1.1861834602051232E-113</v>
      </c>
      <c r="IF47" s="86">
        <f t="shared" si="55"/>
        <v>1.4306546677447482E-92</v>
      </c>
      <c r="IG47" s="86">
        <f t="shared" si="55"/>
        <v>9.3365418331048684E-70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1.0259909340207658E-270</v>
      </c>
      <c r="IW47" s="86">
        <f t="shared" si="56"/>
        <v>1.9094676227680185E-226</v>
      </c>
      <c r="IY47" s="86">
        <f t="shared" si="57"/>
        <v>3.0956448101924284E-11</v>
      </c>
      <c r="IZ47" s="86">
        <f t="shared" si="57"/>
        <v>6.1412682086900258E-13</v>
      </c>
      <c r="JA47" s="86">
        <f t="shared" si="57"/>
        <v>2.5104608411677276E-9</v>
      </c>
      <c r="JB47" s="86">
        <f t="shared" si="57"/>
        <v>4.2672305199412281E-11</v>
      </c>
      <c r="JC47" s="86">
        <f t="shared" si="57"/>
        <v>1.0963586743385804E-11</v>
      </c>
      <c r="JD47" s="86">
        <f t="shared" si="57"/>
        <v>5.0469981208558465E-12</v>
      </c>
      <c r="JE47" s="86">
        <f t="shared" si="57"/>
        <v>2.1303699757229635E-13</v>
      </c>
      <c r="JF47" s="86">
        <f t="shared" si="57"/>
        <v>5.737475672945005E-14</v>
      </c>
      <c r="JG47" s="86">
        <f t="shared" si="57"/>
        <v>3.3904783639139754E-12</v>
      </c>
      <c r="JH47" s="86">
        <f t="shared" si="57"/>
        <v>1.8401705991703229E-13</v>
      </c>
      <c r="JI47" s="86">
        <f t="shared" si="57"/>
        <v>2.1297267764866168E-14</v>
      </c>
      <c r="JJ47" s="86">
        <f t="shared" si="57"/>
        <v>1.1612919743251609E-13</v>
      </c>
      <c r="JK47" s="86">
        <f t="shared" si="57"/>
        <v>2.0542284645518685E-12</v>
      </c>
      <c r="JL47" s="86">
        <f t="shared" si="57"/>
        <v>1.9623723662379904E-13</v>
      </c>
      <c r="JM47" s="86">
        <f t="shared" si="57"/>
        <v>3.5438753817642942E-19</v>
      </c>
    </row>
    <row r="48" spans="2:273" x14ac:dyDescent="0.25">
      <c r="B48" s="2">
        <v>21</v>
      </c>
      <c r="C48" s="37">
        <v>114.636</v>
      </c>
      <c r="D48" s="37">
        <v>118.717</v>
      </c>
      <c r="E48" s="37">
        <v>118.208</v>
      </c>
      <c r="F48" s="37">
        <v>118.404</v>
      </c>
      <c r="G48" s="37">
        <v>117.462</v>
      </c>
      <c r="H48" s="37">
        <v>116.01900000000001</v>
      </c>
      <c r="I48" s="37">
        <v>116.23099999999999</v>
      </c>
      <c r="J48" s="37">
        <v>114.654</v>
      </c>
      <c r="K48" s="37">
        <v>117.34</v>
      </c>
      <c r="L48" s="37">
        <v>118.55800000000001</v>
      </c>
      <c r="M48" s="37">
        <v>117.327</v>
      </c>
      <c r="N48" s="37">
        <v>117.404</v>
      </c>
      <c r="O48" s="37">
        <v>118.25</v>
      </c>
      <c r="P48" s="37">
        <v>120.34699999999999</v>
      </c>
      <c r="Q48" s="37">
        <v>119.34699999999999</v>
      </c>
      <c r="S48" s="4">
        <f t="shared" si="59"/>
        <v>114.50146620551416</v>
      </c>
      <c r="T48" s="4">
        <f t="shared" si="59"/>
        <v>118.0013028749823</v>
      </c>
      <c r="U48" s="4">
        <f t="shared" si="59"/>
        <v>118.93268170386482</v>
      </c>
      <c r="V48" s="4">
        <f t="shared" si="59"/>
        <v>117.95223551768919</v>
      </c>
      <c r="W48" s="4">
        <f t="shared" si="59"/>
        <v>117.27045497870785</v>
      </c>
      <c r="X48" s="4">
        <f t="shared" si="59"/>
        <v>116.18832093107142</v>
      </c>
      <c r="Y48" s="4">
        <f t="shared" si="59"/>
        <v>115.47205223497568</v>
      </c>
      <c r="Z48" s="4">
        <f t="shared" si="59"/>
        <v>114.47717752921031</v>
      </c>
      <c r="AA48" s="4">
        <f t="shared" si="59"/>
        <v>117.2479377787844</v>
      </c>
      <c r="AB48" s="4">
        <f t="shared" si="59"/>
        <v>118.02058219500938</v>
      </c>
      <c r="AC48" s="4">
        <f t="shared" si="59"/>
        <v>116.37109001086874</v>
      </c>
      <c r="AD48" s="4">
        <f t="shared" si="59"/>
        <v>116.25914450442998</v>
      </c>
      <c r="AE48" s="4">
        <f t="shared" si="59"/>
        <v>117.81484071488286</v>
      </c>
      <c r="AF48" s="4">
        <f t="shared" si="59"/>
        <v>119.41266120312739</v>
      </c>
      <c r="AG48" s="4" t="e">
        <f t="shared" si="59"/>
        <v>#N/A</v>
      </c>
      <c r="AI48" s="4">
        <f t="shared" si="60"/>
        <v>0.13453379448583291</v>
      </c>
      <c r="AJ48" s="4">
        <f t="shared" si="60"/>
        <v>0.715697125017698</v>
      </c>
      <c r="AK48" s="4">
        <f t="shared" si="60"/>
        <v>-0.72468170386481745</v>
      </c>
      <c r="AL48" s="4">
        <f t="shared" si="60"/>
        <v>0.45176448231080713</v>
      </c>
      <c r="AM48" s="4">
        <f t="shared" si="60"/>
        <v>0.191545021292157</v>
      </c>
      <c r="AN48" s="4">
        <f t="shared" si="60"/>
        <v>-0.169320931071411</v>
      </c>
      <c r="AO48" s="4">
        <f t="shared" si="60"/>
        <v>0.75894776502431682</v>
      </c>
      <c r="AP48" s="4">
        <f t="shared" si="60"/>
        <v>0.17682247078968771</v>
      </c>
      <c r="AQ48" s="4">
        <f t="shared" si="60"/>
        <v>9.2062221215599038E-2</v>
      </c>
      <c r="AR48" s="4">
        <f t="shared" si="60"/>
        <v>0.53741780499062486</v>
      </c>
      <c r="AS48" s="4">
        <f t="shared" si="60"/>
        <v>0.95590998913125702</v>
      </c>
      <c r="AT48" s="4">
        <f t="shared" si="60"/>
        <v>1.1448554955700132</v>
      </c>
      <c r="AU48" s="4">
        <f t="shared" si="60"/>
        <v>0.43515928511713753</v>
      </c>
      <c r="AV48" s="4">
        <f t="shared" si="60"/>
        <v>0.93433879687260912</v>
      </c>
      <c r="AW48" s="4">
        <f t="shared" si="60"/>
        <v>0</v>
      </c>
      <c r="AY48" s="2">
        <f t="shared" si="51"/>
        <v>114.50146609277472</v>
      </c>
      <c r="AZ48" s="2">
        <f t="shared" si="51"/>
        <v>118.00130287181364</v>
      </c>
      <c r="BA48" s="2">
        <f t="shared" si="51"/>
        <v>118.93267518186184</v>
      </c>
      <c r="BB48" s="2">
        <f t="shared" si="51"/>
        <v>117.95223536153215</v>
      </c>
      <c r="BC48" s="2">
        <f t="shared" si="51"/>
        <v>117.27045493435622</v>
      </c>
      <c r="BD48" s="2">
        <f t="shared" si="51"/>
        <v>116.18832091072322</v>
      </c>
      <c r="BE48" s="2">
        <f t="shared" si="51"/>
        <v>115.47205223386096</v>
      </c>
      <c r="BF48" s="2">
        <f t="shared" si="51"/>
        <v>114.47717752888784</v>
      </c>
      <c r="BG48" s="2">
        <f t="shared" si="51"/>
        <v>117.24793776394583</v>
      </c>
      <c r="BH48" s="2">
        <f t="shared" si="51"/>
        <v>118.02058219406338</v>
      </c>
      <c r="BI48" s="2">
        <f t="shared" si="51"/>
        <v>116.37109001074359</v>
      </c>
      <c r="BJ48" s="2">
        <f t="shared" si="51"/>
        <v>116.25914450382206</v>
      </c>
      <c r="BK48" s="2">
        <f t="shared" si="51"/>
        <v>117.8148407058125</v>
      </c>
      <c r="BL48" s="2">
        <f t="shared" si="51"/>
        <v>119.41266120222292</v>
      </c>
      <c r="BM48" s="2" t="e">
        <f t="shared" si="51"/>
        <v>#N/A</v>
      </c>
      <c r="BO48" s="2">
        <f t="shared" si="10"/>
        <v>114.636</v>
      </c>
      <c r="BP48" s="2">
        <f t="shared" si="11"/>
        <v>118.717</v>
      </c>
      <c r="BQ48" s="2">
        <f t="shared" si="12"/>
        <v>118.208</v>
      </c>
      <c r="BR48" s="2">
        <f t="shared" si="13"/>
        <v>118.404</v>
      </c>
      <c r="BS48" s="2">
        <f t="shared" si="14"/>
        <v>117.462</v>
      </c>
      <c r="BT48" s="2">
        <f t="shared" si="15"/>
        <v>116.01900000000001</v>
      </c>
      <c r="BU48" s="2">
        <f t="shared" si="16"/>
        <v>116.23099999999999</v>
      </c>
      <c r="BV48" s="2">
        <f t="shared" si="17"/>
        <v>114.654</v>
      </c>
      <c r="BW48" s="2">
        <f t="shared" si="18"/>
        <v>117.34</v>
      </c>
      <c r="BX48" s="2">
        <f t="shared" si="19"/>
        <v>118.55800000000001</v>
      </c>
      <c r="BY48" s="2">
        <f t="shared" si="20"/>
        <v>117.327</v>
      </c>
      <c r="BZ48" s="2">
        <f t="shared" si="21"/>
        <v>117.404</v>
      </c>
      <c r="CA48" s="2">
        <f t="shared" si="22"/>
        <v>118.25</v>
      </c>
      <c r="CB48" s="2">
        <f t="shared" si="23"/>
        <v>120.34699999999999</v>
      </c>
      <c r="CC48" s="2" t="str">
        <f t="shared" si="24"/>
        <v/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114.89181120448181</v>
      </c>
      <c r="DL48" s="2">
        <f t="shared" si="61"/>
        <v>118.23605559269166</v>
      </c>
      <c r="DM48" s="2">
        <f t="shared" si="61"/>
        <v>119.31967908232116</v>
      </c>
      <c r="DN48" s="2">
        <f t="shared" si="61"/>
        <v>118.22044894894894</v>
      </c>
      <c r="DO48" s="2">
        <f t="shared" si="61"/>
        <v>117.68684789915966</v>
      </c>
      <c r="DP48" s="2">
        <f t="shared" si="61"/>
        <v>116.30907624140568</v>
      </c>
      <c r="DQ48" s="2">
        <f t="shared" si="61"/>
        <v>115.42432580645161</v>
      </c>
      <c r="DR48" s="2">
        <f t="shared" si="61"/>
        <v>114.54618064516127</v>
      </c>
      <c r="DS48" s="2">
        <f t="shared" si="61"/>
        <v>117.40555960338683</v>
      </c>
      <c r="DT48" s="2">
        <f t="shared" si="61"/>
        <v>118.22909072580644</v>
      </c>
      <c r="DU48" s="2">
        <f t="shared" si="61"/>
        <v>116.62069193548385</v>
      </c>
      <c r="DV48" s="2">
        <f t="shared" si="61"/>
        <v>116.36087518328449</v>
      </c>
      <c r="DW48" s="2">
        <f t="shared" si="61"/>
        <v>118.00925356506239</v>
      </c>
      <c r="DX48" s="2">
        <f t="shared" si="61"/>
        <v>119.4168822580645</v>
      </c>
      <c r="DY48" s="2">
        <f t="shared" si="61"/>
        <v>118.01473846153844</v>
      </c>
      <c r="EA48" s="2">
        <f t="shared" si="62"/>
        <v>110.29030423050978</v>
      </c>
      <c r="EB48" s="2">
        <f t="shared" si="62"/>
        <v>115.05750778518458</v>
      </c>
      <c r="EC48" s="2">
        <f t="shared" si="62"/>
        <v>115.25394099469636</v>
      </c>
      <c r="ED48" s="2">
        <f t="shared" si="62"/>
        <v>114.9375691517791</v>
      </c>
      <c r="EE48" s="2">
        <f t="shared" si="62"/>
        <v>112.40309334962556</v>
      </c>
      <c r="EF48" s="2">
        <f t="shared" si="62"/>
        <v>114.75422350389644</v>
      </c>
      <c r="EG48" s="2">
        <f t="shared" si="62"/>
        <v>116.07035098598639</v>
      </c>
      <c r="EH48" s="2">
        <f t="shared" si="62"/>
        <v>113.60807634683592</v>
      </c>
      <c r="EI48" s="2">
        <f t="shared" si="62"/>
        <v>115.44394407007277</v>
      </c>
      <c r="EJ48" s="2">
        <f t="shared" si="62"/>
        <v>115.45718420950834</v>
      </c>
      <c r="EK48" s="2">
        <f t="shared" si="62"/>
        <v>113.029993850447</v>
      </c>
      <c r="EL48" s="2">
        <f t="shared" si="62"/>
        <v>114.93073835161519</v>
      </c>
      <c r="EM48" s="2">
        <f t="shared" si="62"/>
        <v>115.52239740364294</v>
      </c>
      <c r="EN48" s="2">
        <f t="shared" si="62"/>
        <v>119.36012843571879</v>
      </c>
      <c r="EO48" s="2">
        <f t="shared" si="62"/>
        <v>120.66633430373604</v>
      </c>
      <c r="EQ48" s="2">
        <f t="shared" si="63"/>
        <v>108.74927322266105</v>
      </c>
      <c r="ER48" s="2">
        <f t="shared" si="63"/>
        <v>111.95147080604792</v>
      </c>
      <c r="ES48" s="2">
        <f t="shared" si="63"/>
        <v>111.71137784931133</v>
      </c>
      <c r="ET48" s="2">
        <f t="shared" si="63"/>
        <v>112.93383714338012</v>
      </c>
      <c r="EU48" s="2">
        <f t="shared" si="63"/>
        <v>111.34745398099747</v>
      </c>
      <c r="EV48" s="2">
        <f t="shared" si="63"/>
        <v>111.47431936791014</v>
      </c>
      <c r="EW48" s="2">
        <f t="shared" si="63"/>
        <v>114.27671983828638</v>
      </c>
      <c r="EX48" s="2">
        <f t="shared" si="63"/>
        <v>111.83230989667943</v>
      </c>
      <c r="EY48" s="2">
        <f t="shared" si="63"/>
        <v>114.64511092205178</v>
      </c>
      <c r="EZ48" s="2">
        <f t="shared" si="63"/>
        <v>113.80534472971058</v>
      </c>
      <c r="FA48" s="2">
        <f t="shared" si="63"/>
        <v>111.43227504718188</v>
      </c>
      <c r="FB48" s="2">
        <f t="shared" si="63"/>
        <v>113.23357938012786</v>
      </c>
      <c r="FC48" s="2">
        <f t="shared" si="63"/>
        <v>113.80729699852702</v>
      </c>
      <c r="FD48" s="2">
        <f t="shared" si="63"/>
        <v>119.08976499667732</v>
      </c>
      <c r="FE48" s="2">
        <f t="shared" si="63"/>
        <v>120.47525665383607</v>
      </c>
      <c r="FG48" s="2">
        <f t="shared" si="64"/>
        <v>8.4824077689849925E-2</v>
      </c>
      <c r="FH48" s="2">
        <f t="shared" si="64"/>
        <v>7.383703341708793E-2</v>
      </c>
      <c r="FI48" s="2">
        <f t="shared" si="64"/>
        <v>9.5171578451755695E-2</v>
      </c>
      <c r="FJ48" s="2">
        <f t="shared" si="64"/>
        <v>8.1689469353053989E-2</v>
      </c>
      <c r="FK48" s="2">
        <f t="shared" si="64"/>
        <v>7.8802555387899209E-2</v>
      </c>
      <c r="FL48" s="2">
        <f t="shared" si="64"/>
        <v>7.7627047674715011E-2</v>
      </c>
      <c r="FM48" s="2">
        <f t="shared" si="64"/>
        <v>7.3929661659886112E-2</v>
      </c>
      <c r="FN48" s="2">
        <f t="shared" si="64"/>
        <v>7.3518368421107635E-2</v>
      </c>
      <c r="FO48" s="2">
        <f t="shared" si="64"/>
        <v>8.0343036032407722E-2</v>
      </c>
      <c r="FP48" s="2">
        <f t="shared" si="64"/>
        <v>7.5205682736732823E-2</v>
      </c>
      <c r="FQ48" s="2">
        <f t="shared" si="64"/>
        <v>6.9503228770231823E-2</v>
      </c>
      <c r="FR48" s="2">
        <f t="shared" si="64"/>
        <v>7.1111591150464809E-2</v>
      </c>
      <c r="FS48" s="2">
        <f t="shared" si="64"/>
        <v>7.8164640304681982E-2</v>
      </c>
      <c r="FT48" s="2">
        <f t="shared" si="64"/>
        <v>7.4307181117048829E-2</v>
      </c>
      <c r="FU48" s="2">
        <f t="shared" si="64"/>
        <v>6.3187925349508109E-2</v>
      </c>
      <c r="FW48" s="2">
        <f t="shared" si="53"/>
        <v>1.7213577384661322E-5</v>
      </c>
      <c r="FX48" s="2">
        <f t="shared" si="53"/>
        <v>1.8731327959327339E-5</v>
      </c>
      <c r="FY48" s="2">
        <f t="shared" si="53"/>
        <v>1.727254706031437E-5</v>
      </c>
      <c r="FZ48" s="2">
        <f t="shared" si="53"/>
        <v>1.8405074117818258E-5</v>
      </c>
      <c r="GA48" s="2">
        <f t="shared" si="53"/>
        <v>1.8570980107605735E-5</v>
      </c>
      <c r="GB48" s="2">
        <f t="shared" si="53"/>
        <v>1.7288035965066355E-5</v>
      </c>
      <c r="GC48" s="2">
        <f t="shared" si="53"/>
        <v>1.8953471820641299E-5</v>
      </c>
      <c r="GD48" s="2">
        <f t="shared" si="53"/>
        <v>1.983304264089867E-5</v>
      </c>
      <c r="GE48" s="2">
        <f t="shared" si="53"/>
        <v>2.4650912726035034E-5</v>
      </c>
      <c r="GF48" s="2">
        <f t="shared" si="53"/>
        <v>2.7490384520114425E-5</v>
      </c>
      <c r="GG48" s="2">
        <f t="shared" si="53"/>
        <v>2.3041783722655012E-5</v>
      </c>
      <c r="GH48" s="2">
        <f t="shared" si="53"/>
        <v>1.848606998968342E-5</v>
      </c>
      <c r="GI48" s="2">
        <f t="shared" si="53"/>
        <v>1.6699840409350127E-5</v>
      </c>
      <c r="GJ48" s="2">
        <f t="shared" si="53"/>
        <v>1.4200460964096503E-5</v>
      </c>
      <c r="GK48" s="2">
        <f t="shared" si="53"/>
        <v>1.3808666430062187E-5</v>
      </c>
      <c r="GM48" s="86">
        <f t="shared" si="54"/>
        <v>8.7249465674759599E-11</v>
      </c>
      <c r="GN48" s="86">
        <f t="shared" si="54"/>
        <v>2.0321323791258492E-12</v>
      </c>
      <c r="GO48" s="86">
        <f t="shared" si="54"/>
        <v>5.7181533723752012E-9</v>
      </c>
      <c r="GP48" s="86">
        <f t="shared" si="54"/>
        <v>1.1609998646906726E-10</v>
      </c>
      <c r="GQ48" s="86">
        <f t="shared" si="54"/>
        <v>3.1746819727952866E-11</v>
      </c>
      <c r="GR48" s="86">
        <f t="shared" si="54"/>
        <v>1.5173268279498559E-11</v>
      </c>
      <c r="GS48" s="86">
        <f t="shared" si="54"/>
        <v>7.4894874059552304E-13</v>
      </c>
      <c r="GT48" s="86">
        <f t="shared" si="54"/>
        <v>2.1668225225314179E-13</v>
      </c>
      <c r="GU48" s="86">
        <f t="shared" si="54"/>
        <v>1.0599866336765546E-11</v>
      </c>
      <c r="GV48" s="86">
        <f t="shared" si="54"/>
        <v>6.5815400618294169E-13</v>
      </c>
      <c r="GW48" s="86">
        <f t="shared" si="54"/>
        <v>8.252262489642645E-14</v>
      </c>
      <c r="GX48" s="86">
        <f t="shared" si="54"/>
        <v>4.1417099653866218E-13</v>
      </c>
      <c r="GY48" s="86">
        <f t="shared" si="54"/>
        <v>6.5234593066795874E-12</v>
      </c>
      <c r="GZ48" s="86">
        <f t="shared" si="54"/>
        <v>6.9493371807570681E-13</v>
      </c>
      <c r="HA48" s="86">
        <f t="shared" si="54"/>
        <v>2.3877868948707084E-18</v>
      </c>
      <c r="HC48" s="86">
        <f t="shared" si="58"/>
        <v>9.3978439359717572E-24</v>
      </c>
      <c r="HD48" s="86">
        <f t="shared" si="58"/>
        <v>2.3795395449776979E-28</v>
      </c>
      <c r="HE48" s="86">
        <f t="shared" si="58"/>
        <v>1.9117982983044967E-23</v>
      </c>
      <c r="HF48" s="86">
        <f t="shared" si="58"/>
        <v>2.9521563426237864E-26</v>
      </c>
      <c r="HG48" s="86">
        <f t="shared" si="58"/>
        <v>1.6884509615088244E-26</v>
      </c>
      <c r="HH48" s="86">
        <f t="shared" si="58"/>
        <v>1.1886101333588328E-28</v>
      </c>
      <c r="HI48" s="86">
        <f t="shared" si="58"/>
        <v>7.2025191611707423E-31</v>
      </c>
      <c r="HJ48" s="86">
        <f t="shared" si="58"/>
        <v>1.0615768507567468E-29</v>
      </c>
      <c r="HK48" s="86">
        <f t="shared" si="58"/>
        <v>5.0765218344468735E-30</v>
      </c>
      <c r="HL48" s="86">
        <f t="shared" si="58"/>
        <v>6.3719692575757989E-32</v>
      </c>
      <c r="HM48" s="86">
        <f t="shared" si="58"/>
        <v>1.0058730455263013E-30</v>
      </c>
      <c r="HN48" s="86">
        <f t="shared" si="58"/>
        <v>2.9639637967825956E-27</v>
      </c>
      <c r="HO48" s="86">
        <f t="shared" si="58"/>
        <v>9.9117111412414272E-28</v>
      </c>
      <c r="HP48" s="86">
        <f t="shared" si="58"/>
        <v>1.3531342084259945E-30</v>
      </c>
      <c r="HQ48" s="86">
        <f t="shared" si="58"/>
        <v>7.3515179742849341E-42</v>
      </c>
      <c r="HS48" s="86">
        <f t="shared" si="55"/>
        <v>5.2500131286068433E-95</v>
      </c>
      <c r="HT48" s="86">
        <f t="shared" si="55"/>
        <v>4.7905780370068372E-112</v>
      </c>
      <c r="HU48" s="86">
        <f t="shared" si="55"/>
        <v>5.1754033599389161E-91</v>
      </c>
      <c r="HV48" s="86">
        <f t="shared" si="55"/>
        <v>4.5443792002717914E-103</v>
      </c>
      <c r="HW48" s="86">
        <f t="shared" si="55"/>
        <v>1.8912449640138921E-104</v>
      </c>
      <c r="HX48" s="86">
        <f t="shared" si="55"/>
        <v>4.5842741715689518E-115</v>
      </c>
      <c r="HY48" s="86">
        <f t="shared" si="55"/>
        <v>1.1975583126121237E-124</v>
      </c>
      <c r="HZ48" s="86">
        <f t="shared" si="55"/>
        <v>4.4462796789574981E-120</v>
      </c>
      <c r="IA48" s="86">
        <f t="shared" si="55"/>
        <v>5.5130988805097511E-120</v>
      </c>
      <c r="IB48" s="86">
        <f t="shared" si="55"/>
        <v>1.4274557765591772E-127</v>
      </c>
      <c r="IC48" s="86">
        <f t="shared" si="55"/>
        <v>3.5429603319852095E-122</v>
      </c>
      <c r="ID48" s="86">
        <f t="shared" si="55"/>
        <v>3.508340528896727E-108</v>
      </c>
      <c r="IE48" s="86">
        <f t="shared" si="55"/>
        <v>2.461753762227041E-111</v>
      </c>
      <c r="IF48" s="86">
        <f t="shared" si="55"/>
        <v>1.0246039194873697E-90</v>
      </c>
      <c r="IG48" s="86">
        <f t="shared" si="55"/>
        <v>2.2435490538072944E-68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2.4485075208339163E-266</v>
      </c>
      <c r="IW48" s="86">
        <f t="shared" si="56"/>
        <v>8.4849141503867281E-223</v>
      </c>
      <c r="IY48" s="86">
        <f t="shared" si="57"/>
        <v>8.7249465674768995E-11</v>
      </c>
      <c r="IZ48" s="86">
        <f t="shared" si="57"/>
        <v>2.0321323791258496E-12</v>
      </c>
      <c r="JA48" s="86">
        <f t="shared" si="57"/>
        <v>5.7181533723752202E-9</v>
      </c>
      <c r="JB48" s="86">
        <f t="shared" si="57"/>
        <v>1.1609998646906729E-10</v>
      </c>
      <c r="JC48" s="86">
        <f t="shared" si="57"/>
        <v>3.1746819727952885E-11</v>
      </c>
      <c r="JD48" s="86">
        <f t="shared" si="57"/>
        <v>1.5173268279498559E-11</v>
      </c>
      <c r="JE48" s="86">
        <f t="shared" si="57"/>
        <v>7.4894874059552304E-13</v>
      </c>
      <c r="JF48" s="86">
        <f t="shared" si="57"/>
        <v>2.1668225225314179E-13</v>
      </c>
      <c r="JG48" s="86">
        <f t="shared" si="57"/>
        <v>1.0599866336765546E-11</v>
      </c>
      <c r="JH48" s="86">
        <f t="shared" si="57"/>
        <v>6.5815400618294169E-13</v>
      </c>
      <c r="JI48" s="86">
        <f t="shared" si="57"/>
        <v>8.252262489642645E-14</v>
      </c>
      <c r="JJ48" s="86">
        <f t="shared" si="57"/>
        <v>4.1417099653866516E-13</v>
      </c>
      <c r="JK48" s="86">
        <f t="shared" si="57"/>
        <v>6.5234593066795882E-12</v>
      </c>
      <c r="JL48" s="86">
        <f t="shared" si="57"/>
        <v>6.9493371807570681E-13</v>
      </c>
      <c r="JM48" s="86">
        <f t="shared" si="57"/>
        <v>2.3877868948707084E-18</v>
      </c>
    </row>
    <row r="49" spans="2:273" x14ac:dyDescent="0.25">
      <c r="B49" s="2">
        <v>22</v>
      </c>
      <c r="C49" s="37">
        <v>114.545</v>
      </c>
      <c r="D49" s="37">
        <v>119.774</v>
      </c>
      <c r="E49" s="37">
        <v>118.17</v>
      </c>
      <c r="F49" s="37">
        <v>117.69199999999999</v>
      </c>
      <c r="G49" s="37">
        <v>117.05800000000001</v>
      </c>
      <c r="H49" s="37">
        <v>116.212</v>
      </c>
      <c r="I49" s="37">
        <v>115.94199999999999</v>
      </c>
      <c r="J49" s="37">
        <v>115</v>
      </c>
      <c r="K49" s="37">
        <v>117.09399999999999</v>
      </c>
      <c r="L49" s="37">
        <v>118.846</v>
      </c>
      <c r="M49" s="37">
        <v>117.212</v>
      </c>
      <c r="N49" s="37">
        <v>118.26900000000001</v>
      </c>
      <c r="O49" s="37">
        <v>118.36499999999999</v>
      </c>
      <c r="P49" s="37">
        <v>119.143</v>
      </c>
      <c r="Q49" s="37">
        <v>118.79600000000001</v>
      </c>
      <c r="S49" s="4">
        <f t="shared" si="59"/>
        <v>114.51506917612353</v>
      </c>
      <c r="T49" s="4">
        <f t="shared" si="59"/>
        <v>118.09154670556634</v>
      </c>
      <c r="U49" s="4">
        <f t="shared" si="59"/>
        <v>118.89901328404622</v>
      </c>
      <c r="V49" s="4">
        <f t="shared" si="59"/>
        <v>117.93557766866815</v>
      </c>
      <c r="W49" s="4">
        <f t="shared" si="59"/>
        <v>117.25644550592389</v>
      </c>
      <c r="X49" s="4">
        <f t="shared" si="59"/>
        <v>116.23655472953811</v>
      </c>
      <c r="Y49" s="4">
        <f t="shared" si="59"/>
        <v>115.5292010842914</v>
      </c>
      <c r="Z49" s="4">
        <f t="shared" si="59"/>
        <v>114.58992689040653</v>
      </c>
      <c r="AA49" s="4">
        <f t="shared" si="59"/>
        <v>117.25801636661684</v>
      </c>
      <c r="AB49" s="4">
        <f t="shared" si="59"/>
        <v>118.06508413606007</v>
      </c>
      <c r="AC49" s="4">
        <f t="shared" si="59"/>
        <v>116.40944797797175</v>
      </c>
      <c r="AD49" s="4">
        <f t="shared" si="59"/>
        <v>116.32081419761761</v>
      </c>
      <c r="AE49" s="4">
        <f t="shared" si="59"/>
        <v>117.89295522656977</v>
      </c>
      <c r="AF49" s="4">
        <f t="shared" si="59"/>
        <v>119.4538422332443</v>
      </c>
      <c r="AG49" s="4" t="e">
        <f t="shared" si="59"/>
        <v>#N/A</v>
      </c>
      <c r="AI49" s="4">
        <f t="shared" si="60"/>
        <v>2.9930823876469503E-2</v>
      </c>
      <c r="AJ49" s="4">
        <f t="shared" si="60"/>
        <v>1.6824532944336568</v>
      </c>
      <c r="AK49" s="4">
        <f t="shared" si="60"/>
        <v>-0.72901328404621779</v>
      </c>
      <c r="AL49" s="4">
        <f t="shared" si="60"/>
        <v>-0.24357766866815211</v>
      </c>
      <c r="AM49" s="4">
        <f t="shared" si="60"/>
        <v>-0.19844550592388543</v>
      </c>
      <c r="AN49" s="4">
        <f t="shared" si="60"/>
        <v>-2.4554729538110109E-2</v>
      </c>
      <c r="AO49" s="4">
        <f t="shared" si="60"/>
        <v>0.41279891570859206</v>
      </c>
      <c r="AP49" s="4">
        <f t="shared" si="60"/>
        <v>0.4100731095934691</v>
      </c>
      <c r="AQ49" s="4">
        <f t="shared" si="60"/>
        <v>-0.16401636661684904</v>
      </c>
      <c r="AR49" s="4">
        <f t="shared" si="60"/>
        <v>0.7809158639399385</v>
      </c>
      <c r="AS49" s="4">
        <f t="shared" si="60"/>
        <v>0.8025520220282516</v>
      </c>
      <c r="AT49" s="4">
        <f t="shared" si="60"/>
        <v>1.9481858023823975</v>
      </c>
      <c r="AU49" s="4">
        <f t="shared" si="60"/>
        <v>0.47204477343022688</v>
      </c>
      <c r="AV49" s="4">
        <f t="shared" si="60"/>
        <v>-0.31084223324430127</v>
      </c>
      <c r="AW49" s="4">
        <f t="shared" si="60"/>
        <v>0</v>
      </c>
      <c r="AY49" s="2">
        <f t="shared" si="51"/>
        <v>114.5150688727731</v>
      </c>
      <c r="AZ49" s="2">
        <f t="shared" si="51"/>
        <v>118.09154669558869</v>
      </c>
      <c r="BA49" s="2">
        <f t="shared" si="51"/>
        <v>118.89899901680486</v>
      </c>
      <c r="BB49" s="2">
        <f t="shared" si="51"/>
        <v>117.93557726233863</v>
      </c>
      <c r="BC49" s="2">
        <f t="shared" si="51"/>
        <v>117.2564453832936</v>
      </c>
      <c r="BD49" s="2">
        <f t="shared" si="51"/>
        <v>116.2365546711849</v>
      </c>
      <c r="BE49" s="2">
        <f t="shared" si="51"/>
        <v>115.52920108056959</v>
      </c>
      <c r="BF49" s="2">
        <f t="shared" si="51"/>
        <v>114.5899268892525</v>
      </c>
      <c r="BG49" s="2">
        <f t="shared" si="51"/>
        <v>117.25801632244766</v>
      </c>
      <c r="BH49" s="2">
        <f t="shared" si="51"/>
        <v>118.06508413284946</v>
      </c>
      <c r="BI49" s="2">
        <f t="shared" si="51"/>
        <v>116.40944797751213</v>
      </c>
      <c r="BJ49" s="2">
        <f t="shared" si="51"/>
        <v>116.32081419555811</v>
      </c>
      <c r="BK49" s="2">
        <f t="shared" si="51"/>
        <v>117.89295519914732</v>
      </c>
      <c r="BL49" s="2">
        <f t="shared" si="51"/>
        <v>119.45384223020335</v>
      </c>
      <c r="BM49" s="2" t="e">
        <f t="shared" si="51"/>
        <v>#N/A</v>
      </c>
      <c r="BO49" s="2">
        <f t="shared" si="10"/>
        <v>114.545</v>
      </c>
      <c r="BP49" s="2">
        <f t="shared" si="11"/>
        <v>119.774</v>
      </c>
      <c r="BQ49" s="2">
        <f t="shared" si="12"/>
        <v>118.17</v>
      </c>
      <c r="BR49" s="2">
        <f t="shared" si="13"/>
        <v>117.69199999999999</v>
      </c>
      <c r="BS49" s="2">
        <f t="shared" si="14"/>
        <v>117.05800000000001</v>
      </c>
      <c r="BT49" s="2">
        <f t="shared" si="15"/>
        <v>116.212</v>
      </c>
      <c r="BU49" s="2">
        <f t="shared" si="16"/>
        <v>115.94199999999999</v>
      </c>
      <c r="BV49" s="2">
        <f t="shared" si="17"/>
        <v>115</v>
      </c>
      <c r="BW49" s="2">
        <f t="shared" si="18"/>
        <v>117.09399999999999</v>
      </c>
      <c r="BX49" s="2">
        <f t="shared" si="19"/>
        <v>118.846</v>
      </c>
      <c r="BY49" s="2">
        <f t="shared" si="20"/>
        <v>117.212</v>
      </c>
      <c r="BZ49" s="2">
        <f t="shared" si="21"/>
        <v>118.26900000000001</v>
      </c>
      <c r="CA49" s="2">
        <f t="shared" si="22"/>
        <v>118.36499999999999</v>
      </c>
      <c r="CB49" s="2">
        <f t="shared" si="23"/>
        <v>119.143</v>
      </c>
      <c r="CC49" s="2" t="str">
        <f t="shared" si="24"/>
        <v/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114.95682408963587</v>
      </c>
      <c r="DL49" s="2">
        <f t="shared" si="61"/>
        <v>118.37146100713016</v>
      </c>
      <c r="DM49" s="2">
        <f t="shared" si="61"/>
        <v>119.33968879892035</v>
      </c>
      <c r="DN49" s="2">
        <f t="shared" si="61"/>
        <v>118.24377057057058</v>
      </c>
      <c r="DO49" s="2">
        <f t="shared" si="61"/>
        <v>117.72446162464986</v>
      </c>
      <c r="DP49" s="2">
        <f t="shared" si="61"/>
        <v>116.38889793735679</v>
      </c>
      <c r="DQ49" s="2">
        <f t="shared" si="61"/>
        <v>115.49735483870968</v>
      </c>
      <c r="DR49" s="2">
        <f t="shared" si="61"/>
        <v>114.68909838709675</v>
      </c>
      <c r="DS49" s="2">
        <f t="shared" si="61"/>
        <v>117.44836274509805</v>
      </c>
      <c r="DT49" s="2">
        <f t="shared" si="61"/>
        <v>118.31243145161289</v>
      </c>
      <c r="DU49" s="2">
        <f t="shared" si="61"/>
        <v>116.69914233870965</v>
      </c>
      <c r="DV49" s="2">
        <f t="shared" si="61"/>
        <v>116.45178005865105</v>
      </c>
      <c r="DW49" s="2">
        <f t="shared" si="61"/>
        <v>118.12972214795009</v>
      </c>
      <c r="DX49" s="2">
        <f t="shared" si="61"/>
        <v>119.47849999999998</v>
      </c>
      <c r="DY49" s="2">
        <f t="shared" si="61"/>
        <v>117.98212230769229</v>
      </c>
      <c r="EA49" s="2">
        <f t="shared" si="62"/>
        <v>110.16860566637756</v>
      </c>
      <c r="EB49" s="2">
        <f t="shared" si="62"/>
        <v>114.8902058143896</v>
      </c>
      <c r="EC49" s="2">
        <f t="shared" si="62"/>
        <v>115.07850902488917</v>
      </c>
      <c r="ED49" s="2">
        <f t="shared" si="62"/>
        <v>114.77632059315191</v>
      </c>
      <c r="EE49" s="2">
        <f t="shared" si="62"/>
        <v>112.26700552887233</v>
      </c>
      <c r="EF49" s="2">
        <f t="shared" si="62"/>
        <v>114.5863970036639</v>
      </c>
      <c r="EG49" s="2">
        <f t="shared" si="62"/>
        <v>115.893475937736</v>
      </c>
      <c r="EH49" s="2">
        <f t="shared" si="62"/>
        <v>113.45060553177767</v>
      </c>
      <c r="EI49" s="2">
        <f t="shared" si="62"/>
        <v>115.27114827540323</v>
      </c>
      <c r="EJ49" s="2">
        <f t="shared" si="62"/>
        <v>115.29171511740358</v>
      </c>
      <c r="EK49" s="2">
        <f t="shared" si="62"/>
        <v>112.87285352178182</v>
      </c>
      <c r="EL49" s="2">
        <f t="shared" si="62"/>
        <v>114.76104954546982</v>
      </c>
      <c r="EM49" s="2">
        <f t="shared" si="62"/>
        <v>115.34670024487605</v>
      </c>
      <c r="EN49" s="2">
        <f t="shared" si="62"/>
        <v>119.17374414186192</v>
      </c>
      <c r="EO49" s="2">
        <f t="shared" si="62"/>
        <v>120.47944415332361</v>
      </c>
      <c r="EQ49" s="2">
        <f t="shared" si="63"/>
        <v>108.646309735714</v>
      </c>
      <c r="ER49" s="2">
        <f t="shared" si="63"/>
        <v>111.82130851169184</v>
      </c>
      <c r="ES49" s="2">
        <f t="shared" si="63"/>
        <v>111.57794005462877</v>
      </c>
      <c r="ET49" s="2">
        <f t="shared" si="63"/>
        <v>112.79696833998473</v>
      </c>
      <c r="EU49" s="2">
        <f t="shared" si="63"/>
        <v>111.22403800502497</v>
      </c>
      <c r="EV49" s="2">
        <f t="shared" si="63"/>
        <v>111.34595998153166</v>
      </c>
      <c r="EW49" s="2">
        <f t="shared" si="63"/>
        <v>114.12168916048542</v>
      </c>
      <c r="EX49" s="2">
        <f t="shared" si="63"/>
        <v>111.69682308791992</v>
      </c>
      <c r="EY49" s="2">
        <f t="shared" si="63"/>
        <v>114.4821931229028</v>
      </c>
      <c r="EZ49" s="2">
        <f t="shared" si="63"/>
        <v>113.66045556884242</v>
      </c>
      <c r="FA49" s="2">
        <f t="shared" si="63"/>
        <v>111.29478285141776</v>
      </c>
      <c r="FB49" s="2">
        <f t="shared" si="63"/>
        <v>113.08427493832062</v>
      </c>
      <c r="FC49" s="2">
        <f t="shared" si="63"/>
        <v>113.65192930385467</v>
      </c>
      <c r="FD49" s="2">
        <f t="shared" si="63"/>
        <v>118.90646682982965</v>
      </c>
      <c r="FE49" s="2">
        <f t="shared" si="63"/>
        <v>120.29076833962402</v>
      </c>
      <c r="FG49" s="2">
        <f t="shared" si="64"/>
        <v>9.2252784976572022E-2</v>
      </c>
      <c r="FH49" s="2">
        <f t="shared" si="64"/>
        <v>8.0388039840955966E-2</v>
      </c>
      <c r="FI49" s="2">
        <f t="shared" si="64"/>
        <v>0.10340410600279891</v>
      </c>
      <c r="FJ49" s="2">
        <f t="shared" si="64"/>
        <v>8.8870312613598221E-2</v>
      </c>
      <c r="FK49" s="2">
        <f t="shared" si="64"/>
        <v>8.5753324547667431E-2</v>
      </c>
      <c r="FL49" s="2">
        <f t="shared" si="64"/>
        <v>8.4483640397134782E-2</v>
      </c>
      <c r="FM49" s="2">
        <f t="shared" si="64"/>
        <v>8.0488172089990623E-2</v>
      </c>
      <c r="FN49" s="2">
        <f t="shared" si="64"/>
        <v>8.0043545559125059E-2</v>
      </c>
      <c r="FO49" s="2">
        <f t="shared" si="64"/>
        <v>8.7416788990197142E-2</v>
      </c>
      <c r="FP49" s="2">
        <f t="shared" si="64"/>
        <v>8.1867385453364402E-2</v>
      </c>
      <c r="FQ49" s="2">
        <f t="shared" si="64"/>
        <v>7.5701157305110636E-2</v>
      </c>
      <c r="FR49" s="2">
        <f t="shared" si="64"/>
        <v>7.7441008267151251E-2</v>
      </c>
      <c r="FS49" s="2">
        <f t="shared" si="64"/>
        <v>8.5064338021238431E-2</v>
      </c>
      <c r="FT49" s="2">
        <f t="shared" si="64"/>
        <v>8.0896256802685709E-2</v>
      </c>
      <c r="FU49" s="2">
        <f t="shared" si="64"/>
        <v>6.8864367518882127E-2</v>
      </c>
      <c r="FW49" s="2">
        <f t="shared" si="53"/>
        <v>1.8874280934727588E-5</v>
      </c>
      <c r="FX49" s="2">
        <f t="shared" si="53"/>
        <v>2.053845557583706E-5</v>
      </c>
      <c r="FY49" s="2">
        <f t="shared" si="53"/>
        <v>1.8938939683184641E-5</v>
      </c>
      <c r="FZ49" s="2">
        <f t="shared" si="53"/>
        <v>2.0180726633905826E-5</v>
      </c>
      <c r="GA49" s="2">
        <f t="shared" si="53"/>
        <v>2.0362638285368196E-5</v>
      </c>
      <c r="GB49" s="2">
        <f t="shared" si="53"/>
        <v>1.8955922872899541E-5</v>
      </c>
      <c r="GC49" s="2">
        <f t="shared" si="53"/>
        <v>2.0782030590593442E-5</v>
      </c>
      <c r="GD49" s="2">
        <f t="shared" si="53"/>
        <v>2.1746457208030538E-5</v>
      </c>
      <c r="GE49" s="2">
        <f t="shared" si="53"/>
        <v>2.7029124036419924E-5</v>
      </c>
      <c r="GF49" s="2">
        <f t="shared" si="53"/>
        <v>3.0142527285202253E-5</v>
      </c>
      <c r="GG49" s="2">
        <f t="shared" si="53"/>
        <v>2.5264757287831602E-5</v>
      </c>
      <c r="GH49" s="2">
        <f t="shared" si="53"/>
        <v>2.0269536525291929E-5</v>
      </c>
      <c r="GI49" s="2">
        <f t="shared" si="53"/>
        <v>1.8310981385810679E-5</v>
      </c>
      <c r="GJ49" s="2">
        <f t="shared" si="53"/>
        <v>1.5570474490221431E-5</v>
      </c>
      <c r="GK49" s="2">
        <f t="shared" si="53"/>
        <v>1.514088148716183E-5</v>
      </c>
      <c r="GM49" s="86">
        <f t="shared" si="54"/>
        <v>2.4023518091577396E-10</v>
      </c>
      <c r="GN49" s="86">
        <f t="shared" si="54"/>
        <v>6.5468102513690718E-12</v>
      </c>
      <c r="GO49" s="86">
        <f t="shared" si="54"/>
        <v>1.2791785012227254E-8</v>
      </c>
      <c r="GP49" s="86">
        <f t="shared" si="54"/>
        <v>3.0898343401943575E-10</v>
      </c>
      <c r="GQ49" s="86">
        <f t="shared" si="54"/>
        <v>8.9788590342258562E-11</v>
      </c>
      <c r="GR49" s="86">
        <f t="shared" si="54"/>
        <v>4.4513623757240883E-11</v>
      </c>
      <c r="GS49" s="86">
        <f t="shared" si="54"/>
        <v>2.5591407091845643E-12</v>
      </c>
      <c r="GT49" s="86">
        <f t="shared" si="54"/>
        <v>7.9381606497047031E-13</v>
      </c>
      <c r="GU49" s="86">
        <f t="shared" si="54"/>
        <v>3.2292890916673787E-11</v>
      </c>
      <c r="GV49" s="86">
        <f t="shared" si="54"/>
        <v>2.2864576665737141E-12</v>
      </c>
      <c r="GW49" s="86">
        <f t="shared" si="54"/>
        <v>3.1012845468575676E-13</v>
      </c>
      <c r="GX49" s="86">
        <f t="shared" si="54"/>
        <v>1.4356270883899831E-12</v>
      </c>
      <c r="GY49" s="86">
        <f t="shared" si="54"/>
        <v>2.0182849069682107E-11</v>
      </c>
      <c r="GZ49" s="86">
        <f t="shared" si="54"/>
        <v>2.3913401585330117E-12</v>
      </c>
      <c r="HA49" s="86">
        <f t="shared" si="54"/>
        <v>1.5382925746075469E-17</v>
      </c>
      <c r="HC49" s="86">
        <f t="shared" si="58"/>
        <v>4.8349232027474473E-23</v>
      </c>
      <c r="HD49" s="86">
        <f t="shared" si="58"/>
        <v>1.6708960872405731E-27</v>
      </c>
      <c r="HE49" s="86">
        <f t="shared" si="58"/>
        <v>9.4873302761885223E-23</v>
      </c>
      <c r="HF49" s="86">
        <f t="shared" si="58"/>
        <v>1.809054971328468E-25</v>
      </c>
      <c r="HG49" s="86">
        <f t="shared" si="58"/>
        <v>1.0487586568332803E-25</v>
      </c>
      <c r="HH49" s="86">
        <f t="shared" si="58"/>
        <v>8.7439919454506542E-28</v>
      </c>
      <c r="HI49" s="86">
        <f t="shared" si="58"/>
        <v>6.3653466058601247E-30</v>
      </c>
      <c r="HJ49" s="86">
        <f t="shared" si="58"/>
        <v>8.7036503061850459E-29</v>
      </c>
      <c r="HK49" s="86">
        <f t="shared" si="58"/>
        <v>4.3173616587186784E-29</v>
      </c>
      <c r="HL49" s="86">
        <f t="shared" si="58"/>
        <v>6.3290922482696182E-31</v>
      </c>
      <c r="HM49" s="86">
        <f t="shared" si="58"/>
        <v>8.8498721355063921E-30</v>
      </c>
      <c r="HN49" s="86">
        <f t="shared" si="58"/>
        <v>1.968748913298674E-26</v>
      </c>
      <c r="HO49" s="86">
        <f t="shared" si="58"/>
        <v>6.7572974622379636E-27</v>
      </c>
      <c r="HP49" s="86">
        <f t="shared" si="58"/>
        <v>1.1329637432091667E-29</v>
      </c>
      <c r="HQ49" s="86">
        <f t="shared" si="58"/>
        <v>1.4713426188167731E-40</v>
      </c>
      <c r="HS49" s="86">
        <f t="shared" si="55"/>
        <v>4.7669107397871E-93</v>
      </c>
      <c r="HT49" s="86">
        <f t="shared" si="55"/>
        <v>9.7526903766325382E-110</v>
      </c>
      <c r="HU49" s="86">
        <f t="shared" si="55"/>
        <v>3.9840527658507537E-89</v>
      </c>
      <c r="HV49" s="86">
        <f t="shared" si="55"/>
        <v>6.3123619598918634E-101</v>
      </c>
      <c r="HW49" s="86">
        <f t="shared" si="55"/>
        <v>2.7519165450735229E-102</v>
      </c>
      <c r="HX49" s="86">
        <f t="shared" si="55"/>
        <v>1.1071024808224086E-112</v>
      </c>
      <c r="HY49" s="86">
        <f t="shared" si="55"/>
        <v>4.8371990143822958E-122</v>
      </c>
      <c r="HZ49" s="86">
        <f t="shared" si="55"/>
        <v>1.4710596701995427E-117</v>
      </c>
      <c r="IA49" s="86">
        <f t="shared" si="55"/>
        <v>1.9477281874823378E-117</v>
      </c>
      <c r="IB49" s="86">
        <f t="shared" si="55"/>
        <v>7.6723011598719272E-125</v>
      </c>
      <c r="IC49" s="86">
        <f t="shared" si="55"/>
        <v>1.3499364975283473E-119</v>
      </c>
      <c r="ID49" s="86">
        <f t="shared" si="55"/>
        <v>6.2290368605581693E-106</v>
      </c>
      <c r="IE49" s="86">
        <f t="shared" si="55"/>
        <v>4.8322023059692761E-109</v>
      </c>
      <c r="IF49" s="86">
        <f t="shared" si="55"/>
        <v>7.0225294717639116E-89</v>
      </c>
      <c r="IG49" s="86">
        <f t="shared" si="55"/>
        <v>5.2190682051970006E-67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5.3795267068764698E-262</v>
      </c>
      <c r="IW49" s="86">
        <f t="shared" si="56"/>
        <v>3.5199828288916305E-219</v>
      </c>
      <c r="IY49" s="86">
        <f t="shared" si="57"/>
        <v>2.4023518091582229E-10</v>
      </c>
      <c r="IZ49" s="86">
        <f t="shared" si="57"/>
        <v>6.5468102513690734E-12</v>
      </c>
      <c r="JA49" s="86">
        <f t="shared" si="57"/>
        <v>1.2791785012227348E-8</v>
      </c>
      <c r="JB49" s="86">
        <f t="shared" si="57"/>
        <v>3.0898343401943591E-10</v>
      </c>
      <c r="JC49" s="86">
        <f t="shared" si="57"/>
        <v>8.9788590342258665E-11</v>
      </c>
      <c r="JD49" s="86">
        <f t="shared" si="57"/>
        <v>4.4513623757240883E-11</v>
      </c>
      <c r="JE49" s="86">
        <f t="shared" si="57"/>
        <v>2.5591407091845643E-12</v>
      </c>
      <c r="JF49" s="86">
        <f t="shared" si="57"/>
        <v>7.9381606497047041E-13</v>
      </c>
      <c r="JG49" s="86">
        <f t="shared" si="57"/>
        <v>3.2292890916673787E-11</v>
      </c>
      <c r="JH49" s="86">
        <f t="shared" si="57"/>
        <v>2.2864576665737141E-12</v>
      </c>
      <c r="JI49" s="86">
        <f t="shared" si="57"/>
        <v>3.1012845468575676E-13</v>
      </c>
      <c r="JJ49" s="86">
        <f t="shared" si="57"/>
        <v>1.4356270883900027E-12</v>
      </c>
      <c r="JK49" s="86">
        <f t="shared" si="57"/>
        <v>2.0182849069682113E-11</v>
      </c>
      <c r="JL49" s="86">
        <f t="shared" si="57"/>
        <v>2.3913401585330117E-12</v>
      </c>
      <c r="JM49" s="86">
        <f t="shared" si="57"/>
        <v>1.5382925746075469E-17</v>
      </c>
    </row>
    <row r="50" spans="2:273" x14ac:dyDescent="0.25">
      <c r="B50" s="2">
        <v>23</v>
      </c>
      <c r="C50" s="37">
        <v>115.273</v>
      </c>
      <c r="D50" s="37">
        <v>118.736</v>
      </c>
      <c r="E50" s="37">
        <v>116.98099999999999</v>
      </c>
      <c r="F50" s="37">
        <v>118.01900000000001</v>
      </c>
      <c r="G50" s="37">
        <v>117.48099999999999</v>
      </c>
      <c r="H50" s="37">
        <v>116.423</v>
      </c>
      <c r="I50" s="37">
        <v>115.423</v>
      </c>
      <c r="J50" s="37">
        <v>115.01900000000001</v>
      </c>
      <c r="K50" s="37">
        <v>117.566</v>
      </c>
      <c r="L50" s="37">
        <v>118.73099999999999</v>
      </c>
      <c r="M50" s="37">
        <v>116.962</v>
      </c>
      <c r="N50" s="37">
        <v>116.462</v>
      </c>
      <c r="O50" s="37">
        <v>117.577</v>
      </c>
      <c r="P50" s="37">
        <v>120.898</v>
      </c>
      <c r="Q50" s="37">
        <v>119.306</v>
      </c>
      <c r="S50" s="4">
        <f t="shared" si="59"/>
        <v>114.52301616781109</v>
      </c>
      <c r="T50" s="4">
        <f t="shared" si="59"/>
        <v>118.17583245888231</v>
      </c>
      <c r="U50" s="4">
        <f t="shared" si="59"/>
        <v>118.85935517781522</v>
      </c>
      <c r="V50" s="4">
        <f t="shared" si="59"/>
        <v>117.91420649635413</v>
      </c>
      <c r="W50" s="4">
        <f t="shared" si="59"/>
        <v>117.23691839260884</v>
      </c>
      <c r="X50" s="4">
        <f t="shared" si="59"/>
        <v>116.28027423328473</v>
      </c>
      <c r="Y50" s="4">
        <f t="shared" si="59"/>
        <v>115.58314874122495</v>
      </c>
      <c r="Z50" s="4">
        <f t="shared" si="59"/>
        <v>114.69794838295809</v>
      </c>
      <c r="AA50" s="4">
        <f t="shared" si="59"/>
        <v>117.26370845747212</v>
      </c>
      <c r="AB50" s="4">
        <f t="shared" si="59"/>
        <v>118.10452726687232</v>
      </c>
      <c r="AC50" s="4">
        <f t="shared" si="59"/>
        <v>116.44283916794639</v>
      </c>
      <c r="AD50" s="4">
        <f t="shared" si="59"/>
        <v>116.37818531398008</v>
      </c>
      <c r="AE50" s="4">
        <f t="shared" si="59"/>
        <v>117.96529550935422</v>
      </c>
      <c r="AF50" s="4">
        <f t="shared" si="59"/>
        <v>119.49146277705835</v>
      </c>
      <c r="AG50" s="4" t="e">
        <f t="shared" si="59"/>
        <v>#N/A</v>
      </c>
      <c r="AI50" s="4">
        <f t="shared" si="60"/>
        <v>0.74998383218890297</v>
      </c>
      <c r="AJ50" s="4">
        <f t="shared" si="60"/>
        <v>0.56016754111769274</v>
      </c>
      <c r="AK50" s="4">
        <f t="shared" si="60"/>
        <v>-1.878355177815223</v>
      </c>
      <c r="AL50" s="4">
        <f t="shared" si="60"/>
        <v>0.10479350364587958</v>
      </c>
      <c r="AM50" s="4">
        <f t="shared" si="60"/>
        <v>0.24408160739115203</v>
      </c>
      <c r="AN50" s="4">
        <f t="shared" si="60"/>
        <v>0.14272576671527304</v>
      </c>
      <c r="AO50" s="4">
        <f t="shared" si="60"/>
        <v>-0.16014874122494405</v>
      </c>
      <c r="AP50" s="4">
        <f t="shared" si="60"/>
        <v>0.32105161704191687</v>
      </c>
      <c r="AQ50" s="4">
        <f t="shared" si="60"/>
        <v>0.30229154252788248</v>
      </c>
      <c r="AR50" s="4">
        <f t="shared" si="60"/>
        <v>0.62647273312767027</v>
      </c>
      <c r="AS50" s="4">
        <f t="shared" si="60"/>
        <v>0.51916083205361474</v>
      </c>
      <c r="AT50" s="4">
        <f t="shared" si="60"/>
        <v>8.3814686019920259E-2</v>
      </c>
      <c r="AU50" s="4">
        <f t="shared" si="60"/>
        <v>-0.38829550935422219</v>
      </c>
      <c r="AV50" s="4">
        <f t="shared" si="60"/>
        <v>1.4065372229416511</v>
      </c>
      <c r="AW50" s="4">
        <f t="shared" si="60"/>
        <v>0</v>
      </c>
      <c r="AY50" s="2">
        <f t="shared" si="51"/>
        <v>114.52301537081</v>
      </c>
      <c r="AZ50" s="2">
        <f t="shared" si="51"/>
        <v>118.17583242830848</v>
      </c>
      <c r="BA50" s="2">
        <f t="shared" si="51"/>
        <v>118.85932453919384</v>
      </c>
      <c r="BB50" s="2">
        <f t="shared" si="51"/>
        <v>117.91420546262944</v>
      </c>
      <c r="BC50" s="2">
        <f t="shared" si="51"/>
        <v>117.23691806159219</v>
      </c>
      <c r="BD50" s="2">
        <f t="shared" si="51"/>
        <v>116.28027407006988</v>
      </c>
      <c r="BE50" s="2">
        <f t="shared" si="51"/>
        <v>115.58314872915321</v>
      </c>
      <c r="BF50" s="2">
        <f t="shared" si="51"/>
        <v>114.6979483789539</v>
      </c>
      <c r="BG50" s="2">
        <f t="shared" si="51"/>
        <v>117.26370832941815</v>
      </c>
      <c r="BH50" s="2">
        <f t="shared" si="51"/>
        <v>118.10452725629386</v>
      </c>
      <c r="BI50" s="2">
        <f t="shared" si="51"/>
        <v>116.44283916631018</v>
      </c>
      <c r="BJ50" s="2">
        <f t="shared" si="51"/>
        <v>116.37818530720244</v>
      </c>
      <c r="BK50" s="2">
        <f t="shared" si="51"/>
        <v>117.96529542862244</v>
      </c>
      <c r="BL50" s="2">
        <f t="shared" si="51"/>
        <v>119.49146276712857</v>
      </c>
      <c r="BM50" s="2" t="e">
        <f t="shared" si="51"/>
        <v>#N/A</v>
      </c>
      <c r="BO50" s="2">
        <f t="shared" si="10"/>
        <v>115.273</v>
      </c>
      <c r="BP50" s="2">
        <f t="shared" si="11"/>
        <v>118.736</v>
      </c>
      <c r="BQ50" s="2">
        <f t="shared" si="12"/>
        <v>116.98099999999999</v>
      </c>
      <c r="BR50" s="2">
        <f t="shared" si="13"/>
        <v>118.01900000000001</v>
      </c>
      <c r="BS50" s="2">
        <f t="shared" si="14"/>
        <v>117.48099999999999</v>
      </c>
      <c r="BT50" s="2">
        <f t="shared" si="15"/>
        <v>116.423</v>
      </c>
      <c r="BU50" s="2">
        <f t="shared" si="16"/>
        <v>115.423</v>
      </c>
      <c r="BV50" s="2">
        <f t="shared" si="17"/>
        <v>115.01900000000001</v>
      </c>
      <c r="BW50" s="2">
        <f t="shared" si="18"/>
        <v>117.566</v>
      </c>
      <c r="BX50" s="2">
        <f t="shared" si="19"/>
        <v>118.73099999999999</v>
      </c>
      <c r="BY50" s="2">
        <f t="shared" si="20"/>
        <v>116.962</v>
      </c>
      <c r="BZ50" s="2">
        <f t="shared" si="21"/>
        <v>116.462</v>
      </c>
      <c r="CA50" s="2">
        <f t="shared" si="22"/>
        <v>117.577</v>
      </c>
      <c r="CB50" s="2">
        <f t="shared" si="23"/>
        <v>120.898</v>
      </c>
      <c r="CC50" s="2" t="str">
        <f t="shared" si="24"/>
        <v/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115.02183697478993</v>
      </c>
      <c r="DL50" s="2">
        <f t="shared" si="61"/>
        <v>118.50686642156866</v>
      </c>
      <c r="DM50" s="2">
        <f t="shared" si="61"/>
        <v>119.35969851551954</v>
      </c>
      <c r="DN50" s="2">
        <f t="shared" si="61"/>
        <v>118.26709219219219</v>
      </c>
      <c r="DO50" s="2">
        <f t="shared" si="61"/>
        <v>117.76207535014005</v>
      </c>
      <c r="DP50" s="2">
        <f t="shared" si="61"/>
        <v>116.4687196333079</v>
      </c>
      <c r="DQ50" s="2">
        <f t="shared" si="61"/>
        <v>115.57038387096775</v>
      </c>
      <c r="DR50" s="2">
        <f t="shared" si="61"/>
        <v>114.83201612903224</v>
      </c>
      <c r="DS50" s="2">
        <f t="shared" si="61"/>
        <v>117.49116588680928</v>
      </c>
      <c r="DT50" s="2">
        <f t="shared" si="61"/>
        <v>118.39577217741935</v>
      </c>
      <c r="DU50" s="2">
        <f t="shared" si="61"/>
        <v>116.77759274193545</v>
      </c>
      <c r="DV50" s="2">
        <f t="shared" si="61"/>
        <v>116.54268493401763</v>
      </c>
      <c r="DW50" s="2">
        <f t="shared" si="61"/>
        <v>118.25019073083779</v>
      </c>
      <c r="DX50" s="2">
        <f t="shared" si="61"/>
        <v>119.54011774193548</v>
      </c>
      <c r="DY50" s="2">
        <f t="shared" si="61"/>
        <v>117.94950615384613</v>
      </c>
      <c r="EA50" s="2">
        <f t="shared" si="62"/>
        <v>110.04690710224534</v>
      </c>
      <c r="EB50" s="2">
        <f t="shared" si="62"/>
        <v>114.72290384359464</v>
      </c>
      <c r="EC50" s="2">
        <f t="shared" si="62"/>
        <v>114.90307705508198</v>
      </c>
      <c r="ED50" s="2">
        <f t="shared" si="62"/>
        <v>114.6150720345247</v>
      </c>
      <c r="EE50" s="2">
        <f t="shared" si="62"/>
        <v>112.1309177081191</v>
      </c>
      <c r="EF50" s="2">
        <f t="shared" si="62"/>
        <v>114.41857050343138</v>
      </c>
      <c r="EG50" s="2">
        <f t="shared" si="62"/>
        <v>115.7166008894856</v>
      </c>
      <c r="EH50" s="2">
        <f t="shared" si="62"/>
        <v>113.29313471671944</v>
      </c>
      <c r="EI50" s="2">
        <f t="shared" si="62"/>
        <v>115.09835248073369</v>
      </c>
      <c r="EJ50" s="2">
        <f t="shared" si="62"/>
        <v>115.12624602529883</v>
      </c>
      <c r="EK50" s="2">
        <f t="shared" si="62"/>
        <v>112.71571319311663</v>
      </c>
      <c r="EL50" s="2">
        <f t="shared" si="62"/>
        <v>114.59136073932443</v>
      </c>
      <c r="EM50" s="2">
        <f t="shared" si="62"/>
        <v>115.17100308610915</v>
      </c>
      <c r="EN50" s="2">
        <f t="shared" si="62"/>
        <v>118.98735984800504</v>
      </c>
      <c r="EO50" s="2">
        <f t="shared" si="62"/>
        <v>120.2925540029112</v>
      </c>
      <c r="EQ50" s="2">
        <f t="shared" si="63"/>
        <v>108.54334624876694</v>
      </c>
      <c r="ER50" s="2">
        <f t="shared" si="63"/>
        <v>111.69114621733576</v>
      </c>
      <c r="ES50" s="2">
        <f t="shared" si="63"/>
        <v>111.4445022599462</v>
      </c>
      <c r="ET50" s="2">
        <f t="shared" si="63"/>
        <v>112.66009953658936</v>
      </c>
      <c r="EU50" s="2">
        <f t="shared" si="63"/>
        <v>111.10062202905246</v>
      </c>
      <c r="EV50" s="2">
        <f t="shared" si="63"/>
        <v>111.21760059515319</v>
      </c>
      <c r="EW50" s="2">
        <f t="shared" si="63"/>
        <v>113.96665848268445</v>
      </c>
      <c r="EX50" s="2">
        <f t="shared" si="63"/>
        <v>111.56133627916041</v>
      </c>
      <c r="EY50" s="2">
        <f t="shared" si="63"/>
        <v>114.31927532375381</v>
      </c>
      <c r="EZ50" s="2">
        <f t="shared" si="63"/>
        <v>113.51556640797428</v>
      </c>
      <c r="FA50" s="2">
        <f t="shared" si="63"/>
        <v>111.15729065565365</v>
      </c>
      <c r="FB50" s="2">
        <f t="shared" si="63"/>
        <v>112.93497049651339</v>
      </c>
      <c r="FC50" s="2">
        <f t="shared" si="63"/>
        <v>113.49656160918232</v>
      </c>
      <c r="FD50" s="2">
        <f t="shared" si="63"/>
        <v>118.723168662982</v>
      </c>
      <c r="FE50" s="2">
        <f t="shared" si="63"/>
        <v>120.10628002541198</v>
      </c>
      <c r="FG50" s="2">
        <f t="shared" si="64"/>
        <v>0.10026080774330635</v>
      </c>
      <c r="FH50" s="2">
        <f t="shared" si="64"/>
        <v>8.746537828758072E-2</v>
      </c>
      <c r="FI50" s="2">
        <f t="shared" si="64"/>
        <v>0.11226041064270906</v>
      </c>
      <c r="FJ50" s="2">
        <f t="shared" si="64"/>
        <v>9.6615970152564706E-2</v>
      </c>
      <c r="FK50" s="2">
        <f t="shared" si="64"/>
        <v>9.3255120593348118E-2</v>
      </c>
      <c r="FL50" s="2">
        <f t="shared" si="64"/>
        <v>9.1885526392010336E-2</v>
      </c>
      <c r="FM50" s="2">
        <f t="shared" si="64"/>
        <v>8.7573486649538484E-2</v>
      </c>
      <c r="FN50" s="2">
        <f t="shared" si="64"/>
        <v>8.7093427210672564E-2</v>
      </c>
      <c r="FO50" s="2">
        <f t="shared" si="64"/>
        <v>9.5048977694957473E-2</v>
      </c>
      <c r="FP50" s="2">
        <f t="shared" si="64"/>
        <v>8.9062351474115384E-2</v>
      </c>
      <c r="FQ50" s="2">
        <f t="shared" si="64"/>
        <v>8.2402838362977224E-2</v>
      </c>
      <c r="FR50" s="2">
        <f t="shared" si="64"/>
        <v>8.42826701414537E-2</v>
      </c>
      <c r="FS50" s="2">
        <f t="shared" si="64"/>
        <v>9.2511959772856006E-2</v>
      </c>
      <c r="FT50" s="2">
        <f t="shared" si="64"/>
        <v>8.8014056234765575E-2</v>
      </c>
      <c r="FU50" s="2">
        <f t="shared" si="64"/>
        <v>7.5009918332380729E-2</v>
      </c>
      <c r="FW50" s="2">
        <f t="shared" si="53"/>
        <v>2.0695199827749546E-5</v>
      </c>
      <c r="FX50" s="2">
        <f t="shared" si="53"/>
        <v>2.2519924097835155E-5</v>
      </c>
      <c r="FY50" s="2">
        <f t="shared" si="53"/>
        <v>2.0766096476980709E-5</v>
      </c>
      <c r="FZ50" s="2">
        <f t="shared" si="53"/>
        <v>2.2127683653801434E-5</v>
      </c>
      <c r="GA50" s="2">
        <f t="shared" si="53"/>
        <v>2.2327145033050262E-5</v>
      </c>
      <c r="GB50" s="2">
        <f t="shared" si="53"/>
        <v>2.0784718106122797E-5</v>
      </c>
      <c r="GC50" s="2">
        <f t="shared" si="53"/>
        <v>2.2786997725943718E-5</v>
      </c>
      <c r="GD50" s="2">
        <f t="shared" si="53"/>
        <v>2.3844466144870344E-5</v>
      </c>
      <c r="GE50" s="2">
        <f t="shared" si="53"/>
        <v>2.9636767882358321E-5</v>
      </c>
      <c r="GF50" s="2">
        <f t="shared" si="53"/>
        <v>3.3050527830745702E-5</v>
      </c>
      <c r="GG50" s="2">
        <f t="shared" si="53"/>
        <v>2.77021879729234E-5</v>
      </c>
      <c r="GH50" s="2">
        <f t="shared" si="53"/>
        <v>2.2225061383284514E-5</v>
      </c>
      <c r="GI50" s="2">
        <f t="shared" si="53"/>
        <v>2.0077556370304121E-5</v>
      </c>
      <c r="GJ50" s="2">
        <f t="shared" si="53"/>
        <v>1.7072660135388632E-5</v>
      </c>
      <c r="GK50" s="2">
        <f t="shared" si="53"/>
        <v>1.6601622169993431E-5</v>
      </c>
      <c r="GM50" s="86">
        <f t="shared" si="54"/>
        <v>6.4622243442643695E-10</v>
      </c>
      <c r="GN50" s="86">
        <f t="shared" si="54"/>
        <v>2.0535282088206092E-11</v>
      </c>
      <c r="GO50" s="86">
        <f t="shared" si="54"/>
        <v>2.8105280658402193E-8</v>
      </c>
      <c r="GP50" s="86">
        <f t="shared" si="54"/>
        <v>8.0438503088957003E-10</v>
      </c>
      <c r="GQ50" s="86">
        <f t="shared" si="54"/>
        <v>2.4804153748359905E-10</v>
      </c>
      <c r="GR50" s="86">
        <f t="shared" si="54"/>
        <v>1.2743352771103959E-10</v>
      </c>
      <c r="GS50" s="86">
        <f t="shared" si="54"/>
        <v>8.4994528921162536E-12</v>
      </c>
      <c r="GT50" s="86">
        <f t="shared" si="54"/>
        <v>2.8211137192956862E-12</v>
      </c>
      <c r="GU50" s="86">
        <f t="shared" si="54"/>
        <v>9.5871671708821358E-11</v>
      </c>
      <c r="GV50" s="86">
        <f t="shared" si="54"/>
        <v>7.7156938983303885E-12</v>
      </c>
      <c r="GW50" s="86">
        <f t="shared" si="54"/>
        <v>1.1304187755223234E-12</v>
      </c>
      <c r="GX50" s="86">
        <f t="shared" si="54"/>
        <v>4.8365621267727019E-12</v>
      </c>
      <c r="GY50" s="86">
        <f t="shared" si="54"/>
        <v>6.0837569736701586E-11</v>
      </c>
      <c r="GZ50" s="86">
        <f t="shared" si="54"/>
        <v>7.9962278027710875E-12</v>
      </c>
      <c r="HA50" s="86">
        <f t="shared" si="54"/>
        <v>9.4758864557260808E-17</v>
      </c>
      <c r="HC50" s="86">
        <f t="shared" si="58"/>
        <v>2.423034874262826E-22</v>
      </c>
      <c r="HD50" s="86">
        <f t="shared" si="58"/>
        <v>1.1375998850230994E-26</v>
      </c>
      <c r="HE50" s="86">
        <f t="shared" si="58"/>
        <v>4.5898939343610335E-22</v>
      </c>
      <c r="HF50" s="86">
        <f t="shared" si="58"/>
        <v>1.0769444132000904E-24</v>
      </c>
      <c r="HG50" s="86">
        <f t="shared" si="58"/>
        <v>6.3274004041964781E-25</v>
      </c>
      <c r="HH50" s="86">
        <f t="shared" si="58"/>
        <v>6.2296816938502431E-27</v>
      </c>
      <c r="HI50" s="86">
        <f t="shared" si="58"/>
        <v>5.4300002852796032E-29</v>
      </c>
      <c r="HJ50" s="86">
        <f t="shared" si="58"/>
        <v>6.8951936152229755E-28</v>
      </c>
      <c r="HK50" s="86">
        <f t="shared" si="58"/>
        <v>3.5449595702804959E-28</v>
      </c>
      <c r="HL50" s="86">
        <f t="shared" si="58"/>
        <v>6.0525047063136806E-30</v>
      </c>
      <c r="HM50" s="86">
        <f t="shared" si="58"/>
        <v>7.5155122504089749E-29</v>
      </c>
      <c r="HN50" s="86">
        <f t="shared" si="58"/>
        <v>1.2685706833308915E-25</v>
      </c>
      <c r="HO50" s="86">
        <f t="shared" si="58"/>
        <v>4.4676723533802914E-26</v>
      </c>
      <c r="HP50" s="86">
        <f t="shared" si="58"/>
        <v>9.1696325497548416E-29</v>
      </c>
      <c r="HQ50" s="86">
        <f t="shared" si="58"/>
        <v>2.8043274831352443E-39</v>
      </c>
      <c r="HS50" s="86">
        <f t="shared" si="55"/>
        <v>4.1266456269340251E-91</v>
      </c>
      <c r="HT50" s="86">
        <f t="shared" si="55"/>
        <v>1.8771186874776533E-107</v>
      </c>
      <c r="HU50" s="86">
        <f t="shared" si="55"/>
        <v>2.9283421291012105E-87</v>
      </c>
      <c r="HV50" s="86">
        <f t="shared" si="55"/>
        <v>8.3188778778718742E-99</v>
      </c>
      <c r="HW50" s="86">
        <f t="shared" si="55"/>
        <v>3.7980327174437449E-100</v>
      </c>
      <c r="HX50" s="86">
        <f t="shared" si="55"/>
        <v>2.5225073713716633E-110</v>
      </c>
      <c r="HY50" s="86">
        <f t="shared" si="55"/>
        <v>1.8323353852893804E-119</v>
      </c>
      <c r="HZ50" s="86">
        <f t="shared" si="55"/>
        <v>4.5729573811543025E-115</v>
      </c>
      <c r="IA50" s="86">
        <f t="shared" si="55"/>
        <v>6.4558453393964515E-115</v>
      </c>
      <c r="IB50" s="86">
        <f t="shared" si="55"/>
        <v>3.8493339588033619E-122</v>
      </c>
      <c r="IC50" s="86">
        <f t="shared" si="55"/>
        <v>4.8233816560766083E-117</v>
      </c>
      <c r="ID50" s="86">
        <f t="shared" si="55"/>
        <v>1.0465745934712219E-103</v>
      </c>
      <c r="IE50" s="86">
        <f t="shared" si="55"/>
        <v>8.9712790633742057E-107</v>
      </c>
      <c r="IF50" s="86">
        <f t="shared" si="55"/>
        <v>4.6062600261804912E-87</v>
      </c>
      <c r="IG50" s="86">
        <f t="shared" si="55"/>
        <v>1.1753282916086257E-65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1.0881077141521522E-257</v>
      </c>
      <c r="IW50" s="86">
        <f t="shared" si="56"/>
        <v>1.3633019647699279E-215</v>
      </c>
      <c r="IY50" s="86">
        <f t="shared" si="57"/>
        <v>6.4622243442667921E-10</v>
      </c>
      <c r="IZ50" s="86">
        <f t="shared" si="57"/>
        <v>2.0535282088206105E-11</v>
      </c>
      <c r="JA50" s="86">
        <f t="shared" si="57"/>
        <v>2.8105280658402653E-8</v>
      </c>
      <c r="JB50" s="86">
        <f t="shared" si="57"/>
        <v>8.0438503088957106E-10</v>
      </c>
      <c r="JC50" s="86">
        <f t="shared" si="57"/>
        <v>2.4804153748359967E-10</v>
      </c>
      <c r="JD50" s="86">
        <f t="shared" si="57"/>
        <v>1.2743352771103959E-10</v>
      </c>
      <c r="JE50" s="86">
        <f t="shared" si="57"/>
        <v>8.4994528921162536E-12</v>
      </c>
      <c r="JF50" s="86">
        <f t="shared" si="57"/>
        <v>2.821113719295687E-12</v>
      </c>
      <c r="JG50" s="86">
        <f t="shared" si="57"/>
        <v>9.5871671708821358E-11</v>
      </c>
      <c r="JH50" s="86">
        <f t="shared" si="57"/>
        <v>7.7156938983303885E-12</v>
      </c>
      <c r="JI50" s="86">
        <f t="shared" si="57"/>
        <v>1.1304187755223234E-12</v>
      </c>
      <c r="JJ50" s="86">
        <f t="shared" si="57"/>
        <v>4.8365621267728288E-12</v>
      </c>
      <c r="JK50" s="86">
        <f t="shared" si="57"/>
        <v>6.0837569736701625E-11</v>
      </c>
      <c r="JL50" s="86">
        <f t="shared" si="57"/>
        <v>7.9962278027710875E-12</v>
      </c>
      <c r="JM50" s="86">
        <f t="shared" si="57"/>
        <v>9.4758864557260808E-17</v>
      </c>
    </row>
    <row r="51" spans="2:273" x14ac:dyDescent="0.25">
      <c r="B51" s="2">
        <v>24</v>
      </c>
      <c r="C51" s="37">
        <v>114.182</v>
      </c>
      <c r="D51" s="37">
        <v>118.604</v>
      </c>
      <c r="E51" s="37">
        <v>117.83</v>
      </c>
      <c r="F51" s="37">
        <v>118.077</v>
      </c>
      <c r="G51" s="37">
        <v>117.05800000000001</v>
      </c>
      <c r="H51" s="37">
        <v>116.11499999999999</v>
      </c>
      <c r="I51" s="37">
        <v>116.25</v>
      </c>
      <c r="J51" s="37">
        <v>114.61499999999999</v>
      </c>
      <c r="K51" s="37">
        <v>117.17</v>
      </c>
      <c r="L51" s="37">
        <v>118.13500000000001</v>
      </c>
      <c r="M51" s="37">
        <v>116.80800000000001</v>
      </c>
      <c r="N51" s="37">
        <v>116.538</v>
      </c>
      <c r="O51" s="37">
        <v>118.30800000000001</v>
      </c>
      <c r="P51" s="37">
        <v>119.224</v>
      </c>
      <c r="Q51" s="37">
        <v>118.34699999999999</v>
      </c>
      <c r="S51" s="4">
        <f t="shared" si="59"/>
        <v>114.52481566056569</v>
      </c>
      <c r="T51" s="4">
        <f t="shared" si="59"/>
        <v>118.25355008186268</v>
      </c>
      <c r="U51" s="4">
        <f t="shared" si="59"/>
        <v>118.81320298838835</v>
      </c>
      <c r="V51" s="4">
        <f t="shared" si="59"/>
        <v>117.88768506133667</v>
      </c>
      <c r="W51" s="4">
        <f t="shared" si="59"/>
        <v>117.21139806383225</v>
      </c>
      <c r="X51" s="4">
        <f t="shared" si="59"/>
        <v>116.31899978862903</v>
      </c>
      <c r="Y51" s="4">
        <f t="shared" si="59"/>
        <v>115.633496896765</v>
      </c>
      <c r="Z51" s="4">
        <f t="shared" si="59"/>
        <v>114.80070973880333</v>
      </c>
      <c r="AA51" s="4">
        <f t="shared" si="59"/>
        <v>117.26456814667355</v>
      </c>
      <c r="AB51" s="4">
        <f t="shared" si="59"/>
        <v>118.13839958273714</v>
      </c>
      <c r="AC51" s="4">
        <f t="shared" si="59"/>
        <v>116.47077002102101</v>
      </c>
      <c r="AD51" s="4">
        <f t="shared" si="59"/>
        <v>116.43078630117753</v>
      </c>
      <c r="AE51" s="4">
        <f t="shared" si="59"/>
        <v>118.03126514007792</v>
      </c>
      <c r="AF51" s="4">
        <f t="shared" si="59"/>
        <v>119.52510356911827</v>
      </c>
      <c r="AG51" s="4" t="e">
        <f t="shared" si="59"/>
        <v>#N/A</v>
      </c>
      <c r="AI51" s="4">
        <f t="shared" si="60"/>
        <v>-0.34281566056569091</v>
      </c>
      <c r="AJ51" s="4">
        <f t="shared" si="60"/>
        <v>0.35044991813731485</v>
      </c>
      <c r="AK51" s="4">
        <f t="shared" si="60"/>
        <v>-0.9832029883883564</v>
      </c>
      <c r="AL51" s="4">
        <f t="shared" si="60"/>
        <v>0.18931493866332971</v>
      </c>
      <c r="AM51" s="4">
        <f t="shared" si="60"/>
        <v>-0.15339806383224186</v>
      </c>
      <c r="AN51" s="4">
        <f t="shared" si="60"/>
        <v>-0.20399978862903367</v>
      </c>
      <c r="AO51" s="4">
        <f t="shared" si="60"/>
        <v>0.61650310323500435</v>
      </c>
      <c r="AP51" s="4">
        <f t="shared" si="60"/>
        <v>-0.18570973880333952</v>
      </c>
      <c r="AQ51" s="4">
        <f t="shared" si="60"/>
        <v>-9.4568146673552178E-2</v>
      </c>
      <c r="AR51" s="4">
        <f t="shared" si="60"/>
        <v>-3.399582737131368E-3</v>
      </c>
      <c r="AS51" s="4">
        <f t="shared" si="60"/>
        <v>0.33722997897899631</v>
      </c>
      <c r="AT51" s="4">
        <f t="shared" si="60"/>
        <v>0.10721369882246279</v>
      </c>
      <c r="AU51" s="4">
        <f t="shared" si="60"/>
        <v>0.27673485992208668</v>
      </c>
      <c r="AV51" s="4">
        <f t="shared" si="60"/>
        <v>-0.30110356911826841</v>
      </c>
      <c r="AW51" s="4">
        <f t="shared" si="60"/>
        <v>0</v>
      </c>
      <c r="AY51" s="2">
        <f t="shared" si="51"/>
        <v>114.52481361591654</v>
      </c>
      <c r="AZ51" s="2">
        <f t="shared" si="51"/>
        <v>118.25354999069503</v>
      </c>
      <c r="BA51" s="2">
        <f t="shared" si="51"/>
        <v>118.81313839789101</v>
      </c>
      <c r="BB51" s="2">
        <f t="shared" si="51"/>
        <v>117.88768249010542</v>
      </c>
      <c r="BC51" s="2">
        <f t="shared" si="51"/>
        <v>117.21139719153271</v>
      </c>
      <c r="BD51" s="2">
        <f t="shared" si="51"/>
        <v>116.31899934337196</v>
      </c>
      <c r="BE51" s="2">
        <f t="shared" si="51"/>
        <v>115.63349685872763</v>
      </c>
      <c r="BF51" s="2">
        <f t="shared" si="51"/>
        <v>114.80070972533291</v>
      </c>
      <c r="BG51" s="2">
        <f t="shared" si="51"/>
        <v>117.26456778508607</v>
      </c>
      <c r="BH51" s="2">
        <f t="shared" si="51"/>
        <v>118.1383995488994</v>
      </c>
      <c r="BI51" s="2">
        <f t="shared" si="51"/>
        <v>116.47077001537448</v>
      </c>
      <c r="BJ51" s="2">
        <f t="shared" si="51"/>
        <v>116.43078627951029</v>
      </c>
      <c r="BK51" s="2">
        <f t="shared" si="51"/>
        <v>118.03126490863703</v>
      </c>
      <c r="BL51" s="2">
        <f t="shared" si="51"/>
        <v>119.52510353762743</v>
      </c>
      <c r="BM51" s="2" t="e">
        <f t="shared" si="51"/>
        <v>#N/A</v>
      </c>
      <c r="BO51" s="2">
        <f t="shared" si="10"/>
        <v>114.182</v>
      </c>
      <c r="BP51" s="2">
        <f t="shared" si="11"/>
        <v>118.604</v>
      </c>
      <c r="BQ51" s="2">
        <f t="shared" si="12"/>
        <v>117.83</v>
      </c>
      <c r="BR51" s="2">
        <f t="shared" si="13"/>
        <v>118.077</v>
      </c>
      <c r="BS51" s="2">
        <f t="shared" si="14"/>
        <v>117.05800000000001</v>
      </c>
      <c r="BT51" s="2">
        <f t="shared" si="15"/>
        <v>116.11499999999999</v>
      </c>
      <c r="BU51" s="2">
        <f t="shared" si="16"/>
        <v>116.25</v>
      </c>
      <c r="BV51" s="2">
        <f t="shared" si="17"/>
        <v>114.61499999999999</v>
      </c>
      <c r="BW51" s="2">
        <f t="shared" si="18"/>
        <v>117.17</v>
      </c>
      <c r="BX51" s="2">
        <f t="shared" si="19"/>
        <v>118.13500000000001</v>
      </c>
      <c r="BY51" s="2">
        <f t="shared" si="20"/>
        <v>116.80800000000001</v>
      </c>
      <c r="BZ51" s="2">
        <f t="shared" si="21"/>
        <v>116.538</v>
      </c>
      <c r="CA51" s="2">
        <f t="shared" si="22"/>
        <v>118.30800000000001</v>
      </c>
      <c r="CB51" s="2">
        <f t="shared" si="23"/>
        <v>119.224</v>
      </c>
      <c r="CC51" s="2" t="str">
        <f t="shared" si="24"/>
        <v/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115.086849859944</v>
      </c>
      <c r="DL51" s="2">
        <f t="shared" si="61"/>
        <v>118.64227183600717</v>
      </c>
      <c r="DM51" s="2">
        <f t="shared" si="61"/>
        <v>119.37970823211873</v>
      </c>
      <c r="DN51" s="2">
        <f t="shared" si="61"/>
        <v>118.29041381381381</v>
      </c>
      <c r="DO51" s="2">
        <f t="shared" si="61"/>
        <v>117.79968907563025</v>
      </c>
      <c r="DP51" s="2">
        <f t="shared" si="61"/>
        <v>116.54854132925901</v>
      </c>
      <c r="DQ51" s="2">
        <f t="shared" si="61"/>
        <v>115.64341290322581</v>
      </c>
      <c r="DR51" s="2">
        <f t="shared" si="61"/>
        <v>114.97493387096772</v>
      </c>
      <c r="DS51" s="2">
        <f t="shared" si="61"/>
        <v>117.53396902852052</v>
      </c>
      <c r="DT51" s="2">
        <f t="shared" si="61"/>
        <v>118.4791129032258</v>
      </c>
      <c r="DU51" s="2">
        <f t="shared" si="61"/>
        <v>116.85604314516127</v>
      </c>
      <c r="DV51" s="2">
        <f t="shared" si="61"/>
        <v>116.6335898093842</v>
      </c>
      <c r="DW51" s="2">
        <f t="shared" si="61"/>
        <v>118.37065931372548</v>
      </c>
      <c r="DX51" s="2">
        <f t="shared" si="61"/>
        <v>119.60173548387095</v>
      </c>
      <c r="DY51" s="2">
        <f t="shared" si="61"/>
        <v>117.91688999999998</v>
      </c>
      <c r="EA51" s="2">
        <f t="shared" si="62"/>
        <v>109.92520853811313</v>
      </c>
      <c r="EB51" s="2">
        <f t="shared" si="62"/>
        <v>114.55560187279966</v>
      </c>
      <c r="EC51" s="2">
        <f t="shared" si="62"/>
        <v>114.72764508527479</v>
      </c>
      <c r="ED51" s="2">
        <f t="shared" si="62"/>
        <v>114.45382347589751</v>
      </c>
      <c r="EE51" s="2">
        <f t="shared" si="62"/>
        <v>111.99482988736585</v>
      </c>
      <c r="EF51" s="2">
        <f t="shared" si="62"/>
        <v>114.25074400319886</v>
      </c>
      <c r="EG51" s="2">
        <f t="shared" si="62"/>
        <v>115.5397258412352</v>
      </c>
      <c r="EH51" s="2">
        <f t="shared" si="62"/>
        <v>113.1356639016612</v>
      </c>
      <c r="EI51" s="2">
        <f t="shared" si="62"/>
        <v>114.92555668606416</v>
      </c>
      <c r="EJ51" s="2">
        <f t="shared" si="62"/>
        <v>114.96077693319408</v>
      </c>
      <c r="EK51" s="2">
        <f t="shared" si="62"/>
        <v>112.55857286445145</v>
      </c>
      <c r="EL51" s="2">
        <f t="shared" si="62"/>
        <v>114.42167193317906</v>
      </c>
      <c r="EM51" s="2">
        <f t="shared" si="62"/>
        <v>114.99530592734226</v>
      </c>
      <c r="EN51" s="2">
        <f t="shared" si="62"/>
        <v>118.80097555414817</v>
      </c>
      <c r="EO51" s="2">
        <f t="shared" si="62"/>
        <v>120.10566385249878</v>
      </c>
      <c r="EQ51" s="2">
        <f t="shared" si="63"/>
        <v>108.44038276181989</v>
      </c>
      <c r="ER51" s="2">
        <f t="shared" si="63"/>
        <v>111.56098392297967</v>
      </c>
      <c r="ES51" s="2">
        <f t="shared" si="63"/>
        <v>111.31106446526363</v>
      </c>
      <c r="ET51" s="2">
        <f t="shared" si="63"/>
        <v>112.52323073319397</v>
      </c>
      <c r="EU51" s="2">
        <f t="shared" si="63"/>
        <v>110.97720605307995</v>
      </c>
      <c r="EV51" s="2">
        <f t="shared" si="63"/>
        <v>111.08924120877469</v>
      </c>
      <c r="EW51" s="2">
        <f t="shared" si="63"/>
        <v>113.81162780488349</v>
      </c>
      <c r="EX51" s="2">
        <f t="shared" si="63"/>
        <v>111.42584947040092</v>
      </c>
      <c r="EY51" s="2">
        <f t="shared" si="63"/>
        <v>114.15635752460483</v>
      </c>
      <c r="EZ51" s="2">
        <f t="shared" si="63"/>
        <v>113.37067724710612</v>
      </c>
      <c r="FA51" s="2">
        <f t="shared" si="63"/>
        <v>111.01979845988954</v>
      </c>
      <c r="FB51" s="2">
        <f t="shared" si="63"/>
        <v>112.78566605470614</v>
      </c>
      <c r="FC51" s="2">
        <f t="shared" si="63"/>
        <v>113.34119391450997</v>
      </c>
      <c r="FD51" s="2">
        <f t="shared" si="63"/>
        <v>118.53987049613434</v>
      </c>
      <c r="FE51" s="2">
        <f t="shared" si="63"/>
        <v>119.92179171119994</v>
      </c>
      <c r="FG51" s="2">
        <f t="shared" si="64"/>
        <v>0.10888058964804165</v>
      </c>
      <c r="FH51" s="2">
        <f t="shared" si="64"/>
        <v>9.510136714033339E-2</v>
      </c>
      <c r="FI51" s="2">
        <f t="shared" si="64"/>
        <v>0.12177221641745295</v>
      </c>
      <c r="FJ51" s="2">
        <f t="shared" si="64"/>
        <v>0.10495894721377226</v>
      </c>
      <c r="FK51" s="2">
        <f t="shared" si="64"/>
        <v>0.1013404377938511</v>
      </c>
      <c r="FL51" s="2">
        <f t="shared" si="64"/>
        <v>9.9865176450187748E-2</v>
      </c>
      <c r="FM51" s="2">
        <f t="shared" si="64"/>
        <v>9.5217928863222209E-2</v>
      </c>
      <c r="FN51" s="2">
        <f t="shared" si="64"/>
        <v>9.4700313522943586E-2</v>
      </c>
      <c r="FO51" s="2">
        <f t="shared" si="64"/>
        <v>0.10327211046035181</v>
      </c>
      <c r="FP51" s="2">
        <f t="shared" si="64"/>
        <v>9.6822967874025015E-2</v>
      </c>
      <c r="FQ51" s="2">
        <f t="shared" si="64"/>
        <v>8.9640268510221111E-2</v>
      </c>
      <c r="FR51" s="2">
        <f t="shared" si="64"/>
        <v>9.1668711497123093E-2</v>
      </c>
      <c r="FS51" s="2">
        <f t="shared" si="64"/>
        <v>0.10053998846730987</v>
      </c>
      <c r="FT51" s="2">
        <f t="shared" si="64"/>
        <v>9.5692923150822076E-2</v>
      </c>
      <c r="FU51" s="2">
        <f t="shared" si="64"/>
        <v>8.1655811405087667E-2</v>
      </c>
      <c r="FW51" s="2">
        <f t="shared" si="53"/>
        <v>2.26917900687189E-5</v>
      </c>
      <c r="FX51" s="2">
        <f t="shared" si="53"/>
        <v>2.4692552103020731E-5</v>
      </c>
      <c r="FY51" s="2">
        <f t="shared" si="53"/>
        <v>2.2769526387826223E-5</v>
      </c>
      <c r="FZ51" s="2">
        <f t="shared" si="53"/>
        <v>2.426247086107811E-5</v>
      </c>
      <c r="GA51" s="2">
        <f t="shared" si="53"/>
        <v>2.4481174976391268E-5</v>
      </c>
      <c r="GB51" s="2">
        <f t="shared" si="53"/>
        <v>2.2789944516305982E-5</v>
      </c>
      <c r="GC51" s="2">
        <f t="shared" si="53"/>
        <v>2.4985391232967337E-5</v>
      </c>
      <c r="GD51" s="2">
        <f t="shared" si="53"/>
        <v>2.6144877080991015E-5</v>
      </c>
      <c r="GE51" s="2">
        <f t="shared" si="53"/>
        <v>3.2495976871353956E-5</v>
      </c>
      <c r="GF51" s="2">
        <f t="shared" si="53"/>
        <v>3.6239067583541007E-5</v>
      </c>
      <c r="GG51" s="2">
        <f t="shared" si="53"/>
        <v>3.0374763916441329E-5</v>
      </c>
      <c r="GH51" s="2">
        <f t="shared" si="53"/>
        <v>2.4369242961360161E-5</v>
      </c>
      <c r="GI51" s="2">
        <f t="shared" si="53"/>
        <v>2.2014560148649208E-5</v>
      </c>
      <c r="GJ51" s="2">
        <f t="shared" si="53"/>
        <v>1.8719768754546913E-5</v>
      </c>
      <c r="GK51" s="2">
        <f t="shared" si="53"/>
        <v>1.8203287573898452E-5</v>
      </c>
      <c r="GM51" s="86">
        <f t="shared" si="54"/>
        <v>1.69827908431597E-9</v>
      </c>
      <c r="GN51" s="86">
        <f t="shared" si="54"/>
        <v>6.2715471099144402E-11</v>
      </c>
      <c r="GO51" s="86">
        <f t="shared" si="54"/>
        <v>6.0650593276132858E-8</v>
      </c>
      <c r="GP51" s="86">
        <f t="shared" si="54"/>
        <v>2.0484617907553674E-9</v>
      </c>
      <c r="GQ51" s="86">
        <f t="shared" si="54"/>
        <v>6.6929803745677366E-10</v>
      </c>
      <c r="GR51" s="86">
        <f t="shared" si="54"/>
        <v>3.5600910259541604E-10</v>
      </c>
      <c r="GS51" s="86">
        <f t="shared" si="54"/>
        <v>2.7438026812744772E-11</v>
      </c>
      <c r="GT51" s="86">
        <f t="shared" si="54"/>
        <v>9.7260444319178699E-12</v>
      </c>
      <c r="GU51" s="86">
        <f t="shared" si="54"/>
        <v>2.7737087553260207E-10</v>
      </c>
      <c r="GV51" s="86">
        <f t="shared" si="54"/>
        <v>2.5291445971769914E-11</v>
      </c>
      <c r="GW51" s="86">
        <f t="shared" si="54"/>
        <v>3.9964707753942573E-12</v>
      </c>
      <c r="GX51" s="86">
        <f t="shared" si="54"/>
        <v>1.5837081038474638E-11</v>
      </c>
      <c r="GY51" s="86">
        <f t="shared" si="54"/>
        <v>1.7867191859742109E-10</v>
      </c>
      <c r="GZ51" s="86">
        <f t="shared" si="54"/>
        <v>2.5982758201341819E-11</v>
      </c>
      <c r="HA51" s="86">
        <f t="shared" si="54"/>
        <v>5.5814924093447047E-16</v>
      </c>
      <c r="HC51" s="86">
        <f t="shared" si="58"/>
        <v>1.1828836195037516E-21</v>
      </c>
      <c r="HD51" s="86">
        <f t="shared" si="58"/>
        <v>7.509597793263212E-26</v>
      </c>
      <c r="HE51" s="86">
        <f t="shared" si="58"/>
        <v>2.1648180496086467E-21</v>
      </c>
      <c r="HF51" s="86">
        <f t="shared" si="58"/>
        <v>6.2282702355308183E-24</v>
      </c>
      <c r="HG51" s="86">
        <f t="shared" si="58"/>
        <v>3.7080128533827957E-24</v>
      </c>
      <c r="HH51" s="86">
        <f t="shared" si="58"/>
        <v>4.2984447651570269E-26</v>
      </c>
      <c r="HI51" s="86">
        <f t="shared" si="58"/>
        <v>4.4711736919251469E-28</v>
      </c>
      <c r="HJ51" s="86">
        <f t="shared" si="58"/>
        <v>5.2782543932689281E-27</v>
      </c>
      <c r="HK51" s="86">
        <f t="shared" si="58"/>
        <v>2.8102741210263521E-27</v>
      </c>
      <c r="HL51" s="86">
        <f t="shared" si="58"/>
        <v>5.5726112635404586E-29</v>
      </c>
      <c r="HM51" s="86">
        <f t="shared" si="58"/>
        <v>6.1604396556224187E-28</v>
      </c>
      <c r="HN51" s="86">
        <f t="shared" si="58"/>
        <v>7.9295673838743991E-25</v>
      </c>
      <c r="HO51" s="86">
        <f t="shared" si="58"/>
        <v>2.8646858903243758E-25</v>
      </c>
      <c r="HP51" s="86">
        <f t="shared" si="58"/>
        <v>7.1738482833232132E-28</v>
      </c>
      <c r="HQ51" s="86">
        <f t="shared" si="58"/>
        <v>5.0900915554288739E-38</v>
      </c>
      <c r="HS51" s="86">
        <f t="shared" si="55"/>
        <v>3.405978515648079E-89</v>
      </c>
      <c r="HT51" s="86">
        <f t="shared" si="55"/>
        <v>3.415787547343831E-105</v>
      </c>
      <c r="HU51" s="86">
        <f t="shared" si="55"/>
        <v>2.0551118895405646E-85</v>
      </c>
      <c r="HV51" s="86">
        <f t="shared" si="55"/>
        <v>1.0401457549727579E-96</v>
      </c>
      <c r="HW51" s="86">
        <f t="shared" si="55"/>
        <v>4.971863206353287E-98</v>
      </c>
      <c r="HX51" s="86">
        <f t="shared" si="55"/>
        <v>5.4225741740274514E-108</v>
      </c>
      <c r="HY51" s="86">
        <f t="shared" si="55"/>
        <v>6.5092476573121214E-117</v>
      </c>
      <c r="HZ51" s="86">
        <f t="shared" si="55"/>
        <v>1.3356678451334913E-112</v>
      </c>
      <c r="IA51" s="86">
        <f t="shared" si="55"/>
        <v>2.0075724519216827E-112</v>
      </c>
      <c r="IB51" s="86">
        <f t="shared" si="55"/>
        <v>1.8027839265142327E-119</v>
      </c>
      <c r="IC51" s="86">
        <f t="shared" si="55"/>
        <v>1.6161522695907577E-114</v>
      </c>
      <c r="ID51" s="86">
        <f t="shared" si="55"/>
        <v>1.6639898509269009E-101</v>
      </c>
      <c r="IE51" s="86">
        <f t="shared" si="55"/>
        <v>1.5753368229098179E-104</v>
      </c>
      <c r="IF51" s="86">
        <f t="shared" si="55"/>
        <v>2.8914896663853798E-85</v>
      </c>
      <c r="IG51" s="86">
        <f t="shared" si="55"/>
        <v>2.5623307359511246E-64</v>
      </c>
      <c r="II51" s="86">
        <f t="shared" si="56"/>
        <v>0</v>
      </c>
      <c r="IJ51" s="86">
        <f t="shared" si="56"/>
        <v>0</v>
      </c>
      <c r="IK51" s="86">
        <f t="shared" si="56"/>
        <v>1.0235101302389466E-307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2.0262144481353138E-253</v>
      </c>
      <c r="IW51" s="86">
        <f t="shared" si="56"/>
        <v>4.9294957479849325E-212</v>
      </c>
      <c r="IY51" s="86">
        <f t="shared" si="57"/>
        <v>1.6982790843171529E-9</v>
      </c>
      <c r="IZ51" s="86">
        <f t="shared" si="57"/>
        <v>6.2715471099144479E-11</v>
      </c>
      <c r="JA51" s="86">
        <f t="shared" si="57"/>
        <v>6.0650593276135028E-8</v>
      </c>
      <c r="JB51" s="86">
        <f t="shared" si="57"/>
        <v>2.0484617907553736E-9</v>
      </c>
      <c r="JC51" s="86">
        <f t="shared" si="57"/>
        <v>6.6929803745677738E-10</v>
      </c>
      <c r="JD51" s="86">
        <f t="shared" si="57"/>
        <v>3.5600910259541609E-10</v>
      </c>
      <c r="JE51" s="86">
        <f t="shared" si="57"/>
        <v>2.7438026812744772E-11</v>
      </c>
      <c r="JF51" s="86">
        <f t="shared" si="57"/>
        <v>9.7260444319178748E-12</v>
      </c>
      <c r="JG51" s="86">
        <f t="shared" si="57"/>
        <v>2.7737087553260207E-10</v>
      </c>
      <c r="JH51" s="86">
        <f t="shared" si="57"/>
        <v>2.5291445971769914E-11</v>
      </c>
      <c r="JI51" s="86">
        <f t="shared" si="57"/>
        <v>3.9964707753942581E-12</v>
      </c>
      <c r="JJ51" s="86">
        <f t="shared" si="57"/>
        <v>1.5837081038475429E-11</v>
      </c>
      <c r="JK51" s="86">
        <f t="shared" si="57"/>
        <v>1.7867191859742137E-10</v>
      </c>
      <c r="JL51" s="86">
        <f t="shared" si="57"/>
        <v>2.5982758201341819E-11</v>
      </c>
      <c r="JM51" s="86">
        <f t="shared" si="57"/>
        <v>5.5814924093447047E-16</v>
      </c>
    </row>
    <row r="52" spans="2:273" x14ac:dyDescent="0.25">
      <c r="B52" s="2">
        <v>25</v>
      </c>
      <c r="C52" s="37">
        <v>114.182</v>
      </c>
      <c r="D52" s="37">
        <v>118.509</v>
      </c>
      <c r="E52" s="37">
        <v>117.98099999999999</v>
      </c>
      <c r="F52" s="37">
        <v>117.61499999999999</v>
      </c>
      <c r="G52" s="37">
        <v>116.827</v>
      </c>
      <c r="H52" s="37">
        <v>116.077</v>
      </c>
      <c r="I52" s="37">
        <v>116.038</v>
      </c>
      <c r="J52" s="37">
        <v>115.76900000000001</v>
      </c>
      <c r="K52" s="37">
        <v>117.642</v>
      </c>
      <c r="L52" s="37">
        <v>118.038</v>
      </c>
      <c r="M52" s="37">
        <v>118.173</v>
      </c>
      <c r="N52" s="37">
        <v>116.86499999999999</v>
      </c>
      <c r="O52" s="37">
        <v>118.462</v>
      </c>
      <c r="P52" s="37">
        <v>119.367</v>
      </c>
      <c r="Q52" s="37">
        <v>118.46899999999999</v>
      </c>
      <c r="S52" s="4">
        <f t="shared" si="59"/>
        <v>114.51995487565218</v>
      </c>
      <c r="T52" s="4">
        <f t="shared" si="59"/>
        <v>118.32404959942828</v>
      </c>
      <c r="U52" s="4">
        <f t="shared" si="59"/>
        <v>118.76004144436018</v>
      </c>
      <c r="V52" s="4">
        <f t="shared" si="59"/>
        <v>117.8555541343475</v>
      </c>
      <c r="W52" s="4">
        <f t="shared" si="59"/>
        <v>117.17938715929988</v>
      </c>
      <c r="X52" s="4">
        <f t="shared" si="59"/>
        <v>116.35221978703142</v>
      </c>
      <c r="Y52" s="4">
        <f t="shared" si="59"/>
        <v>115.67981488693998</v>
      </c>
      <c r="Z52" s="4">
        <f t="shared" si="59"/>
        <v>114.89763944523631</v>
      </c>
      <c r="AA52" s="4">
        <f t="shared" si="59"/>
        <v>117.26012213378937</v>
      </c>
      <c r="AB52" s="4">
        <f t="shared" si="59"/>
        <v>118.16615642602075</v>
      </c>
      <c r="AC52" s="4">
        <f t="shared" si="59"/>
        <v>116.49271496247187</v>
      </c>
      <c r="AD52" s="4">
        <f t="shared" si="59"/>
        <v>116.47811130365008</v>
      </c>
      <c r="AE52" s="4">
        <f t="shared" si="59"/>
        <v>118.09022949004635</v>
      </c>
      <c r="AF52" s="4">
        <f t="shared" si="59"/>
        <v>119.5543131048281</v>
      </c>
      <c r="AG52" s="4">
        <f t="shared" si="59"/>
        <v>118.06500294810124</v>
      </c>
      <c r="AI52" s="4">
        <f t="shared" si="60"/>
        <v>-0.33795487565217286</v>
      </c>
      <c r="AJ52" s="4">
        <f t="shared" si="60"/>
        <v>0.18495040057172218</v>
      </c>
      <c r="AK52" s="4">
        <f t="shared" si="60"/>
        <v>-0.77904144436018896</v>
      </c>
      <c r="AL52" s="4">
        <f t="shared" si="60"/>
        <v>-0.24055413434750506</v>
      </c>
      <c r="AM52" s="4">
        <f t="shared" si="60"/>
        <v>-0.35238715929988018</v>
      </c>
      <c r="AN52" s="4">
        <f t="shared" si="60"/>
        <v>-0.2752197870314177</v>
      </c>
      <c r="AO52" s="4">
        <f t="shared" si="60"/>
        <v>0.3581851130600171</v>
      </c>
      <c r="AP52" s="4">
        <f t="shared" si="60"/>
        <v>0.87136055476369734</v>
      </c>
      <c r="AQ52" s="4">
        <f t="shared" si="60"/>
        <v>0.38187786621062969</v>
      </c>
      <c r="AR52" s="4">
        <f t="shared" si="60"/>
        <v>-0.12815642602075172</v>
      </c>
      <c r="AS52" s="4">
        <f t="shared" si="60"/>
        <v>1.6802850375281366</v>
      </c>
      <c r="AT52" s="4">
        <f t="shared" si="60"/>
        <v>0.38688869634991363</v>
      </c>
      <c r="AU52" s="4">
        <f t="shared" si="60"/>
        <v>0.3717705099536488</v>
      </c>
      <c r="AV52" s="4">
        <f t="shared" si="60"/>
        <v>-0.18731310482809249</v>
      </c>
      <c r="AW52" s="4">
        <f t="shared" si="60"/>
        <v>0.4039970518987559</v>
      </c>
      <c r="AY52" s="2">
        <f t="shared" si="51"/>
        <v>114.51994975383286</v>
      </c>
      <c r="AZ52" s="2">
        <f t="shared" si="51"/>
        <v>118.32404933488223</v>
      </c>
      <c r="BA52" s="2">
        <f t="shared" si="51"/>
        <v>118.75990777304089</v>
      </c>
      <c r="BB52" s="2">
        <f t="shared" si="51"/>
        <v>117.85554788136641</v>
      </c>
      <c r="BC52" s="2">
        <f t="shared" si="51"/>
        <v>117.17938491518439</v>
      </c>
      <c r="BD52" s="2">
        <f t="shared" si="51"/>
        <v>116.35221860230469</v>
      </c>
      <c r="BE52" s="2">
        <f t="shared" si="51"/>
        <v>115.67981477050695</v>
      </c>
      <c r="BF52" s="2">
        <f t="shared" si="51"/>
        <v>114.89763940130069</v>
      </c>
      <c r="BG52" s="2">
        <f t="shared" si="51"/>
        <v>117.2601211393452</v>
      </c>
      <c r="BH52" s="2">
        <f t="shared" si="51"/>
        <v>118.16615632094023</v>
      </c>
      <c r="BI52" s="2">
        <f t="shared" si="51"/>
        <v>116.49271494358233</v>
      </c>
      <c r="BJ52" s="2">
        <f t="shared" si="51"/>
        <v>116.4781112363623</v>
      </c>
      <c r="BK52" s="2">
        <f t="shared" si="51"/>
        <v>118.09022884395674</v>
      </c>
      <c r="BL52" s="2">
        <f t="shared" si="51"/>
        <v>119.5543130078343</v>
      </c>
      <c r="BM52" s="2">
        <f t="shared" si="51"/>
        <v>118.0650029480972</v>
      </c>
      <c r="BO52" s="2">
        <f t="shared" si="10"/>
        <v>114.182</v>
      </c>
      <c r="BP52" s="2">
        <f t="shared" si="11"/>
        <v>118.509</v>
      </c>
      <c r="BQ52" s="2">
        <f t="shared" si="12"/>
        <v>117.98099999999999</v>
      </c>
      <c r="BR52" s="2">
        <f t="shared" si="13"/>
        <v>117.61499999999999</v>
      </c>
      <c r="BS52" s="2">
        <f t="shared" si="14"/>
        <v>116.827</v>
      </c>
      <c r="BT52" s="2">
        <f t="shared" si="15"/>
        <v>116.077</v>
      </c>
      <c r="BU52" s="2">
        <f t="shared" si="16"/>
        <v>116.038</v>
      </c>
      <c r="BV52" s="2">
        <f t="shared" si="17"/>
        <v>115.76900000000001</v>
      </c>
      <c r="BW52" s="2">
        <f t="shared" si="18"/>
        <v>117.642</v>
      </c>
      <c r="BX52" s="2">
        <f t="shared" si="19"/>
        <v>118.038</v>
      </c>
      <c r="BY52" s="2">
        <f t="shared" si="20"/>
        <v>118.173</v>
      </c>
      <c r="BZ52" s="2">
        <f t="shared" si="21"/>
        <v>116.86499999999999</v>
      </c>
      <c r="CA52" s="2">
        <f t="shared" si="22"/>
        <v>118.462</v>
      </c>
      <c r="CB52" s="2">
        <f t="shared" si="23"/>
        <v>119.367</v>
      </c>
      <c r="CC52" s="2">
        <f t="shared" si="24"/>
        <v>118.46899999999999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115.15186274509806</v>
      </c>
      <c r="DL52" s="2">
        <f t="shared" si="61"/>
        <v>118.77767725044566</v>
      </c>
      <c r="DM52" s="2">
        <f t="shared" si="61"/>
        <v>119.39971794871792</v>
      </c>
      <c r="DN52" s="2">
        <f t="shared" si="61"/>
        <v>118.31373543543543</v>
      </c>
      <c r="DO52" s="2">
        <f t="shared" si="61"/>
        <v>117.83730280112044</v>
      </c>
      <c r="DP52" s="2">
        <f t="shared" si="61"/>
        <v>116.62836302521012</v>
      </c>
      <c r="DQ52" s="2">
        <f t="shared" si="61"/>
        <v>115.71644193548387</v>
      </c>
      <c r="DR52" s="2">
        <f t="shared" si="61"/>
        <v>115.11785161290321</v>
      </c>
      <c r="DS52" s="2">
        <f t="shared" si="61"/>
        <v>117.57677217023175</v>
      </c>
      <c r="DT52" s="2">
        <f t="shared" si="61"/>
        <v>118.56245362903225</v>
      </c>
      <c r="DU52" s="2">
        <f t="shared" si="61"/>
        <v>116.93449354838707</v>
      </c>
      <c r="DV52" s="2">
        <f t="shared" si="61"/>
        <v>116.72449468475077</v>
      </c>
      <c r="DW52" s="2">
        <f t="shared" si="61"/>
        <v>118.49112789661319</v>
      </c>
      <c r="DX52" s="2">
        <f t="shared" si="61"/>
        <v>119.66335322580645</v>
      </c>
      <c r="DY52" s="2">
        <f t="shared" si="61"/>
        <v>117.88427384615383</v>
      </c>
      <c r="EA52" s="2">
        <f t="shared" si="62"/>
        <v>109.80350997398091</v>
      </c>
      <c r="EB52" s="2">
        <f t="shared" si="62"/>
        <v>114.38829990200469</v>
      </c>
      <c r="EC52" s="2">
        <f t="shared" si="62"/>
        <v>114.55221311546759</v>
      </c>
      <c r="ED52" s="2">
        <f t="shared" si="62"/>
        <v>114.2925749172703</v>
      </c>
      <c r="EE52" s="2">
        <f t="shared" si="62"/>
        <v>111.85874206661262</v>
      </c>
      <c r="EF52" s="2">
        <f t="shared" si="62"/>
        <v>114.08291750296632</v>
      </c>
      <c r="EG52" s="2">
        <f t="shared" si="62"/>
        <v>115.3628507929848</v>
      </c>
      <c r="EH52" s="2">
        <f t="shared" si="62"/>
        <v>112.97819308660296</v>
      </c>
      <c r="EI52" s="2">
        <f t="shared" si="62"/>
        <v>114.75276089139462</v>
      </c>
      <c r="EJ52" s="2">
        <f t="shared" si="62"/>
        <v>114.79530784108933</v>
      </c>
      <c r="EK52" s="2">
        <f t="shared" si="62"/>
        <v>112.40143253578626</v>
      </c>
      <c r="EL52" s="2">
        <f t="shared" si="62"/>
        <v>114.25198312703367</v>
      </c>
      <c r="EM52" s="2">
        <f t="shared" si="62"/>
        <v>114.81960876857535</v>
      </c>
      <c r="EN52" s="2">
        <f t="shared" si="62"/>
        <v>118.61459126029131</v>
      </c>
      <c r="EO52" s="2">
        <f t="shared" si="62"/>
        <v>119.91877370208636</v>
      </c>
      <c r="EQ52" s="2">
        <f t="shared" si="63"/>
        <v>108.33741927487284</v>
      </c>
      <c r="ER52" s="2">
        <f t="shared" si="63"/>
        <v>111.43082162862359</v>
      </c>
      <c r="ES52" s="2">
        <f t="shared" si="63"/>
        <v>111.17762667058106</v>
      </c>
      <c r="ET52" s="2">
        <f t="shared" si="63"/>
        <v>112.3863619297986</v>
      </c>
      <c r="EU52" s="2">
        <f t="shared" si="63"/>
        <v>110.85379007710745</v>
      </c>
      <c r="EV52" s="2">
        <f t="shared" si="63"/>
        <v>110.96088182239622</v>
      </c>
      <c r="EW52" s="2">
        <f t="shared" si="63"/>
        <v>113.65659712708252</v>
      </c>
      <c r="EX52" s="2">
        <f t="shared" si="63"/>
        <v>111.29036266164141</v>
      </c>
      <c r="EY52" s="2">
        <f t="shared" si="63"/>
        <v>113.99343972545584</v>
      </c>
      <c r="EZ52" s="2">
        <f t="shared" si="63"/>
        <v>113.22578808623796</v>
      </c>
      <c r="FA52" s="2">
        <f t="shared" si="63"/>
        <v>110.88230626412542</v>
      </c>
      <c r="FB52" s="2">
        <f t="shared" si="63"/>
        <v>112.63636161289891</v>
      </c>
      <c r="FC52" s="2">
        <f t="shared" si="63"/>
        <v>113.18582621983762</v>
      </c>
      <c r="FD52" s="2">
        <f t="shared" si="63"/>
        <v>118.35657232928668</v>
      </c>
      <c r="FE52" s="2">
        <f t="shared" si="63"/>
        <v>119.7373033969879</v>
      </c>
      <c r="FG52" s="2">
        <f t="shared" si="64"/>
        <v>0.11814413530777981</v>
      </c>
      <c r="FH52" s="2">
        <f t="shared" si="64"/>
        <v>0.10332851484037386</v>
      </c>
      <c r="FI52" s="2">
        <f t="shared" si="64"/>
        <v>0.1319701469037991</v>
      </c>
      <c r="FJ52" s="2">
        <f t="shared" si="64"/>
        <v>0.11393149828733053</v>
      </c>
      <c r="FK52" s="2">
        <f t="shared" si="64"/>
        <v>0.11004168715745978</v>
      </c>
      <c r="FL52" s="2">
        <f t="shared" si="64"/>
        <v>0.10845504455802253</v>
      </c>
      <c r="FM52" s="2">
        <f t="shared" si="64"/>
        <v>0.10345400739857252</v>
      </c>
      <c r="FN52" s="2">
        <f t="shared" si="64"/>
        <v>0.10289671155375593</v>
      </c>
      <c r="FO52" s="2">
        <f t="shared" si="64"/>
        <v>0.1121185237016825</v>
      </c>
      <c r="FP52" s="2">
        <f t="shared" si="64"/>
        <v>0.10518173843057821</v>
      </c>
      <c r="FQ52" s="2">
        <f t="shared" si="64"/>
        <v>9.7445855862079919E-2</v>
      </c>
      <c r="FR52" s="2">
        <f t="shared" si="64"/>
        <v>9.9631598387953602E-2</v>
      </c>
      <c r="FS52" s="2">
        <f t="shared" si="64"/>
        <v>0.10918085994517847</v>
      </c>
      <c r="FT52" s="2">
        <f t="shared" si="64"/>
        <v>0.10396536632452931</v>
      </c>
      <c r="FU52" s="2">
        <f t="shared" si="64"/>
        <v>8.8833982203535417E-2</v>
      </c>
      <c r="FW52" s="2">
        <f t="shared" si="53"/>
        <v>2.4880998570759825E-5</v>
      </c>
      <c r="FX52" s="2">
        <f t="shared" si="53"/>
        <v>2.7074780488034843E-5</v>
      </c>
      <c r="FY52" s="2">
        <f t="shared" si="53"/>
        <v>2.4966234375862581E-5</v>
      </c>
      <c r="FZ52" s="2">
        <f t="shared" si="53"/>
        <v>2.6603208010957548E-5</v>
      </c>
      <c r="GA52" s="2">
        <f t="shared" si="53"/>
        <v>2.6843011177081816E-5</v>
      </c>
      <c r="GB52" s="2">
        <f t="shared" si="53"/>
        <v>2.4988622310140514E-5</v>
      </c>
      <c r="GC52" s="2">
        <f t="shared" si="53"/>
        <v>2.7395870670063713E-5</v>
      </c>
      <c r="GD52" s="2">
        <f t="shared" si="53"/>
        <v>2.8667215349663095E-5</v>
      </c>
      <c r="GE52" s="2">
        <f t="shared" si="53"/>
        <v>3.5631018393110411E-5</v>
      </c>
      <c r="GF52" s="2">
        <f t="shared" si="53"/>
        <v>3.9735208528502285E-5</v>
      </c>
      <c r="GG52" s="2">
        <f t="shared" si="53"/>
        <v>3.3305168746496709E-5</v>
      </c>
      <c r="GH52" s="2">
        <f t="shared" si="53"/>
        <v>2.6720280741579088E-5</v>
      </c>
      <c r="GI52" s="2">
        <f t="shared" si="53"/>
        <v>2.4138433932451977E-5</v>
      </c>
      <c r="GJ52" s="2">
        <f t="shared" si="53"/>
        <v>2.0525781205625854E-5</v>
      </c>
      <c r="GK52" s="2">
        <f t="shared" si="53"/>
        <v>1.9959472869671408E-5</v>
      </c>
      <c r="GM52" s="86">
        <f t="shared" si="54"/>
        <v>4.360420405543139E-9</v>
      </c>
      <c r="GN52" s="86">
        <f t="shared" si="54"/>
        <v>1.8649293717155881E-10</v>
      </c>
      <c r="GO52" s="86">
        <f t="shared" si="54"/>
        <v>1.2855293956928324E-7</v>
      </c>
      <c r="GP52" s="86">
        <f t="shared" si="54"/>
        <v>5.1031319401885677E-9</v>
      </c>
      <c r="GQ52" s="86">
        <f t="shared" si="54"/>
        <v>1.7640736728012322E-9</v>
      </c>
      <c r="GR52" s="86">
        <f t="shared" si="54"/>
        <v>9.7058923266292677E-10</v>
      </c>
      <c r="GS52" s="86">
        <f t="shared" si="54"/>
        <v>8.6097578301719805E-11</v>
      </c>
      <c r="GT52" s="86">
        <f t="shared" si="54"/>
        <v>3.252957317079292E-11</v>
      </c>
      <c r="GU52" s="86">
        <f t="shared" si="54"/>
        <v>7.820411888172969E-10</v>
      </c>
      <c r="GV52" s="86">
        <f t="shared" si="54"/>
        <v>8.0532382819216735E-11</v>
      </c>
      <c r="GW52" s="86">
        <f t="shared" si="54"/>
        <v>1.370454164270832E-11</v>
      </c>
      <c r="GX52" s="86">
        <f t="shared" si="54"/>
        <v>5.0404288985306082E-11</v>
      </c>
      <c r="GY52" s="86">
        <f t="shared" si="54"/>
        <v>5.1126571028851434E-10</v>
      </c>
      <c r="GZ52" s="86">
        <f t="shared" si="54"/>
        <v>8.204512929171565E-11</v>
      </c>
      <c r="HA52" s="86">
        <f t="shared" si="54"/>
        <v>3.1437162642517461E-15</v>
      </c>
      <c r="HC52" s="86">
        <f t="shared" si="58"/>
        <v>5.6252307469829614E-21</v>
      </c>
      <c r="HD52" s="86">
        <f t="shared" si="58"/>
        <v>4.8065612156505758E-25</v>
      </c>
      <c r="HE52" s="86">
        <f t="shared" si="58"/>
        <v>9.9541429329455021E-21</v>
      </c>
      <c r="HF52" s="86">
        <f t="shared" si="58"/>
        <v>3.4992738796885193E-23</v>
      </c>
      <c r="HG52" s="86">
        <f t="shared" si="58"/>
        <v>2.1107022144694267E-23</v>
      </c>
      <c r="HH52" s="86">
        <f t="shared" si="58"/>
        <v>2.8724336168363168E-25</v>
      </c>
      <c r="HI52" s="86">
        <f t="shared" si="58"/>
        <v>3.5537840850110056E-27</v>
      </c>
      <c r="HJ52" s="86">
        <f t="shared" si="58"/>
        <v>3.9042440662184861E-26</v>
      </c>
      <c r="HK52" s="86">
        <f t="shared" si="58"/>
        <v>2.1509715745548664E-26</v>
      </c>
      <c r="HL52" s="86">
        <f t="shared" si="58"/>
        <v>4.9398800851388457E-28</v>
      </c>
      <c r="HM52" s="86">
        <f t="shared" si="58"/>
        <v>4.874165900078537E-27</v>
      </c>
      <c r="HN52" s="86">
        <f t="shared" si="58"/>
        <v>4.8083774886311108E-24</v>
      </c>
      <c r="HO52" s="86">
        <f t="shared" si="58"/>
        <v>1.7814097456844223E-24</v>
      </c>
      <c r="HP52" s="86">
        <f t="shared" si="58"/>
        <v>5.4252592894809211E-27</v>
      </c>
      <c r="HQ52" s="86">
        <f t="shared" si="58"/>
        <v>8.798495853660133E-37</v>
      </c>
      <c r="HS52" s="86">
        <f t="shared" si="55"/>
        <v>2.6802313716452143E-87</v>
      </c>
      <c r="HT52" s="86">
        <f t="shared" si="55"/>
        <v>5.8765558125557806E-103</v>
      </c>
      <c r="HU52" s="86">
        <f t="shared" si="55"/>
        <v>1.3771053062086865E-83</v>
      </c>
      <c r="HV52" s="86">
        <f t="shared" si="55"/>
        <v>1.2339039608777571E-94</v>
      </c>
      <c r="HW52" s="86">
        <f t="shared" si="55"/>
        <v>6.1733053956995989E-96</v>
      </c>
      <c r="HX52" s="86">
        <f t="shared" si="55"/>
        <v>1.099785748825537E-105</v>
      </c>
      <c r="HY52" s="86">
        <f t="shared" si="55"/>
        <v>2.1685655741002477E-114</v>
      </c>
      <c r="HZ52" s="86">
        <f t="shared" si="55"/>
        <v>3.6655181678587482E-110</v>
      </c>
      <c r="IA52" s="86">
        <f t="shared" si="55"/>
        <v>5.8571164515543583E-110</v>
      </c>
      <c r="IB52" s="86">
        <f t="shared" si="55"/>
        <v>7.8813589364338123E-117</v>
      </c>
      <c r="IC52" s="86">
        <f t="shared" si="55"/>
        <v>5.0781607690164458E-112</v>
      </c>
      <c r="ID52" s="86">
        <f t="shared" si="55"/>
        <v>2.5035914762687238E-99</v>
      </c>
      <c r="IE52" s="86">
        <f t="shared" si="55"/>
        <v>2.616395283575592E-102</v>
      </c>
      <c r="IF52" s="86">
        <f t="shared" si="55"/>
        <v>1.7370574242720776E-83</v>
      </c>
      <c r="IG52" s="86">
        <f t="shared" si="55"/>
        <v>5.407816582131627E-63</v>
      </c>
      <c r="II52" s="86">
        <f t="shared" si="56"/>
        <v>0</v>
      </c>
      <c r="IJ52" s="86">
        <f t="shared" si="56"/>
        <v>0</v>
      </c>
      <c r="IK52" s="86">
        <f t="shared" si="56"/>
        <v>1.7876686343145372E-302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3.4736426448496791E-249</v>
      </c>
      <c r="IW52" s="86">
        <f t="shared" si="56"/>
        <v>1.6640729511976259E-208</v>
      </c>
      <c r="IY52" s="86">
        <f t="shared" si="57"/>
        <v>4.3604204055487638E-9</v>
      </c>
      <c r="IZ52" s="86">
        <f t="shared" si="57"/>
        <v>1.864929371715593E-10</v>
      </c>
      <c r="JA52" s="86">
        <f t="shared" si="57"/>
        <v>1.2855293956929319E-7</v>
      </c>
      <c r="JB52" s="86">
        <f t="shared" si="57"/>
        <v>5.1031319401886024E-9</v>
      </c>
      <c r="JC52" s="86">
        <f t="shared" si="57"/>
        <v>1.7640736728012532E-9</v>
      </c>
      <c r="JD52" s="86">
        <f t="shared" si="57"/>
        <v>9.7058923266292697E-10</v>
      </c>
      <c r="JE52" s="86">
        <f t="shared" si="57"/>
        <v>8.6097578301719805E-11</v>
      </c>
      <c r="JF52" s="86">
        <f t="shared" si="57"/>
        <v>3.2529573170792959E-11</v>
      </c>
      <c r="JG52" s="86">
        <f t="shared" si="57"/>
        <v>7.820411888172969E-10</v>
      </c>
      <c r="JH52" s="86">
        <f t="shared" si="57"/>
        <v>8.0532382819216735E-11</v>
      </c>
      <c r="JI52" s="86">
        <f t="shared" si="57"/>
        <v>1.3704541642708325E-11</v>
      </c>
      <c r="JJ52" s="86">
        <f t="shared" si="57"/>
        <v>5.040428898531089E-11</v>
      </c>
      <c r="JK52" s="86">
        <f t="shared" si="57"/>
        <v>5.112657102885161E-10</v>
      </c>
      <c r="JL52" s="86">
        <f t="shared" si="57"/>
        <v>8.204512929171565E-11</v>
      </c>
      <c r="JM52" s="86">
        <f t="shared" si="57"/>
        <v>3.1437162642517461E-15</v>
      </c>
    </row>
    <row r="53" spans="2:273" x14ac:dyDescent="0.25">
      <c r="B53" s="2">
        <v>26</v>
      </c>
      <c r="C53" s="37">
        <v>114.2</v>
      </c>
      <c r="D53" s="37">
        <v>118.52800000000001</v>
      </c>
      <c r="E53" s="37">
        <v>117.58499999999999</v>
      </c>
      <c r="F53" s="37">
        <v>117.55800000000001</v>
      </c>
      <c r="G53" s="37">
        <v>117.038</v>
      </c>
      <c r="H53" s="37">
        <v>115.654</v>
      </c>
      <c r="I53" s="37">
        <v>115.80800000000001</v>
      </c>
      <c r="J53" s="37">
        <v>115.327</v>
      </c>
      <c r="K53" s="37">
        <v>116.377</v>
      </c>
      <c r="L53" s="37">
        <v>118.154</v>
      </c>
      <c r="M53" s="37">
        <v>116.86499999999999</v>
      </c>
      <c r="N53" s="37">
        <v>116.01900000000001</v>
      </c>
      <c r="O53" s="37">
        <v>118.327</v>
      </c>
      <c r="P53" s="37">
        <v>119.224</v>
      </c>
      <c r="Q53" s="37">
        <v>118.46899999999999</v>
      </c>
      <c r="S53" s="4">
        <f t="shared" si="59"/>
        <v>114.50790358273646</v>
      </c>
      <c r="T53" s="4">
        <f t="shared" si="59"/>
        <v>118.38664261421877</v>
      </c>
      <c r="U53" s="4">
        <f t="shared" si="59"/>
        <v>118.6993558409237</v>
      </c>
      <c r="V53" s="4">
        <f t="shared" si="59"/>
        <v>117.81733513239413</v>
      </c>
      <c r="W53" s="4">
        <f t="shared" si="59"/>
        <v>117.14036954250643</v>
      </c>
      <c r="X53" s="4">
        <f t="shared" si="59"/>
        <v>116.3793920498879</v>
      </c>
      <c r="Y53" s="4">
        <f t="shared" si="59"/>
        <v>115.72163972317391</v>
      </c>
      <c r="Z53" s="4">
        <f t="shared" si="59"/>
        <v>114.98812733535749</v>
      </c>
      <c r="AA53" s="4">
        <f t="shared" si="59"/>
        <v>117.24987144019642</v>
      </c>
      <c r="AB53" s="4">
        <f t="shared" si="59"/>
        <v>118.18722189787702</v>
      </c>
      <c r="AC53" s="4">
        <f t="shared" si="59"/>
        <v>116.50811746130788</v>
      </c>
      <c r="AD53" s="4">
        <f t="shared" si="59"/>
        <v>116.51962067896588</v>
      </c>
      <c r="AE53" s="4">
        <f t="shared" si="59"/>
        <v>118.14151756916493</v>
      </c>
      <c r="AF53" s="4">
        <f t="shared" si="59"/>
        <v>119.57860794961964</v>
      </c>
      <c r="AG53" s="4">
        <f t="shared" si="59"/>
        <v>118.03323998696719</v>
      </c>
      <c r="AI53" s="4">
        <f t="shared" si="60"/>
        <v>-0.30790358273645779</v>
      </c>
      <c r="AJ53" s="4">
        <f t="shared" si="60"/>
        <v>0.1413573857812338</v>
      </c>
      <c r="AK53" s="4">
        <f t="shared" si="60"/>
        <v>-1.1143558409237073</v>
      </c>
      <c r="AL53" s="4">
        <f t="shared" si="60"/>
        <v>-0.25933513239412775</v>
      </c>
      <c r="AM53" s="4">
        <f t="shared" si="60"/>
        <v>-0.10236954250643748</v>
      </c>
      <c r="AN53" s="4">
        <f t="shared" si="60"/>
        <v>-0.72539204988790118</v>
      </c>
      <c r="AO53" s="4">
        <f t="shared" si="60"/>
        <v>8.6360276826098925E-2</v>
      </c>
      <c r="AP53" s="4">
        <f t="shared" si="60"/>
        <v>0.33887266464250843</v>
      </c>
      <c r="AQ53" s="4">
        <f t="shared" si="60"/>
        <v>-0.87287144019641971</v>
      </c>
      <c r="AR53" s="4">
        <f t="shared" si="60"/>
        <v>-3.3221897877027118E-2</v>
      </c>
      <c r="AS53" s="4">
        <f t="shared" si="60"/>
        <v>0.35688253869211906</v>
      </c>
      <c r="AT53" s="4">
        <f t="shared" si="60"/>
        <v>-0.50062067896587337</v>
      </c>
      <c r="AU53" s="4">
        <f t="shared" si="60"/>
        <v>0.18548243083506577</v>
      </c>
      <c r="AV53" s="4">
        <f t="shared" si="60"/>
        <v>-0.35460794961963416</v>
      </c>
      <c r="AW53" s="4">
        <f t="shared" si="60"/>
        <v>0.4357600130328052</v>
      </c>
      <c r="AY53" s="2">
        <f t="shared" si="51"/>
        <v>114.50789105492269</v>
      </c>
      <c r="AZ53" s="2">
        <f t="shared" si="51"/>
        <v>118.38664186720034</v>
      </c>
      <c r="BA53" s="2">
        <f t="shared" si="51"/>
        <v>118.69908427327181</v>
      </c>
      <c r="BB53" s="2">
        <f t="shared" si="51"/>
        <v>117.81732026472727</v>
      </c>
      <c r="BC53" s="2">
        <f t="shared" si="51"/>
        <v>117.14036390627876</v>
      </c>
      <c r="BD53" s="2">
        <f t="shared" si="51"/>
        <v>116.3793889753365</v>
      </c>
      <c r="BE53" s="2">
        <f t="shared" si="51"/>
        <v>115.72163937694208</v>
      </c>
      <c r="BF53" s="2">
        <f t="shared" si="51"/>
        <v>114.98812719641955</v>
      </c>
      <c r="BG53" s="2">
        <f t="shared" si="51"/>
        <v>117.2498687764427</v>
      </c>
      <c r="BH53" s="2">
        <f t="shared" si="51"/>
        <v>118.18722158107684</v>
      </c>
      <c r="BI53" s="2">
        <f t="shared" si="51"/>
        <v>116.50811740005004</v>
      </c>
      <c r="BJ53" s="2">
        <f t="shared" si="51"/>
        <v>116.5196204759749</v>
      </c>
      <c r="BK53" s="2">
        <f t="shared" si="51"/>
        <v>118.14151581284941</v>
      </c>
      <c r="BL53" s="2">
        <f t="shared" si="51"/>
        <v>119.57860765947248</v>
      </c>
      <c r="BM53" s="2">
        <f t="shared" si="51"/>
        <v>118.03323998694601</v>
      </c>
      <c r="BO53" s="2">
        <f t="shared" si="10"/>
        <v>114.2</v>
      </c>
      <c r="BP53" s="2">
        <f t="shared" si="11"/>
        <v>118.52800000000001</v>
      </c>
      <c r="BQ53" s="2">
        <f t="shared" si="12"/>
        <v>117.58499999999999</v>
      </c>
      <c r="BR53" s="2">
        <f t="shared" si="13"/>
        <v>117.55800000000001</v>
      </c>
      <c r="BS53" s="2">
        <f t="shared" si="14"/>
        <v>117.038</v>
      </c>
      <c r="BT53" s="2">
        <f t="shared" si="15"/>
        <v>115.654</v>
      </c>
      <c r="BU53" s="2">
        <f t="shared" si="16"/>
        <v>115.80800000000001</v>
      </c>
      <c r="BV53" s="2">
        <f t="shared" si="17"/>
        <v>115.327</v>
      </c>
      <c r="BW53" s="2">
        <f t="shared" si="18"/>
        <v>116.377</v>
      </c>
      <c r="BX53" s="2">
        <f t="shared" si="19"/>
        <v>118.154</v>
      </c>
      <c r="BY53" s="2">
        <f t="shared" si="20"/>
        <v>116.86499999999999</v>
      </c>
      <c r="BZ53" s="2">
        <f t="shared" si="21"/>
        <v>116.01900000000001</v>
      </c>
      <c r="CA53" s="2">
        <f t="shared" si="22"/>
        <v>118.327</v>
      </c>
      <c r="CB53" s="2">
        <f t="shared" si="23"/>
        <v>119.224</v>
      </c>
      <c r="CC53" s="2">
        <f t="shared" si="24"/>
        <v>118.46899999999999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115.21687563025212</v>
      </c>
      <c r="DL53" s="2">
        <f t="shared" si="61"/>
        <v>118.91308266488417</v>
      </c>
      <c r="DM53" s="2">
        <f t="shared" si="61"/>
        <v>119.41972766531711</v>
      </c>
      <c r="DN53" s="2">
        <f t="shared" si="61"/>
        <v>118.33705705705705</v>
      </c>
      <c r="DO53" s="2">
        <f t="shared" si="61"/>
        <v>117.87491652661065</v>
      </c>
      <c r="DP53" s="2">
        <f t="shared" si="61"/>
        <v>116.70818472116122</v>
      </c>
      <c r="DQ53" s="2">
        <f t="shared" si="61"/>
        <v>115.78947096774193</v>
      </c>
      <c r="DR53" s="2">
        <f t="shared" si="61"/>
        <v>115.26076935483869</v>
      </c>
      <c r="DS53" s="2">
        <f t="shared" si="61"/>
        <v>117.61957531194298</v>
      </c>
      <c r="DT53" s="2">
        <f t="shared" si="61"/>
        <v>118.6457943548387</v>
      </c>
      <c r="DU53" s="2">
        <f t="shared" si="61"/>
        <v>117.01294395161287</v>
      </c>
      <c r="DV53" s="2">
        <f t="shared" si="61"/>
        <v>116.81539956011734</v>
      </c>
      <c r="DW53" s="2">
        <f t="shared" si="61"/>
        <v>118.61159647950089</v>
      </c>
      <c r="DX53" s="2">
        <f t="shared" si="61"/>
        <v>119.72497096774192</v>
      </c>
      <c r="DY53" s="2">
        <f t="shared" si="61"/>
        <v>117.85165769230768</v>
      </c>
      <c r="EA53" s="2">
        <f t="shared" si="62"/>
        <v>109.68181140984869</v>
      </c>
      <c r="EB53" s="2">
        <f t="shared" si="62"/>
        <v>114.22099793120972</v>
      </c>
      <c r="EC53" s="2">
        <f t="shared" si="62"/>
        <v>114.3767811456604</v>
      </c>
      <c r="ED53" s="2">
        <f t="shared" si="62"/>
        <v>114.13132635864311</v>
      </c>
      <c r="EE53" s="2">
        <f t="shared" si="62"/>
        <v>111.72265424585939</v>
      </c>
      <c r="EF53" s="2">
        <f t="shared" si="62"/>
        <v>113.9150910027338</v>
      </c>
      <c r="EG53" s="2">
        <f t="shared" si="62"/>
        <v>115.18597574473441</v>
      </c>
      <c r="EH53" s="2">
        <f t="shared" si="62"/>
        <v>112.82072227154472</v>
      </c>
      <c r="EI53" s="2">
        <f t="shared" si="62"/>
        <v>114.57996509672508</v>
      </c>
      <c r="EJ53" s="2">
        <f t="shared" si="62"/>
        <v>114.62983874898457</v>
      </c>
      <c r="EK53" s="2">
        <f t="shared" si="62"/>
        <v>112.24429220712108</v>
      </c>
      <c r="EL53" s="2">
        <f t="shared" si="62"/>
        <v>114.08229432088828</v>
      </c>
      <c r="EM53" s="2">
        <f t="shared" si="62"/>
        <v>114.64391160980846</v>
      </c>
      <c r="EN53" s="2">
        <f t="shared" si="62"/>
        <v>118.42820696643443</v>
      </c>
      <c r="EO53" s="2">
        <f t="shared" si="62"/>
        <v>119.73188355167393</v>
      </c>
      <c r="EQ53" s="2">
        <f t="shared" si="63"/>
        <v>108.2344557879258</v>
      </c>
      <c r="ER53" s="2">
        <f t="shared" si="63"/>
        <v>111.30065933426751</v>
      </c>
      <c r="ES53" s="2">
        <f t="shared" si="63"/>
        <v>111.0441888758985</v>
      </c>
      <c r="ET53" s="2">
        <f t="shared" si="63"/>
        <v>112.24949312640321</v>
      </c>
      <c r="EU53" s="2">
        <f t="shared" si="63"/>
        <v>110.73037410113494</v>
      </c>
      <c r="EV53" s="2">
        <f t="shared" si="63"/>
        <v>110.83252243601774</v>
      </c>
      <c r="EW53" s="2">
        <f t="shared" si="63"/>
        <v>113.50156644928155</v>
      </c>
      <c r="EX53" s="2">
        <f t="shared" si="63"/>
        <v>111.15487585288191</v>
      </c>
      <c r="EY53" s="2">
        <f t="shared" si="63"/>
        <v>113.83052192630686</v>
      </c>
      <c r="EZ53" s="2">
        <f t="shared" si="63"/>
        <v>113.08089892536979</v>
      </c>
      <c r="FA53" s="2">
        <f t="shared" si="63"/>
        <v>110.74481406836131</v>
      </c>
      <c r="FB53" s="2">
        <f t="shared" si="63"/>
        <v>112.48705717109166</v>
      </c>
      <c r="FC53" s="2">
        <f t="shared" si="63"/>
        <v>113.03045852516527</v>
      </c>
      <c r="FD53" s="2">
        <f t="shared" si="63"/>
        <v>118.17327416243903</v>
      </c>
      <c r="FE53" s="2">
        <f t="shared" si="63"/>
        <v>119.55281508277587</v>
      </c>
      <c r="FG53" s="2">
        <f t="shared" si="64"/>
        <v>0.12808254090682181</v>
      </c>
      <c r="FH53" s="2">
        <f t="shared" si="64"/>
        <v>0.11217915531531701</v>
      </c>
      <c r="FI53" s="2">
        <f t="shared" si="64"/>
        <v>0.14288316561972123</v>
      </c>
      <c r="FJ53" s="2">
        <f t="shared" si="64"/>
        <v>0.12356518687632857</v>
      </c>
      <c r="FK53" s="2">
        <f t="shared" si="64"/>
        <v>0.11939078363839117</v>
      </c>
      <c r="FL53" s="2">
        <f t="shared" si="64"/>
        <v>0.11768716641527828</v>
      </c>
      <c r="FM53" s="2">
        <f t="shared" si="64"/>
        <v>0.11231405058571116</v>
      </c>
      <c r="FN53" s="2">
        <f t="shared" si="64"/>
        <v>0.11171497382931656</v>
      </c>
      <c r="FO53" s="2">
        <f t="shared" si="64"/>
        <v>0.12161995443646914</v>
      </c>
      <c r="FP53" s="2">
        <f t="shared" si="64"/>
        <v>0.11417090565409944</v>
      </c>
      <c r="FQ53" s="2">
        <f t="shared" si="64"/>
        <v>0.10585209829850566</v>
      </c>
      <c r="FR53" s="2">
        <f t="shared" si="64"/>
        <v>0.10820379048445734</v>
      </c>
      <c r="FS53" s="2">
        <f t="shared" si="64"/>
        <v>0.11846655631564876</v>
      </c>
      <c r="FT53" s="2">
        <f t="shared" si="64"/>
        <v>0.11286369038413786</v>
      </c>
      <c r="FU53" s="2">
        <f t="shared" si="64"/>
        <v>9.6576808930888547E-2</v>
      </c>
      <c r="FW53" s="2">
        <f t="shared" si="53"/>
        <v>2.7281406942803601E-5</v>
      </c>
      <c r="FX53" s="2">
        <f t="shared" si="53"/>
        <v>2.9686828924755967E-5</v>
      </c>
      <c r="FY53" s="2">
        <f t="shared" si="53"/>
        <v>2.7374865695169906E-5</v>
      </c>
      <c r="FZ53" s="2">
        <f t="shared" si="53"/>
        <v>2.9169762663502747E-5</v>
      </c>
      <c r="GA53" s="2">
        <f t="shared" si="53"/>
        <v>2.9432700250712296E-5</v>
      </c>
      <c r="GB53" s="2">
        <f t="shared" si="53"/>
        <v>2.7399413458652874E-5</v>
      </c>
      <c r="GC53" s="2">
        <f t="shared" si="53"/>
        <v>3.003889545815316E-5</v>
      </c>
      <c r="GD53" s="2">
        <f t="shared" si="53"/>
        <v>3.1432889639179436E-5</v>
      </c>
      <c r="GE53" s="2">
        <f t="shared" si="53"/>
        <v>3.9068500471905115E-5</v>
      </c>
      <c r="GF53" s="2">
        <f t="shared" si="53"/>
        <v>4.3568622746850635E-5</v>
      </c>
      <c r="GG53" s="2">
        <f t="shared" si="53"/>
        <v>3.6518274008059621E-5</v>
      </c>
      <c r="GH53" s="2">
        <f t="shared" si="53"/>
        <v>2.929812969960015E-5</v>
      </c>
      <c r="GI53" s="2">
        <f t="shared" si="53"/>
        <v>2.6467204858287885E-5</v>
      </c>
      <c r="GJ53" s="2">
        <f t="shared" si="53"/>
        <v>2.2506026982306378E-5</v>
      </c>
      <c r="GK53" s="2">
        <f t="shared" si="53"/>
        <v>2.1885084665006662E-5</v>
      </c>
      <c r="GM53" s="86">
        <f t="shared" si="54"/>
        <v>1.0938337313302198E-8</v>
      </c>
      <c r="GN53" s="86">
        <f t="shared" si="54"/>
        <v>5.3997676022026535E-10</v>
      </c>
      <c r="GO53" s="86">
        <f t="shared" si="54"/>
        <v>2.6763251498371895E-7</v>
      </c>
      <c r="GP53" s="86">
        <f t="shared" si="54"/>
        <v>1.2436590938397221E-8</v>
      </c>
      <c r="GQ53" s="86">
        <f t="shared" si="54"/>
        <v>4.5417867048070394E-9</v>
      </c>
      <c r="GR53" s="86">
        <f t="shared" si="54"/>
        <v>2.5823661239662286E-9</v>
      </c>
      <c r="GS53" s="86">
        <f t="shared" si="54"/>
        <v>2.6261344640024362E-10</v>
      </c>
      <c r="GT53" s="86">
        <f t="shared" si="54"/>
        <v>1.0555024575254653E-10</v>
      </c>
      <c r="GU53" s="86">
        <f t="shared" si="54"/>
        <v>2.1488613016586923E-9</v>
      </c>
      <c r="GV53" s="86">
        <f t="shared" si="54"/>
        <v>2.4910234462376036E-10</v>
      </c>
      <c r="GW53" s="86">
        <f t="shared" si="54"/>
        <v>4.5584248683863263E-11</v>
      </c>
      <c r="GX53" s="86">
        <f t="shared" si="54"/>
        <v>1.5592842824170238E-10</v>
      </c>
      <c r="GY53" s="86">
        <f t="shared" si="54"/>
        <v>1.4254583957386714E-9</v>
      </c>
      <c r="GZ53" s="86">
        <f t="shared" si="54"/>
        <v>2.5176754360198114E-10</v>
      </c>
      <c r="HA53" s="86">
        <f t="shared" si="54"/>
        <v>1.6932174496887694E-14</v>
      </c>
      <c r="HC53" s="86">
        <f t="shared" si="58"/>
        <v>2.605904640840175E-20</v>
      </c>
      <c r="HD53" s="86">
        <f t="shared" si="58"/>
        <v>2.9829552514795944E-24</v>
      </c>
      <c r="HE53" s="86">
        <f t="shared" si="58"/>
        <v>4.4622494015509663E-20</v>
      </c>
      <c r="HF53" s="86">
        <f t="shared" si="58"/>
        <v>1.9099791180090708E-22</v>
      </c>
      <c r="HG53" s="86">
        <f t="shared" si="58"/>
        <v>1.1670416830736357E-22</v>
      </c>
      <c r="HH53" s="86">
        <f t="shared" si="58"/>
        <v>1.8590272831445155E-24</v>
      </c>
      <c r="HI53" s="86">
        <f t="shared" si="58"/>
        <v>2.726543633103251E-26</v>
      </c>
      <c r="HJ53" s="86">
        <f t="shared" si="58"/>
        <v>2.7905547960249521E-25</v>
      </c>
      <c r="HK53" s="86">
        <f t="shared" si="58"/>
        <v>1.5895474571793483E-25</v>
      </c>
      <c r="HL53" s="86">
        <f t="shared" si="58"/>
        <v>4.2161151475254266E-27</v>
      </c>
      <c r="HM53" s="86">
        <f t="shared" si="58"/>
        <v>3.7224470600965944E-26</v>
      </c>
      <c r="HN53" s="86">
        <f t="shared" si="58"/>
        <v>2.8285625761061075E-23</v>
      </c>
      <c r="HO53" s="86">
        <f t="shared" si="58"/>
        <v>1.0743496507226961E-23</v>
      </c>
      <c r="HP53" s="86">
        <f t="shared" si="58"/>
        <v>3.966073618817679E-26</v>
      </c>
      <c r="HQ53" s="86">
        <f t="shared" si="58"/>
        <v>1.4483765061076235E-35</v>
      </c>
      <c r="HS53" s="86">
        <f t="shared" si="55"/>
        <v>2.0108952032298353E-85</v>
      </c>
      <c r="HT53" s="86">
        <f t="shared" si="55"/>
        <v>9.5584811258650594E-101</v>
      </c>
      <c r="HU53" s="86">
        <f t="shared" si="55"/>
        <v>8.8108537562331135E-82</v>
      </c>
      <c r="HV53" s="86">
        <f t="shared" si="55"/>
        <v>1.3887605315363765E-92</v>
      </c>
      <c r="HW53" s="86">
        <f t="shared" si="55"/>
        <v>7.2703547910678889E-94</v>
      </c>
      <c r="HX53" s="86">
        <f t="shared" si="55"/>
        <v>2.1044631764257561E-103</v>
      </c>
      <c r="HY53" s="86">
        <f t="shared" si="55"/>
        <v>6.7753450802202097E-112</v>
      </c>
      <c r="HZ53" s="86">
        <f t="shared" si="55"/>
        <v>9.4516807560371023E-108</v>
      </c>
      <c r="IA53" s="86">
        <f t="shared" si="55"/>
        <v>1.6032167073923636E-107</v>
      </c>
      <c r="IB53" s="86">
        <f t="shared" si="55"/>
        <v>3.2163190787360677E-114</v>
      </c>
      <c r="IC53" s="86">
        <f t="shared" si="55"/>
        <v>1.4963229415716433E-109</v>
      </c>
      <c r="ID53" s="86">
        <f t="shared" si="55"/>
        <v>3.5645909881592556E-97</v>
      </c>
      <c r="IE53" s="86">
        <f t="shared" si="55"/>
        <v>4.1100326723772428E-100</v>
      </c>
      <c r="IF53" s="86">
        <f t="shared" si="55"/>
        <v>9.986817185581043E-82</v>
      </c>
      <c r="IG53" s="86">
        <f t="shared" si="55"/>
        <v>1.1048937475127925E-61</v>
      </c>
      <c r="II53" s="86">
        <f t="shared" si="56"/>
        <v>9.8156359389843565E-307</v>
      </c>
      <c r="IJ53" s="86">
        <f t="shared" si="56"/>
        <v>0</v>
      </c>
      <c r="IK53" s="86">
        <f t="shared" si="56"/>
        <v>2.813104993589003E-297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5.4824112083073287E-245</v>
      </c>
      <c r="IW53" s="86">
        <f t="shared" si="56"/>
        <v>5.2444769133439371E-205</v>
      </c>
      <c r="IY53" s="86">
        <f t="shared" si="57"/>
        <v>1.0938337313328257E-8</v>
      </c>
      <c r="IZ53" s="86">
        <f t="shared" si="57"/>
        <v>5.3997676022026835E-10</v>
      </c>
      <c r="JA53" s="86">
        <f t="shared" si="57"/>
        <v>2.6763251498376358E-7</v>
      </c>
      <c r="JB53" s="86">
        <f t="shared" si="57"/>
        <v>1.2436590938397411E-8</v>
      </c>
      <c r="JC53" s="86">
        <f t="shared" si="57"/>
        <v>4.5417867048071561E-9</v>
      </c>
      <c r="JD53" s="86">
        <f t="shared" si="57"/>
        <v>2.5823661239662303E-9</v>
      </c>
      <c r="JE53" s="86">
        <f t="shared" si="57"/>
        <v>2.6261344640024367E-10</v>
      </c>
      <c r="JF53" s="86">
        <f t="shared" si="57"/>
        <v>1.0555024575254681E-10</v>
      </c>
      <c r="JG53" s="86">
        <f t="shared" si="57"/>
        <v>2.1488613016586923E-9</v>
      </c>
      <c r="JH53" s="86">
        <f t="shared" si="57"/>
        <v>2.4910234462376036E-10</v>
      </c>
      <c r="JI53" s="86">
        <f t="shared" si="57"/>
        <v>4.5584248683863302E-11</v>
      </c>
      <c r="JJ53" s="86">
        <f t="shared" si="57"/>
        <v>1.5592842824173066E-10</v>
      </c>
      <c r="JK53" s="86">
        <f t="shared" si="57"/>
        <v>1.4254583957386822E-9</v>
      </c>
      <c r="JL53" s="86">
        <f t="shared" si="57"/>
        <v>2.5176754360198119E-10</v>
      </c>
      <c r="JM53" s="86">
        <f t="shared" si="57"/>
        <v>1.6932174496887694E-14</v>
      </c>
    </row>
    <row r="54" spans="2:273" x14ac:dyDescent="0.25">
      <c r="B54" s="2">
        <v>27</v>
      </c>
      <c r="C54" s="37">
        <v>112.764</v>
      </c>
      <c r="D54" s="37">
        <v>118.226</v>
      </c>
      <c r="E54" s="37">
        <v>117.925</v>
      </c>
      <c r="F54" s="37">
        <v>117.19199999999999</v>
      </c>
      <c r="G54" s="37">
        <v>117.48099999999999</v>
      </c>
      <c r="H54" s="37">
        <v>115.462</v>
      </c>
      <c r="I54" s="37">
        <v>114.88500000000001</v>
      </c>
      <c r="J54" s="37">
        <v>115.19199999999999</v>
      </c>
      <c r="K54" s="37">
        <v>116.887</v>
      </c>
      <c r="L54" s="37">
        <v>118.5</v>
      </c>
      <c r="M54" s="37">
        <v>116.38500000000001</v>
      </c>
      <c r="N54" s="37">
        <v>116.077</v>
      </c>
      <c r="O54" s="37">
        <v>118.61499999999999</v>
      </c>
      <c r="P54" s="37">
        <v>118.673</v>
      </c>
      <c r="Q54" s="37">
        <v>118.673</v>
      </c>
      <c r="S54" s="4">
        <f t="shared" si="59"/>
        <v>114.48811974525557</v>
      </c>
      <c r="T54" s="4">
        <f t="shared" si="59"/>
        <v>118.44060490227584</v>
      </c>
      <c r="U54" s="4">
        <f t="shared" si="59"/>
        <v>118.63065043306244</v>
      </c>
      <c r="V54" s="4">
        <f t="shared" si="59"/>
        <v>117.7725347814697</v>
      </c>
      <c r="W54" s="4">
        <f t="shared" si="59"/>
        <v>117.09381464371378</v>
      </c>
      <c r="X54" s="4">
        <f t="shared" si="59"/>
        <v>116.39994632593512</v>
      </c>
      <c r="Y54" s="4">
        <f t="shared" si="59"/>
        <v>115.75847679315871</v>
      </c>
      <c r="Z54" s="4">
        <f t="shared" si="59"/>
        <v>115.07152603862356</v>
      </c>
      <c r="AA54" s="4">
        <f t="shared" si="59"/>
        <v>117.23329421517768</v>
      </c>
      <c r="AB54" s="4">
        <f t="shared" si="59"/>
        <v>118.20099117313646</v>
      </c>
      <c r="AC54" s="4">
        <f t="shared" si="59"/>
        <v>116.51639186650736</v>
      </c>
      <c r="AD54" s="4">
        <f t="shared" si="59"/>
        <v>116.55474227054148</v>
      </c>
      <c r="AE54" s="4">
        <f t="shared" si="59"/>
        <v>118.18442509882236</v>
      </c>
      <c r="AF54" s="4">
        <f t="shared" si="59"/>
        <v>119.59747375443624</v>
      </c>
      <c r="AG54" s="4">
        <f t="shared" si="59"/>
        <v>118.00011864055283</v>
      </c>
      <c r="AI54" s="4">
        <f t="shared" si="60"/>
        <v>-1.7241197452555781</v>
      </c>
      <c r="AJ54" s="4">
        <f t="shared" si="60"/>
        <v>-0.21460490227583762</v>
      </c>
      <c r="AK54" s="4">
        <f t="shared" si="60"/>
        <v>-0.7056504330624449</v>
      </c>
      <c r="AL54" s="4">
        <f t="shared" si="60"/>
        <v>-0.58053478146970861</v>
      </c>
      <c r="AM54" s="4">
        <f t="shared" si="60"/>
        <v>0.38718535628620998</v>
      </c>
      <c r="AN54" s="4">
        <f t="shared" si="60"/>
        <v>-0.93794632593511551</v>
      </c>
      <c r="AO54" s="4">
        <f t="shared" si="60"/>
        <v>-0.87347679315870153</v>
      </c>
      <c r="AP54" s="4">
        <f t="shared" si="60"/>
        <v>0.12047396137643318</v>
      </c>
      <c r="AQ54" s="4">
        <f t="shared" si="60"/>
        <v>-0.34629421517767867</v>
      </c>
      <c r="AR54" s="4">
        <f t="shared" si="60"/>
        <v>0.2990088268635418</v>
      </c>
      <c r="AS54" s="4">
        <f t="shared" si="60"/>
        <v>-0.13139186650735724</v>
      </c>
      <c r="AT54" s="4">
        <f t="shared" si="60"/>
        <v>-0.47774227054148355</v>
      </c>
      <c r="AU54" s="4">
        <f t="shared" si="60"/>
        <v>0.43057490117763564</v>
      </c>
      <c r="AV54" s="4">
        <f t="shared" si="60"/>
        <v>-0.92447375443623514</v>
      </c>
      <c r="AW54" s="4">
        <f t="shared" si="60"/>
        <v>0.67288135944717453</v>
      </c>
      <c r="AY54" s="2">
        <f t="shared" si="51"/>
        <v>114.48808982454514</v>
      </c>
      <c r="AZ54" s="2">
        <f t="shared" si="51"/>
        <v>118.44060284955043</v>
      </c>
      <c r="BA54" s="2">
        <f t="shared" si="51"/>
        <v>118.63010882136317</v>
      </c>
      <c r="BB54" s="2">
        <f t="shared" si="51"/>
        <v>117.77250021872246</v>
      </c>
      <c r="BC54" s="2">
        <f t="shared" si="51"/>
        <v>117.09380082410931</v>
      </c>
      <c r="BD54" s="2">
        <f t="shared" si="51"/>
        <v>116.39993854375027</v>
      </c>
      <c r="BE54" s="2">
        <f t="shared" si="51"/>
        <v>115.75847579296797</v>
      </c>
      <c r="BF54" s="2">
        <f t="shared" si="51"/>
        <v>115.07152561263915</v>
      </c>
      <c r="BG54" s="2">
        <f t="shared" si="51"/>
        <v>117.2332872656644</v>
      </c>
      <c r="BH54" s="2">
        <f t="shared" si="51"/>
        <v>118.20099024589913</v>
      </c>
      <c r="BI54" s="2">
        <f t="shared" si="51"/>
        <v>116.51639167393144</v>
      </c>
      <c r="BJ54" s="2">
        <f t="shared" si="51"/>
        <v>116.5547416756674</v>
      </c>
      <c r="BK54" s="2">
        <f t="shared" si="51"/>
        <v>118.1844204497165</v>
      </c>
      <c r="BL54" s="2">
        <f t="shared" si="51"/>
        <v>119.59747291147553</v>
      </c>
      <c r="BM54" s="2">
        <f t="shared" si="51"/>
        <v>118.00011864044673</v>
      </c>
      <c r="BO54" s="2">
        <f t="shared" si="10"/>
        <v>112.764</v>
      </c>
      <c r="BP54" s="2">
        <f t="shared" si="11"/>
        <v>118.226</v>
      </c>
      <c r="BQ54" s="2">
        <f t="shared" si="12"/>
        <v>117.925</v>
      </c>
      <c r="BR54" s="2">
        <f t="shared" si="13"/>
        <v>117.19199999999999</v>
      </c>
      <c r="BS54" s="2">
        <f t="shared" si="14"/>
        <v>117.48099999999999</v>
      </c>
      <c r="BT54" s="2">
        <f t="shared" si="15"/>
        <v>115.462</v>
      </c>
      <c r="BU54" s="2">
        <f t="shared" si="16"/>
        <v>114.88500000000001</v>
      </c>
      <c r="BV54" s="2">
        <f t="shared" si="17"/>
        <v>115.19199999999999</v>
      </c>
      <c r="BW54" s="2">
        <f t="shared" si="18"/>
        <v>116.887</v>
      </c>
      <c r="BX54" s="2">
        <f t="shared" si="19"/>
        <v>118.5</v>
      </c>
      <c r="BY54" s="2">
        <f t="shared" si="20"/>
        <v>116.38500000000001</v>
      </c>
      <c r="BZ54" s="2">
        <f t="shared" si="21"/>
        <v>116.077</v>
      </c>
      <c r="CA54" s="2">
        <f t="shared" si="22"/>
        <v>118.61499999999999</v>
      </c>
      <c r="CB54" s="2">
        <f t="shared" si="23"/>
        <v>118.673</v>
      </c>
      <c r="CC54" s="2">
        <f t="shared" si="24"/>
        <v>118.673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115.28188851540618</v>
      </c>
      <c r="DL54" s="2">
        <f t="shared" si="61"/>
        <v>119.04848807932267</v>
      </c>
      <c r="DM54" s="2">
        <f t="shared" si="61"/>
        <v>119.43973738191629</v>
      </c>
      <c r="DN54" s="2">
        <f t="shared" si="61"/>
        <v>118.36037867867867</v>
      </c>
      <c r="DO54" s="2">
        <f t="shared" si="61"/>
        <v>117.91253025210084</v>
      </c>
      <c r="DP54" s="2">
        <f t="shared" si="61"/>
        <v>116.78800641711233</v>
      </c>
      <c r="DQ54" s="2">
        <f t="shared" si="61"/>
        <v>115.8625</v>
      </c>
      <c r="DR54" s="2">
        <f t="shared" si="61"/>
        <v>115.40368709677418</v>
      </c>
      <c r="DS54" s="2">
        <f t="shared" si="61"/>
        <v>117.66237845365421</v>
      </c>
      <c r="DT54" s="2">
        <f t="shared" si="61"/>
        <v>118.72913508064515</v>
      </c>
      <c r="DU54" s="2">
        <f t="shared" si="61"/>
        <v>117.09139435483868</v>
      </c>
      <c r="DV54" s="2">
        <f t="shared" si="61"/>
        <v>116.9063044354839</v>
      </c>
      <c r="DW54" s="2">
        <f t="shared" si="61"/>
        <v>118.73206506238859</v>
      </c>
      <c r="DX54" s="2">
        <f t="shared" si="61"/>
        <v>119.7865887096774</v>
      </c>
      <c r="DY54" s="2">
        <f t="shared" si="61"/>
        <v>117.81904153846152</v>
      </c>
      <c r="EA54" s="2">
        <f t="shared" si="62"/>
        <v>109.56011284571649</v>
      </c>
      <c r="EB54" s="2">
        <f t="shared" si="62"/>
        <v>114.05369596041474</v>
      </c>
      <c r="EC54" s="2">
        <f t="shared" si="62"/>
        <v>114.20134917585321</v>
      </c>
      <c r="ED54" s="2">
        <f t="shared" si="62"/>
        <v>113.9700778000159</v>
      </c>
      <c r="EE54" s="2">
        <f t="shared" si="62"/>
        <v>111.58656642510616</v>
      </c>
      <c r="EF54" s="2">
        <f t="shared" si="62"/>
        <v>113.74726450250128</v>
      </c>
      <c r="EG54" s="2">
        <f t="shared" si="62"/>
        <v>115.00910069648401</v>
      </c>
      <c r="EH54" s="2">
        <f t="shared" si="62"/>
        <v>112.66325145648649</v>
      </c>
      <c r="EI54" s="2">
        <f t="shared" si="62"/>
        <v>114.40716930205554</v>
      </c>
      <c r="EJ54" s="2">
        <f t="shared" si="62"/>
        <v>114.46436965687981</v>
      </c>
      <c r="EK54" s="2">
        <f t="shared" si="62"/>
        <v>112.0871518784559</v>
      </c>
      <c r="EL54" s="2">
        <f t="shared" si="62"/>
        <v>113.91260551474291</v>
      </c>
      <c r="EM54" s="2">
        <f t="shared" si="62"/>
        <v>114.46821445104156</v>
      </c>
      <c r="EN54" s="2">
        <f t="shared" si="62"/>
        <v>118.24182267257756</v>
      </c>
      <c r="EO54" s="2">
        <f t="shared" si="62"/>
        <v>119.54499340126151</v>
      </c>
      <c r="EQ54" s="2">
        <f t="shared" si="63"/>
        <v>108.13149230097873</v>
      </c>
      <c r="ER54" s="2">
        <f t="shared" si="63"/>
        <v>111.17049703991142</v>
      </c>
      <c r="ES54" s="2">
        <f t="shared" si="63"/>
        <v>110.91075108121593</v>
      </c>
      <c r="ET54" s="2">
        <f t="shared" si="63"/>
        <v>112.11262432300784</v>
      </c>
      <c r="EU54" s="2">
        <f t="shared" si="63"/>
        <v>110.60695812516244</v>
      </c>
      <c r="EV54" s="2">
        <f t="shared" si="63"/>
        <v>110.70416304963926</v>
      </c>
      <c r="EW54" s="2">
        <f t="shared" si="63"/>
        <v>113.34653577148059</v>
      </c>
      <c r="EX54" s="2">
        <f t="shared" si="63"/>
        <v>111.01938904412241</v>
      </c>
      <c r="EY54" s="2">
        <f t="shared" si="63"/>
        <v>113.66760412715789</v>
      </c>
      <c r="EZ54" s="2">
        <f t="shared" si="63"/>
        <v>112.93600976450163</v>
      </c>
      <c r="FA54" s="2">
        <f t="shared" si="63"/>
        <v>110.6073218725972</v>
      </c>
      <c r="FB54" s="2">
        <f t="shared" si="63"/>
        <v>112.33775272928443</v>
      </c>
      <c r="FC54" s="2">
        <f t="shared" si="63"/>
        <v>112.87509083049292</v>
      </c>
      <c r="FD54" s="2">
        <f t="shared" si="63"/>
        <v>117.98997599559137</v>
      </c>
      <c r="FE54" s="2">
        <f t="shared" si="63"/>
        <v>119.36832676856382</v>
      </c>
      <c r="FG54" s="2">
        <f t="shared" si="64"/>
        <v>0.13872545898357358</v>
      </c>
      <c r="FH54" s="2">
        <f t="shared" si="64"/>
        <v>0.12168502005232303</v>
      </c>
      <c r="FI54" s="2">
        <f t="shared" si="64"/>
        <v>0.15453795300451012</v>
      </c>
      <c r="FJ54" s="2">
        <f t="shared" si="64"/>
        <v>0.13389037962568617</v>
      </c>
      <c r="FK54" s="2">
        <f t="shared" si="64"/>
        <v>0.1294186682448237</v>
      </c>
      <c r="FL54" s="2">
        <f t="shared" si="64"/>
        <v>0.12759269317473176</v>
      </c>
      <c r="FM54" s="2">
        <f t="shared" si="64"/>
        <v>0.12182977753974354</v>
      </c>
      <c r="FN54" s="2">
        <f t="shared" si="64"/>
        <v>0.12118687369281057</v>
      </c>
      <c r="FO54" s="2">
        <f t="shared" si="64"/>
        <v>0.13180704735480311</v>
      </c>
      <c r="FP54" s="2">
        <f t="shared" si="64"/>
        <v>0.12382200888069596</v>
      </c>
      <c r="FQ54" s="2">
        <f t="shared" si="64"/>
        <v>0.11489120066208859</v>
      </c>
      <c r="FR54" s="2">
        <f t="shared" si="64"/>
        <v>0.11741734138852379</v>
      </c>
      <c r="FS54" s="2">
        <f t="shared" si="64"/>
        <v>0.12842813436039208</v>
      </c>
      <c r="FT54" s="2">
        <f t="shared" si="64"/>
        <v>0.1224195630668532</v>
      </c>
      <c r="FU54" s="2">
        <f t="shared" si="64"/>
        <v>0.10491679708062622</v>
      </c>
      <c r="FW54" s="2">
        <f t="shared" si="53"/>
        <v>2.9913389139030606E-5</v>
      </c>
      <c r="FX54" s="2">
        <f t="shared" si="53"/>
        <v>3.2550867398656494E-5</v>
      </c>
      <c r="FY54" s="2">
        <f t="shared" si="53"/>
        <v>3.0015864082873714E-5</v>
      </c>
      <c r="FZ54" s="2">
        <f t="shared" si="53"/>
        <v>3.1983918736584269E-5</v>
      </c>
      <c r="GA54" s="2">
        <f t="shared" si="53"/>
        <v>3.2272222437874982E-5</v>
      </c>
      <c r="GB54" s="2">
        <f t="shared" si="53"/>
        <v>3.0042780028058785E-5</v>
      </c>
      <c r="GC54" s="2">
        <f t="shared" si="53"/>
        <v>3.2936898451715204E-5</v>
      </c>
      <c r="GD54" s="2">
        <f t="shared" si="53"/>
        <v>3.4465373611839873E-5</v>
      </c>
      <c r="GE54" s="2">
        <f t="shared" si="53"/>
        <v>4.2837597457477504E-5</v>
      </c>
      <c r="GF54" s="2">
        <f t="shared" si="53"/>
        <v>4.7771844072683087E-5</v>
      </c>
      <c r="GG54" s="2">
        <f t="shared" si="53"/>
        <v>4.0041350136246214E-5</v>
      </c>
      <c r="GH54" s="2">
        <f t="shared" si="53"/>
        <v>3.2124669598809206E-5</v>
      </c>
      <c r="GI54" s="2">
        <f t="shared" si="53"/>
        <v>2.9020638935528678E-5</v>
      </c>
      <c r="GJ54" s="2">
        <f t="shared" si="53"/>
        <v>2.4677314285047681E-5</v>
      </c>
      <c r="GK54" s="2">
        <f t="shared" si="53"/>
        <v>2.3996467488982254E-5</v>
      </c>
      <c r="GM54" s="86">
        <f t="shared" si="54"/>
        <v>2.6809582372267862E-8</v>
      </c>
      <c r="GN54" s="86">
        <f t="shared" si="54"/>
        <v>1.5223860461776585E-9</v>
      </c>
      <c r="GO54" s="86">
        <f t="shared" si="54"/>
        <v>5.472885452377921E-7</v>
      </c>
      <c r="GP54" s="86">
        <f t="shared" si="54"/>
        <v>2.9650553458735139E-8</v>
      </c>
      <c r="GQ54" s="86">
        <f t="shared" si="54"/>
        <v>1.1422499293454037E-8</v>
      </c>
      <c r="GR54" s="86">
        <f t="shared" si="54"/>
        <v>6.7053259268074637E-9</v>
      </c>
      <c r="GS54" s="86">
        <f t="shared" si="54"/>
        <v>7.7865230493072127E-10</v>
      </c>
      <c r="GT54" s="86">
        <f t="shared" si="54"/>
        <v>3.322707254974778E-10</v>
      </c>
      <c r="GU54" s="86">
        <f t="shared" si="54"/>
        <v>5.7545281119318861E-9</v>
      </c>
      <c r="GV54" s="86">
        <f t="shared" si="54"/>
        <v>7.4852871742565158E-10</v>
      </c>
      <c r="GW54" s="86">
        <f t="shared" si="54"/>
        <v>1.470754359220008E-10</v>
      </c>
      <c r="GX54" s="86">
        <f t="shared" si="54"/>
        <v>4.688790434443809E-10</v>
      </c>
      <c r="GY54" s="86">
        <f t="shared" si="54"/>
        <v>3.8725080462682761E-9</v>
      </c>
      <c r="GZ54" s="86">
        <f t="shared" si="54"/>
        <v>7.508251788683974E-10</v>
      </c>
      <c r="HA54" s="86">
        <f t="shared" si="54"/>
        <v>8.7211436115712738E-14</v>
      </c>
      <c r="HC54" s="86">
        <f t="shared" si="58"/>
        <v>1.175981858776913E-19</v>
      </c>
      <c r="HD54" s="86">
        <f t="shared" si="58"/>
        <v>1.7949710237725926E-23</v>
      </c>
      <c r="HE54" s="86">
        <f t="shared" si="58"/>
        <v>1.9501825182965701E-19</v>
      </c>
      <c r="HF54" s="86">
        <f t="shared" si="58"/>
        <v>1.0127996900866228E-21</v>
      </c>
      <c r="HG54" s="86">
        <f t="shared" si="58"/>
        <v>6.2679203855303091E-22</v>
      </c>
      <c r="HH54" s="86">
        <f t="shared" si="58"/>
        <v>1.1652598722515693E-23</v>
      </c>
      <c r="HI54" s="86">
        <f t="shared" si="58"/>
        <v>2.0192500379562456E-25</v>
      </c>
      <c r="HJ54" s="86">
        <f t="shared" si="58"/>
        <v>1.9273273423869079E-24</v>
      </c>
      <c r="HK54" s="86">
        <f t="shared" si="58"/>
        <v>1.1341477471153535E-24</v>
      </c>
      <c r="HL54" s="86">
        <f t="shared" si="58"/>
        <v>3.46458719912312E-26</v>
      </c>
      <c r="HM54" s="86">
        <f t="shared" si="58"/>
        <v>2.7441050429741923E-25</v>
      </c>
      <c r="HN54" s="86">
        <f t="shared" si="58"/>
        <v>1.6141925292821828E-22</v>
      </c>
      <c r="HO54" s="86">
        <f t="shared" si="58"/>
        <v>6.2838608063640879E-23</v>
      </c>
      <c r="HP54" s="86">
        <f t="shared" si="58"/>
        <v>2.8027031497396917E-25</v>
      </c>
      <c r="HQ54" s="86">
        <f t="shared" si="58"/>
        <v>2.270644521697063E-34</v>
      </c>
      <c r="HS54" s="86">
        <f t="shared" si="55"/>
        <v>1.4384491471639881E-83</v>
      </c>
      <c r="HT54" s="86">
        <f t="shared" si="55"/>
        <v>1.4699076951742719E-98</v>
      </c>
      <c r="HU54" s="86">
        <f t="shared" si="55"/>
        <v>5.3825636044616522E-80</v>
      </c>
      <c r="HV54" s="86">
        <f t="shared" si="55"/>
        <v>1.4829735487958479E-90</v>
      </c>
      <c r="HW54" s="86">
        <f t="shared" si="55"/>
        <v>8.1214554533406597E-92</v>
      </c>
      <c r="HX54" s="86">
        <f t="shared" si="55"/>
        <v>3.7993245686037496E-101</v>
      </c>
      <c r="HY54" s="86">
        <f t="shared" si="55"/>
        <v>1.9852196971643027E-109</v>
      </c>
      <c r="HZ54" s="86">
        <f t="shared" si="55"/>
        <v>2.2899219919567289E-105</v>
      </c>
      <c r="IA54" s="86">
        <f t="shared" si="55"/>
        <v>4.1171586468242829E-105</v>
      </c>
      <c r="IB54" s="86">
        <f t="shared" si="55"/>
        <v>1.2252339659304094E-111</v>
      </c>
      <c r="IC54" s="86">
        <f t="shared" si="55"/>
        <v>4.1346636030616014E-107</v>
      </c>
      <c r="ID54" s="86">
        <f t="shared" si="55"/>
        <v>4.8027565871799347E-95</v>
      </c>
      <c r="IE54" s="86">
        <f t="shared" si="55"/>
        <v>6.1066119099573174E-98</v>
      </c>
      <c r="IF54" s="86">
        <f t="shared" si="55"/>
        <v>5.4949216855876195E-80</v>
      </c>
      <c r="IG54" s="86">
        <f t="shared" si="55"/>
        <v>2.1854049973918055E-60</v>
      </c>
      <c r="II54" s="86">
        <f t="shared" si="56"/>
        <v>2.0266299821262975E-301</v>
      </c>
      <c r="IJ54" s="86">
        <f t="shared" si="56"/>
        <v>0</v>
      </c>
      <c r="IK54" s="86">
        <f t="shared" si="56"/>
        <v>3.9883152794505741E-292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7.9660926882139868E-241</v>
      </c>
      <c r="IW54" s="86">
        <f t="shared" si="56"/>
        <v>1.5430943519377699E-201</v>
      </c>
      <c r="IY54" s="86">
        <f t="shared" si="57"/>
        <v>2.6809582372385461E-8</v>
      </c>
      <c r="IZ54" s="86">
        <f t="shared" si="57"/>
        <v>1.5223860461776765E-9</v>
      </c>
      <c r="JA54" s="86">
        <f t="shared" si="57"/>
        <v>5.4728854523798713E-7</v>
      </c>
      <c r="JB54" s="86">
        <f t="shared" si="57"/>
        <v>2.9650553458736152E-8</v>
      </c>
      <c r="JC54" s="86">
        <f t="shared" si="57"/>
        <v>1.1422499293454664E-8</v>
      </c>
      <c r="JD54" s="86">
        <f t="shared" si="57"/>
        <v>6.7053259268074752E-9</v>
      </c>
      <c r="JE54" s="86">
        <f t="shared" si="57"/>
        <v>7.7865230493072148E-10</v>
      </c>
      <c r="JF54" s="86">
        <f t="shared" si="57"/>
        <v>3.3227072549747971E-10</v>
      </c>
      <c r="JG54" s="86">
        <f t="shared" si="57"/>
        <v>5.754528111931887E-9</v>
      </c>
      <c r="JH54" s="86">
        <f t="shared" si="57"/>
        <v>7.4852871742565158E-10</v>
      </c>
      <c r="JI54" s="86">
        <f t="shared" si="57"/>
        <v>1.4707543592200108E-10</v>
      </c>
      <c r="JJ54" s="86">
        <f t="shared" si="57"/>
        <v>4.688790434445423E-10</v>
      </c>
      <c r="JK54" s="86">
        <f t="shared" si="57"/>
        <v>3.872508046268339E-9</v>
      </c>
      <c r="JL54" s="86">
        <f t="shared" si="57"/>
        <v>7.5082517886839771E-10</v>
      </c>
      <c r="JM54" s="86">
        <f t="shared" si="57"/>
        <v>8.7211436115712738E-14</v>
      </c>
    </row>
    <row r="55" spans="2:273" x14ac:dyDescent="0.25">
      <c r="B55" s="2">
        <v>28</v>
      </c>
      <c r="C55" s="37">
        <v>114.327</v>
      </c>
      <c r="D55" s="37">
        <v>118.736</v>
      </c>
      <c r="E55" s="37">
        <v>117.47199999999999</v>
      </c>
      <c r="F55" s="37">
        <v>117.05800000000001</v>
      </c>
      <c r="G55" s="37">
        <v>116.75</v>
      </c>
      <c r="H55" s="37">
        <v>115.48099999999999</v>
      </c>
      <c r="I55" s="37">
        <v>114.327</v>
      </c>
      <c r="J55" s="37">
        <v>115.404</v>
      </c>
      <c r="K55" s="37">
        <v>116.717</v>
      </c>
      <c r="L55" s="37">
        <v>118.05800000000001</v>
      </c>
      <c r="M55" s="37">
        <v>117.11499999999999</v>
      </c>
      <c r="N55" s="37">
        <v>116.19199999999999</v>
      </c>
      <c r="O55" s="37">
        <v>118.55800000000001</v>
      </c>
      <c r="P55" s="37">
        <v>119.122</v>
      </c>
      <c r="Q55" s="37">
        <v>117.06100000000001</v>
      </c>
      <c r="S55" s="4">
        <f t="shared" si="59"/>
        <v>114.46005807180659</v>
      </c>
      <c r="T55" s="4">
        <f t="shared" si="59"/>
        <v>118.48518041373406</v>
      </c>
      <c r="U55" s="4">
        <f t="shared" si="59"/>
        <v>118.55347798354265</v>
      </c>
      <c r="V55" s="4">
        <f t="shared" si="59"/>
        <v>117.72065254690597</v>
      </c>
      <c r="W55" s="4">
        <f t="shared" si="59"/>
        <v>117.03918377320915</v>
      </c>
      <c r="X55" s="4">
        <f t="shared" si="59"/>
        <v>116.41328839867278</v>
      </c>
      <c r="Y55" s="4">
        <f t="shared" si="59"/>
        <v>115.78980144941271</v>
      </c>
      <c r="Z55" s="4">
        <f t="shared" si="59"/>
        <v>115.14715349047603</v>
      </c>
      <c r="AA55" s="4">
        <f t="shared" si="59"/>
        <v>117.20985013635033</v>
      </c>
      <c r="AB55" s="4">
        <f t="shared" si="59"/>
        <v>118.20683394027337</v>
      </c>
      <c r="AC55" s="4">
        <f t="shared" si="59"/>
        <v>116.51692616821613</v>
      </c>
      <c r="AD55" s="4">
        <f t="shared" si="59"/>
        <v>116.58287362566698</v>
      </c>
      <c r="AE55" s="4">
        <f t="shared" si="59"/>
        <v>118.21821924964527</v>
      </c>
      <c r="AF55" s="4">
        <f t="shared" si="59"/>
        <v>119.61036718155229</v>
      </c>
      <c r="AG55" s="4">
        <f t="shared" si="59"/>
        <v>117.96541322506818</v>
      </c>
      <c r="AI55" s="4">
        <f t="shared" si="60"/>
        <v>-0.13305807180658746</v>
      </c>
      <c r="AJ55" s="4">
        <f t="shared" si="60"/>
        <v>0.25081958626594769</v>
      </c>
      <c r="AK55" s="4">
        <f t="shared" si="60"/>
        <v>-1.0814779835426549</v>
      </c>
      <c r="AL55" s="4">
        <f t="shared" si="60"/>
        <v>-0.66265254690596009</v>
      </c>
      <c r="AM55" s="4">
        <f t="shared" si="60"/>
        <v>-0.28918377320914601</v>
      </c>
      <c r="AN55" s="4">
        <f t="shared" si="60"/>
        <v>-0.93228839867278168</v>
      </c>
      <c r="AO55" s="4">
        <f t="shared" si="60"/>
        <v>-1.4628014494127086</v>
      </c>
      <c r="AP55" s="4">
        <f t="shared" si="60"/>
        <v>0.25684650952396737</v>
      </c>
      <c r="AQ55" s="4">
        <f t="shared" si="60"/>
        <v>-0.49285013635032726</v>
      </c>
      <c r="AR55" s="4">
        <f t="shared" si="60"/>
        <v>-0.14883394027336294</v>
      </c>
      <c r="AS55" s="4">
        <f t="shared" si="60"/>
        <v>0.59807383178386431</v>
      </c>
      <c r="AT55" s="4">
        <f t="shared" si="60"/>
        <v>-0.39087362566698403</v>
      </c>
      <c r="AU55" s="4">
        <f t="shared" si="60"/>
        <v>0.3397807503547341</v>
      </c>
      <c r="AV55" s="4">
        <f t="shared" si="60"/>
        <v>-0.48836718155229164</v>
      </c>
      <c r="AW55" s="4">
        <f t="shared" si="60"/>
        <v>-0.90441322506816846</v>
      </c>
      <c r="AY55" s="2">
        <f t="shared" si="51"/>
        <v>114.45998829451784</v>
      </c>
      <c r="AZ55" s="2">
        <f t="shared" si="51"/>
        <v>118.48517492464961</v>
      </c>
      <c r="BA55" s="2">
        <f t="shared" si="51"/>
        <v>118.55241758716959</v>
      </c>
      <c r="BB55" s="2">
        <f t="shared" si="51"/>
        <v>117.72057399017234</v>
      </c>
      <c r="BC55" s="2">
        <f t="shared" si="51"/>
        <v>117.03915069313601</v>
      </c>
      <c r="BD55" s="2">
        <f t="shared" si="51"/>
        <v>116.41326918645342</v>
      </c>
      <c r="BE55" s="2">
        <f t="shared" si="51"/>
        <v>115.78979864253357</v>
      </c>
      <c r="BF55" s="2">
        <f t="shared" si="51"/>
        <v>115.14715222417986</v>
      </c>
      <c r="BG55" s="2">
        <f t="shared" si="51"/>
        <v>117.20983247754319</v>
      </c>
      <c r="BH55" s="2">
        <f t="shared" si="51"/>
        <v>118.20683130552797</v>
      </c>
      <c r="BI55" s="2">
        <f t="shared" si="51"/>
        <v>116.51692558134556</v>
      </c>
      <c r="BJ55" s="2">
        <f t="shared" si="51"/>
        <v>116.58287193218257</v>
      </c>
      <c r="BK55" s="2">
        <f t="shared" si="51"/>
        <v>118.21820726587569</v>
      </c>
      <c r="BL55" s="2">
        <f t="shared" si="51"/>
        <v>119.61036480300923</v>
      </c>
      <c r="BM55" s="2">
        <f t="shared" si="51"/>
        <v>117.96541322455997</v>
      </c>
      <c r="BO55" s="2">
        <f t="shared" si="10"/>
        <v>114.327</v>
      </c>
      <c r="BP55" s="2">
        <f t="shared" si="11"/>
        <v>118.736</v>
      </c>
      <c r="BQ55" s="2">
        <f t="shared" si="12"/>
        <v>117.47199999999999</v>
      </c>
      <c r="BR55" s="2">
        <f t="shared" si="13"/>
        <v>117.05800000000001</v>
      </c>
      <c r="BS55" s="2">
        <f t="shared" si="14"/>
        <v>116.75</v>
      </c>
      <c r="BT55" s="2">
        <f t="shared" si="15"/>
        <v>115.48099999999999</v>
      </c>
      <c r="BU55" s="2">
        <f t="shared" si="16"/>
        <v>114.327</v>
      </c>
      <c r="BV55" s="2">
        <f t="shared" si="17"/>
        <v>115.404</v>
      </c>
      <c r="BW55" s="2">
        <f t="shared" si="18"/>
        <v>116.717</v>
      </c>
      <c r="BX55" s="2">
        <f t="shared" si="19"/>
        <v>118.05800000000001</v>
      </c>
      <c r="BY55" s="2">
        <f t="shared" si="20"/>
        <v>117.11499999999999</v>
      </c>
      <c r="BZ55" s="2">
        <f t="shared" si="21"/>
        <v>116.19199999999999</v>
      </c>
      <c r="CA55" s="2">
        <f t="shared" si="22"/>
        <v>118.55800000000001</v>
      </c>
      <c r="CB55" s="2">
        <f t="shared" si="23"/>
        <v>119.122</v>
      </c>
      <c r="CC55" s="2">
        <f t="shared" si="24"/>
        <v>117.06100000000001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115.34690140056024</v>
      </c>
      <c r="DL55" s="2">
        <f t="shared" si="61"/>
        <v>119.18389349376118</v>
      </c>
      <c r="DM55" s="2">
        <f t="shared" si="61"/>
        <v>119.45974709851548</v>
      </c>
      <c r="DN55" s="2">
        <f t="shared" si="61"/>
        <v>118.3837003003003</v>
      </c>
      <c r="DO55" s="2">
        <f t="shared" si="61"/>
        <v>117.95014397759104</v>
      </c>
      <c r="DP55" s="2">
        <f t="shared" si="61"/>
        <v>116.86782811306344</v>
      </c>
      <c r="DQ55" s="2">
        <f t="shared" si="61"/>
        <v>115.93552903225806</v>
      </c>
      <c r="DR55" s="2">
        <f t="shared" si="61"/>
        <v>115.54660483870965</v>
      </c>
      <c r="DS55" s="2">
        <f t="shared" si="61"/>
        <v>117.70518159536543</v>
      </c>
      <c r="DT55" s="2">
        <f t="shared" si="61"/>
        <v>118.8124758064516</v>
      </c>
      <c r="DU55" s="2">
        <f t="shared" si="61"/>
        <v>117.16984475806449</v>
      </c>
      <c r="DV55" s="2">
        <f t="shared" si="61"/>
        <v>116.99720931085048</v>
      </c>
      <c r="DW55" s="2">
        <f t="shared" si="61"/>
        <v>118.8525336452763</v>
      </c>
      <c r="DX55" s="2">
        <f t="shared" si="61"/>
        <v>119.8482064516129</v>
      </c>
      <c r="DY55" s="2">
        <f t="shared" si="61"/>
        <v>117.78642538461537</v>
      </c>
      <c r="EA55" s="2">
        <f t="shared" si="62"/>
        <v>109.43841428158427</v>
      </c>
      <c r="EB55" s="2">
        <f t="shared" si="62"/>
        <v>113.88639398961978</v>
      </c>
      <c r="EC55" s="2">
        <f t="shared" si="62"/>
        <v>114.02591720604602</v>
      </c>
      <c r="ED55" s="2">
        <f t="shared" si="62"/>
        <v>113.80882924138871</v>
      </c>
      <c r="EE55" s="2">
        <f t="shared" si="62"/>
        <v>111.45047860435292</v>
      </c>
      <c r="EF55" s="2">
        <f t="shared" si="62"/>
        <v>113.57943800226874</v>
      </c>
      <c r="EG55" s="2">
        <f t="shared" si="62"/>
        <v>114.8322256482336</v>
      </c>
      <c r="EH55" s="2">
        <f t="shared" si="62"/>
        <v>112.50578064142825</v>
      </c>
      <c r="EI55" s="2">
        <f t="shared" si="62"/>
        <v>114.234373507386</v>
      </c>
      <c r="EJ55" s="2">
        <f t="shared" si="62"/>
        <v>114.29890056477507</v>
      </c>
      <c r="EK55" s="2">
        <f t="shared" si="62"/>
        <v>111.93001154979071</v>
      </c>
      <c r="EL55" s="2">
        <f t="shared" si="62"/>
        <v>113.74291670859752</v>
      </c>
      <c r="EM55" s="2">
        <f t="shared" si="62"/>
        <v>114.29251729227465</v>
      </c>
      <c r="EN55" s="2">
        <f t="shared" si="62"/>
        <v>118.05543837872068</v>
      </c>
      <c r="EO55" s="2">
        <f t="shared" si="62"/>
        <v>119.3581032508491</v>
      </c>
      <c r="EQ55" s="2">
        <f t="shared" si="63"/>
        <v>108.02852881403169</v>
      </c>
      <c r="ER55" s="2">
        <f t="shared" si="63"/>
        <v>111.04033474555534</v>
      </c>
      <c r="ES55" s="2">
        <f t="shared" si="63"/>
        <v>110.77731328653337</v>
      </c>
      <c r="ET55" s="2">
        <f t="shared" si="63"/>
        <v>111.97575551961245</v>
      </c>
      <c r="EU55" s="2">
        <f t="shared" si="63"/>
        <v>110.48354214918993</v>
      </c>
      <c r="EV55" s="2">
        <f t="shared" si="63"/>
        <v>110.57580366326079</v>
      </c>
      <c r="EW55" s="2">
        <f t="shared" si="63"/>
        <v>113.19150509367962</v>
      </c>
      <c r="EX55" s="2">
        <f t="shared" si="63"/>
        <v>110.88390223536291</v>
      </c>
      <c r="EY55" s="2">
        <f t="shared" si="63"/>
        <v>113.5046863280089</v>
      </c>
      <c r="EZ55" s="2">
        <f t="shared" si="63"/>
        <v>112.79112060363349</v>
      </c>
      <c r="FA55" s="2">
        <f t="shared" si="63"/>
        <v>110.46982967683309</v>
      </c>
      <c r="FB55" s="2">
        <f t="shared" si="63"/>
        <v>112.18844828747719</v>
      </c>
      <c r="FC55" s="2">
        <f t="shared" si="63"/>
        <v>112.71972313582057</v>
      </c>
      <c r="FD55" s="2">
        <f t="shared" si="63"/>
        <v>117.8066778287437</v>
      </c>
      <c r="FE55" s="2">
        <f t="shared" si="63"/>
        <v>119.18383845435179</v>
      </c>
      <c r="FG55" s="2">
        <f t="shared" si="64"/>
        <v>0.15010049864707586</v>
      </c>
      <c r="FH55" s="2">
        <f t="shared" si="64"/>
        <v>0.13187674473278174</v>
      </c>
      <c r="FI55" s="2">
        <f t="shared" si="64"/>
        <v>0.16695822511918845</v>
      </c>
      <c r="FJ55" s="2">
        <f t="shared" si="64"/>
        <v>0.14493567501647595</v>
      </c>
      <c r="FK55" s="2">
        <f t="shared" si="64"/>
        <v>0.14015476435197838</v>
      </c>
      <c r="FL55" s="2">
        <f t="shared" si="64"/>
        <v>0.13820135935986377</v>
      </c>
      <c r="FM55" s="2">
        <f t="shared" si="64"/>
        <v>0.13203180382684707</v>
      </c>
      <c r="FN55" s="2">
        <f t="shared" si="64"/>
        <v>0.13134311527940304</v>
      </c>
      <c r="FO55" s="2">
        <f t="shared" si="64"/>
        <v>0.14270879623503877</v>
      </c>
      <c r="FP55" s="2">
        <f t="shared" si="64"/>
        <v>0.13416537670569703</v>
      </c>
      <c r="FQ55" s="2">
        <f t="shared" si="64"/>
        <v>0.12459462782676492</v>
      </c>
      <c r="FR55" s="2">
        <f t="shared" si="64"/>
        <v>0.1273034342257644</v>
      </c>
      <c r="FS55" s="2">
        <f t="shared" si="64"/>
        <v>0.13909518811926236</v>
      </c>
      <c r="FT55" s="2">
        <f t="shared" si="64"/>
        <v>0.13266351694836626</v>
      </c>
      <c r="FU55" s="2">
        <f t="shared" si="64"/>
        <v>0.11388620337901492</v>
      </c>
      <c r="FW55" s="2">
        <f t="shared" si="53"/>
        <v>3.2799284305292703E-5</v>
      </c>
      <c r="FX55" s="2">
        <f t="shared" si="53"/>
        <v>3.5691204281769161E-5</v>
      </c>
      <c r="FY55" s="2">
        <f t="shared" si="53"/>
        <v>3.2911645197211017E-5</v>
      </c>
      <c r="FZ55" s="2">
        <f t="shared" si="53"/>
        <v>3.5069561305953769E-5</v>
      </c>
      <c r="GA55" s="2">
        <f t="shared" si="53"/>
        <v>3.5385678068575498E-5</v>
      </c>
      <c r="GB55" s="2">
        <f t="shared" si="53"/>
        <v>3.2941157773228606E-5</v>
      </c>
      <c r="GC55" s="2">
        <f t="shared" si="53"/>
        <v>3.6114476240185871E-5</v>
      </c>
      <c r="GD55" s="2">
        <f t="shared" si="53"/>
        <v>3.7790405028278443E-5</v>
      </c>
      <c r="GE55" s="2">
        <f t="shared" si="53"/>
        <v>4.6970297464016133E-5</v>
      </c>
      <c r="GF55" s="2">
        <f t="shared" si="53"/>
        <v>5.238054399639426E-5</v>
      </c>
      <c r="GG55" s="2">
        <f t="shared" si="53"/>
        <v>4.3904297761079646E-5</v>
      </c>
      <c r="GH55" s="2">
        <f t="shared" si="53"/>
        <v>3.5223890602931102E-5</v>
      </c>
      <c r="GI55" s="2">
        <f t="shared" si="53"/>
        <v>3.1820408738296692E-5</v>
      </c>
      <c r="GJ55" s="2">
        <f t="shared" si="53"/>
        <v>2.7058072632452147E-5</v>
      </c>
      <c r="GK55" s="2">
        <f t="shared" si="53"/>
        <v>2.6311542471331401E-5</v>
      </c>
      <c r="GM55" s="86">
        <f t="shared" si="54"/>
        <v>6.4203329755507158E-8</v>
      </c>
      <c r="GN55" s="86">
        <f t="shared" si="54"/>
        <v>4.1795013638690304E-9</v>
      </c>
      <c r="GO55" s="86">
        <f t="shared" si="54"/>
        <v>1.0993244093373998E-6</v>
      </c>
      <c r="GP55" s="86">
        <f t="shared" si="54"/>
        <v>6.9158122617117125E-8</v>
      </c>
      <c r="GQ55" s="86">
        <f t="shared" si="54"/>
        <v>2.806288120452521E-8</v>
      </c>
      <c r="GR55" s="86">
        <f t="shared" si="54"/>
        <v>1.6992381636623534E-8</v>
      </c>
      <c r="GS55" s="86">
        <f t="shared" si="54"/>
        <v>2.2443175281594891E-9</v>
      </c>
      <c r="GT55" s="86">
        <f t="shared" si="54"/>
        <v>1.0148245995156641E-9</v>
      </c>
      <c r="GU55" s="86">
        <f t="shared" si="54"/>
        <v>1.5019210014329271E-8</v>
      </c>
      <c r="GV55" s="86">
        <f t="shared" si="54"/>
        <v>2.1851257968462302E-9</v>
      </c>
      <c r="GW55" s="86">
        <f t="shared" si="54"/>
        <v>4.6031389908759589E-10</v>
      </c>
      <c r="GX55" s="86">
        <f t="shared" si="54"/>
        <v>1.3705256726088354E-9</v>
      </c>
      <c r="GY55" s="86">
        <f t="shared" si="54"/>
        <v>1.0251166047747109E-8</v>
      </c>
      <c r="GZ55" s="86">
        <f t="shared" si="54"/>
        <v>2.1761244424309478E-9</v>
      </c>
      <c r="HA55" s="86">
        <f t="shared" si="54"/>
        <v>4.2957748846178258E-13</v>
      </c>
      <c r="HC55" s="86">
        <f t="shared" si="58"/>
        <v>5.1697664680894197E-19</v>
      </c>
      <c r="HD55" s="86">
        <f t="shared" si="58"/>
        <v>1.0472991963659261E-22</v>
      </c>
      <c r="HE55" s="86">
        <f t="shared" si="58"/>
        <v>8.3094500417605681E-19</v>
      </c>
      <c r="HF55" s="86">
        <f t="shared" si="58"/>
        <v>5.2175548034354666E-21</v>
      </c>
      <c r="HG55" s="86">
        <f t="shared" si="58"/>
        <v>3.2699605356791658E-21</v>
      </c>
      <c r="HH55" s="86">
        <f t="shared" si="58"/>
        <v>7.074006343019466E-23</v>
      </c>
      <c r="HI55" s="86">
        <f t="shared" si="58"/>
        <v>1.4435389895813858E-24</v>
      </c>
      <c r="HJ55" s="86">
        <f t="shared" si="58"/>
        <v>1.2862824507438291E-23</v>
      </c>
      <c r="HK55" s="86">
        <f t="shared" si="58"/>
        <v>7.8131790672164419E-24</v>
      </c>
      <c r="HL55" s="86">
        <f t="shared" si="58"/>
        <v>2.741184846666095E-25</v>
      </c>
      <c r="HM55" s="86">
        <f t="shared" si="58"/>
        <v>1.9526368980522225E-24</v>
      </c>
      <c r="HN55" s="86">
        <f t="shared" si="58"/>
        <v>8.9365835574736306E-22</v>
      </c>
      <c r="HO55" s="86">
        <f t="shared" si="58"/>
        <v>3.5646002626888272E-22</v>
      </c>
      <c r="HP55" s="86">
        <f t="shared" si="58"/>
        <v>1.9145812156203758E-24</v>
      </c>
      <c r="HQ55" s="86">
        <f t="shared" si="58"/>
        <v>3.3901283379345381E-33</v>
      </c>
      <c r="HS55" s="86">
        <f t="shared" si="55"/>
        <v>9.810444893293746E-82</v>
      </c>
      <c r="HT55" s="86">
        <f t="shared" si="55"/>
        <v>2.1371134649703572E-96</v>
      </c>
      <c r="HU55" s="86">
        <f t="shared" si="55"/>
        <v>3.1396547906969962E-78</v>
      </c>
      <c r="HV55" s="86">
        <f t="shared" si="55"/>
        <v>1.5024523207478126E-88</v>
      </c>
      <c r="HW55" s="86">
        <f t="shared" si="55"/>
        <v>8.6050570515245967E-90</v>
      </c>
      <c r="HX55" s="86">
        <f t="shared" si="55"/>
        <v>6.4714930223256E-99</v>
      </c>
      <c r="HY55" s="86">
        <f t="shared" si="55"/>
        <v>5.4551320379972232E-107</v>
      </c>
      <c r="HZ55" s="86">
        <f t="shared" si="55"/>
        <v>5.2128059963214542E-103</v>
      </c>
      <c r="IA55" s="86">
        <f t="shared" si="55"/>
        <v>9.9197625983141299E-103</v>
      </c>
      <c r="IB55" s="86">
        <f t="shared" si="55"/>
        <v>4.3569456708480494E-109</v>
      </c>
      <c r="IC55" s="86">
        <f t="shared" si="55"/>
        <v>1.0714015416507008E-104</v>
      </c>
      <c r="ID55" s="86">
        <f t="shared" si="55"/>
        <v>6.1236068525537986E-93</v>
      </c>
      <c r="IE55" s="86">
        <f t="shared" si="55"/>
        <v>8.5816279060080951E-96</v>
      </c>
      <c r="IF55" s="86">
        <f t="shared" si="55"/>
        <v>2.8934669304909168E-78</v>
      </c>
      <c r="IG55" s="86">
        <f t="shared" si="55"/>
        <v>4.1846321971274658E-59</v>
      </c>
      <c r="II55" s="86">
        <f t="shared" si="56"/>
        <v>3.7576250069937292E-296</v>
      </c>
      <c r="IJ55" s="86">
        <f t="shared" si="56"/>
        <v>0</v>
      </c>
      <c r="IK55" s="86">
        <f t="shared" si="56"/>
        <v>5.0944608616221552E-287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1.065631227209127E-236</v>
      </c>
      <c r="IW55" s="86">
        <f t="shared" si="56"/>
        <v>4.2388087480090541E-198</v>
      </c>
      <c r="IY55" s="86">
        <f t="shared" si="57"/>
        <v>6.4203329756024139E-8</v>
      </c>
      <c r="IZ55" s="86">
        <f t="shared" si="57"/>
        <v>4.1795013638691354E-9</v>
      </c>
      <c r="JA55" s="86">
        <f t="shared" si="57"/>
        <v>1.0993244093382308E-6</v>
      </c>
      <c r="JB55" s="86">
        <f t="shared" si="57"/>
        <v>6.915812261712234E-8</v>
      </c>
      <c r="JC55" s="86">
        <f t="shared" si="57"/>
        <v>2.8062881204528479E-8</v>
      </c>
      <c r="JD55" s="86">
        <f t="shared" si="57"/>
        <v>1.6992381636623604E-8</v>
      </c>
      <c r="JE55" s="86">
        <f t="shared" si="57"/>
        <v>2.2443175281594904E-9</v>
      </c>
      <c r="JF55" s="86">
        <f t="shared" si="57"/>
        <v>1.0148245995156769E-9</v>
      </c>
      <c r="JG55" s="86">
        <f t="shared" si="57"/>
        <v>1.5019210014329277E-8</v>
      </c>
      <c r="JH55" s="86">
        <f t="shared" si="57"/>
        <v>2.1851257968462306E-9</v>
      </c>
      <c r="JI55" s="86">
        <f t="shared" si="57"/>
        <v>4.6031389908759785E-10</v>
      </c>
      <c r="JJ55" s="86">
        <f t="shared" si="57"/>
        <v>1.3705256726097289E-9</v>
      </c>
      <c r="JK55" s="86">
        <f t="shared" si="57"/>
        <v>1.0251166047747464E-8</v>
      </c>
      <c r="JL55" s="86">
        <f t="shared" si="57"/>
        <v>2.1761244424309499E-9</v>
      </c>
      <c r="JM55" s="86">
        <f t="shared" si="57"/>
        <v>4.2957748846178258E-13</v>
      </c>
    </row>
    <row r="56" spans="2:273" x14ac:dyDescent="0.25">
      <c r="B56" s="2">
        <v>29</v>
      </c>
      <c r="C56" s="37">
        <v>114.782</v>
      </c>
      <c r="D56" s="37">
        <v>118.434</v>
      </c>
      <c r="E56" s="37">
        <v>116.98099999999999</v>
      </c>
      <c r="F56" s="37">
        <v>117.25</v>
      </c>
      <c r="G56" s="37">
        <v>116.51900000000001</v>
      </c>
      <c r="H56" s="37">
        <v>115.44199999999999</v>
      </c>
      <c r="I56" s="37">
        <v>113.76900000000001</v>
      </c>
      <c r="J56" s="37">
        <v>114.788</v>
      </c>
      <c r="K56" s="37">
        <v>116.226</v>
      </c>
      <c r="L56" s="37">
        <v>118.538</v>
      </c>
      <c r="M56" s="37">
        <v>116.923</v>
      </c>
      <c r="N56" s="37">
        <v>116.462</v>
      </c>
      <c r="O56" s="37">
        <v>118.654</v>
      </c>
      <c r="P56" s="37">
        <v>119.46899999999999</v>
      </c>
      <c r="Q56" s="37">
        <v>117.306</v>
      </c>
      <c r="S56" s="4">
        <f t="shared" si="59"/>
        <v>114.42318344767371</v>
      </c>
      <c r="T56" s="4">
        <f t="shared" si="59"/>
        <v>118.51958718861228</v>
      </c>
      <c r="U56" s="4">
        <f t="shared" si="59"/>
        <v>118.46748706688962</v>
      </c>
      <c r="V56" s="4">
        <f t="shared" si="59"/>
        <v>117.66119271296512</v>
      </c>
      <c r="W56" s="4">
        <f t="shared" si="59"/>
        <v>116.97593958162606</v>
      </c>
      <c r="X56" s="4">
        <f t="shared" si="59"/>
        <v>116.41880670457215</v>
      </c>
      <c r="Y56" s="4">
        <f t="shared" si="59"/>
        <v>115.81506184742055</v>
      </c>
      <c r="Z56" s="4">
        <f t="shared" si="59"/>
        <v>115.21429678969118</v>
      </c>
      <c r="AA56" s="4">
        <f t="shared" si="59"/>
        <v>117.17898736005567</v>
      </c>
      <c r="AB56" s="4">
        <f t="shared" si="59"/>
        <v>118.20409932662048</v>
      </c>
      <c r="AC56" s="4">
        <f t="shared" si="59"/>
        <v>116.50908587761774</v>
      </c>
      <c r="AD56" s="4">
        <f t="shared" si="59"/>
        <v>116.60338544270893</v>
      </c>
      <c r="AE56" s="4">
        <f t="shared" si="59"/>
        <v>118.24214581824097</v>
      </c>
      <c r="AF56" s="4">
        <f t="shared" si="59"/>
        <v>119.61671906997522</v>
      </c>
      <c r="AG56" s="4">
        <f t="shared" si="59"/>
        <v>117.92887717580838</v>
      </c>
      <c r="AI56" s="4">
        <f t="shared" si="60"/>
        <v>0.35881655232628873</v>
      </c>
      <c r="AJ56" s="4">
        <f t="shared" si="60"/>
        <v>-8.5587188612279874E-2</v>
      </c>
      <c r="AK56" s="4">
        <f t="shared" si="60"/>
        <v>-1.4864870668896231</v>
      </c>
      <c r="AL56" s="4">
        <f t="shared" si="60"/>
        <v>-0.41119271296511783</v>
      </c>
      <c r="AM56" s="4">
        <f t="shared" si="60"/>
        <v>-0.45693958162605952</v>
      </c>
      <c r="AN56" s="4">
        <f t="shared" si="60"/>
        <v>-0.97680670457215513</v>
      </c>
      <c r="AO56" s="4">
        <f t="shared" si="60"/>
        <v>-2.0460618474205461</v>
      </c>
      <c r="AP56" s="4">
        <f t="shared" si="60"/>
        <v>-0.4262967896911789</v>
      </c>
      <c r="AQ56" s="4">
        <f t="shared" si="60"/>
        <v>-0.95298736005567264</v>
      </c>
      <c r="AR56" s="4">
        <f t="shared" si="60"/>
        <v>0.33390067337951734</v>
      </c>
      <c r="AS56" s="4">
        <f t="shared" si="60"/>
        <v>0.41391412238226621</v>
      </c>
      <c r="AT56" s="4">
        <f t="shared" si="60"/>
        <v>-0.14138544270892339</v>
      </c>
      <c r="AU56" s="4">
        <f t="shared" si="60"/>
        <v>0.41185418175902555</v>
      </c>
      <c r="AV56" s="4">
        <f t="shared" si="60"/>
        <v>-0.14771906997522422</v>
      </c>
      <c r="AW56" s="4">
        <f t="shared" si="60"/>
        <v>-0.62287717580838375</v>
      </c>
      <c r="AY56" s="2">
        <f t="shared" si="51"/>
        <v>114.42302455573748</v>
      </c>
      <c r="AZ56" s="2">
        <f t="shared" si="51"/>
        <v>118.51957290498598</v>
      </c>
      <c r="BA56" s="2">
        <f t="shared" si="51"/>
        <v>118.46544899909057</v>
      </c>
      <c r="BB56" s="2">
        <f t="shared" si="51"/>
        <v>117.66101814348944</v>
      </c>
      <c r="BC56" s="2">
        <f t="shared" si="51"/>
        <v>116.97586227778564</v>
      </c>
      <c r="BD56" s="2">
        <f t="shared" si="51"/>
        <v>116.41876044413424</v>
      </c>
      <c r="BE56" s="2">
        <f t="shared" si="51"/>
        <v>115.81505419516199</v>
      </c>
      <c r="BF56" s="2">
        <f t="shared" si="51"/>
        <v>115.21429314008813</v>
      </c>
      <c r="BG56" s="2">
        <f t="shared" si="51"/>
        <v>117.17894365667919</v>
      </c>
      <c r="BH56" s="2">
        <f t="shared" si="51"/>
        <v>118.2040920583901</v>
      </c>
      <c r="BI56" s="2">
        <f t="shared" si="51"/>
        <v>116.50908414388299</v>
      </c>
      <c r="BJ56" s="2">
        <f t="shared" si="51"/>
        <v>116.60338075948198</v>
      </c>
      <c r="BK56" s="2">
        <f t="shared" si="51"/>
        <v>118.24211573846601</v>
      </c>
      <c r="BL56" s="2">
        <f t="shared" si="51"/>
        <v>119.61671255174963</v>
      </c>
      <c r="BM56" s="2">
        <f t="shared" si="51"/>
        <v>117.92887717348221</v>
      </c>
      <c r="BO56" s="2">
        <f t="shared" si="10"/>
        <v>114.782</v>
      </c>
      <c r="BP56" s="2">
        <f t="shared" si="11"/>
        <v>118.434</v>
      </c>
      <c r="BQ56" s="2">
        <f t="shared" si="12"/>
        <v>116.98099999999999</v>
      </c>
      <c r="BR56" s="2">
        <f t="shared" si="13"/>
        <v>117.25</v>
      </c>
      <c r="BS56" s="2">
        <f t="shared" si="14"/>
        <v>116.51900000000001</v>
      </c>
      <c r="BT56" s="2">
        <f t="shared" si="15"/>
        <v>115.44199999999999</v>
      </c>
      <c r="BU56" s="2">
        <f t="shared" si="16"/>
        <v>113.76900000000001</v>
      </c>
      <c r="BV56" s="2">
        <f t="shared" si="17"/>
        <v>114.788</v>
      </c>
      <c r="BW56" s="2">
        <f t="shared" si="18"/>
        <v>116.226</v>
      </c>
      <c r="BX56" s="2">
        <f t="shared" si="19"/>
        <v>118.538</v>
      </c>
      <c r="BY56" s="2">
        <f t="shared" si="20"/>
        <v>116.923</v>
      </c>
      <c r="BZ56" s="2">
        <f t="shared" si="21"/>
        <v>116.462</v>
      </c>
      <c r="CA56" s="2">
        <f t="shared" si="22"/>
        <v>118.654</v>
      </c>
      <c r="CB56" s="2">
        <f t="shared" si="23"/>
        <v>119.46899999999999</v>
      </c>
      <c r="CC56" s="2">
        <f t="shared" si="24"/>
        <v>117.306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115.4119142857143</v>
      </c>
      <c r="DL56" s="2">
        <f t="shared" si="61"/>
        <v>119.31929890819967</v>
      </c>
      <c r="DM56" s="2">
        <f t="shared" si="61"/>
        <v>119.47975681511467</v>
      </c>
      <c r="DN56" s="2">
        <f t="shared" si="61"/>
        <v>118.40702192192192</v>
      </c>
      <c r="DO56" s="2">
        <f t="shared" si="61"/>
        <v>117.98775770308123</v>
      </c>
      <c r="DP56" s="2">
        <f t="shared" si="61"/>
        <v>116.94764980901455</v>
      </c>
      <c r="DQ56" s="2">
        <f t="shared" si="61"/>
        <v>116.00855806451612</v>
      </c>
      <c r="DR56" s="2">
        <f t="shared" si="61"/>
        <v>115.68952258064515</v>
      </c>
      <c r="DS56" s="2">
        <f t="shared" si="61"/>
        <v>117.74798473707666</v>
      </c>
      <c r="DT56" s="2">
        <f t="shared" si="61"/>
        <v>118.89581653225805</v>
      </c>
      <c r="DU56" s="2">
        <f t="shared" si="61"/>
        <v>117.24829516129029</v>
      </c>
      <c r="DV56" s="2">
        <f t="shared" si="61"/>
        <v>117.08811418621704</v>
      </c>
      <c r="DW56" s="2">
        <f t="shared" si="61"/>
        <v>118.97300222816399</v>
      </c>
      <c r="DX56" s="2">
        <f t="shared" si="61"/>
        <v>119.90982419354837</v>
      </c>
      <c r="DY56" s="2">
        <f t="shared" si="61"/>
        <v>117.75380923076922</v>
      </c>
      <c r="EA56" s="2">
        <f t="shared" si="62"/>
        <v>109.31671571745206</v>
      </c>
      <c r="EB56" s="2">
        <f t="shared" si="62"/>
        <v>113.7190920188248</v>
      </c>
      <c r="EC56" s="2">
        <f t="shared" si="62"/>
        <v>113.85048523623882</v>
      </c>
      <c r="ED56" s="2">
        <f t="shared" si="62"/>
        <v>113.64758068276151</v>
      </c>
      <c r="EE56" s="2">
        <f t="shared" si="62"/>
        <v>111.31439078359969</v>
      </c>
      <c r="EF56" s="2">
        <f t="shared" si="62"/>
        <v>113.41161150203622</v>
      </c>
      <c r="EG56" s="2">
        <f t="shared" si="62"/>
        <v>114.65535059998321</v>
      </c>
      <c r="EH56" s="2">
        <f t="shared" si="62"/>
        <v>112.34830982637001</v>
      </c>
      <c r="EI56" s="2">
        <f t="shared" si="62"/>
        <v>114.06157771271646</v>
      </c>
      <c r="EJ56" s="2">
        <f t="shared" si="62"/>
        <v>114.13343147267031</v>
      </c>
      <c r="EK56" s="2">
        <f t="shared" si="62"/>
        <v>111.77287122112553</v>
      </c>
      <c r="EL56" s="2">
        <f t="shared" si="62"/>
        <v>113.57322790245213</v>
      </c>
      <c r="EM56" s="2">
        <f t="shared" si="62"/>
        <v>114.11682013350776</v>
      </c>
      <c r="EN56" s="2">
        <f t="shared" si="62"/>
        <v>117.86905408486382</v>
      </c>
      <c r="EO56" s="2">
        <f t="shared" si="62"/>
        <v>119.17121310043667</v>
      </c>
      <c r="EQ56" s="2">
        <f t="shared" si="63"/>
        <v>107.92556532708464</v>
      </c>
      <c r="ER56" s="2">
        <f t="shared" si="63"/>
        <v>110.91017245119926</v>
      </c>
      <c r="ES56" s="2">
        <f t="shared" si="63"/>
        <v>110.64387549185081</v>
      </c>
      <c r="ET56" s="2">
        <f t="shared" si="63"/>
        <v>111.83888671621708</v>
      </c>
      <c r="EU56" s="2">
        <f t="shared" si="63"/>
        <v>110.36012617321742</v>
      </c>
      <c r="EV56" s="2">
        <f t="shared" si="63"/>
        <v>110.44744427688229</v>
      </c>
      <c r="EW56" s="2">
        <f t="shared" si="63"/>
        <v>113.03647441587867</v>
      </c>
      <c r="EX56" s="2">
        <f t="shared" si="63"/>
        <v>110.7484154266034</v>
      </c>
      <c r="EY56" s="2">
        <f t="shared" si="63"/>
        <v>113.34176852885992</v>
      </c>
      <c r="EZ56" s="2">
        <f t="shared" si="63"/>
        <v>112.64623144276533</v>
      </c>
      <c r="FA56" s="2">
        <f t="shared" si="63"/>
        <v>110.33233748106898</v>
      </c>
      <c r="FB56" s="2">
        <f t="shared" si="63"/>
        <v>112.03914384566995</v>
      </c>
      <c r="FC56" s="2">
        <f t="shared" si="63"/>
        <v>112.56435544114822</v>
      </c>
      <c r="FD56" s="2">
        <f t="shared" si="63"/>
        <v>117.62337966189605</v>
      </c>
      <c r="FE56" s="2">
        <f t="shared" si="63"/>
        <v>118.99935014013974</v>
      </c>
      <c r="FG56" s="2">
        <f t="shared" si="64"/>
        <v>0.16223256521430318</v>
      </c>
      <c r="FH56" s="2">
        <f t="shared" si="64"/>
        <v>0.14278331021822174</v>
      </c>
      <c r="FI56" s="2">
        <f t="shared" si="64"/>
        <v>0.18016400267270985</v>
      </c>
      <c r="FJ56" s="2">
        <f t="shared" si="64"/>
        <v>0.15672726932824127</v>
      </c>
      <c r="FK56" s="2">
        <f t="shared" si="64"/>
        <v>0.15162636979536662</v>
      </c>
      <c r="FL56" s="2">
        <f t="shared" si="64"/>
        <v>0.14954088609464655</v>
      </c>
      <c r="FM56" s="2">
        <f t="shared" si="64"/>
        <v>0.14294908149505173</v>
      </c>
      <c r="FN56" s="2">
        <f t="shared" si="64"/>
        <v>0.14221277779997854</v>
      </c>
      <c r="FO56" s="2">
        <f t="shared" si="64"/>
        <v>0.15435192187399893</v>
      </c>
      <c r="FP56" s="2">
        <f t="shared" si="64"/>
        <v>0.14522955401845358</v>
      </c>
      <c r="FQ56" s="2">
        <f t="shared" si="64"/>
        <v>0.13499259204995723</v>
      </c>
      <c r="FR56" s="2">
        <f t="shared" si="64"/>
        <v>0.13789185141802174</v>
      </c>
      <c r="FS56" s="2">
        <f t="shared" si="64"/>
        <v>0.15049524699220782</v>
      </c>
      <c r="FT56" s="2">
        <f t="shared" si="64"/>
        <v>0.14362438559716165</v>
      </c>
      <c r="FU56" s="2">
        <f t="shared" si="64"/>
        <v>0.12351659586867349</v>
      </c>
      <c r="FW56" s="2">
        <f t="shared" si="53"/>
        <v>3.5963586286114696E-5</v>
      </c>
      <c r="FX56" s="2">
        <f t="shared" si="53"/>
        <v>3.9134492532440182E-5</v>
      </c>
      <c r="FY56" s="2">
        <f t="shared" si="53"/>
        <v>3.608678677315042E-5</v>
      </c>
      <c r="FZ56" s="2">
        <f t="shared" si="53"/>
        <v>3.8452879216967118E-5</v>
      </c>
      <c r="GA56" s="2">
        <f t="shared" si="53"/>
        <v>3.8799491998549573E-5</v>
      </c>
      <c r="GB56" s="2">
        <f t="shared" si="53"/>
        <v>3.6119146463672642E-5</v>
      </c>
      <c r="GC56" s="2">
        <f t="shared" si="53"/>
        <v>3.9598597790703544E-5</v>
      </c>
      <c r="GD56" s="2">
        <f t="shared" si="53"/>
        <v>4.1436204062594446E-5</v>
      </c>
      <c r="GE56" s="2">
        <f t="shared" si="53"/>
        <v>5.1501673650175926E-5</v>
      </c>
      <c r="GF56" s="2">
        <f t="shared" si="53"/>
        <v>5.7433834147666681E-5</v>
      </c>
      <c r="GG56" s="2">
        <f t="shared" si="53"/>
        <v>4.8139901300649268E-5</v>
      </c>
      <c r="GH56" s="2">
        <f t="shared" si="53"/>
        <v>3.8622096778529862E-5</v>
      </c>
      <c r="GI56" s="2">
        <f t="shared" si="53"/>
        <v>3.4890277261605269E-5</v>
      </c>
      <c r="GJ56" s="2">
        <f t="shared" si="53"/>
        <v>2.9668509221082623E-5</v>
      </c>
      <c r="GK56" s="2">
        <f t="shared" si="53"/>
        <v>2.8849959391372343E-5</v>
      </c>
      <c r="GM56" s="86">
        <f t="shared" si="54"/>
        <v>1.5023382045598717E-7</v>
      </c>
      <c r="GN56" s="86">
        <f t="shared" si="54"/>
        <v>1.1173466179050279E-8</v>
      </c>
      <c r="GO56" s="86">
        <f t="shared" si="54"/>
        <v>2.1691000042665301E-6</v>
      </c>
      <c r="GP56" s="86">
        <f t="shared" si="54"/>
        <v>1.5781394621126738E-7</v>
      </c>
      <c r="GQ56" s="86">
        <f t="shared" si="54"/>
        <v>6.7352429341590138E-8</v>
      </c>
      <c r="GR56" s="86">
        <f t="shared" si="54"/>
        <v>4.202757479115024E-8</v>
      </c>
      <c r="GS56" s="86">
        <f t="shared" si="54"/>
        <v>6.288595229520459E-9</v>
      </c>
      <c r="GT56" s="86">
        <f t="shared" si="54"/>
        <v>3.0072610958301397E-9</v>
      </c>
      <c r="GU56" s="86">
        <f t="shared" si="54"/>
        <v>3.8206296416694675E-8</v>
      </c>
      <c r="GV56" s="86">
        <f t="shared" si="54"/>
        <v>6.1972170349535265E-9</v>
      </c>
      <c r="GW56" s="86">
        <f t="shared" si="54"/>
        <v>1.3975622556455898E-9</v>
      </c>
      <c r="GX56" s="86">
        <f t="shared" si="54"/>
        <v>3.8942014838535764E-9</v>
      </c>
      <c r="GY56" s="86">
        <f t="shared" si="54"/>
        <v>2.6443051087925643E-8</v>
      </c>
      <c r="GZ56" s="86">
        <f t="shared" si="54"/>
        <v>6.1298394096780456E-9</v>
      </c>
      <c r="HA56" s="86">
        <f t="shared" si="54"/>
        <v>2.0236448323014756E-12</v>
      </c>
      <c r="HC56" s="86">
        <f t="shared" si="58"/>
        <v>2.2139811533134679E-18</v>
      </c>
      <c r="HD56" s="86">
        <f t="shared" si="58"/>
        <v>5.9250376599251528E-22</v>
      </c>
      <c r="HE56" s="86">
        <f t="shared" si="58"/>
        <v>3.4518289358494299E-18</v>
      </c>
      <c r="HF56" s="86">
        <f t="shared" si="58"/>
        <v>2.6113403323017261E-20</v>
      </c>
      <c r="HG56" s="86">
        <f t="shared" si="58"/>
        <v>1.6570970215224477E-20</v>
      </c>
      <c r="HH56" s="86">
        <f t="shared" si="58"/>
        <v>4.1592814616133538E-22</v>
      </c>
      <c r="HI56" s="86">
        <f t="shared" si="58"/>
        <v>9.9616776121927647E-24</v>
      </c>
      <c r="HJ56" s="86">
        <f t="shared" si="58"/>
        <v>8.2954124260286295E-23</v>
      </c>
      <c r="HK56" s="86">
        <f t="shared" si="58"/>
        <v>5.1970019016649533E-23</v>
      </c>
      <c r="HL56" s="86">
        <f t="shared" si="58"/>
        <v>2.0882284806128991E-24</v>
      </c>
      <c r="HM56" s="86">
        <f t="shared" si="58"/>
        <v>1.3412064320942314E-23</v>
      </c>
      <c r="HN56" s="86">
        <f t="shared" si="58"/>
        <v>4.7997532807896462E-21</v>
      </c>
      <c r="HO56" s="86">
        <f t="shared" si="58"/>
        <v>1.9611146425590555E-21</v>
      </c>
      <c r="HP56" s="86">
        <f t="shared" si="58"/>
        <v>1.2643152353319914E-23</v>
      </c>
      <c r="HQ56" s="86">
        <f t="shared" si="58"/>
        <v>4.8204475720075777E-32</v>
      </c>
      <c r="HS56" s="86">
        <f t="shared" si="55"/>
        <v>6.3793031188156388E-80</v>
      </c>
      <c r="HT56" s="86">
        <f t="shared" si="55"/>
        <v>2.9376676715604539E-94</v>
      </c>
      <c r="HU56" s="86">
        <f t="shared" si="55"/>
        <v>1.7486280297629821E-76</v>
      </c>
      <c r="HV56" s="86">
        <f t="shared" si="55"/>
        <v>1.4442105452512274E-86</v>
      </c>
      <c r="HW56" s="86">
        <f t="shared" si="55"/>
        <v>8.6480166087133162E-88</v>
      </c>
      <c r="HX56" s="86">
        <f t="shared" si="55"/>
        <v>1.0400084060949974E-96</v>
      </c>
      <c r="HY56" s="86">
        <f t="shared" si="55"/>
        <v>1.4057975283043889E-104</v>
      </c>
      <c r="HZ56" s="86">
        <f t="shared" si="55"/>
        <v>1.1149694418182179E-100</v>
      </c>
      <c r="IA56" s="86">
        <f t="shared" si="55"/>
        <v>2.2423562395997007E-100</v>
      </c>
      <c r="IB56" s="86">
        <f t="shared" si="55"/>
        <v>1.4462716026535181E-106</v>
      </c>
      <c r="IC56" s="86">
        <f t="shared" si="55"/>
        <v>2.6035319891788596E-102</v>
      </c>
      <c r="ID56" s="86">
        <f t="shared" si="55"/>
        <v>7.3885827223793504E-91</v>
      </c>
      <c r="IE56" s="86">
        <f t="shared" si="55"/>
        <v>1.1406557038422947E-93</v>
      </c>
      <c r="IF56" s="86">
        <f t="shared" si="55"/>
        <v>1.4581402922871264E-76</v>
      </c>
      <c r="IG56" s="86">
        <f t="shared" si="55"/>
        <v>7.7570702432457041E-58</v>
      </c>
      <c r="II56" s="86">
        <f t="shared" si="56"/>
        <v>6.2565650944447065E-291</v>
      </c>
      <c r="IJ56" s="86">
        <f t="shared" si="56"/>
        <v>0</v>
      </c>
      <c r="IK56" s="86">
        <f t="shared" si="56"/>
        <v>5.8629040748143196E-282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1.3123719096775098E-232</v>
      </c>
      <c r="IW56" s="86">
        <f t="shared" si="56"/>
        <v>1.087068127782585E-194</v>
      </c>
      <c r="IY56" s="86">
        <f t="shared" si="57"/>
        <v>1.5023382045820115E-7</v>
      </c>
      <c r="IZ56" s="86">
        <f t="shared" si="57"/>
        <v>1.1173466179050872E-8</v>
      </c>
      <c r="JA56" s="86">
        <f t="shared" si="57"/>
        <v>2.1691000042699817E-6</v>
      </c>
      <c r="JB56" s="86">
        <f t="shared" si="57"/>
        <v>1.5781394621129351E-7</v>
      </c>
      <c r="JC56" s="86">
        <f t="shared" si="57"/>
        <v>6.7352429341606708E-8</v>
      </c>
      <c r="JD56" s="86">
        <f t="shared" si="57"/>
        <v>4.2027574791150657E-8</v>
      </c>
      <c r="JE56" s="86">
        <f t="shared" si="57"/>
        <v>6.288595229520469E-9</v>
      </c>
      <c r="JF56" s="86">
        <f t="shared" si="57"/>
        <v>3.0072610958302228E-9</v>
      </c>
      <c r="JG56" s="86">
        <f t="shared" si="57"/>
        <v>3.8206296416694728E-8</v>
      </c>
      <c r="JH56" s="86">
        <f t="shared" si="57"/>
        <v>6.1972170349535289E-9</v>
      </c>
      <c r="JI56" s="86">
        <f t="shared" si="57"/>
        <v>1.3975622556456032E-9</v>
      </c>
      <c r="JJ56" s="86">
        <f t="shared" si="57"/>
        <v>3.8942014838583766E-9</v>
      </c>
      <c r="JK56" s="86">
        <f t="shared" si="57"/>
        <v>2.6443051087927605E-8</v>
      </c>
      <c r="JL56" s="86">
        <f t="shared" si="57"/>
        <v>6.1298394096780581E-9</v>
      </c>
      <c r="JM56" s="86">
        <f t="shared" si="57"/>
        <v>2.0236448323014756E-12</v>
      </c>
    </row>
    <row r="57" spans="2:273" x14ac:dyDescent="0.25">
      <c r="B57" s="2">
        <v>30</v>
      </c>
      <c r="C57" s="37">
        <v>114.61799999999999</v>
      </c>
      <c r="D57" s="37">
        <v>118.717</v>
      </c>
      <c r="E57" s="37">
        <v>116.774</v>
      </c>
      <c r="F57" s="37">
        <v>117.05800000000001</v>
      </c>
      <c r="G57" s="37">
        <v>116.596</v>
      </c>
      <c r="H57" s="37">
        <v>115.55800000000001</v>
      </c>
      <c r="I57" s="37">
        <v>114.38500000000001</v>
      </c>
      <c r="J57" s="37">
        <v>115.88500000000001</v>
      </c>
      <c r="K57" s="37">
        <v>116.58499999999999</v>
      </c>
      <c r="L57" s="37">
        <v>118.48099999999999</v>
      </c>
      <c r="M57" s="37">
        <v>116.86499999999999</v>
      </c>
      <c r="N57" s="37">
        <v>115.48099999999999</v>
      </c>
      <c r="O57" s="37">
        <v>117.80800000000001</v>
      </c>
      <c r="P57" s="37">
        <v>119.306</v>
      </c>
      <c r="Q57" s="37">
        <v>118.122</v>
      </c>
      <c r="S57" s="4">
        <f t="shared" si="59"/>
        <v>114.37699285866775</v>
      </c>
      <c r="T57" s="4">
        <f t="shared" si="59"/>
        <v>118.54302612151896</v>
      </c>
      <c r="U57" s="4">
        <f t="shared" si="59"/>
        <v>118.37249720881505</v>
      </c>
      <c r="V57" s="4">
        <f t="shared" si="59"/>
        <v>117.59368447650719</v>
      </c>
      <c r="W57" s="4">
        <f t="shared" si="59"/>
        <v>116.90356086024676</v>
      </c>
      <c r="X57" s="4">
        <f t="shared" si="59"/>
        <v>116.41588314244251</v>
      </c>
      <c r="Y57" s="4">
        <f t="shared" si="59"/>
        <v>115.83368371037567</v>
      </c>
      <c r="Z57" s="4">
        <f t="shared" si="59"/>
        <v>115.27221789834748</v>
      </c>
      <c r="AA57" s="4">
        <f t="shared" si="59"/>
        <v>117.14015387240583</v>
      </c>
      <c r="AB57" s="4">
        <f t="shared" si="59"/>
        <v>118.19212298046349</v>
      </c>
      <c r="AC57" s="4">
        <f t="shared" si="59"/>
        <v>116.49221932962109</v>
      </c>
      <c r="AD57" s="4">
        <f t="shared" si="59"/>
        <v>116.61562674111467</v>
      </c>
      <c r="AE57" s="4">
        <f t="shared" si="59"/>
        <v>118.25544030131748</v>
      </c>
      <c r="AF57" s="4">
        <f t="shared" si="59"/>
        <v>119.61593944431338</v>
      </c>
      <c r="AG57" s="4">
        <f t="shared" si="59"/>
        <v>117.89024294246767</v>
      </c>
      <c r="AI57" s="4">
        <f t="shared" si="60"/>
        <v>0.24100714133224699</v>
      </c>
      <c r="AJ57" s="4">
        <f t="shared" si="60"/>
        <v>0.17397387848103563</v>
      </c>
      <c r="AK57" s="4">
        <f t="shared" si="60"/>
        <v>-1.5984972088150471</v>
      </c>
      <c r="AL57" s="4">
        <f t="shared" si="60"/>
        <v>-0.53568447650718554</v>
      </c>
      <c r="AM57" s="4">
        <f t="shared" si="60"/>
        <v>-0.30756086024675255</v>
      </c>
      <c r="AN57" s="4">
        <f t="shared" si="60"/>
        <v>-0.8578831424425033</v>
      </c>
      <c r="AO57" s="4">
        <f t="shared" si="60"/>
        <v>-1.4486837103756613</v>
      </c>
      <c r="AP57" s="4">
        <f t="shared" si="60"/>
        <v>0.61278210165252744</v>
      </c>
      <c r="AQ57" s="4">
        <f t="shared" si="60"/>
        <v>-0.55515387240583891</v>
      </c>
      <c r="AR57" s="4">
        <f t="shared" si="60"/>
        <v>0.2888770195364998</v>
      </c>
      <c r="AS57" s="4">
        <f t="shared" si="60"/>
        <v>0.37278067037890139</v>
      </c>
      <c r="AT57" s="4">
        <f t="shared" si="60"/>
        <v>-1.1346267411146727</v>
      </c>
      <c r="AU57" s="4">
        <f t="shared" si="60"/>
        <v>-0.44744030131747081</v>
      </c>
      <c r="AV57" s="4">
        <f t="shared" si="60"/>
        <v>-0.30993944431338605</v>
      </c>
      <c r="AW57" s="4">
        <f t="shared" si="60"/>
        <v>0.23175705753233444</v>
      </c>
      <c r="AY57" s="2">
        <f t="shared" si="51"/>
        <v>114.37663956553051</v>
      </c>
      <c r="AZ57" s="2">
        <f t="shared" si="51"/>
        <v>118.54298995168138</v>
      </c>
      <c r="BA57" s="2">
        <f t="shared" si="51"/>
        <v>118.36865182921558</v>
      </c>
      <c r="BB57" s="2">
        <f t="shared" si="51"/>
        <v>117.59330519390153</v>
      </c>
      <c r="BC57" s="2">
        <f t="shared" si="51"/>
        <v>116.90338450051057</v>
      </c>
      <c r="BD57" s="2">
        <f t="shared" si="51"/>
        <v>116.41577450034231</v>
      </c>
      <c r="BE57" s="2">
        <f t="shared" si="51"/>
        <v>115.83366344378945</v>
      </c>
      <c r="BF57" s="2">
        <f t="shared" si="51"/>
        <v>115.27220770011964</v>
      </c>
      <c r="BG57" s="2">
        <f t="shared" si="51"/>
        <v>117.14004852707933</v>
      </c>
      <c r="BH57" s="2">
        <f t="shared" si="51"/>
        <v>118.19210351516844</v>
      </c>
      <c r="BI57" s="2">
        <f t="shared" si="51"/>
        <v>116.4922143645788</v>
      </c>
      <c r="BJ57" s="2">
        <f t="shared" si="51"/>
        <v>116.61561416006003</v>
      </c>
      <c r="BK57" s="2">
        <f t="shared" si="51"/>
        <v>118.25536678007565</v>
      </c>
      <c r="BL57" s="2">
        <f t="shared" si="51"/>
        <v>119.6159220957932</v>
      </c>
      <c r="BM57" s="2">
        <f t="shared" si="51"/>
        <v>117.89024293229288</v>
      </c>
      <c r="BO57" s="2">
        <f t="shared" si="10"/>
        <v>114.61799999999999</v>
      </c>
      <c r="BP57" s="2">
        <f t="shared" si="11"/>
        <v>118.717</v>
      </c>
      <c r="BQ57" s="2">
        <f t="shared" si="12"/>
        <v>116.774</v>
      </c>
      <c r="BR57" s="2">
        <f t="shared" si="13"/>
        <v>117.05800000000001</v>
      </c>
      <c r="BS57" s="2">
        <f t="shared" si="14"/>
        <v>116.596</v>
      </c>
      <c r="BT57" s="2">
        <f t="shared" si="15"/>
        <v>115.55800000000001</v>
      </c>
      <c r="BU57" s="2">
        <f t="shared" si="16"/>
        <v>114.38500000000001</v>
      </c>
      <c r="BV57" s="2">
        <f t="shared" si="17"/>
        <v>115.88500000000001</v>
      </c>
      <c r="BW57" s="2">
        <f t="shared" si="18"/>
        <v>116.58499999999999</v>
      </c>
      <c r="BX57" s="2">
        <f t="shared" si="19"/>
        <v>118.48099999999999</v>
      </c>
      <c r="BY57" s="2">
        <f t="shared" si="20"/>
        <v>116.86499999999999</v>
      </c>
      <c r="BZ57" s="2">
        <f t="shared" si="21"/>
        <v>115.48099999999999</v>
      </c>
      <c r="CA57" s="2">
        <f t="shared" si="22"/>
        <v>117.80800000000001</v>
      </c>
      <c r="CB57" s="2">
        <f t="shared" si="23"/>
        <v>119.306</v>
      </c>
      <c r="CC57" s="2">
        <f t="shared" si="24"/>
        <v>118.122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115.47692717086836</v>
      </c>
      <c r="DL57" s="2">
        <f t="shared" si="61"/>
        <v>119.45470432263818</v>
      </c>
      <c r="DM57" s="2">
        <f t="shared" si="61"/>
        <v>119.49976653171386</v>
      </c>
      <c r="DN57" s="2">
        <f t="shared" si="61"/>
        <v>118.43034354354354</v>
      </c>
      <c r="DO57" s="2">
        <f t="shared" si="61"/>
        <v>118.02537142857143</v>
      </c>
      <c r="DP57" s="2">
        <f t="shared" si="61"/>
        <v>117.02747150496566</v>
      </c>
      <c r="DQ57" s="2">
        <f t="shared" si="61"/>
        <v>116.08158709677419</v>
      </c>
      <c r="DR57" s="2">
        <f t="shared" si="61"/>
        <v>115.83244032258062</v>
      </c>
      <c r="DS57" s="2">
        <f t="shared" si="61"/>
        <v>117.7907878787879</v>
      </c>
      <c r="DT57" s="2">
        <f t="shared" si="61"/>
        <v>118.9791572580645</v>
      </c>
      <c r="DU57" s="2">
        <f t="shared" si="61"/>
        <v>117.3267455645161</v>
      </c>
      <c r="DV57" s="2">
        <f t="shared" si="61"/>
        <v>117.17901906158362</v>
      </c>
      <c r="DW57" s="2">
        <f t="shared" si="61"/>
        <v>119.09347081105169</v>
      </c>
      <c r="DX57" s="2">
        <f t="shared" si="61"/>
        <v>119.97144193548385</v>
      </c>
      <c r="DY57" s="2">
        <f t="shared" si="61"/>
        <v>117.72119307692306</v>
      </c>
      <c r="EA57" s="2">
        <f t="shared" si="62"/>
        <v>109.19501715331984</v>
      </c>
      <c r="EB57" s="2">
        <f t="shared" si="62"/>
        <v>113.55179004802983</v>
      </c>
      <c r="EC57" s="2">
        <f t="shared" si="62"/>
        <v>113.67505326643163</v>
      </c>
      <c r="ED57" s="2">
        <f t="shared" si="62"/>
        <v>113.48633212413431</v>
      </c>
      <c r="EE57" s="2">
        <f t="shared" si="62"/>
        <v>111.17830296284646</v>
      </c>
      <c r="EF57" s="2">
        <f t="shared" si="62"/>
        <v>113.2437850018037</v>
      </c>
      <c r="EG57" s="2">
        <f t="shared" si="62"/>
        <v>114.47847555173281</v>
      </c>
      <c r="EH57" s="2">
        <f t="shared" si="62"/>
        <v>112.19083901131178</v>
      </c>
      <c r="EI57" s="2">
        <f t="shared" si="62"/>
        <v>113.88878191804693</v>
      </c>
      <c r="EJ57" s="2">
        <f t="shared" si="62"/>
        <v>113.96796238056555</v>
      </c>
      <c r="EK57" s="2">
        <f t="shared" si="62"/>
        <v>111.61573089246033</v>
      </c>
      <c r="EL57" s="2">
        <f t="shared" si="62"/>
        <v>113.40353909630676</v>
      </c>
      <c r="EM57" s="2">
        <f t="shared" si="62"/>
        <v>113.94112297474086</v>
      </c>
      <c r="EN57" s="2">
        <f t="shared" si="62"/>
        <v>117.68266979100694</v>
      </c>
      <c r="EO57" s="2">
        <f t="shared" si="62"/>
        <v>118.98432295002425</v>
      </c>
      <c r="EQ57" s="2">
        <f t="shared" si="63"/>
        <v>107.82260184013758</v>
      </c>
      <c r="ER57" s="2">
        <f t="shared" si="63"/>
        <v>110.78001015684318</v>
      </c>
      <c r="ES57" s="2">
        <f t="shared" si="63"/>
        <v>110.51043769716824</v>
      </c>
      <c r="ET57" s="2">
        <f t="shared" si="63"/>
        <v>111.7020179128217</v>
      </c>
      <c r="EU57" s="2">
        <f t="shared" si="63"/>
        <v>110.23671019724492</v>
      </c>
      <c r="EV57" s="2">
        <f t="shared" si="63"/>
        <v>110.31908489050382</v>
      </c>
      <c r="EW57" s="2">
        <f t="shared" si="63"/>
        <v>112.88144373807771</v>
      </c>
      <c r="EX57" s="2">
        <f t="shared" si="63"/>
        <v>110.61292861784389</v>
      </c>
      <c r="EY57" s="2">
        <f t="shared" si="63"/>
        <v>113.17885072971093</v>
      </c>
      <c r="EZ57" s="2">
        <f t="shared" si="63"/>
        <v>112.50134228189717</v>
      </c>
      <c r="FA57" s="2">
        <f t="shared" si="63"/>
        <v>110.19484528530485</v>
      </c>
      <c r="FB57" s="2">
        <f t="shared" si="63"/>
        <v>111.88983940386271</v>
      </c>
      <c r="FC57" s="2">
        <f t="shared" si="63"/>
        <v>112.40898774647587</v>
      </c>
      <c r="FD57" s="2">
        <f t="shared" si="63"/>
        <v>117.44008149504839</v>
      </c>
      <c r="FE57" s="2">
        <f t="shared" si="63"/>
        <v>118.81486182592769</v>
      </c>
      <c r="FG57" s="2">
        <f t="shared" si="64"/>
        <v>0.17514314652765084</v>
      </c>
      <c r="FH57" s="2">
        <f t="shared" si="64"/>
        <v>0.15443142007424182</v>
      </c>
      <c r="FI57" s="2">
        <f t="shared" si="64"/>
        <v>0.19417084287740879</v>
      </c>
      <c r="FJ57" s="2">
        <f t="shared" si="64"/>
        <v>0.16928826560810217</v>
      </c>
      <c r="FK57" s="2">
        <f t="shared" si="64"/>
        <v>0.16385798912880378</v>
      </c>
      <c r="FL57" s="2">
        <f t="shared" si="64"/>
        <v>0.16163632349355694</v>
      </c>
      <c r="FM57" s="2">
        <f t="shared" si="64"/>
        <v>0.15460827569576271</v>
      </c>
      <c r="FN57" s="2">
        <f t="shared" si="64"/>
        <v>0.15382269618592379</v>
      </c>
      <c r="FO57" s="2">
        <f t="shared" si="64"/>
        <v>0.16676019163277947</v>
      </c>
      <c r="FP57" s="2">
        <f t="shared" si="64"/>
        <v>0.15704066641244352</v>
      </c>
      <c r="FQ57" s="2">
        <f t="shared" si="64"/>
        <v>0.14611347504365987</v>
      </c>
      <c r="FR57" s="2">
        <f t="shared" si="64"/>
        <v>0.14921037970125034</v>
      </c>
      <c r="FS57" s="2">
        <f t="shared" si="64"/>
        <v>0.16265311344971745</v>
      </c>
      <c r="FT57" s="2">
        <f t="shared" si="64"/>
        <v>0.15532867654037461</v>
      </c>
      <c r="FU57" s="2">
        <f t="shared" si="64"/>
        <v>0.13383834835855191</v>
      </c>
      <c r="FW57" s="2">
        <f t="shared" si="53"/>
        <v>3.9433151396557244E-5</v>
      </c>
      <c r="FX57" s="2">
        <f t="shared" si="53"/>
        <v>4.2909955767036626E-5</v>
      </c>
      <c r="FY57" s="2">
        <f t="shared" si="53"/>
        <v>3.9568237105324637E-5</v>
      </c>
      <c r="FZ57" s="2">
        <f t="shared" si="53"/>
        <v>4.2162587222849598E-5</v>
      </c>
      <c r="GA57" s="2">
        <f t="shared" si="53"/>
        <v>4.2542637747772988E-5</v>
      </c>
      <c r="GB57" s="2">
        <f t="shared" si="53"/>
        <v>3.9603718553241417E-5</v>
      </c>
      <c r="GC57" s="2">
        <f t="shared" si="53"/>
        <v>4.3418833197983992E-5</v>
      </c>
      <c r="GD57" s="2">
        <f t="shared" si="53"/>
        <v>4.5433712655665583E-5</v>
      </c>
      <c r="GE57" s="2">
        <f t="shared" si="53"/>
        <v>5.6470181633906727E-5</v>
      </c>
      <c r="GF57" s="2">
        <f t="shared" si="53"/>
        <v>6.2974597914475212E-5</v>
      </c>
      <c r="GG57" s="2">
        <f t="shared" si="53"/>
        <v>5.2784106987456812E-5</v>
      </c>
      <c r="GH57" s="2">
        <f t="shared" si="53"/>
        <v>4.2348129209804668E-5</v>
      </c>
      <c r="GI57" s="2">
        <f t="shared" si="53"/>
        <v>3.825629949825927E-5</v>
      </c>
      <c r="GJ57" s="2">
        <f t="shared" si="53"/>
        <v>3.2530780358047328E-5</v>
      </c>
      <c r="GK57" s="2">
        <f t="shared" si="53"/>
        <v>3.1633263384482539E-5</v>
      </c>
      <c r="GM57" s="86">
        <f t="shared" si="54"/>
        <v>3.4350685558197348E-7</v>
      </c>
      <c r="GN57" s="86">
        <f t="shared" si="54"/>
        <v>2.9089078043285053E-8</v>
      </c>
      <c r="GO57" s="86">
        <f t="shared" si="54"/>
        <v>4.2042685450404647E-6</v>
      </c>
      <c r="GP57" s="86">
        <f t="shared" si="54"/>
        <v>3.5233282777680536E-7</v>
      </c>
      <c r="GQ57" s="86">
        <f t="shared" si="54"/>
        <v>1.5792041152396657E-7</v>
      </c>
      <c r="GR57" s="86">
        <f t="shared" si="54"/>
        <v>1.0145524598286664E-7</v>
      </c>
      <c r="GS57" s="86">
        <f t="shared" si="54"/>
        <v>1.7130386583304851E-8</v>
      </c>
      <c r="GT57" s="86">
        <f t="shared" si="54"/>
        <v>8.6466690643479862E-9</v>
      </c>
      <c r="GU57" s="86">
        <f t="shared" si="54"/>
        <v>9.4730265776660984E-8</v>
      </c>
      <c r="GV57" s="86">
        <f t="shared" si="54"/>
        <v>1.7075967753717034E-8</v>
      </c>
      <c r="GW57" s="86">
        <f t="shared" si="54"/>
        <v>4.1162995856330869E-9</v>
      </c>
      <c r="GX57" s="86">
        <f t="shared" si="54"/>
        <v>1.075646669189052E-8</v>
      </c>
      <c r="GY57" s="86">
        <f t="shared" si="54"/>
        <v>6.6469505613828435E-8</v>
      </c>
      <c r="GZ57" s="86">
        <f t="shared" si="54"/>
        <v>1.6782269121594823E-8</v>
      </c>
      <c r="HA57" s="86">
        <f t="shared" si="54"/>
        <v>9.117389169064463E-12</v>
      </c>
      <c r="HC57" s="86">
        <f t="shared" si="58"/>
        <v>9.2366465735938078E-18</v>
      </c>
      <c r="HD57" s="86">
        <f t="shared" si="58"/>
        <v>3.25029735350923E-21</v>
      </c>
      <c r="HE57" s="86">
        <f t="shared" si="58"/>
        <v>1.3980116514748239E-17</v>
      </c>
      <c r="HF57" s="86">
        <f t="shared" si="58"/>
        <v>1.2697482997143691E-19</v>
      </c>
      <c r="HG57" s="86">
        <f t="shared" si="58"/>
        <v>8.1572622653122224E-20</v>
      </c>
      <c r="HH57" s="86">
        <f t="shared" si="58"/>
        <v>2.3685699305463171E-21</v>
      </c>
      <c r="HI57" s="86">
        <f t="shared" si="58"/>
        <v>6.6360098008320529E-23</v>
      </c>
      <c r="HJ57" s="86">
        <f t="shared" si="58"/>
        <v>5.1697018622267508E-22</v>
      </c>
      <c r="HK57" s="86">
        <f t="shared" si="58"/>
        <v>3.3377218345995765E-22</v>
      </c>
      <c r="HL57" s="86">
        <f t="shared" si="58"/>
        <v>1.5317077904971957E-23</v>
      </c>
      <c r="HM57" s="86">
        <f t="shared" si="58"/>
        <v>8.8925888564180469E-23</v>
      </c>
      <c r="HN57" s="86">
        <f t="shared" si="58"/>
        <v>2.5009344664163668E-20</v>
      </c>
      <c r="HO57" s="86">
        <f t="shared" si="58"/>
        <v>1.046424097192314E-20</v>
      </c>
      <c r="HP57" s="86">
        <f t="shared" si="58"/>
        <v>8.0709859921762333E-23</v>
      </c>
      <c r="HQ57" s="86">
        <f t="shared" si="58"/>
        <v>6.5278175778042177E-31</v>
      </c>
      <c r="HS57" s="86">
        <f t="shared" si="55"/>
        <v>3.9550264724109759E-78</v>
      </c>
      <c r="HT57" s="86">
        <f t="shared" si="55"/>
        <v>3.8178299541707881E-92</v>
      </c>
      <c r="HU57" s="86">
        <f t="shared" si="55"/>
        <v>9.2990177836975973E-75</v>
      </c>
      <c r="HV57" s="86">
        <f t="shared" si="55"/>
        <v>1.3171163808940233E-84</v>
      </c>
      <c r="HW57" s="86">
        <f t="shared" si="55"/>
        <v>8.2437239371555268E-86</v>
      </c>
      <c r="HX57" s="86">
        <f t="shared" si="55"/>
        <v>1.5769022426235391E-94</v>
      </c>
      <c r="HY57" s="86">
        <f t="shared" si="55"/>
        <v>3.3975231734825372E-102</v>
      </c>
      <c r="HZ57" s="86">
        <f t="shared" si="55"/>
        <v>2.2407646200054861E-98</v>
      </c>
      <c r="IA57" s="86">
        <f t="shared" si="55"/>
        <v>4.7556402198151347E-98</v>
      </c>
      <c r="IB57" s="86">
        <f t="shared" si="55"/>
        <v>4.4815020797465869E-104</v>
      </c>
      <c r="IC57" s="86">
        <f t="shared" si="55"/>
        <v>5.9329885067402683E-100</v>
      </c>
      <c r="ID57" s="86">
        <f t="shared" si="55"/>
        <v>8.4363269391836605E-89</v>
      </c>
      <c r="IE57" s="86">
        <f t="shared" si="55"/>
        <v>1.4340235247283833E-91</v>
      </c>
      <c r="IF57" s="86">
        <f t="shared" si="55"/>
        <v>7.0324243982813232E-75</v>
      </c>
      <c r="IG57" s="86">
        <f t="shared" si="55"/>
        <v>1.3920485803146835E-56</v>
      </c>
      <c r="II57" s="86">
        <f t="shared" si="56"/>
        <v>9.3549758934301717E-286</v>
      </c>
      <c r="IJ57" s="86">
        <f t="shared" si="56"/>
        <v>0</v>
      </c>
      <c r="IK57" s="86">
        <f t="shared" si="56"/>
        <v>6.0790228748013136E-277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1.487975917632371E-228</v>
      </c>
      <c r="IW57" s="86">
        <f t="shared" si="56"/>
        <v>2.6027465675231865E-191</v>
      </c>
      <c r="IY57" s="86">
        <f t="shared" si="57"/>
        <v>3.4350685559121011E-7</v>
      </c>
      <c r="IZ57" s="86">
        <f t="shared" si="57"/>
        <v>2.9089078043288302E-8</v>
      </c>
      <c r="JA57" s="86">
        <f t="shared" si="57"/>
        <v>4.204268545054445E-6</v>
      </c>
      <c r="JB57" s="86">
        <f t="shared" si="57"/>
        <v>3.5233282777693231E-7</v>
      </c>
      <c r="JC57" s="86">
        <f t="shared" si="57"/>
        <v>1.5792041152404815E-7</v>
      </c>
      <c r="JD57" s="86">
        <f t="shared" si="57"/>
        <v>1.0145524598286901E-7</v>
      </c>
      <c r="JE57" s="86">
        <f t="shared" si="57"/>
        <v>1.7130386583304917E-8</v>
      </c>
      <c r="JF57" s="86">
        <f t="shared" si="57"/>
        <v>8.6466690643485024E-9</v>
      </c>
      <c r="JG57" s="86">
        <f t="shared" si="57"/>
        <v>9.4730265776661315E-8</v>
      </c>
      <c r="JH57" s="86">
        <f t="shared" si="57"/>
        <v>1.7075967753717051E-8</v>
      </c>
      <c r="JI57" s="86">
        <f t="shared" si="57"/>
        <v>4.1162995856331762E-9</v>
      </c>
      <c r="JJ57" s="86">
        <f t="shared" si="57"/>
        <v>1.0756466691915529E-8</v>
      </c>
      <c r="JK57" s="86">
        <f t="shared" si="57"/>
        <v>6.6469505613838904E-8</v>
      </c>
      <c r="JL57" s="86">
        <f t="shared" si="57"/>
        <v>1.6782269121594902E-8</v>
      </c>
      <c r="JM57" s="86">
        <f t="shared" si="57"/>
        <v>9.117389169064463E-12</v>
      </c>
    </row>
    <row r="58" spans="2:273" x14ac:dyDescent="0.25">
      <c r="B58" s="2">
        <v>31</v>
      </c>
      <c r="C58" s="37">
        <v>114.455</v>
      </c>
      <c r="D58" s="37">
        <v>117.83</v>
      </c>
      <c r="E58" s="37">
        <v>118.321</v>
      </c>
      <c r="F58" s="37">
        <v>117.212</v>
      </c>
      <c r="G58" s="37">
        <v>115.962</v>
      </c>
      <c r="H58" s="37">
        <v>116.423</v>
      </c>
      <c r="I58" s="37">
        <v>114.346</v>
      </c>
      <c r="J58" s="37">
        <v>114.923</v>
      </c>
      <c r="K58" s="37">
        <v>116.58499999999999</v>
      </c>
      <c r="L58" s="37">
        <v>117.30800000000001</v>
      </c>
      <c r="M58" s="37">
        <v>116.11499999999999</v>
      </c>
      <c r="N58" s="37">
        <v>115.596</v>
      </c>
      <c r="O58" s="37">
        <v>117.654</v>
      </c>
      <c r="P58" s="37">
        <v>118.898</v>
      </c>
      <c r="Q58" s="37">
        <v>117.755</v>
      </c>
      <c r="S58" s="4">
        <f t="shared" si="59"/>
        <v>114.32105226137163</v>
      </c>
      <c r="T58" s="4">
        <f t="shared" si="59"/>
        <v>118.55469437599754</v>
      </c>
      <c r="U58" s="4">
        <f t="shared" si="59"/>
        <v>118.26861676215536</v>
      </c>
      <c r="V58" s="4">
        <f t="shared" si="59"/>
        <v>117.5177159393288</v>
      </c>
      <c r="W58" s="4">
        <f t="shared" si="59"/>
        <v>116.82156671271083</v>
      </c>
      <c r="X58" s="4">
        <f t="shared" si="59"/>
        <v>116.40391120931039</v>
      </c>
      <c r="Y58" s="4">
        <f t="shared" si="59"/>
        <v>115.84507836829873</v>
      </c>
      <c r="Z58" s="4">
        <f t="shared" si="59"/>
        <v>115.32016214767968</v>
      </c>
      <c r="AA58" s="4">
        <f t="shared" si="59"/>
        <v>117.09281680462288</v>
      </c>
      <c r="AB58" s="4">
        <f t="shared" si="59"/>
        <v>118.17023766027702</v>
      </c>
      <c r="AC58" s="4">
        <f t="shared" si="59"/>
        <v>116.46566497484628</v>
      </c>
      <c r="AD58" s="4">
        <f t="shared" si="59"/>
        <v>116.61893270466113</v>
      </c>
      <c r="AE58" s="4">
        <f t="shared" si="59"/>
        <v>118.25734566206991</v>
      </c>
      <c r="AF58" s="4">
        <f t="shared" si="59"/>
        <v>119.60742555989529</v>
      </c>
      <c r="AG58" s="4">
        <f t="shared" si="59"/>
        <v>117.84922228752571</v>
      </c>
      <c r="AI58" s="4">
        <f t="shared" si="60"/>
        <v>0.13394773862836473</v>
      </c>
      <c r="AJ58" s="4">
        <f t="shared" si="60"/>
        <v>-0.72469437599754372</v>
      </c>
      <c r="AK58" s="4">
        <f t="shared" si="60"/>
        <v>5.2383237844637165E-2</v>
      </c>
      <c r="AL58" s="4">
        <f t="shared" si="60"/>
        <v>-0.30571593932879182</v>
      </c>
      <c r="AM58" s="4">
        <f t="shared" si="60"/>
        <v>-0.85956671271082996</v>
      </c>
      <c r="AN58" s="4">
        <f t="shared" si="60"/>
        <v>1.9088790689608004E-2</v>
      </c>
      <c r="AO58" s="4">
        <f t="shared" si="60"/>
        <v>-1.4990783682987256</v>
      </c>
      <c r="AP58" s="4">
        <f t="shared" si="60"/>
        <v>-0.39716214767967983</v>
      </c>
      <c r="AQ58" s="4">
        <f t="shared" si="60"/>
        <v>-0.50781680462289103</v>
      </c>
      <c r="AR58" s="4">
        <f t="shared" si="60"/>
        <v>-0.86223766027701743</v>
      </c>
      <c r="AS58" s="4">
        <f t="shared" si="60"/>
        <v>-0.35066497484628201</v>
      </c>
      <c r="AT58" s="4">
        <f t="shared" si="60"/>
        <v>-1.0229327046611303</v>
      </c>
      <c r="AU58" s="4">
        <f t="shared" si="60"/>
        <v>-0.60334566206991269</v>
      </c>
      <c r="AV58" s="4">
        <f t="shared" si="60"/>
        <v>-0.7094255598952941</v>
      </c>
      <c r="AW58" s="4">
        <f t="shared" si="60"/>
        <v>-9.4222287525710158E-2</v>
      </c>
      <c r="AY58" s="2">
        <f t="shared" si="51"/>
        <v>114.32028522824173</v>
      </c>
      <c r="AZ58" s="2">
        <f t="shared" si="51"/>
        <v>118.55460524594753</v>
      </c>
      <c r="BA58" s="2">
        <f t="shared" si="51"/>
        <v>118.26149430237392</v>
      </c>
      <c r="BB58" s="2">
        <f t="shared" si="51"/>
        <v>117.5169102506289</v>
      </c>
      <c r="BC58" s="2">
        <f t="shared" si="51"/>
        <v>116.82117392167088</v>
      </c>
      <c r="BD58" s="2">
        <f t="shared" si="51"/>
        <v>116.40366235637092</v>
      </c>
      <c r="BE58" s="2">
        <f t="shared" si="51"/>
        <v>115.84502622522761</v>
      </c>
      <c r="BF58" s="2">
        <f t="shared" si="51"/>
        <v>115.32013451821086</v>
      </c>
      <c r="BG58" s="2">
        <f t="shared" si="51"/>
        <v>117.09256948293061</v>
      </c>
      <c r="BH58" s="2">
        <f t="shared" si="51"/>
        <v>118.17018705036594</v>
      </c>
      <c r="BI58" s="2">
        <f t="shared" si="51"/>
        <v>116.46565119122818</v>
      </c>
      <c r="BJ58" s="2">
        <f t="shared" si="51"/>
        <v>116.61889987270675</v>
      </c>
      <c r="BK58" s="2">
        <f t="shared" si="51"/>
        <v>118.25717067409565</v>
      </c>
      <c r="BL58" s="2">
        <f t="shared" si="51"/>
        <v>119.6073807152941</v>
      </c>
      <c r="BM58" s="2">
        <f t="shared" si="51"/>
        <v>117.84922224499583</v>
      </c>
      <c r="BO58" s="2">
        <f t="shared" si="10"/>
        <v>114.455</v>
      </c>
      <c r="BP58" s="2">
        <f t="shared" si="11"/>
        <v>117.83</v>
      </c>
      <c r="BQ58" s="2">
        <f t="shared" si="12"/>
        <v>118.321</v>
      </c>
      <c r="BR58" s="2">
        <f t="shared" si="13"/>
        <v>117.212</v>
      </c>
      <c r="BS58" s="2">
        <f t="shared" si="14"/>
        <v>115.962</v>
      </c>
      <c r="BT58" s="2">
        <f t="shared" si="15"/>
        <v>116.423</v>
      </c>
      <c r="BU58" s="2">
        <f t="shared" si="16"/>
        <v>114.346</v>
      </c>
      <c r="BV58" s="2">
        <f t="shared" si="17"/>
        <v>114.923</v>
      </c>
      <c r="BW58" s="2">
        <f t="shared" si="18"/>
        <v>116.58499999999999</v>
      </c>
      <c r="BX58" s="2">
        <f t="shared" si="19"/>
        <v>117.30800000000001</v>
      </c>
      <c r="BY58" s="2">
        <f t="shared" si="20"/>
        <v>116.11499999999999</v>
      </c>
      <c r="BZ58" s="2">
        <f t="shared" si="21"/>
        <v>115.596</v>
      </c>
      <c r="CA58" s="2">
        <f t="shared" si="22"/>
        <v>117.654</v>
      </c>
      <c r="CB58" s="2">
        <f t="shared" si="23"/>
        <v>118.898</v>
      </c>
      <c r="CC58" s="2">
        <f t="shared" si="24"/>
        <v>117.755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115.54194005602243</v>
      </c>
      <c r="DL58" s="2">
        <f t="shared" si="61"/>
        <v>119.59010973707669</v>
      </c>
      <c r="DM58" s="2">
        <f t="shared" si="61"/>
        <v>119.51977624831305</v>
      </c>
      <c r="DN58" s="2">
        <f t="shared" si="61"/>
        <v>118.45366516516516</v>
      </c>
      <c r="DO58" s="2">
        <f t="shared" si="61"/>
        <v>118.06298515406162</v>
      </c>
      <c r="DP58" s="2">
        <f t="shared" si="61"/>
        <v>117.10729320091676</v>
      </c>
      <c r="DQ58" s="2">
        <f t="shared" si="61"/>
        <v>116.15461612903226</v>
      </c>
      <c r="DR58" s="2">
        <f t="shared" si="61"/>
        <v>115.97535806451612</v>
      </c>
      <c r="DS58" s="2">
        <f t="shared" si="61"/>
        <v>117.83359102049913</v>
      </c>
      <c r="DT58" s="2">
        <f t="shared" si="61"/>
        <v>119.06249798387095</v>
      </c>
      <c r="DU58" s="2">
        <f t="shared" si="61"/>
        <v>117.4051959677419</v>
      </c>
      <c r="DV58" s="2">
        <f t="shared" si="61"/>
        <v>117.26992393695018</v>
      </c>
      <c r="DW58" s="2">
        <f t="shared" si="61"/>
        <v>119.2139393939394</v>
      </c>
      <c r="DX58" s="2">
        <f t="shared" si="61"/>
        <v>120.03305967741935</v>
      </c>
      <c r="DY58" s="2">
        <f t="shared" si="61"/>
        <v>117.68857692307691</v>
      </c>
      <c r="EA58" s="2">
        <f t="shared" si="62"/>
        <v>109.07331858918762</v>
      </c>
      <c r="EB58" s="2">
        <f t="shared" si="62"/>
        <v>113.38448807723486</v>
      </c>
      <c r="EC58" s="2">
        <f t="shared" si="62"/>
        <v>113.49962129662445</v>
      </c>
      <c r="ED58" s="2">
        <f t="shared" si="62"/>
        <v>113.32508356550711</v>
      </c>
      <c r="EE58" s="2">
        <f t="shared" si="62"/>
        <v>111.04221514209323</v>
      </c>
      <c r="EF58" s="2">
        <f t="shared" si="62"/>
        <v>113.07595850157117</v>
      </c>
      <c r="EG58" s="2">
        <f t="shared" si="62"/>
        <v>114.3016005034824</v>
      </c>
      <c r="EH58" s="2">
        <f t="shared" si="62"/>
        <v>112.03336819625353</v>
      </c>
      <c r="EI58" s="2">
        <f t="shared" si="62"/>
        <v>113.71598612337739</v>
      </c>
      <c r="EJ58" s="2">
        <f t="shared" si="62"/>
        <v>113.80249328846079</v>
      </c>
      <c r="EK58" s="2">
        <f t="shared" si="62"/>
        <v>111.45859056379516</v>
      </c>
      <c r="EL58" s="2">
        <f t="shared" si="62"/>
        <v>113.23385029016137</v>
      </c>
      <c r="EM58" s="2">
        <f t="shared" si="62"/>
        <v>113.76542581597397</v>
      </c>
      <c r="EN58" s="2">
        <f t="shared" si="62"/>
        <v>117.49628549715007</v>
      </c>
      <c r="EO58" s="2">
        <f t="shared" si="62"/>
        <v>118.79743279961183</v>
      </c>
      <c r="EQ58" s="2">
        <f t="shared" si="63"/>
        <v>107.71963835319053</v>
      </c>
      <c r="ER58" s="2">
        <f t="shared" si="63"/>
        <v>110.64984786248709</v>
      </c>
      <c r="ES58" s="2">
        <f t="shared" si="63"/>
        <v>110.37699990248568</v>
      </c>
      <c r="ET58" s="2">
        <f t="shared" si="63"/>
        <v>111.56514910942632</v>
      </c>
      <c r="EU58" s="2">
        <f t="shared" si="63"/>
        <v>110.11329422127241</v>
      </c>
      <c r="EV58" s="2">
        <f t="shared" si="63"/>
        <v>110.19072550412534</v>
      </c>
      <c r="EW58" s="2">
        <f t="shared" si="63"/>
        <v>112.72641306027674</v>
      </c>
      <c r="EX58" s="2">
        <f t="shared" si="63"/>
        <v>110.4774418090844</v>
      </c>
      <c r="EY58" s="2">
        <f t="shared" si="63"/>
        <v>113.01593293056195</v>
      </c>
      <c r="EZ58" s="2">
        <f t="shared" si="63"/>
        <v>112.35645312102901</v>
      </c>
      <c r="FA58" s="2">
        <f t="shared" si="63"/>
        <v>110.05735308954074</v>
      </c>
      <c r="FB58" s="2">
        <f t="shared" si="63"/>
        <v>111.74053496205548</v>
      </c>
      <c r="FC58" s="2">
        <f t="shared" si="63"/>
        <v>112.25362005180352</v>
      </c>
      <c r="FD58" s="2">
        <f t="shared" si="63"/>
        <v>117.25678332820073</v>
      </c>
      <c r="FE58" s="2">
        <f t="shared" si="63"/>
        <v>118.63037351171566</v>
      </c>
      <c r="FG58" s="2">
        <f t="shared" si="64"/>
        <v>0.18884955695654745</v>
      </c>
      <c r="FH58" s="2">
        <f t="shared" si="64"/>
        <v>0.16684481975469623</v>
      </c>
      <c r="FI58" s="2">
        <f t="shared" si="64"/>
        <v>0.20898905084818775</v>
      </c>
      <c r="FJ58" s="2">
        <f t="shared" si="64"/>
        <v>0.18263793492736194</v>
      </c>
      <c r="FK58" s="2">
        <f t="shared" si="64"/>
        <v>0.1768706137657465</v>
      </c>
      <c r="FL58" s="2">
        <f t="shared" si="64"/>
        <v>0.17450933930390189</v>
      </c>
      <c r="FM58" s="2">
        <f t="shared" si="64"/>
        <v>0.1670330830653538</v>
      </c>
      <c r="FN58" s="2">
        <f t="shared" si="64"/>
        <v>0.16619678305560481</v>
      </c>
      <c r="FO58" s="2">
        <f t="shared" si="64"/>
        <v>0.17995368914657037</v>
      </c>
      <c r="FP58" s="2">
        <f t="shared" si="64"/>
        <v>0.16962172779448603</v>
      </c>
      <c r="FQ58" s="2">
        <f t="shared" si="64"/>
        <v>0.1579831877546489</v>
      </c>
      <c r="FR58" s="2">
        <f t="shared" si="64"/>
        <v>0.16128415415285446</v>
      </c>
      <c r="FS58" s="2">
        <f t="shared" si="64"/>
        <v>0.17559014772960274</v>
      </c>
      <c r="FT58" s="2">
        <f t="shared" si="64"/>
        <v>0.1677998864030639</v>
      </c>
      <c r="FU58" s="2">
        <f t="shared" si="64"/>
        <v>0.14488006943276938</v>
      </c>
      <c r="FW58" s="2">
        <f t="shared" si="53"/>
        <v>4.3237426217374002E-5</v>
      </c>
      <c r="FX58" s="2">
        <f t="shared" si="53"/>
        <v>4.7049636116405864E-5</v>
      </c>
      <c r="FY58" s="2">
        <f t="shared" si="53"/>
        <v>4.33855436227081E-5</v>
      </c>
      <c r="FZ58" s="2">
        <f t="shared" si="53"/>
        <v>4.6230169529126471E-5</v>
      </c>
      <c r="GA58" s="2">
        <f t="shared" si="53"/>
        <v>4.6646883237659863E-5</v>
      </c>
      <c r="GB58" s="2">
        <f t="shared" si="53"/>
        <v>4.3424447959550242E-5</v>
      </c>
      <c r="GC58" s="2">
        <f t="shared" si="53"/>
        <v>4.7607604476706794E-5</v>
      </c>
      <c r="GD58" s="2">
        <f t="shared" si="53"/>
        <v>4.9816856931422393E-5</v>
      </c>
      <c r="GE58" s="2">
        <f t="shared" si="53"/>
        <v>6.1917985555892305E-5</v>
      </c>
      <c r="GF58" s="2">
        <f t="shared" si="53"/>
        <v>6.9049853999592338E-5</v>
      </c>
      <c r="GG58" s="2">
        <f t="shared" si="53"/>
        <v>5.7876327678544048E-5</v>
      </c>
      <c r="GH58" s="2">
        <f t="shared" si="53"/>
        <v>4.6433610613543426E-5</v>
      </c>
      <c r="GI58" s="2">
        <f t="shared" si="53"/>
        <v>4.1947043442673832E-5</v>
      </c>
      <c r="GJ58" s="2">
        <f t="shared" si="53"/>
        <v>3.5669179418009624E-5</v>
      </c>
      <c r="GK58" s="2">
        <f t="shared" si="53"/>
        <v>3.4685077717850707E-5</v>
      </c>
      <c r="GM58" s="86">
        <f t="shared" si="54"/>
        <v>7.6749686932141971E-7</v>
      </c>
      <c r="GN58" s="86">
        <f t="shared" si="54"/>
        <v>7.3750759819450956E-8</v>
      </c>
      <c r="GO58" s="86">
        <f t="shared" si="54"/>
        <v>8.0052031009793419E-6</v>
      </c>
      <c r="GP58" s="86">
        <f t="shared" si="54"/>
        <v>7.6962844699270829E-7</v>
      </c>
      <c r="GQ58" s="86">
        <f t="shared" si="54"/>
        <v>3.6174487263019749E-7</v>
      </c>
      <c r="GR58" s="86">
        <f t="shared" si="54"/>
        <v>2.3905081025792602E-7</v>
      </c>
      <c r="GS58" s="86">
        <f t="shared" si="54"/>
        <v>4.5367161524265511E-8</v>
      </c>
      <c r="GT58" s="86">
        <f t="shared" si="54"/>
        <v>2.412357397344534E-8</v>
      </c>
      <c r="GU58" s="86">
        <f t="shared" si="54"/>
        <v>2.2894184422711037E-7</v>
      </c>
      <c r="GV58" s="86">
        <f t="shared" si="54"/>
        <v>4.5715092388900354E-8</v>
      </c>
      <c r="GW58" s="86">
        <f t="shared" si="54"/>
        <v>1.1761922574179703E-8</v>
      </c>
      <c r="GX58" s="86">
        <f t="shared" si="54"/>
        <v>2.8883980498756074E-8</v>
      </c>
      <c r="GY58" s="86">
        <f t="shared" si="54"/>
        <v>1.6282544910694319E-7</v>
      </c>
      <c r="GZ58" s="86">
        <f t="shared" si="54"/>
        <v>4.4658631720391815E-8</v>
      </c>
      <c r="HA58" s="86">
        <f t="shared" si="54"/>
        <v>3.928894612585268E-11</v>
      </c>
      <c r="HC58" s="86">
        <f t="shared" si="58"/>
        <v>3.7540245890016805E-17</v>
      </c>
      <c r="HD58" s="86">
        <f t="shared" si="58"/>
        <v>1.728906734728236E-20</v>
      </c>
      <c r="HE58" s="86">
        <f t="shared" si="58"/>
        <v>5.5202872294638173E-17</v>
      </c>
      <c r="HF58" s="86">
        <f t="shared" si="58"/>
        <v>5.9983867692788747E-19</v>
      </c>
      <c r="HG58" s="86">
        <f t="shared" si="58"/>
        <v>3.900649251979303E-19</v>
      </c>
      <c r="HH58" s="86">
        <f t="shared" si="58"/>
        <v>1.3063941521892967E-20</v>
      </c>
      <c r="HI58" s="86">
        <f t="shared" si="58"/>
        <v>4.2673417460664485E-22</v>
      </c>
      <c r="HJ58" s="86">
        <f t="shared" si="58"/>
        <v>3.1133236102658979E-21</v>
      </c>
      <c r="HK58" s="86">
        <f t="shared" si="58"/>
        <v>2.0697841909082065E-21</v>
      </c>
      <c r="HL58" s="86">
        <f t="shared" si="58"/>
        <v>1.0817768529095343E-22</v>
      </c>
      <c r="HM58" s="86">
        <f t="shared" si="58"/>
        <v>5.6914719187259742E-22</v>
      </c>
      <c r="HN58" s="86">
        <f t="shared" si="58"/>
        <v>1.2642319561801418E-19</v>
      </c>
      <c r="HO58" s="86">
        <f t="shared" si="58"/>
        <v>5.4153940760714671E-20</v>
      </c>
      <c r="HP58" s="86">
        <f t="shared" si="58"/>
        <v>4.9807239308314735E-22</v>
      </c>
      <c r="HQ58" s="86">
        <f t="shared" si="58"/>
        <v>8.41905890679534E-30</v>
      </c>
      <c r="HS58" s="86">
        <f t="shared" si="55"/>
        <v>2.3378599379675283E-76</v>
      </c>
      <c r="HT58" s="86">
        <f t="shared" si="55"/>
        <v>4.6910562772263461E-90</v>
      </c>
      <c r="HU58" s="86">
        <f t="shared" si="55"/>
        <v>4.7217411112350758E-73</v>
      </c>
      <c r="HV58" s="86">
        <f t="shared" si="55"/>
        <v>1.1396801126207489E-82</v>
      </c>
      <c r="HW58" s="86">
        <f t="shared" si="55"/>
        <v>7.453767872809522E-84</v>
      </c>
      <c r="HX58" s="86">
        <f t="shared" si="55"/>
        <v>2.2558467012415868E-92</v>
      </c>
      <c r="HY58" s="86">
        <f t="shared" si="55"/>
        <v>7.7006182895165653E-100</v>
      </c>
      <c r="HZ58" s="86">
        <f t="shared" si="55"/>
        <v>4.2312898313117127E-96</v>
      </c>
      <c r="IA58" s="86">
        <f t="shared" si="55"/>
        <v>9.4627174232400989E-96</v>
      </c>
      <c r="IB58" s="86">
        <f t="shared" si="55"/>
        <v>1.2962980183296193E-101</v>
      </c>
      <c r="IC58" s="86">
        <f t="shared" si="55"/>
        <v>1.2679013219054423E-97</v>
      </c>
      <c r="ID58" s="86">
        <f t="shared" si="55"/>
        <v>9.1156037456287897E-87</v>
      </c>
      <c r="IE58" s="86">
        <f t="shared" si="55"/>
        <v>1.7052029963048976E-89</v>
      </c>
      <c r="IF58" s="86">
        <f t="shared" si="55"/>
        <v>3.2459142990313966E-73</v>
      </c>
      <c r="IG58" s="86">
        <f t="shared" si="55"/>
        <v>2.4184020253872322E-55</v>
      </c>
      <c r="II58" s="86">
        <f t="shared" si="56"/>
        <v>1.2561288478760442E-280</v>
      </c>
      <c r="IJ58" s="86">
        <f t="shared" si="56"/>
        <v>0</v>
      </c>
      <c r="IK58" s="86">
        <f t="shared" si="56"/>
        <v>5.6788687821430976E-272</v>
      </c>
      <c r="IL58" s="86">
        <f t="shared" si="56"/>
        <v>4.2536955976090969E-305</v>
      </c>
      <c r="IM58" s="86">
        <f t="shared" si="56"/>
        <v>3.9770524771874922E-306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1.5531895774225379E-224</v>
      </c>
      <c r="IW58" s="86">
        <f t="shared" si="56"/>
        <v>5.8179471951109655E-188</v>
      </c>
      <c r="IY58" s="86">
        <f t="shared" si="57"/>
        <v>7.6749686935896E-7</v>
      </c>
      <c r="IZ58" s="86">
        <f t="shared" si="57"/>
        <v>7.3750759819468241E-8</v>
      </c>
      <c r="JA58" s="86">
        <f t="shared" si="57"/>
        <v>8.0052031010345447E-6</v>
      </c>
      <c r="JB58" s="86">
        <f t="shared" si="57"/>
        <v>7.6962844699330809E-7</v>
      </c>
      <c r="JC58" s="86">
        <f t="shared" si="57"/>
        <v>3.6174487263058755E-7</v>
      </c>
      <c r="JD58" s="86">
        <f t="shared" si="57"/>
        <v>2.390508102579391E-7</v>
      </c>
      <c r="JE58" s="86">
        <f t="shared" si="57"/>
        <v>4.5367161524265934E-8</v>
      </c>
      <c r="JF58" s="86">
        <f t="shared" si="57"/>
        <v>2.4123573973448453E-8</v>
      </c>
      <c r="JG58" s="86">
        <f t="shared" si="57"/>
        <v>2.2894184422711243E-7</v>
      </c>
      <c r="JH58" s="86">
        <f t="shared" si="57"/>
        <v>4.5715092388900459E-8</v>
      </c>
      <c r="JI58" s="86">
        <f t="shared" si="57"/>
        <v>1.1761922574180272E-8</v>
      </c>
      <c r="JJ58" s="86">
        <f t="shared" si="57"/>
        <v>2.8883980498882497E-8</v>
      </c>
      <c r="JK58" s="86">
        <f t="shared" si="57"/>
        <v>1.6282544910699735E-7</v>
      </c>
      <c r="JL58" s="86">
        <f t="shared" si="57"/>
        <v>4.4658631720392311E-8</v>
      </c>
      <c r="JM58" s="86">
        <f t="shared" si="57"/>
        <v>3.928894612585268E-11</v>
      </c>
    </row>
    <row r="59" spans="2:273" x14ac:dyDescent="0.25">
      <c r="B59" s="2">
        <v>32</v>
      </c>
      <c r="C59" s="37">
        <v>114.345</v>
      </c>
      <c r="D59" s="37">
        <v>117.604</v>
      </c>
      <c r="E59" s="37">
        <v>118.755</v>
      </c>
      <c r="F59" s="37">
        <v>116.538</v>
      </c>
      <c r="G59" s="37">
        <v>116.327</v>
      </c>
      <c r="H59" s="37">
        <v>115.48099999999999</v>
      </c>
      <c r="I59" s="37">
        <v>114.63500000000001</v>
      </c>
      <c r="J59" s="37">
        <v>115.962</v>
      </c>
      <c r="K59" s="37">
        <v>116.925</v>
      </c>
      <c r="L59" s="37">
        <v>118.096</v>
      </c>
      <c r="M59" s="37">
        <v>116.13500000000001</v>
      </c>
      <c r="N59" s="37">
        <v>116.11499999999999</v>
      </c>
      <c r="O59" s="37">
        <v>117.538</v>
      </c>
      <c r="P59" s="37">
        <v>118.91800000000001</v>
      </c>
      <c r="Q59" s="37">
        <v>117.184</v>
      </c>
      <c r="S59" s="4">
        <f t="shared" si="59"/>
        <v>114.25505957144715</v>
      </c>
      <c r="T59" s="4">
        <f t="shared" si="59"/>
        <v>118.55380695379984</v>
      </c>
      <c r="U59" s="4">
        <f t="shared" si="59"/>
        <v>118.15642475909877</v>
      </c>
      <c r="V59" s="4">
        <f t="shared" si="59"/>
        <v>117.4329919903152</v>
      </c>
      <c r="W59" s="4">
        <f t="shared" si="59"/>
        <v>116.72955731994035</v>
      </c>
      <c r="X59" s="4">
        <f t="shared" si="59"/>
        <v>116.38232720691241</v>
      </c>
      <c r="Y59" s="4">
        <f t="shared" si="59"/>
        <v>115.8486567949659</v>
      </c>
      <c r="Z59" s="4">
        <f t="shared" si="59"/>
        <v>115.35737153668926</v>
      </c>
      <c r="AA59" s="4">
        <f t="shared" si="59"/>
        <v>117.03649641630918</v>
      </c>
      <c r="AB59" s="4">
        <f t="shared" si="59"/>
        <v>118.13779009625823</v>
      </c>
      <c r="AC59" s="4">
        <f t="shared" si="59"/>
        <v>116.42876182616398</v>
      </c>
      <c r="AD59" s="4">
        <f t="shared" si="59"/>
        <v>116.61263710876499</v>
      </c>
      <c r="AE59" s="4">
        <f t="shared" si="59"/>
        <v>118.24714208693581</v>
      </c>
      <c r="AF59" s="4">
        <f t="shared" si="59"/>
        <v>119.59057539251201</v>
      </c>
      <c r="AG59" s="4">
        <f t="shared" si="59"/>
        <v>117.80550708107552</v>
      </c>
      <c r="AI59" s="4">
        <f t="shared" si="60"/>
        <v>8.9940428552850449E-2</v>
      </c>
      <c r="AJ59" s="4">
        <f t="shared" si="60"/>
        <v>-0.94980695379983615</v>
      </c>
      <c r="AK59" s="4">
        <f t="shared" si="60"/>
        <v>0.59857524090122638</v>
      </c>
      <c r="AL59" s="4">
        <f t="shared" si="60"/>
        <v>-0.89499199031520504</v>
      </c>
      <c r="AM59" s="4">
        <f t="shared" si="60"/>
        <v>-0.40255731994035671</v>
      </c>
      <c r="AN59" s="4">
        <f t="shared" si="60"/>
        <v>-0.90132720691241275</v>
      </c>
      <c r="AO59" s="4">
        <f t="shared" si="60"/>
        <v>-1.2136567949658996</v>
      </c>
      <c r="AP59" s="4">
        <f t="shared" si="60"/>
        <v>0.60462846331074616</v>
      </c>
      <c r="AQ59" s="4">
        <f t="shared" si="60"/>
        <v>-0.11149641630917984</v>
      </c>
      <c r="AR59" s="4">
        <f t="shared" si="60"/>
        <v>-4.1790096258225162E-2</v>
      </c>
      <c r="AS59" s="4">
        <f t="shared" si="60"/>
        <v>-0.29376182616397273</v>
      </c>
      <c r="AT59" s="4">
        <f t="shared" si="60"/>
        <v>-0.4976371087649909</v>
      </c>
      <c r="AU59" s="4">
        <f t="shared" si="60"/>
        <v>-0.70914208693581315</v>
      </c>
      <c r="AV59" s="4">
        <f t="shared" si="60"/>
        <v>-0.67257539251200171</v>
      </c>
      <c r="AW59" s="4">
        <f t="shared" si="60"/>
        <v>-0.62150708107552077</v>
      </c>
      <c r="AY59" s="2">
        <f t="shared" ref="AY59:BM75" si="65">IF(OR($B59 &lt; C$230, $B59 &gt; C$233), #N/A, ((1-FG59)*DK59) + (FG59 - FW59)*EA59 + (FW59*EQ59))</f>
        <v>114.25343350375503</v>
      </c>
      <c r="AZ59" s="2">
        <f t="shared" si="65"/>
        <v>118.55359322096103</v>
      </c>
      <c r="BA59" s="2">
        <f t="shared" si="65"/>
        <v>118.14347412628264</v>
      </c>
      <c r="BB59" s="2">
        <f t="shared" si="65"/>
        <v>117.43131866127814</v>
      </c>
      <c r="BC59" s="2">
        <f t="shared" si="65"/>
        <v>116.72870326174227</v>
      </c>
      <c r="BD59" s="2">
        <f t="shared" si="65"/>
        <v>116.3817712468343</v>
      </c>
      <c r="BE59" s="2">
        <f t="shared" si="65"/>
        <v>115.84852646698903</v>
      </c>
      <c r="BF59" s="2">
        <f t="shared" si="65"/>
        <v>115.35729896134492</v>
      </c>
      <c r="BG59" s="2">
        <f t="shared" si="65"/>
        <v>117.03593088611237</v>
      </c>
      <c r="BH59" s="2">
        <f t="shared" si="65"/>
        <v>118.13766234875095</v>
      </c>
      <c r="BI59" s="2">
        <f t="shared" si="65"/>
        <v>116.42872473217911</v>
      </c>
      <c r="BJ59" s="2">
        <f t="shared" si="65"/>
        <v>116.61255387792718</v>
      </c>
      <c r="BK59" s="2">
        <f t="shared" si="65"/>
        <v>118.24673652172764</v>
      </c>
      <c r="BL59" s="2">
        <f t="shared" si="65"/>
        <v>119.59046280957399</v>
      </c>
      <c r="BM59" s="2">
        <f t="shared" si="65"/>
        <v>117.80550691119267</v>
      </c>
      <c r="BO59" s="2">
        <f t="shared" si="10"/>
        <v>114.345</v>
      </c>
      <c r="BP59" s="2">
        <f t="shared" si="11"/>
        <v>117.604</v>
      </c>
      <c r="BQ59" s="2">
        <f t="shared" si="12"/>
        <v>118.755</v>
      </c>
      <c r="BR59" s="2">
        <f t="shared" si="13"/>
        <v>116.538</v>
      </c>
      <c r="BS59" s="2">
        <f t="shared" si="14"/>
        <v>116.327</v>
      </c>
      <c r="BT59" s="2">
        <f t="shared" si="15"/>
        <v>115.48099999999999</v>
      </c>
      <c r="BU59" s="2">
        <f t="shared" si="16"/>
        <v>114.63500000000001</v>
      </c>
      <c r="BV59" s="2">
        <f t="shared" si="17"/>
        <v>115.962</v>
      </c>
      <c r="BW59" s="2">
        <f t="shared" si="18"/>
        <v>116.925</v>
      </c>
      <c r="BX59" s="2">
        <f t="shared" si="19"/>
        <v>118.096</v>
      </c>
      <c r="BY59" s="2">
        <f t="shared" si="20"/>
        <v>116.13500000000001</v>
      </c>
      <c r="BZ59" s="2">
        <f t="shared" si="21"/>
        <v>116.11499999999999</v>
      </c>
      <c r="CA59" s="2">
        <f t="shared" si="22"/>
        <v>117.538</v>
      </c>
      <c r="CB59" s="2">
        <f t="shared" si="23"/>
        <v>118.91800000000001</v>
      </c>
      <c r="CC59" s="2">
        <f t="shared" si="24"/>
        <v>117.184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115.60695294117649</v>
      </c>
      <c r="DL59" s="2">
        <f t="shared" si="61"/>
        <v>119.72551515151518</v>
      </c>
      <c r="DM59" s="2">
        <f t="shared" si="61"/>
        <v>119.53978596491224</v>
      </c>
      <c r="DN59" s="2">
        <f t="shared" si="61"/>
        <v>118.47698678678678</v>
      </c>
      <c r="DO59" s="2">
        <f t="shared" si="61"/>
        <v>118.10059887955182</v>
      </c>
      <c r="DP59" s="2">
        <f t="shared" si="61"/>
        <v>117.18711489686787</v>
      </c>
      <c r="DQ59" s="2">
        <f t="shared" si="61"/>
        <v>116.22764516129033</v>
      </c>
      <c r="DR59" s="2">
        <f t="shared" si="61"/>
        <v>116.11827580645159</v>
      </c>
      <c r="DS59" s="2">
        <f t="shared" si="61"/>
        <v>117.87639416221036</v>
      </c>
      <c r="DT59" s="2">
        <f t="shared" si="61"/>
        <v>119.14583870967741</v>
      </c>
      <c r="DU59" s="2">
        <f t="shared" si="61"/>
        <v>117.48364637096772</v>
      </c>
      <c r="DV59" s="2">
        <f t="shared" si="61"/>
        <v>117.36082881231675</v>
      </c>
      <c r="DW59" s="2">
        <f t="shared" si="61"/>
        <v>119.33440797682709</v>
      </c>
      <c r="DX59" s="2">
        <f t="shared" si="61"/>
        <v>120.09467741935482</v>
      </c>
      <c r="DY59" s="2">
        <f t="shared" si="61"/>
        <v>117.65596076923076</v>
      </c>
      <c r="EA59" s="2">
        <f t="shared" si="62"/>
        <v>108.9516200250554</v>
      </c>
      <c r="EB59" s="2">
        <f t="shared" si="62"/>
        <v>113.21718610643988</v>
      </c>
      <c r="EC59" s="2">
        <f t="shared" si="62"/>
        <v>113.32418932681726</v>
      </c>
      <c r="ED59" s="2">
        <f t="shared" si="62"/>
        <v>113.16383500687991</v>
      </c>
      <c r="EE59" s="2">
        <f t="shared" si="62"/>
        <v>110.90612732133999</v>
      </c>
      <c r="EF59" s="2">
        <f t="shared" si="62"/>
        <v>112.90813200133864</v>
      </c>
      <c r="EG59" s="2">
        <f t="shared" si="62"/>
        <v>114.12472545523201</v>
      </c>
      <c r="EH59" s="2">
        <f t="shared" si="62"/>
        <v>111.8758973811953</v>
      </c>
      <c r="EI59" s="2">
        <f t="shared" si="62"/>
        <v>113.54319032870785</v>
      </c>
      <c r="EJ59" s="2">
        <f t="shared" si="62"/>
        <v>113.63702419635604</v>
      </c>
      <c r="EK59" s="2">
        <f t="shared" si="62"/>
        <v>111.30145023512996</v>
      </c>
      <c r="EL59" s="2">
        <f t="shared" si="62"/>
        <v>113.06416148401598</v>
      </c>
      <c r="EM59" s="2">
        <f t="shared" si="62"/>
        <v>113.58972865720706</v>
      </c>
      <c r="EN59" s="2">
        <f t="shared" si="62"/>
        <v>117.30990120329321</v>
      </c>
      <c r="EO59" s="2">
        <f t="shared" si="62"/>
        <v>118.6105426491994</v>
      </c>
      <c r="EQ59" s="2">
        <f t="shared" si="63"/>
        <v>107.61667486624349</v>
      </c>
      <c r="ER59" s="2">
        <f t="shared" si="63"/>
        <v>110.51968556813101</v>
      </c>
      <c r="ES59" s="2">
        <f t="shared" si="63"/>
        <v>110.24356210780311</v>
      </c>
      <c r="ET59" s="2">
        <f t="shared" si="63"/>
        <v>111.42828030603094</v>
      </c>
      <c r="EU59" s="2">
        <f t="shared" si="63"/>
        <v>109.98987824529991</v>
      </c>
      <c r="EV59" s="2">
        <f t="shared" si="63"/>
        <v>110.06236611774686</v>
      </c>
      <c r="EW59" s="2">
        <f t="shared" si="63"/>
        <v>112.57138238247578</v>
      </c>
      <c r="EX59" s="2">
        <f t="shared" si="63"/>
        <v>110.34195500032489</v>
      </c>
      <c r="EY59" s="2">
        <f t="shared" si="63"/>
        <v>112.85301513141296</v>
      </c>
      <c r="EZ59" s="2">
        <f t="shared" si="63"/>
        <v>112.21156396016084</v>
      </c>
      <c r="FA59" s="2">
        <f t="shared" si="63"/>
        <v>109.91986089377663</v>
      </c>
      <c r="FB59" s="2">
        <f t="shared" si="63"/>
        <v>111.59123052024823</v>
      </c>
      <c r="FC59" s="2">
        <f t="shared" si="63"/>
        <v>112.09825235713117</v>
      </c>
      <c r="FD59" s="2">
        <f t="shared" si="63"/>
        <v>117.07348516135308</v>
      </c>
      <c r="FE59" s="2">
        <f t="shared" si="63"/>
        <v>118.44588519750361</v>
      </c>
      <c r="FG59" s="2">
        <f t="shared" si="64"/>
        <v>0.20336415420061271</v>
      </c>
      <c r="FH59" s="2">
        <f t="shared" si="64"/>
        <v>0.18004356601893146</v>
      </c>
      <c r="FI59" s="2">
        <f t="shared" si="64"/>
        <v>0.22462289158797022</v>
      </c>
      <c r="FJ59" s="2">
        <f t="shared" si="64"/>
        <v>0.19679094317241913</v>
      </c>
      <c r="FK59" s="2">
        <f t="shared" si="64"/>
        <v>0.19068096152205533</v>
      </c>
      <c r="FL59" s="2">
        <f t="shared" si="64"/>
        <v>0.18817746461630946</v>
      </c>
      <c r="FM59" s="2">
        <f t="shared" si="64"/>
        <v>0.18024350049389734</v>
      </c>
      <c r="FN59" s="2">
        <f t="shared" si="64"/>
        <v>0.17935530038890621</v>
      </c>
      <c r="FO59" s="2">
        <f t="shared" si="64"/>
        <v>0.19394804663887222</v>
      </c>
      <c r="FP59" s="2">
        <f t="shared" si="64"/>
        <v>0.18299190057096382</v>
      </c>
      <c r="FQ59" s="2">
        <f t="shared" si="64"/>
        <v>0.17062447393447511</v>
      </c>
      <c r="FR59" s="2">
        <f t="shared" si="64"/>
        <v>0.174134948222021</v>
      </c>
      <c r="FS59" s="2">
        <f t="shared" si="64"/>
        <v>0.18932351065688968</v>
      </c>
      <c r="FT59" s="2">
        <f t="shared" si="64"/>
        <v>0.18105776706949236</v>
      </c>
      <c r="FU59" s="2">
        <f t="shared" si="64"/>
        <v>0.15666796870735095</v>
      </c>
      <c r="FW59" s="2">
        <f t="shared" ref="FW59:GK75" si="67">POWER(10,($B59-C$232)/C$229)/(1+POWER(10,($B59-C$232)/C$229))</f>
        <v>4.740869734079442E-5</v>
      </c>
      <c r="FX59" s="2">
        <f t="shared" si="67"/>
        <v>5.1588665963534591E-5</v>
      </c>
      <c r="FY59" s="2">
        <f t="shared" si="67"/>
        <v>4.7571103488944447E-5</v>
      </c>
      <c r="FZ59" s="2">
        <f t="shared" si="67"/>
        <v>5.0690146804326918E-5</v>
      </c>
      <c r="GA59" s="2">
        <f t="shared" si="67"/>
        <v>5.1147060205535588E-5</v>
      </c>
      <c r="GB59" s="2">
        <f t="shared" si="67"/>
        <v>4.7613760888759232E-5</v>
      </c>
      <c r="GC59" s="2">
        <f t="shared" si="67"/>
        <v>5.2200460517601573E-5</v>
      </c>
      <c r="GD59" s="2">
        <f t="shared" si="67"/>
        <v>5.4622834895208151E-5</v>
      </c>
      <c r="GE59" s="2">
        <f t="shared" si="67"/>
        <v>6.7891315546378988E-5</v>
      </c>
      <c r="GF59" s="2">
        <f t="shared" si="67"/>
        <v>7.5711154984445329E-5</v>
      </c>
      <c r="GG59" s="2">
        <f t="shared" si="67"/>
        <v>6.3459777025424475E-5</v>
      </c>
      <c r="GH59" s="2">
        <f t="shared" si="67"/>
        <v>5.0913213523361256E-5</v>
      </c>
      <c r="GI59" s="2">
        <f t="shared" si="67"/>
        <v>4.5993832391669059E-5</v>
      </c>
      <c r="GJ59" s="2">
        <f t="shared" si="67"/>
        <v>3.911034291581856E-5</v>
      </c>
      <c r="GK59" s="2">
        <f t="shared" si="67"/>
        <v>3.8031304182958528E-5</v>
      </c>
      <c r="GM59" s="86">
        <f t="shared" ref="GM59:HA75" si="68" xml:space="preserve"> _xlfn.NORM.DIST($B59, C$7, ABS(C$11), TRUE) * _xlfn.NORM.DIST(($B59 - C$7)*C$15, 0, ABS(C$11), TRUE) * 2</f>
        <v>1.6757471057796379E-6</v>
      </c>
      <c r="GN59" s="86">
        <f t="shared" si="68"/>
        <v>1.8210197565480241E-7</v>
      </c>
      <c r="GO59" s="86">
        <f t="shared" si="68"/>
        <v>1.4974079046244664E-5</v>
      </c>
      <c r="GP59" s="86">
        <f t="shared" si="68"/>
        <v>1.6449215046762315E-6</v>
      </c>
      <c r="GQ59" s="86">
        <f t="shared" si="68"/>
        <v>8.0958386626434381E-7</v>
      </c>
      <c r="GR59" s="86">
        <f t="shared" si="68"/>
        <v>5.4979152236446765E-7</v>
      </c>
      <c r="GS59" s="86">
        <f t="shared" si="68"/>
        <v>1.1681402838067946E-7</v>
      </c>
      <c r="GT59" s="86">
        <f t="shared" si="68"/>
        <v>6.5308319783226006E-8</v>
      </c>
      <c r="GU59" s="86">
        <f t="shared" si="68"/>
        <v>5.3933935501207424E-7</v>
      </c>
      <c r="GV59" s="86">
        <f t="shared" si="68"/>
        <v>1.1891542051572905E-7</v>
      </c>
      <c r="GW59" s="86">
        <f t="shared" si="68"/>
        <v>3.2606431889619887E-8</v>
      </c>
      <c r="GX59" s="86">
        <f t="shared" si="68"/>
        <v>7.5404642191794416E-8</v>
      </c>
      <c r="GY59" s="86">
        <f t="shared" si="68"/>
        <v>3.8871265030797691E-7</v>
      </c>
      <c r="GZ59" s="86">
        <f t="shared" si="68"/>
        <v>1.1551317783965635E-7</v>
      </c>
      <c r="HA59" s="86">
        <f t="shared" si="68"/>
        <v>1.6194066815601038E-10</v>
      </c>
      <c r="HC59" s="86">
        <f t="shared" si="58"/>
        <v>1.4863719811593936E-16</v>
      </c>
      <c r="HD59" s="86">
        <f t="shared" ref="HD59:HQ77" si="69" xml:space="preserve"> _xlfn.NORM.DIST($B59, D$8, ABS(D$12), TRUE) * _xlfn.NORM.DIST(($B59 - D$8)*D$16, 0, ABS(D$12), TRUE) * 2</f>
        <v>8.9174697794660002E-20</v>
      </c>
      <c r="HE59" s="86">
        <f t="shared" si="69"/>
        <v>2.1252351334154617E-16</v>
      </c>
      <c r="HF59" s="86">
        <f t="shared" si="69"/>
        <v>2.7530821518173789E-18</v>
      </c>
      <c r="HG59" s="86">
        <f t="shared" si="69"/>
        <v>1.8118846413332706E-18</v>
      </c>
      <c r="HH59" s="86">
        <f t="shared" si="69"/>
        <v>6.978911830328313E-20</v>
      </c>
      <c r="HI59" s="86">
        <f t="shared" si="69"/>
        <v>2.6490447000480059E-21</v>
      </c>
      <c r="HJ59" s="86">
        <f t="shared" si="69"/>
        <v>1.8118404672848586E-20</v>
      </c>
      <c r="HK59" s="86">
        <f t="shared" si="69"/>
        <v>1.2393199833822528E-20</v>
      </c>
      <c r="HL59" s="86">
        <f t="shared" si="69"/>
        <v>7.3564665182742363E-22</v>
      </c>
      <c r="HM59" s="86">
        <f t="shared" si="69"/>
        <v>3.5163364388154048E-21</v>
      </c>
      <c r="HN59" s="86">
        <f t="shared" si="69"/>
        <v>6.2000842586698042E-19</v>
      </c>
      <c r="HO59" s="86">
        <f t="shared" si="69"/>
        <v>2.7181613331193456E-19</v>
      </c>
      <c r="HP59" s="86">
        <f t="shared" si="69"/>
        <v>2.9713805859697491E-21</v>
      </c>
      <c r="HQ59" s="86">
        <f t="shared" si="69"/>
        <v>1.0341410033194296E-28</v>
      </c>
      <c r="HS59" s="86">
        <f t="shared" ref="HS59:IG75" si="70" xml:space="preserve"> _xlfn.NORM.DIST($B59, C$9, ABS(C$13), TRUE) * _xlfn.NORM.DIST(($B59 - C$9)*C$17, 0, ABS(C$13), TRUE) * 2</f>
        <v>1.3175948379274769E-74</v>
      </c>
      <c r="HT59" s="86">
        <f t="shared" si="70"/>
        <v>5.4496198353685184E-88</v>
      </c>
      <c r="HU59" s="86">
        <f t="shared" si="70"/>
        <v>2.2892546578091775E-71</v>
      </c>
      <c r="HV59" s="86">
        <f t="shared" si="70"/>
        <v>9.3563911417994974E-81</v>
      </c>
      <c r="HW59" s="86">
        <f t="shared" si="70"/>
        <v>6.3925652347068072E-82</v>
      </c>
      <c r="HX59" s="86">
        <f t="shared" si="70"/>
        <v>3.0447572007654405E-90</v>
      </c>
      <c r="HY59" s="86">
        <f t="shared" si="70"/>
        <v>1.6368681699981368E-97</v>
      </c>
      <c r="HZ59" s="86">
        <f t="shared" si="70"/>
        <v>7.5074770172763371E-94</v>
      </c>
      <c r="IA59" s="86">
        <f t="shared" si="70"/>
        <v>1.7665533125475367E-93</v>
      </c>
      <c r="IB59" s="86">
        <f t="shared" si="70"/>
        <v>3.5002185333636726E-99</v>
      </c>
      <c r="IC59" s="86">
        <f t="shared" si="70"/>
        <v>2.5409740687293117E-95</v>
      </c>
      <c r="ID59" s="86">
        <f t="shared" si="70"/>
        <v>9.3209171684915959E-85</v>
      </c>
      <c r="IE59" s="86">
        <f t="shared" si="70"/>
        <v>1.9178532155571238E-87</v>
      </c>
      <c r="IF59" s="86">
        <f t="shared" si="70"/>
        <v>1.4338262497955807E-71</v>
      </c>
      <c r="IG59" s="86">
        <f t="shared" si="70"/>
        <v>4.0674412249861604E-54</v>
      </c>
      <c r="II59" s="86">
        <f t="shared" ref="II59:IW75" si="71" xml:space="preserve"> _xlfn.NORM.DIST($B59, C$10, ABS(C$14), TRUE) * _xlfn.NORM.DIST(($B59 - C$10)*C$18, 0, ABS(C$14), TRUE) * 2</f>
        <v>1.5146461029069226E-275</v>
      </c>
      <c r="IJ59" s="86">
        <f t="shared" si="71"/>
        <v>0</v>
      </c>
      <c r="IK59" s="86">
        <f t="shared" si="71"/>
        <v>4.7796666830732874E-267</v>
      </c>
      <c r="IL59" s="86">
        <f t="shared" si="71"/>
        <v>1.559973631849182E-299</v>
      </c>
      <c r="IM59" s="86">
        <f t="shared" si="71"/>
        <v>1.5410081787022002E-300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1.4925993150944936E-220</v>
      </c>
      <c r="IW59" s="86">
        <f t="shared" si="71"/>
        <v>1.214146384356684E-184</v>
      </c>
      <c r="IY59" s="86">
        <f t="shared" ref="IY59:JM75" si="72">GM59+HC59+HS59+II59</f>
        <v>1.675747105928275E-6</v>
      </c>
      <c r="IZ59" s="86">
        <f t="shared" si="72"/>
        <v>1.8210197565489158E-7</v>
      </c>
      <c r="JA59" s="86">
        <f t="shared" si="72"/>
        <v>1.4974079046457188E-5</v>
      </c>
      <c r="JB59" s="86">
        <f t="shared" si="72"/>
        <v>1.6449215046789846E-6</v>
      </c>
      <c r="JC59" s="86">
        <f t="shared" si="72"/>
        <v>8.0958386626615572E-7</v>
      </c>
      <c r="JD59" s="86">
        <f t="shared" si="72"/>
        <v>5.4979152236453743E-7</v>
      </c>
      <c r="JE59" s="86">
        <f t="shared" si="72"/>
        <v>1.1681402838068211E-7</v>
      </c>
      <c r="JF59" s="86">
        <f t="shared" si="72"/>
        <v>6.5308319783244124E-8</v>
      </c>
      <c r="JG59" s="86">
        <f t="shared" si="72"/>
        <v>5.3933935501208663E-7</v>
      </c>
      <c r="JH59" s="86">
        <f t="shared" si="72"/>
        <v>1.1891542051572979E-7</v>
      </c>
      <c r="JI59" s="86">
        <f t="shared" si="72"/>
        <v>3.2606431889623401E-8</v>
      </c>
      <c r="JJ59" s="86">
        <f t="shared" si="72"/>
        <v>7.5404642192414431E-8</v>
      </c>
      <c r="JK59" s="86">
        <f t="shared" si="72"/>
        <v>3.8871265030824871E-7</v>
      </c>
      <c r="JL59" s="86">
        <f t="shared" si="72"/>
        <v>1.1551317783965933E-7</v>
      </c>
      <c r="JM59" s="86">
        <f t="shared" si="72"/>
        <v>1.6194066815601038E-10</v>
      </c>
    </row>
    <row r="60" spans="2:273" x14ac:dyDescent="0.25">
      <c r="B60" s="2">
        <v>33</v>
      </c>
      <c r="C60" s="37">
        <v>114.38200000000001</v>
      </c>
      <c r="D60" s="37">
        <v>118.52800000000001</v>
      </c>
      <c r="E60" s="37">
        <v>117.604</v>
      </c>
      <c r="F60" s="37">
        <v>117.096</v>
      </c>
      <c r="G60" s="37">
        <v>116.69199999999999</v>
      </c>
      <c r="H60" s="37">
        <v>115.788</v>
      </c>
      <c r="I60" s="37">
        <v>114.30800000000001</v>
      </c>
      <c r="J60" s="37">
        <v>115.596</v>
      </c>
      <c r="K60" s="37">
        <v>117.01900000000001</v>
      </c>
      <c r="L60" s="37">
        <v>118.26900000000001</v>
      </c>
      <c r="M60" s="37">
        <v>116.76900000000001</v>
      </c>
      <c r="N60" s="37">
        <v>116.462</v>
      </c>
      <c r="O60" s="37">
        <v>118.23099999999999</v>
      </c>
      <c r="P60" s="37">
        <v>119.34699999999999</v>
      </c>
      <c r="Q60" s="37">
        <v>117.449</v>
      </c>
      <c r="S60" s="4">
        <f t="shared" si="59"/>
        <v>114.17895240459261</v>
      </c>
      <c r="T60" s="4">
        <f t="shared" si="59"/>
        <v>118.53963313039274</v>
      </c>
      <c r="U60" s="4">
        <f t="shared" si="59"/>
        <v>118.03724578519602</v>
      </c>
      <c r="V60" s="4">
        <f t="shared" si="59"/>
        <v>117.33943246321061</v>
      </c>
      <c r="W60" s="4">
        <f t="shared" si="59"/>
        <v>116.62728381342431</v>
      </c>
      <c r="X60" s="4">
        <f t="shared" si="59"/>
        <v>116.35066473933304</v>
      </c>
      <c r="Y60" s="4">
        <f t="shared" si="59"/>
        <v>115.84385506679959</v>
      </c>
      <c r="Z60" s="4">
        <f t="shared" si="59"/>
        <v>115.38310694469551</v>
      </c>
      <c r="AA60" s="4">
        <f t="shared" si="59"/>
        <v>116.97082694498347</v>
      </c>
      <c r="AB60" s="4">
        <f t="shared" si="59"/>
        <v>118.09416970085567</v>
      </c>
      <c r="AC60" s="4">
        <f t="shared" si="59"/>
        <v>116.38086552590077</v>
      </c>
      <c r="AD60" s="4">
        <f t="shared" si="59"/>
        <v>116.59609317569948</v>
      </c>
      <c r="AE60" s="4">
        <f t="shared" si="59"/>
        <v>118.2241985096865</v>
      </c>
      <c r="AF60" s="4">
        <f t="shared" si="59"/>
        <v>119.56481138062627</v>
      </c>
      <c r="AG60" s="4">
        <f t="shared" si="59"/>
        <v>117.75877073220774</v>
      </c>
      <c r="AI60" s="4">
        <f t="shared" si="60"/>
        <v>0.20304759540739781</v>
      </c>
      <c r="AJ60" s="4">
        <f t="shared" si="60"/>
        <v>-1.1633130392738167E-2</v>
      </c>
      <c r="AK60" s="4">
        <f t="shared" si="60"/>
        <v>-0.43324578519602142</v>
      </c>
      <c r="AL60" s="4">
        <f t="shared" si="60"/>
        <v>-0.24343246321060974</v>
      </c>
      <c r="AM60" s="4">
        <f t="shared" si="60"/>
        <v>6.4716186575680013E-2</v>
      </c>
      <c r="AN60" s="4">
        <f t="shared" si="60"/>
        <v>-0.56266473933304439</v>
      </c>
      <c r="AO60" s="4">
        <f t="shared" si="60"/>
        <v>-1.5358550667995843</v>
      </c>
      <c r="AP60" s="4">
        <f t="shared" si="60"/>
        <v>0.21289305530449099</v>
      </c>
      <c r="AQ60" s="4">
        <f t="shared" si="60"/>
        <v>4.8173055016533795E-2</v>
      </c>
      <c r="AR60" s="4">
        <f t="shared" si="60"/>
        <v>0.17483029914433246</v>
      </c>
      <c r="AS60" s="4">
        <f t="shared" si="60"/>
        <v>0.38813447409923185</v>
      </c>
      <c r="AT60" s="4">
        <f t="shared" si="60"/>
        <v>-0.13409317569947632</v>
      </c>
      <c r="AU60" s="4">
        <f t="shared" si="60"/>
        <v>6.8014903134923088E-3</v>
      </c>
      <c r="AV60" s="4">
        <f t="shared" si="60"/>
        <v>-0.21781138062627292</v>
      </c>
      <c r="AW60" s="4">
        <f t="shared" si="60"/>
        <v>-0.30977073220773832</v>
      </c>
      <c r="AY60" s="2">
        <f t="shared" si="65"/>
        <v>114.17558644656006</v>
      </c>
      <c r="AZ60" s="2">
        <f t="shared" si="65"/>
        <v>118.53913437469477</v>
      </c>
      <c r="BA60" s="2">
        <f t="shared" si="65"/>
        <v>118.01412928028518</v>
      </c>
      <c r="BB60" s="2">
        <f t="shared" si="65"/>
        <v>117.33603460579637</v>
      </c>
      <c r="BC60" s="2">
        <f t="shared" si="65"/>
        <v>116.62547089976697</v>
      </c>
      <c r="BD60" s="2">
        <f t="shared" si="65"/>
        <v>116.3494533028483</v>
      </c>
      <c r="BE60" s="2">
        <f t="shared" si="65"/>
        <v>115.84353861778938</v>
      </c>
      <c r="BF60" s="2">
        <f t="shared" si="65"/>
        <v>115.38292211386319</v>
      </c>
      <c r="BG60" s="2">
        <f t="shared" si="65"/>
        <v>116.96956745115732</v>
      </c>
      <c r="BH60" s="2">
        <f t="shared" si="65"/>
        <v>118.09385665239574</v>
      </c>
      <c r="BI60" s="2">
        <f t="shared" si="65"/>
        <v>116.38076875523488</v>
      </c>
      <c r="BJ60" s="2">
        <f t="shared" si="65"/>
        <v>116.59588821073093</v>
      </c>
      <c r="BK60" s="2">
        <f t="shared" si="65"/>
        <v>118.22328319528026</v>
      </c>
      <c r="BL60" s="2">
        <f t="shared" si="65"/>
        <v>119.564536875998</v>
      </c>
      <c r="BM60" s="2">
        <f t="shared" si="65"/>
        <v>117.75877008373577</v>
      </c>
      <c r="BO60" s="2">
        <f t="shared" si="10"/>
        <v>114.38200000000001</v>
      </c>
      <c r="BP60" s="2">
        <f t="shared" si="11"/>
        <v>118.52800000000001</v>
      </c>
      <c r="BQ60" s="2">
        <f t="shared" si="12"/>
        <v>117.604</v>
      </c>
      <c r="BR60" s="2">
        <f t="shared" si="13"/>
        <v>117.096</v>
      </c>
      <c r="BS60" s="2">
        <f t="shared" si="14"/>
        <v>116.69199999999999</v>
      </c>
      <c r="BT60" s="2">
        <f t="shared" si="15"/>
        <v>115.788</v>
      </c>
      <c r="BU60" s="2">
        <f t="shared" si="16"/>
        <v>114.30800000000001</v>
      </c>
      <c r="BV60" s="2">
        <f t="shared" si="17"/>
        <v>115.596</v>
      </c>
      <c r="BW60" s="2">
        <f t="shared" si="18"/>
        <v>117.01900000000001</v>
      </c>
      <c r="BX60" s="2">
        <f t="shared" si="19"/>
        <v>118.26900000000001</v>
      </c>
      <c r="BY60" s="2">
        <f t="shared" si="20"/>
        <v>116.76900000000001</v>
      </c>
      <c r="BZ60" s="2">
        <f t="shared" si="21"/>
        <v>116.462</v>
      </c>
      <c r="CA60" s="2">
        <f t="shared" si="22"/>
        <v>118.23099999999999</v>
      </c>
      <c r="CB60" s="2">
        <f t="shared" si="23"/>
        <v>119.34699999999999</v>
      </c>
      <c r="CC60" s="2">
        <f t="shared" si="24"/>
        <v>117.449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115.67196582633055</v>
      </c>
      <c r="DL60" s="2">
        <f t="shared" si="61"/>
        <v>119.86092056595369</v>
      </c>
      <c r="DM60" s="2">
        <f t="shared" si="61"/>
        <v>119.55979568151143</v>
      </c>
      <c r="DN60" s="2">
        <f t="shared" si="61"/>
        <v>118.5003084084084</v>
      </c>
      <c r="DO60" s="2">
        <f t="shared" si="61"/>
        <v>118.13821260504201</v>
      </c>
      <c r="DP60" s="2">
        <f t="shared" si="61"/>
        <v>117.26693659281898</v>
      </c>
      <c r="DQ60" s="2">
        <f t="shared" si="61"/>
        <v>116.30067419354839</v>
      </c>
      <c r="DR60" s="2">
        <f t="shared" si="61"/>
        <v>116.26119354838708</v>
      </c>
      <c r="DS60" s="2">
        <f t="shared" si="61"/>
        <v>117.91919730392159</v>
      </c>
      <c r="DT60" s="2">
        <f t="shared" si="61"/>
        <v>119.22917943548386</v>
      </c>
      <c r="DU60" s="2">
        <f t="shared" si="61"/>
        <v>117.56209677419352</v>
      </c>
      <c r="DV60" s="2">
        <f t="shared" si="61"/>
        <v>117.45173368768332</v>
      </c>
      <c r="DW60" s="2">
        <f t="shared" si="61"/>
        <v>119.45487655971479</v>
      </c>
      <c r="DX60" s="2">
        <f t="shared" si="61"/>
        <v>120.15629516129032</v>
      </c>
      <c r="DY60" s="2">
        <f t="shared" si="61"/>
        <v>117.6233446153846</v>
      </c>
      <c r="EA60" s="2">
        <f t="shared" si="62"/>
        <v>108.82992146092319</v>
      </c>
      <c r="EB60" s="2">
        <f t="shared" si="62"/>
        <v>113.04988413564492</v>
      </c>
      <c r="EC60" s="2">
        <f t="shared" si="62"/>
        <v>113.14875735701007</v>
      </c>
      <c r="ED60" s="2">
        <f t="shared" si="62"/>
        <v>113.00258644825271</v>
      </c>
      <c r="EE60" s="2">
        <f t="shared" si="62"/>
        <v>110.77003950058676</v>
      </c>
      <c r="EF60" s="2">
        <f t="shared" si="62"/>
        <v>112.74030550110612</v>
      </c>
      <c r="EG60" s="2">
        <f t="shared" si="62"/>
        <v>113.94785040698162</v>
      </c>
      <c r="EH60" s="2">
        <f t="shared" si="62"/>
        <v>111.71842656613707</v>
      </c>
      <c r="EI60" s="2">
        <f t="shared" si="62"/>
        <v>113.37039453403831</v>
      </c>
      <c r="EJ60" s="2">
        <f t="shared" si="62"/>
        <v>113.47155510425129</v>
      </c>
      <c r="EK60" s="2">
        <f t="shared" si="62"/>
        <v>111.14430990646478</v>
      </c>
      <c r="EL60" s="2">
        <f t="shared" si="62"/>
        <v>112.89447267787061</v>
      </c>
      <c r="EM60" s="2">
        <f t="shared" si="62"/>
        <v>113.41403149844017</v>
      </c>
      <c r="EN60" s="2">
        <f t="shared" si="62"/>
        <v>117.12351690943633</v>
      </c>
      <c r="EO60" s="2">
        <f t="shared" si="62"/>
        <v>118.42365249878698</v>
      </c>
      <c r="EQ60" s="2">
        <f t="shared" si="63"/>
        <v>107.51371137929644</v>
      </c>
      <c r="ER60" s="2">
        <f t="shared" si="63"/>
        <v>110.38952327377493</v>
      </c>
      <c r="ES60" s="2">
        <f t="shared" si="63"/>
        <v>110.11012431312055</v>
      </c>
      <c r="ET60" s="2">
        <f t="shared" si="63"/>
        <v>111.29141150263555</v>
      </c>
      <c r="EU60" s="2">
        <f t="shared" si="63"/>
        <v>109.8664622693274</v>
      </c>
      <c r="EV60" s="2">
        <f t="shared" si="63"/>
        <v>109.93400673136837</v>
      </c>
      <c r="EW60" s="2">
        <f t="shared" si="63"/>
        <v>112.41635170467481</v>
      </c>
      <c r="EX60" s="2">
        <f t="shared" si="63"/>
        <v>110.20646819156539</v>
      </c>
      <c r="EY60" s="2">
        <f t="shared" si="63"/>
        <v>112.69009733226399</v>
      </c>
      <c r="EZ60" s="2">
        <f t="shared" si="63"/>
        <v>112.0666747992927</v>
      </c>
      <c r="FA60" s="2">
        <f t="shared" si="63"/>
        <v>109.78236869801252</v>
      </c>
      <c r="FB60" s="2">
        <f t="shared" si="63"/>
        <v>111.44192607844099</v>
      </c>
      <c r="FC60" s="2">
        <f t="shared" si="63"/>
        <v>111.94288466245882</v>
      </c>
      <c r="FD60" s="2">
        <f t="shared" si="63"/>
        <v>116.89018699450541</v>
      </c>
      <c r="FE60" s="2">
        <f t="shared" si="63"/>
        <v>118.26139688329158</v>
      </c>
      <c r="FG60" s="2">
        <f t="shared" si="64"/>
        <v>0.2186935483234439</v>
      </c>
      <c r="FH60" s="2">
        <f t="shared" si="64"/>
        <v>0.19404325904941108</v>
      </c>
      <c r="FI60" s="2">
        <f t="shared" si="64"/>
        <v>0.24106982778252509</v>
      </c>
      <c r="FJ60" s="2">
        <f t="shared" si="64"/>
        <v>0.21175656086549713</v>
      </c>
      <c r="FK60" s="2">
        <f t="shared" si="64"/>
        <v>0.20530069122843564</v>
      </c>
      <c r="FL60" s="2">
        <f t="shared" si="64"/>
        <v>0.20265331155847152</v>
      </c>
      <c r="FM60" s="2">
        <f t="shared" si="64"/>
        <v>0.19425505680834984</v>
      </c>
      <c r="FN60" s="2">
        <f t="shared" si="64"/>
        <v>0.19331409317081727</v>
      </c>
      <c r="FO60" s="2">
        <f t="shared" si="64"/>
        <v>0.20875365648797969</v>
      </c>
      <c r="FP60" s="2">
        <f t="shared" si="64"/>
        <v>0.19716572176435887</v>
      </c>
      <c r="FQ60" s="2">
        <f t="shared" si="64"/>
        <v>0.18405616717014658</v>
      </c>
      <c r="FR60" s="2">
        <f t="shared" si="64"/>
        <v>0.18778042046795365</v>
      </c>
      <c r="FS60" s="2">
        <f t="shared" si="64"/>
        <v>0.20386537984687425</v>
      </c>
      <c r="FT60" s="2">
        <f t="shared" si="64"/>
        <v>0.19511755563818761</v>
      </c>
      <c r="FU60" s="2">
        <f t="shared" si="64"/>
        <v>0.16922516605759025</v>
      </c>
      <c r="FW60" s="2">
        <f t="shared" si="67"/>
        <v>5.1982365179301225E-5</v>
      </c>
      <c r="FX60" s="2">
        <f t="shared" si="67"/>
        <v>5.6565565860045525E-5</v>
      </c>
      <c r="FY60" s="2">
        <f t="shared" si="67"/>
        <v>5.2160438347893691E-5</v>
      </c>
      <c r="FZ60" s="2">
        <f t="shared" si="67"/>
        <v>5.5580368914785032E-5</v>
      </c>
      <c r="GA60" s="2">
        <f t="shared" si="67"/>
        <v>5.6081359574455633E-5</v>
      </c>
      <c r="GB60" s="2">
        <f t="shared" si="67"/>
        <v>5.2207210827169751E-5</v>
      </c>
      <c r="GC60" s="2">
        <f t="shared" si="67"/>
        <v>5.7236378531975037E-5</v>
      </c>
      <c r="GD60" s="2">
        <f t="shared" si="67"/>
        <v>5.9892431846244964E-5</v>
      </c>
      <c r="GE60" s="2">
        <f t="shared" si="67"/>
        <v>7.4440859614094288E-5</v>
      </c>
      <c r="GF60" s="2">
        <f t="shared" si="67"/>
        <v>8.3015024264037357E-5</v>
      </c>
      <c r="GG60" s="2">
        <f t="shared" si="67"/>
        <v>6.9581835826752886E-5</v>
      </c>
      <c r="GH60" s="2">
        <f t="shared" si="67"/>
        <v>5.5824954310935064E-5</v>
      </c>
      <c r="GI60" s="2">
        <f t="shared" si="67"/>
        <v>5.0431010591862855E-5</v>
      </c>
      <c r="GJ60" s="2">
        <f t="shared" si="67"/>
        <v>4.2883476438856516E-5</v>
      </c>
      <c r="GK60" s="2">
        <f t="shared" si="67"/>
        <v>4.1700342800954571E-5</v>
      </c>
      <c r="GM60" s="86">
        <f t="shared" si="68"/>
        <v>3.5756043886985035E-6</v>
      </c>
      <c r="GN60" s="86">
        <f t="shared" si="68"/>
        <v>4.379180644006538E-7</v>
      </c>
      <c r="GO60" s="86">
        <f t="shared" si="68"/>
        <v>2.7517541060154163E-5</v>
      </c>
      <c r="GP60" s="86">
        <f t="shared" si="68"/>
        <v>3.4400302738015931E-6</v>
      </c>
      <c r="GQ60" s="86">
        <f t="shared" si="68"/>
        <v>1.7702479119565569E-6</v>
      </c>
      <c r="GR60" s="86">
        <f t="shared" si="68"/>
        <v>1.2342859618522303E-6</v>
      </c>
      <c r="GS60" s="86">
        <f t="shared" si="68"/>
        <v>2.9244674138531077E-7</v>
      </c>
      <c r="GT60" s="86">
        <f t="shared" si="68"/>
        <v>1.7157336652907028E-7</v>
      </c>
      <c r="GU60" s="86">
        <f t="shared" si="68"/>
        <v>1.2385651510935954E-6</v>
      </c>
      <c r="GV60" s="86">
        <f t="shared" si="68"/>
        <v>3.0056691383784891E-7</v>
      </c>
      <c r="GW60" s="86">
        <f t="shared" si="68"/>
        <v>8.7700360657876984E-8</v>
      </c>
      <c r="GX60" s="86">
        <f t="shared" si="68"/>
        <v>1.9138661513166677E-7</v>
      </c>
      <c r="GY60" s="86">
        <f t="shared" si="68"/>
        <v>9.0440005703605001E-7</v>
      </c>
      <c r="GZ60" s="86">
        <f t="shared" si="68"/>
        <v>2.9043484267887528E-7</v>
      </c>
      <c r="HA60" s="86">
        <f t="shared" si="68"/>
        <v>6.3848545604756743E-10</v>
      </c>
      <c r="HC60" s="86">
        <f t="shared" ref="HC60:HH122" si="73" xml:space="preserve"> _xlfn.NORM.DIST($B60, C$8, ABS(C$12), TRUE) * _xlfn.NORM.DIST(($B60 - C$8)*C$16, 0, ABS(C$12), TRUE) * 2</f>
        <v>5.7333839965948657E-16</v>
      </c>
      <c r="HD60" s="86">
        <f t="shared" si="69"/>
        <v>4.4600397152965098E-19</v>
      </c>
      <c r="HE60" s="86">
        <f t="shared" si="69"/>
        <v>7.9772290833252282E-16</v>
      </c>
      <c r="HF60" s="86">
        <f t="shared" si="69"/>
        <v>1.2276576037893055E-17</v>
      </c>
      <c r="HG60" s="86">
        <f t="shared" si="69"/>
        <v>8.1758105444438868E-18</v>
      </c>
      <c r="HH60" s="86">
        <f t="shared" si="69"/>
        <v>3.6110400797686226E-19</v>
      </c>
      <c r="HI60" s="86">
        <f t="shared" si="69"/>
        <v>1.5874808837707793E-20</v>
      </c>
      <c r="HJ60" s="86">
        <f t="shared" si="69"/>
        <v>1.0189633325483757E-19</v>
      </c>
      <c r="HK60" s="86">
        <f t="shared" si="69"/>
        <v>7.1652513146701161E-20</v>
      </c>
      <c r="HL60" s="86">
        <f t="shared" si="69"/>
        <v>4.8170034107128774E-21</v>
      </c>
      <c r="HM60" s="86">
        <f t="shared" si="69"/>
        <v>2.0971603661851909E-20</v>
      </c>
      <c r="HN60" s="86">
        <f t="shared" si="69"/>
        <v>2.9499890645511772E-18</v>
      </c>
      <c r="HO60" s="86">
        <f t="shared" si="69"/>
        <v>1.3232708882944703E-18</v>
      </c>
      <c r="HP60" s="86">
        <f t="shared" si="69"/>
        <v>1.7136794700293334E-20</v>
      </c>
      <c r="HQ60" s="86">
        <f t="shared" si="69"/>
        <v>1.2098255322896753E-27</v>
      </c>
      <c r="HS60" s="86">
        <f t="shared" si="70"/>
        <v>7.0801261212762428E-73</v>
      </c>
      <c r="HT60" s="86">
        <f t="shared" si="70"/>
        <v>5.9855584717028659E-86</v>
      </c>
      <c r="HU60" s="86">
        <f t="shared" si="70"/>
        <v>1.0597765956930236E-69</v>
      </c>
      <c r="HV60" s="86">
        <f t="shared" si="70"/>
        <v>7.2878898386701877E-79</v>
      </c>
      <c r="HW60" s="86">
        <f t="shared" si="70"/>
        <v>5.2002327917160177E-80</v>
      </c>
      <c r="HX60" s="86">
        <f t="shared" si="70"/>
        <v>3.8773539469405891E-88</v>
      </c>
      <c r="HY60" s="86">
        <f t="shared" si="70"/>
        <v>3.2630837598352791E-95</v>
      </c>
      <c r="HZ60" s="86">
        <f t="shared" si="70"/>
        <v>1.2515881470854641E-91</v>
      </c>
      <c r="IA60" s="86">
        <f t="shared" si="70"/>
        <v>3.0941629153979416E-91</v>
      </c>
      <c r="IB60" s="86">
        <f t="shared" si="70"/>
        <v>8.8225901411023778E-97</v>
      </c>
      <c r="IC60" s="86">
        <f t="shared" si="70"/>
        <v>4.7755056978957893E-93</v>
      </c>
      <c r="ID60" s="86">
        <f t="shared" si="70"/>
        <v>9.0193342695137855E-83</v>
      </c>
      <c r="IE60" s="86">
        <f t="shared" si="70"/>
        <v>2.0402130081216218E-85</v>
      </c>
      <c r="IF60" s="86">
        <f t="shared" si="70"/>
        <v>6.0615659542198279E-70</v>
      </c>
      <c r="IG60" s="86">
        <f t="shared" si="70"/>
        <v>6.6226841327326794E-53</v>
      </c>
      <c r="II60" s="86">
        <f t="shared" si="71"/>
        <v>1.6401149641781159E-270</v>
      </c>
      <c r="IJ60" s="86">
        <f t="shared" si="71"/>
        <v>0</v>
      </c>
      <c r="IK60" s="86">
        <f t="shared" si="71"/>
        <v>3.6244472458113657E-262</v>
      </c>
      <c r="IL60" s="86">
        <f t="shared" si="71"/>
        <v>5.0811505248229169E-294</v>
      </c>
      <c r="IM60" s="86">
        <f t="shared" si="71"/>
        <v>5.2999813673074008E-295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1.3205439097890981E-216</v>
      </c>
      <c r="IW60" s="86">
        <f t="shared" si="71"/>
        <v>2.3655728981400142E-181</v>
      </c>
      <c r="IY60" s="86">
        <f t="shared" si="72"/>
        <v>3.5756043892718419E-6</v>
      </c>
      <c r="IZ60" s="86">
        <f t="shared" si="72"/>
        <v>4.3791806440109981E-7</v>
      </c>
      <c r="JA60" s="86">
        <f t="shared" si="72"/>
        <v>2.7517541060951885E-5</v>
      </c>
      <c r="JB60" s="86">
        <f t="shared" si="72"/>
        <v>3.4400302738138696E-6</v>
      </c>
      <c r="JC60" s="86">
        <f t="shared" si="72"/>
        <v>1.7702479119647327E-6</v>
      </c>
      <c r="JD60" s="86">
        <f t="shared" si="72"/>
        <v>1.2342859618525914E-6</v>
      </c>
      <c r="JE60" s="86">
        <f t="shared" si="72"/>
        <v>2.9244674138532665E-7</v>
      </c>
      <c r="JF60" s="86">
        <f t="shared" si="72"/>
        <v>1.7157336652917219E-7</v>
      </c>
      <c r="JG60" s="86">
        <f t="shared" si="72"/>
        <v>1.238565151093667E-6</v>
      </c>
      <c r="JH60" s="86">
        <f t="shared" si="72"/>
        <v>3.0056691383785373E-7</v>
      </c>
      <c r="JI60" s="86">
        <f t="shared" si="72"/>
        <v>8.7700360657897961E-8</v>
      </c>
      <c r="JJ60" s="86">
        <f t="shared" si="72"/>
        <v>1.9138661513461675E-7</v>
      </c>
      <c r="JK60" s="86">
        <f t="shared" si="72"/>
        <v>9.0440005703737328E-7</v>
      </c>
      <c r="JL60" s="86">
        <f t="shared" si="72"/>
        <v>2.9043484267889244E-7</v>
      </c>
      <c r="JM60" s="86">
        <f t="shared" si="72"/>
        <v>6.3848545604756743E-10</v>
      </c>
    </row>
    <row r="61" spans="2:273" x14ac:dyDescent="0.25">
      <c r="B61" s="2">
        <v>34</v>
      </c>
      <c r="C61" s="37">
        <v>114.127</v>
      </c>
      <c r="D61" s="37">
        <v>118.245</v>
      </c>
      <c r="E61" s="37">
        <v>117.736</v>
      </c>
      <c r="F61" s="37">
        <v>117.288</v>
      </c>
      <c r="G61" s="37">
        <v>117.36499999999999</v>
      </c>
      <c r="H61" s="37">
        <v>116.212</v>
      </c>
      <c r="I61" s="37">
        <v>114.63500000000001</v>
      </c>
      <c r="J61" s="37">
        <v>115.404</v>
      </c>
      <c r="K61" s="37">
        <v>117.17</v>
      </c>
      <c r="L61" s="37">
        <v>119.01900000000001</v>
      </c>
      <c r="M61" s="37">
        <v>116.63500000000001</v>
      </c>
      <c r="N61" s="37">
        <v>116.212</v>
      </c>
      <c r="O61" s="37">
        <v>118.75</v>
      </c>
      <c r="P61" s="37">
        <v>119</v>
      </c>
      <c r="Q61" s="37">
        <v>117.61199999999999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114.09309039299967</v>
      </c>
      <c r="T61" s="4">
        <f t="shared" si="74"/>
        <v>118.5115602174385</v>
      </c>
      <c r="U61" s="4">
        <f t="shared" si="74"/>
        <v>117.91355572723668</v>
      </c>
      <c r="V61" s="4">
        <f t="shared" si="74"/>
        <v>117.2373364190243</v>
      </c>
      <c r="W61" s="4">
        <f t="shared" si="74"/>
        <v>116.5147681354036</v>
      </c>
      <c r="X61" s="4">
        <f t="shared" si="74"/>
        <v>116.30865004412922</v>
      </c>
      <c r="Y61" s="4">
        <f t="shared" si="74"/>
        <v>115.83018172297587</v>
      </c>
      <c r="Z61" s="4">
        <f t="shared" si="74"/>
        <v>115.39668760945077</v>
      </c>
      <c r="AA61" s="4">
        <f t="shared" si="74"/>
        <v>116.89566566316184</v>
      </c>
      <c r="AB61" s="4">
        <f t="shared" si="74"/>
        <v>118.03886001613454</v>
      </c>
      <c r="AC61" s="4">
        <f t="shared" si="74"/>
        <v>116.32137518360157</v>
      </c>
      <c r="AD61" s="4">
        <f t="shared" si="74"/>
        <v>116.56871041214951</v>
      </c>
      <c r="AE61" s="4">
        <f t="shared" si="74"/>
        <v>118.18806330756273</v>
      </c>
      <c r="AF61" s="4">
        <f t="shared" si="74"/>
        <v>119.52962373974795</v>
      </c>
      <c r="AG61" s="4">
        <f t="shared" si="74"/>
        <v>117.70867054041088</v>
      </c>
      <c r="AI61" s="4">
        <f t="shared" ref="AI61:AW77" si="75">IF(OR($B61 &lt; C$230, $B61 &gt; C$233), 0, C61-S61)</f>
        <v>3.3909607000325082E-2</v>
      </c>
      <c r="AJ61" s="4">
        <f t="shared" si="75"/>
        <v>-0.26656021743849578</v>
      </c>
      <c r="AK61" s="4">
        <f t="shared" si="75"/>
        <v>-0.17755572723667967</v>
      </c>
      <c r="AL61" s="4">
        <f t="shared" si="75"/>
        <v>5.0663580975694344E-2</v>
      </c>
      <c r="AM61" s="4">
        <f t="shared" si="75"/>
        <v>0.85023186459639533</v>
      </c>
      <c r="AN61" s="4">
        <f t="shared" si="75"/>
        <v>-9.6650044129219737E-2</v>
      </c>
      <c r="AO61" s="4">
        <f t="shared" si="75"/>
        <v>-1.1951817229758603</v>
      </c>
      <c r="AP61" s="4">
        <f t="shared" si="75"/>
        <v>7.3123905492309405E-3</v>
      </c>
      <c r="AQ61" s="4">
        <f t="shared" si="75"/>
        <v>0.27433433683816588</v>
      </c>
      <c r="AR61" s="4">
        <f t="shared" si="75"/>
        <v>0.9801399838654703</v>
      </c>
      <c r="AS61" s="4">
        <f t="shared" si="75"/>
        <v>0.31362481639843054</v>
      </c>
      <c r="AT61" s="4">
        <f t="shared" si="75"/>
        <v>-0.3567104121495106</v>
      </c>
      <c r="AU61" s="4">
        <f t="shared" si="75"/>
        <v>0.56193669243727129</v>
      </c>
      <c r="AV61" s="4">
        <f t="shared" si="75"/>
        <v>-0.5296237397479473</v>
      </c>
      <c r="AW61" s="4">
        <f t="shared" si="75"/>
        <v>-9.6670540410883632E-2</v>
      </c>
      <c r="AY61" s="2">
        <f t="shared" si="65"/>
        <v>114.08628701893862</v>
      </c>
      <c r="AZ61" s="2">
        <f t="shared" si="65"/>
        <v>118.51042762411105</v>
      </c>
      <c r="BA61" s="2">
        <f t="shared" si="65"/>
        <v>117.87304933625788</v>
      </c>
      <c r="BB61" s="2">
        <f t="shared" si="65"/>
        <v>117.23059053793263</v>
      </c>
      <c r="BC61" s="2">
        <f t="shared" si="65"/>
        <v>116.51101122760343</v>
      </c>
      <c r="BD61" s="2">
        <f t="shared" si="65"/>
        <v>116.30607541961128</v>
      </c>
      <c r="BE61" s="2">
        <f t="shared" si="65"/>
        <v>115.82943528303345</v>
      </c>
      <c r="BF61" s="2">
        <f t="shared" si="65"/>
        <v>115.39623122748148</v>
      </c>
      <c r="BG61" s="2">
        <f t="shared" si="65"/>
        <v>116.89293364903553</v>
      </c>
      <c r="BH61" s="2">
        <f t="shared" si="65"/>
        <v>118.03811526189266</v>
      </c>
      <c r="BI61" s="2">
        <f t="shared" si="65"/>
        <v>116.32113045543971</v>
      </c>
      <c r="BJ61" s="2">
        <f t="shared" si="65"/>
        <v>116.56822008848108</v>
      </c>
      <c r="BK61" s="2">
        <f t="shared" si="65"/>
        <v>118.18605172888995</v>
      </c>
      <c r="BL61" s="2">
        <f t="shared" si="65"/>
        <v>119.52897369770612</v>
      </c>
      <c r="BM61" s="2">
        <f t="shared" si="65"/>
        <v>117.7086681749315</v>
      </c>
      <c r="BO61" s="2">
        <f t="shared" si="10"/>
        <v>114.127</v>
      </c>
      <c r="BP61" s="2">
        <f t="shared" si="11"/>
        <v>118.245</v>
      </c>
      <c r="BQ61" s="2">
        <f t="shared" si="12"/>
        <v>117.736</v>
      </c>
      <c r="BR61" s="2">
        <f t="shared" si="13"/>
        <v>117.288</v>
      </c>
      <c r="BS61" s="2">
        <f t="shared" si="14"/>
        <v>117.36499999999999</v>
      </c>
      <c r="BT61" s="2">
        <f t="shared" si="15"/>
        <v>116.212</v>
      </c>
      <c r="BU61" s="2">
        <f t="shared" si="16"/>
        <v>114.63500000000001</v>
      </c>
      <c r="BV61" s="2">
        <f t="shared" si="17"/>
        <v>115.404</v>
      </c>
      <c r="BW61" s="2">
        <f t="shared" si="18"/>
        <v>117.17</v>
      </c>
      <c r="BX61" s="2">
        <f t="shared" si="19"/>
        <v>119.01900000000001</v>
      </c>
      <c r="BY61" s="2">
        <f t="shared" si="20"/>
        <v>116.63500000000001</v>
      </c>
      <c r="BZ61" s="2">
        <f t="shared" si="21"/>
        <v>116.212</v>
      </c>
      <c r="CA61" s="2">
        <f t="shared" si="22"/>
        <v>118.75</v>
      </c>
      <c r="CB61" s="2">
        <f t="shared" si="23"/>
        <v>119</v>
      </c>
      <c r="CC61" s="2">
        <f t="shared" si="24"/>
        <v>117.61199999999999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115.73697871148461</v>
      </c>
      <c r="DL61" s="2">
        <f t="shared" si="76"/>
        <v>119.99632598039219</v>
      </c>
      <c r="DM61" s="2">
        <f t="shared" si="76"/>
        <v>119.57980539811062</v>
      </c>
      <c r="DN61" s="2">
        <f t="shared" si="76"/>
        <v>118.52363003003003</v>
      </c>
      <c r="DO61" s="2">
        <f t="shared" si="76"/>
        <v>118.17582633053222</v>
      </c>
      <c r="DP61" s="2">
        <f t="shared" si="76"/>
        <v>117.34675828877009</v>
      </c>
      <c r="DQ61" s="2">
        <f t="shared" si="76"/>
        <v>116.37370322580645</v>
      </c>
      <c r="DR61" s="2">
        <f t="shared" si="76"/>
        <v>116.40411129032256</v>
      </c>
      <c r="DS61" s="2">
        <f t="shared" si="76"/>
        <v>117.96200044563281</v>
      </c>
      <c r="DT61" s="2">
        <f t="shared" si="76"/>
        <v>119.31252016129031</v>
      </c>
      <c r="DU61" s="2">
        <f t="shared" si="76"/>
        <v>117.64054717741932</v>
      </c>
      <c r="DV61" s="2">
        <f t="shared" si="76"/>
        <v>117.54263856304989</v>
      </c>
      <c r="DW61" s="2">
        <f t="shared" si="76"/>
        <v>119.5753451426025</v>
      </c>
      <c r="DX61" s="2">
        <f t="shared" si="76"/>
        <v>120.21791290322579</v>
      </c>
      <c r="DY61" s="2">
        <f t="shared" si="76"/>
        <v>117.59072846153845</v>
      </c>
      <c r="EA61" s="2">
        <f t="shared" ref="EA61:EO77" si="77">CE$228*$B61+CE$229</f>
        <v>108.70822289679097</v>
      </c>
      <c r="EB61" s="2">
        <f t="shared" si="77"/>
        <v>112.88258216484994</v>
      </c>
      <c r="EC61" s="2">
        <f t="shared" si="77"/>
        <v>112.97332538720288</v>
      </c>
      <c r="ED61" s="2">
        <f t="shared" si="77"/>
        <v>112.84133788962552</v>
      </c>
      <c r="EE61" s="2">
        <f t="shared" si="77"/>
        <v>110.63395167983353</v>
      </c>
      <c r="EF61" s="2">
        <f t="shared" si="77"/>
        <v>112.57247900087359</v>
      </c>
      <c r="EG61" s="2">
        <f t="shared" si="77"/>
        <v>113.77097535873122</v>
      </c>
      <c r="EH61" s="2">
        <f t="shared" si="77"/>
        <v>111.56095575107882</v>
      </c>
      <c r="EI61" s="2">
        <f t="shared" si="77"/>
        <v>113.19759873936877</v>
      </c>
      <c r="EJ61" s="2">
        <f t="shared" si="77"/>
        <v>113.30608601214654</v>
      </c>
      <c r="EK61" s="2">
        <f t="shared" si="77"/>
        <v>110.98716957779959</v>
      </c>
      <c r="EL61" s="2">
        <f t="shared" si="77"/>
        <v>112.72478387172522</v>
      </c>
      <c r="EM61" s="2">
        <f t="shared" si="77"/>
        <v>113.23833433967327</v>
      </c>
      <c r="EN61" s="2">
        <f t="shared" si="77"/>
        <v>116.93713261557946</v>
      </c>
      <c r="EO61" s="2">
        <f t="shared" si="77"/>
        <v>118.23676234837457</v>
      </c>
      <c r="EQ61" s="2">
        <f t="shared" ref="EQ61:FE77" si="78">CU$228*$B61+CU$229</f>
        <v>107.41074789234938</v>
      </c>
      <c r="ER61" s="2">
        <f t="shared" si="78"/>
        <v>110.25936097941884</v>
      </c>
      <c r="ES61" s="2">
        <f t="shared" si="78"/>
        <v>109.97668651843799</v>
      </c>
      <c r="ET61" s="2">
        <f t="shared" si="78"/>
        <v>111.15454269924018</v>
      </c>
      <c r="EU61" s="2">
        <f t="shared" si="78"/>
        <v>109.74304629335489</v>
      </c>
      <c r="EV61" s="2">
        <f t="shared" si="78"/>
        <v>109.80564734498989</v>
      </c>
      <c r="EW61" s="2">
        <f t="shared" si="78"/>
        <v>112.26132102687384</v>
      </c>
      <c r="EX61" s="2">
        <f t="shared" si="78"/>
        <v>110.07098138280588</v>
      </c>
      <c r="EY61" s="2">
        <f t="shared" si="78"/>
        <v>112.527179533115</v>
      </c>
      <c r="EZ61" s="2">
        <f t="shared" si="78"/>
        <v>111.92178563842454</v>
      </c>
      <c r="FA61" s="2">
        <f t="shared" si="78"/>
        <v>109.64487650224839</v>
      </c>
      <c r="FB61" s="2">
        <f t="shared" si="78"/>
        <v>111.29262163663375</v>
      </c>
      <c r="FC61" s="2">
        <f t="shared" si="78"/>
        <v>111.78751696778647</v>
      </c>
      <c r="FD61" s="2">
        <f t="shared" si="78"/>
        <v>116.70688882765775</v>
      </c>
      <c r="FE61" s="2">
        <f t="shared" si="78"/>
        <v>118.07690856907954</v>
      </c>
      <c r="FG61" s="2">
        <f t="shared" ref="FG61:FU77" si="79">POWER(10,($B61-C$231)/C$229)/(1+POWER(10,($B61-C$231)/C$229))</f>
        <v>0.23483782671689263</v>
      </c>
      <c r="FH61" s="2">
        <f t="shared" si="79"/>
        <v>0.2088542539460716</v>
      </c>
      <c r="FI61" s="2">
        <f t="shared" si="79"/>
        <v>0.25831981233272855</v>
      </c>
      <c r="FJ61" s="2">
        <f t="shared" si="79"/>
        <v>0.22753787783363519</v>
      </c>
      <c r="FK61" s="2">
        <f t="shared" si="79"/>
        <v>0.22073561240210168</v>
      </c>
      <c r="FL61" s="2">
        <f t="shared" si="79"/>
        <v>0.21794378219431398</v>
      </c>
      <c r="FM61" s="2">
        <f t="shared" si="79"/>
        <v>0.20907802410985132</v>
      </c>
      <c r="FN61" s="2">
        <f t="shared" si="79"/>
        <v>0.2080838014622402</v>
      </c>
      <c r="FO61" s="2">
        <f t="shared" si="79"/>
        <v>0.22437488302167607</v>
      </c>
      <c r="FP61" s="2">
        <f t="shared" si="79"/>
        <v>0.21215231266693557</v>
      </c>
      <c r="FQ61" s="2">
        <f t="shared" si="79"/>
        <v>0.19829241504918457</v>
      </c>
      <c r="FR61" s="2">
        <f t="shared" si="79"/>
        <v>0.20223333280152947</v>
      </c>
      <c r="FS61" s="2">
        <f t="shared" si="79"/>
        <v>0.21922215886594579</v>
      </c>
      <c r="FT61" s="2">
        <f t="shared" si="79"/>
        <v>0.20998918516799736</v>
      </c>
      <c r="FU61" s="2">
        <f t="shared" si="79"/>
        <v>0.18257095307837673</v>
      </c>
      <c r="FW61" s="2">
        <f t="shared" si="67"/>
        <v>5.6997244152482564E-5</v>
      </c>
      <c r="FX61" s="2">
        <f t="shared" si="67"/>
        <v>6.2022571139549876E-5</v>
      </c>
      <c r="FY61" s="2">
        <f t="shared" si="67"/>
        <v>5.7192495537367308E-5</v>
      </c>
      <c r="FZ61" s="2">
        <f t="shared" si="67"/>
        <v>6.0942335857950623E-5</v>
      </c>
      <c r="GA61" s="2">
        <f t="shared" si="67"/>
        <v>6.1491655274959495E-5</v>
      </c>
      <c r="GB61" s="2">
        <f t="shared" si="67"/>
        <v>5.7243780024677872E-5</v>
      </c>
      <c r="GC61" s="2">
        <f t="shared" si="67"/>
        <v>6.2758094532384671E-5</v>
      </c>
      <c r="GD61" s="2">
        <f t="shared" si="67"/>
        <v>6.5670366169417053E-5</v>
      </c>
      <c r="GE61" s="2">
        <f t="shared" si="67"/>
        <v>8.1622193264959861E-5</v>
      </c>
      <c r="GF61" s="2">
        <f t="shared" si="67"/>
        <v>9.1023435038398805E-5</v>
      </c>
      <c r="GG61" s="2">
        <f t="shared" si="67"/>
        <v>7.6294453657063167E-5</v>
      </c>
      <c r="GH61" s="2">
        <f t="shared" si="67"/>
        <v>6.1210515529471697E-5</v>
      </c>
      <c r="GI61" s="2">
        <f t="shared" si="67"/>
        <v>5.5296234480005725E-5</v>
      </c>
      <c r="GJ61" s="2">
        <f t="shared" si="67"/>
        <v>4.702060235072642E-5</v>
      </c>
      <c r="GK61" s="2">
        <f t="shared" si="67"/>
        <v>4.5723332700026555E-5</v>
      </c>
      <c r="GM61" s="86">
        <f t="shared" si="68"/>
        <v>7.4562326098066836E-6</v>
      </c>
      <c r="GN61" s="86">
        <f t="shared" si="68"/>
        <v>1.025701480774016E-6</v>
      </c>
      <c r="GO61" s="86">
        <f t="shared" si="68"/>
        <v>4.9681863584105093E-5</v>
      </c>
      <c r="GP61" s="86">
        <f t="shared" si="68"/>
        <v>7.0396424128064681E-6</v>
      </c>
      <c r="GQ61" s="86">
        <f t="shared" si="68"/>
        <v>3.7821425556325782E-6</v>
      </c>
      <c r="GR61" s="86">
        <f t="shared" si="68"/>
        <v>2.7049713563300606E-6</v>
      </c>
      <c r="GS61" s="86">
        <f t="shared" si="68"/>
        <v>7.1189831756892106E-7</v>
      </c>
      <c r="GT61" s="86">
        <f t="shared" si="68"/>
        <v>4.3742929658795157E-7</v>
      </c>
      <c r="GU61" s="86">
        <f t="shared" si="68"/>
        <v>2.7727852646950488E-6</v>
      </c>
      <c r="GV61" s="86">
        <f t="shared" si="68"/>
        <v>7.382277173404102E-7</v>
      </c>
      <c r="GW61" s="86">
        <f t="shared" si="68"/>
        <v>2.2887255906366038E-7</v>
      </c>
      <c r="GX61" s="86">
        <f t="shared" si="68"/>
        <v>4.7229981474678678E-7</v>
      </c>
      <c r="GY61" s="86">
        <f t="shared" si="68"/>
        <v>2.0508715641636018E-6</v>
      </c>
      <c r="GZ61" s="86">
        <f t="shared" si="68"/>
        <v>7.0986903048804447E-7</v>
      </c>
      <c r="HA61" s="86">
        <f t="shared" si="68"/>
        <v>2.4081393702202118E-9</v>
      </c>
      <c r="HC61" s="86">
        <f t="shared" si="73"/>
        <v>2.1545346658762074E-15</v>
      </c>
      <c r="HD61" s="86">
        <f t="shared" si="69"/>
        <v>2.1630596286684242E-18</v>
      </c>
      <c r="HE61" s="86">
        <f t="shared" si="69"/>
        <v>2.9194600306675896E-15</v>
      </c>
      <c r="HF61" s="86">
        <f t="shared" si="69"/>
        <v>5.3188106506801462E-17</v>
      </c>
      <c r="HG61" s="86">
        <f t="shared" si="69"/>
        <v>3.5837977220442567E-17</v>
      </c>
      <c r="HH61" s="86">
        <f t="shared" si="69"/>
        <v>1.8097308050498217E-18</v>
      </c>
      <c r="HI61" s="86">
        <f t="shared" si="69"/>
        <v>9.1837765817122183E-20</v>
      </c>
      <c r="HJ61" s="86">
        <f t="shared" si="69"/>
        <v>5.5379164055760175E-19</v>
      </c>
      <c r="HK61" s="86">
        <f t="shared" si="69"/>
        <v>4.0001425489244173E-19</v>
      </c>
      <c r="HL61" s="86">
        <f t="shared" si="69"/>
        <v>3.0371582493629445E-20</v>
      </c>
      <c r="HM61" s="86">
        <f t="shared" si="69"/>
        <v>1.2074094030855478E-19</v>
      </c>
      <c r="HN61" s="86">
        <f t="shared" si="69"/>
        <v>1.3617617442845105E-17</v>
      </c>
      <c r="HO61" s="86">
        <f t="shared" si="69"/>
        <v>6.2482225108870634E-18</v>
      </c>
      <c r="HP61" s="86">
        <f t="shared" si="69"/>
        <v>9.554595031912643E-20</v>
      </c>
      <c r="HQ61" s="86">
        <f t="shared" si="69"/>
        <v>1.3480281811439946E-26</v>
      </c>
      <c r="HS61" s="86">
        <f t="shared" si="70"/>
        <v>3.6274152888073013E-71</v>
      </c>
      <c r="HT61" s="86">
        <f t="shared" si="70"/>
        <v>6.2156637183066138E-84</v>
      </c>
      <c r="HU61" s="86">
        <f t="shared" si="70"/>
        <v>4.6845115837747436E-68</v>
      </c>
      <c r="HV61" s="86">
        <f t="shared" si="70"/>
        <v>5.3859803394239905E-77</v>
      </c>
      <c r="HW61" s="86">
        <f t="shared" si="70"/>
        <v>4.0125475958195697E-78</v>
      </c>
      <c r="HX61" s="86">
        <f t="shared" si="70"/>
        <v>4.6586427432995234E-86</v>
      </c>
      <c r="HY61" s="86">
        <f t="shared" si="70"/>
        <v>6.100573685906669E-93</v>
      </c>
      <c r="HZ61" s="86">
        <f t="shared" si="70"/>
        <v>1.9605440791962184E-89</v>
      </c>
      <c r="IA61" s="86">
        <f t="shared" si="70"/>
        <v>5.0847167748720691E-89</v>
      </c>
      <c r="IB61" s="86">
        <f t="shared" si="70"/>
        <v>2.075913927112305E-94</v>
      </c>
      <c r="IC61" s="86">
        <f t="shared" si="70"/>
        <v>8.4167502379908153E-91</v>
      </c>
      <c r="ID61" s="86">
        <f t="shared" si="70"/>
        <v>8.2591326775894421E-81</v>
      </c>
      <c r="IE61" s="86">
        <f t="shared" si="70"/>
        <v>2.0528536130497324E-83</v>
      </c>
      <c r="IF61" s="86">
        <f t="shared" si="70"/>
        <v>2.4524679967112227E-68</v>
      </c>
      <c r="IG61" s="86">
        <f t="shared" si="70"/>
        <v>1.0439221094159825E-51</v>
      </c>
      <c r="II61" s="86">
        <f t="shared" si="71"/>
        <v>1.5948661410996571E-265</v>
      </c>
      <c r="IJ61" s="86">
        <f t="shared" si="71"/>
        <v>1.62673544897141E-306</v>
      </c>
      <c r="IK61" s="86">
        <f t="shared" si="71"/>
        <v>2.4762531397935546E-257</v>
      </c>
      <c r="IL61" s="86">
        <f t="shared" si="71"/>
        <v>1.4699464798412448E-288</v>
      </c>
      <c r="IM61" s="86">
        <f t="shared" si="71"/>
        <v>1.6179691110092705E-289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2.3005021430003074E-302</v>
      </c>
      <c r="IU61" s="86">
        <f t="shared" si="71"/>
        <v>0</v>
      </c>
      <c r="IV61" s="86">
        <f t="shared" si="71"/>
        <v>1.0756078021762743E-212</v>
      </c>
      <c r="IW61" s="86">
        <f t="shared" si="71"/>
        <v>4.3029497434046538E-178</v>
      </c>
      <c r="IY61" s="86">
        <f t="shared" si="72"/>
        <v>7.4562326119612186E-6</v>
      </c>
      <c r="IZ61" s="86">
        <f t="shared" si="72"/>
        <v>1.0257014807761791E-6</v>
      </c>
      <c r="JA61" s="86">
        <f t="shared" si="72"/>
        <v>4.9681863587024551E-5</v>
      </c>
      <c r="JB61" s="86">
        <f t="shared" si="72"/>
        <v>7.0396424128596559E-6</v>
      </c>
      <c r="JC61" s="86">
        <f t="shared" si="72"/>
        <v>3.7821425556684162E-6</v>
      </c>
      <c r="JD61" s="86">
        <f t="shared" si="72"/>
        <v>2.7049713563318703E-6</v>
      </c>
      <c r="JE61" s="86">
        <f t="shared" si="72"/>
        <v>7.1189831756901286E-7</v>
      </c>
      <c r="JF61" s="86">
        <f t="shared" si="72"/>
        <v>4.3742929658850537E-7</v>
      </c>
      <c r="JG61" s="86">
        <f t="shared" si="72"/>
        <v>2.7727852646954491E-6</v>
      </c>
      <c r="JH61" s="86">
        <f t="shared" si="72"/>
        <v>7.3822771734044058E-7</v>
      </c>
      <c r="JI61" s="86">
        <f t="shared" si="72"/>
        <v>2.2887255906378111E-7</v>
      </c>
      <c r="JJ61" s="86">
        <f t="shared" si="72"/>
        <v>4.7229981476040443E-7</v>
      </c>
      <c r="JK61" s="86">
        <f t="shared" si="72"/>
        <v>2.0508715641698499E-6</v>
      </c>
      <c r="JL61" s="86">
        <f t="shared" si="72"/>
        <v>7.0986903048813997E-7</v>
      </c>
      <c r="JM61" s="86">
        <f t="shared" si="72"/>
        <v>2.4081393702202118E-9</v>
      </c>
    </row>
    <row r="62" spans="2:273" x14ac:dyDescent="0.25">
      <c r="B62" s="2">
        <v>35</v>
      </c>
      <c r="C62" s="37">
        <v>114.036</v>
      </c>
      <c r="D62" s="37">
        <v>118.52800000000001</v>
      </c>
      <c r="E62" s="37">
        <v>118.792</v>
      </c>
      <c r="F62" s="37">
        <v>117.577</v>
      </c>
      <c r="G62" s="37">
        <v>117.13500000000001</v>
      </c>
      <c r="H62" s="37">
        <v>116.30800000000001</v>
      </c>
      <c r="I62" s="37">
        <v>115.94199999999999</v>
      </c>
      <c r="J62" s="37">
        <v>115.923</v>
      </c>
      <c r="K62" s="37">
        <v>117.509</v>
      </c>
      <c r="L62" s="37">
        <v>118.48099999999999</v>
      </c>
      <c r="M62" s="37">
        <v>116.63500000000001</v>
      </c>
      <c r="N62" s="37">
        <v>116.288</v>
      </c>
      <c r="O62" s="37">
        <v>118.596</v>
      </c>
      <c r="P62" s="37">
        <v>119.122</v>
      </c>
      <c r="Q62" s="37">
        <v>118.06100000000001</v>
      </c>
      <c r="S62" s="4">
        <f t="shared" si="74"/>
        <v>113.99855766191212</v>
      </c>
      <c r="T62" s="4">
        <f t="shared" si="74"/>
        <v>118.46920690876915</v>
      </c>
      <c r="U62" s="4">
        <f t="shared" si="74"/>
        <v>117.78956493230538</v>
      </c>
      <c r="V62" s="4">
        <f t="shared" si="74"/>
        <v>117.12765160534455</v>
      </c>
      <c r="W62" s="4">
        <f t="shared" si="74"/>
        <v>116.39250627615633</v>
      </c>
      <c r="X62" s="4">
        <f t="shared" si="74"/>
        <v>116.25636705552211</v>
      </c>
      <c r="Y62" s="4">
        <f t="shared" si="74"/>
        <v>115.80730649336751</v>
      </c>
      <c r="Z62" s="4">
        <f t="shared" si="74"/>
        <v>115.39756417051625</v>
      </c>
      <c r="AA62" s="4">
        <f t="shared" si="74"/>
        <v>116.81128587346652</v>
      </c>
      <c r="AB62" s="4">
        <f t="shared" si="74"/>
        <v>117.9715332950588</v>
      </c>
      <c r="AC62" s="4">
        <f t="shared" si="74"/>
        <v>116.24978138491089</v>
      </c>
      <c r="AD62" s="4">
        <f t="shared" si="74"/>
        <v>116.53002175523466</v>
      </c>
      <c r="AE62" s="4">
        <f t="shared" si="74"/>
        <v>118.13862388131031</v>
      </c>
      <c r="AF62" s="4">
        <f t="shared" si="74"/>
        <v>119.48465072139398</v>
      </c>
      <c r="AG62" s="4">
        <f t="shared" si="74"/>
        <v>117.65485167519415</v>
      </c>
      <c r="AI62" s="4">
        <f t="shared" si="75"/>
        <v>3.7442338087885219E-2</v>
      </c>
      <c r="AJ62" s="4">
        <f t="shared" si="75"/>
        <v>5.8793091230853634E-2</v>
      </c>
      <c r="AK62" s="4">
        <f t="shared" si="75"/>
        <v>1.0024350676946199</v>
      </c>
      <c r="AL62" s="4">
        <f t="shared" si="75"/>
        <v>0.44934839465544485</v>
      </c>
      <c r="AM62" s="4">
        <f t="shared" si="75"/>
        <v>0.74249372384367973</v>
      </c>
      <c r="AN62" s="4">
        <f t="shared" si="75"/>
        <v>5.1632944477901788E-2</v>
      </c>
      <c r="AO62" s="4">
        <f t="shared" si="75"/>
        <v>0.13469350663248747</v>
      </c>
      <c r="AP62" s="4">
        <f t="shared" si="75"/>
        <v>0.52543582948375445</v>
      </c>
      <c r="AQ62" s="4">
        <f t="shared" si="75"/>
        <v>0.69771412653348364</v>
      </c>
      <c r="AR62" s="4">
        <f t="shared" si="75"/>
        <v>0.50946670494118962</v>
      </c>
      <c r="AS62" s="4">
        <f t="shared" si="75"/>
        <v>0.3852186150891157</v>
      </c>
      <c r="AT62" s="4">
        <f t="shared" si="75"/>
        <v>-0.24202175523465996</v>
      </c>
      <c r="AU62" s="4">
        <f t="shared" si="75"/>
        <v>0.45737611868969452</v>
      </c>
      <c r="AV62" s="4">
        <f t="shared" si="75"/>
        <v>-0.36265072139397603</v>
      </c>
      <c r="AW62" s="4">
        <f t="shared" si="75"/>
        <v>0.40614832480585505</v>
      </c>
      <c r="AY62" s="2">
        <f t="shared" si="65"/>
        <v>113.98513045812804</v>
      </c>
      <c r="AZ62" s="2">
        <f t="shared" si="65"/>
        <v>118.46670408863855</v>
      </c>
      <c r="BA62" s="2">
        <f t="shared" si="65"/>
        <v>117.71988702063489</v>
      </c>
      <c r="BB62" s="2">
        <f t="shared" si="65"/>
        <v>117.11455731576233</v>
      </c>
      <c r="BC62" s="2">
        <f t="shared" si="65"/>
        <v>116.38490567900135</v>
      </c>
      <c r="BD62" s="2">
        <f t="shared" si="65"/>
        <v>116.25103022560872</v>
      </c>
      <c r="BE62" s="2">
        <f t="shared" si="65"/>
        <v>115.80559604077823</v>
      </c>
      <c r="BF62" s="2">
        <f t="shared" si="65"/>
        <v>115.39647159545962</v>
      </c>
      <c r="BG62" s="2">
        <f t="shared" si="65"/>
        <v>116.80551400411515</v>
      </c>
      <c r="BH62" s="2">
        <f t="shared" si="65"/>
        <v>117.96981318325432</v>
      </c>
      <c r="BI62" s="2">
        <f t="shared" si="65"/>
        <v>116.24918142235451</v>
      </c>
      <c r="BJ62" s="2">
        <f t="shared" si="65"/>
        <v>116.52888230878825</v>
      </c>
      <c r="BK62" s="2">
        <f t="shared" si="65"/>
        <v>118.1343190031378</v>
      </c>
      <c r="BL62" s="2">
        <f t="shared" si="65"/>
        <v>119.48315569829887</v>
      </c>
      <c r="BM62" s="2">
        <f t="shared" si="65"/>
        <v>117.65484342938217</v>
      </c>
      <c r="BO62" s="2">
        <f t="shared" si="10"/>
        <v>114.036</v>
      </c>
      <c r="BP62" s="2">
        <f t="shared" si="11"/>
        <v>118.52800000000001</v>
      </c>
      <c r="BQ62" s="2">
        <f t="shared" si="12"/>
        <v>118.792</v>
      </c>
      <c r="BR62" s="2">
        <f t="shared" si="13"/>
        <v>117.577</v>
      </c>
      <c r="BS62" s="2">
        <f t="shared" si="14"/>
        <v>117.13500000000001</v>
      </c>
      <c r="BT62" s="2">
        <f t="shared" si="15"/>
        <v>116.30800000000001</v>
      </c>
      <c r="BU62" s="2">
        <f t="shared" si="16"/>
        <v>115.94199999999999</v>
      </c>
      <c r="BV62" s="2">
        <f t="shared" si="17"/>
        <v>115.923</v>
      </c>
      <c r="BW62" s="2">
        <f t="shared" si="18"/>
        <v>117.509</v>
      </c>
      <c r="BX62" s="2">
        <f t="shared" si="19"/>
        <v>118.48099999999999</v>
      </c>
      <c r="BY62" s="2">
        <f t="shared" si="20"/>
        <v>116.63500000000001</v>
      </c>
      <c r="BZ62" s="2">
        <f t="shared" si="21"/>
        <v>116.288</v>
      </c>
      <c r="CA62" s="2">
        <f t="shared" si="22"/>
        <v>118.596</v>
      </c>
      <c r="CB62" s="2">
        <f t="shared" si="23"/>
        <v>119.122</v>
      </c>
      <c r="CC62" s="2">
        <f t="shared" si="24"/>
        <v>118.06100000000001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115.80199159663867</v>
      </c>
      <c r="DL62" s="2">
        <f t="shared" si="76"/>
        <v>120.13173139483069</v>
      </c>
      <c r="DM62" s="2">
        <f t="shared" si="76"/>
        <v>119.59981511470981</v>
      </c>
      <c r="DN62" s="2">
        <f t="shared" si="76"/>
        <v>118.54695165165165</v>
      </c>
      <c r="DO62" s="2">
        <f t="shared" si="76"/>
        <v>118.21344005602241</v>
      </c>
      <c r="DP62" s="2">
        <f t="shared" si="76"/>
        <v>117.42657998472119</v>
      </c>
      <c r="DQ62" s="2">
        <f t="shared" si="76"/>
        <v>116.44673225806451</v>
      </c>
      <c r="DR62" s="2">
        <f t="shared" si="76"/>
        <v>116.54702903225805</v>
      </c>
      <c r="DS62" s="2">
        <f t="shared" si="76"/>
        <v>118.00480358734404</v>
      </c>
      <c r="DT62" s="2">
        <f t="shared" si="76"/>
        <v>119.39586088709676</v>
      </c>
      <c r="DU62" s="2">
        <f t="shared" si="76"/>
        <v>117.71899758064514</v>
      </c>
      <c r="DV62" s="2">
        <f t="shared" si="76"/>
        <v>117.63354343841645</v>
      </c>
      <c r="DW62" s="2">
        <f t="shared" si="76"/>
        <v>119.6958137254902</v>
      </c>
      <c r="DX62" s="2">
        <f t="shared" si="76"/>
        <v>120.27953064516127</v>
      </c>
      <c r="DY62" s="2">
        <f t="shared" si="76"/>
        <v>117.5581123076923</v>
      </c>
      <c r="EA62" s="2">
        <f t="shared" si="77"/>
        <v>108.58652433265875</v>
      </c>
      <c r="EB62" s="2">
        <f t="shared" si="77"/>
        <v>112.71528019405497</v>
      </c>
      <c r="EC62" s="2">
        <f t="shared" si="77"/>
        <v>112.79789341739568</v>
      </c>
      <c r="ED62" s="2">
        <f t="shared" si="77"/>
        <v>112.68008933099831</v>
      </c>
      <c r="EE62" s="2">
        <f t="shared" si="77"/>
        <v>110.4978638590803</v>
      </c>
      <c r="EF62" s="2">
        <f t="shared" si="77"/>
        <v>112.40465250064106</v>
      </c>
      <c r="EG62" s="2">
        <f t="shared" si="77"/>
        <v>113.59410031048081</v>
      </c>
      <c r="EH62" s="2">
        <f t="shared" si="77"/>
        <v>111.40348493602059</v>
      </c>
      <c r="EI62" s="2">
        <f t="shared" si="77"/>
        <v>113.02480294469923</v>
      </c>
      <c r="EJ62" s="2">
        <f t="shared" si="77"/>
        <v>113.14061692004178</v>
      </c>
      <c r="EK62" s="2">
        <f t="shared" si="77"/>
        <v>110.83002924913441</v>
      </c>
      <c r="EL62" s="2">
        <f t="shared" si="77"/>
        <v>112.55509506557983</v>
      </c>
      <c r="EM62" s="2">
        <f t="shared" si="77"/>
        <v>113.06263718090638</v>
      </c>
      <c r="EN62" s="2">
        <f t="shared" si="77"/>
        <v>116.75074832172258</v>
      </c>
      <c r="EO62" s="2">
        <f t="shared" si="77"/>
        <v>118.04987219796215</v>
      </c>
      <c r="EQ62" s="2">
        <f t="shared" si="78"/>
        <v>107.30778440540233</v>
      </c>
      <c r="ER62" s="2">
        <f t="shared" si="78"/>
        <v>110.12919868506276</v>
      </c>
      <c r="ES62" s="2">
        <f t="shared" si="78"/>
        <v>109.84324872375542</v>
      </c>
      <c r="ET62" s="2">
        <f t="shared" si="78"/>
        <v>111.01767389584479</v>
      </c>
      <c r="EU62" s="2">
        <f t="shared" si="78"/>
        <v>109.61963031738239</v>
      </c>
      <c r="EV62" s="2">
        <f t="shared" si="78"/>
        <v>109.67728795861142</v>
      </c>
      <c r="EW62" s="2">
        <f t="shared" si="78"/>
        <v>112.10629034907288</v>
      </c>
      <c r="EX62" s="2">
        <f t="shared" si="78"/>
        <v>109.93549457404637</v>
      </c>
      <c r="EY62" s="2">
        <f t="shared" si="78"/>
        <v>112.36426173396602</v>
      </c>
      <c r="EZ62" s="2">
        <f t="shared" si="78"/>
        <v>111.77689647755638</v>
      </c>
      <c r="FA62" s="2">
        <f t="shared" si="78"/>
        <v>109.50738430648428</v>
      </c>
      <c r="FB62" s="2">
        <f t="shared" si="78"/>
        <v>111.14331719482651</v>
      </c>
      <c r="FC62" s="2">
        <f t="shared" si="78"/>
        <v>111.63214927311412</v>
      </c>
      <c r="FD62" s="2">
        <f t="shared" si="78"/>
        <v>116.5235906608101</v>
      </c>
      <c r="FE62" s="2">
        <f t="shared" si="78"/>
        <v>117.89242025486749</v>
      </c>
      <c r="FG62" s="2">
        <f t="shared" si="79"/>
        <v>0.25178982262008032</v>
      </c>
      <c r="FH62" s="2">
        <f t="shared" si="79"/>
        <v>0.22448087260181995</v>
      </c>
      <c r="FI62" s="2">
        <f t="shared" si="79"/>
        <v>0.27635466740413983</v>
      </c>
      <c r="FJ62" s="2">
        <f t="shared" si="79"/>
        <v>0.24413104866492999</v>
      </c>
      <c r="FK62" s="2">
        <f t="shared" si="79"/>
        <v>0.23698491421172491</v>
      </c>
      <c r="FL62" s="2">
        <f t="shared" si="79"/>
        <v>0.2340492921299398</v>
      </c>
      <c r="FM62" s="2">
        <f t="shared" si="79"/>
        <v>0.22471662983281057</v>
      </c>
      <c r="FN62" s="2">
        <f t="shared" si="79"/>
        <v>0.22366907168400629</v>
      </c>
      <c r="FO62" s="2">
        <f t="shared" si="79"/>
        <v>0.2408092997012872</v>
      </c>
      <c r="FP62" s="2">
        <f t="shared" si="79"/>
        <v>0.22795459395987855</v>
      </c>
      <c r="FQ62" s="2">
        <f t="shared" si="79"/>
        <v>0.21334188839986187</v>
      </c>
      <c r="FR62" s="2">
        <f t="shared" si="79"/>
        <v>0.2175007593300301</v>
      </c>
      <c r="FS62" s="2">
        <f t="shared" si="79"/>
        <v>0.23539370318924507</v>
      </c>
      <c r="FT62" s="2">
        <f t="shared" si="79"/>
        <v>0.22567649753956995</v>
      </c>
      <c r="FU62" s="2">
        <f t="shared" si="79"/>
        <v>0.1967200200041419</v>
      </c>
      <c r="FW62" s="2">
        <f t="shared" si="67"/>
        <v>6.2495891789081468E-5</v>
      </c>
      <c r="FX62" s="2">
        <f t="shared" si="67"/>
        <v>6.8005989987259647E-5</v>
      </c>
      <c r="FY62" s="2">
        <f t="shared" si="67"/>
        <v>6.270997831681509E-5</v>
      </c>
      <c r="FZ62" s="2">
        <f t="shared" si="67"/>
        <v>6.6821549605851569E-5</v>
      </c>
      <c r="GA62" s="2">
        <f t="shared" si="67"/>
        <v>6.7423859254690425E-5</v>
      </c>
      <c r="GB62" s="2">
        <f t="shared" si="67"/>
        <v>6.2766210018117753E-5</v>
      </c>
      <c r="GC62" s="2">
        <f t="shared" si="67"/>
        <v>6.8812465641378325E-5</v>
      </c>
      <c r="GD62" s="2">
        <f t="shared" si="67"/>
        <v>7.200566842698134E-5</v>
      </c>
      <c r="GE62" s="2">
        <f t="shared" si="67"/>
        <v>8.9496250474743755E-5</v>
      </c>
      <c r="GF62" s="2">
        <f t="shared" si="67"/>
        <v>9.9804335398260795E-5</v>
      </c>
      <c r="GG62" s="2">
        <f t="shared" si="67"/>
        <v>8.3654589161003603E-5</v>
      </c>
      <c r="GH62" s="2">
        <f t="shared" si="67"/>
        <v>6.7115599302911886E-5</v>
      </c>
      <c r="GI62" s="2">
        <f t="shared" si="67"/>
        <v>6.0630791978089765E-5</v>
      </c>
      <c r="GJ62" s="2">
        <f t="shared" si="67"/>
        <v>5.155683136143797E-5</v>
      </c>
      <c r="GK62" s="2">
        <f t="shared" si="67"/>
        <v>5.0134416202395957E-5</v>
      </c>
      <c r="GM62" s="86">
        <f t="shared" si="68"/>
        <v>1.51963711150487E-5</v>
      </c>
      <c r="GN62" s="86">
        <f t="shared" si="68"/>
        <v>2.34002496905573E-6</v>
      </c>
      <c r="GO62" s="86">
        <f t="shared" si="68"/>
        <v>8.8129874160849483E-5</v>
      </c>
      <c r="GP62" s="86">
        <f t="shared" si="68"/>
        <v>1.4097100854523347E-5</v>
      </c>
      <c r="GQ62" s="86">
        <f t="shared" si="68"/>
        <v>7.8957517814100395E-6</v>
      </c>
      <c r="GR62" s="86">
        <f t="shared" si="68"/>
        <v>5.7870787166087434E-6</v>
      </c>
      <c r="GS62" s="86">
        <f t="shared" si="68"/>
        <v>1.6851216734644014E-6</v>
      </c>
      <c r="GT62" s="86">
        <f t="shared" si="68"/>
        <v>1.0823468900083927E-6</v>
      </c>
      <c r="GU62" s="86">
        <f t="shared" si="68"/>
        <v>6.0516912868847818E-6</v>
      </c>
      <c r="GV62" s="86">
        <f t="shared" si="68"/>
        <v>1.7620136271243506E-6</v>
      </c>
      <c r="GW62" s="86">
        <f t="shared" si="68"/>
        <v>5.7956634899335284E-7</v>
      </c>
      <c r="GX62" s="86">
        <f t="shared" si="68"/>
        <v>1.1332837729555614E-6</v>
      </c>
      <c r="GY62" s="86">
        <f t="shared" si="68"/>
        <v>4.5329865450678561E-6</v>
      </c>
      <c r="GZ62" s="86">
        <f t="shared" si="68"/>
        <v>1.6867203513307097E-6</v>
      </c>
      <c r="HA62" s="86">
        <f t="shared" si="68"/>
        <v>8.6891262961734441E-9</v>
      </c>
      <c r="HC62" s="86">
        <f t="shared" si="73"/>
        <v>7.8878930998153788E-15</v>
      </c>
      <c r="HD62" s="86">
        <f t="shared" si="69"/>
        <v>1.0172716617005813E-17</v>
      </c>
      <c r="HE62" s="86">
        <f t="shared" si="69"/>
        <v>1.0417519769241392E-14</v>
      </c>
      <c r="HF62" s="86">
        <f t="shared" si="69"/>
        <v>2.2389124598126615E-16</v>
      </c>
      <c r="HG62" s="86">
        <f t="shared" si="69"/>
        <v>1.5260706411344125E-16</v>
      </c>
      <c r="HH62" s="86">
        <f t="shared" si="69"/>
        <v>8.7849444413283631E-18</v>
      </c>
      <c r="HI62" s="86">
        <f t="shared" si="69"/>
        <v>5.1290188543120668E-19</v>
      </c>
      <c r="HJ62" s="86">
        <f t="shared" si="69"/>
        <v>2.9086413149149744E-18</v>
      </c>
      <c r="HK62" s="86">
        <f t="shared" si="69"/>
        <v>2.1563657744783702E-18</v>
      </c>
      <c r="HL62" s="86">
        <f t="shared" si="69"/>
        <v>1.8439439750205386E-19</v>
      </c>
      <c r="HM62" s="86">
        <f t="shared" si="69"/>
        <v>6.7106689919100517E-19</v>
      </c>
      <c r="HN62" s="86">
        <f t="shared" si="69"/>
        <v>6.09882283324198E-17</v>
      </c>
      <c r="HO62" s="86">
        <f t="shared" si="69"/>
        <v>2.8615713716308501E-17</v>
      </c>
      <c r="HP62" s="86">
        <f t="shared" si="69"/>
        <v>5.150063234865849E-19</v>
      </c>
      <c r="HQ62" s="86">
        <f t="shared" si="69"/>
        <v>1.4305903034267613E-25</v>
      </c>
      <c r="HS62" s="86">
        <f t="shared" si="70"/>
        <v>1.7719532314535166E-69</v>
      </c>
      <c r="HT62" s="86">
        <f t="shared" si="70"/>
        <v>6.102618366814449E-82</v>
      </c>
      <c r="HU62" s="86">
        <f t="shared" si="70"/>
        <v>1.9771773750116985E-66</v>
      </c>
      <c r="HV62" s="86">
        <f t="shared" si="70"/>
        <v>3.7765811419822009E-75</v>
      </c>
      <c r="HW62" s="86">
        <f t="shared" si="70"/>
        <v>2.9367632647044612E-76</v>
      </c>
      <c r="HX62" s="86">
        <f t="shared" si="70"/>
        <v>5.2811205058411912E-84</v>
      </c>
      <c r="HY62" s="86">
        <f t="shared" si="70"/>
        <v>1.0696523554762102E-90</v>
      </c>
      <c r="HZ62" s="86">
        <f t="shared" si="70"/>
        <v>2.8856331789781772E-87</v>
      </c>
      <c r="IA62" s="86">
        <f t="shared" si="70"/>
        <v>7.8396954461495234E-87</v>
      </c>
      <c r="IB62" s="86">
        <f t="shared" si="70"/>
        <v>4.5597033622647091E-92</v>
      </c>
      <c r="IC62" s="86">
        <f t="shared" si="70"/>
        <v>1.3911600272702218E-88</v>
      </c>
      <c r="ID62" s="86">
        <f t="shared" si="70"/>
        <v>7.1571494424467139E-79</v>
      </c>
      <c r="IE62" s="86">
        <f t="shared" si="70"/>
        <v>1.953728795369536E-81</v>
      </c>
      <c r="IF62" s="86">
        <f t="shared" si="70"/>
        <v>9.4962795946840432E-67</v>
      </c>
      <c r="IG62" s="86">
        <f t="shared" si="70"/>
        <v>1.593033187435414E-50</v>
      </c>
      <c r="II62" s="86">
        <f t="shared" si="71"/>
        <v>1.3927132999246666E-260</v>
      </c>
      <c r="IJ62" s="86">
        <f t="shared" si="71"/>
        <v>9.3424380442929793E-301</v>
      </c>
      <c r="IK62" s="86">
        <f t="shared" si="71"/>
        <v>1.5242566238821152E-252</v>
      </c>
      <c r="IL62" s="86">
        <f t="shared" si="71"/>
        <v>3.7769076721434158E-283</v>
      </c>
      <c r="IM62" s="86">
        <f t="shared" si="71"/>
        <v>4.3842299161342114E-284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1.0834240036345011E-296</v>
      </c>
      <c r="IU62" s="86">
        <f t="shared" si="71"/>
        <v>1.0301660327858661E-305</v>
      </c>
      <c r="IV62" s="86">
        <f t="shared" si="71"/>
        <v>8.0657953356126537E-209</v>
      </c>
      <c r="IW62" s="86">
        <f t="shared" si="71"/>
        <v>7.3073771948439821E-175</v>
      </c>
      <c r="IY62" s="86">
        <f t="shared" si="72"/>
        <v>1.5196371122936593E-5</v>
      </c>
      <c r="IZ62" s="86">
        <f t="shared" si="72"/>
        <v>2.3400249690659029E-6</v>
      </c>
      <c r="JA62" s="86">
        <f t="shared" si="72"/>
        <v>8.8129874171266999E-5</v>
      </c>
      <c r="JB62" s="86">
        <f t="shared" si="72"/>
        <v>1.4097100854747238E-5</v>
      </c>
      <c r="JC62" s="86">
        <f t="shared" si="72"/>
        <v>7.895751781562646E-6</v>
      </c>
      <c r="JD62" s="86">
        <f t="shared" si="72"/>
        <v>5.787078716617528E-6</v>
      </c>
      <c r="JE62" s="86">
        <f t="shared" si="72"/>
        <v>1.6851216734649143E-6</v>
      </c>
      <c r="JF62" s="86">
        <f t="shared" si="72"/>
        <v>1.0823468900113014E-6</v>
      </c>
      <c r="JG62" s="86">
        <f t="shared" si="72"/>
        <v>6.0516912868869383E-6</v>
      </c>
      <c r="JH62" s="86">
        <f t="shared" si="72"/>
        <v>1.762013627124535E-6</v>
      </c>
      <c r="JI62" s="86">
        <f t="shared" si="72"/>
        <v>5.795663489940239E-7</v>
      </c>
      <c r="JJ62" s="86">
        <f t="shared" si="72"/>
        <v>1.1332837730165497E-6</v>
      </c>
      <c r="JK62" s="86">
        <f t="shared" si="72"/>
        <v>4.5329865450964714E-6</v>
      </c>
      <c r="JL62" s="86">
        <f t="shared" si="72"/>
        <v>1.6867203513312247E-6</v>
      </c>
      <c r="JM62" s="86">
        <f t="shared" si="72"/>
        <v>8.6891262961734441E-9</v>
      </c>
    </row>
    <row r="63" spans="2:273" x14ac:dyDescent="0.25">
      <c r="B63" s="2">
        <v>36</v>
      </c>
      <c r="C63" s="37">
        <v>114.764</v>
      </c>
      <c r="D63" s="37">
        <v>119.358</v>
      </c>
      <c r="E63" s="37">
        <v>119.69799999999999</v>
      </c>
      <c r="F63" s="37">
        <v>117.654</v>
      </c>
      <c r="G63" s="37">
        <v>116.13500000000001</v>
      </c>
      <c r="H63" s="37">
        <v>116.962</v>
      </c>
      <c r="I63" s="37">
        <v>116</v>
      </c>
      <c r="J63" s="37">
        <v>115.19199999999999</v>
      </c>
      <c r="K63" s="37">
        <v>117.47199999999999</v>
      </c>
      <c r="L63" s="37">
        <v>118.86499999999999</v>
      </c>
      <c r="M63" s="37">
        <v>115.98099999999999</v>
      </c>
      <c r="N63" s="37">
        <v>116.26900000000001</v>
      </c>
      <c r="O63" s="37">
        <v>119.654</v>
      </c>
      <c r="P63" s="37">
        <v>118.46899999999999</v>
      </c>
      <c r="Q63" s="37">
        <v>116.694</v>
      </c>
      <c r="S63" s="4">
        <f t="shared" si="74"/>
        <v>113.89765162896798</v>
      </c>
      <c r="T63" s="4">
        <f t="shared" si="74"/>
        <v>118.41262424524425</v>
      </c>
      <c r="U63" s="4">
        <f t="shared" si="74"/>
        <v>117.67203184776999</v>
      </c>
      <c r="V63" s="4">
        <f t="shared" si="74"/>
        <v>117.01240529128569</v>
      </c>
      <c r="W63" s="4">
        <f t="shared" si="74"/>
        <v>116.26180584618503</v>
      </c>
      <c r="X63" s="4">
        <f t="shared" si="74"/>
        <v>116.19453767493006</v>
      </c>
      <c r="Y63" s="4">
        <f t="shared" si="74"/>
        <v>115.77522496676991</v>
      </c>
      <c r="Z63" s="4">
        <f t="shared" si="74"/>
        <v>115.38545567908061</v>
      </c>
      <c r="AA63" s="4">
        <f t="shared" si="74"/>
        <v>116.71871082086479</v>
      </c>
      <c r="AB63" s="4">
        <f t="shared" si="74"/>
        <v>117.89222467949563</v>
      </c>
      <c r="AC63" s="4">
        <f t="shared" si="74"/>
        <v>116.16575549162891</v>
      </c>
      <c r="AD63" s="4">
        <f t="shared" si="74"/>
        <v>116.47980705765229</v>
      </c>
      <c r="AE63" s="4">
        <f t="shared" si="74"/>
        <v>118.07638351651995</v>
      </c>
      <c r="AF63" s="4">
        <f t="shared" si="74"/>
        <v>119.4298267681382</v>
      </c>
      <c r="AG63" s="4">
        <f t="shared" si="74"/>
        <v>117.59695467510528</v>
      </c>
      <c r="AI63" s="4">
        <f t="shared" si="75"/>
        <v>0.86634837103201789</v>
      </c>
      <c r="AJ63" s="4">
        <f t="shared" si="75"/>
        <v>0.94537575475575863</v>
      </c>
      <c r="AK63" s="4">
        <f t="shared" si="75"/>
        <v>2.025968152230007</v>
      </c>
      <c r="AL63" s="4">
        <f t="shared" si="75"/>
        <v>0.64159470871430813</v>
      </c>
      <c r="AM63" s="4">
        <f t="shared" si="75"/>
        <v>-0.12680584618502166</v>
      </c>
      <c r="AN63" s="4">
        <f t="shared" si="75"/>
        <v>0.76746232506994261</v>
      </c>
      <c r="AO63" s="4">
        <f t="shared" si="75"/>
        <v>0.22477503323008818</v>
      </c>
      <c r="AP63" s="4">
        <f t="shared" si="75"/>
        <v>-0.19345567908061412</v>
      </c>
      <c r="AQ63" s="4">
        <f t="shared" si="75"/>
        <v>0.75328917913520854</v>
      </c>
      <c r="AR63" s="4">
        <f t="shared" si="75"/>
        <v>0.97277532050436832</v>
      </c>
      <c r="AS63" s="4">
        <f t="shared" si="75"/>
        <v>-0.1847554916289198</v>
      </c>
      <c r="AT63" s="4">
        <f t="shared" si="75"/>
        <v>-0.21080705765228913</v>
      </c>
      <c r="AU63" s="4">
        <f t="shared" si="75"/>
        <v>1.5776164834800426</v>
      </c>
      <c r="AV63" s="4">
        <f t="shared" si="75"/>
        <v>-0.96082676813820456</v>
      </c>
      <c r="AW63" s="4">
        <f t="shared" si="75"/>
        <v>-0.90295467510527772</v>
      </c>
      <c r="AY63" s="2">
        <f t="shared" si="65"/>
        <v>113.87177591224821</v>
      </c>
      <c r="AZ63" s="2">
        <f t="shared" si="65"/>
        <v>118.40724210769805</v>
      </c>
      <c r="BA63" s="2">
        <f t="shared" si="65"/>
        <v>117.55436966563848</v>
      </c>
      <c r="BB63" s="2">
        <f t="shared" si="65"/>
        <v>116.987554802868</v>
      </c>
      <c r="BC63" s="2">
        <f t="shared" si="65"/>
        <v>116.24679418844816</v>
      </c>
      <c r="BD63" s="2">
        <f t="shared" si="65"/>
        <v>116.18374798329764</v>
      </c>
      <c r="BE63" s="2">
        <f t="shared" si="65"/>
        <v>115.77141735858284</v>
      </c>
      <c r="BF63" s="2">
        <f t="shared" si="65"/>
        <v>115.38291971656786</v>
      </c>
      <c r="BG63" s="2">
        <f t="shared" si="65"/>
        <v>116.70683409595283</v>
      </c>
      <c r="BH63" s="2">
        <f t="shared" si="65"/>
        <v>117.8883677416179</v>
      </c>
      <c r="BI63" s="2">
        <f t="shared" si="65"/>
        <v>116.16432967286588</v>
      </c>
      <c r="BJ63" s="2">
        <f t="shared" si="65"/>
        <v>116.47723480974614</v>
      </c>
      <c r="BK63" s="2">
        <f t="shared" si="65"/>
        <v>118.06741249647965</v>
      </c>
      <c r="BL63" s="2">
        <f t="shared" si="65"/>
        <v>119.4264873635546</v>
      </c>
      <c r="BM63" s="2">
        <f t="shared" si="65"/>
        <v>117.59692720666544</v>
      </c>
      <c r="BO63" s="2">
        <f t="shared" si="10"/>
        <v>114.764</v>
      </c>
      <c r="BP63" s="2">
        <f t="shared" si="11"/>
        <v>119.358</v>
      </c>
      <c r="BQ63" s="2">
        <f t="shared" si="12"/>
        <v>119.69799999999999</v>
      </c>
      <c r="BR63" s="2">
        <f t="shared" si="13"/>
        <v>117.654</v>
      </c>
      <c r="BS63" s="2">
        <f t="shared" si="14"/>
        <v>116.13500000000001</v>
      </c>
      <c r="BT63" s="2">
        <f t="shared" si="15"/>
        <v>116.962</v>
      </c>
      <c r="BU63" s="2">
        <f t="shared" si="16"/>
        <v>116</v>
      </c>
      <c r="BV63" s="2">
        <f t="shared" si="17"/>
        <v>115.19199999999999</v>
      </c>
      <c r="BW63" s="2">
        <f t="shared" si="18"/>
        <v>117.47199999999999</v>
      </c>
      <c r="BX63" s="2">
        <f t="shared" si="19"/>
        <v>118.86499999999999</v>
      </c>
      <c r="BY63" s="2">
        <f t="shared" si="20"/>
        <v>115.98099999999999</v>
      </c>
      <c r="BZ63" s="2">
        <f t="shared" si="21"/>
        <v>116.26900000000001</v>
      </c>
      <c r="CA63" s="2">
        <f t="shared" si="22"/>
        <v>119.654</v>
      </c>
      <c r="CB63" s="2">
        <f t="shared" si="23"/>
        <v>118.46899999999999</v>
      </c>
      <c r="CC63" s="2">
        <f t="shared" si="24"/>
        <v>116.694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115.86700448179273</v>
      </c>
      <c r="DL63" s="2">
        <f t="shared" si="76"/>
        <v>120.26713680926919</v>
      </c>
      <c r="DM63" s="2">
        <f t="shared" si="76"/>
        <v>119.619824831309</v>
      </c>
      <c r="DN63" s="2">
        <f t="shared" si="76"/>
        <v>118.57027327327327</v>
      </c>
      <c r="DO63" s="2">
        <f t="shared" si="76"/>
        <v>118.25105378151261</v>
      </c>
      <c r="DP63" s="2">
        <f t="shared" si="76"/>
        <v>117.5064016806723</v>
      </c>
      <c r="DQ63" s="2">
        <f t="shared" si="76"/>
        <v>116.51976129032258</v>
      </c>
      <c r="DR63" s="2">
        <f t="shared" si="76"/>
        <v>116.68994677419353</v>
      </c>
      <c r="DS63" s="2">
        <f t="shared" si="76"/>
        <v>118.04760672905527</v>
      </c>
      <c r="DT63" s="2">
        <f t="shared" si="76"/>
        <v>119.47920161290321</v>
      </c>
      <c r="DU63" s="2">
        <f t="shared" si="76"/>
        <v>117.79744798387094</v>
      </c>
      <c r="DV63" s="2">
        <f t="shared" si="76"/>
        <v>117.72444831378303</v>
      </c>
      <c r="DW63" s="2">
        <f t="shared" si="76"/>
        <v>119.81628230837789</v>
      </c>
      <c r="DX63" s="2">
        <f t="shared" si="76"/>
        <v>120.34114838709677</v>
      </c>
      <c r="DY63" s="2">
        <f t="shared" si="76"/>
        <v>117.52549615384613</v>
      </c>
      <c r="EA63" s="2">
        <f t="shared" si="77"/>
        <v>108.46482576852654</v>
      </c>
      <c r="EB63" s="2">
        <f t="shared" si="77"/>
        <v>112.54797822326</v>
      </c>
      <c r="EC63" s="2">
        <f t="shared" si="77"/>
        <v>112.62246144758849</v>
      </c>
      <c r="ED63" s="2">
        <f t="shared" si="77"/>
        <v>112.51884077237112</v>
      </c>
      <c r="EE63" s="2">
        <f t="shared" si="77"/>
        <v>110.36177603832706</v>
      </c>
      <c r="EF63" s="2">
        <f t="shared" si="77"/>
        <v>112.23682600040854</v>
      </c>
      <c r="EG63" s="2">
        <f t="shared" si="77"/>
        <v>113.41722526223042</v>
      </c>
      <c r="EH63" s="2">
        <f t="shared" si="77"/>
        <v>111.24601412096236</v>
      </c>
      <c r="EI63" s="2">
        <f t="shared" si="77"/>
        <v>112.85200715002969</v>
      </c>
      <c r="EJ63" s="2">
        <f t="shared" si="77"/>
        <v>112.97514782793702</v>
      </c>
      <c r="EK63" s="2">
        <f t="shared" si="77"/>
        <v>110.67288892046922</v>
      </c>
      <c r="EL63" s="2">
        <f t="shared" si="77"/>
        <v>112.38540625943446</v>
      </c>
      <c r="EM63" s="2">
        <f t="shared" si="77"/>
        <v>112.88694002213947</v>
      </c>
      <c r="EN63" s="2">
        <f t="shared" si="77"/>
        <v>116.56436402786572</v>
      </c>
      <c r="EO63" s="2">
        <f t="shared" si="77"/>
        <v>117.86298204754972</v>
      </c>
      <c r="EQ63" s="2">
        <f t="shared" si="78"/>
        <v>107.20482091845528</v>
      </c>
      <c r="ER63" s="2">
        <f t="shared" si="78"/>
        <v>109.99903639070668</v>
      </c>
      <c r="ES63" s="2">
        <f t="shared" si="78"/>
        <v>109.70981092907286</v>
      </c>
      <c r="ET63" s="2">
        <f t="shared" si="78"/>
        <v>110.88080509244942</v>
      </c>
      <c r="EU63" s="2">
        <f t="shared" si="78"/>
        <v>109.49621434140987</v>
      </c>
      <c r="EV63" s="2">
        <f t="shared" si="78"/>
        <v>109.54892857223294</v>
      </c>
      <c r="EW63" s="2">
        <f t="shared" si="78"/>
        <v>111.95125967127191</v>
      </c>
      <c r="EX63" s="2">
        <f t="shared" si="78"/>
        <v>109.80000776528688</v>
      </c>
      <c r="EY63" s="2">
        <f t="shared" si="78"/>
        <v>112.20134393481703</v>
      </c>
      <c r="EZ63" s="2">
        <f t="shared" si="78"/>
        <v>111.63200731668822</v>
      </c>
      <c r="FA63" s="2">
        <f t="shared" si="78"/>
        <v>109.36989211072017</v>
      </c>
      <c r="FB63" s="2">
        <f t="shared" si="78"/>
        <v>110.99401275301928</v>
      </c>
      <c r="FC63" s="2">
        <f t="shared" si="78"/>
        <v>111.47678157844177</v>
      </c>
      <c r="FD63" s="2">
        <f t="shared" si="78"/>
        <v>116.34029249396244</v>
      </c>
      <c r="FE63" s="2">
        <f t="shared" si="78"/>
        <v>117.70793194065546</v>
      </c>
      <c r="FG63" s="2">
        <f t="shared" si="79"/>
        <v>0.26953445803394027</v>
      </c>
      <c r="FH63" s="2">
        <f t="shared" si="79"/>
        <v>0.24092064114681841</v>
      </c>
      <c r="FI63" s="2">
        <f t="shared" si="79"/>
        <v>0.29514758337068775</v>
      </c>
      <c r="FJ63" s="2">
        <f t="shared" si="79"/>
        <v>0.26152459847072723</v>
      </c>
      <c r="FK63" s="2">
        <f t="shared" si="79"/>
        <v>0.25404044182391161</v>
      </c>
      <c r="FL63" s="2">
        <f t="shared" si="79"/>
        <v>0.25096303627642547</v>
      </c>
      <c r="FM63" s="2">
        <f t="shared" si="79"/>
        <v>0.2411682947722586</v>
      </c>
      <c r="FN63" s="2">
        <f t="shared" si="79"/>
        <v>0.24006779209805015</v>
      </c>
      <c r="FO63" s="2">
        <f t="shared" si="79"/>
        <v>0.25804698057133391</v>
      </c>
      <c r="FP63" s="2">
        <f t="shared" si="79"/>
        <v>0.24456853233730941</v>
      </c>
      <c r="FQ63" s="2">
        <f t="shared" si="79"/>
        <v>0.22920699786343965</v>
      </c>
      <c r="FR63" s="2">
        <f t="shared" si="79"/>
        <v>0.23358330918840883</v>
      </c>
      <c r="FS63" s="2">
        <f t="shared" si="79"/>
        <v>0.25237259070098023</v>
      </c>
      <c r="FT63" s="2">
        <f t="shared" si="79"/>
        <v>0.2421764839167653</v>
      </c>
      <c r="FU63" s="2">
        <f t="shared" si="79"/>
        <v>0.21168166556285725</v>
      </c>
      <c r="FW63" s="2">
        <f t="shared" si="67"/>
        <v>6.8524969524571232E-5</v>
      </c>
      <c r="FX63" s="2">
        <f t="shared" si="67"/>
        <v>7.4566595989623854E-5</v>
      </c>
      <c r="FY63" s="2">
        <f t="shared" si="67"/>
        <v>6.8759707898756239E-5</v>
      </c>
      <c r="FZ63" s="2">
        <f t="shared" si="67"/>
        <v>7.3267899830166218E-5</v>
      </c>
      <c r="GA63" s="2">
        <f t="shared" si="67"/>
        <v>7.3928310673937613E-5</v>
      </c>
      <c r="GB63" s="2">
        <f t="shared" si="67"/>
        <v>6.8821363986773282E-5</v>
      </c>
      <c r="GC63" s="2">
        <f t="shared" si="67"/>
        <v>7.5450867287667591E-5</v>
      </c>
      <c r="GD63" s="2">
        <f t="shared" si="67"/>
        <v>7.8952096950499141E-5</v>
      </c>
      <c r="GE63" s="2">
        <f t="shared" si="67"/>
        <v>9.8129839986223395E-5</v>
      </c>
      <c r="GF63" s="2">
        <f t="shared" si="67"/>
        <v>1.0943222392819046E-4</v>
      </c>
      <c r="GG63" s="2">
        <f t="shared" si="67"/>
        <v>9.1724692726683217E-5</v>
      </c>
      <c r="GH63" s="2">
        <f t="shared" si="67"/>
        <v>7.3590314745311538E-5</v>
      </c>
      <c r="GI63" s="2">
        <f t="shared" si="67"/>
        <v>6.6479952541099313E-5</v>
      </c>
      <c r="GJ63" s="2">
        <f t="shared" si="67"/>
        <v>5.653066026032046E-5</v>
      </c>
      <c r="GK63" s="2">
        <f t="shared" si="67"/>
        <v>5.4971028354134984E-5</v>
      </c>
      <c r="GM63" s="86">
        <f t="shared" si="68"/>
        <v>3.027150209506729E-5</v>
      </c>
      <c r="GN63" s="86">
        <f t="shared" si="68"/>
        <v>5.2001349388269565E-6</v>
      </c>
      <c r="GO63" s="86">
        <f t="shared" si="68"/>
        <v>1.5360489819941624E-4</v>
      </c>
      <c r="GP63" s="86">
        <f t="shared" si="68"/>
        <v>2.7626193182296267E-5</v>
      </c>
      <c r="GQ63" s="86">
        <f t="shared" si="68"/>
        <v>1.6107298499980894E-5</v>
      </c>
      <c r="GR63" s="86">
        <f t="shared" si="68"/>
        <v>1.2087272588377124E-5</v>
      </c>
      <c r="GS63" s="86">
        <f t="shared" si="68"/>
        <v>3.8789243204074834E-6</v>
      </c>
      <c r="GT63" s="86">
        <f t="shared" si="68"/>
        <v>2.599272016336552E-6</v>
      </c>
      <c r="GU63" s="86">
        <f t="shared" si="68"/>
        <v>1.2877299907310365E-5</v>
      </c>
      <c r="GV63" s="86">
        <f t="shared" si="68"/>
        <v>4.0871773161658447E-6</v>
      </c>
      <c r="GW63" s="86">
        <f t="shared" si="68"/>
        <v>1.4241458352787227E-6</v>
      </c>
      <c r="GX63" s="86">
        <f t="shared" si="68"/>
        <v>2.6442226035696483E-6</v>
      </c>
      <c r="GY63" s="86">
        <f t="shared" si="68"/>
        <v>9.7661278999615392E-6</v>
      </c>
      <c r="GZ63" s="86">
        <f t="shared" si="68"/>
        <v>3.8964421424270125E-6</v>
      </c>
      <c r="HA63" s="86">
        <f t="shared" si="68"/>
        <v>2.9996147940912491E-8</v>
      </c>
      <c r="HC63" s="86">
        <f t="shared" si="73"/>
        <v>2.8134558509882353E-14</v>
      </c>
      <c r="HD63" s="86">
        <f t="shared" si="69"/>
        <v>4.639278381285283E-17</v>
      </c>
      <c r="HE63" s="86">
        <f t="shared" si="69"/>
        <v>3.6244635020197121E-14</v>
      </c>
      <c r="HF63" s="86">
        <f t="shared" si="69"/>
        <v>9.1569635235156964E-16</v>
      </c>
      <c r="HG63" s="86">
        <f t="shared" si="69"/>
        <v>6.312925919400597E-16</v>
      </c>
      <c r="HH63" s="86">
        <f t="shared" si="69"/>
        <v>4.1306090227326523E-17</v>
      </c>
      <c r="HI63" s="86">
        <f t="shared" si="69"/>
        <v>2.7653775972779004E-18</v>
      </c>
      <c r="HJ63" s="86">
        <f t="shared" si="69"/>
        <v>1.4763759545716904E-17</v>
      </c>
      <c r="HK63" s="86">
        <f t="shared" si="69"/>
        <v>1.122482494423316E-17</v>
      </c>
      <c r="HL63" s="86">
        <f t="shared" si="69"/>
        <v>1.078016322622265E-18</v>
      </c>
      <c r="HM63" s="86">
        <f t="shared" si="69"/>
        <v>3.6005801628299308E-18</v>
      </c>
      <c r="HN63" s="86">
        <f t="shared" si="69"/>
        <v>2.6500964783456923E-16</v>
      </c>
      <c r="HO63" s="86">
        <f t="shared" si="69"/>
        <v>1.2711580754172243E-16</v>
      </c>
      <c r="HP63" s="86">
        <f t="shared" si="69"/>
        <v>2.683718691673116E-18</v>
      </c>
      <c r="HQ63" s="86">
        <f t="shared" si="69"/>
        <v>1.4460353690696118E-24</v>
      </c>
      <c r="HS63" s="86">
        <f t="shared" si="70"/>
        <v>8.2529172798509986E-68</v>
      </c>
      <c r="HT63" s="86">
        <f t="shared" si="70"/>
        <v>5.6649012720422664E-80</v>
      </c>
      <c r="HU63" s="86">
        <f t="shared" si="70"/>
        <v>7.9681935146467451E-65</v>
      </c>
      <c r="HV63" s="86">
        <f t="shared" si="70"/>
        <v>2.5124971864376914E-73</v>
      </c>
      <c r="HW63" s="86">
        <f t="shared" si="70"/>
        <v>2.0387811265645151E-74</v>
      </c>
      <c r="HX63" s="86">
        <f t="shared" si="70"/>
        <v>5.6485509229570008E-82</v>
      </c>
      <c r="HY63" s="86">
        <f t="shared" si="70"/>
        <v>1.7589187849318433E-88</v>
      </c>
      <c r="HZ63" s="86">
        <f t="shared" si="70"/>
        <v>3.9907694594746743E-85</v>
      </c>
      <c r="IA63" s="86">
        <f t="shared" si="70"/>
        <v>1.1340760662777007E-84</v>
      </c>
      <c r="IB63" s="86">
        <f t="shared" si="70"/>
        <v>9.3493114436626181E-90</v>
      </c>
      <c r="IC63" s="86">
        <f t="shared" si="70"/>
        <v>2.1563488481486272E-86</v>
      </c>
      <c r="ID63" s="86">
        <f t="shared" si="70"/>
        <v>5.8693907727926195E-77</v>
      </c>
      <c r="IE63" s="86">
        <f t="shared" si="70"/>
        <v>1.7587169961603962E-79</v>
      </c>
      <c r="IF63" s="86">
        <f t="shared" si="70"/>
        <v>3.5191416047693436E-65</v>
      </c>
      <c r="IG63" s="86">
        <f t="shared" si="70"/>
        <v>2.3534536533830412E-49</v>
      </c>
      <c r="II63" s="86">
        <f t="shared" si="71"/>
        <v>1.0921630414722811E-255</v>
      </c>
      <c r="IJ63" s="86">
        <f t="shared" si="71"/>
        <v>4.7279101306359342E-295</v>
      </c>
      <c r="IK63" s="86">
        <f t="shared" si="71"/>
        <v>8.4534048587999645E-248</v>
      </c>
      <c r="IL63" s="86">
        <f t="shared" si="71"/>
        <v>8.6192076707076199E-278</v>
      </c>
      <c r="IM63" s="86">
        <f t="shared" si="71"/>
        <v>1.0544946391716344E-278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4.5054359279665093E-291</v>
      </c>
      <c r="IU63" s="86">
        <f t="shared" si="71"/>
        <v>5.5402668902530631E-300</v>
      </c>
      <c r="IV63" s="86">
        <f t="shared" si="71"/>
        <v>5.5684368102731738E-205</v>
      </c>
      <c r="IW63" s="86">
        <f t="shared" si="71"/>
        <v>1.1585713125512658E-171</v>
      </c>
      <c r="IY63" s="86">
        <f t="shared" si="72"/>
        <v>3.0271502123201849E-5</v>
      </c>
      <c r="IZ63" s="86">
        <f t="shared" si="72"/>
        <v>5.2001349388733493E-6</v>
      </c>
      <c r="JA63" s="86">
        <f t="shared" si="72"/>
        <v>1.5360489823566087E-4</v>
      </c>
      <c r="JB63" s="86">
        <f t="shared" si="72"/>
        <v>2.7626193183211963E-5</v>
      </c>
      <c r="JC63" s="86">
        <f t="shared" si="72"/>
        <v>1.6107298500612188E-5</v>
      </c>
      <c r="JD63" s="86">
        <f t="shared" si="72"/>
        <v>1.208727258841843E-5</v>
      </c>
      <c r="JE63" s="86">
        <f t="shared" si="72"/>
        <v>3.8789243204102489E-6</v>
      </c>
      <c r="JF63" s="86">
        <f t="shared" si="72"/>
        <v>2.5992720163513158E-6</v>
      </c>
      <c r="JG63" s="86">
        <f t="shared" si="72"/>
        <v>1.287729990732159E-5</v>
      </c>
      <c r="JH63" s="86">
        <f t="shared" si="72"/>
        <v>4.087177316166923E-6</v>
      </c>
      <c r="JI63" s="86">
        <f t="shared" si="72"/>
        <v>1.4241458352823233E-6</v>
      </c>
      <c r="JJ63" s="86">
        <f t="shared" si="72"/>
        <v>2.6442226038346578E-6</v>
      </c>
      <c r="JK63" s="86">
        <f t="shared" si="72"/>
        <v>9.7661279000886551E-6</v>
      </c>
      <c r="JL63" s="86">
        <f t="shared" si="72"/>
        <v>3.8964421424296959E-6</v>
      </c>
      <c r="JM63" s="86">
        <f t="shared" si="72"/>
        <v>2.9996147940912491E-8</v>
      </c>
    </row>
    <row r="64" spans="2:273" x14ac:dyDescent="0.25">
      <c r="B64" s="2">
        <v>37</v>
      </c>
      <c r="C64" s="37">
        <v>115.89100000000001</v>
      </c>
      <c r="D64" s="37">
        <v>119.17</v>
      </c>
      <c r="E64" s="37">
        <v>119.491</v>
      </c>
      <c r="F64" s="37">
        <v>117</v>
      </c>
      <c r="G64" s="37">
        <v>117.673</v>
      </c>
      <c r="H64" s="37">
        <v>116.654</v>
      </c>
      <c r="I64" s="37">
        <v>116.19199999999999</v>
      </c>
      <c r="J64" s="37">
        <v>115.86499999999999</v>
      </c>
      <c r="K64" s="37">
        <v>117.925</v>
      </c>
      <c r="L64" s="37">
        <v>118.346</v>
      </c>
      <c r="M64" s="37">
        <v>116.096</v>
      </c>
      <c r="N64" s="37">
        <v>116.596</v>
      </c>
      <c r="O64" s="37">
        <v>119.86499999999999</v>
      </c>
      <c r="P64" s="37">
        <v>119.49</v>
      </c>
      <c r="Q64" s="37">
        <v>116.673</v>
      </c>
      <c r="S64" s="4">
        <f t="shared" si="74"/>
        <v>113.79464855808725</v>
      </c>
      <c r="T64" s="4">
        <f t="shared" si="74"/>
        <v>118.34264608629915</v>
      </c>
      <c r="U64" s="4">
        <f t="shared" si="74"/>
        <v>117.57136145442537</v>
      </c>
      <c r="V64" s="4">
        <f t="shared" si="74"/>
        <v>116.89537292945843</v>
      </c>
      <c r="W64" s="4">
        <f t="shared" si="74"/>
        <v>116.12533175745943</v>
      </c>
      <c r="X64" s="4">
        <f t="shared" si="74"/>
        <v>116.12498522440505</v>
      </c>
      <c r="Y64" s="4">
        <f t="shared" si="74"/>
        <v>115.73455761365332</v>
      </c>
      <c r="Z64" s="4">
        <f t="shared" si="74"/>
        <v>115.36060447052621</v>
      </c>
      <c r="AA64" s="4">
        <f t="shared" si="74"/>
        <v>116.6202745661145</v>
      </c>
      <c r="AB64" s="4">
        <f t="shared" si="74"/>
        <v>117.80164787719508</v>
      </c>
      <c r="AC64" s="4">
        <f t="shared" si="74"/>
        <v>116.06931730994138</v>
      </c>
      <c r="AD64" s="4">
        <f t="shared" si="74"/>
        <v>116.41831799916557</v>
      </c>
      <c r="AE64" s="4">
        <f t="shared" si="74"/>
        <v>118.00293033590847</v>
      </c>
      <c r="AF64" s="4">
        <f t="shared" si="74"/>
        <v>119.36565100558886</v>
      </c>
      <c r="AG64" s="4">
        <f t="shared" si="74"/>
        <v>117.53463143843106</v>
      </c>
      <c r="AI64" s="4">
        <f t="shared" si="75"/>
        <v>2.0963514419127591</v>
      </c>
      <c r="AJ64" s="4">
        <f t="shared" si="75"/>
        <v>0.82735391370084699</v>
      </c>
      <c r="AK64" s="4">
        <f t="shared" si="75"/>
        <v>1.9196385455746281</v>
      </c>
      <c r="AL64" s="4">
        <f t="shared" si="75"/>
        <v>0.10462707054156795</v>
      </c>
      <c r="AM64" s="4">
        <f t="shared" si="75"/>
        <v>1.547668242540567</v>
      </c>
      <c r="AN64" s="4">
        <f t="shared" si="75"/>
        <v>0.52901477559494481</v>
      </c>
      <c r="AO64" s="4">
        <f t="shared" si="75"/>
        <v>0.45744238634667056</v>
      </c>
      <c r="AP64" s="4">
        <f t="shared" si="75"/>
        <v>0.50439552947378274</v>
      </c>
      <c r="AQ64" s="4">
        <f t="shared" si="75"/>
        <v>1.3047254338854941</v>
      </c>
      <c r="AR64" s="4">
        <f t="shared" si="75"/>
        <v>0.54435212280492351</v>
      </c>
      <c r="AS64" s="4">
        <f t="shared" si="75"/>
        <v>2.6682690058621006E-2</v>
      </c>
      <c r="AT64" s="4">
        <f t="shared" si="75"/>
        <v>0.1776820008344373</v>
      </c>
      <c r="AU64" s="4">
        <f t="shared" si="75"/>
        <v>1.8620696640915213</v>
      </c>
      <c r="AV64" s="4">
        <f t="shared" si="75"/>
        <v>0.124348994411136</v>
      </c>
      <c r="AW64" s="4">
        <f t="shared" si="75"/>
        <v>-0.86163143843106127</v>
      </c>
      <c r="AY64" s="2">
        <f t="shared" si="65"/>
        <v>113.7459579976809</v>
      </c>
      <c r="AZ64" s="2">
        <f t="shared" si="65"/>
        <v>118.33138320627988</v>
      </c>
      <c r="BA64" s="2">
        <f t="shared" si="65"/>
        <v>117.37631014596037</v>
      </c>
      <c r="BB64" s="2">
        <f t="shared" si="65"/>
        <v>116.84926266162832</v>
      </c>
      <c r="BC64" s="2">
        <f t="shared" si="65"/>
        <v>116.09638677073357</v>
      </c>
      <c r="BD64" s="2">
        <f t="shared" si="65"/>
        <v>116.10370917876087</v>
      </c>
      <c r="BE64" s="2">
        <f t="shared" si="65"/>
        <v>115.72632346877332</v>
      </c>
      <c r="BF64" s="2">
        <f t="shared" si="65"/>
        <v>115.35489753295181</v>
      </c>
      <c r="BG64" s="2">
        <f t="shared" si="65"/>
        <v>116.5964720122428</v>
      </c>
      <c r="BH64" s="2">
        <f t="shared" si="65"/>
        <v>117.79325190699625</v>
      </c>
      <c r="BI64" s="2">
        <f t="shared" si="65"/>
        <v>116.06603254358424</v>
      </c>
      <c r="BJ64" s="2">
        <f t="shared" si="65"/>
        <v>116.41267721386643</v>
      </c>
      <c r="BK64" s="2">
        <f t="shared" si="65"/>
        <v>117.98472578764706</v>
      </c>
      <c r="BL64" s="2">
        <f t="shared" si="65"/>
        <v>119.35840656496043</v>
      </c>
      <c r="BM64" s="2">
        <f t="shared" si="65"/>
        <v>117.53454399627459</v>
      </c>
      <c r="BO64" s="2">
        <f t="shared" si="10"/>
        <v>115.89100000000001</v>
      </c>
      <c r="BP64" s="2">
        <f t="shared" si="11"/>
        <v>119.17</v>
      </c>
      <c r="BQ64" s="2">
        <f t="shared" si="12"/>
        <v>119.491</v>
      </c>
      <c r="BR64" s="2">
        <f t="shared" si="13"/>
        <v>117</v>
      </c>
      <c r="BS64" s="2">
        <f t="shared" si="14"/>
        <v>117.673</v>
      </c>
      <c r="BT64" s="2">
        <f t="shared" si="15"/>
        <v>116.654</v>
      </c>
      <c r="BU64" s="2">
        <f t="shared" si="16"/>
        <v>116.19199999999999</v>
      </c>
      <c r="BV64" s="2">
        <f t="shared" si="17"/>
        <v>115.86499999999999</v>
      </c>
      <c r="BW64" s="2">
        <f t="shared" si="18"/>
        <v>117.925</v>
      </c>
      <c r="BX64" s="2">
        <f t="shared" si="19"/>
        <v>118.346</v>
      </c>
      <c r="BY64" s="2">
        <f t="shared" si="20"/>
        <v>116.096</v>
      </c>
      <c r="BZ64" s="2">
        <f t="shared" si="21"/>
        <v>116.596</v>
      </c>
      <c r="CA64" s="2">
        <f t="shared" si="22"/>
        <v>119.86499999999999</v>
      </c>
      <c r="CB64" s="2">
        <f t="shared" si="23"/>
        <v>119.49</v>
      </c>
      <c r="CC64" s="2">
        <f t="shared" si="24"/>
        <v>116.673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115.93201736694679</v>
      </c>
      <c r="DL64" s="2">
        <f t="shared" si="76"/>
        <v>120.4025422237077</v>
      </c>
      <c r="DM64" s="2">
        <f t="shared" si="76"/>
        <v>119.63983454790819</v>
      </c>
      <c r="DN64" s="2">
        <f t="shared" si="76"/>
        <v>118.59359489489489</v>
      </c>
      <c r="DO64" s="2">
        <f t="shared" si="76"/>
        <v>118.2886675070028</v>
      </c>
      <c r="DP64" s="2">
        <f t="shared" si="76"/>
        <v>117.58622337662341</v>
      </c>
      <c r="DQ64" s="2">
        <f t="shared" si="76"/>
        <v>116.59279032258064</v>
      </c>
      <c r="DR64" s="2">
        <f t="shared" si="76"/>
        <v>116.83286451612901</v>
      </c>
      <c r="DS64" s="2">
        <f t="shared" si="76"/>
        <v>118.09040987076651</v>
      </c>
      <c r="DT64" s="2">
        <f t="shared" si="76"/>
        <v>119.56254233870966</v>
      </c>
      <c r="DU64" s="2">
        <f t="shared" si="76"/>
        <v>117.87589838709674</v>
      </c>
      <c r="DV64" s="2">
        <f t="shared" si="76"/>
        <v>117.81535318914959</v>
      </c>
      <c r="DW64" s="2">
        <f t="shared" si="76"/>
        <v>119.9367508912656</v>
      </c>
      <c r="DX64" s="2">
        <f t="shared" si="76"/>
        <v>120.40276612903224</v>
      </c>
      <c r="DY64" s="2">
        <f t="shared" si="76"/>
        <v>117.49287999999999</v>
      </c>
      <c r="EA64" s="2">
        <f t="shared" si="77"/>
        <v>108.34312720439434</v>
      </c>
      <c r="EB64" s="2">
        <f t="shared" si="77"/>
        <v>112.38067625246502</v>
      </c>
      <c r="EC64" s="2">
        <f t="shared" si="77"/>
        <v>112.4470294777813</v>
      </c>
      <c r="ED64" s="2">
        <f t="shared" si="77"/>
        <v>112.35759221374391</v>
      </c>
      <c r="EE64" s="2">
        <f t="shared" si="77"/>
        <v>110.22568821757383</v>
      </c>
      <c r="EF64" s="2">
        <f t="shared" si="77"/>
        <v>112.06899950017601</v>
      </c>
      <c r="EG64" s="2">
        <f t="shared" si="77"/>
        <v>113.24035021398002</v>
      </c>
      <c r="EH64" s="2">
        <f t="shared" si="77"/>
        <v>111.08854330590411</v>
      </c>
      <c r="EI64" s="2">
        <f t="shared" si="77"/>
        <v>112.67921135536015</v>
      </c>
      <c r="EJ64" s="2">
        <f t="shared" si="77"/>
        <v>112.80967873583228</v>
      </c>
      <c r="EK64" s="2">
        <f t="shared" si="77"/>
        <v>110.51574859180404</v>
      </c>
      <c r="EL64" s="2">
        <f t="shared" si="77"/>
        <v>112.21571745328907</v>
      </c>
      <c r="EM64" s="2">
        <f t="shared" si="77"/>
        <v>112.71124286337258</v>
      </c>
      <c r="EN64" s="2">
        <f t="shared" si="77"/>
        <v>116.37797973400885</v>
      </c>
      <c r="EO64" s="2">
        <f t="shared" si="77"/>
        <v>117.6760918971373</v>
      </c>
      <c r="EQ64" s="2">
        <f t="shared" si="78"/>
        <v>107.10185743150822</v>
      </c>
      <c r="ER64" s="2">
        <f t="shared" si="78"/>
        <v>109.86887409635059</v>
      </c>
      <c r="ES64" s="2">
        <f t="shared" si="78"/>
        <v>109.57637313439029</v>
      </c>
      <c r="ET64" s="2">
        <f t="shared" si="78"/>
        <v>110.74393628905403</v>
      </c>
      <c r="EU64" s="2">
        <f t="shared" si="78"/>
        <v>109.37279836543736</v>
      </c>
      <c r="EV64" s="2">
        <f t="shared" si="78"/>
        <v>109.42056918585445</v>
      </c>
      <c r="EW64" s="2">
        <f t="shared" si="78"/>
        <v>111.79622899347095</v>
      </c>
      <c r="EX64" s="2">
        <f t="shared" si="78"/>
        <v>109.66452095652737</v>
      </c>
      <c r="EY64" s="2">
        <f t="shared" si="78"/>
        <v>112.03842613566805</v>
      </c>
      <c r="EZ64" s="2">
        <f t="shared" si="78"/>
        <v>111.48711815582006</v>
      </c>
      <c r="FA64" s="2">
        <f t="shared" si="78"/>
        <v>109.23239991495606</v>
      </c>
      <c r="FB64" s="2">
        <f t="shared" si="78"/>
        <v>110.84470831121203</v>
      </c>
      <c r="FC64" s="2">
        <f t="shared" si="78"/>
        <v>111.32141388376942</v>
      </c>
      <c r="FD64" s="2">
        <f t="shared" si="78"/>
        <v>116.15699432711477</v>
      </c>
      <c r="FE64" s="2">
        <f t="shared" si="78"/>
        <v>117.52344362644341</v>
      </c>
      <c r="FG64" s="2">
        <f t="shared" si="79"/>
        <v>0.28804819398440884</v>
      </c>
      <c r="FH64" s="2">
        <f t="shared" si="79"/>
        <v>0.25816358185997473</v>
      </c>
      <c r="FI64" s="2">
        <f t="shared" si="79"/>
        <v>0.31466277098147322</v>
      </c>
      <c r="FJ64" s="2">
        <f t="shared" si="79"/>
        <v>0.27969882112723427</v>
      </c>
      <c r="FK64" s="2">
        <f t="shared" si="79"/>
        <v>0.27188605131593874</v>
      </c>
      <c r="FL64" s="2">
        <f t="shared" si="79"/>
        <v>0.26867032747869501</v>
      </c>
      <c r="FM64" s="2">
        <f t="shared" si="79"/>
        <v>0.25842292602706107</v>
      </c>
      <c r="FN64" s="2">
        <f t="shared" si="79"/>
        <v>0.25727038121315771</v>
      </c>
      <c r="FO64" s="2">
        <f t="shared" si="79"/>
        <v>0.27606987771906399</v>
      </c>
      <c r="FP64" s="2">
        <f t="shared" si="79"/>
        <v>0.26198244823547823</v>
      </c>
      <c r="FQ64" s="2">
        <f t="shared" si="79"/>
        <v>0.24588314413670023</v>
      </c>
      <c r="FR64" s="2">
        <f t="shared" si="79"/>
        <v>0.25047439070332206</v>
      </c>
      <c r="FS64" s="2">
        <f t="shared" si="79"/>
        <v>0.2701434676692514</v>
      </c>
      <c r="FT64" s="2">
        <f t="shared" si="79"/>
        <v>0.25947858195350776</v>
      </c>
      <c r="FU64" s="2">
        <f t="shared" si="79"/>
        <v>0.22745901156170575</v>
      </c>
      <c r="FW64" s="2">
        <f t="shared" si="67"/>
        <v>7.5135638240932928E-5</v>
      </c>
      <c r="FX64" s="2">
        <f t="shared" si="67"/>
        <v>8.1760058477236633E-5</v>
      </c>
      <c r="FY64" s="2">
        <f t="shared" si="67"/>
        <v>7.5393020340993322E-5</v>
      </c>
      <c r="FZ64" s="2">
        <f t="shared" si="67"/>
        <v>8.0336086764880407E-5</v>
      </c>
      <c r="GA64" s="2">
        <f t="shared" si="67"/>
        <v>8.106020257220448E-5</v>
      </c>
      <c r="GB64" s="2">
        <f t="shared" si="67"/>
        <v>7.5460623999818409E-5</v>
      </c>
      <c r="GC64" s="2">
        <f t="shared" si="67"/>
        <v>8.2729628641975539E-5</v>
      </c>
      <c r="GD64" s="2">
        <f t="shared" si="67"/>
        <v>8.6568593439533234E-5</v>
      </c>
      <c r="GE64" s="2">
        <f t="shared" si="67"/>
        <v>1.0759621128062427E-4</v>
      </c>
      <c r="GF64" s="2">
        <f t="shared" si="67"/>
        <v>1.1998878067234328E-4</v>
      </c>
      <c r="GG64" s="2">
        <f t="shared" si="67"/>
        <v>1.0057323560664186E-4</v>
      </c>
      <c r="GH64" s="2">
        <f t="shared" si="67"/>
        <v>8.0689602680599856E-5</v>
      </c>
      <c r="GI64" s="2">
        <f t="shared" si="67"/>
        <v>7.2893350913771262E-5</v>
      </c>
      <c r="GJ64" s="2">
        <f t="shared" si="67"/>
        <v>6.1984298328135939E-5</v>
      </c>
      <c r="GK64" s="2">
        <f t="shared" si="67"/>
        <v>6.0274214345241113E-5</v>
      </c>
      <c r="GM64" s="86">
        <f t="shared" si="68"/>
        <v>5.894225878743049E-5</v>
      </c>
      <c r="GN64" s="86">
        <f t="shared" si="68"/>
        <v>1.1257151635312548E-5</v>
      </c>
      <c r="GO64" s="86">
        <f t="shared" si="68"/>
        <v>2.6306600973235143E-4</v>
      </c>
      <c r="GP64" s="86">
        <f t="shared" si="68"/>
        <v>5.298429417684748E-5</v>
      </c>
      <c r="GQ64" s="86">
        <f t="shared" si="68"/>
        <v>3.2110654713067922E-5</v>
      </c>
      <c r="GR64" s="86">
        <f t="shared" si="68"/>
        <v>2.4648679146268711E-5</v>
      </c>
      <c r="GS64" s="86">
        <f t="shared" si="68"/>
        <v>8.6833004275446493E-6</v>
      </c>
      <c r="GT64" s="86">
        <f t="shared" si="68"/>
        <v>6.0588744930822023E-6</v>
      </c>
      <c r="GU64" s="86">
        <f t="shared" si="68"/>
        <v>2.6716945133229885E-5</v>
      </c>
      <c r="GV64" s="86">
        <f t="shared" si="68"/>
        <v>9.2142665779551163E-6</v>
      </c>
      <c r="GW64" s="86">
        <f t="shared" si="68"/>
        <v>3.3960537383187055E-6</v>
      </c>
      <c r="GX64" s="86">
        <f t="shared" si="68"/>
        <v>5.9995901892767519E-6</v>
      </c>
      <c r="GY64" s="86">
        <f t="shared" si="68"/>
        <v>2.0510598564438535E-5</v>
      </c>
      <c r="GZ64" s="86">
        <f t="shared" si="68"/>
        <v>8.7514650981444524E-6</v>
      </c>
      <c r="HA64" s="86">
        <f t="shared" si="68"/>
        <v>9.9079480811469955E-8</v>
      </c>
      <c r="HC64" s="86">
        <f t="shared" si="73"/>
        <v>9.7768197591858506E-14</v>
      </c>
      <c r="HD64" s="86">
        <f t="shared" si="69"/>
        <v>2.0517085148117806E-16</v>
      </c>
      <c r="HE64" s="86">
        <f t="shared" si="69"/>
        <v>1.2295532762264956E-13</v>
      </c>
      <c r="HF64" s="86">
        <f t="shared" si="69"/>
        <v>3.6388528409580627E-15</v>
      </c>
      <c r="HG64" s="86">
        <f t="shared" si="69"/>
        <v>2.5369882510911782E-15</v>
      </c>
      <c r="HH64" s="86">
        <f t="shared" si="69"/>
        <v>1.8812488159236487E-16</v>
      </c>
      <c r="HI64" s="86">
        <f t="shared" si="69"/>
        <v>1.4394253276024881E-17</v>
      </c>
      <c r="HJ64" s="86">
        <f t="shared" si="69"/>
        <v>7.242263029232658E-17</v>
      </c>
      <c r="HK64" s="86">
        <f t="shared" si="69"/>
        <v>5.642279688764082E-17</v>
      </c>
      <c r="HL64" s="86">
        <f t="shared" si="69"/>
        <v>6.0688751935088858E-18</v>
      </c>
      <c r="HM64" s="86">
        <f t="shared" si="69"/>
        <v>1.8650137118807301E-17</v>
      </c>
      <c r="HN64" s="86">
        <f t="shared" si="69"/>
        <v>1.1172622682335019E-15</v>
      </c>
      <c r="HO64" s="86">
        <f t="shared" si="69"/>
        <v>5.477070341935771E-16</v>
      </c>
      <c r="HP64" s="86">
        <f t="shared" si="69"/>
        <v>1.3520492837796883E-17</v>
      </c>
      <c r="HQ64" s="86">
        <f t="shared" si="69"/>
        <v>1.392187033825307E-23</v>
      </c>
      <c r="HS64" s="86">
        <f t="shared" si="70"/>
        <v>3.6649210117727165E-66</v>
      </c>
      <c r="HT64" s="86">
        <f t="shared" si="70"/>
        <v>4.9718444337835822E-78</v>
      </c>
      <c r="HU64" s="86">
        <f t="shared" si="70"/>
        <v>3.0662580573691054E-63</v>
      </c>
      <c r="HV64" s="86">
        <f t="shared" si="70"/>
        <v>1.5859399211362578E-71</v>
      </c>
      <c r="HW64" s="86">
        <f t="shared" si="70"/>
        <v>1.3425387989480631E-72</v>
      </c>
      <c r="HX64" s="86">
        <f t="shared" si="70"/>
        <v>5.7002508566333634E-80</v>
      </c>
      <c r="HY64" s="86">
        <f t="shared" si="70"/>
        <v>2.7125751933643617E-86</v>
      </c>
      <c r="HZ64" s="86">
        <f t="shared" si="70"/>
        <v>5.1859089601424069E-83</v>
      </c>
      <c r="IA64" s="86">
        <f t="shared" si="70"/>
        <v>1.5392088401624978E-82</v>
      </c>
      <c r="IB64" s="86">
        <f t="shared" si="70"/>
        <v>1.7895354415391214E-87</v>
      </c>
      <c r="IC64" s="86">
        <f t="shared" si="70"/>
        <v>3.1345268848756843E-84</v>
      </c>
      <c r="ID64" s="86">
        <f t="shared" si="70"/>
        <v>4.5550687485465249E-75</v>
      </c>
      <c r="IE64" s="86">
        <f t="shared" si="70"/>
        <v>1.4974579936138086E-77</v>
      </c>
      <c r="IF64" s="86">
        <f t="shared" si="70"/>
        <v>1.2481150684974919E-63</v>
      </c>
      <c r="IG64" s="86">
        <f t="shared" si="70"/>
        <v>3.3659840303886777E-48</v>
      </c>
      <c r="II64" s="86">
        <f t="shared" si="71"/>
        <v>7.6913442256722798E-251</v>
      </c>
      <c r="IJ64" s="86">
        <f t="shared" si="71"/>
        <v>2.1083594855350305E-289</v>
      </c>
      <c r="IK64" s="86">
        <f t="shared" si="71"/>
        <v>4.2239281831989862E-243</v>
      </c>
      <c r="IL64" s="86">
        <f t="shared" si="71"/>
        <v>1.7470093087870175E-272</v>
      </c>
      <c r="IM64" s="86">
        <f t="shared" si="71"/>
        <v>2.2512522573486419E-273</v>
      </c>
      <c r="IN64" s="86">
        <f t="shared" si="71"/>
        <v>3.932740491431599E-305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1.6543923199338571E-285</v>
      </c>
      <c r="IU64" s="86">
        <f t="shared" si="71"/>
        <v>2.6279703086544727E-294</v>
      </c>
      <c r="IV64" s="86">
        <f t="shared" si="71"/>
        <v>3.5392638779068397E-201</v>
      </c>
      <c r="IW64" s="86">
        <f t="shared" si="71"/>
        <v>1.7149470201759307E-168</v>
      </c>
      <c r="IY64" s="86">
        <f t="shared" si="72"/>
        <v>5.8942258885198685E-5</v>
      </c>
      <c r="IZ64" s="86">
        <f t="shared" si="72"/>
        <v>1.1257151635517718E-5</v>
      </c>
      <c r="JA64" s="86">
        <f t="shared" si="72"/>
        <v>2.6306600985530673E-4</v>
      </c>
      <c r="JB64" s="86">
        <f t="shared" si="72"/>
        <v>5.2984294180486333E-5</v>
      </c>
      <c r="JC64" s="86">
        <f t="shared" si="72"/>
        <v>3.2110654715604908E-5</v>
      </c>
      <c r="JD64" s="86">
        <f t="shared" si="72"/>
        <v>2.4648679146456837E-5</v>
      </c>
      <c r="JE64" s="86">
        <f t="shared" si="72"/>
        <v>8.6833004275590438E-6</v>
      </c>
      <c r="JF64" s="86">
        <f t="shared" si="72"/>
        <v>6.0588744931546253E-6</v>
      </c>
      <c r="JG64" s="86">
        <f t="shared" si="72"/>
        <v>2.6716945133286307E-5</v>
      </c>
      <c r="JH64" s="86">
        <f t="shared" si="72"/>
        <v>9.2142665779611844E-6</v>
      </c>
      <c r="JI64" s="86">
        <f t="shared" si="72"/>
        <v>3.3960537383373555E-6</v>
      </c>
      <c r="JJ64" s="86">
        <f t="shared" si="72"/>
        <v>5.9995901903940138E-6</v>
      </c>
      <c r="JK64" s="86">
        <f t="shared" si="72"/>
        <v>2.0510598564986244E-5</v>
      </c>
      <c r="JL64" s="86">
        <f t="shared" si="72"/>
        <v>8.7514650981579727E-6</v>
      </c>
      <c r="JM64" s="86">
        <f t="shared" si="72"/>
        <v>9.9079480811469969E-8</v>
      </c>
    </row>
    <row r="65" spans="2:273" x14ac:dyDescent="0.25">
      <c r="B65" s="2">
        <v>38</v>
      </c>
      <c r="C65" s="37">
        <v>115.236</v>
      </c>
      <c r="D65" s="37">
        <v>119.566</v>
      </c>
      <c r="E65" s="37">
        <v>120.01900000000001</v>
      </c>
      <c r="F65" s="37">
        <v>118.25</v>
      </c>
      <c r="G65" s="37">
        <v>117.346</v>
      </c>
      <c r="H65" s="37">
        <v>117.077</v>
      </c>
      <c r="I65" s="37">
        <v>116</v>
      </c>
      <c r="J65" s="37">
        <v>115.80800000000001</v>
      </c>
      <c r="K65" s="37">
        <v>117.717</v>
      </c>
      <c r="L65" s="37">
        <v>119.423</v>
      </c>
      <c r="M65" s="37">
        <v>117.38500000000001</v>
      </c>
      <c r="N65" s="37">
        <v>117.13500000000001</v>
      </c>
      <c r="O65" s="37">
        <v>119.827</v>
      </c>
      <c r="P65" s="37">
        <v>119.735</v>
      </c>
      <c r="Q65" s="37">
        <v>117.224</v>
      </c>
      <c r="S65" s="4">
        <f t="shared" si="74"/>
        <v>113.6969607279797</v>
      </c>
      <c r="T65" s="4">
        <f t="shared" si="74"/>
        <v>118.26148441516891</v>
      </c>
      <c r="U65" s="4">
        <f t="shared" si="74"/>
        <v>117.50303448275143</v>
      </c>
      <c r="V65" s="4">
        <f t="shared" si="74"/>
        <v>116.78308180216212</v>
      </c>
      <c r="W65" s="4">
        <f t="shared" si="74"/>
        <v>115.98796046280017</v>
      </c>
      <c r="X65" s="4">
        <f t="shared" si="74"/>
        <v>116.05137686056712</v>
      </c>
      <c r="Y65" s="4">
        <f t="shared" si="74"/>
        <v>115.68707654535842</v>
      </c>
      <c r="Z65" s="4">
        <f t="shared" si="74"/>
        <v>115.32423924000267</v>
      </c>
      <c r="AA65" s="4">
        <f t="shared" si="74"/>
        <v>116.52053184653363</v>
      </c>
      <c r="AB65" s="4">
        <f t="shared" si="74"/>
        <v>117.70175158658672</v>
      </c>
      <c r="AC65" s="4">
        <f t="shared" si="74"/>
        <v>115.96114591232795</v>
      </c>
      <c r="AD65" s="4">
        <f t="shared" si="74"/>
        <v>116.34667849484123</v>
      </c>
      <c r="AE65" s="4">
        <f t="shared" si="74"/>
        <v>117.92170727569162</v>
      </c>
      <c r="AF65" s="4">
        <f t="shared" si="74"/>
        <v>119.29366009323081</v>
      </c>
      <c r="AG65" s="4">
        <f t="shared" si="74"/>
        <v>117.46758216804901</v>
      </c>
      <c r="AI65" s="4">
        <f t="shared" si="75"/>
        <v>1.5390392720203039</v>
      </c>
      <c r="AJ65" s="4">
        <f t="shared" si="75"/>
        <v>1.3045155848310941</v>
      </c>
      <c r="AK65" s="4">
        <f t="shared" si="75"/>
        <v>2.5159655172485742</v>
      </c>
      <c r="AL65" s="4">
        <f t="shared" si="75"/>
        <v>1.4669181978378845</v>
      </c>
      <c r="AM65" s="4">
        <f t="shared" si="75"/>
        <v>1.3580395371998293</v>
      </c>
      <c r="AN65" s="4">
        <f t="shared" si="75"/>
        <v>1.0256231394328807</v>
      </c>
      <c r="AO65" s="4">
        <f t="shared" si="75"/>
        <v>0.31292345464157734</v>
      </c>
      <c r="AP65" s="4">
        <f t="shared" si="75"/>
        <v>0.48376075999733814</v>
      </c>
      <c r="AQ65" s="4">
        <f t="shared" si="75"/>
        <v>1.1964681534663697</v>
      </c>
      <c r="AR65" s="4">
        <f t="shared" si="75"/>
        <v>1.7212484134132779</v>
      </c>
      <c r="AS65" s="4">
        <f t="shared" si="75"/>
        <v>1.4238540876720549</v>
      </c>
      <c r="AT65" s="4">
        <f t="shared" si="75"/>
        <v>0.78832150515877686</v>
      </c>
      <c r="AU65" s="4">
        <f t="shared" si="75"/>
        <v>1.9052927243083815</v>
      </c>
      <c r="AV65" s="4">
        <f t="shared" si="75"/>
        <v>0.441339906769187</v>
      </c>
      <c r="AW65" s="4">
        <f t="shared" si="75"/>
        <v>-0.24358216804900223</v>
      </c>
      <c r="AY65" s="2">
        <f t="shared" si="65"/>
        <v>113.60749787663431</v>
      </c>
      <c r="AZ65" s="2">
        <f t="shared" si="65"/>
        <v>118.23854862877522</v>
      </c>
      <c r="BA65" s="2">
        <f t="shared" si="65"/>
        <v>117.18561685998975</v>
      </c>
      <c r="BB65" s="2">
        <f t="shared" si="65"/>
        <v>116.69943100403911</v>
      </c>
      <c r="BC65" s="2">
        <f t="shared" si="65"/>
        <v>115.93347485286483</v>
      </c>
      <c r="BD65" s="2">
        <f t="shared" si="65"/>
        <v>116.01045748444758</v>
      </c>
      <c r="BE65" s="2">
        <f t="shared" si="65"/>
        <v>115.66977799152738</v>
      </c>
      <c r="BF65" s="2">
        <f t="shared" si="65"/>
        <v>115.31178743934893</v>
      </c>
      <c r="BG65" s="2">
        <f t="shared" si="65"/>
        <v>116.4740699353886</v>
      </c>
      <c r="BH65" s="2">
        <f t="shared" si="65"/>
        <v>117.68400800001631</v>
      </c>
      <c r="BI65" s="2">
        <f t="shared" si="65"/>
        <v>115.95381016063854</v>
      </c>
      <c r="BJ65" s="2">
        <f t="shared" si="65"/>
        <v>116.33466210081656</v>
      </c>
      <c r="BK65" s="2">
        <f t="shared" si="65"/>
        <v>117.88573440433312</v>
      </c>
      <c r="BL65" s="2">
        <f t="shared" si="65"/>
        <v>119.2783965501268</v>
      </c>
      <c r="BM65" s="2">
        <f t="shared" si="65"/>
        <v>117.46731616045935</v>
      </c>
      <c r="BO65" s="2">
        <f t="shared" si="10"/>
        <v>115.236</v>
      </c>
      <c r="BP65" s="2">
        <f t="shared" si="11"/>
        <v>119.566</v>
      </c>
      <c r="BQ65" s="2">
        <f t="shared" si="12"/>
        <v>120.01900000000001</v>
      </c>
      <c r="BR65" s="2">
        <f t="shared" si="13"/>
        <v>118.25</v>
      </c>
      <c r="BS65" s="2">
        <f t="shared" si="14"/>
        <v>117.346</v>
      </c>
      <c r="BT65" s="2">
        <f t="shared" si="15"/>
        <v>117.077</v>
      </c>
      <c r="BU65" s="2">
        <f t="shared" si="16"/>
        <v>116</v>
      </c>
      <c r="BV65" s="2">
        <f t="shared" si="17"/>
        <v>115.80800000000001</v>
      </c>
      <c r="BW65" s="2">
        <f t="shared" si="18"/>
        <v>117.717</v>
      </c>
      <c r="BX65" s="2">
        <f t="shared" si="19"/>
        <v>119.423</v>
      </c>
      <c r="BY65" s="2">
        <f t="shared" si="20"/>
        <v>117.38500000000001</v>
      </c>
      <c r="BZ65" s="2">
        <f t="shared" si="21"/>
        <v>117.13500000000001</v>
      </c>
      <c r="CA65" s="2">
        <f t="shared" si="22"/>
        <v>119.827</v>
      </c>
      <c r="CB65" s="2">
        <f t="shared" si="23"/>
        <v>119.735</v>
      </c>
      <c r="CC65" s="2">
        <f t="shared" si="24"/>
        <v>117.224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115.99703025210086</v>
      </c>
      <c r="DL65" s="2">
        <f t="shared" si="76"/>
        <v>120.53794763814621</v>
      </c>
      <c r="DM65" s="2">
        <f t="shared" si="76"/>
        <v>119.65984426450738</v>
      </c>
      <c r="DN65" s="2">
        <f t="shared" si="76"/>
        <v>118.61691651651651</v>
      </c>
      <c r="DO65" s="2">
        <f t="shared" si="76"/>
        <v>118.326281232493</v>
      </c>
      <c r="DP65" s="2">
        <f t="shared" si="76"/>
        <v>117.66604507257452</v>
      </c>
      <c r="DQ65" s="2">
        <f t="shared" si="76"/>
        <v>116.6658193548387</v>
      </c>
      <c r="DR65" s="2">
        <f t="shared" si="76"/>
        <v>116.9757822580645</v>
      </c>
      <c r="DS65" s="2">
        <f t="shared" si="76"/>
        <v>118.13321301247774</v>
      </c>
      <c r="DT65" s="2">
        <f t="shared" si="76"/>
        <v>119.64588306451611</v>
      </c>
      <c r="DU65" s="2">
        <f t="shared" si="76"/>
        <v>117.95434879032256</v>
      </c>
      <c r="DV65" s="2">
        <f t="shared" si="76"/>
        <v>117.90625806451617</v>
      </c>
      <c r="DW65" s="2">
        <f t="shared" si="76"/>
        <v>120.0572194741533</v>
      </c>
      <c r="DX65" s="2">
        <f t="shared" si="76"/>
        <v>120.46438387096774</v>
      </c>
      <c r="DY65" s="2">
        <f t="shared" si="76"/>
        <v>117.46026384615384</v>
      </c>
      <c r="EA65" s="2">
        <f t="shared" si="77"/>
        <v>108.22142864026212</v>
      </c>
      <c r="EB65" s="2">
        <f t="shared" si="77"/>
        <v>112.21337428167006</v>
      </c>
      <c r="EC65" s="2">
        <f t="shared" si="77"/>
        <v>112.27159750797411</v>
      </c>
      <c r="ED65" s="2">
        <f t="shared" si="77"/>
        <v>112.19634365511672</v>
      </c>
      <c r="EE65" s="2">
        <f t="shared" si="77"/>
        <v>110.0896003968206</v>
      </c>
      <c r="EF65" s="2">
        <f t="shared" si="77"/>
        <v>111.90117299994348</v>
      </c>
      <c r="EG65" s="2">
        <f t="shared" si="77"/>
        <v>113.06347516572963</v>
      </c>
      <c r="EH65" s="2">
        <f t="shared" si="77"/>
        <v>110.93107249084588</v>
      </c>
      <c r="EI65" s="2">
        <f t="shared" si="77"/>
        <v>112.50641556069061</v>
      </c>
      <c r="EJ65" s="2">
        <f t="shared" si="77"/>
        <v>112.64420964372752</v>
      </c>
      <c r="EK65" s="2">
        <f t="shared" si="77"/>
        <v>110.35860826313885</v>
      </c>
      <c r="EL65" s="2">
        <f t="shared" si="77"/>
        <v>112.04602864714369</v>
      </c>
      <c r="EM65" s="2">
        <f t="shared" si="77"/>
        <v>112.53554570460568</v>
      </c>
      <c r="EN65" s="2">
        <f t="shared" si="77"/>
        <v>116.19159544015197</v>
      </c>
      <c r="EO65" s="2">
        <f t="shared" si="77"/>
        <v>117.48920174672487</v>
      </c>
      <c r="EQ65" s="2">
        <f t="shared" si="78"/>
        <v>106.99889394456117</v>
      </c>
      <c r="ER65" s="2">
        <f t="shared" si="78"/>
        <v>109.73871180199451</v>
      </c>
      <c r="ES65" s="2">
        <f t="shared" si="78"/>
        <v>109.44293533970773</v>
      </c>
      <c r="ET65" s="2">
        <f t="shared" si="78"/>
        <v>110.60706748565866</v>
      </c>
      <c r="EU65" s="2">
        <f t="shared" si="78"/>
        <v>109.24938238946486</v>
      </c>
      <c r="EV65" s="2">
        <f t="shared" si="78"/>
        <v>109.29220979947597</v>
      </c>
      <c r="EW65" s="2">
        <f t="shared" si="78"/>
        <v>111.64119831567</v>
      </c>
      <c r="EX65" s="2">
        <f t="shared" si="78"/>
        <v>109.52903414776787</v>
      </c>
      <c r="EY65" s="2">
        <f t="shared" si="78"/>
        <v>111.87550833651906</v>
      </c>
      <c r="EZ65" s="2">
        <f t="shared" si="78"/>
        <v>111.34222899495191</v>
      </c>
      <c r="FA65" s="2">
        <f t="shared" si="78"/>
        <v>109.09490771919195</v>
      </c>
      <c r="FB65" s="2">
        <f t="shared" si="78"/>
        <v>110.6954038694048</v>
      </c>
      <c r="FC65" s="2">
        <f t="shared" si="78"/>
        <v>111.16604618909707</v>
      </c>
      <c r="FD65" s="2">
        <f t="shared" si="78"/>
        <v>115.97369616026712</v>
      </c>
      <c r="FE65" s="2">
        <f t="shared" si="78"/>
        <v>117.33895531223138</v>
      </c>
      <c r="FG65" s="2">
        <f t="shared" si="79"/>
        <v>0.30729862169636679</v>
      </c>
      <c r="FH65" s="2">
        <f t="shared" si="79"/>
        <v>0.27619159130717186</v>
      </c>
      <c r="FI65" s="2">
        <f t="shared" si="79"/>
        <v>0.33485529805467484</v>
      </c>
      <c r="FJ65" s="2">
        <f t="shared" si="79"/>
        <v>0.29862530349729355</v>
      </c>
      <c r="FK65" s="2">
        <f t="shared" si="79"/>
        <v>0.29049707627947302</v>
      </c>
      <c r="FL65" s="2">
        <f t="shared" si="79"/>
        <v>0.28714804089388662</v>
      </c>
      <c r="FM65" s="2">
        <f t="shared" si="79"/>
        <v>0.27646229665223399</v>
      </c>
      <c r="FN65" s="2">
        <f t="shared" si="79"/>
        <v>0.27525916075648155</v>
      </c>
      <c r="FO65" s="2">
        <f t="shared" si="79"/>
        <v>0.29485131810752835</v>
      </c>
      <c r="FP65" s="2">
        <f t="shared" si="79"/>
        <v>0.28017641689310141</v>
      </c>
      <c r="FQ65" s="2">
        <f t="shared" si="79"/>
        <v>0.26335803172594968</v>
      </c>
      <c r="FR65" s="2">
        <f t="shared" si="79"/>
        <v>0.26815954752008725</v>
      </c>
      <c r="FS65" s="2">
        <f t="shared" si="79"/>
        <v>0.28868250319549116</v>
      </c>
      <c r="FT65" s="2">
        <f t="shared" si="79"/>
        <v>0.27756406167350917</v>
      </c>
      <c r="FU65" s="2">
        <f t="shared" si="79"/>
        <v>0.2440482481243523</v>
      </c>
      <c r="FW65" s="2">
        <f t="shared" si="67"/>
        <v>8.2383991886977515E-5</v>
      </c>
      <c r="FX65" s="2">
        <f t="shared" si="67"/>
        <v>8.9647414291233878E-5</v>
      </c>
      <c r="FY65" s="2">
        <f t="shared" si="67"/>
        <v>8.2666201649299415E-5</v>
      </c>
      <c r="FZ65" s="2">
        <f t="shared" si="67"/>
        <v>8.8086084774038182E-5</v>
      </c>
      <c r="GA65" s="2">
        <f t="shared" si="67"/>
        <v>8.8880049605200064E-5</v>
      </c>
      <c r="GB65" s="2">
        <f t="shared" si="67"/>
        <v>8.2740326508356997E-5</v>
      </c>
      <c r="GC65" s="2">
        <f t="shared" si="67"/>
        <v>9.0710509965458253E-5</v>
      </c>
      <c r="GD65" s="2">
        <f t="shared" si="67"/>
        <v>9.4919782408942868E-5</v>
      </c>
      <c r="GE65" s="2">
        <f t="shared" si="67"/>
        <v>1.1797567498810204E-4</v>
      </c>
      <c r="GF65" s="2">
        <f t="shared" si="67"/>
        <v>1.3156355876965887E-4</v>
      </c>
      <c r="GG65" s="2">
        <f t="shared" si="67"/>
        <v>1.1027528994340292E-4</v>
      </c>
      <c r="GH65" s="2">
        <f t="shared" si="67"/>
        <v>8.8473701245787341E-5</v>
      </c>
      <c r="GI65" s="2">
        <f t="shared" si="67"/>
        <v>7.9925407835821922E-5</v>
      </c>
      <c r="GJ65" s="2">
        <f t="shared" si="67"/>
        <v>6.7964025186105861E-5</v>
      </c>
      <c r="GK65" s="2">
        <f t="shared" si="67"/>
        <v>6.6088977502067051E-5</v>
      </c>
      <c r="GM65" s="86">
        <f t="shared" si="68"/>
        <v>1.121877632178968E-4</v>
      </c>
      <c r="GN65" s="86">
        <f t="shared" si="68"/>
        <v>2.3740481269925665E-5</v>
      </c>
      <c r="GO65" s="86">
        <f t="shared" si="68"/>
        <v>4.4271568914745394E-4</v>
      </c>
      <c r="GP65" s="86">
        <f t="shared" si="68"/>
        <v>9.9456421625008891E-5</v>
      </c>
      <c r="GQ65" s="86">
        <f t="shared" si="68"/>
        <v>6.2560239703891946E-5</v>
      </c>
      <c r="GR65" s="86">
        <f t="shared" si="68"/>
        <v>4.9077408299885551E-5</v>
      </c>
      <c r="GS65" s="86">
        <f t="shared" si="68"/>
        <v>1.8905183656243048E-5</v>
      </c>
      <c r="GT65" s="86">
        <f t="shared" si="68"/>
        <v>1.3709385974230665E-5</v>
      </c>
      <c r="GU65" s="86">
        <f t="shared" si="68"/>
        <v>5.4049469223367616E-5</v>
      </c>
      <c r="GV65" s="86">
        <f t="shared" si="68"/>
        <v>2.0190700259361956E-5</v>
      </c>
      <c r="GW65" s="86">
        <f t="shared" si="68"/>
        <v>7.8594604167958741E-6</v>
      </c>
      <c r="GX65" s="86">
        <f t="shared" si="68"/>
        <v>1.323845811487817E-5</v>
      </c>
      <c r="GY65" s="86">
        <f t="shared" si="68"/>
        <v>4.1993335905943159E-5</v>
      </c>
      <c r="GZ65" s="86">
        <f t="shared" si="68"/>
        <v>1.9112177137182566E-5</v>
      </c>
      <c r="HA65" s="86">
        <f t="shared" si="68"/>
        <v>3.1316133126947558E-7</v>
      </c>
      <c r="HC65" s="86">
        <f t="shared" si="73"/>
        <v>3.3100975144368031E-13</v>
      </c>
      <c r="HD65" s="86">
        <f t="shared" si="69"/>
        <v>8.799129943026148E-16</v>
      </c>
      <c r="HE65" s="86">
        <f t="shared" si="69"/>
        <v>4.0670752034490239E-13</v>
      </c>
      <c r="HF65" s="86">
        <f t="shared" si="69"/>
        <v>1.4050228641765478E-14</v>
      </c>
      <c r="HG65" s="86">
        <f t="shared" si="69"/>
        <v>9.9047866589316524E-15</v>
      </c>
      <c r="HH65" s="86">
        <f t="shared" si="69"/>
        <v>8.2993282317368114E-16</v>
      </c>
      <c r="HI65" s="86">
        <f t="shared" si="69"/>
        <v>7.2334626192927259E-17</v>
      </c>
      <c r="HJ65" s="86">
        <f t="shared" si="69"/>
        <v>3.433445300460608E-16</v>
      </c>
      <c r="HK65" s="86">
        <f t="shared" si="69"/>
        <v>2.738770923913143E-16</v>
      </c>
      <c r="HL65" s="86">
        <f t="shared" si="69"/>
        <v>3.2900671830577879E-17</v>
      </c>
      <c r="HM65" s="86">
        <f t="shared" si="69"/>
        <v>9.3261497097087234E-17</v>
      </c>
      <c r="HN65" s="86">
        <f t="shared" si="69"/>
        <v>4.5701849466684719E-15</v>
      </c>
      <c r="HO65" s="86">
        <f t="shared" si="69"/>
        <v>2.2890651817393113E-15</v>
      </c>
      <c r="HP65" s="86">
        <f t="shared" si="69"/>
        <v>6.5854661183990744E-17</v>
      </c>
      <c r="HQ65" s="86">
        <f t="shared" si="69"/>
        <v>1.2766723784844304E-22</v>
      </c>
      <c r="HS65" s="86">
        <f t="shared" si="70"/>
        <v>1.5517627588171272E-64</v>
      </c>
      <c r="HT65" s="86">
        <f t="shared" si="70"/>
        <v>4.125660155717477E-76</v>
      </c>
      <c r="HU65" s="86">
        <f t="shared" si="70"/>
        <v>1.1266625201626327E-61</v>
      </c>
      <c r="HV65" s="86">
        <f t="shared" si="70"/>
        <v>9.4982588498733727E-70</v>
      </c>
      <c r="HW65" s="86">
        <f t="shared" si="70"/>
        <v>8.3857010562594596E-71</v>
      </c>
      <c r="HX65" s="86">
        <f t="shared" si="70"/>
        <v>5.4274839604053053E-78</v>
      </c>
      <c r="HY65" s="86">
        <f t="shared" si="70"/>
        <v>3.923308107393598E-84</v>
      </c>
      <c r="HZ65" s="86">
        <f t="shared" si="70"/>
        <v>6.3320984696668071E-81</v>
      </c>
      <c r="IA65" s="86">
        <f t="shared" si="70"/>
        <v>1.9600500209785514E-80</v>
      </c>
      <c r="IB65" s="86">
        <f t="shared" si="70"/>
        <v>3.1975735470736393E-85</v>
      </c>
      <c r="IC65" s="86">
        <f t="shared" si="70"/>
        <v>4.2730488680429321E-82</v>
      </c>
      <c r="ID65" s="86">
        <f t="shared" si="70"/>
        <v>3.3453961808235176E-73</v>
      </c>
      <c r="IE65" s="86">
        <f t="shared" si="70"/>
        <v>1.2059853145718287E-75</v>
      </c>
      <c r="IF65" s="86">
        <f t="shared" si="70"/>
        <v>4.2365148142660957E-62</v>
      </c>
      <c r="IG65" s="86">
        <f t="shared" si="70"/>
        <v>4.6606399677805513E-47</v>
      </c>
      <c r="II65" s="86">
        <f t="shared" si="71"/>
        <v>4.8641483726842337E-246</v>
      </c>
      <c r="IJ65" s="86">
        <f t="shared" si="71"/>
        <v>8.2849018895019264E-284</v>
      </c>
      <c r="IK65" s="86">
        <f t="shared" si="71"/>
        <v>1.9015748900786469E-238</v>
      </c>
      <c r="IL65" s="86">
        <f t="shared" si="71"/>
        <v>3.1450009570686794E-267</v>
      </c>
      <c r="IM65" s="86">
        <f t="shared" si="71"/>
        <v>4.2661239452055122E-268</v>
      </c>
      <c r="IN65" s="86">
        <f t="shared" si="71"/>
        <v>2.7897198507391561E-299</v>
      </c>
      <c r="IO65" s="86">
        <f t="shared" si="71"/>
        <v>0</v>
      </c>
      <c r="IP65" s="86">
        <f t="shared" si="71"/>
        <v>0</v>
      </c>
      <c r="IQ65" s="86">
        <f t="shared" si="71"/>
        <v>9.2889981511017874E-304</v>
      </c>
      <c r="IR65" s="86">
        <f t="shared" si="71"/>
        <v>0</v>
      </c>
      <c r="IS65" s="86">
        <f t="shared" si="71"/>
        <v>0</v>
      </c>
      <c r="IT65" s="86">
        <f t="shared" si="71"/>
        <v>5.3641919145437174E-280</v>
      </c>
      <c r="IU65" s="86">
        <f t="shared" si="71"/>
        <v>1.0994545888093487E-288</v>
      </c>
      <c r="IV65" s="86">
        <f t="shared" si="71"/>
        <v>2.0710322799612604E-197</v>
      </c>
      <c r="IW65" s="86">
        <f t="shared" si="71"/>
        <v>2.3699875003946325E-165</v>
      </c>
      <c r="IY65" s="86">
        <f t="shared" si="72"/>
        <v>1.1218776354890656E-4</v>
      </c>
      <c r="IZ65" s="86">
        <f t="shared" si="72"/>
        <v>2.3740481270805577E-5</v>
      </c>
      <c r="JA65" s="86">
        <f t="shared" si="72"/>
        <v>4.4271568955416148E-4</v>
      </c>
      <c r="JB65" s="86">
        <f t="shared" si="72"/>
        <v>9.9456421639059121E-5</v>
      </c>
      <c r="JC65" s="86">
        <f t="shared" si="72"/>
        <v>6.2560239713796729E-5</v>
      </c>
      <c r="JD65" s="86">
        <f t="shared" si="72"/>
        <v>4.9077408300715481E-5</v>
      </c>
      <c r="JE65" s="86">
        <f t="shared" si="72"/>
        <v>1.8905183656315382E-5</v>
      </c>
      <c r="JF65" s="86">
        <f t="shared" si="72"/>
        <v>1.370938597457401E-5</v>
      </c>
      <c r="JG65" s="86">
        <f t="shared" si="72"/>
        <v>5.4049469223641492E-5</v>
      </c>
      <c r="JH65" s="86">
        <f t="shared" si="72"/>
        <v>2.0190700259394858E-5</v>
      </c>
      <c r="JI65" s="86">
        <f t="shared" si="72"/>
        <v>7.8594604168891359E-6</v>
      </c>
      <c r="JJ65" s="86">
        <f t="shared" si="72"/>
        <v>1.3238458119448355E-5</v>
      </c>
      <c r="JK65" s="86">
        <f t="shared" si="72"/>
        <v>4.1993335908232222E-5</v>
      </c>
      <c r="JL65" s="86">
        <f t="shared" si="72"/>
        <v>1.9112177137248421E-5</v>
      </c>
      <c r="JM65" s="86">
        <f t="shared" si="72"/>
        <v>3.1316133126947569E-7</v>
      </c>
    </row>
    <row r="66" spans="2:273" x14ac:dyDescent="0.25">
      <c r="B66" s="2">
        <v>39</v>
      </c>
      <c r="C66" s="37">
        <v>116.127</v>
      </c>
      <c r="D66" s="37">
        <v>119.717</v>
      </c>
      <c r="E66" s="37">
        <v>121.321</v>
      </c>
      <c r="F66" s="37">
        <v>118.05800000000001</v>
      </c>
      <c r="G66" s="37">
        <v>118.077</v>
      </c>
      <c r="H66" s="37">
        <v>116.23099999999999</v>
      </c>
      <c r="I66" s="37">
        <v>116.038</v>
      </c>
      <c r="J66" s="37">
        <v>115.712</v>
      </c>
      <c r="K66" s="37">
        <v>117.151</v>
      </c>
      <c r="L66" s="37">
        <v>119.654</v>
      </c>
      <c r="M66" s="37">
        <v>117.904</v>
      </c>
      <c r="N66" s="37">
        <v>117.327</v>
      </c>
      <c r="O66" s="37">
        <v>120.5</v>
      </c>
      <c r="P66" s="37">
        <v>118.816</v>
      </c>
      <c r="Q66" s="37">
        <v>117.408</v>
      </c>
      <c r="S66" s="4">
        <f t="shared" si="74"/>
        <v>113.61681756729196</v>
      </c>
      <c r="T66" s="4">
        <f t="shared" si="74"/>
        <v>118.17370737676362</v>
      </c>
      <c r="U66" s="4">
        <f t="shared" si="74"/>
        <v>117.48939037417722</v>
      </c>
      <c r="V66" s="4">
        <f t="shared" si="74"/>
        <v>116.68626262465118</v>
      </c>
      <c r="W66" s="4">
        <f t="shared" si="74"/>
        <v>115.85806959466389</v>
      </c>
      <c r="X66" s="4">
        <f t="shared" si="74"/>
        <v>115.98037064853305</v>
      </c>
      <c r="Y66" s="4">
        <f t="shared" si="74"/>
        <v>115.63660020574103</v>
      </c>
      <c r="Z66" s="4">
        <f t="shared" si="74"/>
        <v>115.27938853385021</v>
      </c>
      <c r="AA66" s="4">
        <f t="shared" si="74"/>
        <v>116.42767731956644</v>
      </c>
      <c r="AB66" s="4">
        <f t="shared" si="74"/>
        <v>117.5966657997965</v>
      </c>
      <c r="AC66" s="4">
        <f t="shared" si="74"/>
        <v>115.84314038069377</v>
      </c>
      <c r="AD66" s="4">
        <f t="shared" si="74"/>
        <v>116.2675752873572</v>
      </c>
      <c r="AE66" s="4">
        <f t="shared" si="74"/>
        <v>117.83923086572315</v>
      </c>
      <c r="AF66" s="4">
        <f t="shared" si="74"/>
        <v>119.21723178676481</v>
      </c>
      <c r="AG66" s="4">
        <f t="shared" si="74"/>
        <v>117.39564267794159</v>
      </c>
      <c r="AI66" s="4">
        <f t="shared" si="75"/>
        <v>2.5101824327080351</v>
      </c>
      <c r="AJ66" s="4">
        <f t="shared" si="75"/>
        <v>1.5432926232363826</v>
      </c>
      <c r="AK66" s="4">
        <f t="shared" si="75"/>
        <v>3.8316096258227788</v>
      </c>
      <c r="AL66" s="4">
        <f t="shared" si="75"/>
        <v>1.3717373753488289</v>
      </c>
      <c r="AM66" s="4">
        <f t="shared" si="75"/>
        <v>2.2189304053361099</v>
      </c>
      <c r="AN66" s="4">
        <f t="shared" si="75"/>
        <v>0.25062935146694088</v>
      </c>
      <c r="AO66" s="4">
        <f t="shared" si="75"/>
        <v>0.40139979425896399</v>
      </c>
      <c r="AP66" s="4">
        <f t="shared" si="75"/>
        <v>0.43261146614979396</v>
      </c>
      <c r="AQ66" s="4">
        <f t="shared" si="75"/>
        <v>0.72332268043355441</v>
      </c>
      <c r="AR66" s="4">
        <f t="shared" si="75"/>
        <v>2.0573342002034991</v>
      </c>
      <c r="AS66" s="4">
        <f t="shared" si="75"/>
        <v>2.0608596193062283</v>
      </c>
      <c r="AT66" s="4">
        <f t="shared" si="75"/>
        <v>1.0594247126427945</v>
      </c>
      <c r="AU66" s="4">
        <f t="shared" si="75"/>
        <v>2.6607691342768476</v>
      </c>
      <c r="AV66" s="4">
        <f t="shared" si="75"/>
        <v>-0.40123178676481075</v>
      </c>
      <c r="AW66" s="4">
        <f t="shared" si="75"/>
        <v>1.2357322058406339E-2</v>
      </c>
      <c r="AY66" s="2">
        <f t="shared" si="65"/>
        <v>113.45631341347848</v>
      </c>
      <c r="AZ66" s="2">
        <f t="shared" si="65"/>
        <v>118.12825597046644</v>
      </c>
      <c r="BA66" s="2">
        <f t="shared" si="65"/>
        <v>116.98230229779436</v>
      </c>
      <c r="BB66" s="2">
        <f t="shared" si="65"/>
        <v>116.53789051855701</v>
      </c>
      <c r="BC66" s="2">
        <f t="shared" si="65"/>
        <v>115.75794194068114</v>
      </c>
      <c r="BD66" s="2">
        <f t="shared" si="65"/>
        <v>115.90361270982336</v>
      </c>
      <c r="BE66" s="2">
        <f t="shared" si="65"/>
        <v>115.60129602550258</v>
      </c>
      <c r="BF66" s="2">
        <f t="shared" si="65"/>
        <v>115.25304767439512</v>
      </c>
      <c r="BG66" s="2">
        <f t="shared" si="65"/>
        <v>116.33934548773138</v>
      </c>
      <c r="BH66" s="2">
        <f t="shared" si="65"/>
        <v>117.56026137210294</v>
      </c>
      <c r="BI66" s="2">
        <f t="shared" si="65"/>
        <v>115.82725912856691</v>
      </c>
      <c r="BJ66" s="2">
        <f t="shared" si="65"/>
        <v>116.24270867667781</v>
      </c>
      <c r="BK66" s="2">
        <f t="shared" si="65"/>
        <v>117.77001153097355</v>
      </c>
      <c r="BL66" s="2">
        <f t="shared" si="65"/>
        <v>119.18599829502691</v>
      </c>
      <c r="BM66" s="2">
        <f t="shared" si="65"/>
        <v>117.39486936816931</v>
      </c>
      <c r="BO66" s="2">
        <f t="shared" si="10"/>
        <v>116.127</v>
      </c>
      <c r="BP66" s="2">
        <f t="shared" si="11"/>
        <v>119.717</v>
      </c>
      <c r="BQ66" s="2">
        <f t="shared" si="12"/>
        <v>121.321</v>
      </c>
      <c r="BR66" s="2">
        <f t="shared" si="13"/>
        <v>118.05800000000001</v>
      </c>
      <c r="BS66" s="2">
        <f t="shared" si="14"/>
        <v>118.077</v>
      </c>
      <c r="BT66" s="2">
        <f t="shared" si="15"/>
        <v>116.23099999999999</v>
      </c>
      <c r="BU66" s="2">
        <f t="shared" si="16"/>
        <v>116.038</v>
      </c>
      <c r="BV66" s="2">
        <f t="shared" si="17"/>
        <v>115.712</v>
      </c>
      <c r="BW66" s="2">
        <f t="shared" si="18"/>
        <v>117.151</v>
      </c>
      <c r="BX66" s="2">
        <f t="shared" si="19"/>
        <v>119.654</v>
      </c>
      <c r="BY66" s="2">
        <f t="shared" si="20"/>
        <v>117.904</v>
      </c>
      <c r="BZ66" s="2">
        <f t="shared" si="21"/>
        <v>117.327</v>
      </c>
      <c r="CA66" s="2">
        <f t="shared" si="22"/>
        <v>120.5</v>
      </c>
      <c r="CB66" s="2">
        <f t="shared" si="23"/>
        <v>118.816</v>
      </c>
      <c r="CC66" s="2">
        <f t="shared" si="24"/>
        <v>117.408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116.06204313725492</v>
      </c>
      <c r="DL66" s="2">
        <f t="shared" si="76"/>
        <v>120.6733530525847</v>
      </c>
      <c r="DM66" s="2">
        <f t="shared" si="76"/>
        <v>119.67985398110658</v>
      </c>
      <c r="DN66" s="2">
        <f t="shared" si="76"/>
        <v>118.64023813813813</v>
      </c>
      <c r="DO66" s="2">
        <f t="shared" si="76"/>
        <v>118.36389495798319</v>
      </c>
      <c r="DP66" s="2">
        <f t="shared" si="76"/>
        <v>117.74586676852563</v>
      </c>
      <c r="DQ66" s="2">
        <f t="shared" si="76"/>
        <v>116.73884838709677</v>
      </c>
      <c r="DR66" s="2">
        <f t="shared" si="76"/>
        <v>117.11869999999998</v>
      </c>
      <c r="DS66" s="2">
        <f t="shared" si="76"/>
        <v>118.17601615418897</v>
      </c>
      <c r="DT66" s="2">
        <f t="shared" si="76"/>
        <v>119.72922379032256</v>
      </c>
      <c r="DU66" s="2">
        <f t="shared" si="76"/>
        <v>118.03279919354836</v>
      </c>
      <c r="DV66" s="2">
        <f t="shared" si="76"/>
        <v>117.99716293988273</v>
      </c>
      <c r="DW66" s="2">
        <f t="shared" si="76"/>
        <v>120.177688057041</v>
      </c>
      <c r="DX66" s="2">
        <f t="shared" si="76"/>
        <v>120.52600161290322</v>
      </c>
      <c r="DY66" s="2">
        <f t="shared" si="76"/>
        <v>117.42764769230767</v>
      </c>
      <c r="EA66" s="2">
        <f t="shared" si="77"/>
        <v>108.0997300761299</v>
      </c>
      <c r="EB66" s="2">
        <f t="shared" si="77"/>
        <v>112.04607231087508</v>
      </c>
      <c r="EC66" s="2">
        <f t="shared" si="77"/>
        <v>112.09616553816691</v>
      </c>
      <c r="ED66" s="2">
        <f t="shared" si="77"/>
        <v>112.03509509648951</v>
      </c>
      <c r="EE66" s="2">
        <f t="shared" si="77"/>
        <v>109.95351257606737</v>
      </c>
      <c r="EF66" s="2">
        <f t="shared" si="77"/>
        <v>111.73334649971096</v>
      </c>
      <c r="EG66" s="2">
        <f t="shared" si="77"/>
        <v>112.88660011747922</v>
      </c>
      <c r="EH66" s="2">
        <f t="shared" si="77"/>
        <v>110.77360167578765</v>
      </c>
      <c r="EI66" s="2">
        <f t="shared" si="77"/>
        <v>112.33361976602109</v>
      </c>
      <c r="EJ66" s="2">
        <f t="shared" si="77"/>
        <v>112.47874055162276</v>
      </c>
      <c r="EK66" s="2">
        <f t="shared" si="77"/>
        <v>110.20146793447367</v>
      </c>
      <c r="EL66" s="2">
        <f t="shared" si="77"/>
        <v>111.87633984099831</v>
      </c>
      <c r="EM66" s="2">
        <f t="shared" si="77"/>
        <v>112.35984854583879</v>
      </c>
      <c r="EN66" s="2">
        <f t="shared" si="77"/>
        <v>116.0052111462951</v>
      </c>
      <c r="EO66" s="2">
        <f t="shared" si="77"/>
        <v>117.30231159631246</v>
      </c>
      <c r="EQ66" s="2">
        <f t="shared" si="78"/>
        <v>106.89593045761413</v>
      </c>
      <c r="ER66" s="2">
        <f t="shared" si="78"/>
        <v>109.60854950763843</v>
      </c>
      <c r="ES66" s="2">
        <f t="shared" si="78"/>
        <v>109.30949754502515</v>
      </c>
      <c r="ET66" s="2">
        <f t="shared" si="78"/>
        <v>110.47019868226327</v>
      </c>
      <c r="EU66" s="2">
        <f t="shared" si="78"/>
        <v>109.12596641349235</v>
      </c>
      <c r="EV66" s="2">
        <f t="shared" si="78"/>
        <v>109.16385041309749</v>
      </c>
      <c r="EW66" s="2">
        <f t="shared" si="78"/>
        <v>111.48616763786903</v>
      </c>
      <c r="EX66" s="2">
        <f t="shared" si="78"/>
        <v>109.39354733900836</v>
      </c>
      <c r="EY66" s="2">
        <f t="shared" si="78"/>
        <v>111.71259053737009</v>
      </c>
      <c r="EZ66" s="2">
        <f t="shared" si="78"/>
        <v>111.19733983408375</v>
      </c>
      <c r="FA66" s="2">
        <f t="shared" si="78"/>
        <v>108.95741552342783</v>
      </c>
      <c r="FB66" s="2">
        <f t="shared" si="78"/>
        <v>110.54609942759755</v>
      </c>
      <c r="FC66" s="2">
        <f t="shared" si="78"/>
        <v>111.01067849442472</v>
      </c>
      <c r="FD66" s="2">
        <f t="shared" si="78"/>
        <v>115.79039799341946</v>
      </c>
      <c r="FE66" s="2">
        <f t="shared" si="78"/>
        <v>117.15446699801933</v>
      </c>
      <c r="FG66" s="2">
        <f t="shared" si="79"/>
        <v>0.32724422698641203</v>
      </c>
      <c r="FH66" s="2">
        <f t="shared" si="79"/>
        <v>0.29497793807556111</v>
      </c>
      <c r="FI66" s="2">
        <f t="shared" si="79"/>
        <v>0.35567113777571213</v>
      </c>
      <c r="FJ66" s="2">
        <f t="shared" si="79"/>
        <v>0.31826660874978269</v>
      </c>
      <c r="FK66" s="2">
        <f t="shared" si="79"/>
        <v>0.30983993962692741</v>
      </c>
      <c r="FL66" s="2">
        <f t="shared" si="79"/>
        <v>0.30636419769199258</v>
      </c>
      <c r="FM66" s="2">
        <f t="shared" si="79"/>
        <v>0.29525954540201904</v>
      </c>
      <c r="FN66" s="2">
        <f t="shared" si="79"/>
        <v>0.29400784653490081</v>
      </c>
      <c r="FO66" s="2">
        <f t="shared" si="79"/>
        <v>0.31435565312625247</v>
      </c>
      <c r="FP66" s="2">
        <f t="shared" si="79"/>
        <v>0.29912179625670116</v>
      </c>
      <c r="FQ66" s="2">
        <f t="shared" si="79"/>
        <v>0.28161107859049894</v>
      </c>
      <c r="FR66" s="2">
        <f t="shared" si="79"/>
        <v>0.28661589953312022</v>
      </c>
      <c r="FS66" s="2">
        <f t="shared" si="79"/>
        <v>0.3079569856905684</v>
      </c>
      <c r="FT66" s="2">
        <f t="shared" si="79"/>
        <v>0.29640553345093967</v>
      </c>
      <c r="FU66" s="2">
        <f t="shared" si="79"/>
        <v>0.26143793908298885</v>
      </c>
      <c r="FW66" s="2">
        <f t="shared" si="67"/>
        <v>9.0331532836895496E-5</v>
      </c>
      <c r="FX66" s="2">
        <f t="shared" si="67"/>
        <v>9.8295584950392154E-5</v>
      </c>
      <c r="FY66" s="2">
        <f t="shared" si="67"/>
        <v>9.0640964760685551E-5</v>
      </c>
      <c r="FZ66" s="2">
        <f t="shared" si="67"/>
        <v>9.6583650533154993E-5</v>
      </c>
      <c r="GA66" s="2">
        <f t="shared" si="67"/>
        <v>9.7454200795735337E-5</v>
      </c>
      <c r="GB66" s="2">
        <f t="shared" si="67"/>
        <v>9.0722239755432782E-5</v>
      </c>
      <c r="GC66" s="2">
        <f t="shared" si="67"/>
        <v>9.946122589464487E-5</v>
      </c>
      <c r="GD66" s="2">
        <f t="shared" si="67"/>
        <v>1.0407651869363081E-4</v>
      </c>
      <c r="GE66" s="2">
        <f t="shared" si="67"/>
        <v>1.2935628295612735E-4</v>
      </c>
      <c r="GF66" s="2">
        <f t="shared" si="67"/>
        <v>1.4425474257034692E-4</v>
      </c>
      <c r="GG66" s="2">
        <f t="shared" si="67"/>
        <v>1.209131645816777E-4</v>
      </c>
      <c r="GH66" s="2">
        <f t="shared" si="67"/>
        <v>9.7008656303242658E-5</v>
      </c>
      <c r="GI66" s="2">
        <f t="shared" si="67"/>
        <v>8.7635791245058335E-5</v>
      </c>
      <c r="GJ66" s="2">
        <f t="shared" si="67"/>
        <v>7.4520583103758771E-5</v>
      </c>
      <c r="GK66" s="2">
        <f t="shared" si="67"/>
        <v>7.2464660791205285E-5</v>
      </c>
      <c r="GM66" s="86">
        <f t="shared" si="68"/>
        <v>2.087467044944906E-4</v>
      </c>
      <c r="GN66" s="86">
        <f t="shared" si="68"/>
        <v>4.8778374668491239E-5</v>
      </c>
      <c r="GO66" s="86">
        <f t="shared" si="68"/>
        <v>7.3216695656518917E-4</v>
      </c>
      <c r="GP66" s="86">
        <f t="shared" si="68"/>
        <v>1.827278792687085E-4</v>
      </c>
      <c r="GQ66" s="86">
        <f t="shared" si="68"/>
        <v>1.1912369305003224E-4</v>
      </c>
      <c r="GR66" s="86">
        <f t="shared" si="68"/>
        <v>9.5415885450353738E-5</v>
      </c>
      <c r="GS66" s="86">
        <f t="shared" si="68"/>
        <v>4.0034204439333731E-5</v>
      </c>
      <c r="GT66" s="86">
        <f t="shared" si="68"/>
        <v>3.0113660987051332E-5</v>
      </c>
      <c r="GU66" s="86">
        <f t="shared" si="68"/>
        <v>1.066276763074223E-4</v>
      </c>
      <c r="GV66" s="86">
        <f t="shared" si="68"/>
        <v>4.3005924323284016E-5</v>
      </c>
      <c r="GW66" s="86">
        <f t="shared" si="68"/>
        <v>1.7653911622804641E-5</v>
      </c>
      <c r="GX66" s="86">
        <f t="shared" si="68"/>
        <v>2.8410309914303046E-5</v>
      </c>
      <c r="GY66" s="86">
        <f t="shared" si="68"/>
        <v>8.3822221426358665E-5</v>
      </c>
      <c r="GZ66" s="86">
        <f t="shared" si="68"/>
        <v>4.0587149349603129E-5</v>
      </c>
      <c r="HA66" s="86">
        <f t="shared" si="68"/>
        <v>9.4723949654917892E-7</v>
      </c>
      <c r="HC66" s="86">
        <f t="shared" si="73"/>
        <v>1.0918860920138411E-12</v>
      </c>
      <c r="HD66" s="86">
        <f t="shared" si="69"/>
        <v>3.659570945102863E-15</v>
      </c>
      <c r="HE66" s="86">
        <f t="shared" si="69"/>
        <v>1.3117639935248166E-12</v>
      </c>
      <c r="HF66" s="86">
        <f t="shared" si="69"/>
        <v>5.2712773681031239E-14</v>
      </c>
      <c r="HG66" s="86">
        <f t="shared" si="69"/>
        <v>3.7568022177860058E-14</v>
      </c>
      <c r="HH66" s="86">
        <f t="shared" si="69"/>
        <v>3.5465992543081487E-15</v>
      </c>
      <c r="HI66" s="86">
        <f t="shared" si="69"/>
        <v>3.5094097419133712E-16</v>
      </c>
      <c r="HJ66" s="86">
        <f t="shared" si="69"/>
        <v>1.573160197545701E-15</v>
      </c>
      <c r="HK66" s="86">
        <f t="shared" si="69"/>
        <v>1.2837828276842803E-15</v>
      </c>
      <c r="HL66" s="86">
        <f t="shared" si="69"/>
        <v>1.7176077445141815E-16</v>
      </c>
      <c r="HM66" s="86">
        <f t="shared" si="69"/>
        <v>4.5023781686034473E-16</v>
      </c>
      <c r="HN66" s="86">
        <f t="shared" si="69"/>
        <v>1.813867167022858E-14</v>
      </c>
      <c r="HO66" s="86">
        <f t="shared" si="69"/>
        <v>9.2797617673384318E-15</v>
      </c>
      <c r="HP66" s="86">
        <f t="shared" si="69"/>
        <v>3.1011787063627251E-16</v>
      </c>
      <c r="HQ66" s="86">
        <f t="shared" si="69"/>
        <v>1.1151498949542474E-21</v>
      </c>
      <c r="HS66" s="86">
        <f t="shared" si="70"/>
        <v>6.2645714007144165E-63</v>
      </c>
      <c r="HT66" s="86">
        <f t="shared" si="70"/>
        <v>3.2368445936246112E-74</v>
      </c>
      <c r="HU66" s="86">
        <f t="shared" si="70"/>
        <v>3.9529115708308501E-60</v>
      </c>
      <c r="HV66" s="86">
        <f t="shared" si="70"/>
        <v>5.3973328182927574E-68</v>
      </c>
      <c r="HW66" s="86">
        <f t="shared" si="70"/>
        <v>4.9683247550629419E-69</v>
      </c>
      <c r="HX66" s="86">
        <f t="shared" si="70"/>
        <v>4.8758750173565179E-76</v>
      </c>
      <c r="HY66" s="86">
        <f t="shared" si="70"/>
        <v>5.3218118103883809E-82</v>
      </c>
      <c r="HZ66" s="86">
        <f t="shared" si="70"/>
        <v>7.2648527495345186E-79</v>
      </c>
      <c r="IA66" s="86">
        <f t="shared" si="70"/>
        <v>2.3418169640792858E-78</v>
      </c>
      <c r="IB66" s="86">
        <f t="shared" si="70"/>
        <v>5.3336233229077131E-83</v>
      </c>
      <c r="IC66" s="86">
        <f t="shared" si="70"/>
        <v>5.4628403611772706E-80</v>
      </c>
      <c r="ID66" s="86">
        <f t="shared" si="70"/>
        <v>2.3251591896171761E-71</v>
      </c>
      <c r="IE66" s="86">
        <f t="shared" si="70"/>
        <v>9.1867059394162603E-74</v>
      </c>
      <c r="IF66" s="86">
        <f t="shared" si="70"/>
        <v>1.3762606563481153E-60</v>
      </c>
      <c r="IG66" s="86">
        <f t="shared" si="70"/>
        <v>6.2475213155560263E-46</v>
      </c>
      <c r="II66" s="86">
        <f t="shared" si="71"/>
        <v>2.7624979708735489E-241</v>
      </c>
      <c r="IJ66" s="86">
        <f t="shared" si="71"/>
        <v>2.8687860109374798E-278</v>
      </c>
      <c r="IK66" s="86">
        <f t="shared" si="71"/>
        <v>7.7129975047442583E-234</v>
      </c>
      <c r="IL66" s="86">
        <f t="shared" si="71"/>
        <v>5.0285740160716899E-262</v>
      </c>
      <c r="IM66" s="86">
        <f t="shared" si="71"/>
        <v>7.1758460923256696E-263</v>
      </c>
      <c r="IN66" s="86">
        <f t="shared" si="71"/>
        <v>1.7356345893124531E-293</v>
      </c>
      <c r="IO66" s="86">
        <f t="shared" si="71"/>
        <v>0</v>
      </c>
      <c r="IP66" s="86">
        <f t="shared" si="71"/>
        <v>5.2951395092799473E-305</v>
      </c>
      <c r="IQ66" s="86">
        <f t="shared" si="71"/>
        <v>1.1985151833267791E-297</v>
      </c>
      <c r="IR66" s="86">
        <f t="shared" si="71"/>
        <v>0</v>
      </c>
      <c r="IS66" s="86">
        <f t="shared" si="71"/>
        <v>2.7592376099437571E-304</v>
      </c>
      <c r="IT66" s="86">
        <f t="shared" si="71"/>
        <v>1.5358013278444695E-274</v>
      </c>
      <c r="IU66" s="86">
        <f t="shared" si="71"/>
        <v>4.0569719228440386E-283</v>
      </c>
      <c r="IV66" s="86">
        <f t="shared" si="71"/>
        <v>1.1157215359571011E-193</v>
      </c>
      <c r="IW66" s="86">
        <f t="shared" si="71"/>
        <v>3.0578033505846828E-162</v>
      </c>
      <c r="IY66" s="86">
        <f t="shared" si="72"/>
        <v>2.087467055863767E-4</v>
      </c>
      <c r="IZ66" s="86">
        <f t="shared" si="72"/>
        <v>4.8778374672150807E-5</v>
      </c>
      <c r="JA66" s="86">
        <f t="shared" si="72"/>
        <v>7.3216695787695313E-4</v>
      </c>
      <c r="JB66" s="86">
        <f t="shared" si="72"/>
        <v>1.8272787932142127E-4</v>
      </c>
      <c r="JC66" s="86">
        <f t="shared" si="72"/>
        <v>1.1912369308760027E-4</v>
      </c>
      <c r="JD66" s="86">
        <f t="shared" si="72"/>
        <v>9.541588545390034E-5</v>
      </c>
      <c r="JE66" s="86">
        <f t="shared" si="72"/>
        <v>4.0034204439684674E-5</v>
      </c>
      <c r="JF66" s="86">
        <f t="shared" si="72"/>
        <v>3.0113660988624493E-5</v>
      </c>
      <c r="JG66" s="86">
        <f t="shared" si="72"/>
        <v>1.0662767630870608E-4</v>
      </c>
      <c r="JH66" s="86">
        <f t="shared" si="72"/>
        <v>4.3005924323455774E-5</v>
      </c>
      <c r="JI66" s="86">
        <f t="shared" si="72"/>
        <v>1.765391162325488E-5</v>
      </c>
      <c r="JJ66" s="86">
        <f t="shared" si="72"/>
        <v>2.8410309932441718E-5</v>
      </c>
      <c r="JK66" s="86">
        <f t="shared" si="72"/>
        <v>8.3822221435638433E-5</v>
      </c>
      <c r="JL66" s="86">
        <f t="shared" si="72"/>
        <v>4.0587149349913245E-5</v>
      </c>
      <c r="JM66" s="86">
        <f t="shared" si="72"/>
        <v>9.4723949654918009E-7</v>
      </c>
    </row>
    <row r="67" spans="2:273" x14ac:dyDescent="0.25">
      <c r="B67" s="2">
        <v>40</v>
      </c>
      <c r="C67" s="37">
        <v>116.43600000000001</v>
      </c>
      <c r="D67" s="37">
        <v>121.30200000000001</v>
      </c>
      <c r="E67" s="37">
        <v>121.81100000000001</v>
      </c>
      <c r="F67" s="37">
        <v>119</v>
      </c>
      <c r="G67" s="37">
        <v>118.462</v>
      </c>
      <c r="H67" s="37">
        <v>117.26900000000001</v>
      </c>
      <c r="I67" s="37">
        <v>116.55800000000001</v>
      </c>
      <c r="J67" s="37">
        <v>116.846</v>
      </c>
      <c r="K67" s="37">
        <v>117.90600000000001</v>
      </c>
      <c r="L67" s="37">
        <v>119.173</v>
      </c>
      <c r="M67" s="37">
        <v>116.904</v>
      </c>
      <c r="N67" s="37">
        <v>117.923</v>
      </c>
      <c r="O67" s="37">
        <v>120.212</v>
      </c>
      <c r="P67" s="37">
        <v>120.449</v>
      </c>
      <c r="Q67" s="37">
        <v>116.755</v>
      </c>
      <c r="S67" s="4">
        <f t="shared" si="74"/>
        <v>113.57360210047776</v>
      </c>
      <c r="T67" s="4">
        <f t="shared" si="74"/>
        <v>118.08778507438856</v>
      </c>
      <c r="U67" s="4">
        <f t="shared" si="74"/>
        <v>117.56174392560241</v>
      </c>
      <c r="V67" s="4">
        <f t="shared" si="74"/>
        <v>116.62186425147181</v>
      </c>
      <c r="W67" s="4">
        <f t="shared" si="74"/>
        <v>115.74940778330945</v>
      </c>
      <c r="X67" s="4">
        <f t="shared" si="74"/>
        <v>115.92331779572724</v>
      </c>
      <c r="Y67" s="4">
        <f t="shared" si="74"/>
        <v>115.59045143805922</v>
      </c>
      <c r="Z67" s="4">
        <f t="shared" si="74"/>
        <v>115.23225283476214</v>
      </c>
      <c r="AA67" s="4">
        <f t="shared" si="74"/>
        <v>116.355665034769</v>
      </c>
      <c r="AB67" s="4">
        <f t="shared" si="74"/>
        <v>117.49424549078782</v>
      </c>
      <c r="AC67" s="4">
        <f t="shared" si="74"/>
        <v>115.7193952056611</v>
      </c>
      <c r="AD67" s="4">
        <f t="shared" si="74"/>
        <v>116.18640456221864</v>
      </c>
      <c r="AE67" s="4">
        <f t="shared" si="74"/>
        <v>117.76694208784117</v>
      </c>
      <c r="AF67" s="4">
        <f t="shared" si="74"/>
        <v>119.14289551388282</v>
      </c>
      <c r="AG67" s="4">
        <f t="shared" si="74"/>
        <v>117.31898696762299</v>
      </c>
      <c r="AI67" s="4">
        <f t="shared" si="75"/>
        <v>2.8623978995222501</v>
      </c>
      <c r="AJ67" s="4">
        <f t="shared" si="75"/>
        <v>3.2142149256114436</v>
      </c>
      <c r="AK67" s="4">
        <f t="shared" si="75"/>
        <v>4.2492560743975929</v>
      </c>
      <c r="AL67" s="4">
        <f t="shared" si="75"/>
        <v>2.3781357485281944</v>
      </c>
      <c r="AM67" s="4">
        <f t="shared" si="75"/>
        <v>2.7125922166905525</v>
      </c>
      <c r="AN67" s="4">
        <f t="shared" si="75"/>
        <v>1.3456822042727623</v>
      </c>
      <c r="AO67" s="4">
        <f t="shared" si="75"/>
        <v>0.96754856194078798</v>
      </c>
      <c r="AP67" s="4">
        <f t="shared" si="75"/>
        <v>1.6137471652378679</v>
      </c>
      <c r="AQ67" s="4">
        <f t="shared" si="75"/>
        <v>1.5503349652310021</v>
      </c>
      <c r="AR67" s="4">
        <f t="shared" si="75"/>
        <v>1.6787545092121832</v>
      </c>
      <c r="AS67" s="4">
        <f t="shared" si="75"/>
        <v>1.1846047943388953</v>
      </c>
      <c r="AT67" s="4">
        <f t="shared" si="75"/>
        <v>1.7365954377813608</v>
      </c>
      <c r="AU67" s="4">
        <f t="shared" si="75"/>
        <v>2.4450579121588305</v>
      </c>
      <c r="AV67" s="4">
        <f t="shared" si="75"/>
        <v>1.306104486117178</v>
      </c>
      <c r="AW67" s="4">
        <f t="shared" si="75"/>
        <v>-0.56398696762299494</v>
      </c>
      <c r="AY67" s="2">
        <f t="shared" si="65"/>
        <v>113.29242794778764</v>
      </c>
      <c r="AZ67" s="2">
        <f t="shared" si="65"/>
        <v>118.00013535555355</v>
      </c>
      <c r="BA67" s="2">
        <f t="shared" si="65"/>
        <v>116.76648974625525</v>
      </c>
      <c r="BB67" s="2">
        <f t="shared" si="65"/>
        <v>116.36456165892265</v>
      </c>
      <c r="BC67" s="2">
        <f t="shared" si="65"/>
        <v>115.5697731689713</v>
      </c>
      <c r="BD67" s="2">
        <f t="shared" si="65"/>
        <v>115.78288329548963</v>
      </c>
      <c r="BE67" s="2">
        <f t="shared" si="65"/>
        <v>115.52045635923319</v>
      </c>
      <c r="BF67" s="2">
        <f t="shared" si="65"/>
        <v>115.17822762427782</v>
      </c>
      <c r="BG67" s="2">
        <f t="shared" si="65"/>
        <v>116.19210241502684</v>
      </c>
      <c r="BH67" s="2">
        <f t="shared" si="65"/>
        <v>117.42173359109536</v>
      </c>
      <c r="BI67" s="2">
        <f t="shared" si="65"/>
        <v>115.68606600955428</v>
      </c>
      <c r="BJ67" s="2">
        <f t="shared" si="65"/>
        <v>116.13641643427728</v>
      </c>
      <c r="BK67" s="2">
        <f t="shared" si="65"/>
        <v>117.63724301966394</v>
      </c>
      <c r="BL67" s="2">
        <f t="shared" si="65"/>
        <v>119.08082284748248</v>
      </c>
      <c r="BM67" s="2">
        <f t="shared" si="65"/>
        <v>117.31683864614367</v>
      </c>
      <c r="BO67" s="2">
        <f t="shared" si="10"/>
        <v>116.43600000000001</v>
      </c>
      <c r="BP67" s="2">
        <f t="shared" si="11"/>
        <v>121.30200000000001</v>
      </c>
      <c r="BQ67" s="2">
        <f t="shared" si="12"/>
        <v>121.81100000000001</v>
      </c>
      <c r="BR67" s="2">
        <f t="shared" si="13"/>
        <v>119</v>
      </c>
      <c r="BS67" s="2">
        <f t="shared" si="14"/>
        <v>118.462</v>
      </c>
      <c r="BT67" s="2">
        <f t="shared" si="15"/>
        <v>117.26900000000001</v>
      </c>
      <c r="BU67" s="2">
        <f t="shared" si="16"/>
        <v>116.55800000000001</v>
      </c>
      <c r="BV67" s="2">
        <f t="shared" si="17"/>
        <v>116.846</v>
      </c>
      <c r="BW67" s="2">
        <f t="shared" si="18"/>
        <v>117.90600000000001</v>
      </c>
      <c r="BX67" s="2">
        <f t="shared" si="19"/>
        <v>119.173</v>
      </c>
      <c r="BY67" s="2">
        <f t="shared" si="20"/>
        <v>116.904</v>
      </c>
      <c r="BZ67" s="2">
        <f t="shared" si="21"/>
        <v>117.923</v>
      </c>
      <c r="CA67" s="2">
        <f t="shared" si="22"/>
        <v>120.212</v>
      </c>
      <c r="CB67" s="2">
        <f t="shared" si="23"/>
        <v>120.449</v>
      </c>
      <c r="CC67" s="2">
        <f t="shared" si="24"/>
        <v>116.755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116.12705602240898</v>
      </c>
      <c r="DL67" s="2">
        <f t="shared" si="76"/>
        <v>120.80875846702321</v>
      </c>
      <c r="DM67" s="2">
        <f t="shared" si="76"/>
        <v>119.69986369770577</v>
      </c>
      <c r="DN67" s="2">
        <f t="shared" si="76"/>
        <v>118.66355975975976</v>
      </c>
      <c r="DO67" s="2">
        <f t="shared" si="76"/>
        <v>118.40150868347339</v>
      </c>
      <c r="DP67" s="2">
        <f t="shared" si="76"/>
        <v>117.82568846447673</v>
      </c>
      <c r="DQ67" s="2">
        <f t="shared" si="76"/>
        <v>116.81187741935484</v>
      </c>
      <c r="DR67" s="2">
        <f t="shared" si="76"/>
        <v>117.26161774193547</v>
      </c>
      <c r="DS67" s="2">
        <f t="shared" si="76"/>
        <v>118.21881929590019</v>
      </c>
      <c r="DT67" s="2">
        <f t="shared" si="76"/>
        <v>119.81256451612902</v>
      </c>
      <c r="DU67" s="2">
        <f t="shared" si="76"/>
        <v>118.11124959677416</v>
      </c>
      <c r="DV67" s="2">
        <f t="shared" si="76"/>
        <v>118.0880678152493</v>
      </c>
      <c r="DW67" s="2">
        <f t="shared" si="76"/>
        <v>120.29815663992869</v>
      </c>
      <c r="DX67" s="2">
        <f t="shared" si="76"/>
        <v>120.58761935483869</v>
      </c>
      <c r="DY67" s="2">
        <f t="shared" si="76"/>
        <v>117.39503153846152</v>
      </c>
      <c r="EA67" s="2">
        <f t="shared" si="77"/>
        <v>107.97803151199768</v>
      </c>
      <c r="EB67" s="2">
        <f t="shared" si="77"/>
        <v>111.87877034008011</v>
      </c>
      <c r="EC67" s="2">
        <f t="shared" si="77"/>
        <v>111.92073356835972</v>
      </c>
      <c r="ED67" s="2">
        <f t="shared" si="77"/>
        <v>111.87384653786232</v>
      </c>
      <c r="EE67" s="2">
        <f t="shared" si="77"/>
        <v>109.81742475531412</v>
      </c>
      <c r="EF67" s="2">
        <f t="shared" si="77"/>
        <v>111.56551999947843</v>
      </c>
      <c r="EG67" s="2">
        <f t="shared" si="77"/>
        <v>112.70972506922882</v>
      </c>
      <c r="EH67" s="2">
        <f t="shared" si="77"/>
        <v>110.6161308607294</v>
      </c>
      <c r="EI67" s="2">
        <f t="shared" si="77"/>
        <v>112.16082397135155</v>
      </c>
      <c r="EJ67" s="2">
        <f t="shared" si="77"/>
        <v>112.31327145951801</v>
      </c>
      <c r="EK67" s="2">
        <f t="shared" si="77"/>
        <v>110.04432760580849</v>
      </c>
      <c r="EL67" s="2">
        <f t="shared" si="77"/>
        <v>111.70665103485292</v>
      </c>
      <c r="EM67" s="2">
        <f t="shared" si="77"/>
        <v>112.18415138707188</v>
      </c>
      <c r="EN67" s="2">
        <f t="shared" si="77"/>
        <v>115.81882685243824</v>
      </c>
      <c r="EO67" s="2">
        <f t="shared" si="77"/>
        <v>117.11542144590004</v>
      </c>
      <c r="EQ67" s="2">
        <f t="shared" si="78"/>
        <v>106.79296697066708</v>
      </c>
      <c r="ER67" s="2">
        <f t="shared" si="78"/>
        <v>109.47838721328235</v>
      </c>
      <c r="ES67" s="2">
        <f t="shared" si="78"/>
        <v>109.17605975034259</v>
      </c>
      <c r="ET67" s="2">
        <f t="shared" si="78"/>
        <v>110.3333298788679</v>
      </c>
      <c r="EU67" s="2">
        <f t="shared" si="78"/>
        <v>109.00255043751984</v>
      </c>
      <c r="EV67" s="2">
        <f t="shared" si="78"/>
        <v>109.03549102671901</v>
      </c>
      <c r="EW67" s="2">
        <f t="shared" si="78"/>
        <v>111.33113696006806</v>
      </c>
      <c r="EX67" s="2">
        <f t="shared" si="78"/>
        <v>109.25806053024886</v>
      </c>
      <c r="EY67" s="2">
        <f t="shared" si="78"/>
        <v>111.5496727382211</v>
      </c>
      <c r="EZ67" s="2">
        <f t="shared" si="78"/>
        <v>111.05245067321559</v>
      </c>
      <c r="FA67" s="2">
        <f t="shared" si="78"/>
        <v>108.81992332766372</v>
      </c>
      <c r="FB67" s="2">
        <f t="shared" si="78"/>
        <v>110.39679498579032</v>
      </c>
      <c r="FC67" s="2">
        <f t="shared" si="78"/>
        <v>110.85531079975237</v>
      </c>
      <c r="FD67" s="2">
        <f t="shared" si="78"/>
        <v>115.6070998265718</v>
      </c>
      <c r="FE67" s="2">
        <f t="shared" si="78"/>
        <v>116.96997868380728</v>
      </c>
      <c r="FG67" s="2">
        <f t="shared" si="79"/>
        <v>0.34783435679463104</v>
      </c>
      <c r="FH67" s="2">
        <f t="shared" si="79"/>
        <v>0.31448691344159985</v>
      </c>
      <c r="FI67" s="2">
        <f t="shared" si="79"/>
        <v>0.3770474491812294</v>
      </c>
      <c r="FJ67" s="2">
        <f t="shared" si="79"/>
        <v>0.33857614948348058</v>
      </c>
      <c r="FK67" s="2">
        <f t="shared" si="79"/>
        <v>0.32987194259490438</v>
      </c>
      <c r="FL67" s="2">
        <f t="shared" si="79"/>
        <v>0.32627772049344811</v>
      </c>
      <c r="FM67" s="2">
        <f t="shared" si="79"/>
        <v>0.31477882988691464</v>
      </c>
      <c r="FN67" s="2">
        <f t="shared" si="79"/>
        <v>0.31348119057057222</v>
      </c>
      <c r="FO67" s="2">
        <f t="shared" si="79"/>
        <v>0.33453809221117509</v>
      </c>
      <c r="FP67" s="2">
        <f t="shared" si="79"/>
        <v>0.31878091481295245</v>
      </c>
      <c r="FQ67" s="2">
        <f t="shared" si="79"/>
        <v>0.30061295522193143</v>
      </c>
      <c r="FR67" s="2">
        <f t="shared" si="79"/>
        <v>0.30581172219695701</v>
      </c>
      <c r="FS67" s="2">
        <f t="shared" si="79"/>
        <v>0.32792509360771005</v>
      </c>
      <c r="FT67" s="2">
        <f t="shared" si="79"/>
        <v>0.31596661135196547</v>
      </c>
      <c r="FU67" s="2">
        <f t="shared" si="79"/>
        <v>0.27960841968858402</v>
      </c>
      <c r="FW67" s="2">
        <f t="shared" si="67"/>
        <v>9.9045692994321729E-5</v>
      </c>
      <c r="FX67" s="2">
        <f t="shared" si="67"/>
        <v>1.0777794357597246E-4</v>
      </c>
      <c r="FY67" s="2">
        <f t="shared" si="67"/>
        <v>9.9384972428137128E-5</v>
      </c>
      <c r="FZ67" s="2">
        <f t="shared" si="67"/>
        <v>1.0590088010620181E-4</v>
      </c>
      <c r="GA67" s="2">
        <f t="shared" si="67"/>
        <v>1.0685540161863904E-4</v>
      </c>
      <c r="GB67" s="2">
        <f t="shared" si="67"/>
        <v>9.947408712846936E-5</v>
      </c>
      <c r="GC67" s="2">
        <f t="shared" si="67"/>
        <v>1.09056019071077E-4</v>
      </c>
      <c r="GD67" s="2">
        <f t="shared" si="67"/>
        <v>1.1411648762130376E-4</v>
      </c>
      <c r="GE67" s="2">
        <f t="shared" si="67"/>
        <v>1.4183457369141306E-4</v>
      </c>
      <c r="GF67" s="2">
        <f t="shared" si="67"/>
        <v>1.5816997859786591E-4</v>
      </c>
      <c r="GG67" s="2">
        <f t="shared" si="67"/>
        <v>1.3257710201441849E-4</v>
      </c>
      <c r="GH67" s="2">
        <f t="shared" si="67"/>
        <v>1.063668809625961E-4</v>
      </c>
      <c r="GI67" s="2">
        <f t="shared" si="67"/>
        <v>9.6089921867144519E-5</v>
      </c>
      <c r="GJ67" s="2">
        <f t="shared" si="67"/>
        <v>8.1709607076822595E-5</v>
      </c>
      <c r="GK67" s="2">
        <f t="shared" si="67"/>
        <v>7.9455365055372342E-5</v>
      </c>
      <c r="GM67" s="86">
        <f t="shared" si="68"/>
        <v>3.7973557052861667E-4</v>
      </c>
      <c r="GN67" s="86">
        <f t="shared" si="68"/>
        <v>9.7650459056737408E-5</v>
      </c>
      <c r="GO67" s="86">
        <f t="shared" si="68"/>
        <v>1.1899997444615625E-3</v>
      </c>
      <c r="GP67" s="86">
        <f t="shared" si="68"/>
        <v>3.2861857251622803E-4</v>
      </c>
      <c r="GQ67" s="86">
        <f t="shared" si="68"/>
        <v>2.2170653297880327E-4</v>
      </c>
      <c r="GR67" s="86">
        <f t="shared" si="68"/>
        <v>1.8115143881922946E-4</v>
      </c>
      <c r="GS67" s="86">
        <f t="shared" si="68"/>
        <v>8.2465122087241105E-5</v>
      </c>
      <c r="GT67" s="86">
        <f t="shared" si="68"/>
        <v>6.4219284064163403E-5</v>
      </c>
      <c r="GU67" s="86">
        <f t="shared" si="68"/>
        <v>2.051428434167304E-4</v>
      </c>
      <c r="GV67" s="86">
        <f t="shared" si="68"/>
        <v>8.9048688199670081E-5</v>
      </c>
      <c r="GW67" s="86">
        <f t="shared" si="68"/>
        <v>3.849054993438995E-5</v>
      </c>
      <c r="GX67" s="86">
        <f t="shared" si="68"/>
        <v>5.9302164644208771E-5</v>
      </c>
      <c r="GY67" s="86">
        <f t="shared" si="68"/>
        <v>1.6313535211061572E-4</v>
      </c>
      <c r="GZ67" s="86">
        <f t="shared" si="68"/>
        <v>8.3820647050079512E-5</v>
      </c>
      <c r="HA67" s="86">
        <f t="shared" si="68"/>
        <v>2.7422312653292574E-6</v>
      </c>
      <c r="HC67" s="86">
        <f t="shared" si="73"/>
        <v>3.5092588585196595E-12</v>
      </c>
      <c r="HD67" s="86">
        <f t="shared" si="69"/>
        <v>1.4760292487074457E-14</v>
      </c>
      <c r="HE67" s="86">
        <f t="shared" si="69"/>
        <v>4.1254917646615435E-12</v>
      </c>
      <c r="HF67" s="86">
        <f t="shared" si="69"/>
        <v>1.9216313734864625E-13</v>
      </c>
      <c r="HG67" s="86">
        <f t="shared" si="69"/>
        <v>1.3843508381045964E-13</v>
      </c>
      <c r="HH67" s="86">
        <f t="shared" si="69"/>
        <v>1.4681221387666107E-14</v>
      </c>
      <c r="HI67" s="86">
        <f t="shared" si="69"/>
        <v>1.6438474309158497E-15</v>
      </c>
      <c r="HJ67" s="86">
        <f t="shared" si="69"/>
        <v>6.9664536328862531E-15</v>
      </c>
      <c r="HK67" s="86">
        <f t="shared" si="69"/>
        <v>5.8112748789286505E-15</v>
      </c>
      <c r="HL67" s="86">
        <f t="shared" si="69"/>
        <v>8.6352602631433336E-16</v>
      </c>
      <c r="HM67" s="86">
        <f t="shared" si="69"/>
        <v>2.0985037499595281E-15</v>
      </c>
      <c r="HN67" s="86">
        <f t="shared" si="69"/>
        <v>6.9851959538944502E-14</v>
      </c>
      <c r="HO67" s="86">
        <f t="shared" si="69"/>
        <v>3.6491569230129494E-14</v>
      </c>
      <c r="HP67" s="86">
        <f t="shared" si="69"/>
        <v>1.4119575388843322E-15</v>
      </c>
      <c r="HQ67" s="86">
        <f t="shared" si="69"/>
        <v>9.27829562080856E-21</v>
      </c>
      <c r="HS67" s="86">
        <f t="shared" si="70"/>
        <v>2.4113738973964306E-61</v>
      </c>
      <c r="HT67" s="86">
        <f t="shared" si="70"/>
        <v>2.4010684256098045E-72</v>
      </c>
      <c r="HU67" s="86">
        <f t="shared" si="70"/>
        <v>1.32428152100449E-58</v>
      </c>
      <c r="HV67" s="86">
        <f t="shared" si="70"/>
        <v>2.9100081233007495E-66</v>
      </c>
      <c r="HW67" s="86">
        <f t="shared" si="70"/>
        <v>2.7921612329166583E-67</v>
      </c>
      <c r="HX67" s="86">
        <f t="shared" si="70"/>
        <v>4.1329282121573516E-74</v>
      </c>
      <c r="HY67" s="86">
        <f t="shared" si="70"/>
        <v>6.7702543589375499E-80</v>
      </c>
      <c r="HZ67" s="86">
        <f t="shared" si="70"/>
        <v>7.8318487436494773E-77</v>
      </c>
      <c r="IA67" s="86">
        <f t="shared" si="70"/>
        <v>2.6251670851119096E-76</v>
      </c>
      <c r="IB67" s="86">
        <f t="shared" si="70"/>
        <v>8.3051557113360898E-81</v>
      </c>
      <c r="IC67" s="86">
        <f t="shared" si="70"/>
        <v>6.5496174010034847E-78</v>
      </c>
      <c r="ID67" s="86">
        <f t="shared" si="70"/>
        <v>1.5293687636053247E-69</v>
      </c>
      <c r="IE67" s="86">
        <f t="shared" si="70"/>
        <v>6.6192661592344685E-72</v>
      </c>
      <c r="IF67" s="86">
        <f t="shared" si="70"/>
        <v>4.2789008925725694E-59</v>
      </c>
      <c r="IG67" s="86">
        <f t="shared" si="70"/>
        <v>8.1077484903153516E-45</v>
      </c>
      <c r="II67" s="86">
        <f t="shared" si="71"/>
        <v>1.4089271219693815E-236</v>
      </c>
      <c r="IJ67" s="86">
        <f t="shared" si="71"/>
        <v>8.7534218611441001E-273</v>
      </c>
      <c r="IK67" s="86">
        <f t="shared" si="71"/>
        <v>2.8186854664206678E-229</v>
      </c>
      <c r="IL67" s="86">
        <f t="shared" si="71"/>
        <v>7.1411515863519827E-257</v>
      </c>
      <c r="IM67" s="86">
        <f t="shared" si="71"/>
        <v>1.0713810013552672E-257</v>
      </c>
      <c r="IN67" s="86">
        <f t="shared" si="71"/>
        <v>9.4708557785441321E-288</v>
      </c>
      <c r="IO67" s="86">
        <f t="shared" si="71"/>
        <v>0</v>
      </c>
      <c r="IP67" s="86">
        <f t="shared" si="71"/>
        <v>5.9742296939704915E-299</v>
      </c>
      <c r="IQ67" s="86">
        <f t="shared" si="71"/>
        <v>1.3392652822559591E-291</v>
      </c>
      <c r="IR67" s="86">
        <f t="shared" si="71"/>
        <v>7.4077234979319749E-307</v>
      </c>
      <c r="IS67" s="86">
        <f t="shared" si="71"/>
        <v>3.7909179582247486E-298</v>
      </c>
      <c r="IT67" s="86">
        <f t="shared" si="71"/>
        <v>3.8826794709725698E-269</v>
      </c>
      <c r="IU67" s="86">
        <f t="shared" si="71"/>
        <v>1.3203691982334331E-277</v>
      </c>
      <c r="IV67" s="86">
        <f t="shared" si="71"/>
        <v>5.5337630153477984E-190</v>
      </c>
      <c r="IW67" s="86">
        <f t="shared" si="71"/>
        <v>3.6833412621121475E-159</v>
      </c>
      <c r="IY67" s="86">
        <f t="shared" si="72"/>
        <v>3.7973557403787552E-4</v>
      </c>
      <c r="IZ67" s="86">
        <f t="shared" si="72"/>
        <v>9.7650459071497696E-5</v>
      </c>
      <c r="JA67" s="86">
        <f t="shared" si="72"/>
        <v>1.1899997485870543E-3</v>
      </c>
      <c r="JB67" s="86">
        <f t="shared" si="72"/>
        <v>3.2861857270839116E-4</v>
      </c>
      <c r="JC67" s="86">
        <f t="shared" si="72"/>
        <v>2.2170653311723835E-4</v>
      </c>
      <c r="JD67" s="86">
        <f t="shared" si="72"/>
        <v>1.8115143883391067E-4</v>
      </c>
      <c r="JE67" s="86">
        <f t="shared" si="72"/>
        <v>8.2465122088884959E-5</v>
      </c>
      <c r="JF67" s="86">
        <f t="shared" si="72"/>
        <v>6.4219284071129863E-5</v>
      </c>
      <c r="JG67" s="86">
        <f t="shared" si="72"/>
        <v>2.0514284342254167E-4</v>
      </c>
      <c r="JH67" s="86">
        <f t="shared" si="72"/>
        <v>8.9048688200533607E-5</v>
      </c>
      <c r="JI67" s="86">
        <f t="shared" si="72"/>
        <v>3.849054993648845E-5</v>
      </c>
      <c r="JJ67" s="86">
        <f t="shared" si="72"/>
        <v>5.9302164714060732E-5</v>
      </c>
      <c r="JK67" s="86">
        <f t="shared" si="72"/>
        <v>1.6313535214710728E-4</v>
      </c>
      <c r="JL67" s="86">
        <f t="shared" si="72"/>
        <v>8.3820647051491469E-5</v>
      </c>
      <c r="JM67" s="86">
        <f t="shared" si="72"/>
        <v>2.7422312653292667E-6</v>
      </c>
    </row>
    <row r="68" spans="2:273" x14ac:dyDescent="0.25">
      <c r="B68" s="2">
        <v>41</v>
      </c>
      <c r="C68" s="37">
        <v>116.4</v>
      </c>
      <c r="D68" s="37">
        <v>120.81100000000001</v>
      </c>
      <c r="E68" s="37">
        <v>121.736</v>
      </c>
      <c r="F68" s="37">
        <v>119.01900000000001</v>
      </c>
      <c r="G68" s="37">
        <v>118.05800000000001</v>
      </c>
      <c r="H68" s="37">
        <v>118.154</v>
      </c>
      <c r="I68" s="37">
        <v>117.76900000000001</v>
      </c>
      <c r="J68" s="37">
        <v>116.88500000000001</v>
      </c>
      <c r="K68" s="37">
        <v>118.509</v>
      </c>
      <c r="L68" s="37">
        <v>119.712</v>
      </c>
      <c r="M68" s="37">
        <v>118.077</v>
      </c>
      <c r="N68" s="37">
        <v>119.327</v>
      </c>
      <c r="O68" s="37">
        <v>119.712</v>
      </c>
      <c r="P68" s="37">
        <v>120.816</v>
      </c>
      <c r="Q68" s="37">
        <v>117.857</v>
      </c>
      <c r="S68" s="4">
        <f t="shared" si="74"/>
        <v>113.59693848170156</v>
      </c>
      <c r="T68" s="4">
        <f t="shared" si="74"/>
        <v>118.01842839043616</v>
      </c>
      <c r="U68" s="4">
        <f t="shared" si="74"/>
        <v>117.76274836215651</v>
      </c>
      <c r="V68" s="4">
        <f t="shared" si="74"/>
        <v>116.61572286594887</v>
      </c>
      <c r="W68" s="4">
        <f t="shared" si="74"/>
        <v>115.68368576814022</v>
      </c>
      <c r="X68" s="4">
        <f t="shared" si="74"/>
        <v>115.89867755517099</v>
      </c>
      <c r="Y68" s="4">
        <f t="shared" si="74"/>
        <v>115.56172706621327</v>
      </c>
      <c r="Z68" s="4">
        <f t="shared" si="74"/>
        <v>115.19441402648766</v>
      </c>
      <c r="AA68" s="4">
        <f t="shared" si="74"/>
        <v>116.32722352993183</v>
      </c>
      <c r="AB68" s="4">
        <f t="shared" si="74"/>
        <v>117.40847354212397</v>
      </c>
      <c r="AC68" s="4">
        <f t="shared" si="74"/>
        <v>115.59782560489896</v>
      </c>
      <c r="AD68" s="4">
        <f t="shared" si="74"/>
        <v>116.11309523249351</v>
      </c>
      <c r="AE68" s="4">
        <f t="shared" si="74"/>
        <v>117.72388941199992</v>
      </c>
      <c r="AF68" s="4">
        <f t="shared" si="74"/>
        <v>119.08237375405702</v>
      </c>
      <c r="AG68" s="4">
        <f t="shared" si="74"/>
        <v>117.23857830026307</v>
      </c>
      <c r="AI68" s="4">
        <f t="shared" si="75"/>
        <v>2.8030615182984491</v>
      </c>
      <c r="AJ68" s="4">
        <f t="shared" si="75"/>
        <v>2.7925716095638506</v>
      </c>
      <c r="AK68" s="4">
        <f t="shared" si="75"/>
        <v>3.9732516378434894</v>
      </c>
      <c r="AL68" s="4">
        <f t="shared" si="75"/>
        <v>2.4032771340511374</v>
      </c>
      <c r="AM68" s="4">
        <f t="shared" si="75"/>
        <v>2.3743142318597847</v>
      </c>
      <c r="AN68" s="4">
        <f t="shared" si="75"/>
        <v>2.2553224448290052</v>
      </c>
      <c r="AO68" s="4">
        <f t="shared" si="75"/>
        <v>2.2072729337867401</v>
      </c>
      <c r="AP68" s="4">
        <f t="shared" si="75"/>
        <v>1.6905859735123414</v>
      </c>
      <c r="AQ68" s="4">
        <f t="shared" si="75"/>
        <v>2.1817764700681721</v>
      </c>
      <c r="AR68" s="4">
        <f t="shared" si="75"/>
        <v>2.3035264578760319</v>
      </c>
      <c r="AS68" s="4">
        <f t="shared" si="75"/>
        <v>2.4791743951010403</v>
      </c>
      <c r="AT68" s="4">
        <f t="shared" si="75"/>
        <v>3.2139047675064916</v>
      </c>
      <c r="AU68" s="4">
        <f t="shared" si="75"/>
        <v>1.9881105880000831</v>
      </c>
      <c r="AV68" s="4">
        <f t="shared" si="75"/>
        <v>1.7336262459429861</v>
      </c>
      <c r="AW68" s="4">
        <f t="shared" si="75"/>
        <v>0.61842169973692762</v>
      </c>
      <c r="AY68" s="2">
        <f t="shared" si="65"/>
        <v>113.11597722594995</v>
      </c>
      <c r="AZ68" s="2">
        <f t="shared" si="65"/>
        <v>117.85394454838706</v>
      </c>
      <c r="BA68" s="2">
        <f t="shared" si="65"/>
        <v>116.53841771841891</v>
      </c>
      <c r="BB68" s="2">
        <f t="shared" si="65"/>
        <v>116.17946246792506</v>
      </c>
      <c r="BC68" s="2">
        <f t="shared" si="65"/>
        <v>115.36906327164088</v>
      </c>
      <c r="BD68" s="2">
        <f t="shared" si="65"/>
        <v>115.6480778634706</v>
      </c>
      <c r="BE68" s="2">
        <f t="shared" si="65"/>
        <v>115.42691339876899</v>
      </c>
      <c r="BF68" s="2">
        <f t="shared" si="65"/>
        <v>115.0869825019612</v>
      </c>
      <c r="BG68" s="2">
        <f t="shared" si="65"/>
        <v>116.03224015998573</v>
      </c>
      <c r="BH68" s="2">
        <f t="shared" si="65"/>
        <v>117.2682546165429</v>
      </c>
      <c r="BI68" s="2">
        <f t="shared" si="65"/>
        <v>115.5300201058472</v>
      </c>
      <c r="BJ68" s="2">
        <f t="shared" si="65"/>
        <v>116.01547833646453</v>
      </c>
      <c r="BK68" s="2">
        <f t="shared" si="65"/>
        <v>117.48724110101281</v>
      </c>
      <c r="BL68" s="2">
        <f t="shared" si="65"/>
        <v>118.96256323618513</v>
      </c>
      <c r="BM68" s="2">
        <f t="shared" si="65"/>
        <v>117.23287493291768</v>
      </c>
      <c r="BO68" s="2">
        <f t="shared" si="10"/>
        <v>116.4</v>
      </c>
      <c r="BP68" s="2">
        <f t="shared" si="11"/>
        <v>120.81100000000001</v>
      </c>
      <c r="BQ68" s="2">
        <f t="shared" si="12"/>
        <v>121.736</v>
      </c>
      <c r="BR68" s="2">
        <f t="shared" si="13"/>
        <v>119.01900000000001</v>
      </c>
      <c r="BS68" s="2">
        <f t="shared" si="14"/>
        <v>118.05800000000001</v>
      </c>
      <c r="BT68" s="2">
        <f t="shared" si="15"/>
        <v>118.154</v>
      </c>
      <c r="BU68" s="2">
        <f t="shared" si="16"/>
        <v>117.76900000000001</v>
      </c>
      <c r="BV68" s="2">
        <f t="shared" si="17"/>
        <v>116.88500000000001</v>
      </c>
      <c r="BW68" s="2">
        <f t="shared" si="18"/>
        <v>118.509</v>
      </c>
      <c r="BX68" s="2">
        <f t="shared" si="19"/>
        <v>119.712</v>
      </c>
      <c r="BY68" s="2">
        <f t="shared" si="20"/>
        <v>118.077</v>
      </c>
      <c r="BZ68" s="2">
        <f t="shared" si="21"/>
        <v>119.327</v>
      </c>
      <c r="CA68" s="2">
        <f t="shared" si="22"/>
        <v>119.712</v>
      </c>
      <c r="CB68" s="2">
        <f t="shared" si="23"/>
        <v>120.816</v>
      </c>
      <c r="CC68" s="2">
        <f t="shared" si="24"/>
        <v>117.857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116.19206890756304</v>
      </c>
      <c r="DL68" s="2">
        <f t="shared" si="76"/>
        <v>120.94416388146171</v>
      </c>
      <c r="DM68" s="2">
        <f t="shared" si="76"/>
        <v>119.71987341430496</v>
      </c>
      <c r="DN68" s="2">
        <f t="shared" si="76"/>
        <v>118.68688138138138</v>
      </c>
      <c r="DO68" s="2">
        <f t="shared" si="76"/>
        <v>118.43912240896358</v>
      </c>
      <c r="DP68" s="2">
        <f t="shared" si="76"/>
        <v>117.90551016042784</v>
      </c>
      <c r="DQ68" s="2">
        <f t="shared" si="76"/>
        <v>116.88490645161291</v>
      </c>
      <c r="DR68" s="2">
        <f t="shared" si="76"/>
        <v>117.40453548387094</v>
      </c>
      <c r="DS68" s="2">
        <f t="shared" si="76"/>
        <v>118.26162243761142</v>
      </c>
      <c r="DT68" s="2">
        <f t="shared" si="76"/>
        <v>119.89590524193547</v>
      </c>
      <c r="DU68" s="2">
        <f t="shared" si="76"/>
        <v>118.18969999999997</v>
      </c>
      <c r="DV68" s="2">
        <f t="shared" si="76"/>
        <v>118.17897269061586</v>
      </c>
      <c r="DW68" s="2">
        <f t="shared" si="76"/>
        <v>120.4186252228164</v>
      </c>
      <c r="DX68" s="2">
        <f t="shared" si="76"/>
        <v>120.64923709677419</v>
      </c>
      <c r="DY68" s="2">
        <f t="shared" si="76"/>
        <v>117.36241538461537</v>
      </c>
      <c r="EA68" s="2">
        <f t="shared" si="77"/>
        <v>107.85633294786547</v>
      </c>
      <c r="EB68" s="2">
        <f t="shared" si="77"/>
        <v>111.71146836928514</v>
      </c>
      <c r="EC68" s="2">
        <f t="shared" si="77"/>
        <v>111.74530159855253</v>
      </c>
      <c r="ED68" s="2">
        <f t="shared" si="77"/>
        <v>111.71259797923513</v>
      </c>
      <c r="EE68" s="2">
        <f t="shared" si="77"/>
        <v>109.68133693456089</v>
      </c>
      <c r="EF68" s="2">
        <f t="shared" si="77"/>
        <v>111.3976934992459</v>
      </c>
      <c r="EG68" s="2">
        <f t="shared" si="77"/>
        <v>112.53285002097843</v>
      </c>
      <c r="EH68" s="2">
        <f t="shared" si="77"/>
        <v>110.45866004567117</v>
      </c>
      <c r="EI68" s="2">
        <f t="shared" si="77"/>
        <v>111.98802817668201</v>
      </c>
      <c r="EJ68" s="2">
        <f t="shared" si="77"/>
        <v>112.14780236741325</v>
      </c>
      <c r="EK68" s="2">
        <f t="shared" si="77"/>
        <v>109.8871872771433</v>
      </c>
      <c r="EL68" s="2">
        <f t="shared" si="77"/>
        <v>111.53696222870755</v>
      </c>
      <c r="EM68" s="2">
        <f t="shared" si="77"/>
        <v>112.00845422830498</v>
      </c>
      <c r="EN68" s="2">
        <f t="shared" si="77"/>
        <v>115.63244255858136</v>
      </c>
      <c r="EO68" s="2">
        <f t="shared" si="77"/>
        <v>116.92853129548762</v>
      </c>
      <c r="EQ68" s="2">
        <f t="shared" si="78"/>
        <v>106.69000348372002</v>
      </c>
      <c r="ER68" s="2">
        <f t="shared" si="78"/>
        <v>109.34822491892626</v>
      </c>
      <c r="ES68" s="2">
        <f t="shared" si="78"/>
        <v>109.04262195566002</v>
      </c>
      <c r="ET68" s="2">
        <f t="shared" si="78"/>
        <v>110.19646107547251</v>
      </c>
      <c r="EU68" s="2">
        <f t="shared" si="78"/>
        <v>108.87913446154734</v>
      </c>
      <c r="EV68" s="2">
        <f t="shared" si="78"/>
        <v>108.90713164034054</v>
      </c>
      <c r="EW68" s="2">
        <f t="shared" si="78"/>
        <v>111.1761062822671</v>
      </c>
      <c r="EX68" s="2">
        <f t="shared" si="78"/>
        <v>109.12257372148936</v>
      </c>
      <c r="EY68" s="2">
        <f t="shared" si="78"/>
        <v>111.38675493907212</v>
      </c>
      <c r="EZ68" s="2">
        <f t="shared" si="78"/>
        <v>110.90756151234743</v>
      </c>
      <c r="FA68" s="2">
        <f t="shared" si="78"/>
        <v>108.68243113189961</v>
      </c>
      <c r="FB68" s="2">
        <f t="shared" si="78"/>
        <v>110.24749054398308</v>
      </c>
      <c r="FC68" s="2">
        <f t="shared" si="78"/>
        <v>110.69994310508002</v>
      </c>
      <c r="FD68" s="2">
        <f t="shared" si="78"/>
        <v>115.42380165972415</v>
      </c>
      <c r="FE68" s="2">
        <f t="shared" si="78"/>
        <v>116.78549036959525</v>
      </c>
      <c r="FG68" s="2">
        <f t="shared" si="79"/>
        <v>0.36900941112253</v>
      </c>
      <c r="FH68" s="2">
        <f t="shared" si="79"/>
        <v>0.33467366630418349</v>
      </c>
      <c r="FI68" s="2">
        <f t="shared" si="79"/>
        <v>0.39891310177769546</v>
      </c>
      <c r="FJ68" s="2">
        <f t="shared" si="79"/>
        <v>0.35949827672465567</v>
      </c>
      <c r="FK68" s="2">
        <f t="shared" si="79"/>
        <v>0.35054125926220203</v>
      </c>
      <c r="FL68" s="2">
        <f t="shared" si="79"/>
        <v>0.3468383896765036</v>
      </c>
      <c r="FM68" s="2">
        <f t="shared" si="79"/>
        <v>0.33497516443050079</v>
      </c>
      <c r="FN68" s="2">
        <f t="shared" si="79"/>
        <v>0.33363480599534262</v>
      </c>
      <c r="FO68" s="2">
        <f t="shared" si="79"/>
        <v>0.35534474769371821</v>
      </c>
      <c r="FP68" s="2">
        <f t="shared" si="79"/>
        <v>0.33910694996401797</v>
      </c>
      <c r="FQ68" s="2">
        <f t="shared" si="79"/>
        <v>0.32032528612674183</v>
      </c>
      <c r="FR68" s="2">
        <f t="shared" si="79"/>
        <v>0.32570619669335943</v>
      </c>
      <c r="FS68" s="2">
        <f t="shared" si="79"/>
        <v>0.34853586919968099</v>
      </c>
      <c r="FT68" s="2">
        <f t="shared" si="79"/>
        <v>0.33620176293309717</v>
      </c>
      <c r="FU68" s="2">
        <f t="shared" si="79"/>
        <v>0.29853132013746181</v>
      </c>
      <c r="FW68" s="2">
        <f t="shared" si="67"/>
        <v>1.0860040503186732E-4</v>
      </c>
      <c r="FX68" s="2">
        <f t="shared" si="67"/>
        <v>1.1817493634703086E-4</v>
      </c>
      <c r="FY68" s="2">
        <f t="shared" si="67"/>
        <v>1.0897241041165407E-4</v>
      </c>
      <c r="FZ68" s="2">
        <f t="shared" si="67"/>
        <v>1.161168196086608E-4</v>
      </c>
      <c r="GA68" s="2">
        <f t="shared" si="67"/>
        <v>1.171634101520119E-4</v>
      </c>
      <c r="GB68" s="2">
        <f t="shared" si="67"/>
        <v>1.0907012086288518E-4</v>
      </c>
      <c r="GC68" s="2">
        <f t="shared" si="67"/>
        <v>1.1957628894433915E-4</v>
      </c>
      <c r="GD68" s="2">
        <f t="shared" si="67"/>
        <v>1.2512486290338398E-4</v>
      </c>
      <c r="GE68" s="2">
        <f t="shared" si="67"/>
        <v>1.55516389434362E-4</v>
      </c>
      <c r="GF68" s="2">
        <f t="shared" si="67"/>
        <v>1.7342728632454446E-4</v>
      </c>
      <c r="GG68" s="2">
        <f t="shared" si="67"/>
        <v>1.4536604231873724E-4</v>
      </c>
      <c r="GH68" s="2">
        <f t="shared" si="67"/>
        <v>1.1662776892318896E-4</v>
      </c>
      <c r="GI68" s="2">
        <f t="shared" si="67"/>
        <v>1.0535952745225293E-4</v>
      </c>
      <c r="GJ68" s="2">
        <f t="shared" si="67"/>
        <v>8.9592096303152565E-5</v>
      </c>
      <c r="GK68" s="2">
        <f t="shared" si="67"/>
        <v>8.712040751000818E-5</v>
      </c>
      <c r="GM68" s="86">
        <f t="shared" si="68"/>
        <v>6.7540674315058494E-4</v>
      </c>
      <c r="GN68" s="86">
        <f t="shared" si="68"/>
        <v>1.9048716318082173E-4</v>
      </c>
      <c r="GO68" s="86">
        <f t="shared" si="68"/>
        <v>1.9009197983529005E-3</v>
      </c>
      <c r="GP68" s="86">
        <f t="shared" si="68"/>
        <v>5.7853041728695472E-4</v>
      </c>
      <c r="GQ68" s="86">
        <f t="shared" si="68"/>
        <v>4.033408108914798E-4</v>
      </c>
      <c r="GR68" s="86">
        <f t="shared" si="68"/>
        <v>3.3587573019044968E-4</v>
      </c>
      <c r="GS68" s="86">
        <f t="shared" si="68"/>
        <v>1.652479267934716E-4</v>
      </c>
      <c r="GT68" s="86">
        <f t="shared" si="68"/>
        <v>1.3297319165164176E-4</v>
      </c>
      <c r="GU68" s="86">
        <f t="shared" si="68"/>
        <v>3.8493542040811309E-4</v>
      </c>
      <c r="GV68" s="86">
        <f t="shared" si="68"/>
        <v>1.7926213238809508E-4</v>
      </c>
      <c r="GW68" s="86">
        <f t="shared" si="68"/>
        <v>8.1464886009313258E-5</v>
      </c>
      <c r="GX68" s="86">
        <f t="shared" si="68"/>
        <v>1.2040859148877956E-4</v>
      </c>
      <c r="GY68" s="86">
        <f t="shared" si="68"/>
        <v>3.0958760566967902E-4</v>
      </c>
      <c r="GZ68" s="86">
        <f t="shared" si="68"/>
        <v>1.6835883795287261E-4</v>
      </c>
      <c r="HA68" s="86">
        <f t="shared" si="68"/>
        <v>7.5989076088895225E-6</v>
      </c>
      <c r="HC68" s="86">
        <f t="shared" si="73"/>
        <v>1.0989138877986887E-11</v>
      </c>
      <c r="HD68" s="86">
        <f t="shared" si="69"/>
        <v>5.7735454269324901E-14</v>
      </c>
      <c r="HE68" s="86">
        <f t="shared" si="69"/>
        <v>1.2651750028859542E-11</v>
      </c>
      <c r="HF68" s="86">
        <f t="shared" si="69"/>
        <v>6.806983374187424E-13</v>
      </c>
      <c r="HG68" s="86">
        <f t="shared" si="69"/>
        <v>4.956067701562135E-13</v>
      </c>
      <c r="HH68" s="86">
        <f t="shared" si="69"/>
        <v>5.8871092492357296E-14</v>
      </c>
      <c r="HI68" s="86">
        <f t="shared" si="69"/>
        <v>7.4342636968060777E-15</v>
      </c>
      <c r="HJ68" s="86">
        <f t="shared" si="69"/>
        <v>2.9816463072681389E-14</v>
      </c>
      <c r="HK68" s="86">
        <f t="shared" si="69"/>
        <v>2.5404176917274656E-14</v>
      </c>
      <c r="HL68" s="86">
        <f t="shared" si="69"/>
        <v>4.1808951864673348E-15</v>
      </c>
      <c r="HM68" s="86">
        <f t="shared" si="69"/>
        <v>9.4431145956551589E-15</v>
      </c>
      <c r="HN68" s="86">
        <f t="shared" si="69"/>
        <v>2.6101291120693478E-13</v>
      </c>
      <c r="HO68" s="86">
        <f t="shared" si="69"/>
        <v>1.3919833117347072E-13</v>
      </c>
      <c r="HP68" s="86">
        <f t="shared" si="69"/>
        <v>6.2155543029280969E-15</v>
      </c>
      <c r="HQ68" s="86">
        <f t="shared" si="69"/>
        <v>7.3535019975106976E-20</v>
      </c>
      <c r="HS68" s="86">
        <f t="shared" si="70"/>
        <v>8.850071762876286E-60</v>
      </c>
      <c r="HT68" s="86">
        <f t="shared" si="70"/>
        <v>1.6840050800140759E-70</v>
      </c>
      <c r="HU68" s="86">
        <f t="shared" si="70"/>
        <v>4.2362876436283933E-57</v>
      </c>
      <c r="HV68" s="86">
        <f t="shared" si="70"/>
        <v>1.4886443640897428E-64</v>
      </c>
      <c r="HW68" s="86">
        <f t="shared" si="70"/>
        <v>1.4884451936701291E-65</v>
      </c>
      <c r="HX68" s="86">
        <f t="shared" si="70"/>
        <v>3.3053416503300052E-72</v>
      </c>
      <c r="HY68" s="86">
        <f t="shared" si="70"/>
        <v>8.0777576001647755E-78</v>
      </c>
      <c r="HZ68" s="86">
        <f t="shared" si="70"/>
        <v>7.9334501515169486E-75</v>
      </c>
      <c r="IA68" s="86">
        <f t="shared" si="70"/>
        <v>2.7610944761073394E-74</v>
      </c>
      <c r="IB68" s="86">
        <f t="shared" si="70"/>
        <v>1.2072550220701161E-78</v>
      </c>
      <c r="IC68" s="86">
        <f t="shared" si="70"/>
        <v>7.3643121208879094E-76</v>
      </c>
      <c r="ID68" s="86">
        <f t="shared" si="70"/>
        <v>9.5198055383911263E-68</v>
      </c>
      <c r="IE68" s="86">
        <f t="shared" si="70"/>
        <v>4.5112197812785524E-70</v>
      </c>
      <c r="IF68" s="86">
        <f t="shared" si="70"/>
        <v>1.2732248243678042E-57</v>
      </c>
      <c r="IG68" s="86">
        <f t="shared" si="70"/>
        <v>1.0186496110451712E-43</v>
      </c>
      <c r="II68" s="86">
        <f t="shared" si="71"/>
        <v>6.4530843653219484E-232</v>
      </c>
      <c r="IJ68" s="86">
        <f t="shared" si="71"/>
        <v>2.3535712645613181E-267</v>
      </c>
      <c r="IK68" s="86">
        <f t="shared" si="71"/>
        <v>9.2807816378543616E-225</v>
      </c>
      <c r="IL68" s="86">
        <f t="shared" si="71"/>
        <v>9.0072426048900123E-252</v>
      </c>
      <c r="IM68" s="86">
        <f t="shared" si="71"/>
        <v>1.4198642063291423E-252</v>
      </c>
      <c r="IN68" s="86">
        <f t="shared" si="71"/>
        <v>4.5326712322421313E-282</v>
      </c>
      <c r="IO68" s="86">
        <f t="shared" si="71"/>
        <v>8.9273220486506963E-305</v>
      </c>
      <c r="IP68" s="86">
        <f t="shared" si="71"/>
        <v>5.8570626653745053E-293</v>
      </c>
      <c r="IQ68" s="86">
        <f t="shared" si="71"/>
        <v>1.2961015803798465E-285</v>
      </c>
      <c r="IR68" s="86">
        <f t="shared" si="71"/>
        <v>1.7735555029458731E-300</v>
      </c>
      <c r="IS68" s="86">
        <f t="shared" si="71"/>
        <v>4.5060621384439023E-292</v>
      </c>
      <c r="IT68" s="86">
        <f t="shared" si="71"/>
        <v>8.6675164429298289E-264</v>
      </c>
      <c r="IU68" s="86">
        <f t="shared" si="71"/>
        <v>3.7901664281696145E-272</v>
      </c>
      <c r="IV68" s="86">
        <f t="shared" si="71"/>
        <v>2.5268640725599563E-186</v>
      </c>
      <c r="IW68" s="86">
        <f t="shared" si="71"/>
        <v>4.1423239097542193E-156</v>
      </c>
      <c r="IY68" s="86">
        <f t="shared" si="72"/>
        <v>6.7540675413972379E-4</v>
      </c>
      <c r="IZ68" s="86">
        <f t="shared" si="72"/>
        <v>1.9048716323855717E-4</v>
      </c>
      <c r="JA68" s="86">
        <f t="shared" si="72"/>
        <v>1.9009198110046506E-3</v>
      </c>
      <c r="JB68" s="86">
        <f t="shared" si="72"/>
        <v>5.7853041796765306E-4</v>
      </c>
      <c r="JC68" s="86">
        <f t="shared" si="72"/>
        <v>4.0334081138708656E-4</v>
      </c>
      <c r="JD68" s="86">
        <f t="shared" si="72"/>
        <v>3.3587573024932078E-4</v>
      </c>
      <c r="JE68" s="86">
        <f t="shared" si="72"/>
        <v>1.6524792680090586E-4</v>
      </c>
      <c r="JF68" s="86">
        <f t="shared" si="72"/>
        <v>1.3297319168145821E-4</v>
      </c>
      <c r="JG68" s="86">
        <f t="shared" si="72"/>
        <v>3.8493542043351725E-4</v>
      </c>
      <c r="JH68" s="86">
        <f t="shared" si="72"/>
        <v>1.7926213239227598E-4</v>
      </c>
      <c r="JI68" s="86">
        <f t="shared" si="72"/>
        <v>8.1464886018756374E-5</v>
      </c>
      <c r="JJ68" s="86">
        <f t="shared" si="72"/>
        <v>1.2040859174979247E-4</v>
      </c>
      <c r="JK68" s="86">
        <f t="shared" si="72"/>
        <v>3.0958760580887735E-4</v>
      </c>
      <c r="JL68" s="86">
        <f t="shared" si="72"/>
        <v>1.6835883795908815E-4</v>
      </c>
      <c r="JM68" s="86">
        <f t="shared" si="72"/>
        <v>7.5989076088895962E-6</v>
      </c>
    </row>
    <row r="69" spans="2:273" x14ac:dyDescent="0.25">
      <c r="B69" s="2">
        <v>42</v>
      </c>
      <c r="C69" s="37">
        <v>117.309</v>
      </c>
      <c r="D69" s="37">
        <v>121.34</v>
      </c>
      <c r="E69" s="37">
        <v>122.623</v>
      </c>
      <c r="F69" s="37">
        <v>120.212</v>
      </c>
      <c r="G69" s="37">
        <v>118.923</v>
      </c>
      <c r="H69" s="37">
        <v>118.673</v>
      </c>
      <c r="I69" s="37">
        <v>117.26900000000001</v>
      </c>
      <c r="J69" s="37">
        <v>117.5</v>
      </c>
      <c r="K69" s="37">
        <v>118.509</v>
      </c>
      <c r="L69" s="37">
        <v>120.25</v>
      </c>
      <c r="M69" s="37">
        <v>118.30800000000001</v>
      </c>
      <c r="N69" s="37">
        <v>117.904</v>
      </c>
      <c r="O69" s="37">
        <v>120.154</v>
      </c>
      <c r="P69" s="37">
        <v>121.327</v>
      </c>
      <c r="Q69" s="37">
        <v>116.61199999999999</v>
      </c>
      <c r="S69" s="4">
        <f t="shared" si="74"/>
        <v>113.73053737885458</v>
      </c>
      <c r="T69" s="4">
        <f t="shared" si="74"/>
        <v>117.98995851410899</v>
      </c>
      <c r="U69" s="4">
        <f t="shared" si="74"/>
        <v>118.14882496531557</v>
      </c>
      <c r="V69" s="4">
        <f t="shared" si="74"/>
        <v>116.70591250762318</v>
      </c>
      <c r="W69" s="4">
        <f t="shared" si="74"/>
        <v>115.69398660578005</v>
      </c>
      <c r="X69" s="4">
        <f t="shared" si="74"/>
        <v>115.93527293315719</v>
      </c>
      <c r="Y69" s="4">
        <f t="shared" si="74"/>
        <v>115.57265499860036</v>
      </c>
      <c r="Z69" s="4">
        <f t="shared" si="74"/>
        <v>115.18621336113918</v>
      </c>
      <c r="AA69" s="4">
        <f t="shared" si="74"/>
        <v>116.37791444871877</v>
      </c>
      <c r="AB69" s="4">
        <f t="shared" si="74"/>
        <v>117.36301002015088</v>
      </c>
      <c r="AC69" s="4">
        <f t="shared" si="74"/>
        <v>115.49274766859583</v>
      </c>
      <c r="AD69" s="4">
        <f t="shared" si="74"/>
        <v>116.06487167817002</v>
      </c>
      <c r="AE69" s="4">
        <f t="shared" si="74"/>
        <v>117.74041849209112</v>
      </c>
      <c r="AF69" s="4">
        <f t="shared" si="74"/>
        <v>119.05560259452497</v>
      </c>
      <c r="AG69" s="4">
        <f t="shared" si="74"/>
        <v>117.1571213536736</v>
      </c>
      <c r="AI69" s="4">
        <f t="shared" si="75"/>
        <v>3.5784626211454196</v>
      </c>
      <c r="AJ69" s="4">
        <f t="shared" si="75"/>
        <v>3.3500414858910119</v>
      </c>
      <c r="AK69" s="4">
        <f t="shared" si="75"/>
        <v>4.4741750346844356</v>
      </c>
      <c r="AL69" s="4">
        <f t="shared" si="75"/>
        <v>3.506087492376821</v>
      </c>
      <c r="AM69" s="4">
        <f t="shared" si="75"/>
        <v>3.2290133942199475</v>
      </c>
      <c r="AN69" s="4">
        <f t="shared" si="75"/>
        <v>2.7377270668428082</v>
      </c>
      <c r="AO69" s="4">
        <f t="shared" si="75"/>
        <v>1.6963450013996493</v>
      </c>
      <c r="AP69" s="4">
        <f t="shared" si="75"/>
        <v>2.3137866388608188</v>
      </c>
      <c r="AQ69" s="4">
        <f t="shared" si="75"/>
        <v>2.131085551281231</v>
      </c>
      <c r="AR69" s="4">
        <f t="shared" si="75"/>
        <v>2.886989979849119</v>
      </c>
      <c r="AS69" s="4">
        <f t="shared" si="75"/>
        <v>2.8152523314041815</v>
      </c>
      <c r="AT69" s="4">
        <f t="shared" si="75"/>
        <v>1.8391283218299748</v>
      </c>
      <c r="AU69" s="4">
        <f t="shared" si="75"/>
        <v>2.4135815079088729</v>
      </c>
      <c r="AV69" s="4">
        <f t="shared" si="75"/>
        <v>2.2713974054750281</v>
      </c>
      <c r="AW69" s="4">
        <f t="shared" si="75"/>
        <v>-0.5451213536736077</v>
      </c>
      <c r="AY69" s="2">
        <f t="shared" si="65"/>
        <v>112.9272140654754</v>
      </c>
      <c r="AZ69" s="2">
        <f t="shared" si="65"/>
        <v>117.68958234881633</v>
      </c>
      <c r="BA69" s="2">
        <f t="shared" si="65"/>
        <v>116.29844176054904</v>
      </c>
      <c r="BB69" s="2">
        <f t="shared" si="65"/>
        <v>115.9827146199591</v>
      </c>
      <c r="BC69" s="2">
        <f t="shared" si="65"/>
        <v>115.15602252223464</v>
      </c>
      <c r="BD69" s="2">
        <f t="shared" si="65"/>
        <v>115.49911531610448</v>
      </c>
      <c r="BE69" s="2">
        <f t="shared" si="65"/>
        <v>115.32040836399197</v>
      </c>
      <c r="BF69" s="2">
        <f t="shared" si="65"/>
        <v>114.97908681920032</v>
      </c>
      <c r="BG69" s="2">
        <f t="shared" si="65"/>
        <v>115.8597618727735</v>
      </c>
      <c r="BH69" s="2">
        <f t="shared" si="65"/>
        <v>117.0997734255408</v>
      </c>
      <c r="BI69" s="2">
        <f t="shared" si="65"/>
        <v>115.35902501852165</v>
      </c>
      <c r="BJ69" s="2">
        <f t="shared" si="65"/>
        <v>115.87969300872088</v>
      </c>
      <c r="BK69" s="2">
        <f t="shared" si="65"/>
        <v>117.31995617345073</v>
      </c>
      <c r="BL69" s="2">
        <f t="shared" si="65"/>
        <v>118.8310054808844</v>
      </c>
      <c r="BM69" s="2">
        <f t="shared" si="65"/>
        <v>117.14265198039199</v>
      </c>
      <c r="BO69" s="2">
        <f t="shared" si="10"/>
        <v>117.309</v>
      </c>
      <c r="BP69" s="2">
        <f t="shared" si="11"/>
        <v>121.34</v>
      </c>
      <c r="BQ69" s="2">
        <f t="shared" si="12"/>
        <v>122.623</v>
      </c>
      <c r="BR69" s="2">
        <f t="shared" si="13"/>
        <v>120.212</v>
      </c>
      <c r="BS69" s="2">
        <f t="shared" si="14"/>
        <v>118.923</v>
      </c>
      <c r="BT69" s="2">
        <f t="shared" si="15"/>
        <v>118.673</v>
      </c>
      <c r="BU69" s="2">
        <f t="shared" si="16"/>
        <v>117.26900000000001</v>
      </c>
      <c r="BV69" s="2">
        <f t="shared" si="17"/>
        <v>117.5</v>
      </c>
      <c r="BW69" s="2">
        <f t="shared" si="18"/>
        <v>118.509</v>
      </c>
      <c r="BX69" s="2">
        <f t="shared" si="19"/>
        <v>120.25</v>
      </c>
      <c r="BY69" s="2">
        <f t="shared" si="20"/>
        <v>118.30800000000001</v>
      </c>
      <c r="BZ69" s="2">
        <f t="shared" si="21"/>
        <v>117.904</v>
      </c>
      <c r="CA69" s="2">
        <f t="shared" si="22"/>
        <v>120.154</v>
      </c>
      <c r="CB69" s="2">
        <f t="shared" si="23"/>
        <v>121.327</v>
      </c>
      <c r="CC69" s="2">
        <f t="shared" si="24"/>
        <v>116.61199999999999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116.2570817927171</v>
      </c>
      <c r="DL69" s="2">
        <f t="shared" si="76"/>
        <v>121.07956929590021</v>
      </c>
      <c r="DM69" s="2">
        <f t="shared" si="76"/>
        <v>119.73988313090415</v>
      </c>
      <c r="DN69" s="2">
        <f t="shared" si="76"/>
        <v>118.710203003003</v>
      </c>
      <c r="DO69" s="2">
        <f t="shared" si="76"/>
        <v>118.47673613445379</v>
      </c>
      <c r="DP69" s="2">
        <f t="shared" si="76"/>
        <v>117.98533185637895</v>
      </c>
      <c r="DQ69" s="2">
        <f t="shared" si="76"/>
        <v>116.95793548387097</v>
      </c>
      <c r="DR69" s="2">
        <f t="shared" si="76"/>
        <v>117.54745322580644</v>
      </c>
      <c r="DS69" s="2">
        <f t="shared" si="76"/>
        <v>118.30442557932265</v>
      </c>
      <c r="DT69" s="2">
        <f t="shared" si="76"/>
        <v>119.97924596774192</v>
      </c>
      <c r="DU69" s="2">
        <f t="shared" si="76"/>
        <v>118.26815040322577</v>
      </c>
      <c r="DV69" s="2">
        <f t="shared" si="76"/>
        <v>118.26987756598244</v>
      </c>
      <c r="DW69" s="2">
        <f t="shared" si="76"/>
        <v>120.5390938057041</v>
      </c>
      <c r="DX69" s="2">
        <f t="shared" si="76"/>
        <v>120.71085483870966</v>
      </c>
      <c r="DY69" s="2">
        <f t="shared" si="76"/>
        <v>117.32979923076921</v>
      </c>
      <c r="EA69" s="2">
        <f t="shared" si="77"/>
        <v>107.73463438373325</v>
      </c>
      <c r="EB69" s="2">
        <f t="shared" si="77"/>
        <v>111.54416639849016</v>
      </c>
      <c r="EC69" s="2">
        <f t="shared" si="77"/>
        <v>111.56986962874535</v>
      </c>
      <c r="ED69" s="2">
        <f t="shared" si="77"/>
        <v>111.55134942060792</v>
      </c>
      <c r="EE69" s="2">
        <f t="shared" si="77"/>
        <v>109.54524911380766</v>
      </c>
      <c r="EF69" s="2">
        <f t="shared" si="77"/>
        <v>111.22986699901338</v>
      </c>
      <c r="EG69" s="2">
        <f t="shared" si="77"/>
        <v>112.35597497272803</v>
      </c>
      <c r="EH69" s="2">
        <f t="shared" si="77"/>
        <v>110.30118923061293</v>
      </c>
      <c r="EI69" s="2">
        <f t="shared" si="77"/>
        <v>111.81523238201247</v>
      </c>
      <c r="EJ69" s="2">
        <f t="shared" si="77"/>
        <v>111.98233327530851</v>
      </c>
      <c r="EK69" s="2">
        <f t="shared" si="77"/>
        <v>109.73004694847812</v>
      </c>
      <c r="EL69" s="2">
        <f t="shared" si="77"/>
        <v>111.36727342256216</v>
      </c>
      <c r="EM69" s="2">
        <f t="shared" si="77"/>
        <v>111.83275706953809</v>
      </c>
      <c r="EN69" s="2">
        <f t="shared" si="77"/>
        <v>115.44605826472448</v>
      </c>
      <c r="EO69" s="2">
        <f t="shared" si="77"/>
        <v>116.74164114507519</v>
      </c>
      <c r="EQ69" s="2">
        <f t="shared" si="78"/>
        <v>106.58703999677297</v>
      </c>
      <c r="ER69" s="2">
        <f t="shared" si="78"/>
        <v>109.21806262457018</v>
      </c>
      <c r="ES69" s="2">
        <f t="shared" si="78"/>
        <v>108.90918416097746</v>
      </c>
      <c r="ET69" s="2">
        <f t="shared" si="78"/>
        <v>110.05959227207714</v>
      </c>
      <c r="EU69" s="2">
        <f t="shared" si="78"/>
        <v>108.75571848557483</v>
      </c>
      <c r="EV69" s="2">
        <f t="shared" si="78"/>
        <v>108.77877225396205</v>
      </c>
      <c r="EW69" s="2">
        <f t="shared" si="78"/>
        <v>111.02107560446613</v>
      </c>
      <c r="EX69" s="2">
        <f t="shared" si="78"/>
        <v>108.98708691272985</v>
      </c>
      <c r="EY69" s="2">
        <f t="shared" si="78"/>
        <v>111.22383713992313</v>
      </c>
      <c r="EZ69" s="2">
        <f t="shared" si="78"/>
        <v>110.76267235147927</v>
      </c>
      <c r="FA69" s="2">
        <f t="shared" si="78"/>
        <v>108.54493893613549</v>
      </c>
      <c r="FB69" s="2">
        <f t="shared" si="78"/>
        <v>110.09818610217584</v>
      </c>
      <c r="FC69" s="2">
        <f t="shared" si="78"/>
        <v>110.54457541040767</v>
      </c>
      <c r="FD69" s="2">
        <f t="shared" si="78"/>
        <v>115.24050349287648</v>
      </c>
      <c r="FE69" s="2">
        <f t="shared" si="78"/>
        <v>116.6010020553832</v>
      </c>
      <c r="FG69" s="2">
        <f t="shared" si="79"/>
        <v>0.39070127577981506</v>
      </c>
      <c r="FH69" s="2">
        <f t="shared" si="79"/>
        <v>0.35548424950745117</v>
      </c>
      <c r="FI69" s="2">
        <f t="shared" si="79"/>
        <v>0.42118944582710516</v>
      </c>
      <c r="FJ69" s="2">
        <f t="shared" si="79"/>
        <v>0.38096860396941412</v>
      </c>
      <c r="FK69" s="2">
        <f t="shared" si="79"/>
        <v>0.37178715895349579</v>
      </c>
      <c r="FL69" s="2">
        <f t="shared" si="79"/>
        <v>0.36798702414265427</v>
      </c>
      <c r="FM69" s="2">
        <f t="shared" si="79"/>
        <v>0.35579446967182388</v>
      </c>
      <c r="FN69" s="2">
        <f t="shared" si="79"/>
        <v>0.35441520209663901</v>
      </c>
      <c r="FO69" s="2">
        <f t="shared" si="79"/>
        <v>0.37671291157790643</v>
      </c>
      <c r="FP69" s="2">
        <f t="shared" si="79"/>
        <v>0.36004402286572584</v>
      </c>
      <c r="FQ69" s="2">
        <f t="shared" si="79"/>
        <v>0.34070054404704991</v>
      </c>
      <c r="FR69" s="2">
        <f t="shared" si="79"/>
        <v>0.34624936021080227</v>
      </c>
      <c r="FS69" s="2">
        <f t="shared" si="79"/>
        <v>0.36972941833842221</v>
      </c>
      <c r="FT69" s="2">
        <f t="shared" si="79"/>
        <v>0.35705637221677089</v>
      </c>
      <c r="FU69" s="2">
        <f t="shared" si="79"/>
        <v>0.31816924803824259</v>
      </c>
      <c r="FW69" s="2">
        <f t="shared" si="67"/>
        <v>1.1907672857486184E-4</v>
      </c>
      <c r="FX69" s="2">
        <f t="shared" si="67"/>
        <v>1.2957476371376731E-4</v>
      </c>
      <c r="FY69" s="2">
        <f t="shared" si="67"/>
        <v>1.1948461580062695E-4</v>
      </c>
      <c r="FZ69" s="2">
        <f t="shared" si="67"/>
        <v>1.2731813459426381E-4</v>
      </c>
      <c r="GA69" s="2">
        <f t="shared" si="67"/>
        <v>1.2846567247818175E-4</v>
      </c>
      <c r="GB69" s="2">
        <f t="shared" si="67"/>
        <v>1.195917509261933E-4</v>
      </c>
      <c r="GC69" s="2">
        <f t="shared" si="67"/>
        <v>1.3111128103728074E-4</v>
      </c>
      <c r="GD69" s="2">
        <f t="shared" si="67"/>
        <v>1.3719502777513961E-4</v>
      </c>
      <c r="GE69" s="2">
        <f t="shared" si="67"/>
        <v>1.7051777171915111E-4</v>
      </c>
      <c r="GF69" s="2">
        <f t="shared" si="67"/>
        <v>1.9015605638918461E-4</v>
      </c>
      <c r="GG69" s="2">
        <f t="shared" si="67"/>
        <v>1.5938846049418562E-4</v>
      </c>
      <c r="GH69" s="2">
        <f t="shared" si="67"/>
        <v>1.2787836679701762E-4</v>
      </c>
      <c r="GI69" s="2">
        <f t="shared" si="67"/>
        <v>1.1552325032538587E-4</v>
      </c>
      <c r="GJ69" s="2">
        <f t="shared" si="67"/>
        <v>9.8234931031481316E-5</v>
      </c>
      <c r="GK69" s="2">
        <f t="shared" si="67"/>
        <v>9.5524824366691069E-5</v>
      </c>
      <c r="GM69" s="86">
        <f t="shared" si="68"/>
        <v>1.1746543320365038E-3</v>
      </c>
      <c r="GN69" s="86">
        <f t="shared" si="68"/>
        <v>3.6210972750574244E-4</v>
      </c>
      <c r="GO69" s="86">
        <f t="shared" si="68"/>
        <v>2.9846397924116162E-3</v>
      </c>
      <c r="GP69" s="86">
        <f t="shared" si="68"/>
        <v>9.9710605330887076E-4</v>
      </c>
      <c r="GQ69" s="86">
        <f t="shared" si="68"/>
        <v>7.1732315355794367E-4</v>
      </c>
      <c r="GR69" s="86">
        <f t="shared" si="68"/>
        <v>6.0823015198933396E-4</v>
      </c>
      <c r="GS69" s="86">
        <f t="shared" si="68"/>
        <v>3.2215862795847842E-4</v>
      </c>
      <c r="GT69" s="86">
        <f t="shared" si="68"/>
        <v>2.6736453887973741E-4</v>
      </c>
      <c r="GU69" s="86">
        <f t="shared" si="68"/>
        <v>7.0453911279086802E-4</v>
      </c>
      <c r="GV69" s="86">
        <f t="shared" si="68"/>
        <v>3.5087681166986876E-4</v>
      </c>
      <c r="GW69" s="86">
        <f t="shared" si="68"/>
        <v>1.6739091674424083E-4</v>
      </c>
      <c r="GX69" s="86">
        <f t="shared" si="68"/>
        <v>2.3783542940855373E-4</v>
      </c>
      <c r="GY69" s="86">
        <f t="shared" si="68"/>
        <v>5.7293512502890574E-4</v>
      </c>
      <c r="GZ69" s="86">
        <f t="shared" si="68"/>
        <v>3.2891626532939724E-4</v>
      </c>
      <c r="HA69" s="86">
        <f t="shared" si="68"/>
        <v>2.0158432550684892E-5</v>
      </c>
      <c r="HC69" s="86">
        <f t="shared" si="73"/>
        <v>3.3529826899902056E-11</v>
      </c>
      <c r="HD69" s="86">
        <f t="shared" si="69"/>
        <v>2.1901913291696777E-13</v>
      </c>
      <c r="HE69" s="86">
        <f t="shared" si="69"/>
        <v>3.7834604743323868E-11</v>
      </c>
      <c r="HF69" s="86">
        <f t="shared" si="69"/>
        <v>2.3430357090213239E-12</v>
      </c>
      <c r="HG69" s="86">
        <f t="shared" si="69"/>
        <v>1.7238546991243173E-12</v>
      </c>
      <c r="HH69" s="86">
        <f t="shared" si="69"/>
        <v>2.2868693952033362E-13</v>
      </c>
      <c r="HI69" s="86">
        <f t="shared" si="69"/>
        <v>3.2461866730615108E-14</v>
      </c>
      <c r="HJ69" s="86">
        <f t="shared" si="69"/>
        <v>1.2334350688092344E-13</v>
      </c>
      <c r="HK69" s="86">
        <f t="shared" si="69"/>
        <v>1.0725145657156144E-13</v>
      </c>
      <c r="HL69" s="86">
        <f t="shared" si="69"/>
        <v>1.9494693492287636E-14</v>
      </c>
      <c r="HM69" s="86">
        <f t="shared" si="69"/>
        <v>4.1026896730939103E-14</v>
      </c>
      <c r="HN69" s="86">
        <f t="shared" si="69"/>
        <v>9.4637903306157189E-13</v>
      </c>
      <c r="HO69" s="86">
        <f t="shared" si="69"/>
        <v>5.1507513084338436E-13</v>
      </c>
      <c r="HP69" s="86">
        <f t="shared" si="69"/>
        <v>2.6455188489078833E-14</v>
      </c>
      <c r="HQ69" s="86">
        <f t="shared" si="69"/>
        <v>5.5516467259988183E-19</v>
      </c>
      <c r="HS69" s="86">
        <f t="shared" si="70"/>
        <v>3.09699168905051E-58</v>
      </c>
      <c r="HT69" s="86">
        <f t="shared" si="70"/>
        <v>1.116709952158133E-68</v>
      </c>
      <c r="HU69" s="86">
        <f t="shared" si="70"/>
        <v>1.294000594007922E-55</v>
      </c>
      <c r="HV69" s="86">
        <f t="shared" si="70"/>
        <v>7.2255597203329919E-63</v>
      </c>
      <c r="HW69" s="86">
        <f t="shared" si="70"/>
        <v>7.5264301881596454E-64</v>
      </c>
      <c r="HX69" s="86">
        <f t="shared" si="70"/>
        <v>2.4941929125641364E-70</v>
      </c>
      <c r="HY69" s="86">
        <f t="shared" si="70"/>
        <v>9.038972588774075E-76</v>
      </c>
      <c r="HZ69" s="86">
        <f t="shared" si="70"/>
        <v>7.5513104666250794E-73</v>
      </c>
      <c r="IA69" s="86">
        <f t="shared" si="70"/>
        <v>2.7247589542666777E-72</v>
      </c>
      <c r="IB69" s="86">
        <f t="shared" si="70"/>
        <v>1.6382429911344487E-76</v>
      </c>
      <c r="IC69" s="86">
        <f t="shared" si="70"/>
        <v>7.7654999684944629E-74</v>
      </c>
      <c r="ID69" s="86">
        <f t="shared" si="70"/>
        <v>5.6079263565087714E-66</v>
      </c>
      <c r="IE69" s="86">
        <f t="shared" si="70"/>
        <v>2.9081325188172847E-68</v>
      </c>
      <c r="IF69" s="86">
        <f t="shared" si="70"/>
        <v>3.6259444196041923E-56</v>
      </c>
      <c r="IG69" s="86">
        <f t="shared" si="70"/>
        <v>1.2390338804550255E-42</v>
      </c>
      <c r="II69" s="86">
        <f t="shared" si="71"/>
        <v>2.6542344255526877E-227</v>
      </c>
      <c r="IJ69" s="86">
        <f t="shared" si="71"/>
        <v>5.5763179804442114E-262</v>
      </c>
      <c r="IK69" s="86">
        <f t="shared" si="71"/>
        <v>2.7532007291399145E-220</v>
      </c>
      <c r="IL69" s="86">
        <f t="shared" si="71"/>
        <v>1.0090590027574761E-246</v>
      </c>
      <c r="IM69" s="86">
        <f t="shared" si="71"/>
        <v>1.6702543763503365E-247</v>
      </c>
      <c r="IN69" s="86">
        <f t="shared" si="71"/>
        <v>1.9026292007299937E-276</v>
      </c>
      <c r="IO69" s="86">
        <f t="shared" si="71"/>
        <v>1.2333763053781337E-298</v>
      </c>
      <c r="IP69" s="86">
        <f t="shared" si="71"/>
        <v>4.9896741315175495E-287</v>
      </c>
      <c r="IQ69" s="86">
        <f t="shared" si="71"/>
        <v>1.0863300935277207E-279</v>
      </c>
      <c r="IR69" s="86">
        <f t="shared" si="71"/>
        <v>3.6359034272985451E-294</v>
      </c>
      <c r="IS69" s="86">
        <f t="shared" si="71"/>
        <v>4.6339189466941392E-286</v>
      </c>
      <c r="IT69" s="86">
        <f t="shared" si="71"/>
        <v>1.7085407211412831E-258</v>
      </c>
      <c r="IU69" s="86">
        <f t="shared" si="71"/>
        <v>9.5960290118619061E-267</v>
      </c>
      <c r="IV69" s="86">
        <f t="shared" si="71"/>
        <v>1.0622839090749117E-182</v>
      </c>
      <c r="IW69" s="86">
        <f t="shared" si="71"/>
        <v>4.3492728093696363E-153</v>
      </c>
      <c r="IY69" s="86">
        <f t="shared" si="72"/>
        <v>1.1746543655663307E-3</v>
      </c>
      <c r="IZ69" s="86">
        <f t="shared" si="72"/>
        <v>3.6210972772476158E-4</v>
      </c>
      <c r="JA69" s="86">
        <f t="shared" si="72"/>
        <v>2.984639830246221E-3</v>
      </c>
      <c r="JB69" s="86">
        <f t="shared" si="72"/>
        <v>9.9710605565190647E-4</v>
      </c>
      <c r="JC69" s="86">
        <f t="shared" si="72"/>
        <v>7.1732315528179834E-4</v>
      </c>
      <c r="JD69" s="86">
        <f t="shared" si="72"/>
        <v>6.0823015221802093E-4</v>
      </c>
      <c r="JE69" s="86">
        <f t="shared" si="72"/>
        <v>3.221586279909403E-4</v>
      </c>
      <c r="JF69" s="86">
        <f t="shared" si="72"/>
        <v>2.6736453900308091E-4</v>
      </c>
      <c r="JG69" s="86">
        <f t="shared" si="72"/>
        <v>7.0453911289811947E-4</v>
      </c>
      <c r="JH69" s="86">
        <f t="shared" si="72"/>
        <v>3.5087681168936347E-4</v>
      </c>
      <c r="JI69" s="86">
        <f t="shared" si="72"/>
        <v>1.6739091678526772E-4</v>
      </c>
      <c r="JJ69" s="86">
        <f t="shared" si="72"/>
        <v>2.3783543035493278E-4</v>
      </c>
      <c r="JK69" s="86">
        <f t="shared" si="72"/>
        <v>5.7293512554398092E-4</v>
      </c>
      <c r="JL69" s="86">
        <f t="shared" si="72"/>
        <v>3.2891626535585242E-4</v>
      </c>
      <c r="JM69" s="86">
        <f t="shared" si="72"/>
        <v>2.0158432550685448E-5</v>
      </c>
    </row>
    <row r="70" spans="2:273" x14ac:dyDescent="0.25">
      <c r="B70" s="2">
        <v>43</v>
      </c>
      <c r="C70" s="37">
        <v>117.10899999999999</v>
      </c>
      <c r="D70" s="37">
        <v>121.396</v>
      </c>
      <c r="E70" s="37">
        <v>123.283</v>
      </c>
      <c r="F70" s="37">
        <v>119.94199999999999</v>
      </c>
      <c r="G70" s="37">
        <v>119.654</v>
      </c>
      <c r="H70" s="37">
        <v>118.51900000000001</v>
      </c>
      <c r="I70" s="37">
        <v>117.462</v>
      </c>
      <c r="J70" s="37">
        <v>117.98099999999999</v>
      </c>
      <c r="K70" s="37">
        <v>119.69799999999999</v>
      </c>
      <c r="L70" s="37">
        <v>119.76900000000001</v>
      </c>
      <c r="M70" s="37">
        <v>117.86499999999999</v>
      </c>
      <c r="N70" s="37">
        <v>118.462</v>
      </c>
      <c r="O70" s="37">
        <v>120.712</v>
      </c>
      <c r="P70" s="37">
        <v>121.286</v>
      </c>
      <c r="Q70" s="37">
        <v>117.592</v>
      </c>
      <c r="S70" s="4">
        <f t="shared" si="74"/>
        <v>114.0366459397965</v>
      </c>
      <c r="T70" s="4">
        <f t="shared" si="74"/>
        <v>118.04089794715178</v>
      </c>
      <c r="U70" s="4">
        <f t="shared" si="74"/>
        <v>118.79236516004387</v>
      </c>
      <c r="V70" s="4">
        <f t="shared" si="74"/>
        <v>116.94668392718611</v>
      </c>
      <c r="W70" s="4">
        <f t="shared" si="74"/>
        <v>115.82898895515024</v>
      </c>
      <c r="X70" s="4">
        <f t="shared" si="74"/>
        <v>116.07642648847451</v>
      </c>
      <c r="Y70" s="4">
        <f t="shared" si="74"/>
        <v>115.65928196431499</v>
      </c>
      <c r="Z70" s="4">
        <f t="shared" si="74"/>
        <v>115.2416221277301</v>
      </c>
      <c r="AA70" s="4">
        <f t="shared" si="74"/>
        <v>116.561251246927</v>
      </c>
      <c r="AB70" s="4">
        <f t="shared" si="74"/>
        <v>117.39613112225707</v>
      </c>
      <c r="AC70" s="4">
        <f t="shared" si="74"/>
        <v>115.42875797961423</v>
      </c>
      <c r="AD70" s="4">
        <f t="shared" si="74"/>
        <v>116.07021920512263</v>
      </c>
      <c r="AE70" s="4">
        <f t="shared" si="74"/>
        <v>117.86294397759238</v>
      </c>
      <c r="AF70" s="4">
        <f t="shared" si="74"/>
        <v>119.09494854873255</v>
      </c>
      <c r="AG70" s="4">
        <f t="shared" si="74"/>
        <v>117.08095298960974</v>
      </c>
      <c r="AI70" s="4">
        <f t="shared" si="75"/>
        <v>3.0723540602034944</v>
      </c>
      <c r="AJ70" s="4">
        <f t="shared" si="75"/>
        <v>3.355102052848224</v>
      </c>
      <c r="AK70" s="4">
        <f t="shared" si="75"/>
        <v>4.4906348399561296</v>
      </c>
      <c r="AL70" s="4">
        <f t="shared" si="75"/>
        <v>2.9953160728138783</v>
      </c>
      <c r="AM70" s="4">
        <f t="shared" si="75"/>
        <v>3.8250110448497594</v>
      </c>
      <c r="AN70" s="4">
        <f t="shared" si="75"/>
        <v>2.4425735115254952</v>
      </c>
      <c r="AO70" s="4">
        <f t="shared" si="75"/>
        <v>1.8027180356850181</v>
      </c>
      <c r="AP70" s="4">
        <f t="shared" si="75"/>
        <v>2.7393778722698983</v>
      </c>
      <c r="AQ70" s="4">
        <f t="shared" si="75"/>
        <v>3.1367487530729932</v>
      </c>
      <c r="AR70" s="4">
        <f t="shared" si="75"/>
        <v>2.3728688777429312</v>
      </c>
      <c r="AS70" s="4">
        <f t="shared" si="75"/>
        <v>2.4362420203857624</v>
      </c>
      <c r="AT70" s="4">
        <f t="shared" si="75"/>
        <v>2.391780794877377</v>
      </c>
      <c r="AU70" s="4">
        <f t="shared" si="75"/>
        <v>2.8490560224076233</v>
      </c>
      <c r="AV70" s="4">
        <f t="shared" si="75"/>
        <v>2.1910514512674553</v>
      </c>
      <c r="AW70" s="4">
        <f t="shared" si="75"/>
        <v>0.51104701039025713</v>
      </c>
      <c r="AY70" s="2">
        <f t="shared" si="65"/>
        <v>112.72651038853294</v>
      </c>
      <c r="AZ70" s="2">
        <f t="shared" si="65"/>
        <v>117.50709962058588</v>
      </c>
      <c r="BA70" s="2">
        <f t="shared" si="65"/>
        <v>116.04703338521909</v>
      </c>
      <c r="BB70" s="2">
        <f t="shared" si="65"/>
        <v>115.77454730392445</v>
      </c>
      <c r="BC70" s="2">
        <f t="shared" si="65"/>
        <v>114.93098023810978</v>
      </c>
      <c r="BD70" s="2">
        <f t="shared" si="65"/>
        <v>115.33603298361142</v>
      </c>
      <c r="BE70" s="2">
        <f t="shared" si="65"/>
        <v>115.20077928355769</v>
      </c>
      <c r="BF70" s="2">
        <f t="shared" si="65"/>
        <v>114.85444605074584</v>
      </c>
      <c r="BG70" s="2">
        <f t="shared" si="65"/>
        <v>115.67478042733869</v>
      </c>
      <c r="BH70" s="2">
        <f t="shared" si="65"/>
        <v>116.91636655572297</v>
      </c>
      <c r="BI70" s="2">
        <f t="shared" si="65"/>
        <v>115.17310844135032</v>
      </c>
      <c r="BJ70" s="2">
        <f t="shared" si="65"/>
        <v>115.72897540575474</v>
      </c>
      <c r="BK70" s="2">
        <f t="shared" si="65"/>
        <v>117.13548606636957</v>
      </c>
      <c r="BL70" s="2">
        <f t="shared" si="65"/>
        <v>118.68603822297594</v>
      </c>
      <c r="BM70" s="2">
        <f t="shared" si="65"/>
        <v>117.04587340851253</v>
      </c>
      <c r="BO70" s="2">
        <f t="shared" si="10"/>
        <v>117.10899999999999</v>
      </c>
      <c r="BP70" s="2">
        <f t="shared" si="11"/>
        <v>121.396</v>
      </c>
      <c r="BQ70" s="2">
        <f t="shared" si="12"/>
        <v>123.283</v>
      </c>
      <c r="BR70" s="2">
        <f t="shared" si="13"/>
        <v>119.94199999999999</v>
      </c>
      <c r="BS70" s="2">
        <f t="shared" si="14"/>
        <v>119.654</v>
      </c>
      <c r="BT70" s="2">
        <f t="shared" si="15"/>
        <v>118.51900000000001</v>
      </c>
      <c r="BU70" s="2">
        <f t="shared" si="16"/>
        <v>117.462</v>
      </c>
      <c r="BV70" s="2">
        <f t="shared" si="17"/>
        <v>117.98099999999999</v>
      </c>
      <c r="BW70" s="2">
        <f t="shared" si="18"/>
        <v>119.69799999999999</v>
      </c>
      <c r="BX70" s="2">
        <f t="shared" si="19"/>
        <v>119.76900000000001</v>
      </c>
      <c r="BY70" s="2">
        <f t="shared" si="20"/>
        <v>117.86499999999999</v>
      </c>
      <c r="BZ70" s="2">
        <f t="shared" si="21"/>
        <v>118.462</v>
      </c>
      <c r="CA70" s="2">
        <f t="shared" si="22"/>
        <v>120.712</v>
      </c>
      <c r="CB70" s="2">
        <f t="shared" si="23"/>
        <v>121.286</v>
      </c>
      <c r="CC70" s="2">
        <f t="shared" si="24"/>
        <v>117.592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116.32209467787116</v>
      </c>
      <c r="DL70" s="2">
        <f t="shared" si="76"/>
        <v>121.21497471033871</v>
      </c>
      <c r="DM70" s="2">
        <f t="shared" si="76"/>
        <v>119.75989284750334</v>
      </c>
      <c r="DN70" s="2">
        <f t="shared" si="76"/>
        <v>118.73352462462462</v>
      </c>
      <c r="DO70" s="2">
        <f t="shared" si="76"/>
        <v>118.51434985994398</v>
      </c>
      <c r="DP70" s="2">
        <f t="shared" si="76"/>
        <v>118.06515355233006</v>
      </c>
      <c r="DQ70" s="2">
        <f t="shared" si="76"/>
        <v>117.03096451612903</v>
      </c>
      <c r="DR70" s="2">
        <f t="shared" si="76"/>
        <v>117.69037096774191</v>
      </c>
      <c r="DS70" s="2">
        <f t="shared" si="76"/>
        <v>118.34722872103389</v>
      </c>
      <c r="DT70" s="2">
        <f t="shared" si="76"/>
        <v>120.06258669354838</v>
      </c>
      <c r="DU70" s="2">
        <f t="shared" si="76"/>
        <v>118.34660080645159</v>
      </c>
      <c r="DV70" s="2">
        <f t="shared" si="76"/>
        <v>118.360782441349</v>
      </c>
      <c r="DW70" s="2">
        <f t="shared" si="76"/>
        <v>120.65956238859179</v>
      </c>
      <c r="DX70" s="2">
        <f t="shared" si="76"/>
        <v>120.77247258064514</v>
      </c>
      <c r="DY70" s="2">
        <f t="shared" si="76"/>
        <v>117.29718307692306</v>
      </c>
      <c r="EA70" s="2">
        <f t="shared" si="77"/>
        <v>107.61293581960103</v>
      </c>
      <c r="EB70" s="2">
        <f t="shared" si="77"/>
        <v>111.3768644276952</v>
      </c>
      <c r="EC70" s="2">
        <f t="shared" si="77"/>
        <v>111.39443765893816</v>
      </c>
      <c r="ED70" s="2">
        <f t="shared" si="77"/>
        <v>111.39010086198073</v>
      </c>
      <c r="EE70" s="2">
        <f t="shared" si="77"/>
        <v>109.40916129305442</v>
      </c>
      <c r="EF70" s="2">
        <f t="shared" si="77"/>
        <v>111.06204049878085</v>
      </c>
      <c r="EG70" s="2">
        <f t="shared" si="77"/>
        <v>112.17909992447763</v>
      </c>
      <c r="EH70" s="2">
        <f t="shared" si="77"/>
        <v>110.14371841555469</v>
      </c>
      <c r="EI70" s="2">
        <f t="shared" si="77"/>
        <v>111.64243658734293</v>
      </c>
      <c r="EJ70" s="2">
        <f t="shared" si="77"/>
        <v>111.81686418320375</v>
      </c>
      <c r="EK70" s="2">
        <f t="shared" si="77"/>
        <v>109.57290661981293</v>
      </c>
      <c r="EL70" s="2">
        <f t="shared" si="77"/>
        <v>111.19758461641678</v>
      </c>
      <c r="EM70" s="2">
        <f t="shared" si="77"/>
        <v>111.65705991077118</v>
      </c>
      <c r="EN70" s="2">
        <f t="shared" si="77"/>
        <v>115.25967397086761</v>
      </c>
      <c r="EO70" s="2">
        <f t="shared" si="77"/>
        <v>116.55475099466277</v>
      </c>
      <c r="EQ70" s="2">
        <f t="shared" si="78"/>
        <v>106.48407650982593</v>
      </c>
      <c r="ER70" s="2">
        <f t="shared" si="78"/>
        <v>109.0879003302141</v>
      </c>
      <c r="ES70" s="2">
        <f t="shared" si="78"/>
        <v>108.7757463662949</v>
      </c>
      <c r="ET70" s="2">
        <f t="shared" si="78"/>
        <v>109.92272346868175</v>
      </c>
      <c r="EU70" s="2">
        <f t="shared" si="78"/>
        <v>108.63230250960233</v>
      </c>
      <c r="EV70" s="2">
        <f t="shared" si="78"/>
        <v>108.65041286758357</v>
      </c>
      <c r="EW70" s="2">
        <f t="shared" si="78"/>
        <v>110.86604492666517</v>
      </c>
      <c r="EX70" s="2">
        <f t="shared" si="78"/>
        <v>108.85160010397036</v>
      </c>
      <c r="EY70" s="2">
        <f t="shared" si="78"/>
        <v>111.06091934077415</v>
      </c>
      <c r="EZ70" s="2">
        <f t="shared" si="78"/>
        <v>110.61778319061112</v>
      </c>
      <c r="FA70" s="2">
        <f t="shared" si="78"/>
        <v>108.40744674037137</v>
      </c>
      <c r="FB70" s="2">
        <f t="shared" si="78"/>
        <v>109.9488816603686</v>
      </c>
      <c r="FC70" s="2">
        <f t="shared" si="78"/>
        <v>110.38920771573532</v>
      </c>
      <c r="FD70" s="2">
        <f t="shared" si="78"/>
        <v>115.05720532602882</v>
      </c>
      <c r="FE70" s="2">
        <f t="shared" si="78"/>
        <v>116.41651374117117</v>
      </c>
      <c r="FG70" s="2">
        <f t="shared" si="79"/>
        <v>0.41283400153623628</v>
      </c>
      <c r="FH70" s="2">
        <f t="shared" si="79"/>
        <v>0.37685589820207993</v>
      </c>
      <c r="FI70" s="2">
        <f t="shared" si="79"/>
        <v>0.44379131820673789</v>
      </c>
      <c r="FJ70" s="2">
        <f t="shared" si="79"/>
        <v>0.40291457645364354</v>
      </c>
      <c r="FK70" s="2">
        <f t="shared" si="79"/>
        <v>0.39354047076422166</v>
      </c>
      <c r="FL70" s="2">
        <f t="shared" si="79"/>
        <v>0.3896559023650798</v>
      </c>
      <c r="FM70" s="2">
        <f t="shared" si="79"/>
        <v>0.37717385445043905</v>
      </c>
      <c r="FN70" s="2">
        <f t="shared" si="79"/>
        <v>0.37576005054539513</v>
      </c>
      <c r="FO70" s="2">
        <f t="shared" si="79"/>
        <v>0.39857157634262952</v>
      </c>
      <c r="FP70" s="2">
        <f t="shared" si="79"/>
        <v>0.3815275286933893</v>
      </c>
      <c r="FQ70" s="2">
        <f t="shared" si="79"/>
        <v>0.36168216238237172</v>
      </c>
      <c r="FR70" s="2">
        <f t="shared" si="79"/>
        <v>0.36738228011233159</v>
      </c>
      <c r="FS70" s="2">
        <f t="shared" si="79"/>
        <v>0.39143735150007236</v>
      </c>
      <c r="FT70" s="2">
        <f t="shared" si="79"/>
        <v>0.37846703592248282</v>
      </c>
      <c r="FU70" s="2">
        <f t="shared" si="79"/>
        <v>0.33847566054302503</v>
      </c>
      <c r="FW70" s="2">
        <f t="shared" si="67"/>
        <v>1.3056353659627757E-4</v>
      </c>
      <c r="FX70" s="2">
        <f t="shared" si="67"/>
        <v>1.4207412709407296E-4</v>
      </c>
      <c r="FY70" s="2">
        <f t="shared" si="67"/>
        <v>1.3101076575234281E-4</v>
      </c>
      <c r="FZ70" s="2">
        <f t="shared" si="67"/>
        <v>1.3959984379216726E-4</v>
      </c>
      <c r="GA70" s="2">
        <f t="shared" si="67"/>
        <v>1.4085806301115936E-4</v>
      </c>
      <c r="GB70" s="2">
        <f t="shared" si="67"/>
        <v>1.3112823437206093E-4</v>
      </c>
      <c r="GC70" s="2">
        <f t="shared" si="67"/>
        <v>1.4375884246556927E-4</v>
      </c>
      <c r="GD70" s="2">
        <f t="shared" si="67"/>
        <v>1.5042936544215705E-4</v>
      </c>
      <c r="GE70" s="2">
        <f t="shared" si="67"/>
        <v>1.8696594292205772E-4</v>
      </c>
      <c r="GF70" s="2">
        <f t="shared" si="67"/>
        <v>2.0849814460642942E-4</v>
      </c>
      <c r="GG70" s="2">
        <f t="shared" si="67"/>
        <v>1.7476328422435134E-4</v>
      </c>
      <c r="GH70" s="2">
        <f t="shared" si="67"/>
        <v>1.4021411106335911E-4</v>
      </c>
      <c r="GI70" s="2">
        <f t="shared" si="67"/>
        <v>1.2666731336202709E-4</v>
      </c>
      <c r="GJ70" s="2">
        <f t="shared" si="67"/>
        <v>1.0771143913736673E-4</v>
      </c>
      <c r="GK70" s="2">
        <f t="shared" si="67"/>
        <v>1.0473992181879307E-4</v>
      </c>
      <c r="GM70" s="86">
        <f t="shared" si="68"/>
        <v>1.9978230055342342E-3</v>
      </c>
      <c r="GN70" s="86">
        <f t="shared" si="68"/>
        <v>6.7087249472186871E-4</v>
      </c>
      <c r="GO70" s="86">
        <f t="shared" si="68"/>
        <v>4.6064344429402257E-3</v>
      </c>
      <c r="GP70" s="86">
        <f t="shared" si="68"/>
        <v>1.6825767997683224E-3</v>
      </c>
      <c r="GQ70" s="86">
        <f t="shared" si="68"/>
        <v>1.2472268952376301E-3</v>
      </c>
      <c r="GR70" s="86">
        <f t="shared" si="68"/>
        <v>1.0758455152872401E-3</v>
      </c>
      <c r="GS70" s="86">
        <f t="shared" si="68"/>
        <v>6.1110667194162478E-4</v>
      </c>
      <c r="GT70" s="86">
        <f t="shared" si="68"/>
        <v>5.2207560986334124E-4</v>
      </c>
      <c r="GU70" s="86">
        <f t="shared" si="68"/>
        <v>1.2579188184125803E-3</v>
      </c>
      <c r="GV70" s="86">
        <f t="shared" si="68"/>
        <v>6.6784155115752215E-4</v>
      </c>
      <c r="GW70" s="86">
        <f t="shared" si="68"/>
        <v>3.3395235009416535E-4</v>
      </c>
      <c r="GX70" s="86">
        <f t="shared" si="68"/>
        <v>4.5705810316676825E-4</v>
      </c>
      <c r="GY70" s="86">
        <f t="shared" si="68"/>
        <v>1.0340877133535647E-3</v>
      </c>
      <c r="GZ70" s="86">
        <f t="shared" si="68"/>
        <v>6.2509425533918282E-4</v>
      </c>
      <c r="HA70" s="86">
        <f t="shared" si="68"/>
        <v>5.120152024405421E-5</v>
      </c>
      <c r="HC70" s="86">
        <f t="shared" si="73"/>
        <v>9.9684617937348838E-11</v>
      </c>
      <c r="HD70" s="86">
        <f t="shared" si="69"/>
        <v>8.0579201616703574E-13</v>
      </c>
      <c r="HE70" s="86">
        <f t="shared" si="69"/>
        <v>1.1033186040338852E-10</v>
      </c>
      <c r="HF70" s="86">
        <f t="shared" si="69"/>
        <v>7.8370485682110512E-12</v>
      </c>
      <c r="HG70" s="86">
        <f t="shared" si="69"/>
        <v>5.8256739461476022E-12</v>
      </c>
      <c r="HH70" s="86">
        <f t="shared" si="69"/>
        <v>8.6057779211244249E-13</v>
      </c>
      <c r="HI70" s="86">
        <f t="shared" si="69"/>
        <v>1.3686071890456758E-13</v>
      </c>
      <c r="HJ70" s="86">
        <f t="shared" si="69"/>
        <v>4.931773933281561E-13</v>
      </c>
      <c r="HK70" s="86">
        <f t="shared" si="69"/>
        <v>4.3729735448148508E-13</v>
      </c>
      <c r="HL70" s="86">
        <f t="shared" si="69"/>
        <v>8.7544416257031771E-14</v>
      </c>
      <c r="HM70" s="86">
        <f t="shared" si="69"/>
        <v>1.7209998201694939E-13</v>
      </c>
      <c r="HN70" s="86">
        <f t="shared" si="69"/>
        <v>3.3296455697525119E-12</v>
      </c>
      <c r="HO70" s="86">
        <f t="shared" si="69"/>
        <v>1.8488943179509404E-12</v>
      </c>
      <c r="HP70" s="86">
        <f t="shared" si="69"/>
        <v>1.0887410981675973E-13</v>
      </c>
      <c r="HQ70" s="86">
        <f t="shared" si="69"/>
        <v>3.9926597826559367E-18</v>
      </c>
      <c r="HS70" s="86">
        <f t="shared" si="70"/>
        <v>1.0333473797291303E-56</v>
      </c>
      <c r="HT70" s="86">
        <f t="shared" si="70"/>
        <v>7.0016039197934201E-67</v>
      </c>
      <c r="HU70" s="86">
        <f t="shared" si="70"/>
        <v>3.7742400108420963E-54</v>
      </c>
      <c r="HV70" s="86">
        <f t="shared" si="70"/>
        <v>3.3276521537391185E-61</v>
      </c>
      <c r="HW70" s="86">
        <f t="shared" si="70"/>
        <v>3.6100327224733623E-62</v>
      </c>
      <c r="HX70" s="86">
        <f t="shared" si="70"/>
        <v>1.7758283643838709E-68</v>
      </c>
      <c r="HY70" s="86">
        <f t="shared" si="70"/>
        <v>9.4861915677325613E-74</v>
      </c>
      <c r="HZ70" s="86">
        <f t="shared" si="70"/>
        <v>6.7537838392678568E-71</v>
      </c>
      <c r="IA70" s="86">
        <f t="shared" si="70"/>
        <v>2.5228980189647565E-70</v>
      </c>
      <c r="IB70" s="86">
        <f t="shared" si="70"/>
        <v>2.0753340939087517E-74</v>
      </c>
      <c r="IC70" s="86">
        <f t="shared" si="70"/>
        <v>7.6794456593851815E-72</v>
      </c>
      <c r="ID70" s="86">
        <f t="shared" si="70"/>
        <v>3.1263456892740689E-64</v>
      </c>
      <c r="IE70" s="86">
        <f t="shared" si="70"/>
        <v>1.7732603172240733E-66</v>
      </c>
      <c r="IF70" s="86">
        <f t="shared" si="70"/>
        <v>9.8828515594654926E-55</v>
      </c>
      <c r="IG70" s="86">
        <f t="shared" si="70"/>
        <v>1.4590735308871704E-41</v>
      </c>
      <c r="II70" s="86">
        <f t="shared" si="71"/>
        <v>9.8040435002539251E-223</v>
      </c>
      <c r="IJ70" s="86">
        <f t="shared" si="71"/>
        <v>1.1642314188355938E-256</v>
      </c>
      <c r="IK70" s="86">
        <f t="shared" si="71"/>
        <v>7.3588080860204576E-216</v>
      </c>
      <c r="IL70" s="86">
        <f t="shared" si="71"/>
        <v>1.0040220996707652E-241</v>
      </c>
      <c r="IM70" s="86">
        <f t="shared" si="71"/>
        <v>1.7440232976576309E-242</v>
      </c>
      <c r="IN70" s="86">
        <f t="shared" si="71"/>
        <v>7.0047064057091373E-271</v>
      </c>
      <c r="IO70" s="86">
        <f t="shared" si="71"/>
        <v>1.4744173654572043E-292</v>
      </c>
      <c r="IP70" s="86">
        <f t="shared" si="71"/>
        <v>3.6936844905963027E-281</v>
      </c>
      <c r="IQ70" s="86">
        <f t="shared" si="71"/>
        <v>7.8856216377807704E-274</v>
      </c>
      <c r="IR70" s="86">
        <f t="shared" si="71"/>
        <v>6.3824655920653469E-288</v>
      </c>
      <c r="IS70" s="86">
        <f t="shared" si="71"/>
        <v>4.1228653046032751E-280</v>
      </c>
      <c r="IT70" s="86">
        <f t="shared" si="71"/>
        <v>2.9738868324020117E-253</v>
      </c>
      <c r="IU70" s="86">
        <f t="shared" si="71"/>
        <v>2.1428713009535293E-261</v>
      </c>
      <c r="IV70" s="86">
        <f t="shared" si="71"/>
        <v>4.1114741383121411E-179</v>
      </c>
      <c r="IW70" s="86">
        <f t="shared" si="71"/>
        <v>4.2634440663663045E-150</v>
      </c>
      <c r="IY70" s="86">
        <f t="shared" si="72"/>
        <v>1.997823105218852E-3</v>
      </c>
      <c r="IZ70" s="86">
        <f t="shared" si="72"/>
        <v>6.7087249552766077E-4</v>
      </c>
      <c r="JA70" s="86">
        <f t="shared" si="72"/>
        <v>4.6064345532720865E-3</v>
      </c>
      <c r="JB70" s="86">
        <f t="shared" si="72"/>
        <v>1.6825768076053709E-3</v>
      </c>
      <c r="JC70" s="86">
        <f t="shared" si="72"/>
        <v>1.247226901063304E-3</v>
      </c>
      <c r="JD70" s="86">
        <f t="shared" si="72"/>
        <v>1.075845516147818E-3</v>
      </c>
      <c r="JE70" s="86">
        <f t="shared" si="72"/>
        <v>6.1110667207848546E-4</v>
      </c>
      <c r="JF70" s="86">
        <f t="shared" si="72"/>
        <v>5.2207561035651868E-4</v>
      </c>
      <c r="JG70" s="86">
        <f t="shared" si="72"/>
        <v>1.2579188188498777E-3</v>
      </c>
      <c r="JH70" s="86">
        <f t="shared" si="72"/>
        <v>6.6784155124506659E-4</v>
      </c>
      <c r="JI70" s="86">
        <f t="shared" si="72"/>
        <v>3.3395235026626531E-4</v>
      </c>
      <c r="JJ70" s="86">
        <f t="shared" si="72"/>
        <v>4.5705810649641383E-4</v>
      </c>
      <c r="JK70" s="86">
        <f t="shared" si="72"/>
        <v>1.034087715202459E-3</v>
      </c>
      <c r="JL70" s="86">
        <f t="shared" si="72"/>
        <v>6.2509425544805689E-4</v>
      </c>
      <c r="JM70" s="86">
        <f t="shared" si="72"/>
        <v>5.1201520244058201E-5</v>
      </c>
    </row>
    <row r="71" spans="2:273" x14ac:dyDescent="0.25">
      <c r="B71" s="2">
        <v>44</v>
      </c>
      <c r="C71" s="37">
        <v>117.673</v>
      </c>
      <c r="D71" s="37">
        <v>121.69799999999999</v>
      </c>
      <c r="E71" s="37">
        <v>123.038</v>
      </c>
      <c r="F71" s="37">
        <v>119.51900000000001</v>
      </c>
      <c r="G71" s="37">
        <v>119.48099999999999</v>
      </c>
      <c r="H71" s="37">
        <v>119.846</v>
      </c>
      <c r="I71" s="37">
        <v>117.654</v>
      </c>
      <c r="J71" s="37">
        <v>117.75</v>
      </c>
      <c r="K71" s="37">
        <v>119.18899999999999</v>
      </c>
      <c r="L71" s="37">
        <v>119.80800000000001</v>
      </c>
      <c r="M71" s="37">
        <v>118.76900000000001</v>
      </c>
      <c r="N71" s="37">
        <v>118.462</v>
      </c>
      <c r="O71" s="37">
        <v>121.51900000000001</v>
      </c>
      <c r="P71" s="37">
        <v>121.592</v>
      </c>
      <c r="Q71" s="37">
        <v>117</v>
      </c>
      <c r="S71" s="4">
        <f t="shared" si="74"/>
        <v>114.60070881755976</v>
      </c>
      <c r="T71" s="4">
        <f t="shared" si="74"/>
        <v>118.22982797586522</v>
      </c>
      <c r="U71" s="4">
        <f t="shared" si="74"/>
        <v>119.78328611475781</v>
      </c>
      <c r="V71" s="4">
        <f t="shared" si="74"/>
        <v>117.412714076019</v>
      </c>
      <c r="W71" s="4">
        <f t="shared" si="74"/>
        <v>116.15781427601301</v>
      </c>
      <c r="X71" s="4">
        <f t="shared" si="74"/>
        <v>116.38484410294014</v>
      </c>
      <c r="Y71" s="4">
        <f t="shared" si="74"/>
        <v>115.87759340574284</v>
      </c>
      <c r="Z71" s="4">
        <f t="shared" si="74"/>
        <v>115.41480355395198</v>
      </c>
      <c r="AA71" s="4">
        <f t="shared" si="74"/>
        <v>116.95464921483405</v>
      </c>
      <c r="AB71" s="4">
        <f t="shared" si="74"/>
        <v>117.56713589796637</v>
      </c>
      <c r="AC71" s="4">
        <f t="shared" si="74"/>
        <v>115.44621872716128</v>
      </c>
      <c r="AD71" s="4">
        <f t="shared" si="74"/>
        <v>116.17423208481597</v>
      </c>
      <c r="AE71" s="4">
        <f t="shared" si="74"/>
        <v>118.1596738420041</v>
      </c>
      <c r="AF71" s="4">
        <f t="shared" si="74"/>
        <v>119.2507077345611</v>
      </c>
      <c r="AG71" s="4">
        <f t="shared" si="74"/>
        <v>117.023552514042</v>
      </c>
      <c r="AI71" s="4">
        <f t="shared" si="75"/>
        <v>3.0722911824402388</v>
      </c>
      <c r="AJ71" s="4">
        <f t="shared" si="75"/>
        <v>3.4681720241347733</v>
      </c>
      <c r="AK71" s="4">
        <f t="shared" si="75"/>
        <v>3.2547138852421824</v>
      </c>
      <c r="AL71" s="4">
        <f t="shared" si="75"/>
        <v>2.1062859239810052</v>
      </c>
      <c r="AM71" s="4">
        <f t="shared" si="75"/>
        <v>3.3231857239869811</v>
      </c>
      <c r="AN71" s="4">
        <f t="shared" si="75"/>
        <v>3.4611558970598679</v>
      </c>
      <c r="AO71" s="4">
        <f t="shared" si="75"/>
        <v>1.7764065942571534</v>
      </c>
      <c r="AP71" s="4">
        <f t="shared" si="75"/>
        <v>2.3351964460480161</v>
      </c>
      <c r="AQ71" s="4">
        <f t="shared" si="75"/>
        <v>2.2343507851659439</v>
      </c>
      <c r="AR71" s="4">
        <f t="shared" si="75"/>
        <v>2.2408641020336404</v>
      </c>
      <c r="AS71" s="4">
        <f t="shared" si="75"/>
        <v>3.3227812728387249</v>
      </c>
      <c r="AT71" s="4">
        <f t="shared" si="75"/>
        <v>2.287767915184034</v>
      </c>
      <c r="AU71" s="4">
        <f t="shared" si="75"/>
        <v>3.3593261579959091</v>
      </c>
      <c r="AV71" s="4">
        <f t="shared" si="75"/>
        <v>2.341292265438895</v>
      </c>
      <c r="AW71" s="4">
        <f t="shared" si="75"/>
        <v>-2.3552514041995209E-2</v>
      </c>
      <c r="AY71" s="2">
        <f t="shared" si="65"/>
        <v>112.51435635300659</v>
      </c>
      <c r="AZ71" s="2">
        <f t="shared" si="65"/>
        <v>117.30670733907242</v>
      </c>
      <c r="BA71" s="2">
        <f t="shared" si="65"/>
        <v>115.7847759979047</v>
      </c>
      <c r="BB71" s="2">
        <f t="shared" si="65"/>
        <v>115.55529863340789</v>
      </c>
      <c r="BC71" s="2">
        <f t="shared" si="65"/>
        <v>114.69438551480494</v>
      </c>
      <c r="BD71" s="2">
        <f t="shared" si="65"/>
        <v>115.15899235956003</v>
      </c>
      <c r="BE71" s="2">
        <f t="shared" si="65"/>
        <v>115.06796932145039</v>
      </c>
      <c r="BF71" s="2">
        <f t="shared" si="65"/>
        <v>114.71310590640616</v>
      </c>
      <c r="BG71" s="2">
        <f t="shared" si="65"/>
        <v>115.4775220634931</v>
      </c>
      <c r="BH71" s="2">
        <f t="shared" si="65"/>
        <v>116.71824407105274</v>
      </c>
      <c r="BI71" s="2">
        <f t="shared" si="65"/>
        <v>114.97242966471387</v>
      </c>
      <c r="BJ71" s="2">
        <f t="shared" si="65"/>
        <v>115.56336542435585</v>
      </c>
      <c r="BK71" s="2">
        <f t="shared" si="65"/>
        <v>116.93408222840579</v>
      </c>
      <c r="BL71" s="2">
        <f t="shared" si="65"/>
        <v>118.52766050636977</v>
      </c>
      <c r="BM71" s="2">
        <f t="shared" si="65"/>
        <v>116.94227968483719</v>
      </c>
      <c r="BO71" s="2">
        <f t="shared" si="10"/>
        <v>117.673</v>
      </c>
      <c r="BP71" s="2">
        <f t="shared" si="11"/>
        <v>121.69799999999999</v>
      </c>
      <c r="BQ71" s="2">
        <f t="shared" si="12"/>
        <v>123.038</v>
      </c>
      <c r="BR71" s="2">
        <f t="shared" si="13"/>
        <v>119.51900000000001</v>
      </c>
      <c r="BS71" s="2">
        <f t="shared" si="14"/>
        <v>119.48099999999999</v>
      </c>
      <c r="BT71" s="2">
        <f t="shared" si="15"/>
        <v>119.846</v>
      </c>
      <c r="BU71" s="2">
        <f t="shared" si="16"/>
        <v>117.654</v>
      </c>
      <c r="BV71" s="2">
        <f t="shared" si="17"/>
        <v>117.75</v>
      </c>
      <c r="BW71" s="2">
        <f t="shared" si="18"/>
        <v>119.18899999999999</v>
      </c>
      <c r="BX71" s="2">
        <f t="shared" si="19"/>
        <v>119.80800000000001</v>
      </c>
      <c r="BY71" s="2">
        <f t="shared" si="20"/>
        <v>118.76900000000001</v>
      </c>
      <c r="BZ71" s="2">
        <f t="shared" si="21"/>
        <v>118.462</v>
      </c>
      <c r="CA71" s="2">
        <f t="shared" si="22"/>
        <v>121.51900000000001</v>
      </c>
      <c r="CB71" s="2">
        <f t="shared" si="23"/>
        <v>121.592</v>
      </c>
      <c r="CC71" s="2">
        <f t="shared" si="24"/>
        <v>117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116.38710756302522</v>
      </c>
      <c r="DL71" s="2">
        <f t="shared" si="76"/>
        <v>121.35038012477722</v>
      </c>
      <c r="DM71" s="2">
        <f t="shared" si="76"/>
        <v>119.77990256410253</v>
      </c>
      <c r="DN71" s="2">
        <f t="shared" si="76"/>
        <v>118.75684624624624</v>
      </c>
      <c r="DO71" s="2">
        <f t="shared" si="76"/>
        <v>118.55196358543418</v>
      </c>
      <c r="DP71" s="2">
        <f t="shared" si="76"/>
        <v>118.14497524828116</v>
      </c>
      <c r="DQ71" s="2">
        <f t="shared" si="76"/>
        <v>117.10399354838709</v>
      </c>
      <c r="DR71" s="2">
        <f t="shared" si="76"/>
        <v>117.8332887096774</v>
      </c>
      <c r="DS71" s="2">
        <f t="shared" si="76"/>
        <v>118.39003186274512</v>
      </c>
      <c r="DT71" s="2">
        <f t="shared" si="76"/>
        <v>120.14592741935483</v>
      </c>
      <c r="DU71" s="2">
        <f t="shared" si="76"/>
        <v>118.42505120967739</v>
      </c>
      <c r="DV71" s="2">
        <f t="shared" si="76"/>
        <v>118.45168731671558</v>
      </c>
      <c r="DW71" s="2">
        <f t="shared" si="76"/>
        <v>120.7800309714795</v>
      </c>
      <c r="DX71" s="2">
        <f t="shared" si="76"/>
        <v>120.83409032258064</v>
      </c>
      <c r="DY71" s="2">
        <f t="shared" si="76"/>
        <v>117.26456692307691</v>
      </c>
      <c r="EA71" s="2">
        <f t="shared" si="77"/>
        <v>107.49123725546882</v>
      </c>
      <c r="EB71" s="2">
        <f t="shared" si="77"/>
        <v>111.20956245690022</v>
      </c>
      <c r="EC71" s="2">
        <f t="shared" si="77"/>
        <v>111.21900568913097</v>
      </c>
      <c r="ED71" s="2">
        <f t="shared" si="77"/>
        <v>111.22885230335352</v>
      </c>
      <c r="EE71" s="2">
        <f t="shared" si="77"/>
        <v>109.27307347230119</v>
      </c>
      <c r="EF71" s="2">
        <f t="shared" si="77"/>
        <v>110.89421399854832</v>
      </c>
      <c r="EG71" s="2">
        <f t="shared" si="77"/>
        <v>112.00222487622723</v>
      </c>
      <c r="EH71" s="2">
        <f t="shared" si="77"/>
        <v>109.98624760049645</v>
      </c>
      <c r="EI71" s="2">
        <f t="shared" si="77"/>
        <v>111.46964079267339</v>
      </c>
      <c r="EJ71" s="2">
        <f t="shared" si="77"/>
        <v>111.65139509109899</v>
      </c>
      <c r="EK71" s="2">
        <f t="shared" si="77"/>
        <v>109.41576629114775</v>
      </c>
      <c r="EL71" s="2">
        <f t="shared" si="77"/>
        <v>111.0278958102714</v>
      </c>
      <c r="EM71" s="2">
        <f t="shared" si="77"/>
        <v>111.48136275200429</v>
      </c>
      <c r="EN71" s="2">
        <f t="shared" si="77"/>
        <v>115.07328967701075</v>
      </c>
      <c r="EO71" s="2">
        <f t="shared" si="77"/>
        <v>116.36786084425036</v>
      </c>
      <c r="EQ71" s="2">
        <f t="shared" si="78"/>
        <v>106.38111302287886</v>
      </c>
      <c r="ER71" s="2">
        <f t="shared" si="78"/>
        <v>108.95773803585801</v>
      </c>
      <c r="ES71" s="2">
        <f t="shared" si="78"/>
        <v>108.64230857161233</v>
      </c>
      <c r="ET71" s="2">
        <f t="shared" si="78"/>
        <v>109.78585466528638</v>
      </c>
      <c r="EU71" s="2">
        <f t="shared" si="78"/>
        <v>108.50888653362982</v>
      </c>
      <c r="EV71" s="2">
        <f t="shared" si="78"/>
        <v>108.52205348120509</v>
      </c>
      <c r="EW71" s="2">
        <f t="shared" si="78"/>
        <v>110.7110142488642</v>
      </c>
      <c r="EX71" s="2">
        <f t="shared" si="78"/>
        <v>108.71611329521085</v>
      </c>
      <c r="EY71" s="2">
        <f t="shared" si="78"/>
        <v>110.89800154162518</v>
      </c>
      <c r="EZ71" s="2">
        <f t="shared" si="78"/>
        <v>110.47289402974296</v>
      </c>
      <c r="FA71" s="2">
        <f t="shared" si="78"/>
        <v>108.26995454460726</v>
      </c>
      <c r="FB71" s="2">
        <f t="shared" si="78"/>
        <v>109.79957721856137</v>
      </c>
      <c r="FC71" s="2">
        <f t="shared" si="78"/>
        <v>110.23384002106297</v>
      </c>
      <c r="FD71" s="2">
        <f t="shared" si="78"/>
        <v>114.87390715918117</v>
      </c>
      <c r="FE71" s="2">
        <f t="shared" si="78"/>
        <v>116.23202542695913</v>
      </c>
      <c r="FG71" s="2">
        <f t="shared" si="79"/>
        <v>0.43532472402019723</v>
      </c>
      <c r="FH71" s="2">
        <f t="shared" si="79"/>
        <v>0.39871755227882233</v>
      </c>
      <c r="FI71" s="2">
        <f t="shared" si="79"/>
        <v>0.46662826167894544</v>
      </c>
      <c r="FJ71" s="2">
        <f t="shared" si="79"/>
        <v>0.42525628514968211</v>
      </c>
      <c r="FK71" s="2">
        <f t="shared" si="79"/>
        <v>0.41572429441598313</v>
      </c>
      <c r="FL71" s="2">
        <f t="shared" si="79"/>
        <v>0.41176942982174969</v>
      </c>
      <c r="FM71" s="2">
        <f t="shared" si="79"/>
        <v>0.39904214186677106</v>
      </c>
      <c r="FN71" s="2">
        <f t="shared" si="79"/>
        <v>0.39759869532341835</v>
      </c>
      <c r="FO71" s="2">
        <f t="shared" si="79"/>
        <v>0.42084220147359352</v>
      </c>
      <c r="FP71" s="2">
        <f t="shared" si="79"/>
        <v>0.40348471226233423</v>
      </c>
      <c r="FQ71" s="2">
        <f t="shared" si="79"/>
        <v>0.38320488415069059</v>
      </c>
      <c r="FR71" s="2">
        <f t="shared" si="79"/>
        <v>0.38903746806463013</v>
      </c>
      <c r="FS71" s="2">
        <f t="shared" si="79"/>
        <v>0.4135834711539898</v>
      </c>
      <c r="FT71" s="2">
        <f t="shared" si="79"/>
        <v>0.40036210426878011</v>
      </c>
      <c r="FU71" s="2">
        <f t="shared" si="79"/>
        <v>0.3593949522401938</v>
      </c>
      <c r="FW71" s="2">
        <f t="shared" si="67"/>
        <v>1.4315826779110293E-4</v>
      </c>
      <c r="FX71" s="2">
        <f t="shared" si="67"/>
        <v>1.5577904732267948E-4</v>
      </c>
      <c r="FY71" s="2">
        <f t="shared" si="67"/>
        <v>1.4364863243438171E-4</v>
      </c>
      <c r="FZ71" s="2">
        <f t="shared" si="67"/>
        <v>1.5306612335634401E-4</v>
      </c>
      <c r="GA71" s="2">
        <f t="shared" si="67"/>
        <v>1.5444569596710856E-4</v>
      </c>
      <c r="GB71" s="2">
        <f t="shared" si="67"/>
        <v>1.4377743095720852E-4</v>
      </c>
      <c r="GC71" s="2">
        <f t="shared" si="67"/>
        <v>1.5762625005421904E-4</v>
      </c>
      <c r="GD71" s="2">
        <f t="shared" si="67"/>
        <v>1.6494012546556754E-4</v>
      </c>
      <c r="GE71" s="2">
        <f t="shared" si="67"/>
        <v>2.0500038201042985E-4</v>
      </c>
      <c r="GF71" s="2">
        <f t="shared" si="67"/>
        <v>2.286090709058025E-4</v>
      </c>
      <c r="GG71" s="2">
        <f t="shared" si="67"/>
        <v>1.9162089974781503E-4</v>
      </c>
      <c r="GH71" s="2">
        <f t="shared" si="67"/>
        <v>1.5373963584358106E-4</v>
      </c>
      <c r="GI71" s="2">
        <f t="shared" si="67"/>
        <v>1.3888624998748388E-4</v>
      </c>
      <c r="GJ71" s="2">
        <f t="shared" si="67"/>
        <v>1.1810201719615192E-4</v>
      </c>
      <c r="GK71" s="2">
        <f t="shared" si="67"/>
        <v>1.1484388002900629E-4</v>
      </c>
      <c r="GM71" s="86">
        <f t="shared" si="68"/>
        <v>3.3231638522877856E-3</v>
      </c>
      <c r="GN71" s="86">
        <f t="shared" si="68"/>
        <v>1.2114666786028213E-3</v>
      </c>
      <c r="GO71" s="86">
        <f t="shared" si="68"/>
        <v>6.9890671935855875E-3</v>
      </c>
      <c r="GP71" s="86">
        <f t="shared" si="68"/>
        <v>2.7801457156125496E-3</v>
      </c>
      <c r="GQ71" s="86">
        <f t="shared" si="68"/>
        <v>2.1203452524968984E-3</v>
      </c>
      <c r="GR71" s="86">
        <f t="shared" si="68"/>
        <v>1.858953323039072E-3</v>
      </c>
      <c r="GS71" s="86">
        <f t="shared" si="68"/>
        <v>1.1280486208405972E-3</v>
      </c>
      <c r="GT71" s="86">
        <f t="shared" si="68"/>
        <v>9.9016305762954443E-4</v>
      </c>
      <c r="GU71" s="86">
        <f t="shared" si="68"/>
        <v>2.1911862546016006E-3</v>
      </c>
      <c r="GV71" s="86">
        <f t="shared" si="68"/>
        <v>1.2362242854181231E-3</v>
      </c>
      <c r="GW71" s="86">
        <f t="shared" si="68"/>
        <v>6.4696244373220739E-4</v>
      </c>
      <c r="GX71" s="86">
        <f t="shared" si="68"/>
        <v>8.5465341496913547E-4</v>
      </c>
      <c r="GY71" s="86">
        <f t="shared" si="68"/>
        <v>1.8204856262536981E-3</v>
      </c>
      <c r="GZ71" s="86">
        <f t="shared" si="68"/>
        <v>1.1557588896845407E-3</v>
      </c>
      <c r="HA71" s="86">
        <f t="shared" si="68"/>
        <v>1.2453706904397879E-4</v>
      </c>
      <c r="HC71" s="86">
        <f t="shared" si="73"/>
        <v>2.8877833513504637E-10</v>
      </c>
      <c r="HD71" s="86">
        <f t="shared" si="69"/>
        <v>2.8752494072020984E-12</v>
      </c>
      <c r="HE71" s="86">
        <f t="shared" si="69"/>
        <v>3.1375875234026888E-10</v>
      </c>
      <c r="HF71" s="86">
        <f t="shared" si="69"/>
        <v>2.5473348115443363E-11</v>
      </c>
      <c r="HG71" s="86">
        <f t="shared" si="69"/>
        <v>1.9128642270225008E-11</v>
      </c>
      <c r="HH71" s="86">
        <f t="shared" si="69"/>
        <v>3.1373230101348313E-12</v>
      </c>
      <c r="HI71" s="86">
        <f t="shared" si="69"/>
        <v>5.5714135675241131E-13</v>
      </c>
      <c r="HJ71" s="86">
        <f t="shared" si="69"/>
        <v>1.9060240987577685E-12</v>
      </c>
      <c r="HK71" s="86">
        <f t="shared" si="69"/>
        <v>1.7220195560559548E-12</v>
      </c>
      <c r="HL71" s="86">
        <f t="shared" si="69"/>
        <v>3.7863246063828678E-13</v>
      </c>
      <c r="HM71" s="86">
        <f t="shared" si="69"/>
        <v>6.970490272602593E-13</v>
      </c>
      <c r="HN71" s="86">
        <f t="shared" si="69"/>
        <v>1.1367668573281611E-11</v>
      </c>
      <c r="HO71" s="86">
        <f t="shared" si="69"/>
        <v>6.4382685918039607E-12</v>
      </c>
      <c r="HP71" s="86">
        <f t="shared" si="69"/>
        <v>4.3324324322002364E-13</v>
      </c>
      <c r="HQ71" s="86">
        <f t="shared" si="69"/>
        <v>2.735443418909564E-17</v>
      </c>
      <c r="HS71" s="86">
        <f t="shared" si="70"/>
        <v>3.2875156358858214E-55</v>
      </c>
      <c r="HT71" s="86">
        <f t="shared" si="70"/>
        <v>4.1506581997198384E-65</v>
      </c>
      <c r="HU71" s="86">
        <f t="shared" si="70"/>
        <v>1.0511694560880925E-52</v>
      </c>
      <c r="HV71" s="86">
        <f t="shared" si="70"/>
        <v>1.4540938408404177E-59</v>
      </c>
      <c r="HW71" s="86">
        <f t="shared" si="70"/>
        <v>1.6424846203092968E-60</v>
      </c>
      <c r="HX71" s="86">
        <f t="shared" si="70"/>
        <v>1.1929750370853037E-66</v>
      </c>
      <c r="HY71" s="86">
        <f t="shared" si="70"/>
        <v>9.3370893759787518E-72</v>
      </c>
      <c r="HZ71" s="86">
        <f t="shared" si="70"/>
        <v>5.6759538551208974E-69</v>
      </c>
      <c r="IA71" s="86">
        <f t="shared" si="70"/>
        <v>2.1917876030992313E-68</v>
      </c>
      <c r="IB71" s="86">
        <f t="shared" si="70"/>
        <v>2.4543165434791531E-72</v>
      </c>
      <c r="IC71" s="86">
        <f t="shared" si="70"/>
        <v>7.1222278369004897E-70</v>
      </c>
      <c r="ID71" s="86">
        <f t="shared" si="70"/>
        <v>1.6494317807297569E-62</v>
      </c>
      <c r="IE71" s="86">
        <f t="shared" si="70"/>
        <v>1.0227535754322217E-64</v>
      </c>
      <c r="IF71" s="86">
        <f t="shared" si="70"/>
        <v>2.5780448649686935E-53</v>
      </c>
      <c r="IG71" s="86">
        <f t="shared" si="70"/>
        <v>1.6634460562974346E-40</v>
      </c>
      <c r="II71" s="86">
        <f t="shared" si="71"/>
        <v>3.2521167031781109E-218</v>
      </c>
      <c r="IJ71" s="86">
        <f t="shared" si="71"/>
        <v>2.1419220329289949E-251</v>
      </c>
      <c r="IK71" s="86">
        <f t="shared" si="71"/>
        <v>1.7721247118017022E-211</v>
      </c>
      <c r="IL71" s="86">
        <f t="shared" si="71"/>
        <v>8.8730501855540231E-237</v>
      </c>
      <c r="IM71" s="86">
        <f t="shared" si="71"/>
        <v>1.6164294369297621E-237</v>
      </c>
      <c r="IN71" s="86">
        <f t="shared" si="71"/>
        <v>2.2618431446776401E-265</v>
      </c>
      <c r="IO71" s="86">
        <f t="shared" si="71"/>
        <v>1.5250941942920658E-286</v>
      </c>
      <c r="IP71" s="86">
        <f t="shared" si="71"/>
        <v>2.3759849145862035E-275</v>
      </c>
      <c r="IQ71" s="86">
        <f t="shared" si="71"/>
        <v>4.9574970016785428E-268</v>
      </c>
      <c r="IR71" s="86">
        <f t="shared" si="71"/>
        <v>9.5934385807254782E-282</v>
      </c>
      <c r="IS71" s="86">
        <f t="shared" si="71"/>
        <v>3.1735864877753356E-274</v>
      </c>
      <c r="IT71" s="86">
        <f t="shared" si="71"/>
        <v>4.5708075149556233E-248</v>
      </c>
      <c r="IU71" s="86">
        <f t="shared" si="71"/>
        <v>4.2205864931177217E-256</v>
      </c>
      <c r="IV71" s="86">
        <f t="shared" si="71"/>
        <v>1.4650539715622639E-175</v>
      </c>
      <c r="IW71" s="86">
        <f t="shared" si="71"/>
        <v>3.901904801919818E-147</v>
      </c>
      <c r="IY71" s="86">
        <f t="shared" si="72"/>
        <v>3.3231641410661206E-3</v>
      </c>
      <c r="IZ71" s="86">
        <f t="shared" si="72"/>
        <v>1.2114666814780706E-3</v>
      </c>
      <c r="JA71" s="86">
        <f t="shared" si="72"/>
        <v>6.98906750734434E-3</v>
      </c>
      <c r="JB71" s="86">
        <f t="shared" si="72"/>
        <v>2.7801457410858979E-3</v>
      </c>
      <c r="JC71" s="86">
        <f t="shared" si="72"/>
        <v>2.1203452716255407E-3</v>
      </c>
      <c r="JD71" s="86">
        <f t="shared" si="72"/>
        <v>1.8589533261763951E-3</v>
      </c>
      <c r="JE71" s="86">
        <f t="shared" si="72"/>
        <v>1.1280486213977386E-3</v>
      </c>
      <c r="JF71" s="86">
        <f t="shared" si="72"/>
        <v>9.901630595355686E-4</v>
      </c>
      <c r="JG71" s="86">
        <f t="shared" si="72"/>
        <v>2.1911862563236202E-3</v>
      </c>
      <c r="JH71" s="86">
        <f t="shared" si="72"/>
        <v>1.2362242857967556E-3</v>
      </c>
      <c r="JI71" s="86">
        <f t="shared" si="72"/>
        <v>6.4696244442925648E-4</v>
      </c>
      <c r="JJ71" s="86">
        <f t="shared" si="72"/>
        <v>8.54653426336804E-4</v>
      </c>
      <c r="JK71" s="86">
        <f t="shared" si="72"/>
        <v>1.8204856326919667E-3</v>
      </c>
      <c r="JL71" s="86">
        <f t="shared" si="72"/>
        <v>1.155758890117784E-3</v>
      </c>
      <c r="JM71" s="86">
        <f t="shared" si="72"/>
        <v>1.2453706904400614E-4</v>
      </c>
    </row>
    <row r="72" spans="2:273" x14ac:dyDescent="0.25">
      <c r="B72" s="2">
        <v>45</v>
      </c>
      <c r="C72" s="37">
        <v>118.89100000000001</v>
      </c>
      <c r="D72" s="37">
        <v>121.925</v>
      </c>
      <c r="E72" s="37">
        <v>124.245</v>
      </c>
      <c r="F72" s="37">
        <v>121.73099999999999</v>
      </c>
      <c r="G72" s="37">
        <v>120.327</v>
      </c>
      <c r="H72" s="37">
        <v>120.23099999999999</v>
      </c>
      <c r="I72" s="37">
        <v>118.654</v>
      </c>
      <c r="J72" s="37">
        <v>118.462</v>
      </c>
      <c r="K72" s="37">
        <v>120.01900000000001</v>
      </c>
      <c r="L72" s="37">
        <v>121.30800000000001</v>
      </c>
      <c r="M72" s="37">
        <v>119.55800000000001</v>
      </c>
      <c r="N72" s="37">
        <v>119.154</v>
      </c>
      <c r="O72" s="37">
        <v>122.44199999999999</v>
      </c>
      <c r="P72" s="37">
        <v>122.20399999999999</v>
      </c>
      <c r="Q72" s="37">
        <v>117.38800000000001</v>
      </c>
      <c r="S72" s="4">
        <f t="shared" si="74"/>
        <v>115.53553477053953</v>
      </c>
      <c r="T72" s="4">
        <f t="shared" si="74"/>
        <v>118.64227385316509</v>
      </c>
      <c r="U72" s="4">
        <f t="shared" si="74"/>
        <v>121.22940493392126</v>
      </c>
      <c r="V72" s="4">
        <f t="shared" si="74"/>
        <v>118.20314141444281</v>
      </c>
      <c r="W72" s="4">
        <f t="shared" si="74"/>
        <v>116.77503765499634</v>
      </c>
      <c r="X72" s="4">
        <f t="shared" si="74"/>
        <v>116.94784585731271</v>
      </c>
      <c r="Y72" s="4">
        <f t="shared" si="74"/>
        <v>116.31086591233615</v>
      </c>
      <c r="Z72" s="4">
        <f t="shared" si="74"/>
        <v>115.7882507161024</v>
      </c>
      <c r="AA72" s="4">
        <f t="shared" si="74"/>
        <v>117.66560299337351</v>
      </c>
      <c r="AB72" s="4">
        <f t="shared" si="74"/>
        <v>117.9639582984652</v>
      </c>
      <c r="AC72" s="4">
        <f t="shared" si="74"/>
        <v>115.60847140671636</v>
      </c>
      <c r="AD72" s="4">
        <f t="shared" si="74"/>
        <v>116.44530643941441</v>
      </c>
      <c r="AE72" s="4">
        <f t="shared" si="74"/>
        <v>118.72682243967473</v>
      </c>
      <c r="AF72" s="4">
        <f t="shared" si="74"/>
        <v>119.59769658312068</v>
      </c>
      <c r="AG72" s="4">
        <f t="shared" si="74"/>
        <v>117.01159268088036</v>
      </c>
      <c r="AI72" s="4">
        <f t="shared" si="75"/>
        <v>3.3554652294604779</v>
      </c>
      <c r="AJ72" s="4">
        <f t="shared" si="75"/>
        <v>3.2827261468349036</v>
      </c>
      <c r="AK72" s="4">
        <f t="shared" si="75"/>
        <v>3.0155950660787454</v>
      </c>
      <c r="AL72" s="4">
        <f t="shared" si="75"/>
        <v>3.5278585855571833</v>
      </c>
      <c r="AM72" s="4">
        <f t="shared" si="75"/>
        <v>3.551962345003659</v>
      </c>
      <c r="AN72" s="4">
        <f t="shared" si="75"/>
        <v>3.2831541426872803</v>
      </c>
      <c r="AO72" s="4">
        <f t="shared" si="75"/>
        <v>2.3431340876638416</v>
      </c>
      <c r="AP72" s="4">
        <f t="shared" si="75"/>
        <v>2.6737492838976067</v>
      </c>
      <c r="AQ72" s="4">
        <f t="shared" si="75"/>
        <v>2.3533970066264942</v>
      </c>
      <c r="AR72" s="4">
        <f t="shared" si="75"/>
        <v>3.3440417015348061</v>
      </c>
      <c r="AS72" s="4">
        <f t="shared" si="75"/>
        <v>3.9495285932836453</v>
      </c>
      <c r="AT72" s="4">
        <f t="shared" si="75"/>
        <v>2.7086935605855871</v>
      </c>
      <c r="AU72" s="4">
        <f t="shared" si="75"/>
        <v>3.7151775603252588</v>
      </c>
      <c r="AV72" s="4">
        <f t="shared" si="75"/>
        <v>2.6063034168793138</v>
      </c>
      <c r="AW72" s="4">
        <f t="shared" si="75"/>
        <v>0.3764073191196502</v>
      </c>
      <c r="AY72" s="2">
        <f t="shared" si="65"/>
        <v>112.29135642683981</v>
      </c>
      <c r="AZ72" s="2">
        <f t="shared" si="65"/>
        <v>117.08878112415501</v>
      </c>
      <c r="BA72" s="2">
        <f t="shared" si="65"/>
        <v>115.51235782097974</v>
      </c>
      <c r="BB72" s="2">
        <f t="shared" si="65"/>
        <v>115.32541436258558</v>
      </c>
      <c r="BC72" s="2">
        <f t="shared" si="65"/>
        <v>114.44680495901051</v>
      </c>
      <c r="BD72" s="2">
        <f t="shared" si="65"/>
        <v>114.96828203534653</v>
      </c>
      <c r="BE72" s="2">
        <f t="shared" si="65"/>
        <v>114.92203300015854</v>
      </c>
      <c r="BF72" s="2">
        <f t="shared" si="65"/>
        <v>114.55525868066816</v>
      </c>
      <c r="BG72" s="2">
        <f t="shared" si="65"/>
        <v>115.26832735459368</v>
      </c>
      <c r="BH72" s="2">
        <f t="shared" si="65"/>
        <v>116.50575253002216</v>
      </c>
      <c r="BI72" s="2">
        <f t="shared" si="65"/>
        <v>114.75728431484953</v>
      </c>
      <c r="BJ72" s="2">
        <f t="shared" si="65"/>
        <v>115.38303397560892</v>
      </c>
      <c r="BK72" s="2">
        <f t="shared" si="65"/>
        <v>116.71615238811631</v>
      </c>
      <c r="BL72" s="2">
        <f t="shared" si="65"/>
        <v>118.35598727925445</v>
      </c>
      <c r="BM72" s="2">
        <f t="shared" si="65"/>
        <v>116.83165477579544</v>
      </c>
      <c r="BO72" s="2">
        <f t="shared" si="10"/>
        <v>118.89100000000001</v>
      </c>
      <c r="BP72" s="2">
        <f t="shared" si="11"/>
        <v>121.925</v>
      </c>
      <c r="BQ72" s="2" t="str">
        <f t="shared" si="12"/>
        <v/>
      </c>
      <c r="BR72" s="2">
        <f t="shared" si="13"/>
        <v>121.73099999999999</v>
      </c>
      <c r="BS72" s="2">
        <f t="shared" si="14"/>
        <v>120.327</v>
      </c>
      <c r="BT72" s="2">
        <f t="shared" si="15"/>
        <v>120.23099999999999</v>
      </c>
      <c r="BU72" s="2">
        <f t="shared" si="16"/>
        <v>118.654</v>
      </c>
      <c r="BV72" s="2">
        <f t="shared" si="17"/>
        <v>118.462</v>
      </c>
      <c r="BW72" s="2">
        <f t="shared" si="18"/>
        <v>120.01900000000001</v>
      </c>
      <c r="BX72" s="2">
        <f t="shared" si="19"/>
        <v>121.30800000000001</v>
      </c>
      <c r="BY72" s="2">
        <f t="shared" si="20"/>
        <v>119.55800000000001</v>
      </c>
      <c r="BZ72" s="2">
        <f t="shared" si="21"/>
        <v>119.154</v>
      </c>
      <c r="CA72" s="2">
        <f t="shared" si="22"/>
        <v>122.44199999999999</v>
      </c>
      <c r="CB72" s="2">
        <f t="shared" si="23"/>
        <v>122.20399999999999</v>
      </c>
      <c r="CC72" s="2">
        <f t="shared" si="24"/>
        <v>117.38800000000001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116.45212044817929</v>
      </c>
      <c r="DL72" s="2">
        <f t="shared" si="76"/>
        <v>121.48578553921573</v>
      </c>
      <c r="DM72" s="2">
        <f t="shared" si="76"/>
        <v>119.79991228070172</v>
      </c>
      <c r="DN72" s="2">
        <f t="shared" si="76"/>
        <v>118.78016786786786</v>
      </c>
      <c r="DO72" s="2">
        <f t="shared" si="76"/>
        <v>118.58957731092437</v>
      </c>
      <c r="DP72" s="2">
        <f t="shared" si="76"/>
        <v>118.22479694423227</v>
      </c>
      <c r="DQ72" s="2">
        <f t="shared" si="76"/>
        <v>117.17702258064516</v>
      </c>
      <c r="DR72" s="2">
        <f t="shared" si="76"/>
        <v>117.97620645161288</v>
      </c>
      <c r="DS72" s="2">
        <f t="shared" si="76"/>
        <v>118.43283500445635</v>
      </c>
      <c r="DT72" s="2">
        <f t="shared" si="76"/>
        <v>120.22926814516129</v>
      </c>
      <c r="DU72" s="2">
        <f t="shared" si="76"/>
        <v>118.50350161290319</v>
      </c>
      <c r="DV72" s="2">
        <f t="shared" si="76"/>
        <v>118.54259219208214</v>
      </c>
      <c r="DW72" s="2">
        <f t="shared" si="76"/>
        <v>120.9004995543672</v>
      </c>
      <c r="DX72" s="2">
        <f t="shared" si="76"/>
        <v>120.89570806451611</v>
      </c>
      <c r="DY72" s="2">
        <f t="shared" si="76"/>
        <v>117.23195076923075</v>
      </c>
      <c r="EA72" s="2">
        <f t="shared" si="77"/>
        <v>107.3695386913366</v>
      </c>
      <c r="EB72" s="2">
        <f t="shared" si="77"/>
        <v>111.04226048610525</v>
      </c>
      <c r="EC72" s="2">
        <f t="shared" si="77"/>
        <v>111.04357371932377</v>
      </c>
      <c r="ED72" s="2">
        <f t="shared" si="77"/>
        <v>111.06760374472633</v>
      </c>
      <c r="EE72" s="2">
        <f t="shared" si="77"/>
        <v>109.13698565154796</v>
      </c>
      <c r="EF72" s="2">
        <f t="shared" si="77"/>
        <v>110.72638749831579</v>
      </c>
      <c r="EG72" s="2">
        <f t="shared" si="77"/>
        <v>111.82534982797684</v>
      </c>
      <c r="EH72" s="2">
        <f t="shared" si="77"/>
        <v>109.82877678543821</v>
      </c>
      <c r="EI72" s="2">
        <f t="shared" si="77"/>
        <v>111.29684499800385</v>
      </c>
      <c r="EJ72" s="2">
        <f t="shared" si="77"/>
        <v>111.48592599899423</v>
      </c>
      <c r="EK72" s="2">
        <f t="shared" si="77"/>
        <v>109.25862596248255</v>
      </c>
      <c r="EL72" s="2">
        <f t="shared" si="77"/>
        <v>110.85820700412602</v>
      </c>
      <c r="EM72" s="2">
        <f t="shared" si="77"/>
        <v>111.30566559323739</v>
      </c>
      <c r="EN72" s="2">
        <f t="shared" si="77"/>
        <v>114.88690538315387</v>
      </c>
      <c r="EO72" s="2">
        <f t="shared" si="77"/>
        <v>116.18097069383793</v>
      </c>
      <c r="EQ72" s="2">
        <f t="shared" si="78"/>
        <v>106.27814953593182</v>
      </c>
      <c r="ER72" s="2">
        <f t="shared" si="78"/>
        <v>108.82757574150193</v>
      </c>
      <c r="ES72" s="2">
        <f t="shared" si="78"/>
        <v>108.50887077692977</v>
      </c>
      <c r="ET72" s="2">
        <f t="shared" si="78"/>
        <v>109.64898586189099</v>
      </c>
      <c r="EU72" s="2">
        <f t="shared" si="78"/>
        <v>108.38547055765731</v>
      </c>
      <c r="EV72" s="2">
        <f t="shared" si="78"/>
        <v>108.39369409482661</v>
      </c>
      <c r="EW72" s="2">
        <f t="shared" si="78"/>
        <v>110.55598357106324</v>
      </c>
      <c r="EX72" s="2">
        <f t="shared" si="78"/>
        <v>108.58062648645134</v>
      </c>
      <c r="EY72" s="2">
        <f t="shared" si="78"/>
        <v>110.73508374247619</v>
      </c>
      <c r="EZ72" s="2">
        <f t="shared" si="78"/>
        <v>110.3280048688748</v>
      </c>
      <c r="FA72" s="2">
        <f t="shared" si="78"/>
        <v>108.13246234884315</v>
      </c>
      <c r="FB72" s="2">
        <f t="shared" si="78"/>
        <v>109.65027277675412</v>
      </c>
      <c r="FC72" s="2">
        <f t="shared" si="78"/>
        <v>110.07847232639062</v>
      </c>
      <c r="FD72" s="2">
        <f t="shared" si="78"/>
        <v>114.69060899233351</v>
      </c>
      <c r="FE72" s="2">
        <f t="shared" si="78"/>
        <v>116.04753711274708</v>
      </c>
      <c r="FG72" s="2">
        <f t="shared" si="79"/>
        <v>0.45808480670195806</v>
      </c>
      <c r="FH72" s="2">
        <f t="shared" si="79"/>
        <v>0.42099062450532254</v>
      </c>
      <c r="FI72" s="2">
        <f t="shared" si="79"/>
        <v>0.48960592378235629</v>
      </c>
      <c r="FJ72" s="2">
        <f t="shared" si="79"/>
        <v>0.44790751322143391</v>
      </c>
      <c r="FK72" s="2">
        <f t="shared" si="79"/>
        <v>0.43825495025713346</v>
      </c>
      <c r="FL72" s="2">
        <f t="shared" si="79"/>
        <v>0.43424504771500982</v>
      </c>
      <c r="FM72" s="2">
        <f t="shared" si="79"/>
        <v>0.42132064098520772</v>
      </c>
      <c r="FN72" s="2">
        <f t="shared" si="79"/>
        <v>0.41985290854351398</v>
      </c>
      <c r="FO72" s="2">
        <f t="shared" si="79"/>
        <v>0.44343971581728386</v>
      </c>
      <c r="FP72" s="2">
        <f t="shared" si="79"/>
        <v>0.42583548821006983</v>
      </c>
      <c r="FQ72" s="2">
        <f t="shared" si="79"/>
        <v>0.40519535664246614</v>
      </c>
      <c r="FR72" s="2">
        <f t="shared" si="79"/>
        <v>0.41113954052758944</v>
      </c>
      <c r="FS72" s="2">
        <f t="shared" si="79"/>
        <v>0.43608469950235423</v>
      </c>
      <c r="FT72" s="2">
        <f t="shared" si="79"/>
        <v>0.42266246714592121</v>
      </c>
      <c r="FU72" s="2">
        <f t="shared" si="79"/>
        <v>0.3808627780187947</v>
      </c>
      <c r="FW72" s="2">
        <f t="shared" si="67"/>
        <v>1.5696775124670378E-4</v>
      </c>
      <c r="FX72" s="2">
        <f t="shared" si="67"/>
        <v>1.7080576171740367E-4</v>
      </c>
      <c r="FY72" s="2">
        <f t="shared" si="67"/>
        <v>1.5750541050875481E-4</v>
      </c>
      <c r="FZ72" s="2">
        <f t="shared" si="67"/>
        <v>1.6783118837402426E-4</v>
      </c>
      <c r="GA72" s="2">
        <f t="shared" si="67"/>
        <v>1.6934381478450969E-4</v>
      </c>
      <c r="GB72" s="2">
        <f t="shared" si="67"/>
        <v>1.5764663136459919E-4</v>
      </c>
      <c r="GC72" s="2">
        <f t="shared" si="67"/>
        <v>1.7283111799568234E-4</v>
      </c>
      <c r="GD72" s="2">
        <f t="shared" si="67"/>
        <v>1.8085037334737822E-4</v>
      </c>
      <c r="GE72" s="2">
        <f t="shared" si="67"/>
        <v>2.2477400348014454E-4</v>
      </c>
      <c r="GF72" s="2">
        <f t="shared" si="67"/>
        <v>2.5065933319895332E-4</v>
      </c>
      <c r="GG72" s="2">
        <f t="shared" si="67"/>
        <v>2.1010425425130728E-4</v>
      </c>
      <c r="GH72" s="2">
        <f t="shared" si="67"/>
        <v>1.6856965827219021E-4</v>
      </c>
      <c r="GI72" s="2">
        <f t="shared" si="67"/>
        <v>1.5228370433065309E-4</v>
      </c>
      <c r="GJ72" s="2">
        <f t="shared" si="67"/>
        <v>1.2949481127731913E-4</v>
      </c>
      <c r="GK72" s="2">
        <f t="shared" si="67"/>
        <v>1.2592241520069524E-4</v>
      </c>
      <c r="GM72" s="86">
        <f t="shared" si="68"/>
        <v>5.4068497119609494E-3</v>
      </c>
      <c r="GN72" s="86">
        <f t="shared" si="68"/>
        <v>2.1325814774879001E-3</v>
      </c>
      <c r="GO72" s="86">
        <f t="shared" si="68"/>
        <v>1.0425444365080225E-2</v>
      </c>
      <c r="GP72" s="86">
        <f t="shared" si="68"/>
        <v>4.4984599421154904E-3</v>
      </c>
      <c r="GQ72" s="86">
        <f t="shared" si="68"/>
        <v>3.5248837574248775E-3</v>
      </c>
      <c r="GR72" s="86">
        <f t="shared" si="68"/>
        <v>3.1381367003651597E-3</v>
      </c>
      <c r="GS72" s="86">
        <f t="shared" si="68"/>
        <v>2.0265498252095915E-3</v>
      </c>
      <c r="GT72" s="86">
        <f t="shared" si="68"/>
        <v>1.8242453300361904E-3</v>
      </c>
      <c r="GU72" s="86">
        <f t="shared" si="68"/>
        <v>3.7242509262764836E-3</v>
      </c>
      <c r="GV72" s="86">
        <f t="shared" si="68"/>
        <v>2.2257891360351807E-3</v>
      </c>
      <c r="GW72" s="86">
        <f t="shared" si="68"/>
        <v>1.2172271524234547E-3</v>
      </c>
      <c r="GX72" s="86">
        <f t="shared" si="68"/>
        <v>1.5551963713762275E-3</v>
      </c>
      <c r="GY72" s="86">
        <f t="shared" si="68"/>
        <v>3.1264230642572307E-3</v>
      </c>
      <c r="GZ72" s="86">
        <f t="shared" si="68"/>
        <v>2.0792496270763627E-3</v>
      </c>
      <c r="HA72" s="86">
        <f t="shared" si="68"/>
        <v>2.901226022287233E-4</v>
      </c>
      <c r="HC72" s="86">
        <f t="shared" si="73"/>
        <v>8.1517681294914097E-10</v>
      </c>
      <c r="HD72" s="86">
        <f t="shared" si="69"/>
        <v>9.9506315758206929E-12</v>
      </c>
      <c r="HE72" s="86">
        <f t="shared" si="69"/>
        <v>8.7013093561373782E-10</v>
      </c>
      <c r="HF72" s="86">
        <f t="shared" si="69"/>
        <v>8.0461946237224153E-11</v>
      </c>
      <c r="HG72" s="86">
        <f t="shared" si="69"/>
        <v>6.1027506665060104E-11</v>
      </c>
      <c r="HH72" s="86">
        <f t="shared" si="69"/>
        <v>1.1080522082137766E-11</v>
      </c>
      <c r="HI72" s="86">
        <f t="shared" si="69"/>
        <v>2.1900069226979674E-12</v>
      </c>
      <c r="HJ72" s="86">
        <f t="shared" si="69"/>
        <v>7.1204008577906438E-12</v>
      </c>
      <c r="HK72" s="86">
        <f t="shared" si="69"/>
        <v>6.5493731183507314E-12</v>
      </c>
      <c r="HL72" s="86">
        <f t="shared" si="69"/>
        <v>1.5772405272290356E-12</v>
      </c>
      <c r="HM72" s="86">
        <f t="shared" si="69"/>
        <v>2.7260171084078188E-12</v>
      </c>
      <c r="HN72" s="86">
        <f t="shared" si="69"/>
        <v>3.7661424945723178E-11</v>
      </c>
      <c r="HO72" s="86">
        <f t="shared" si="69"/>
        <v>2.1749678620961146E-11</v>
      </c>
      <c r="HP72" s="86">
        <f t="shared" si="69"/>
        <v>1.6670314440466539E-12</v>
      </c>
      <c r="HQ72" s="86">
        <f t="shared" si="69"/>
        <v>1.7853816175281045E-16</v>
      </c>
      <c r="HS72" s="86">
        <f t="shared" si="70"/>
        <v>9.9725611320693933E-54</v>
      </c>
      <c r="HT72" s="86">
        <f t="shared" si="70"/>
        <v>2.3264883738329873E-63</v>
      </c>
      <c r="HU72" s="86">
        <f t="shared" si="70"/>
        <v>2.7955444238070743E-51</v>
      </c>
      <c r="HV72" s="86">
        <f t="shared" si="70"/>
        <v>6.0288894254648938E-58</v>
      </c>
      <c r="HW72" s="86">
        <f t="shared" si="70"/>
        <v>7.0886218199597097E-59</v>
      </c>
      <c r="HX72" s="86">
        <f t="shared" si="70"/>
        <v>7.5617687162253101E-65</v>
      </c>
      <c r="HY72" s="86">
        <f t="shared" si="70"/>
        <v>8.6194642715130499E-70</v>
      </c>
      <c r="HZ72" s="86">
        <f t="shared" si="70"/>
        <v>4.4822883126524871E-67</v>
      </c>
      <c r="IA72" s="86">
        <f t="shared" si="70"/>
        <v>1.7865981437627923E-66</v>
      </c>
      <c r="IB72" s="86">
        <f t="shared" si="70"/>
        <v>2.7096209003714526E-70</v>
      </c>
      <c r="IC72" s="86">
        <f t="shared" si="70"/>
        <v>6.1948361039634963E-68</v>
      </c>
      <c r="ID72" s="86">
        <f t="shared" si="70"/>
        <v>8.2356269917396268E-61</v>
      </c>
      <c r="IE72" s="86">
        <f t="shared" si="70"/>
        <v>5.5797138218743892E-63</v>
      </c>
      <c r="IF72" s="86">
        <f t="shared" si="70"/>
        <v>6.4364707893198857E-52</v>
      </c>
      <c r="IG72" s="86">
        <f t="shared" si="70"/>
        <v>1.8360300804970649E-39</v>
      </c>
      <c r="II72" s="86">
        <f t="shared" si="71"/>
        <v>9.6877496507679347E-214</v>
      </c>
      <c r="IJ72" s="86">
        <f t="shared" si="71"/>
        <v>3.4724942956547574E-246</v>
      </c>
      <c r="IK72" s="86">
        <f t="shared" si="71"/>
        <v>3.8450256688088776E-207</v>
      </c>
      <c r="IL72" s="86">
        <f t="shared" si="71"/>
        <v>6.9647660594868512E-232</v>
      </c>
      <c r="IM72" s="86">
        <f t="shared" si="71"/>
        <v>1.3298326827886135E-232</v>
      </c>
      <c r="IN72" s="86">
        <f t="shared" si="71"/>
        <v>6.4057908430415612E-260</v>
      </c>
      <c r="IO72" s="86">
        <f t="shared" si="71"/>
        <v>1.3649768288421856E-280</v>
      </c>
      <c r="IP72" s="86">
        <f t="shared" si="71"/>
        <v>1.3280818279764832E-269</v>
      </c>
      <c r="IQ72" s="86">
        <f t="shared" si="71"/>
        <v>2.6992459935396944E-262</v>
      </c>
      <c r="IR72" s="86">
        <f t="shared" si="71"/>
        <v>1.2347269122091729E-275</v>
      </c>
      <c r="IS72" s="86">
        <f t="shared" si="71"/>
        <v>2.113503949578771E-268</v>
      </c>
      <c r="IT72" s="86">
        <f t="shared" si="71"/>
        <v>6.2034287070295982E-243</v>
      </c>
      <c r="IU72" s="86">
        <f t="shared" si="71"/>
        <v>7.3320031935658134E-251</v>
      </c>
      <c r="IV72" s="86">
        <f t="shared" si="71"/>
        <v>4.8062867434291378E-172</v>
      </c>
      <c r="IW72" s="86">
        <f t="shared" si="71"/>
        <v>3.3340017884619456E-144</v>
      </c>
      <c r="IY72" s="86">
        <f t="shared" si="72"/>
        <v>5.4068505271377626E-3</v>
      </c>
      <c r="IZ72" s="86">
        <f t="shared" si="72"/>
        <v>2.1325814874385315E-3</v>
      </c>
      <c r="JA72" s="86">
        <f t="shared" si="72"/>
        <v>1.0425445235211162E-2</v>
      </c>
      <c r="JB72" s="86">
        <f t="shared" si="72"/>
        <v>4.4984600225774366E-3</v>
      </c>
      <c r="JC72" s="86">
        <f t="shared" si="72"/>
        <v>3.5248838184523843E-3</v>
      </c>
      <c r="JD72" s="86">
        <f t="shared" si="72"/>
        <v>3.1381367114456816E-3</v>
      </c>
      <c r="JE72" s="86">
        <f t="shared" si="72"/>
        <v>2.0265498273995984E-3</v>
      </c>
      <c r="JF72" s="86">
        <f t="shared" si="72"/>
        <v>1.8242453371565912E-3</v>
      </c>
      <c r="JG72" s="86">
        <f t="shared" si="72"/>
        <v>3.7242509328258566E-3</v>
      </c>
      <c r="JH72" s="86">
        <f t="shared" si="72"/>
        <v>2.2257891376124212E-3</v>
      </c>
      <c r="JI72" s="86">
        <f t="shared" si="72"/>
        <v>1.2172271551494718E-3</v>
      </c>
      <c r="JJ72" s="86">
        <f t="shared" si="72"/>
        <v>1.5551964090376525E-3</v>
      </c>
      <c r="JK72" s="86">
        <f t="shared" si="72"/>
        <v>3.1264230860069092E-3</v>
      </c>
      <c r="JL72" s="86">
        <f t="shared" si="72"/>
        <v>2.0792496287433942E-3</v>
      </c>
      <c r="JM72" s="86">
        <f t="shared" si="72"/>
        <v>2.9012260222890181E-4</v>
      </c>
    </row>
    <row r="73" spans="2:273" x14ac:dyDescent="0.25">
      <c r="B73" s="2">
        <v>46</v>
      </c>
      <c r="C73" s="37">
        <v>119.58199999999999</v>
      </c>
      <c r="D73" s="37">
        <v>123.17</v>
      </c>
      <c r="E73" s="37">
        <v>126.30200000000001</v>
      </c>
      <c r="F73" s="37">
        <v>122.077</v>
      </c>
      <c r="G73" s="37">
        <v>120.88500000000001</v>
      </c>
      <c r="H73" s="37">
        <v>120.01900000000001</v>
      </c>
      <c r="I73" s="37">
        <v>119.038</v>
      </c>
      <c r="J73" s="37">
        <v>119.13500000000001</v>
      </c>
      <c r="K73" s="37">
        <v>121.491</v>
      </c>
      <c r="L73" s="37">
        <v>122.48099999999999</v>
      </c>
      <c r="M73" s="37">
        <v>120.423</v>
      </c>
      <c r="N73" s="37">
        <v>119.827</v>
      </c>
      <c r="O73" s="37">
        <v>122.13500000000001</v>
      </c>
      <c r="P73" s="37">
        <v>123.06100000000001</v>
      </c>
      <c r="Q73" s="37">
        <v>117.265</v>
      </c>
      <c r="S73" s="4">
        <f t="shared" si="74"/>
        <v>116.98391571598374</v>
      </c>
      <c r="T73" s="4">
        <f t="shared" si="74"/>
        <v>119.39793446282762</v>
      </c>
      <c r="U73" s="4">
        <f t="shared" si="74"/>
        <v>123.25501728214603</v>
      </c>
      <c r="V73" s="4">
        <f t="shared" si="74"/>
        <v>119.44457439787519</v>
      </c>
      <c r="W73" s="4">
        <f t="shared" si="74"/>
        <v>117.80505491724705</v>
      </c>
      <c r="X73" s="4">
        <f t="shared" si="74"/>
        <v>117.88218234286167</v>
      </c>
      <c r="Y73" s="4">
        <f t="shared" si="74"/>
        <v>117.07755700881715</v>
      </c>
      <c r="Z73" s="4">
        <f t="shared" si="74"/>
        <v>116.48182644370468</v>
      </c>
      <c r="AA73" s="4">
        <f t="shared" si="74"/>
        <v>118.83699928429368</v>
      </c>
      <c r="AB73" s="4">
        <f t="shared" si="74"/>
        <v>118.71117293377088</v>
      </c>
      <c r="AC73" s="4">
        <f t="shared" si="74"/>
        <v>116.01050457943346</v>
      </c>
      <c r="AD73" s="4">
        <f t="shared" si="74"/>
        <v>116.98274400396296</v>
      </c>
      <c r="AE73" s="4">
        <f t="shared" si="74"/>
        <v>119.69438822088175</v>
      </c>
      <c r="AF73" s="4">
        <f t="shared" si="74"/>
        <v>120.24228939554469</v>
      </c>
      <c r="AG73" s="4">
        <f t="shared" si="74"/>
        <v>117.09453515467933</v>
      </c>
      <c r="AI73" s="4">
        <f t="shared" si="75"/>
        <v>2.5980842840162524</v>
      </c>
      <c r="AJ73" s="4">
        <f t="shared" si="75"/>
        <v>3.7720655371723808</v>
      </c>
      <c r="AK73" s="4">
        <f t="shared" si="75"/>
        <v>3.0469827178539788</v>
      </c>
      <c r="AL73" s="4">
        <f t="shared" si="75"/>
        <v>2.6324256021248118</v>
      </c>
      <c r="AM73" s="4">
        <f t="shared" si="75"/>
        <v>3.0799450827529569</v>
      </c>
      <c r="AN73" s="4">
        <f t="shared" si="75"/>
        <v>2.1368176571383373</v>
      </c>
      <c r="AO73" s="4">
        <f t="shared" si="75"/>
        <v>1.9604429911828447</v>
      </c>
      <c r="AP73" s="4">
        <f t="shared" si="75"/>
        <v>2.6531735562953287</v>
      </c>
      <c r="AQ73" s="4">
        <f t="shared" si="75"/>
        <v>2.6540007157063172</v>
      </c>
      <c r="AR73" s="4">
        <f t="shared" si="75"/>
        <v>3.7698270662291122</v>
      </c>
      <c r="AS73" s="4">
        <f t="shared" si="75"/>
        <v>4.4124954205665432</v>
      </c>
      <c r="AT73" s="4">
        <f t="shared" si="75"/>
        <v>2.8442559960370346</v>
      </c>
      <c r="AU73" s="4">
        <f t="shared" si="75"/>
        <v>2.4406117791182567</v>
      </c>
      <c r="AV73" s="4">
        <f t="shared" si="75"/>
        <v>2.818710604455319</v>
      </c>
      <c r="AW73" s="4">
        <f t="shared" si="75"/>
        <v>0.17046484532066586</v>
      </c>
      <c r="AY73" s="2">
        <f t="shared" si="65"/>
        <v>112.05822238812505</v>
      </c>
      <c r="AZ73" s="2">
        <f t="shared" si="65"/>
        <v>116.85386184491011</v>
      </c>
      <c r="BA73" s="2">
        <f t="shared" si="65"/>
        <v>115.23056196356113</v>
      </c>
      <c r="BB73" s="2">
        <f t="shared" si="65"/>
        <v>115.08544379962811</v>
      </c>
      <c r="BC73" s="2">
        <f t="shared" si="65"/>
        <v>114.18891731444081</v>
      </c>
      <c r="BD73" s="2">
        <f t="shared" si="65"/>
        <v>114.7643175477516</v>
      </c>
      <c r="BE73" s="2">
        <f t="shared" si="65"/>
        <v>114.76313994769259</v>
      </c>
      <c r="BF73" s="2">
        <f t="shared" si="65"/>
        <v>114.38124624207576</v>
      </c>
      <c r="BG73" s="2">
        <f t="shared" si="65"/>
        <v>115.04764930650219</v>
      </c>
      <c r="BH73" s="2">
        <f t="shared" si="65"/>
        <v>116.27937464342691</v>
      </c>
      <c r="BI73" s="2">
        <f t="shared" si="65"/>
        <v>114.52810593912197</v>
      </c>
      <c r="BJ73" s="2">
        <f t="shared" si="65"/>
        <v>115.18828610494649</v>
      </c>
      <c r="BK73" s="2">
        <f t="shared" si="65"/>
        <v>116.48225936747748</v>
      </c>
      <c r="BL73" s="2">
        <f t="shared" si="65"/>
        <v>118.17125225886498</v>
      </c>
      <c r="BM73" s="2">
        <f t="shared" si="65"/>
        <v>116.71383220356061</v>
      </c>
      <c r="BO73" s="2">
        <f t="shared" si="10"/>
        <v>119.58199999999999</v>
      </c>
      <c r="BP73" s="2">
        <f t="shared" si="11"/>
        <v>123.17</v>
      </c>
      <c r="BQ73" s="2" t="str">
        <f t="shared" si="12"/>
        <v/>
      </c>
      <c r="BR73" s="2">
        <f t="shared" si="13"/>
        <v>122.077</v>
      </c>
      <c r="BS73" s="2">
        <f t="shared" si="14"/>
        <v>120.88500000000001</v>
      </c>
      <c r="BT73" s="2">
        <f t="shared" si="15"/>
        <v>120.01900000000001</v>
      </c>
      <c r="BU73" s="2">
        <f t="shared" si="16"/>
        <v>119.038</v>
      </c>
      <c r="BV73" s="2">
        <f t="shared" si="17"/>
        <v>119.13500000000001</v>
      </c>
      <c r="BW73" s="2">
        <f t="shared" si="18"/>
        <v>121.491</v>
      </c>
      <c r="BX73" s="2">
        <f t="shared" si="19"/>
        <v>122.48099999999999</v>
      </c>
      <c r="BY73" s="2">
        <f t="shared" si="20"/>
        <v>120.423</v>
      </c>
      <c r="BZ73" s="2">
        <f t="shared" si="21"/>
        <v>119.827</v>
      </c>
      <c r="CA73" s="2">
        <f t="shared" si="22"/>
        <v>122.13500000000001</v>
      </c>
      <c r="CB73" s="2">
        <f t="shared" si="23"/>
        <v>123.06100000000001</v>
      </c>
      <c r="CC73" s="2">
        <f t="shared" si="24"/>
        <v>117.265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116.51713333333335</v>
      </c>
      <c r="DL73" s="2">
        <f t="shared" si="76"/>
        <v>121.62119095365422</v>
      </c>
      <c r="DM73" s="2">
        <f t="shared" si="76"/>
        <v>119.81992199730091</v>
      </c>
      <c r="DN73" s="2">
        <f t="shared" si="76"/>
        <v>118.80348948948949</v>
      </c>
      <c r="DO73" s="2">
        <f t="shared" si="76"/>
        <v>118.62719103641456</v>
      </c>
      <c r="DP73" s="2">
        <f t="shared" si="76"/>
        <v>118.30461864018338</v>
      </c>
      <c r="DQ73" s="2">
        <f t="shared" si="76"/>
        <v>117.25005161290322</v>
      </c>
      <c r="DR73" s="2">
        <f t="shared" si="76"/>
        <v>118.11912419354837</v>
      </c>
      <c r="DS73" s="2">
        <f t="shared" si="76"/>
        <v>118.47563814616757</v>
      </c>
      <c r="DT73" s="2">
        <f t="shared" si="76"/>
        <v>120.31260887096774</v>
      </c>
      <c r="DU73" s="2">
        <f t="shared" si="76"/>
        <v>118.58195201612901</v>
      </c>
      <c r="DV73" s="2">
        <f t="shared" si="76"/>
        <v>118.63349706744872</v>
      </c>
      <c r="DW73" s="2">
        <f t="shared" si="76"/>
        <v>121.0209681372549</v>
      </c>
      <c r="DX73" s="2">
        <f t="shared" si="76"/>
        <v>120.95732580645161</v>
      </c>
      <c r="DY73" s="2">
        <f t="shared" si="76"/>
        <v>117.1993346153846</v>
      </c>
      <c r="EA73" s="2">
        <f t="shared" si="77"/>
        <v>107.24784012720438</v>
      </c>
      <c r="EB73" s="2">
        <f t="shared" si="77"/>
        <v>110.87495851531028</v>
      </c>
      <c r="EC73" s="2">
        <f t="shared" si="77"/>
        <v>110.86814174951658</v>
      </c>
      <c r="ED73" s="2">
        <f t="shared" si="77"/>
        <v>110.90635518609912</v>
      </c>
      <c r="EE73" s="2">
        <f t="shared" si="77"/>
        <v>109.00089783079473</v>
      </c>
      <c r="EF73" s="2">
        <f t="shared" si="77"/>
        <v>110.55856099808327</v>
      </c>
      <c r="EG73" s="2">
        <f t="shared" si="77"/>
        <v>111.64847477972643</v>
      </c>
      <c r="EH73" s="2">
        <f t="shared" si="77"/>
        <v>109.67130597037998</v>
      </c>
      <c r="EI73" s="2">
        <f t="shared" si="77"/>
        <v>111.12404920333432</v>
      </c>
      <c r="EJ73" s="2">
        <f t="shared" si="77"/>
        <v>111.32045690688949</v>
      </c>
      <c r="EK73" s="2">
        <f t="shared" si="77"/>
        <v>109.10148563381738</v>
      </c>
      <c r="EL73" s="2">
        <f t="shared" si="77"/>
        <v>110.68851819798063</v>
      </c>
      <c r="EM73" s="2">
        <f t="shared" si="77"/>
        <v>111.1299684344705</v>
      </c>
      <c r="EN73" s="2">
        <f t="shared" si="77"/>
        <v>114.700521089297</v>
      </c>
      <c r="EO73" s="2">
        <f t="shared" si="77"/>
        <v>115.99408054342551</v>
      </c>
      <c r="EQ73" s="2">
        <f t="shared" si="78"/>
        <v>106.17518604898477</v>
      </c>
      <c r="ER73" s="2">
        <f t="shared" si="78"/>
        <v>108.69741344714585</v>
      </c>
      <c r="ES73" s="2">
        <f t="shared" si="78"/>
        <v>108.3754329822472</v>
      </c>
      <c r="ET73" s="2">
        <f t="shared" si="78"/>
        <v>109.51211705849562</v>
      </c>
      <c r="EU73" s="2">
        <f t="shared" si="78"/>
        <v>108.26205458168481</v>
      </c>
      <c r="EV73" s="2">
        <f t="shared" si="78"/>
        <v>108.26533470844812</v>
      </c>
      <c r="EW73" s="2">
        <f t="shared" si="78"/>
        <v>110.40095289326229</v>
      </c>
      <c r="EX73" s="2">
        <f t="shared" si="78"/>
        <v>108.44513967769184</v>
      </c>
      <c r="EY73" s="2">
        <f t="shared" si="78"/>
        <v>110.57216594332721</v>
      </c>
      <c r="EZ73" s="2">
        <f t="shared" si="78"/>
        <v>110.18311570800664</v>
      </c>
      <c r="FA73" s="2">
        <f t="shared" si="78"/>
        <v>107.99497015307904</v>
      </c>
      <c r="FB73" s="2">
        <f t="shared" si="78"/>
        <v>109.50096833494689</v>
      </c>
      <c r="FC73" s="2">
        <f t="shared" si="78"/>
        <v>109.92310463171827</v>
      </c>
      <c r="FD73" s="2">
        <f t="shared" si="78"/>
        <v>114.50731082548585</v>
      </c>
      <c r="FE73" s="2">
        <f t="shared" si="78"/>
        <v>115.86304879853505</v>
      </c>
      <c r="FG73" s="2">
        <f t="shared" si="79"/>
        <v>0.4810211773990547</v>
      </c>
      <c r="FH73" s="2">
        <f t="shared" si="79"/>
        <v>0.44359000437930868</v>
      </c>
      <c r="FI73" s="2">
        <f t="shared" si="79"/>
        <v>0.51262759131081281</v>
      </c>
      <c r="FJ73" s="2">
        <f t="shared" si="79"/>
        <v>0.4707769906108718</v>
      </c>
      <c r="FK73" s="2">
        <f t="shared" si="79"/>
        <v>0.46104314918220929</v>
      </c>
      <c r="FL73" s="2">
        <f t="shared" si="79"/>
        <v>0.4569943658929303</v>
      </c>
      <c r="FM73" s="2">
        <f t="shared" si="79"/>
        <v>0.4439241540168255</v>
      </c>
      <c r="FN73" s="2">
        <f t="shared" si="79"/>
        <v>0.4424378827824087</v>
      </c>
      <c r="FO73" s="2">
        <f t="shared" si="79"/>
        <v>0.46627373377861348</v>
      </c>
      <c r="FP73" s="2">
        <f t="shared" si="79"/>
        <v>0.44849349316155529</v>
      </c>
      <c r="FQ73" s="2">
        <f t="shared" si="79"/>
        <v>0.42757297009438222</v>
      </c>
      <c r="FR73" s="2">
        <f t="shared" si="79"/>
        <v>0.43360612083696964</v>
      </c>
      <c r="FS73" s="2">
        <f t="shared" si="79"/>
        <v>0.45885222850204382</v>
      </c>
      <c r="FT73" s="2">
        <f t="shared" si="79"/>
        <v>0.44528257477910038</v>
      </c>
      <c r="FU73" s="2">
        <f t="shared" si="79"/>
        <v>0.40280662113562948</v>
      </c>
      <c r="FW73" s="2">
        <f t="shared" si="67"/>
        <v>1.7210911032521038E-4</v>
      </c>
      <c r="FX73" s="2">
        <f t="shared" si="67"/>
        <v>1.872817072775551E-4</v>
      </c>
      <c r="FY73" s="2">
        <f t="shared" si="67"/>
        <v>1.7269862409713586E-4</v>
      </c>
      <c r="FZ73" s="2">
        <f t="shared" si="67"/>
        <v>1.8402025901962483E-4</v>
      </c>
      <c r="GA73" s="2">
        <f t="shared" si="67"/>
        <v>1.8567876694587101E-4</v>
      </c>
      <c r="GB73" s="2">
        <f t="shared" si="67"/>
        <v>1.7285346497839064E-4</v>
      </c>
      <c r="GC73" s="2">
        <f t="shared" si="67"/>
        <v>1.8950239265208189E-4</v>
      </c>
      <c r="GD73" s="2">
        <f t="shared" si="67"/>
        <v>1.9829503126469195E-4</v>
      </c>
      <c r="GE73" s="2">
        <f t="shared" si="67"/>
        <v>2.4645444931626086E-4</v>
      </c>
      <c r="GF73" s="2">
        <f t="shared" si="67"/>
        <v>2.7483584711309117E-4</v>
      </c>
      <c r="GG73" s="2">
        <f t="shared" si="67"/>
        <v>2.3037006399183392E-4</v>
      </c>
      <c r="GH73" s="2">
        <f t="shared" si="67"/>
        <v>1.8482994888249329E-4</v>
      </c>
      <c r="GI73" s="2">
        <f t="shared" si="67"/>
        <v>1.6697330824509831E-4</v>
      </c>
      <c r="GJ73" s="2">
        <f t="shared" si="67"/>
        <v>1.4198646318191457E-4</v>
      </c>
      <c r="GK73" s="2">
        <f t="shared" si="67"/>
        <v>1.380695052989365E-4</v>
      </c>
      <c r="GM73" s="86">
        <f t="shared" si="68"/>
        <v>8.6057657464072793E-3</v>
      </c>
      <c r="GN73" s="86">
        <f t="shared" si="68"/>
        <v>3.6599791885799722E-3</v>
      </c>
      <c r="GO73" s="86">
        <f t="shared" si="68"/>
        <v>1.5290939317344687E-2</v>
      </c>
      <c r="GP73" s="86">
        <f t="shared" si="68"/>
        <v>7.1287358327299351E-3</v>
      </c>
      <c r="GQ73" s="86">
        <f t="shared" si="68"/>
        <v>5.7307470856630101E-3</v>
      </c>
      <c r="GR73" s="86">
        <f t="shared" si="68"/>
        <v>5.1762229459385092E-3</v>
      </c>
      <c r="GS73" s="86">
        <f t="shared" si="68"/>
        <v>3.5437765001605577E-3</v>
      </c>
      <c r="GT73" s="86">
        <f t="shared" si="68"/>
        <v>3.265343507003385E-3</v>
      </c>
      <c r="GU73" s="86">
        <f t="shared" si="68"/>
        <v>6.1771876761417422E-3</v>
      </c>
      <c r="GV73" s="86">
        <f t="shared" si="68"/>
        <v>3.8985010662322922E-3</v>
      </c>
      <c r="GW73" s="86">
        <f t="shared" si="68"/>
        <v>2.2244578947466505E-3</v>
      </c>
      <c r="GX73" s="86">
        <f t="shared" si="68"/>
        <v>2.7543258155125192E-3</v>
      </c>
      <c r="GY73" s="86">
        <f t="shared" si="68"/>
        <v>5.2383784726465982E-3</v>
      </c>
      <c r="GZ73" s="86">
        <f t="shared" si="68"/>
        <v>3.640203341094279E-3</v>
      </c>
      <c r="HA73" s="86">
        <f t="shared" si="68"/>
        <v>6.4746842240548375E-4</v>
      </c>
      <c r="HC73" s="86">
        <f t="shared" si="73"/>
        <v>2.242341008945569E-9</v>
      </c>
      <c r="HD73" s="86">
        <f t="shared" si="69"/>
        <v>3.3401039199623363E-11</v>
      </c>
      <c r="HE73" s="86">
        <f t="shared" si="69"/>
        <v>2.3533071714233653E-9</v>
      </c>
      <c r="HF73" s="86">
        <f t="shared" si="69"/>
        <v>2.4698919544853261E-10</v>
      </c>
      <c r="HG73" s="86">
        <f t="shared" si="69"/>
        <v>1.8918313935873419E-10</v>
      </c>
      <c r="HH73" s="86">
        <f t="shared" si="69"/>
        <v>3.7914511543039485E-11</v>
      </c>
      <c r="HI73" s="86">
        <f t="shared" si="69"/>
        <v>8.3125106774037021E-12</v>
      </c>
      <c r="HJ73" s="86">
        <f t="shared" si="69"/>
        <v>2.5712523051509881E-11</v>
      </c>
      <c r="HK73" s="86">
        <f t="shared" si="69"/>
        <v>2.4058889937468924E-11</v>
      </c>
      <c r="HL73" s="86">
        <f t="shared" si="69"/>
        <v>6.3282411557971475E-12</v>
      </c>
      <c r="HM73" s="86">
        <f t="shared" si="69"/>
        <v>1.0294135354103507E-11</v>
      </c>
      <c r="HN73" s="86">
        <f t="shared" si="69"/>
        <v>1.2108386627950123E-10</v>
      </c>
      <c r="HO73" s="86">
        <f t="shared" si="69"/>
        <v>7.1281261306252089E-11</v>
      </c>
      <c r="HP73" s="86">
        <f t="shared" si="69"/>
        <v>6.2025857434335246E-12</v>
      </c>
      <c r="HQ73" s="86">
        <f t="shared" si="69"/>
        <v>1.1101615271738074E-15</v>
      </c>
      <c r="HS73" s="86">
        <f t="shared" si="70"/>
        <v>2.8844650997346769E-52</v>
      </c>
      <c r="HT73" s="86">
        <f t="shared" si="70"/>
        <v>1.2329673587159376E-61</v>
      </c>
      <c r="HU73" s="86">
        <f t="shared" si="70"/>
        <v>7.0992565307668867E-50</v>
      </c>
      <c r="HV73" s="86">
        <f t="shared" si="70"/>
        <v>2.3717830195945329E-56</v>
      </c>
      <c r="HW73" s="86">
        <f t="shared" si="70"/>
        <v>2.9019837035538625E-57</v>
      </c>
      <c r="HX73" s="86">
        <f t="shared" si="70"/>
        <v>4.5225088925801703E-63</v>
      </c>
      <c r="HY73" s="86">
        <f t="shared" si="70"/>
        <v>7.4627791855343305E-68</v>
      </c>
      <c r="HZ73" s="86">
        <f t="shared" si="70"/>
        <v>3.3260778987809448E-65</v>
      </c>
      <c r="IA73" s="86">
        <f t="shared" si="70"/>
        <v>1.3664304082691953E-64</v>
      </c>
      <c r="IB73" s="86">
        <f t="shared" si="70"/>
        <v>2.7927017782858735E-68</v>
      </c>
      <c r="IC73" s="86">
        <f t="shared" si="70"/>
        <v>5.0532906332061369E-66</v>
      </c>
      <c r="ID73" s="86">
        <f t="shared" si="70"/>
        <v>3.8915830995325947E-59</v>
      </c>
      <c r="IE73" s="86">
        <f t="shared" si="70"/>
        <v>2.8793704359254464E-61</v>
      </c>
      <c r="IF73" s="86">
        <f t="shared" si="70"/>
        <v>1.5380002803012075E-50</v>
      </c>
      <c r="IG73" s="86">
        <f t="shared" si="70"/>
        <v>1.9619703990453295E-38</v>
      </c>
      <c r="II73" s="86">
        <f t="shared" si="71"/>
        <v>2.5916512988078607E-209</v>
      </c>
      <c r="IJ73" s="86">
        <f t="shared" si="71"/>
        <v>4.9608257910270258E-241</v>
      </c>
      <c r="IK73" s="86">
        <f t="shared" si="71"/>
        <v>7.5166329764315082E-203</v>
      </c>
      <c r="IL73" s="86">
        <f t="shared" si="71"/>
        <v>4.8556241727545455E-227</v>
      </c>
      <c r="IM73" s="86">
        <f t="shared" si="71"/>
        <v>9.7112256501049698E-228</v>
      </c>
      <c r="IN73" s="86">
        <f t="shared" si="71"/>
        <v>1.5911888754053299E-254</v>
      </c>
      <c r="IO73" s="86">
        <f t="shared" si="71"/>
        <v>1.0570786202864229E-274</v>
      </c>
      <c r="IP73" s="86">
        <f t="shared" si="71"/>
        <v>6.450662139509529E-264</v>
      </c>
      <c r="IQ73" s="86">
        <f t="shared" si="71"/>
        <v>1.2728495293273908E-256</v>
      </c>
      <c r="IR73" s="86">
        <f t="shared" si="71"/>
        <v>1.360753583440445E-269</v>
      </c>
      <c r="IS73" s="86">
        <f t="shared" si="71"/>
        <v>1.2177507675334656E-262</v>
      </c>
      <c r="IT73" s="86">
        <f t="shared" si="71"/>
        <v>7.434333408568917E-238</v>
      </c>
      <c r="IU73" s="86">
        <f t="shared" si="71"/>
        <v>1.1234314676840363E-245</v>
      </c>
      <c r="IV73" s="86">
        <f t="shared" si="71"/>
        <v>1.4516657829166686E-168</v>
      </c>
      <c r="IW73" s="86">
        <f t="shared" si="71"/>
        <v>2.6596773432442488E-141</v>
      </c>
      <c r="IY73" s="86">
        <f t="shared" si="72"/>
        <v>8.6057679887482884E-3</v>
      </c>
      <c r="IZ73" s="86">
        <f t="shared" si="72"/>
        <v>3.6599792219810115E-3</v>
      </c>
      <c r="JA73" s="86">
        <f t="shared" si="72"/>
        <v>1.5290941670651858E-2</v>
      </c>
      <c r="JB73" s="86">
        <f t="shared" si="72"/>
        <v>7.1287360797191307E-3</v>
      </c>
      <c r="JC73" s="86">
        <f t="shared" si="72"/>
        <v>5.7307472748461498E-3</v>
      </c>
      <c r="JD73" s="86">
        <f t="shared" si="72"/>
        <v>5.176222983853021E-3</v>
      </c>
      <c r="JE73" s="86">
        <f t="shared" si="72"/>
        <v>3.5437765084730686E-3</v>
      </c>
      <c r="JF73" s="86">
        <f t="shared" si="72"/>
        <v>3.2653435327159083E-3</v>
      </c>
      <c r="JG73" s="86">
        <f t="shared" si="72"/>
        <v>6.1771877002006325E-3</v>
      </c>
      <c r="JH73" s="86">
        <f t="shared" si="72"/>
        <v>3.8985010725605335E-3</v>
      </c>
      <c r="JI73" s="86">
        <f t="shared" si="72"/>
        <v>2.2244579050407858E-3</v>
      </c>
      <c r="JJ73" s="86">
        <f t="shared" si="72"/>
        <v>2.7543259365963857E-3</v>
      </c>
      <c r="JK73" s="86">
        <f t="shared" si="72"/>
        <v>5.2383785439278595E-3</v>
      </c>
      <c r="JL73" s="86">
        <f t="shared" si="72"/>
        <v>3.6402033472968647E-3</v>
      </c>
      <c r="JM73" s="86">
        <f t="shared" si="72"/>
        <v>6.4746842240659386E-4</v>
      </c>
    </row>
    <row r="74" spans="2:273" x14ac:dyDescent="0.25">
      <c r="B74" s="2">
        <v>47</v>
      </c>
      <c r="C74" s="37">
        <v>120.05500000000001</v>
      </c>
      <c r="D74" s="37">
        <v>123.41500000000001</v>
      </c>
      <c r="E74" s="37">
        <v>126.90600000000001</v>
      </c>
      <c r="F74" s="37">
        <v>123.462</v>
      </c>
      <c r="G74" s="37">
        <v>122.48099999999999</v>
      </c>
      <c r="H74" s="37">
        <v>121.55800000000001</v>
      </c>
      <c r="I74" s="37">
        <v>120.038</v>
      </c>
      <c r="J74" s="37">
        <v>119.827</v>
      </c>
      <c r="K74" s="37">
        <v>121.151</v>
      </c>
      <c r="L74" s="37">
        <v>122.923</v>
      </c>
      <c r="M74" s="37">
        <v>119.75</v>
      </c>
      <c r="N74" s="37">
        <v>120.76900000000001</v>
      </c>
      <c r="O74" s="37">
        <v>123.462</v>
      </c>
      <c r="P74" s="37">
        <v>123.408</v>
      </c>
      <c r="Q74" s="37">
        <v>117.408</v>
      </c>
      <c r="S74" s="4">
        <f t="shared" si="74"/>
        <v>119.11833200094213</v>
      </c>
      <c r="T74" s="4">
        <f t="shared" si="74"/>
        <v>120.65698393133162</v>
      </c>
      <c r="U74" s="4">
        <f t="shared" si="74"/>
        <v>125.99705750563707</v>
      </c>
      <c r="V74" s="4">
        <f t="shared" si="74"/>
        <v>121.29197910994139</v>
      </c>
      <c r="W74" s="4">
        <f t="shared" si="74"/>
        <v>119.40461911733594</v>
      </c>
      <c r="X74" s="4">
        <f t="shared" si="74"/>
        <v>119.33726021264073</v>
      </c>
      <c r="Y74" s="4">
        <f t="shared" si="74"/>
        <v>118.33835669089217</v>
      </c>
      <c r="Z74" s="4">
        <f t="shared" si="74"/>
        <v>117.66122009027352</v>
      </c>
      <c r="AA74" s="4">
        <f t="shared" si="74"/>
        <v>120.64993694929828</v>
      </c>
      <c r="AB74" s="4">
        <f t="shared" si="74"/>
        <v>119.97684464271823</v>
      </c>
      <c r="AC74" s="4">
        <f t="shared" si="74"/>
        <v>116.78814212336286</v>
      </c>
      <c r="AD74" s="4">
        <f t="shared" si="74"/>
        <v>117.92424336607637</v>
      </c>
      <c r="AE74" s="4">
        <f t="shared" si="74"/>
        <v>121.23003398183916</v>
      </c>
      <c r="AF74" s="4">
        <f t="shared" si="74"/>
        <v>121.32863791515504</v>
      </c>
      <c r="AG74" s="4">
        <f t="shared" si="74"/>
        <v>117.35842619450965</v>
      </c>
      <c r="AI74" s="4">
        <f t="shared" si="75"/>
        <v>0.93666799905787457</v>
      </c>
      <c r="AJ74" s="4">
        <f t="shared" si="75"/>
        <v>2.7580160686683826</v>
      </c>
      <c r="AK74" s="4">
        <f t="shared" si="75"/>
        <v>0.90894249436293251</v>
      </c>
      <c r="AL74" s="4">
        <f t="shared" si="75"/>
        <v>2.1700208900586091</v>
      </c>
      <c r="AM74" s="4">
        <f t="shared" si="75"/>
        <v>3.0763808826640542</v>
      </c>
      <c r="AN74" s="4">
        <f t="shared" si="75"/>
        <v>2.2207397873592782</v>
      </c>
      <c r="AO74" s="4">
        <f t="shared" si="75"/>
        <v>1.6996433091078273</v>
      </c>
      <c r="AP74" s="4">
        <f t="shared" si="75"/>
        <v>2.1657799097264814</v>
      </c>
      <c r="AQ74" s="4">
        <f t="shared" si="75"/>
        <v>0.50106305070171686</v>
      </c>
      <c r="AR74" s="4">
        <f t="shared" si="75"/>
        <v>2.9461553572817678</v>
      </c>
      <c r="AS74" s="4">
        <f t="shared" si="75"/>
        <v>2.96185787663714</v>
      </c>
      <c r="AT74" s="4">
        <f t="shared" si="75"/>
        <v>2.8447566339236374</v>
      </c>
      <c r="AU74" s="4">
        <f t="shared" si="75"/>
        <v>2.2319660181608469</v>
      </c>
      <c r="AV74" s="4">
        <f t="shared" si="75"/>
        <v>2.0793620848449592</v>
      </c>
      <c r="AW74" s="4">
        <f t="shared" si="75"/>
        <v>4.9573805490354061E-2</v>
      </c>
      <c r="AY74" s="2">
        <f t="shared" si="65"/>
        <v>111.81576338031584</v>
      </c>
      <c r="AZ74" s="2">
        <f t="shared" si="65"/>
        <v>116.60265204037992</v>
      </c>
      <c r="BA74" s="2">
        <f t="shared" si="65"/>
        <v>114.94025392761053</v>
      </c>
      <c r="BB74" s="2">
        <f t="shared" si="65"/>
        <v>114.83603293779811</v>
      </c>
      <c r="BC74" s="2">
        <f t="shared" si="65"/>
        <v>113.92150501745716</v>
      </c>
      <c r="BD74" s="2">
        <f t="shared" si="65"/>
        <v>114.54763798282046</v>
      </c>
      <c r="BE74" s="2">
        <f t="shared" si="65"/>
        <v>114.59157588662019</v>
      </c>
      <c r="BF74" s="2">
        <f t="shared" si="65"/>
        <v>114.19155935268569</v>
      </c>
      <c r="BG74" s="2">
        <f t="shared" si="65"/>
        <v>114.81604851947947</v>
      </c>
      <c r="BH74" s="2">
        <f t="shared" si="65"/>
        <v>116.03972544531764</v>
      </c>
      <c r="BI74" s="2">
        <f t="shared" si="65"/>
        <v>114.28546416615906</v>
      </c>
      <c r="BJ74" s="2">
        <f t="shared" si="65"/>
        <v>114.97956085672359</v>
      </c>
      <c r="BK74" s="2">
        <f t="shared" si="65"/>
        <v>116.23311589247815</v>
      </c>
      <c r="BL74" s="2">
        <f t="shared" si="65"/>
        <v>117.97380790146175</v>
      </c>
      <c r="BM74" s="2">
        <f t="shared" si="65"/>
        <v>116.58870024434103</v>
      </c>
      <c r="BO74" s="2" t="str">
        <f t="shared" si="10"/>
        <v/>
      </c>
      <c r="BP74" s="2">
        <f t="shared" si="11"/>
        <v>123.41500000000001</v>
      </c>
      <c r="BQ74" s="2" t="str">
        <f t="shared" si="12"/>
        <v/>
      </c>
      <c r="BR74" s="2" t="str">
        <f t="shared" si="13"/>
        <v/>
      </c>
      <c r="BS74" s="2">
        <f t="shared" si="14"/>
        <v>122.48099999999999</v>
      </c>
      <c r="BT74" s="2">
        <f t="shared" si="15"/>
        <v>121.55800000000001</v>
      </c>
      <c r="BU74" s="2">
        <f t="shared" si="16"/>
        <v>120.038</v>
      </c>
      <c r="BV74" s="2">
        <f t="shared" si="17"/>
        <v>119.827</v>
      </c>
      <c r="BW74" s="2" t="str">
        <f t="shared" si="18"/>
        <v/>
      </c>
      <c r="BX74" s="2">
        <f t="shared" si="19"/>
        <v>122.923</v>
      </c>
      <c r="BY74" s="2">
        <f t="shared" si="20"/>
        <v>119.75</v>
      </c>
      <c r="BZ74" s="2">
        <f t="shared" si="21"/>
        <v>120.76900000000001</v>
      </c>
      <c r="CA74" s="2">
        <f t="shared" si="22"/>
        <v>123.462</v>
      </c>
      <c r="CB74" s="2">
        <f t="shared" si="23"/>
        <v>123.408</v>
      </c>
      <c r="CC74" s="2">
        <f t="shared" si="24"/>
        <v>117.408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116.58214621848741</v>
      </c>
      <c r="DL74" s="2">
        <f t="shared" si="76"/>
        <v>121.75659636809273</v>
      </c>
      <c r="DM74" s="2">
        <f t="shared" si="76"/>
        <v>119.8399317139001</v>
      </c>
      <c r="DN74" s="2">
        <f t="shared" si="76"/>
        <v>118.82681111111111</v>
      </c>
      <c r="DO74" s="2">
        <f t="shared" si="76"/>
        <v>118.66480476190476</v>
      </c>
      <c r="DP74" s="2">
        <f t="shared" si="76"/>
        <v>118.38444033613449</v>
      </c>
      <c r="DQ74" s="2">
        <f t="shared" si="76"/>
        <v>117.32308064516128</v>
      </c>
      <c r="DR74" s="2">
        <f t="shared" si="76"/>
        <v>118.26204193548385</v>
      </c>
      <c r="DS74" s="2">
        <f t="shared" si="76"/>
        <v>118.5184412878788</v>
      </c>
      <c r="DT74" s="2">
        <f t="shared" si="76"/>
        <v>120.39594959677419</v>
      </c>
      <c r="DU74" s="2">
        <f t="shared" si="76"/>
        <v>118.66040241935481</v>
      </c>
      <c r="DV74" s="2">
        <f t="shared" si="76"/>
        <v>118.72440194281528</v>
      </c>
      <c r="DW74" s="2">
        <f t="shared" si="76"/>
        <v>121.14143672014261</v>
      </c>
      <c r="DX74" s="2">
        <f t="shared" si="76"/>
        <v>121.01894354838709</v>
      </c>
      <c r="DY74" s="2">
        <f t="shared" si="76"/>
        <v>117.16671846153845</v>
      </c>
      <c r="EA74" s="2">
        <f t="shared" si="77"/>
        <v>107.12614156307217</v>
      </c>
      <c r="EB74" s="2">
        <f t="shared" si="77"/>
        <v>110.7076565445153</v>
      </c>
      <c r="EC74" s="2">
        <f t="shared" si="77"/>
        <v>110.69270977970939</v>
      </c>
      <c r="ED74" s="2">
        <f t="shared" si="77"/>
        <v>110.74510662747193</v>
      </c>
      <c r="EE74" s="2">
        <f t="shared" si="77"/>
        <v>108.8648100100415</v>
      </c>
      <c r="EF74" s="2">
        <f t="shared" si="77"/>
        <v>110.39073449785074</v>
      </c>
      <c r="EG74" s="2">
        <f t="shared" si="77"/>
        <v>111.47159973147603</v>
      </c>
      <c r="EH74" s="2">
        <f t="shared" si="77"/>
        <v>109.51383515532174</v>
      </c>
      <c r="EI74" s="2">
        <f t="shared" si="77"/>
        <v>110.95125340866478</v>
      </c>
      <c r="EJ74" s="2">
        <f t="shared" si="77"/>
        <v>111.15498781478473</v>
      </c>
      <c r="EK74" s="2">
        <f t="shared" si="77"/>
        <v>108.94434530515218</v>
      </c>
      <c r="EL74" s="2">
        <f t="shared" si="77"/>
        <v>110.51882939183525</v>
      </c>
      <c r="EM74" s="2">
        <f t="shared" si="77"/>
        <v>110.95427127570359</v>
      </c>
      <c r="EN74" s="2">
        <f t="shared" si="77"/>
        <v>114.51413679544012</v>
      </c>
      <c r="EO74" s="2">
        <f t="shared" si="77"/>
        <v>115.80719039301309</v>
      </c>
      <c r="EQ74" s="2">
        <f t="shared" si="78"/>
        <v>106.07222256203772</v>
      </c>
      <c r="ER74" s="2">
        <f t="shared" si="78"/>
        <v>108.56725115278977</v>
      </c>
      <c r="ES74" s="2">
        <f t="shared" si="78"/>
        <v>108.24199518756464</v>
      </c>
      <c r="ET74" s="2">
        <f t="shared" si="78"/>
        <v>109.37524825510023</v>
      </c>
      <c r="EU74" s="2">
        <f t="shared" si="78"/>
        <v>108.1386386057123</v>
      </c>
      <c r="EV74" s="2">
        <f t="shared" si="78"/>
        <v>108.13697532206965</v>
      </c>
      <c r="EW74" s="2">
        <f t="shared" si="78"/>
        <v>110.24592221546132</v>
      </c>
      <c r="EX74" s="2">
        <f t="shared" si="78"/>
        <v>108.30965286893233</v>
      </c>
      <c r="EY74" s="2">
        <f t="shared" si="78"/>
        <v>110.40924814417822</v>
      </c>
      <c r="EZ74" s="2">
        <f t="shared" si="78"/>
        <v>110.03822654713848</v>
      </c>
      <c r="FA74" s="2">
        <f t="shared" si="78"/>
        <v>107.85747795731493</v>
      </c>
      <c r="FB74" s="2">
        <f t="shared" si="78"/>
        <v>109.35166389313964</v>
      </c>
      <c r="FC74" s="2">
        <f t="shared" si="78"/>
        <v>109.76773693704592</v>
      </c>
      <c r="FD74" s="2">
        <f t="shared" si="78"/>
        <v>114.3240126586382</v>
      </c>
      <c r="FE74" s="2">
        <f t="shared" si="78"/>
        <v>115.678560484323</v>
      </c>
      <c r="FG74" s="2">
        <f t="shared" si="79"/>
        <v>0.50403781787411139</v>
      </c>
      <c r="FH74" s="2">
        <f t="shared" si="79"/>
        <v>0.46642527564044389</v>
      </c>
      <c r="FI74" s="2">
        <f t="shared" si="79"/>
        <v>0.5355958083533594</v>
      </c>
      <c r="FJ74" s="2">
        <f t="shared" si="79"/>
        <v>0.49376982098505878</v>
      </c>
      <c r="FK74" s="2">
        <f t="shared" si="79"/>
        <v>0.48399535142436828</v>
      </c>
      <c r="FL74" s="2">
        <f t="shared" si="79"/>
        <v>0.4799244909616841</v>
      </c>
      <c r="FM74" s="2">
        <f t="shared" si="79"/>
        <v>0.46676219674760022</v>
      </c>
      <c r="FN74" s="2">
        <f t="shared" si="79"/>
        <v>0.46526343847798246</v>
      </c>
      <c r="FO74" s="2">
        <f t="shared" si="79"/>
        <v>0.4892499517453136</v>
      </c>
      <c r="FP74" s="2">
        <f t="shared" si="79"/>
        <v>0.47136734524438434</v>
      </c>
      <c r="FQ74" s="2">
        <f t="shared" si="79"/>
        <v>0.45025092687314455</v>
      </c>
      <c r="FR74" s="2">
        <f t="shared" si="79"/>
        <v>0.4563489661373657</v>
      </c>
      <c r="FS74" s="2">
        <f t="shared" si="79"/>
        <v>0.48179286221969769</v>
      </c>
      <c r="FT74" s="2">
        <f t="shared" si="79"/>
        <v>0.46813166993214739</v>
      </c>
      <c r="FU74" s="2">
        <f t="shared" si="79"/>
        <v>0.42514660603946025</v>
      </c>
      <c r="FW74" s="2">
        <f t="shared" si="67"/>
        <v>1.887107533293121E-4</v>
      </c>
      <c r="FX74" s="2">
        <f t="shared" si="67"/>
        <v>2.0534659824049991E-4</v>
      </c>
      <c r="FY74" s="2">
        <f t="shared" si="67"/>
        <v>1.8935712082403814E-4</v>
      </c>
      <c r="FZ74" s="2">
        <f t="shared" si="67"/>
        <v>2.017706194396351E-4</v>
      </c>
      <c r="GA74" s="2">
        <f t="shared" si="67"/>
        <v>2.0358907235792828E-4</v>
      </c>
      <c r="GB74" s="2">
        <f t="shared" si="67"/>
        <v>1.8952689481419171E-4</v>
      </c>
      <c r="GC74" s="2">
        <f t="shared" si="67"/>
        <v>2.0778144282322639E-4</v>
      </c>
      <c r="GD74" s="2">
        <f t="shared" si="67"/>
        <v>2.174220186526832E-4</v>
      </c>
      <c r="GE74" s="2">
        <f t="shared" si="67"/>
        <v>2.7022550473603164E-4</v>
      </c>
      <c r="GF74" s="2">
        <f t="shared" si="67"/>
        <v>3.013435235535939E-4</v>
      </c>
      <c r="GG74" s="2">
        <f t="shared" si="67"/>
        <v>2.5259013822149715E-4</v>
      </c>
      <c r="GH74" s="2">
        <f t="shared" si="67"/>
        <v>2.0265839512723945E-4</v>
      </c>
      <c r="GI74" s="2">
        <f t="shared" si="67"/>
        <v>1.830796425467655E-4</v>
      </c>
      <c r="GJ74" s="2">
        <f t="shared" si="67"/>
        <v>1.5568292838862913E-4</v>
      </c>
      <c r="GK74" s="2">
        <f t="shared" si="67"/>
        <v>1.5138818551643934E-4</v>
      </c>
      <c r="GM74" s="86">
        <f t="shared" si="68"/>
        <v>1.3401326448379262E-2</v>
      </c>
      <c r="GN74" s="86">
        <f t="shared" si="68"/>
        <v>6.1248066953553341E-3</v>
      </c>
      <c r="GO74" s="86">
        <f t="shared" si="68"/>
        <v>2.2053882178508788E-2</v>
      </c>
      <c r="GP74" s="86">
        <f t="shared" si="68"/>
        <v>1.1065396413891473E-2</v>
      </c>
      <c r="GQ74" s="86">
        <f t="shared" si="68"/>
        <v>9.1130149140039862E-3</v>
      </c>
      <c r="GR74" s="86">
        <f t="shared" si="68"/>
        <v>8.343534844784832E-3</v>
      </c>
      <c r="GS74" s="86">
        <f t="shared" si="68"/>
        <v>6.032847236321851E-3</v>
      </c>
      <c r="GT74" s="86">
        <f t="shared" si="68"/>
        <v>5.6795870934311836E-3</v>
      </c>
      <c r="GU74" s="86">
        <f t="shared" si="68"/>
        <v>1.0000006937139186E-2</v>
      </c>
      <c r="GV74" s="86">
        <f t="shared" si="68"/>
        <v>6.6436859964280883E-3</v>
      </c>
      <c r="GW74" s="86">
        <f t="shared" si="68"/>
        <v>3.9491669101927038E-3</v>
      </c>
      <c r="GX74" s="86">
        <f t="shared" si="68"/>
        <v>4.7483718939568213E-3</v>
      </c>
      <c r="GY74" s="86">
        <f t="shared" si="68"/>
        <v>8.5644340399925259E-3</v>
      </c>
      <c r="GZ74" s="86">
        <f t="shared" si="68"/>
        <v>6.2028730549434962E-3</v>
      </c>
      <c r="HA74" s="86">
        <f t="shared" si="68"/>
        <v>1.3845469191008728E-3</v>
      </c>
      <c r="HC74" s="86">
        <f t="shared" si="73"/>
        <v>6.0107246723974354E-9</v>
      </c>
      <c r="HD74" s="86">
        <f t="shared" si="69"/>
        <v>1.0874667227593227E-10</v>
      </c>
      <c r="HE74" s="86">
        <f t="shared" si="69"/>
        <v>6.2071186749490324E-9</v>
      </c>
      <c r="HF74" s="86">
        <f t="shared" si="69"/>
        <v>7.3681937335111838E-10</v>
      </c>
      <c r="HG74" s="86">
        <f t="shared" si="69"/>
        <v>5.6985869484498802E-10</v>
      </c>
      <c r="HH74" s="86">
        <f t="shared" si="69"/>
        <v>1.2569216342364892E-10</v>
      </c>
      <c r="HI74" s="86">
        <f t="shared" si="69"/>
        <v>3.0467699705741098E-11</v>
      </c>
      <c r="HJ74" s="86">
        <f t="shared" si="69"/>
        <v>8.9755997325976323E-11</v>
      </c>
      <c r="HK74" s="86">
        <f t="shared" si="69"/>
        <v>8.5365114445769308E-11</v>
      </c>
      <c r="HL74" s="86">
        <f t="shared" si="69"/>
        <v>2.4456173982610438E-11</v>
      </c>
      <c r="HM74" s="86">
        <f t="shared" si="69"/>
        <v>3.7537166117837674E-11</v>
      </c>
      <c r="HN74" s="86">
        <f t="shared" si="69"/>
        <v>3.7779229867813054E-10</v>
      </c>
      <c r="HO74" s="86">
        <f t="shared" si="69"/>
        <v>2.2664678202461163E-10</v>
      </c>
      <c r="HP74" s="86">
        <f t="shared" si="69"/>
        <v>2.2316793538982587E-11</v>
      </c>
      <c r="HQ74" s="86">
        <f t="shared" si="69"/>
        <v>6.5766998991830499E-15</v>
      </c>
      <c r="HS74" s="86">
        <f t="shared" si="70"/>
        <v>7.9551060520983757E-51</v>
      </c>
      <c r="HT74" s="86">
        <f t="shared" si="70"/>
        <v>6.1783348291270923E-60</v>
      </c>
      <c r="HU74" s="86">
        <f t="shared" si="70"/>
        <v>1.7215300523852409E-48</v>
      </c>
      <c r="HV74" s="86">
        <f t="shared" si="70"/>
        <v>8.8533539773213884E-55</v>
      </c>
      <c r="HW74" s="86">
        <f t="shared" si="70"/>
        <v>1.1269463493337105E-55</v>
      </c>
      <c r="HX74" s="86">
        <f t="shared" si="70"/>
        <v>2.5521248351802041E-61</v>
      </c>
      <c r="HY74" s="86">
        <f t="shared" si="70"/>
        <v>6.0600331618980399E-66</v>
      </c>
      <c r="HZ74" s="86">
        <f t="shared" si="70"/>
        <v>2.3192059215214832E-63</v>
      </c>
      <c r="IA74" s="86">
        <f t="shared" si="70"/>
        <v>9.8058012053187918E-63</v>
      </c>
      <c r="IB74" s="86">
        <f t="shared" si="70"/>
        <v>2.6870852283874929E-66</v>
      </c>
      <c r="IC74" s="86">
        <f t="shared" si="70"/>
        <v>3.8659111714810803E-64</v>
      </c>
      <c r="ID74" s="86">
        <f t="shared" si="70"/>
        <v>1.7403065756835254E-57</v>
      </c>
      <c r="IE74" s="86">
        <f t="shared" si="70"/>
        <v>1.4054980311545239E-59</v>
      </c>
      <c r="IF74" s="86">
        <f t="shared" si="70"/>
        <v>3.5173739458093541E-49</v>
      </c>
      <c r="IG74" s="86">
        <f t="shared" si="70"/>
        <v>2.0297794010084028E-37</v>
      </c>
      <c r="II74" s="86">
        <f t="shared" si="71"/>
        <v>6.2262723925473406E-205</v>
      </c>
      <c r="IJ74" s="86">
        <f t="shared" si="71"/>
        <v>6.245137563434796E-236</v>
      </c>
      <c r="IK74" s="86">
        <f t="shared" si="71"/>
        <v>1.3239378565850757E-198</v>
      </c>
      <c r="IL74" s="86">
        <f t="shared" si="71"/>
        <v>3.0066963485587816E-222</v>
      </c>
      <c r="IM74" s="86">
        <f t="shared" si="71"/>
        <v>6.2949012570479359E-223</v>
      </c>
      <c r="IN74" s="86">
        <f t="shared" si="71"/>
        <v>3.4666535365995704E-249</v>
      </c>
      <c r="IO74" s="86">
        <f t="shared" si="71"/>
        <v>7.0834323254526047E-269</v>
      </c>
      <c r="IP74" s="86">
        <f t="shared" si="71"/>
        <v>2.7225955524566295E-258</v>
      </c>
      <c r="IQ74" s="86">
        <f t="shared" si="71"/>
        <v>5.1983727249970286E-251</v>
      </c>
      <c r="IR74" s="86">
        <f t="shared" si="71"/>
        <v>1.284107008693005E-263</v>
      </c>
      <c r="IS74" s="86">
        <f t="shared" si="71"/>
        <v>6.0704027828473829E-257</v>
      </c>
      <c r="IT74" s="86">
        <f t="shared" si="71"/>
        <v>7.8672814792468963E-233</v>
      </c>
      <c r="IU74" s="86">
        <f t="shared" si="71"/>
        <v>1.5182581689234625E-240</v>
      </c>
      <c r="IV74" s="86">
        <f t="shared" si="71"/>
        <v>4.0366905618719081E-165</v>
      </c>
      <c r="IW74" s="86">
        <f t="shared" si="71"/>
        <v>1.9809201959535653E-138</v>
      </c>
      <c r="IY74" s="86">
        <f t="shared" si="72"/>
        <v>1.3401332459103936E-2</v>
      </c>
      <c r="IZ74" s="86">
        <f t="shared" si="72"/>
        <v>6.1248068041020063E-3</v>
      </c>
      <c r="JA74" s="86">
        <f t="shared" si="72"/>
        <v>2.2053888385627461E-2</v>
      </c>
      <c r="JB74" s="86">
        <f t="shared" si="72"/>
        <v>1.1065397150710846E-2</v>
      </c>
      <c r="JC74" s="86">
        <f t="shared" si="72"/>
        <v>9.1130154838626812E-3</v>
      </c>
      <c r="JD74" s="86">
        <f t="shared" si="72"/>
        <v>8.3435349704769953E-3</v>
      </c>
      <c r="JE74" s="86">
        <f t="shared" si="72"/>
        <v>6.0328472667895506E-3</v>
      </c>
      <c r="JF74" s="86">
        <f t="shared" si="72"/>
        <v>5.6795871831871805E-3</v>
      </c>
      <c r="JG74" s="86">
        <f t="shared" si="72"/>
        <v>1.00000070225043E-2</v>
      </c>
      <c r="JH74" s="86">
        <f t="shared" si="72"/>
        <v>6.6436860208842624E-3</v>
      </c>
      <c r="JI74" s="86">
        <f t="shared" si="72"/>
        <v>3.9491669477298699E-3</v>
      </c>
      <c r="JJ74" s="86">
        <f t="shared" si="72"/>
        <v>4.7483722717491196E-3</v>
      </c>
      <c r="JK74" s="86">
        <f t="shared" si="72"/>
        <v>8.5644342666393071E-3</v>
      </c>
      <c r="JL74" s="86">
        <f t="shared" si="72"/>
        <v>6.2028730772602896E-3</v>
      </c>
      <c r="JM74" s="86">
        <f t="shared" si="72"/>
        <v>1.3845469191074496E-3</v>
      </c>
    </row>
    <row r="75" spans="2:273" x14ac:dyDescent="0.25">
      <c r="B75" s="2">
        <v>48</v>
      </c>
      <c r="C75" s="37">
        <v>121.855</v>
      </c>
      <c r="D75" s="37">
        <v>125.396</v>
      </c>
      <c r="E75" s="37">
        <v>129.15100000000001</v>
      </c>
      <c r="F75" s="37">
        <v>124.788</v>
      </c>
      <c r="G75" s="37">
        <v>123.423</v>
      </c>
      <c r="H75" s="37">
        <v>123.01900000000001</v>
      </c>
      <c r="I75" s="37">
        <v>120.13500000000001</v>
      </c>
      <c r="J75" s="37">
        <v>121.23099999999999</v>
      </c>
      <c r="K75" s="37">
        <v>123.30200000000001</v>
      </c>
      <c r="L75" s="37">
        <v>124.25</v>
      </c>
      <c r="M75" s="37">
        <v>121.48099999999999</v>
      </c>
      <c r="N75" s="37">
        <v>121.76900000000001</v>
      </c>
      <c r="O75" s="37">
        <v>124.19199999999999</v>
      </c>
      <c r="P75" s="37">
        <v>124.38800000000001</v>
      </c>
      <c r="Q75" s="37">
        <v>117.46899999999999</v>
      </c>
      <c r="S75" s="4">
        <f t="shared" si="74"/>
        <v>122.13620235133664</v>
      </c>
      <c r="T75" s="4">
        <f t="shared" si="74"/>
        <v>122.62351693569015</v>
      </c>
      <c r="U75" s="4">
        <f t="shared" si="74"/>
        <v>129.5983133639657</v>
      </c>
      <c r="V75" s="4">
        <f t="shared" si="74"/>
        <v>123.92615100152167</v>
      </c>
      <c r="W75" s="4">
        <f t="shared" si="74"/>
        <v>121.762028938292</v>
      </c>
      <c r="X75" s="4">
        <f t="shared" si="74"/>
        <v>121.49521375127033</v>
      </c>
      <c r="Y75" s="4">
        <f t="shared" si="74"/>
        <v>120.3002461668262</v>
      </c>
      <c r="Z75" s="4">
        <f t="shared" si="74"/>
        <v>119.54336114303528</v>
      </c>
      <c r="AA75" s="4">
        <f t="shared" si="74"/>
        <v>123.3219720492984</v>
      </c>
      <c r="AB75" s="4">
        <f t="shared" si="74"/>
        <v>121.97585204239327</v>
      </c>
      <c r="AC75" s="4">
        <f t="shared" si="74"/>
        <v>118.12591751099254</v>
      </c>
      <c r="AD75" s="4">
        <f t="shared" si="74"/>
        <v>119.45151912222157</v>
      </c>
      <c r="AE75" s="4">
        <f t="shared" si="74"/>
        <v>123.53910045464166</v>
      </c>
      <c r="AF75" s="4">
        <f t="shared" si="74"/>
        <v>123.04210349893032</v>
      </c>
      <c r="AG75" s="4">
        <f t="shared" si="74"/>
        <v>117.94341607417104</v>
      </c>
      <c r="AI75" s="4">
        <f t="shared" si="75"/>
        <v>-0.2812023513366313</v>
      </c>
      <c r="AJ75" s="4">
        <f t="shared" si="75"/>
        <v>2.7724830643098528</v>
      </c>
      <c r="AK75" s="4">
        <f t="shared" si="75"/>
        <v>-0.44731336396569077</v>
      </c>
      <c r="AL75" s="4">
        <f t="shared" si="75"/>
        <v>0.86184899847832241</v>
      </c>
      <c r="AM75" s="4">
        <f t="shared" si="75"/>
        <v>1.6609710617079969</v>
      </c>
      <c r="AN75" s="4">
        <f t="shared" si="75"/>
        <v>1.5237862487296781</v>
      </c>
      <c r="AO75" s="4">
        <f t="shared" si="75"/>
        <v>-0.16524616682619353</v>
      </c>
      <c r="AP75" s="4">
        <f t="shared" si="75"/>
        <v>1.6876388569647105</v>
      </c>
      <c r="AQ75" s="4">
        <f t="shared" si="75"/>
        <v>-1.9972049298388583E-2</v>
      </c>
      <c r="AR75" s="4">
        <f t="shared" si="75"/>
        <v>2.2741479576067292</v>
      </c>
      <c r="AS75" s="4">
        <f t="shared" si="75"/>
        <v>3.355082489007458</v>
      </c>
      <c r="AT75" s="4">
        <f t="shared" si="75"/>
        <v>2.3174808777784364</v>
      </c>
      <c r="AU75" s="4">
        <f t="shared" si="75"/>
        <v>0.65289954535833772</v>
      </c>
      <c r="AV75" s="4">
        <f t="shared" si="75"/>
        <v>1.3458965010696886</v>
      </c>
      <c r="AW75" s="4">
        <f t="shared" si="75"/>
        <v>-0.47441607417104592</v>
      </c>
      <c r="AY75" s="2">
        <f t="shared" si="65"/>
        <v>111.56487329841157</v>
      </c>
      <c r="AZ75" s="2">
        <f t="shared" si="65"/>
        <v>116.33600808612728</v>
      </c>
      <c r="BA75" s="2">
        <f t="shared" si="65"/>
        <v>114.64236696905611</v>
      </c>
      <c r="BB75" s="2">
        <f t="shared" si="65"/>
        <v>114.57791495907371</v>
      </c>
      <c r="BC75" s="2">
        <f t="shared" si="65"/>
        <v>113.64544286881164</v>
      </c>
      <c r="BD75" s="2">
        <f t="shared" si="65"/>
        <v>114.31889932693154</v>
      </c>
      <c r="BE75" s="2">
        <f t="shared" si="65"/>
        <v>114.40774069863781</v>
      </c>
      <c r="BF75" s="2">
        <f t="shared" si="65"/>
        <v>113.98683316512751</v>
      </c>
      <c r="BG75" s="2">
        <f t="shared" si="65"/>
        <v>114.57418548260766</v>
      </c>
      <c r="BH75" s="2">
        <f t="shared" si="65"/>
        <v>115.78754495809444</v>
      </c>
      <c r="BI75" s="2">
        <f t="shared" si="65"/>
        <v>114.03005931496209</v>
      </c>
      <c r="BJ75" s="2">
        <f t="shared" si="65"/>
        <v>114.75742771599161</v>
      </c>
      <c r="BK75" s="2">
        <f t="shared" si="65"/>
        <v>115.96957542943331</v>
      </c>
      <c r="BL75" s="2">
        <f t="shared" si="65"/>
        <v>117.76412234334094</v>
      </c>
      <c r="BM75" s="2">
        <f t="shared" si="65"/>
        <v>116.45620602225657</v>
      </c>
      <c r="BO75" s="2" t="str">
        <f t="shared" si="10"/>
        <v/>
      </c>
      <c r="BP75" s="2">
        <f t="shared" si="11"/>
        <v>125.396</v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>
        <f t="shared" si="17"/>
        <v>121.23099999999999</v>
      </c>
      <c r="BW75" s="2" t="str">
        <f t="shared" si="18"/>
        <v/>
      </c>
      <c r="BX75" s="2" t="str">
        <f t="shared" si="19"/>
        <v/>
      </c>
      <c r="BY75" s="2">
        <f t="shared" si="20"/>
        <v>121.48099999999999</v>
      </c>
      <c r="BZ75" s="2">
        <f t="shared" si="21"/>
        <v>121.76900000000001</v>
      </c>
      <c r="CA75" s="2" t="str">
        <f t="shared" si="22"/>
        <v/>
      </c>
      <c r="CB75" s="2" t="str">
        <f t="shared" si="23"/>
        <v/>
      </c>
      <c r="CC75" s="2">
        <f t="shared" si="24"/>
        <v>117.46899999999999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116.64715910364147</v>
      </c>
      <c r="DL75" s="2">
        <f t="shared" si="76"/>
        <v>121.89200178253122</v>
      </c>
      <c r="DM75" s="2">
        <f t="shared" si="76"/>
        <v>119.85994143049929</v>
      </c>
      <c r="DN75" s="2">
        <f t="shared" si="76"/>
        <v>118.85013273273273</v>
      </c>
      <c r="DO75" s="2">
        <f t="shared" si="76"/>
        <v>118.70241848739495</v>
      </c>
      <c r="DP75" s="2">
        <f t="shared" si="76"/>
        <v>118.4642620320856</v>
      </c>
      <c r="DQ75" s="2">
        <f t="shared" si="76"/>
        <v>117.39610967741936</v>
      </c>
      <c r="DR75" s="2">
        <f t="shared" si="76"/>
        <v>118.40495967741934</v>
      </c>
      <c r="DS75" s="2">
        <f t="shared" si="76"/>
        <v>118.56124442959003</v>
      </c>
      <c r="DT75" s="2">
        <f t="shared" si="76"/>
        <v>120.47929032258064</v>
      </c>
      <c r="DU75" s="2">
        <f t="shared" si="76"/>
        <v>118.73885282258061</v>
      </c>
      <c r="DV75" s="2">
        <f t="shared" si="76"/>
        <v>118.81530681818185</v>
      </c>
      <c r="DW75" s="2">
        <f t="shared" si="76"/>
        <v>121.2619053030303</v>
      </c>
      <c r="DX75" s="2">
        <f t="shared" si="76"/>
        <v>121.08056129032256</v>
      </c>
      <c r="DY75" s="2">
        <f t="shared" si="76"/>
        <v>117.13410230769229</v>
      </c>
      <c r="EA75" s="2">
        <f t="shared" si="77"/>
        <v>107.00444299893996</v>
      </c>
      <c r="EB75" s="2">
        <f t="shared" si="77"/>
        <v>110.54035457372034</v>
      </c>
      <c r="EC75" s="2">
        <f t="shared" si="77"/>
        <v>110.5172778099022</v>
      </c>
      <c r="ED75" s="2">
        <f t="shared" si="77"/>
        <v>110.58385806884473</v>
      </c>
      <c r="EE75" s="2">
        <f t="shared" si="77"/>
        <v>108.72872218928826</v>
      </c>
      <c r="EF75" s="2">
        <f t="shared" si="77"/>
        <v>110.22290799761821</v>
      </c>
      <c r="EG75" s="2">
        <f t="shared" si="77"/>
        <v>111.29472468322564</v>
      </c>
      <c r="EH75" s="2">
        <f t="shared" si="77"/>
        <v>109.3563643402635</v>
      </c>
      <c r="EI75" s="2">
        <f t="shared" si="77"/>
        <v>110.77845761399524</v>
      </c>
      <c r="EJ75" s="2">
        <f t="shared" si="77"/>
        <v>110.98951872267997</v>
      </c>
      <c r="EK75" s="2">
        <f t="shared" si="77"/>
        <v>108.787204976487</v>
      </c>
      <c r="EL75" s="2">
        <f t="shared" si="77"/>
        <v>110.34914058568987</v>
      </c>
      <c r="EM75" s="2">
        <f t="shared" si="77"/>
        <v>110.7785741169367</v>
      </c>
      <c r="EN75" s="2">
        <f t="shared" si="77"/>
        <v>114.32775250158326</v>
      </c>
      <c r="EO75" s="2">
        <f t="shared" si="77"/>
        <v>115.62030024260066</v>
      </c>
      <c r="EQ75" s="2">
        <f t="shared" si="78"/>
        <v>105.96925907509066</v>
      </c>
      <c r="ER75" s="2">
        <f t="shared" si="78"/>
        <v>108.43708885843368</v>
      </c>
      <c r="ES75" s="2">
        <f t="shared" si="78"/>
        <v>108.10855739288208</v>
      </c>
      <c r="ET75" s="2">
        <f t="shared" si="78"/>
        <v>109.23837945170486</v>
      </c>
      <c r="EU75" s="2">
        <f t="shared" si="78"/>
        <v>108.0152226297398</v>
      </c>
      <c r="EV75" s="2">
        <f t="shared" si="78"/>
        <v>108.00861593569117</v>
      </c>
      <c r="EW75" s="2">
        <f t="shared" si="78"/>
        <v>110.09089153766035</v>
      </c>
      <c r="EX75" s="2">
        <f t="shared" si="78"/>
        <v>108.17416606017284</v>
      </c>
      <c r="EY75" s="2">
        <f t="shared" si="78"/>
        <v>110.24633034502924</v>
      </c>
      <c r="EZ75" s="2">
        <f t="shared" si="78"/>
        <v>109.89333738627033</v>
      </c>
      <c r="FA75" s="2">
        <f t="shared" si="78"/>
        <v>107.7199857615508</v>
      </c>
      <c r="FB75" s="2">
        <f t="shared" si="78"/>
        <v>109.2023594513324</v>
      </c>
      <c r="FC75" s="2">
        <f t="shared" si="78"/>
        <v>109.61236924237357</v>
      </c>
      <c r="FD75" s="2">
        <f t="shared" si="78"/>
        <v>114.14071449179053</v>
      </c>
      <c r="FE75" s="2">
        <f t="shared" si="78"/>
        <v>115.49407217011097</v>
      </c>
      <c r="FG75" s="2">
        <f t="shared" si="79"/>
        <v>0.52703735716800693</v>
      </c>
      <c r="FH75" s="2">
        <f t="shared" si="79"/>
        <v>0.48940211375046955</v>
      </c>
      <c r="FI75" s="2">
        <f t="shared" si="79"/>
        <v>0.55841402083691016</v>
      </c>
      <c r="FJ75" s="2">
        <f t="shared" si="79"/>
        <v>0.51678903537391618</v>
      </c>
      <c r="FK75" s="2">
        <f t="shared" si="79"/>
        <v>0.50701527250900902</v>
      </c>
      <c r="FL75" s="2">
        <f t="shared" si="79"/>
        <v>0.50293950964033107</v>
      </c>
      <c r="FM75" s="2">
        <f t="shared" si="79"/>
        <v>0.48974039835872096</v>
      </c>
      <c r="FN75" s="2">
        <f t="shared" si="79"/>
        <v>0.48823541326495212</v>
      </c>
      <c r="FO75" s="2">
        <f t="shared" si="79"/>
        <v>0.51227168084878438</v>
      </c>
      <c r="FP75" s="2">
        <f t="shared" si="79"/>
        <v>0.49436207490510858</v>
      </c>
      <c r="FQ75" s="2">
        <f t="shared" si="79"/>
        <v>0.4731375156210984</v>
      </c>
      <c r="FR75" s="2">
        <f t="shared" si="79"/>
        <v>0.47927529048242246</v>
      </c>
      <c r="FS75" s="2">
        <f t="shared" si="79"/>
        <v>0.50481051075425076</v>
      </c>
      <c r="FT75" s="2">
        <f t="shared" si="79"/>
        <v>0.49111519713899809</v>
      </c>
      <c r="FU75" s="2">
        <f t="shared" si="79"/>
        <v>0.4477965437427876</v>
      </c>
      <c r="FW75" s="2">
        <f t="shared" si="67"/>
        <v>2.0691345923902124E-4</v>
      </c>
      <c r="FX75" s="2">
        <f t="shared" si="67"/>
        <v>2.2515360699909163E-4</v>
      </c>
      <c r="FY75" s="2">
        <f t="shared" si="67"/>
        <v>2.0762216125332523E-4</v>
      </c>
      <c r="FZ75" s="2">
        <f t="shared" si="67"/>
        <v>2.2123277821764191E-4</v>
      </c>
      <c r="GA75" s="2">
        <f t="shared" si="67"/>
        <v>2.2322659421760384E-4</v>
      </c>
      <c r="GB75" s="2">
        <f t="shared" si="67"/>
        <v>2.0780830792732481E-4</v>
      </c>
      <c r="GC75" s="2">
        <f t="shared" si="67"/>
        <v>2.2782325458757928E-4</v>
      </c>
      <c r="GD75" s="2">
        <f t="shared" si="67"/>
        <v>2.3839350215658172E-4</v>
      </c>
      <c r="GE75" s="2">
        <f t="shared" si="67"/>
        <v>2.9628864948220561E-4</v>
      </c>
      <c r="GF75" s="2">
        <f t="shared" si="67"/>
        <v>3.3040699717655595E-4</v>
      </c>
      <c r="GG75" s="2">
        <f t="shared" si="67"/>
        <v>2.7695282993504388E-4</v>
      </c>
      <c r="GH75" s="2">
        <f t="shared" si="67"/>
        <v>2.2220616692154887E-4</v>
      </c>
      <c r="GI75" s="2">
        <f t="shared" si="67"/>
        <v>2.0073929051325231E-4</v>
      </c>
      <c r="GJ75" s="2">
        <f t="shared" si="67"/>
        <v>1.7070037256887384E-4</v>
      </c>
      <c r="GK75" s="2">
        <f t="shared" si="67"/>
        <v>1.6599142015836615E-4</v>
      </c>
      <c r="GM75" s="86">
        <f t="shared" si="68"/>
        <v>2.0421404157309087E-2</v>
      </c>
      <c r="GN75" s="86">
        <f t="shared" si="68"/>
        <v>9.9957515434671608E-3</v>
      </c>
      <c r="GO75" s="86">
        <f t="shared" si="68"/>
        <v>3.1282292754780963E-2</v>
      </c>
      <c r="GP75" s="86">
        <f t="shared" si="68"/>
        <v>1.6826193846053838E-2</v>
      </c>
      <c r="GQ75" s="86">
        <f t="shared" si="68"/>
        <v>1.4176177257399674E-2</v>
      </c>
      <c r="GR75" s="86">
        <f t="shared" si="68"/>
        <v>1.3144600603744481E-2</v>
      </c>
      <c r="GS75" s="86">
        <f t="shared" si="68"/>
        <v>1.0000000820323604E-2</v>
      </c>
      <c r="GT75" s="86">
        <f t="shared" si="68"/>
        <v>9.6012611716043868E-3</v>
      </c>
      <c r="GU75" s="86">
        <f t="shared" si="68"/>
        <v>1.5803009355972876E-2</v>
      </c>
      <c r="GV75" s="86">
        <f t="shared" si="68"/>
        <v>1.1017856035447846E-2</v>
      </c>
      <c r="GW75" s="86">
        <f t="shared" si="68"/>
        <v>6.8122709872772786E-3</v>
      </c>
      <c r="GX75" s="86">
        <f t="shared" si="68"/>
        <v>7.9697535625147236E-3</v>
      </c>
      <c r="GY75" s="86">
        <f t="shared" si="68"/>
        <v>1.3665449868349971E-2</v>
      </c>
      <c r="GZ75" s="86">
        <f t="shared" si="68"/>
        <v>1.0289268763381071E-2</v>
      </c>
      <c r="HA75" s="86">
        <f t="shared" si="68"/>
        <v>2.8376543538072225E-3</v>
      </c>
      <c r="HC75" s="86">
        <f t="shared" si="73"/>
        <v>1.5701492685254661E-8</v>
      </c>
      <c r="HD75" s="86">
        <f t="shared" si="69"/>
        <v>3.4342505559377766E-10</v>
      </c>
      <c r="HE75" s="86">
        <f t="shared" si="69"/>
        <v>1.5967315914214797E-8</v>
      </c>
      <c r="HF75" s="86">
        <f t="shared" si="69"/>
        <v>2.1362566117152903E-9</v>
      </c>
      <c r="HG75" s="86">
        <f t="shared" si="69"/>
        <v>1.6679898579744027E-9</v>
      </c>
      <c r="HH75" s="86">
        <f t="shared" si="69"/>
        <v>4.0372220112707583E-10</v>
      </c>
      <c r="HI75" s="86">
        <f t="shared" si="69"/>
        <v>1.0784076712650301E-10</v>
      </c>
      <c r="HJ75" s="86">
        <f t="shared" si="69"/>
        <v>3.028839081933774E-10</v>
      </c>
      <c r="HK75" s="86">
        <f t="shared" si="69"/>
        <v>2.9257024989657748E-10</v>
      </c>
      <c r="HL75" s="86">
        <f t="shared" si="69"/>
        <v>9.1039734816698804E-11</v>
      </c>
      <c r="HM75" s="86">
        <f t="shared" si="69"/>
        <v>1.3217786428385937E-10</v>
      </c>
      <c r="HN75" s="86">
        <f t="shared" si="69"/>
        <v>1.1439610921838792E-9</v>
      </c>
      <c r="HO75" s="86">
        <f t="shared" si="69"/>
        <v>6.9918029637961621E-10</v>
      </c>
      <c r="HP75" s="86">
        <f t="shared" si="69"/>
        <v>7.7648815584228767E-11</v>
      </c>
      <c r="HQ75" s="86">
        <f t="shared" si="69"/>
        <v>3.7120405987912095E-14</v>
      </c>
      <c r="HS75" s="86">
        <f t="shared" si="70"/>
        <v>2.0919498419799769E-49</v>
      </c>
      <c r="HT75" s="86">
        <f t="shared" si="70"/>
        <v>2.9272712272901654E-58</v>
      </c>
      <c r="HU75" s="86">
        <f t="shared" si="70"/>
        <v>3.9863385605721949E-47</v>
      </c>
      <c r="HV75" s="86">
        <f t="shared" si="70"/>
        <v>3.135729043793247E-53</v>
      </c>
      <c r="HW75" s="86">
        <f t="shared" si="70"/>
        <v>4.1513482824953779E-54</v>
      </c>
      <c r="HX75" s="86">
        <f t="shared" si="70"/>
        <v>1.3589184225671316E-59</v>
      </c>
      <c r="HY75" s="86">
        <f t="shared" si="70"/>
        <v>4.6153659637515843E-64</v>
      </c>
      <c r="HZ75" s="86">
        <f t="shared" si="70"/>
        <v>1.5195785510543023E-61</v>
      </c>
      <c r="IA75" s="86">
        <f t="shared" si="70"/>
        <v>6.6026214206440176E-61</v>
      </c>
      <c r="IB75" s="86">
        <f t="shared" si="70"/>
        <v>2.4136932791291308E-64</v>
      </c>
      <c r="IC75" s="86">
        <f t="shared" si="70"/>
        <v>2.7737375109996445E-62</v>
      </c>
      <c r="ID75" s="86">
        <f t="shared" si="70"/>
        <v>7.3654216641938829E-56</v>
      </c>
      <c r="IE75" s="86">
        <f t="shared" si="70"/>
        <v>6.4895190886217077E-58</v>
      </c>
      <c r="IF75" s="86">
        <f t="shared" si="70"/>
        <v>7.6990389005356843E-48</v>
      </c>
      <c r="IG75" s="86">
        <f t="shared" si="70"/>
        <v>2.0330646681287413E-36</v>
      </c>
      <c r="II75" s="86">
        <f t="shared" si="71"/>
        <v>1.3433172760341683E-200</v>
      </c>
      <c r="IJ75" s="86">
        <f t="shared" si="71"/>
        <v>6.9279814942278324E-231</v>
      </c>
      <c r="IK75" s="86">
        <f t="shared" si="71"/>
        <v>2.1010338865464881E-194</v>
      </c>
      <c r="IL75" s="86">
        <f t="shared" si="71"/>
        <v>1.6536405802925115E-217</v>
      </c>
      <c r="IM75" s="86">
        <f t="shared" si="71"/>
        <v>3.6219521387633684E-218</v>
      </c>
      <c r="IN75" s="86">
        <f t="shared" si="71"/>
        <v>6.6242989226457939E-244</v>
      </c>
      <c r="IO75" s="86">
        <f t="shared" si="71"/>
        <v>4.1071044120722847E-263</v>
      </c>
      <c r="IP75" s="86">
        <f t="shared" si="71"/>
        <v>9.9853304362491453E-253</v>
      </c>
      <c r="IQ75" s="86">
        <f t="shared" si="71"/>
        <v>1.8387162054212909E-245</v>
      </c>
      <c r="IR75" s="86">
        <f t="shared" si="71"/>
        <v>1.0376176332190492E-257</v>
      </c>
      <c r="IS75" s="86">
        <f t="shared" si="71"/>
        <v>2.6180715749755247E-251</v>
      </c>
      <c r="IT75" s="86">
        <f t="shared" si="71"/>
        <v>7.3515824751274814E-228</v>
      </c>
      <c r="IU75" s="86">
        <f t="shared" si="71"/>
        <v>1.8097592648566134E-235</v>
      </c>
      <c r="IV75" s="86">
        <f t="shared" si="71"/>
        <v>1.0334443857420946E-161</v>
      </c>
      <c r="IW75" s="86">
        <f t="shared" si="71"/>
        <v>1.3774659441407128E-135</v>
      </c>
      <c r="IY75" s="86">
        <f t="shared" si="72"/>
        <v>2.0421419858801772E-2</v>
      </c>
      <c r="IZ75" s="86">
        <f t="shared" si="72"/>
        <v>9.9957518868922166E-3</v>
      </c>
      <c r="JA75" s="86">
        <f t="shared" si="72"/>
        <v>3.1282308722096877E-2</v>
      </c>
      <c r="JB75" s="86">
        <f t="shared" si="72"/>
        <v>1.682619598231045E-2</v>
      </c>
      <c r="JC75" s="86">
        <f t="shared" si="72"/>
        <v>1.4176178925389532E-2</v>
      </c>
      <c r="JD75" s="86">
        <f t="shared" si="72"/>
        <v>1.3144601007466682E-2</v>
      </c>
      <c r="JE75" s="86">
        <f t="shared" si="72"/>
        <v>1.0000000928164372E-2</v>
      </c>
      <c r="JF75" s="86">
        <f t="shared" si="72"/>
        <v>9.6012614744882957E-3</v>
      </c>
      <c r="JG75" s="86">
        <f t="shared" si="72"/>
        <v>1.5803009648543125E-2</v>
      </c>
      <c r="JH75" s="86">
        <f t="shared" si="72"/>
        <v>1.101785612648758E-2</v>
      </c>
      <c r="JI75" s="86">
        <f t="shared" si="72"/>
        <v>6.8122711194551428E-3</v>
      </c>
      <c r="JJ75" s="86">
        <f t="shared" si="72"/>
        <v>7.9697547064758161E-3</v>
      </c>
      <c r="JK75" s="86">
        <f t="shared" si="72"/>
        <v>1.3665450567530268E-2</v>
      </c>
      <c r="JL75" s="86">
        <f t="shared" si="72"/>
        <v>1.0289268841029887E-2</v>
      </c>
      <c r="JM75" s="86">
        <f t="shared" si="72"/>
        <v>2.8376543538443429E-3</v>
      </c>
    </row>
    <row r="76" spans="2:273" x14ac:dyDescent="0.25">
      <c r="B76" s="2">
        <v>49</v>
      </c>
      <c r="C76" s="37">
        <v>123.05500000000001</v>
      </c>
      <c r="D76" s="37">
        <v>127.038</v>
      </c>
      <c r="E76" s="37">
        <v>130.90600000000001</v>
      </c>
      <c r="F76" s="37">
        <v>126</v>
      </c>
      <c r="G76" s="37">
        <v>125</v>
      </c>
      <c r="H76" s="37">
        <v>123.904</v>
      </c>
      <c r="I76" s="37">
        <v>122.19199999999999</v>
      </c>
      <c r="J76" s="37">
        <v>122.26900000000001</v>
      </c>
      <c r="K76" s="37">
        <v>123.13200000000001</v>
      </c>
      <c r="L76" s="37">
        <v>124.673</v>
      </c>
      <c r="M76" s="37">
        <v>122.577</v>
      </c>
      <c r="N76" s="37">
        <v>123.30800000000001</v>
      </c>
      <c r="O76" s="37">
        <v>126.05800000000001</v>
      </c>
      <c r="P76" s="37">
        <v>125.224</v>
      </c>
      <c r="Q76" s="37">
        <v>117.816</v>
      </c>
      <c r="S76" s="4">
        <f t="shared" si="74"/>
        <v>126.24922254152267</v>
      </c>
      <c r="T76" s="4">
        <f t="shared" si="74"/>
        <v>125.54364415346812</v>
      </c>
      <c r="U76" s="4">
        <f t="shared" si="74"/>
        <v>134.19739641853025</v>
      </c>
      <c r="V76" s="4">
        <f t="shared" si="74"/>
        <v>127.54644923414452</v>
      </c>
      <c r="W76" s="4">
        <f t="shared" si="74"/>
        <v>125.09128704746192</v>
      </c>
      <c r="X76" s="4">
        <f t="shared" si="74"/>
        <v>124.56602432270753</v>
      </c>
      <c r="Y76" s="4">
        <f t="shared" si="74"/>
        <v>123.21471851987386</v>
      </c>
      <c r="Z76" s="4">
        <f t="shared" si="74"/>
        <v>122.39541414414964</v>
      </c>
      <c r="AA76" s="4">
        <f t="shared" si="74"/>
        <v>127.09851592256838</v>
      </c>
      <c r="AB76" s="4">
        <f t="shared" si="74"/>
        <v>124.96663186715882</v>
      </c>
      <c r="AC76" s="4">
        <f t="shared" si="74"/>
        <v>120.26079034124322</v>
      </c>
      <c r="AD76" s="4">
        <f t="shared" si="74"/>
        <v>121.7915430739302</v>
      </c>
      <c r="AE76" s="4">
        <f t="shared" si="74"/>
        <v>126.85847884382754</v>
      </c>
      <c r="AF76" s="4">
        <f t="shared" si="74"/>
        <v>125.60731759058768</v>
      </c>
      <c r="AG76" s="4">
        <f t="shared" si="74"/>
        <v>119.06232184102736</v>
      </c>
      <c r="AI76" s="4">
        <f t="shared" si="75"/>
        <v>-3.1942225415226631</v>
      </c>
      <c r="AJ76" s="4">
        <f t="shared" si="75"/>
        <v>1.4943558465318745</v>
      </c>
      <c r="AK76" s="4">
        <f t="shared" si="75"/>
        <v>-3.2913964185302405</v>
      </c>
      <c r="AL76" s="4">
        <f t="shared" si="75"/>
        <v>-1.546449234144518</v>
      </c>
      <c r="AM76" s="4">
        <f t="shared" si="75"/>
        <v>-9.1287047461918291E-2</v>
      </c>
      <c r="AN76" s="4">
        <f t="shared" si="75"/>
        <v>-0.66202432270753775</v>
      </c>
      <c r="AO76" s="4">
        <f t="shared" si="75"/>
        <v>-1.0227185198738624</v>
      </c>
      <c r="AP76" s="4">
        <f t="shared" si="75"/>
        <v>-0.12641414414963492</v>
      </c>
      <c r="AQ76" s="4">
        <f t="shared" si="75"/>
        <v>-3.9665159225683766</v>
      </c>
      <c r="AR76" s="4">
        <f t="shared" si="75"/>
        <v>-0.2936318671588225</v>
      </c>
      <c r="AS76" s="4">
        <f t="shared" si="75"/>
        <v>2.316209658756776</v>
      </c>
      <c r="AT76" s="4">
        <f t="shared" si="75"/>
        <v>1.5164569260698073</v>
      </c>
      <c r="AU76" s="4">
        <f t="shared" si="75"/>
        <v>-0.80047884382753409</v>
      </c>
      <c r="AV76" s="4">
        <f t="shared" si="75"/>
        <v>-0.38331759058768</v>
      </c>
      <c r="AW76" s="4">
        <f t="shared" si="75"/>
        <v>-1.2463218410273527</v>
      </c>
      <c r="AY76" s="2">
        <f t="shared" ref="AY76:BM92" si="80">IF(OR($B76 &lt; C$230, $B76 &gt; C$233), #N/A, ((1-FG76)*DK76) + (FG76 - FW76)*EA76 + (FW76*EQ76))</f>
        <v>111.30651591668483</v>
      </c>
      <c r="AZ76" s="2">
        <f t="shared" si="80"/>
        <v>116.05492823746899</v>
      </c>
      <c r="BA76" s="2">
        <f t="shared" si="80"/>
        <v>114.3378858372896</v>
      </c>
      <c r="BB76" s="2">
        <f t="shared" si="80"/>
        <v>114.31189839597987</v>
      </c>
      <c r="BC76" s="2">
        <f t="shared" si="80"/>
        <v>113.36168415327026</v>
      </c>
      <c r="BD76" s="2">
        <f t="shared" si="80"/>
        <v>114.07886471179748</v>
      </c>
      <c r="BE76" s="2">
        <f t="shared" si="80"/>
        <v>114.21214353088159</v>
      </c>
      <c r="BF76" s="2">
        <f t="shared" si="80"/>
        <v>113.76783892118695</v>
      </c>
      <c r="BG76" s="2">
        <f t="shared" si="80"/>
        <v>114.32281021029499</v>
      </c>
      <c r="BH76" s="2">
        <f t="shared" si="80"/>
        <v>115.52368750036263</v>
      </c>
      <c r="BI76" s="2">
        <f t="shared" si="80"/>
        <v>113.76271349064517</v>
      </c>
      <c r="BJ76" s="2">
        <f t="shared" si="80"/>
        <v>114.52257961575289</v>
      </c>
      <c r="BK76" s="2">
        <f t="shared" si="80"/>
        <v>115.69261926760313</v>
      </c>
      <c r="BL76" s="2">
        <f t="shared" si="80"/>
        <v>117.54277331803949</v>
      </c>
      <c r="BM76" s="2">
        <f t="shared" si="80"/>
        <v>116.31635828815055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>
        <f t="shared" si="24"/>
        <v>117.816</v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116.71217198879553</v>
      </c>
      <c r="DL76" s="2">
        <f t="shared" si="76"/>
        <v>122.02740719696973</v>
      </c>
      <c r="DM76" s="2">
        <f t="shared" si="76"/>
        <v>119.87995114709848</v>
      </c>
      <c r="DN76" s="2">
        <f t="shared" si="76"/>
        <v>118.87345435435435</v>
      </c>
      <c r="DO76" s="2">
        <f t="shared" si="76"/>
        <v>118.74003221288515</v>
      </c>
      <c r="DP76" s="2">
        <f t="shared" si="76"/>
        <v>118.5440837280367</v>
      </c>
      <c r="DQ76" s="2">
        <f t="shared" si="76"/>
        <v>117.46913870967742</v>
      </c>
      <c r="DR76" s="2">
        <f t="shared" si="76"/>
        <v>118.54787741935482</v>
      </c>
      <c r="DS76" s="2">
        <f t="shared" si="76"/>
        <v>118.60404757130127</v>
      </c>
      <c r="DT76" s="2">
        <f t="shared" si="76"/>
        <v>120.56263104838709</v>
      </c>
      <c r="DU76" s="2">
        <f t="shared" si="76"/>
        <v>118.81730322580643</v>
      </c>
      <c r="DV76" s="2">
        <f t="shared" si="76"/>
        <v>118.90621169354841</v>
      </c>
      <c r="DW76" s="2">
        <f t="shared" si="76"/>
        <v>121.382373885918</v>
      </c>
      <c r="DX76" s="2">
        <f t="shared" si="76"/>
        <v>121.14217903225806</v>
      </c>
      <c r="DY76" s="2">
        <f t="shared" si="76"/>
        <v>117.10148615384614</v>
      </c>
      <c r="EA76" s="2">
        <f t="shared" si="77"/>
        <v>106.88274443480775</v>
      </c>
      <c r="EB76" s="2">
        <f t="shared" si="77"/>
        <v>110.37305260292536</v>
      </c>
      <c r="EC76" s="2">
        <f t="shared" si="77"/>
        <v>110.341845840095</v>
      </c>
      <c r="ED76" s="2">
        <f t="shared" si="77"/>
        <v>110.42260951021753</v>
      </c>
      <c r="EE76" s="2">
        <f t="shared" si="77"/>
        <v>108.59263436853503</v>
      </c>
      <c r="EF76" s="2">
        <f t="shared" si="77"/>
        <v>110.05508149738569</v>
      </c>
      <c r="EG76" s="2">
        <f t="shared" si="77"/>
        <v>111.11784963497524</v>
      </c>
      <c r="EH76" s="2">
        <f t="shared" si="77"/>
        <v>109.19889352520526</v>
      </c>
      <c r="EI76" s="2">
        <f t="shared" si="77"/>
        <v>110.6056618193257</v>
      </c>
      <c r="EJ76" s="2">
        <f t="shared" si="77"/>
        <v>110.82404963057522</v>
      </c>
      <c r="EK76" s="2">
        <f t="shared" si="77"/>
        <v>108.63006464782181</v>
      </c>
      <c r="EL76" s="2">
        <f t="shared" si="77"/>
        <v>110.17945177954448</v>
      </c>
      <c r="EM76" s="2">
        <f t="shared" si="77"/>
        <v>110.6028769581698</v>
      </c>
      <c r="EN76" s="2">
        <f t="shared" si="77"/>
        <v>114.14136820772639</v>
      </c>
      <c r="EO76" s="2">
        <f t="shared" si="77"/>
        <v>115.43341009218825</v>
      </c>
      <c r="EQ76" s="2">
        <f t="shared" si="78"/>
        <v>105.86629558814361</v>
      </c>
      <c r="ER76" s="2">
        <f t="shared" si="78"/>
        <v>108.3069265640776</v>
      </c>
      <c r="ES76" s="2">
        <f t="shared" si="78"/>
        <v>107.97511959819951</v>
      </c>
      <c r="ET76" s="2">
        <f t="shared" si="78"/>
        <v>109.10151064830947</v>
      </c>
      <c r="EU76" s="2">
        <f t="shared" si="78"/>
        <v>107.89180665376728</v>
      </c>
      <c r="EV76" s="2">
        <f t="shared" si="78"/>
        <v>107.88025654931269</v>
      </c>
      <c r="EW76" s="2">
        <f t="shared" si="78"/>
        <v>109.93586085985939</v>
      </c>
      <c r="EX76" s="2">
        <f t="shared" si="78"/>
        <v>108.03867925141333</v>
      </c>
      <c r="EY76" s="2">
        <f t="shared" si="78"/>
        <v>110.08341254588025</v>
      </c>
      <c r="EZ76" s="2">
        <f t="shared" si="78"/>
        <v>109.74844822540217</v>
      </c>
      <c r="FA76" s="2">
        <f t="shared" si="78"/>
        <v>107.58249356578669</v>
      </c>
      <c r="FB76" s="2">
        <f t="shared" si="78"/>
        <v>109.05305500952517</v>
      </c>
      <c r="FC76" s="2">
        <f t="shared" si="78"/>
        <v>109.45700154770122</v>
      </c>
      <c r="FD76" s="2">
        <f t="shared" si="78"/>
        <v>113.95741632494287</v>
      </c>
      <c r="FE76" s="2">
        <f t="shared" si="78"/>
        <v>115.30958385589892</v>
      </c>
      <c r="FG76" s="2">
        <f t="shared" si="79"/>
        <v>0.54992271310596341</v>
      </c>
      <c r="FH76" s="2">
        <f t="shared" si="79"/>
        <v>0.51242381938999537</v>
      </c>
      <c r="FI76" s="2">
        <f t="shared" si="79"/>
        <v>0.58098818890100001</v>
      </c>
      <c r="FJ76" s="2">
        <f t="shared" si="79"/>
        <v>0.53973721932538798</v>
      </c>
      <c r="FK76" s="2">
        <f t="shared" si="79"/>
        <v>0.530005486041351</v>
      </c>
      <c r="FL76" s="2">
        <f t="shared" si="79"/>
        <v>0.52594207837046913</v>
      </c>
      <c r="FM76" s="2">
        <f t="shared" si="79"/>
        <v>0.51276203655129926</v>
      </c>
      <c r="FN76" s="2">
        <f t="shared" si="79"/>
        <v>0.51125718977039591</v>
      </c>
      <c r="FO76" s="2">
        <f t="shared" si="79"/>
        <v>0.5352414641373463</v>
      </c>
      <c r="FP76" s="2">
        <f t="shared" si="79"/>
        <v>0.51738068113055014</v>
      </c>
      <c r="FQ76" s="2">
        <f t="shared" si="79"/>
        <v>0.49613755348810767</v>
      </c>
      <c r="FR76" s="2">
        <f t="shared" si="79"/>
        <v>0.50228924444061718</v>
      </c>
      <c r="FS76" s="2">
        <f t="shared" si="79"/>
        <v>0.52780778611367341</v>
      </c>
      <c r="FT76" s="2">
        <f t="shared" si="79"/>
        <v>0.51413634432735844</v>
      </c>
      <c r="FU76" s="2">
        <f t="shared" si="79"/>
        <v>0.4706651854721709</v>
      </c>
      <c r="FW76" s="2">
        <f t="shared" ref="FW76:GK92" si="82">POWER(10,($B76-C$232)/C$229)/(1+POWER(10,($B76-C$232)/C$229))</f>
        <v>2.2687156758933015E-4</v>
      </c>
      <c r="FX76" s="2">
        <f t="shared" si="82"/>
        <v>2.4687065823088787E-4</v>
      </c>
      <c r="FY76" s="2">
        <f t="shared" si="82"/>
        <v>2.2764861281839198E-4</v>
      </c>
      <c r="FZ76" s="2">
        <f t="shared" si="82"/>
        <v>2.4257174010279718E-4</v>
      </c>
      <c r="GA76" s="2">
        <f t="shared" si="82"/>
        <v>2.4475782213227877E-4</v>
      </c>
      <c r="GB76" s="2">
        <f t="shared" si="82"/>
        <v>2.2785271040740699E-4</v>
      </c>
      <c r="GC76" s="2">
        <f t="shared" si="82"/>
        <v>2.4979774068115341E-4</v>
      </c>
      <c r="GD76" s="2">
        <f t="shared" si="82"/>
        <v>2.61387265368598E-4</v>
      </c>
      <c r="GE76" s="2">
        <f t="shared" si="82"/>
        <v>3.2486475753471542E-4</v>
      </c>
      <c r="GF76" s="2">
        <f t="shared" si="82"/>
        <v>3.6227252007036374E-4</v>
      </c>
      <c r="GG76" s="2">
        <f t="shared" si="82"/>
        <v>3.0366462549263104E-4</v>
      </c>
      <c r="GH76" s="2">
        <f t="shared" si="82"/>
        <v>2.4363899393305973E-4</v>
      </c>
      <c r="GI76" s="2">
        <f t="shared" si="82"/>
        <v>2.2010199244952778E-4</v>
      </c>
      <c r="GJ76" s="2">
        <f t="shared" si="82"/>
        <v>1.8716615418134475E-4</v>
      </c>
      <c r="GK76" s="2">
        <f t="shared" si="82"/>
        <v>1.8200305825290602E-4</v>
      </c>
      <c r="GM76" s="86">
        <f t="shared" ref="GM76:HA92" si="83" xml:space="preserve"> _xlfn.NORM.DIST($B76, C$7, ABS(C$11), TRUE) * _xlfn.NORM.DIST(($B76 - C$7)*C$15, 0, ABS(C$11), TRUE) * 2</f>
        <v>3.0456243876474155E-2</v>
      </c>
      <c r="GN76" s="86">
        <f t="shared" si="83"/>
        <v>1.5911960750552401E-2</v>
      </c>
      <c r="GO76" s="86">
        <f t="shared" si="83"/>
        <v>4.3644630469771281E-2</v>
      </c>
      <c r="GP76" s="86">
        <f t="shared" si="83"/>
        <v>2.5068812700293517E-2</v>
      </c>
      <c r="GQ76" s="86">
        <f t="shared" si="83"/>
        <v>2.1575980883800732E-2</v>
      </c>
      <c r="GR76" s="86">
        <f t="shared" si="83"/>
        <v>2.0243042755105665E-2</v>
      </c>
      <c r="GS76" s="86">
        <f t="shared" si="83"/>
        <v>1.6142934623203323E-2</v>
      </c>
      <c r="GT76" s="86">
        <f t="shared" si="83"/>
        <v>1.5778079858813635E-2</v>
      </c>
      <c r="GU76" s="86">
        <f t="shared" si="83"/>
        <v>2.4383128807788715E-2</v>
      </c>
      <c r="GV76" s="86">
        <f t="shared" si="83"/>
        <v>1.7784812204505205E-2</v>
      </c>
      <c r="GW76" s="86">
        <f t="shared" si="83"/>
        <v>1.1420063686126504E-2</v>
      </c>
      <c r="GX76" s="86">
        <f t="shared" si="83"/>
        <v>1.3025520996930643E-2</v>
      </c>
      <c r="GY76" s="86">
        <f t="shared" si="83"/>
        <v>2.1283893917577176E-2</v>
      </c>
      <c r="GZ76" s="86">
        <f t="shared" si="83"/>
        <v>1.661824413133621E-2</v>
      </c>
      <c r="HA76" s="86">
        <f t="shared" si="83"/>
        <v>5.5757009042031649E-3</v>
      </c>
      <c r="HC76" s="86">
        <f t="shared" si="73"/>
        <v>3.9972245945719086E-8</v>
      </c>
      <c r="HD76" s="86">
        <f t="shared" si="69"/>
        <v>1.052015861011864E-9</v>
      </c>
      <c r="HE76" s="86">
        <f t="shared" si="69"/>
        <v>4.006066582119015E-8</v>
      </c>
      <c r="HF76" s="86">
        <f t="shared" si="69"/>
        <v>6.0196291859634237E-9</v>
      </c>
      <c r="HG76" s="86">
        <f t="shared" si="69"/>
        <v>4.74433788911522E-9</v>
      </c>
      <c r="HH76" s="86">
        <f t="shared" si="69"/>
        <v>1.2564465230950443E-9</v>
      </c>
      <c r="HI76" s="86">
        <f t="shared" si="69"/>
        <v>3.6861958102507179E-10</v>
      </c>
      <c r="HJ76" s="86">
        <f t="shared" si="69"/>
        <v>9.8809669390460627E-10</v>
      </c>
      <c r="HK76" s="86">
        <f t="shared" si="69"/>
        <v>9.6859433137169098E-10</v>
      </c>
      <c r="HL76" s="86">
        <f t="shared" si="69"/>
        <v>3.2645873969408891E-10</v>
      </c>
      <c r="HM76" s="86">
        <f t="shared" si="69"/>
        <v>4.4946731565697515E-10</v>
      </c>
      <c r="HN76" s="86">
        <f t="shared" si="69"/>
        <v>3.3618305052588734E-9</v>
      </c>
      <c r="HO76" s="86">
        <f t="shared" si="69"/>
        <v>2.0927099891003489E-9</v>
      </c>
      <c r="HP76" s="86">
        <f t="shared" si="69"/>
        <v>2.6127443509387815E-10</v>
      </c>
      <c r="HQ76" s="86">
        <f t="shared" si="69"/>
        <v>1.9962623858692219E-13</v>
      </c>
      <c r="HS76" s="86">
        <f t="shared" ref="HS76:IG92" si="84" xml:space="preserve"> _xlfn.NORM.DIST($B76, C$9, ABS(C$13), TRUE) * _xlfn.NORM.DIST(($B76 - C$9)*C$17, 0, ABS(C$13), TRUE) * 2</f>
        <v>5.245462451027948E-48</v>
      </c>
      <c r="HT76" s="86">
        <f t="shared" si="84"/>
        <v>1.3113805855385149E-56</v>
      </c>
      <c r="HU76" s="86">
        <f t="shared" si="84"/>
        <v>8.8144306231336341E-46</v>
      </c>
      <c r="HV76" s="86">
        <f t="shared" si="84"/>
        <v>1.0538280614697011E-51</v>
      </c>
      <c r="HW76" s="86">
        <f t="shared" si="84"/>
        <v>1.4506258653443331E-52</v>
      </c>
      <c r="HX76" s="86">
        <f t="shared" si="84"/>
        <v>6.8274181384160393E-58</v>
      </c>
      <c r="HY76" s="86">
        <f t="shared" si="84"/>
        <v>3.2968316951819277E-62</v>
      </c>
      <c r="HZ76" s="86">
        <f t="shared" si="84"/>
        <v>9.3559253678666391E-60</v>
      </c>
      <c r="IA76" s="86">
        <f t="shared" si="84"/>
        <v>4.1714822567674589E-59</v>
      </c>
      <c r="IB76" s="86">
        <f t="shared" si="84"/>
        <v>2.0240886099675241E-62</v>
      </c>
      <c r="IC76" s="86">
        <f t="shared" si="84"/>
        <v>1.8664554315840198E-60</v>
      </c>
      <c r="ID76" s="86">
        <f t="shared" si="84"/>
        <v>2.9501532203237392E-54</v>
      </c>
      <c r="IE76" s="86">
        <f t="shared" si="84"/>
        <v>2.8343074267904434E-56</v>
      </c>
      <c r="IF76" s="86">
        <f t="shared" si="84"/>
        <v>1.61291973509702E-46</v>
      </c>
      <c r="IG76" s="86">
        <f t="shared" si="84"/>
        <v>1.9715229180466115E-35</v>
      </c>
      <c r="II76" s="86">
        <f t="shared" ref="II76:IW92" si="85" xml:space="preserve"> _xlfn.NORM.DIST($B76, C$10, ABS(C$14), TRUE) * _xlfn.NORM.DIST(($B76 - C$10)*C$18, 0, ABS(C$14), TRUE) * 2</f>
        <v>2.6027298809107935E-196</v>
      </c>
      <c r="IJ76" s="86">
        <f t="shared" si="85"/>
        <v>6.772503220130969E-226</v>
      </c>
      <c r="IK76" s="86">
        <f t="shared" si="85"/>
        <v>3.0041443383873157E-190</v>
      </c>
      <c r="IL76" s="86">
        <f t="shared" si="85"/>
        <v>8.0779437593112376E-213</v>
      </c>
      <c r="IM76" s="86">
        <f t="shared" si="85"/>
        <v>1.8498499885772541E-213</v>
      </c>
      <c r="IN76" s="86">
        <f t="shared" si="85"/>
        <v>1.1102256693620347E-238</v>
      </c>
      <c r="IO76" s="86">
        <f t="shared" si="85"/>
        <v>2.0605558684037468E-257</v>
      </c>
      <c r="IP76" s="86">
        <f t="shared" si="85"/>
        <v>3.1823164654124721E-247</v>
      </c>
      <c r="IQ76" s="86">
        <f t="shared" si="85"/>
        <v>5.6327459387560075E-240</v>
      </c>
      <c r="IR76" s="86">
        <f t="shared" si="85"/>
        <v>7.1794165372302332E-252</v>
      </c>
      <c r="IS76" s="86">
        <f t="shared" si="85"/>
        <v>9.7690343214606553E-246</v>
      </c>
      <c r="IT76" s="86">
        <f t="shared" si="85"/>
        <v>6.0661281144496277E-223</v>
      </c>
      <c r="IU76" s="86">
        <f t="shared" si="85"/>
        <v>1.9027126317636707E-230</v>
      </c>
      <c r="IV76" s="86">
        <f t="shared" si="85"/>
        <v>2.4358615503200327E-158</v>
      </c>
      <c r="IW76" s="86">
        <f t="shared" si="85"/>
        <v>8.9427609078689095E-133</v>
      </c>
      <c r="IY76" s="86">
        <f t="shared" ref="IY76:JM92" si="86">GM76+HC76+HS76+II76</f>
        <v>3.0456283848720102E-2</v>
      </c>
      <c r="IZ76" s="86">
        <f t="shared" si="86"/>
        <v>1.5911961802568261E-2</v>
      </c>
      <c r="JA76" s="86">
        <f t="shared" si="86"/>
        <v>4.36446705304371E-2</v>
      </c>
      <c r="JB76" s="86">
        <f t="shared" si="86"/>
        <v>2.5068818719922704E-2</v>
      </c>
      <c r="JC76" s="86">
        <f t="shared" si="86"/>
        <v>2.157598562813862E-2</v>
      </c>
      <c r="JD76" s="86">
        <f t="shared" si="86"/>
        <v>2.0243044011552188E-2</v>
      </c>
      <c r="JE76" s="86">
        <f t="shared" si="86"/>
        <v>1.6142934991822903E-2</v>
      </c>
      <c r="JF76" s="86">
        <f t="shared" si="86"/>
        <v>1.577808084691033E-2</v>
      </c>
      <c r="JG76" s="86">
        <f t="shared" si="86"/>
        <v>2.4383129776383045E-2</v>
      </c>
      <c r="JH76" s="86">
        <f t="shared" si="86"/>
        <v>1.7784812530963943E-2</v>
      </c>
      <c r="JI76" s="86">
        <f t="shared" si="86"/>
        <v>1.142006413559382E-2</v>
      </c>
      <c r="JJ76" s="86">
        <f t="shared" si="86"/>
        <v>1.3025524358761148E-2</v>
      </c>
      <c r="JK76" s="86">
        <f t="shared" si="86"/>
        <v>2.1283896010287164E-2</v>
      </c>
      <c r="JL76" s="86">
        <f t="shared" si="86"/>
        <v>1.6618244392610646E-2</v>
      </c>
      <c r="JM76" s="86">
        <f t="shared" si="86"/>
        <v>5.5757009044027908E-3</v>
      </c>
    </row>
    <row r="77" spans="2:273" x14ac:dyDescent="0.25">
      <c r="B77" s="2">
        <v>50</v>
      </c>
      <c r="C77" s="37">
        <v>126.41800000000001</v>
      </c>
      <c r="D77" s="37">
        <v>127.01900000000001</v>
      </c>
      <c r="E77" s="37">
        <v>134.47200000000001</v>
      </c>
      <c r="F77" s="37">
        <v>127.827</v>
      </c>
      <c r="G77" s="37">
        <v>127.11499999999999</v>
      </c>
      <c r="H77" s="37">
        <v>126.05800000000001</v>
      </c>
      <c r="I77" s="37">
        <v>123.846</v>
      </c>
      <c r="J77" s="37">
        <v>124.212</v>
      </c>
      <c r="K77" s="37">
        <v>125.69799999999999</v>
      </c>
      <c r="L77" s="37">
        <v>126.846</v>
      </c>
      <c r="M77" s="37">
        <v>124.077</v>
      </c>
      <c r="N77" s="37">
        <v>124.538</v>
      </c>
      <c r="O77" s="37">
        <v>128.53800000000001</v>
      </c>
      <c r="P77" s="37">
        <v>127.122</v>
      </c>
      <c r="Q77" s="37">
        <v>119.694</v>
      </c>
      <c r="S77" s="4">
        <f t="shared" si="74"/>
        <v>131.66579839496637</v>
      </c>
      <c r="T77" s="4">
        <f t="shared" si="74"/>
        <v>129.69549964102657</v>
      </c>
      <c r="U77" s="4">
        <f t="shared" si="74"/>
        <v>139.91553916743058</v>
      </c>
      <c r="V77" s="4">
        <f t="shared" si="74"/>
        <v>132.35771769016947</v>
      </c>
      <c r="W77" s="4">
        <f t="shared" si="74"/>
        <v>129.61968417655476</v>
      </c>
      <c r="X77" s="4">
        <f t="shared" si="74"/>
        <v>128.77595957632568</v>
      </c>
      <c r="Y77" s="4">
        <f t="shared" si="74"/>
        <v>127.36699768840771</v>
      </c>
      <c r="Z77" s="4">
        <f t="shared" si="74"/>
        <v>126.52348671442418</v>
      </c>
      <c r="AA77" s="4">
        <f t="shared" si="74"/>
        <v>132.23540055242722</v>
      </c>
      <c r="AB77" s="4">
        <f t="shared" si="74"/>
        <v>129.2380635215597</v>
      </c>
      <c r="AC77" s="4">
        <f t="shared" si="74"/>
        <v>123.4780229486052</v>
      </c>
      <c r="AD77" s="4">
        <f t="shared" si="74"/>
        <v>125.21038326414714</v>
      </c>
      <c r="AE77" s="4">
        <f t="shared" si="74"/>
        <v>131.44217582810674</v>
      </c>
      <c r="AF77" s="4">
        <f t="shared" si="74"/>
        <v>129.2780228541985</v>
      </c>
      <c r="AG77" s="4">
        <f t="shared" si="74"/>
        <v>121.0143349002234</v>
      </c>
      <c r="AI77" s="4">
        <f t="shared" si="75"/>
        <v>-5.2477983949663667</v>
      </c>
      <c r="AJ77" s="4">
        <f t="shared" si="75"/>
        <v>-2.6764996410265667</v>
      </c>
      <c r="AK77" s="4">
        <f t="shared" si="75"/>
        <v>-5.443539167430572</v>
      </c>
      <c r="AL77" s="4">
        <f t="shared" si="75"/>
        <v>-4.5307176901694675</v>
      </c>
      <c r="AM77" s="4">
        <f t="shared" si="75"/>
        <v>-2.5046841765547612</v>
      </c>
      <c r="AN77" s="4">
        <f t="shared" si="75"/>
        <v>-2.7179595763256685</v>
      </c>
      <c r="AO77" s="4">
        <f t="shared" si="75"/>
        <v>-3.5209976884077037</v>
      </c>
      <c r="AP77" s="4">
        <f t="shared" si="75"/>
        <v>-2.3114867144241771</v>
      </c>
      <c r="AQ77" s="4">
        <f t="shared" si="75"/>
        <v>-6.5374005524272292</v>
      </c>
      <c r="AR77" s="4">
        <f t="shared" si="75"/>
        <v>-2.3920635215596917</v>
      </c>
      <c r="AS77" s="4">
        <f t="shared" si="75"/>
        <v>0.5989770513947974</v>
      </c>
      <c r="AT77" s="4">
        <f t="shared" si="75"/>
        <v>-0.67238326414714322</v>
      </c>
      <c r="AU77" s="4">
        <f t="shared" si="75"/>
        <v>-2.9041758281067303</v>
      </c>
      <c r="AV77" s="4">
        <f t="shared" si="75"/>
        <v>-2.1560228541984969</v>
      </c>
      <c r="AW77" s="4">
        <f t="shared" si="75"/>
        <v>-1.3203349002234006</v>
      </c>
      <c r="AY77" s="2">
        <f t="shared" si="80"/>
        <v>111.04170828079292</v>
      </c>
      <c r="AZ77" s="2">
        <f t="shared" si="80"/>
        <v>115.76053688256563</v>
      </c>
      <c r="BA77" s="2">
        <f t="shared" si="80"/>
        <v>114.02782948909018</v>
      </c>
      <c r="BB77" s="2">
        <f t="shared" si="80"/>
        <v>114.0388533541519</v>
      </c>
      <c r="BC77" s="2">
        <f t="shared" si="80"/>
        <v>113.07124466874083</v>
      </c>
      <c r="BD77" s="2">
        <f t="shared" si="80"/>
        <v>113.82839185267395</v>
      </c>
      <c r="BE77" s="2">
        <f t="shared" si="80"/>
        <v>114.00539505098315</v>
      </c>
      <c r="BF77" s="2">
        <f t="shared" si="80"/>
        <v>113.53547205895129</v>
      </c>
      <c r="BG77" s="2">
        <f t="shared" si="80"/>
        <v>114.06274956171481</v>
      </c>
      <c r="BH77" s="2">
        <f t="shared" si="80"/>
        <v>115.24910795175495</v>
      </c>
      <c r="BI77" s="2">
        <f t="shared" si="80"/>
        <v>113.48435837495222</v>
      </c>
      <c r="BJ77" s="2">
        <f t="shared" si="80"/>
        <v>114.27582266248587</v>
      </c>
      <c r="BK77" s="2">
        <f t="shared" si="80"/>
        <v>115.40334025384681</v>
      </c>
      <c r="BL77" s="2">
        <f t="shared" si="80"/>
        <v>117.31043920012779</v>
      </c>
      <c r="BM77" s="2">
        <f t="shared" si="80"/>
        <v>116.16922872350521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116.77718487394959</v>
      </c>
      <c r="DL77" s="2">
        <f t="shared" si="76"/>
        <v>122.16281261140823</v>
      </c>
      <c r="DM77" s="2">
        <f t="shared" si="76"/>
        <v>119.89996086369767</v>
      </c>
      <c r="DN77" s="2">
        <f t="shared" si="76"/>
        <v>118.89677597597597</v>
      </c>
      <c r="DO77" s="2">
        <f t="shared" si="76"/>
        <v>118.77764593837534</v>
      </c>
      <c r="DP77" s="2">
        <f t="shared" si="76"/>
        <v>118.62390542398781</v>
      </c>
      <c r="DQ77" s="2">
        <f t="shared" si="76"/>
        <v>117.54216774193549</v>
      </c>
      <c r="DR77" s="2">
        <f t="shared" si="76"/>
        <v>118.69079516129031</v>
      </c>
      <c r="DS77" s="2">
        <f t="shared" si="76"/>
        <v>118.6468507130125</v>
      </c>
      <c r="DT77" s="2">
        <f t="shared" si="76"/>
        <v>120.64597177419354</v>
      </c>
      <c r="DU77" s="2">
        <f t="shared" si="76"/>
        <v>118.89575362903223</v>
      </c>
      <c r="DV77" s="2">
        <f t="shared" si="76"/>
        <v>118.99711656891499</v>
      </c>
      <c r="DW77" s="2">
        <f t="shared" si="76"/>
        <v>121.50284246880571</v>
      </c>
      <c r="DX77" s="2">
        <f t="shared" si="76"/>
        <v>121.20379677419353</v>
      </c>
      <c r="DY77" s="2">
        <f t="shared" si="76"/>
        <v>117.06886999999999</v>
      </c>
      <c r="EA77" s="2">
        <f t="shared" si="77"/>
        <v>106.76104587067553</v>
      </c>
      <c r="EB77" s="2">
        <f t="shared" si="77"/>
        <v>110.20575063213039</v>
      </c>
      <c r="EC77" s="2">
        <f t="shared" si="77"/>
        <v>110.16641387028781</v>
      </c>
      <c r="ED77" s="2">
        <f t="shared" si="77"/>
        <v>110.26136095159033</v>
      </c>
      <c r="EE77" s="2">
        <f t="shared" si="77"/>
        <v>108.4565465477818</v>
      </c>
      <c r="EF77" s="2">
        <f t="shared" si="77"/>
        <v>109.88725499715316</v>
      </c>
      <c r="EG77" s="2">
        <f t="shared" si="77"/>
        <v>110.94097458672483</v>
      </c>
      <c r="EH77" s="2">
        <f t="shared" si="77"/>
        <v>109.04142271014703</v>
      </c>
      <c r="EI77" s="2">
        <f t="shared" si="77"/>
        <v>110.43286602465616</v>
      </c>
      <c r="EJ77" s="2">
        <f t="shared" si="77"/>
        <v>110.65858053847047</v>
      </c>
      <c r="EK77" s="2">
        <f t="shared" si="77"/>
        <v>108.47292431915663</v>
      </c>
      <c r="EL77" s="2">
        <f t="shared" si="77"/>
        <v>110.00976297339911</v>
      </c>
      <c r="EM77" s="2">
        <f t="shared" si="77"/>
        <v>110.42717979940289</v>
      </c>
      <c r="EN77" s="2">
        <f t="shared" si="77"/>
        <v>113.95498391386951</v>
      </c>
      <c r="EO77" s="2">
        <f t="shared" si="77"/>
        <v>115.24651994177583</v>
      </c>
      <c r="EQ77" s="2">
        <f t="shared" si="78"/>
        <v>105.76333210119657</v>
      </c>
      <c r="ER77" s="2">
        <f t="shared" si="78"/>
        <v>108.17676426972152</v>
      </c>
      <c r="ES77" s="2">
        <f t="shared" si="78"/>
        <v>107.84168180351695</v>
      </c>
      <c r="ET77" s="2">
        <f t="shared" si="78"/>
        <v>108.9646418449141</v>
      </c>
      <c r="EU77" s="2">
        <f t="shared" si="78"/>
        <v>107.76839067779477</v>
      </c>
      <c r="EV77" s="2">
        <f t="shared" si="78"/>
        <v>107.7518971629342</v>
      </c>
      <c r="EW77" s="2">
        <f t="shared" si="78"/>
        <v>109.78083018205842</v>
      </c>
      <c r="EX77" s="2">
        <f t="shared" si="78"/>
        <v>107.90319244265382</v>
      </c>
      <c r="EY77" s="2">
        <f t="shared" si="78"/>
        <v>109.92049474673126</v>
      </c>
      <c r="EZ77" s="2">
        <f t="shared" si="78"/>
        <v>109.60355906453401</v>
      </c>
      <c r="FA77" s="2">
        <f t="shared" si="78"/>
        <v>107.44500137002258</v>
      </c>
      <c r="FB77" s="2">
        <f t="shared" si="78"/>
        <v>108.90375056771792</v>
      </c>
      <c r="FC77" s="2">
        <f t="shared" si="78"/>
        <v>109.30163385302887</v>
      </c>
      <c r="FD77" s="2">
        <f t="shared" si="78"/>
        <v>113.77411815809522</v>
      </c>
      <c r="FE77" s="2">
        <f t="shared" si="78"/>
        <v>115.12509554168687</v>
      </c>
      <c r="FG77" s="2">
        <f t="shared" si="79"/>
        <v>0.57259872349107455</v>
      </c>
      <c r="FH77" s="2">
        <f t="shared" si="79"/>
        <v>0.53539293600392379</v>
      </c>
      <c r="FI77" s="2">
        <f t="shared" si="79"/>
        <v>0.60322831038986358</v>
      </c>
      <c r="FJ77" s="2">
        <f t="shared" si="79"/>
        <v>0.56251815596600563</v>
      </c>
      <c r="FK77" s="2">
        <f t="shared" si="79"/>
        <v>0.55286906719390405</v>
      </c>
      <c r="FL77" s="2">
        <f t="shared" si="79"/>
        <v>0.54883506384317515</v>
      </c>
      <c r="FM77" s="2">
        <f t="shared" si="79"/>
        <v>0.53572965591020427</v>
      </c>
      <c r="FN77" s="2">
        <f t="shared" si="79"/>
        <v>0.53423131024145687</v>
      </c>
      <c r="FO77" s="2">
        <f t="shared" si="79"/>
        <v>0.5580627211561171</v>
      </c>
      <c r="FP77" s="2">
        <f t="shared" si="79"/>
        <v>0.54032575974580332</v>
      </c>
      <c r="FQ77" s="2">
        <f t="shared" si="79"/>
        <v>0.51915394988462216</v>
      </c>
      <c r="FR77" s="2">
        <f t="shared" si="79"/>
        <v>0.52529350244074002</v>
      </c>
      <c r="FS77" s="2">
        <f t="shared" si="79"/>
        <v>0.55068764432978767</v>
      </c>
      <c r="FT77" s="2">
        <f t="shared" si="79"/>
        <v>0.53709766438074957</v>
      </c>
      <c r="FU77" s="2">
        <f t="shared" si="79"/>
        <v>0.49365764887897123</v>
      </c>
      <c r="FW77" s="2">
        <f t="shared" si="82"/>
        <v>2.4875428241309135E-4</v>
      </c>
      <c r="FX77" s="2">
        <f t="shared" si="82"/>
        <v>2.706818470160383E-4</v>
      </c>
      <c r="FY77" s="2">
        <f t="shared" si="82"/>
        <v>2.4960625820353021E-4</v>
      </c>
      <c r="FZ77" s="2">
        <f t="shared" si="82"/>
        <v>2.6596839959564628E-4</v>
      </c>
      <c r="GA77" s="2">
        <f t="shared" si="82"/>
        <v>2.6836527818136212E-4</v>
      </c>
      <c r="GB77" s="2">
        <f t="shared" si="82"/>
        <v>2.4983003692549536E-4</v>
      </c>
      <c r="GC77" s="2">
        <f t="shared" si="82"/>
        <v>2.7389117531568738E-4</v>
      </c>
      <c r="GD77" s="2">
        <f t="shared" si="82"/>
        <v>2.8659820974325336E-4</v>
      </c>
      <c r="GE77" s="2">
        <f t="shared" si="82"/>
        <v>3.5619595930810557E-4</v>
      </c>
      <c r="GF77" s="2">
        <f t="shared" si="82"/>
        <v>3.9721003627243514E-4</v>
      </c>
      <c r="GG77" s="2">
        <f t="shared" si="82"/>
        <v>3.3295188629614884E-4</v>
      </c>
      <c r="GH77" s="2">
        <f t="shared" si="82"/>
        <v>2.6713856525864516E-4</v>
      </c>
      <c r="GI77" s="2">
        <f t="shared" si="82"/>
        <v>2.4133191095502456E-4</v>
      </c>
      <c r="GJ77" s="2">
        <f t="shared" si="82"/>
        <v>2.0521990136710788E-4</v>
      </c>
      <c r="GK77" s="2">
        <f t="shared" si="82"/>
        <v>1.9955888088609344E-4</v>
      </c>
      <c r="GM77" s="86">
        <f t="shared" si="83"/>
        <v>4.4463238812016886E-2</v>
      </c>
      <c r="GN77" s="86">
        <f t="shared" si="83"/>
        <v>2.4711626535034226E-2</v>
      </c>
      <c r="GO77" s="86">
        <f t="shared" si="83"/>
        <v>5.9902244503482242E-2</v>
      </c>
      <c r="GP77" s="86">
        <f t="shared" si="83"/>
        <v>3.6600047826983825E-2</v>
      </c>
      <c r="GQ77" s="86">
        <f t="shared" si="83"/>
        <v>3.2134500704635784E-2</v>
      </c>
      <c r="GR77" s="86">
        <f t="shared" si="83"/>
        <v>3.0479909069237296E-2</v>
      </c>
      <c r="GS77" s="86">
        <f t="shared" si="83"/>
        <v>2.538412124062811E-2</v>
      </c>
      <c r="GT77" s="86">
        <f t="shared" si="83"/>
        <v>2.5211326756697242E-2</v>
      </c>
      <c r="GU77" s="86">
        <f t="shared" si="83"/>
        <v>3.6739914714159147E-2</v>
      </c>
      <c r="GV77" s="86">
        <f t="shared" si="83"/>
        <v>2.7948814398345494E-2</v>
      </c>
      <c r="GW77" s="86">
        <f t="shared" si="83"/>
        <v>1.8609308532984866E-2</v>
      </c>
      <c r="GX77" s="86">
        <f t="shared" si="83"/>
        <v>2.0734022193703235E-2</v>
      </c>
      <c r="GY77" s="86">
        <f t="shared" si="83"/>
        <v>3.2364367844797487E-2</v>
      </c>
      <c r="GZ77" s="86">
        <f t="shared" si="83"/>
        <v>2.6139002395953456E-2</v>
      </c>
      <c r="HA77" s="86">
        <f t="shared" si="83"/>
        <v>1.0506790060612739E-2</v>
      </c>
      <c r="HC77" s="86">
        <f t="shared" si="73"/>
        <v>9.9173423373617256E-8</v>
      </c>
      <c r="HD77" s="86">
        <f t="shared" si="69"/>
        <v>3.1260957043732328E-9</v>
      </c>
      <c r="HE77" s="86">
        <f t="shared" si="69"/>
        <v>9.8031066454651394E-8</v>
      </c>
      <c r="HF77" s="86">
        <f t="shared" si="69"/>
        <v>1.6486395351793429E-8</v>
      </c>
      <c r="HG77" s="86">
        <f t="shared" ref="HG77:HQ100" si="87" xml:space="preserve"> _xlfn.NORM.DIST($B77, G$8, ABS(G$12), TRUE) * _xlfn.NORM.DIST(($B77 - G$8)*G$16, 0, ABS(G$12), TRUE) * 2</f>
        <v>1.3113824647661433E-8</v>
      </c>
      <c r="HH77" s="86">
        <f t="shared" si="87"/>
        <v>3.7888615280420983E-9</v>
      </c>
      <c r="HI77" s="86">
        <f t="shared" si="87"/>
        <v>1.216868100242393E-9</v>
      </c>
      <c r="HJ77" s="86">
        <f t="shared" si="87"/>
        <v>3.1163848656214625E-9</v>
      </c>
      <c r="HK77" s="86">
        <f t="shared" si="87"/>
        <v>3.0976631372875215E-9</v>
      </c>
      <c r="HL77" s="86">
        <f t="shared" si="87"/>
        <v>1.1277160696284129E-9</v>
      </c>
      <c r="HM77" s="86">
        <f t="shared" si="87"/>
        <v>1.4760376094461595E-9</v>
      </c>
      <c r="HN77" s="86">
        <f t="shared" si="87"/>
        <v>9.5887718327374867E-9</v>
      </c>
      <c r="HO77" s="86">
        <f t="shared" si="87"/>
        <v>6.0775013075995909E-9</v>
      </c>
      <c r="HP77" s="86">
        <f t="shared" si="87"/>
        <v>8.502256375119075E-10</v>
      </c>
      <c r="HQ77" s="86">
        <f t="shared" si="87"/>
        <v>1.0229196547706796E-12</v>
      </c>
      <c r="HS77" s="86">
        <f t="shared" si="84"/>
        <v>1.2541406556385385E-46</v>
      </c>
      <c r="HT77" s="86">
        <f t="shared" si="84"/>
        <v>5.5548394756519432E-55</v>
      </c>
      <c r="HU77" s="86">
        <f t="shared" si="84"/>
        <v>1.8611340469739554E-44</v>
      </c>
      <c r="HV77" s="86">
        <f t="shared" si="84"/>
        <v>3.3605034314687934E-50</v>
      </c>
      <c r="HW77" s="86">
        <f t="shared" si="84"/>
        <v>4.808446144109647E-51</v>
      </c>
      <c r="HX77" s="86">
        <f t="shared" si="84"/>
        <v>3.2366372735403124E-56</v>
      </c>
      <c r="HY77" s="86">
        <f t="shared" si="84"/>
        <v>2.208766383884499E-60</v>
      </c>
      <c r="HZ77" s="86">
        <f t="shared" si="84"/>
        <v>5.4129376009455164E-58</v>
      </c>
      <c r="IA77" s="86">
        <f t="shared" si="84"/>
        <v>2.4729092451041938E-57</v>
      </c>
      <c r="IB77" s="86">
        <f t="shared" si="84"/>
        <v>1.584626602153693E-60</v>
      </c>
      <c r="IC77" s="86">
        <f t="shared" si="84"/>
        <v>1.1779088231095508E-58</v>
      </c>
      <c r="ID77" s="86">
        <f t="shared" si="84"/>
        <v>1.118328661868798E-52</v>
      </c>
      <c r="IE77" s="86">
        <f t="shared" si="84"/>
        <v>1.1709443962921128E-54</v>
      </c>
      <c r="IF77" s="86">
        <f t="shared" si="84"/>
        <v>3.2340728435001285E-45</v>
      </c>
      <c r="IG77" s="86">
        <f t="shared" si="84"/>
        <v>1.850986159225832E-34</v>
      </c>
      <c r="II77" s="86">
        <f t="shared" si="85"/>
        <v>4.5287748063132138E-192</v>
      </c>
      <c r="IJ77" s="86">
        <f t="shared" si="85"/>
        <v>5.8340569539239211E-221</v>
      </c>
      <c r="IK77" s="86">
        <f t="shared" si="85"/>
        <v>3.8701868347131718E-186</v>
      </c>
      <c r="IL77" s="86">
        <f t="shared" si="85"/>
        <v>3.5048531428884482E-208</v>
      </c>
      <c r="IM77" s="86">
        <f t="shared" si="85"/>
        <v>8.3863209972921493E-209</v>
      </c>
      <c r="IN77" s="86">
        <f t="shared" si="85"/>
        <v>1.6320204149100474E-233</v>
      </c>
      <c r="IO77" s="86">
        <f t="shared" si="85"/>
        <v>8.9452165445191763E-252</v>
      </c>
      <c r="IP77" s="86">
        <f t="shared" si="85"/>
        <v>8.8130671969300743E-242</v>
      </c>
      <c r="IQ77" s="86">
        <f t="shared" si="85"/>
        <v>1.4944626568340721E-234</v>
      </c>
      <c r="IR77" s="86">
        <f t="shared" si="85"/>
        <v>4.2536129226171092E-246</v>
      </c>
      <c r="IS77" s="86">
        <f t="shared" si="85"/>
        <v>3.1537634158027398E-240</v>
      </c>
      <c r="IT77" s="86">
        <f t="shared" si="85"/>
        <v>4.4199572417006814E-218</v>
      </c>
      <c r="IU77" s="86">
        <f t="shared" si="85"/>
        <v>1.7644278755945072E-225</v>
      </c>
      <c r="IV77" s="86">
        <f t="shared" si="85"/>
        <v>5.2859489940636138E-155</v>
      </c>
      <c r="IW77" s="86">
        <f t="shared" si="85"/>
        <v>5.4205112931157798E-130</v>
      </c>
      <c r="IY77" s="86">
        <f t="shared" si="86"/>
        <v>4.4463337985440263E-2</v>
      </c>
      <c r="IZ77" s="86">
        <f t="shared" si="86"/>
        <v>2.4711629661129931E-2</v>
      </c>
      <c r="JA77" s="86">
        <f t="shared" si="86"/>
        <v>5.9902342534548694E-2</v>
      </c>
      <c r="JB77" s="86">
        <f t="shared" si="86"/>
        <v>3.6600064313379178E-2</v>
      </c>
      <c r="JC77" s="86">
        <f t="shared" si="86"/>
        <v>3.2134513818460428E-2</v>
      </c>
      <c r="JD77" s="86">
        <f t="shared" si="86"/>
        <v>3.0479912858098823E-2</v>
      </c>
      <c r="JE77" s="86">
        <f t="shared" si="86"/>
        <v>2.538412245749621E-2</v>
      </c>
      <c r="JF77" s="86">
        <f t="shared" si="86"/>
        <v>2.5211329873082108E-2</v>
      </c>
      <c r="JG77" s="86">
        <f t="shared" si="86"/>
        <v>3.6739917811822287E-2</v>
      </c>
      <c r="JH77" s="86">
        <f t="shared" si="86"/>
        <v>2.7948815526061564E-2</v>
      </c>
      <c r="JI77" s="86">
        <f t="shared" si="86"/>
        <v>1.8609310009022474E-2</v>
      </c>
      <c r="JJ77" s="86">
        <f t="shared" si="86"/>
        <v>2.0734031782475067E-2</v>
      </c>
      <c r="JK77" s="86">
        <f t="shared" si="86"/>
        <v>3.2364373922298795E-2</v>
      </c>
      <c r="JL77" s="86">
        <f t="shared" si="86"/>
        <v>2.6139003246179092E-2</v>
      </c>
      <c r="JM77" s="86">
        <f t="shared" si="86"/>
        <v>1.0506790061635659E-2</v>
      </c>
    </row>
    <row r="78" spans="2:273" x14ac:dyDescent="0.25">
      <c r="B78" s="2">
        <v>51</v>
      </c>
      <c r="C78" s="37">
        <v>132.727</v>
      </c>
      <c r="D78" s="37">
        <v>129.09399999999999</v>
      </c>
      <c r="E78" s="37">
        <v>140.41499999999999</v>
      </c>
      <c r="F78" s="37">
        <v>131.19200000000001</v>
      </c>
      <c r="G78" s="37">
        <v>130.48099999999999</v>
      </c>
      <c r="H78" s="37">
        <v>129.30799999999999</v>
      </c>
      <c r="I78" s="37">
        <v>126.76900000000001</v>
      </c>
      <c r="J78" s="37">
        <v>127.01900000000001</v>
      </c>
      <c r="K78" s="37">
        <v>129.226</v>
      </c>
      <c r="L78" s="37">
        <v>130.423</v>
      </c>
      <c r="M78" s="37">
        <v>126.462</v>
      </c>
      <c r="N78" s="37">
        <v>127.26900000000001</v>
      </c>
      <c r="O78" s="37">
        <v>132.46199999999999</v>
      </c>
      <c r="P78" s="37">
        <v>130.12200000000001</v>
      </c>
      <c r="Q78" s="37">
        <v>122.34699999999999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138.56648342269327</v>
      </c>
      <c r="T78" s="4">
        <f t="shared" si="88"/>
        <v>135.36876341865332</v>
      </c>
      <c r="U78" s="4">
        <f t="shared" si="88"/>
        <v>146.84078607722853</v>
      </c>
      <c r="V78" s="4">
        <f t="shared" si="88"/>
        <v>138.55090806035443</v>
      </c>
      <c r="W78" s="4">
        <f t="shared" si="88"/>
        <v>135.56782709730396</v>
      </c>
      <c r="X78" s="4">
        <f t="shared" si="88"/>
        <v>134.34812574737396</v>
      </c>
      <c r="Y78" s="4">
        <f t="shared" si="88"/>
        <v>133.0534812227836</v>
      </c>
      <c r="Z78" s="4">
        <f t="shared" si="88"/>
        <v>132.24756088939742</v>
      </c>
      <c r="AA78" s="4">
        <f t="shared" si="88"/>
        <v>138.97156347714429</v>
      </c>
      <c r="AB78" s="4">
        <f t="shared" si="88"/>
        <v>135.0838012268984</v>
      </c>
      <c r="AC78" s="4">
        <f t="shared" si="88"/>
        <v>128.09528023448831</v>
      </c>
      <c r="AD78" s="4">
        <f t="shared" si="88"/>
        <v>129.99664152799355</v>
      </c>
      <c r="AE78" s="4">
        <f t="shared" si="88"/>
        <v>137.53712438859765</v>
      </c>
      <c r="AF78" s="4">
        <f t="shared" si="88"/>
        <v>134.31623529651432</v>
      </c>
      <c r="AG78" s="4">
        <f t="shared" si="88"/>
        <v>124.18447311386474</v>
      </c>
      <c r="AI78" s="4">
        <f t="shared" ref="AI78:AW94" si="89">IF(OR($B78 &lt; C$230, $B78 &gt; C$233), 0, C78-S78)</f>
        <v>-5.839483422693263</v>
      </c>
      <c r="AJ78" s="4">
        <f t="shared" si="89"/>
        <v>-6.2747634186533219</v>
      </c>
      <c r="AK78" s="4">
        <f t="shared" si="89"/>
        <v>-6.4257860772285369</v>
      </c>
      <c r="AL78" s="4">
        <f t="shared" si="89"/>
        <v>-7.3589080603544232</v>
      </c>
      <c r="AM78" s="4">
        <f t="shared" si="89"/>
        <v>-5.0868270973039671</v>
      </c>
      <c r="AN78" s="4">
        <f t="shared" si="89"/>
        <v>-5.0401257473739633</v>
      </c>
      <c r="AO78" s="4">
        <f t="shared" si="89"/>
        <v>-6.2844812227835973</v>
      </c>
      <c r="AP78" s="4">
        <f t="shared" si="89"/>
        <v>-5.2285608893974143</v>
      </c>
      <c r="AQ78" s="4">
        <f t="shared" si="89"/>
        <v>-9.7455634771442874</v>
      </c>
      <c r="AR78" s="4">
        <f t="shared" si="89"/>
        <v>-4.6608012268983998</v>
      </c>
      <c r="AS78" s="4">
        <f t="shared" si="89"/>
        <v>-1.6332802344883106</v>
      </c>
      <c r="AT78" s="4">
        <f t="shared" si="89"/>
        <v>-2.7276415279935406</v>
      </c>
      <c r="AU78" s="4">
        <f t="shared" si="89"/>
        <v>-5.0751243885976578</v>
      </c>
      <c r="AV78" s="4">
        <f t="shared" si="89"/>
        <v>-4.1942352965143073</v>
      </c>
      <c r="AW78" s="4">
        <f t="shared" si="89"/>
        <v>-1.8374731138647462</v>
      </c>
      <c r="AY78" s="2">
        <f t="shared" si="80"/>
        <v>110.77150296806809</v>
      </c>
      <c r="AZ78" s="2">
        <f t="shared" si="80"/>
        <v>115.45406552643759</v>
      </c>
      <c r="BA78" s="2">
        <f t="shared" si="80"/>
        <v>113.71323340864572</v>
      </c>
      <c r="BB78" s="2">
        <f t="shared" si="80"/>
        <v>113.75969629176447</v>
      </c>
      <c r="BC78" s="2">
        <f t="shared" si="80"/>
        <v>112.77518523048312</v>
      </c>
      <c r="BD78" s="2">
        <f t="shared" si="80"/>
        <v>113.56841811643343</v>
      </c>
      <c r="BE78" s="2">
        <f t="shared" si="80"/>
        <v>113.78819709631048</v>
      </c>
      <c r="BF78" s="2">
        <f t="shared" si="80"/>
        <v>113.29073711159582</v>
      </c>
      <c r="BG78" s="2">
        <f t="shared" si="80"/>
        <v>113.79489269640939</v>
      </c>
      <c r="BH78" s="2">
        <f t="shared" si="80"/>
        <v>114.96484543963393</v>
      </c>
      <c r="BI78" s="2">
        <f t="shared" si="80"/>
        <v>113.19602008436802</v>
      </c>
      <c r="BJ78" s="2">
        <f t="shared" si="80"/>
        <v>114.01806289390684</v>
      </c>
      <c r="BK78" s="2">
        <f t="shared" si="80"/>
        <v>115.102923748965</v>
      </c>
      <c r="BL78" s="2">
        <f t="shared" si="80"/>
        <v>117.06788746617582</v>
      </c>
      <c r="BM78" s="2">
        <f t="shared" si="80"/>
        <v>116.01495167329638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116.84219775910366</v>
      </c>
      <c r="DL78" s="2">
        <f t="shared" si="90"/>
        <v>122.29821802584674</v>
      </c>
      <c r="DM78" s="2">
        <f t="shared" si="90"/>
        <v>119.91997058029686</v>
      </c>
      <c r="DN78" s="2">
        <f t="shared" si="90"/>
        <v>118.92009759759759</v>
      </c>
      <c r="DO78" s="2">
        <f t="shared" si="90"/>
        <v>118.81525966386555</v>
      </c>
      <c r="DP78" s="2">
        <f t="shared" si="90"/>
        <v>118.70372711993892</v>
      </c>
      <c r="DQ78" s="2">
        <f t="shared" si="90"/>
        <v>117.61519677419355</v>
      </c>
      <c r="DR78" s="2">
        <f t="shared" si="90"/>
        <v>118.83371290322579</v>
      </c>
      <c r="DS78" s="2">
        <f t="shared" si="90"/>
        <v>118.68965385472373</v>
      </c>
      <c r="DT78" s="2">
        <f t="shared" si="90"/>
        <v>120.72931249999999</v>
      </c>
      <c r="DU78" s="2">
        <f t="shared" si="90"/>
        <v>118.97420403225803</v>
      </c>
      <c r="DV78" s="2">
        <f t="shared" si="90"/>
        <v>119.08802144428157</v>
      </c>
      <c r="DW78" s="2">
        <f t="shared" si="90"/>
        <v>121.62331105169341</v>
      </c>
      <c r="DX78" s="2">
        <f t="shared" si="90"/>
        <v>121.26541451612903</v>
      </c>
      <c r="DY78" s="2">
        <f t="shared" si="90"/>
        <v>117.03625384615383</v>
      </c>
      <c r="EA78" s="2">
        <f t="shared" ref="EA78:EO95" si="91">CE$228*$B78+CE$229</f>
        <v>106.63934730654331</v>
      </c>
      <c r="EB78" s="2">
        <f t="shared" si="91"/>
        <v>110.03844866133542</v>
      </c>
      <c r="EC78" s="2">
        <f t="shared" si="91"/>
        <v>109.99098190048062</v>
      </c>
      <c r="ED78" s="2">
        <f t="shared" si="91"/>
        <v>110.10011239296313</v>
      </c>
      <c r="EE78" s="2">
        <f t="shared" si="91"/>
        <v>108.32045872702857</v>
      </c>
      <c r="EF78" s="2">
        <f t="shared" si="91"/>
        <v>109.71942849692063</v>
      </c>
      <c r="EG78" s="2">
        <f t="shared" si="91"/>
        <v>110.76409953847444</v>
      </c>
      <c r="EH78" s="2">
        <f t="shared" si="91"/>
        <v>108.88395189508879</v>
      </c>
      <c r="EI78" s="2">
        <f t="shared" si="91"/>
        <v>110.26007022998662</v>
      </c>
      <c r="EJ78" s="2">
        <f t="shared" si="91"/>
        <v>110.49311144636572</v>
      </c>
      <c r="EK78" s="2">
        <f t="shared" si="91"/>
        <v>108.31578399049144</v>
      </c>
      <c r="EL78" s="2">
        <f t="shared" si="91"/>
        <v>109.84007416725372</v>
      </c>
      <c r="EM78" s="2">
        <f t="shared" si="91"/>
        <v>110.251482640636</v>
      </c>
      <c r="EN78" s="2">
        <f t="shared" si="91"/>
        <v>113.76859962001265</v>
      </c>
      <c r="EO78" s="2">
        <f t="shared" si="91"/>
        <v>115.05962979136341</v>
      </c>
      <c r="EQ78" s="2">
        <f t="shared" ref="EQ78:FE94" si="92">CU$228*$B78+CU$229</f>
        <v>105.66036861424951</v>
      </c>
      <c r="ER78" s="2">
        <f t="shared" si="92"/>
        <v>108.04660197536543</v>
      </c>
      <c r="ES78" s="2">
        <f t="shared" si="92"/>
        <v>107.70824400883438</v>
      </c>
      <c r="ET78" s="2">
        <f t="shared" si="92"/>
        <v>108.82777304151871</v>
      </c>
      <c r="EU78" s="2">
        <f t="shared" si="92"/>
        <v>107.64497470182226</v>
      </c>
      <c r="EV78" s="2">
        <f t="shared" si="92"/>
        <v>107.62353777655572</v>
      </c>
      <c r="EW78" s="2">
        <f t="shared" si="92"/>
        <v>109.62579950425746</v>
      </c>
      <c r="EX78" s="2">
        <f t="shared" si="92"/>
        <v>107.76770563389432</v>
      </c>
      <c r="EY78" s="2">
        <f t="shared" si="92"/>
        <v>109.75757694758229</v>
      </c>
      <c r="EZ78" s="2">
        <f t="shared" si="92"/>
        <v>109.45866990366585</v>
      </c>
      <c r="FA78" s="2">
        <f t="shared" si="92"/>
        <v>107.30750917425847</v>
      </c>
      <c r="FB78" s="2">
        <f t="shared" si="92"/>
        <v>108.75444612591069</v>
      </c>
      <c r="FC78" s="2">
        <f t="shared" si="92"/>
        <v>109.14626615835653</v>
      </c>
      <c r="FD78" s="2">
        <f t="shared" si="92"/>
        <v>113.59081999124756</v>
      </c>
      <c r="FE78" s="2">
        <f t="shared" si="92"/>
        <v>114.94060722747484</v>
      </c>
      <c r="FG78" s="2">
        <f t="shared" ref="FG78:FU94" si="93">POWER(10,($B78-C$231)/C$229)/(1+POWER(10,($B78-C$231)/C$229))</f>
        <v>0.5949737091277133</v>
      </c>
      <c r="FH78" s="2">
        <f t="shared" si="93"/>
        <v>0.55821289436714683</v>
      </c>
      <c r="FI78" s="2">
        <f t="shared" si="93"/>
        <v>0.62504980409083999</v>
      </c>
      <c r="FJ78" s="2">
        <f t="shared" si="93"/>
        <v>0.58503842638662129</v>
      </c>
      <c r="FK78" s="2">
        <f t="shared" si="93"/>
        <v>0.57551121828756913</v>
      </c>
      <c r="FL78" s="2">
        <f t="shared" si="93"/>
        <v>0.57152317601742408</v>
      </c>
      <c r="FM78" s="2">
        <f t="shared" si="93"/>
        <v>0.55854671242900567</v>
      </c>
      <c r="FN78" s="2">
        <f t="shared" si="93"/>
        <v>0.5570611211538633</v>
      </c>
      <c r="FO78" s="2">
        <f t="shared" si="93"/>
        <v>0.58064136126064747</v>
      </c>
      <c r="FP78" s="2">
        <f t="shared" si="93"/>
        <v>0.56310114610745199</v>
      </c>
      <c r="FQ78" s="2">
        <f t="shared" si="93"/>
        <v>0.54208933797548275</v>
      </c>
      <c r="FR78" s="2">
        <f t="shared" si="93"/>
        <v>0.54819090265614956</v>
      </c>
      <c r="FS78" s="2">
        <f t="shared" si="93"/>
        <v>0.57335501528858468</v>
      </c>
      <c r="FT78" s="2">
        <f t="shared" si="93"/>
        <v>0.55990271936675862</v>
      </c>
      <c r="FU78" s="2">
        <f t="shared" si="93"/>
        <v>0.51667697118380695</v>
      </c>
      <c r="FW78" s="2">
        <f t="shared" si="82"/>
        <v>2.7274710110611658E-4</v>
      </c>
      <c r="FX78" s="2">
        <f t="shared" si="82"/>
        <v>2.9678899273107435E-4</v>
      </c>
      <c r="FY78" s="2">
        <f t="shared" si="82"/>
        <v>2.7368122906969774E-4</v>
      </c>
      <c r="FZ78" s="2">
        <f t="shared" si="82"/>
        <v>2.9162106797896164E-4</v>
      </c>
      <c r="GA78" s="2">
        <f t="shared" si="82"/>
        <v>2.9424905760831797E-4</v>
      </c>
      <c r="GB78" s="2">
        <f t="shared" si="82"/>
        <v>2.7392658573650982E-4</v>
      </c>
      <c r="GC78" s="2">
        <f t="shared" si="82"/>
        <v>3.0030776635914106E-4</v>
      </c>
      <c r="GD78" s="2">
        <f t="shared" si="82"/>
        <v>3.1423999915087294E-4</v>
      </c>
      <c r="GE78" s="2">
        <f t="shared" si="82"/>
        <v>3.9054768170846782E-4</v>
      </c>
      <c r="GF78" s="2">
        <f t="shared" si="82"/>
        <v>4.3551545419178903E-4</v>
      </c>
      <c r="GG78" s="2">
        <f t="shared" si="82"/>
        <v>3.65062756924509E-4</v>
      </c>
      <c r="GH78" s="2">
        <f t="shared" si="82"/>
        <v>2.9290406312492253E-4</v>
      </c>
      <c r="GI78" s="2">
        <f t="shared" si="82"/>
        <v>2.6460901743323342E-4</v>
      </c>
      <c r="GJ78" s="2">
        <f t="shared" si="82"/>
        <v>2.2501469214246866E-4</v>
      </c>
      <c r="GK78" s="2">
        <f t="shared" si="82"/>
        <v>2.1880774901505385E-4</v>
      </c>
      <c r="GM78" s="86">
        <f t="shared" si="83"/>
        <v>6.3554979641650897E-2</v>
      </c>
      <c r="GN78" s="86">
        <f t="shared" si="83"/>
        <v>3.7449148486401483E-2</v>
      </c>
      <c r="GO78" s="86">
        <f t="shared" si="83"/>
        <v>8.0891426328592281E-2</v>
      </c>
      <c r="GP78" s="86">
        <f t="shared" si="83"/>
        <v>5.2373052995810923E-2</v>
      </c>
      <c r="GQ78" s="86">
        <f t="shared" si="83"/>
        <v>4.6843069043736106E-2</v>
      </c>
      <c r="GR78" s="86">
        <f t="shared" si="83"/>
        <v>4.4879481988613565E-2</v>
      </c>
      <c r="GS78" s="86">
        <f t="shared" si="83"/>
        <v>3.8890370607005301E-2</v>
      </c>
      <c r="GT78" s="86">
        <f t="shared" si="83"/>
        <v>3.9180174510500522E-2</v>
      </c>
      <c r="GU78" s="86">
        <f t="shared" si="83"/>
        <v>5.4073530620517E-2</v>
      </c>
      <c r="GV78" s="86">
        <f t="shared" si="83"/>
        <v>4.27709174378667E-2</v>
      </c>
      <c r="GW78" s="86">
        <f t="shared" si="83"/>
        <v>2.9483781261116476E-2</v>
      </c>
      <c r="GX78" s="86">
        <f t="shared" si="83"/>
        <v>3.2152041767367745E-2</v>
      </c>
      <c r="GY78" s="86">
        <f t="shared" si="83"/>
        <v>4.8058330970818401E-2</v>
      </c>
      <c r="GZ78" s="86">
        <f t="shared" si="83"/>
        <v>4.0049867696101187E-2</v>
      </c>
      <c r="HA78" s="86">
        <f t="shared" si="83"/>
        <v>1.8994710587379827E-2</v>
      </c>
      <c r="HC78" s="86">
        <f t="shared" si="73"/>
        <v>2.3981039977588874E-7</v>
      </c>
      <c r="HD78" s="86">
        <f t="shared" si="73"/>
        <v>9.0113206825260313E-9</v>
      </c>
      <c r="HE78" s="86">
        <f t="shared" si="73"/>
        <v>2.339831871438497E-7</v>
      </c>
      <c r="HF78" s="86">
        <f t="shared" si="73"/>
        <v>4.38872366234484E-8</v>
      </c>
      <c r="HG78" s="86">
        <f t="shared" si="87"/>
        <v>3.5226657446847263E-8</v>
      </c>
      <c r="HH78" s="86">
        <f t="shared" si="87"/>
        <v>1.1071194336103589E-8</v>
      </c>
      <c r="HI78" s="86">
        <f t="shared" si="87"/>
        <v>3.879691723450457E-9</v>
      </c>
      <c r="HJ78" s="86">
        <f t="shared" si="87"/>
        <v>9.5027743502928989E-9</v>
      </c>
      <c r="HK78" s="86">
        <f t="shared" si="87"/>
        <v>9.5703302443107453E-9</v>
      </c>
      <c r="HL78" s="86">
        <f t="shared" si="87"/>
        <v>3.7528938792955889E-9</v>
      </c>
      <c r="HM78" s="86">
        <f t="shared" si="87"/>
        <v>4.681401095935674E-9</v>
      </c>
      <c r="HN78" s="86">
        <f t="shared" si="87"/>
        <v>2.6545457284353252E-8</v>
      </c>
      <c r="HO78" s="86">
        <f t="shared" si="87"/>
        <v>1.7125936844871829E-8</v>
      </c>
      <c r="HP78" s="86">
        <f t="shared" si="87"/>
        <v>2.6758642357651022E-9</v>
      </c>
      <c r="HQ78" s="86">
        <f t="shared" si="87"/>
        <v>4.9946464582931188E-12</v>
      </c>
      <c r="HS78" s="86">
        <f t="shared" si="84"/>
        <v>2.8591800729600669E-45</v>
      </c>
      <c r="HT78" s="86">
        <f t="shared" si="84"/>
        <v>2.2248159516226591E-53</v>
      </c>
      <c r="HU78" s="86">
        <f t="shared" si="84"/>
        <v>3.7525567798598095E-43</v>
      </c>
      <c r="HV78" s="86">
        <f t="shared" si="84"/>
        <v>1.0168226985204965E-48</v>
      </c>
      <c r="HW78" s="86">
        <f t="shared" si="84"/>
        <v>1.5119592598201546E-49</v>
      </c>
      <c r="HX78" s="86">
        <f t="shared" si="84"/>
        <v>1.4478009957901164E-54</v>
      </c>
      <c r="HY78" s="86">
        <f t="shared" si="84"/>
        <v>1.3879319638507871E-58</v>
      </c>
      <c r="HZ78" s="86">
        <f t="shared" si="84"/>
        <v>2.9428290319156642E-56</v>
      </c>
      <c r="IA78" s="86">
        <f t="shared" si="84"/>
        <v>1.3755391438005468E-55</v>
      </c>
      <c r="IB78" s="86">
        <f t="shared" si="84"/>
        <v>1.1581843079895153E-58</v>
      </c>
      <c r="IC78" s="86">
        <f t="shared" si="84"/>
        <v>6.9718921871388436E-57</v>
      </c>
      <c r="ID78" s="86">
        <f t="shared" si="84"/>
        <v>4.0121320154779731E-51</v>
      </c>
      <c r="IE78" s="86">
        <f t="shared" si="84"/>
        <v>4.5759713570513617E-53</v>
      </c>
      <c r="IF78" s="86">
        <f t="shared" si="84"/>
        <v>6.2065502892920518E-44</v>
      </c>
      <c r="IG78" s="86">
        <f t="shared" si="84"/>
        <v>1.6825103305710262E-33</v>
      </c>
      <c r="II78" s="86">
        <f t="shared" si="85"/>
        <v>7.0767627497193449E-188</v>
      </c>
      <c r="IJ78" s="86">
        <f t="shared" si="85"/>
        <v>4.4286590063082387E-216</v>
      </c>
      <c r="IK78" s="86">
        <f t="shared" si="85"/>
        <v>4.4922882859860722E-182</v>
      </c>
      <c r="IL78" s="86">
        <f t="shared" si="85"/>
        <v>1.3506701545602215E-203</v>
      </c>
      <c r="IM78" s="86">
        <f t="shared" si="85"/>
        <v>3.3748059328320747E-204</v>
      </c>
      <c r="IN78" s="86">
        <f t="shared" si="85"/>
        <v>2.1041856127041053E-228</v>
      </c>
      <c r="IO78" s="86">
        <f t="shared" si="85"/>
        <v>3.3601319601012554E-246</v>
      </c>
      <c r="IP78" s="86">
        <f t="shared" si="85"/>
        <v>2.1208736901199046E-236</v>
      </c>
      <c r="IQ78" s="86">
        <f t="shared" si="85"/>
        <v>3.4340825847158739E-229</v>
      </c>
      <c r="IR78" s="86">
        <f t="shared" si="85"/>
        <v>2.1579688176149068E-240</v>
      </c>
      <c r="IS78" s="86">
        <f t="shared" si="85"/>
        <v>8.8087691342623127E-235</v>
      </c>
      <c r="IT78" s="86">
        <f t="shared" si="85"/>
        <v>2.8438159629601574E-213</v>
      </c>
      <c r="IU78" s="86">
        <f t="shared" si="85"/>
        <v>1.443158653992205E-220</v>
      </c>
      <c r="IV78" s="86">
        <f t="shared" si="85"/>
        <v>1.0560860035201599E-151</v>
      </c>
      <c r="IW78" s="86">
        <f t="shared" si="85"/>
        <v>3.0675230220809752E-127</v>
      </c>
      <c r="IY78" s="86">
        <f t="shared" si="86"/>
        <v>6.3555219452050671E-2</v>
      </c>
      <c r="IZ78" s="86">
        <f t="shared" si="86"/>
        <v>3.7449157497722166E-2</v>
      </c>
      <c r="JA78" s="86">
        <f t="shared" si="86"/>
        <v>8.0891660311779426E-2</v>
      </c>
      <c r="JB78" s="86">
        <f t="shared" si="86"/>
        <v>5.2373096883047546E-2</v>
      </c>
      <c r="JC78" s="86">
        <f t="shared" si="86"/>
        <v>4.6843104270393551E-2</v>
      </c>
      <c r="JD78" s="86">
        <f t="shared" si="86"/>
        <v>4.4879493059807901E-2</v>
      </c>
      <c r="JE78" s="86">
        <f t="shared" si="86"/>
        <v>3.8890374486697021E-2</v>
      </c>
      <c r="JF78" s="86">
        <f t="shared" si="86"/>
        <v>3.9180184013274874E-2</v>
      </c>
      <c r="JG78" s="86">
        <f t="shared" si="86"/>
        <v>5.4073540190847244E-2</v>
      </c>
      <c r="JH78" s="86">
        <f t="shared" si="86"/>
        <v>4.2770921190760577E-2</v>
      </c>
      <c r="JI78" s="86">
        <f t="shared" si="86"/>
        <v>2.9483785942517573E-2</v>
      </c>
      <c r="JJ78" s="86">
        <f t="shared" si="86"/>
        <v>3.2152068312825029E-2</v>
      </c>
      <c r="JK78" s="86">
        <f t="shared" si="86"/>
        <v>4.8058348096755243E-2</v>
      </c>
      <c r="JL78" s="86">
        <f t="shared" si="86"/>
        <v>4.0049870371965425E-2</v>
      </c>
      <c r="JM78" s="86">
        <f t="shared" si="86"/>
        <v>1.8994710592374474E-2</v>
      </c>
    </row>
    <row r="79" spans="2:273" x14ac:dyDescent="0.25">
      <c r="B79" s="2">
        <v>52</v>
      </c>
      <c r="C79" s="37">
        <v>141.19999999999999</v>
      </c>
      <c r="D79" s="37">
        <v>134.13200000000001</v>
      </c>
      <c r="E79" s="37">
        <v>149.321</v>
      </c>
      <c r="F79" s="37">
        <v>137.98099999999999</v>
      </c>
      <c r="G79" s="37">
        <v>135.577</v>
      </c>
      <c r="H79" s="37">
        <v>135.53800000000001</v>
      </c>
      <c r="I79" s="37">
        <v>133.654</v>
      </c>
      <c r="J79" s="37">
        <v>134.05799999999999</v>
      </c>
      <c r="K79" s="37">
        <v>136.90600000000001</v>
      </c>
      <c r="L79" s="37">
        <v>136.327</v>
      </c>
      <c r="M79" s="37">
        <v>129.98099999999999</v>
      </c>
      <c r="N79" s="37">
        <v>131.53800000000001</v>
      </c>
      <c r="O79" s="37">
        <v>139.154</v>
      </c>
      <c r="P79" s="37">
        <v>137.20400000000001</v>
      </c>
      <c r="Q79" s="37">
        <v>125.633</v>
      </c>
      <c r="S79" s="4">
        <f t="shared" si="88"/>
        <v>147.07365441008551</v>
      </c>
      <c r="T79" s="4">
        <f t="shared" si="88"/>
        <v>142.83245231167757</v>
      </c>
      <c r="U79" s="4">
        <f t="shared" si="88"/>
        <v>155.01071643366066</v>
      </c>
      <c r="V79" s="4">
        <f t="shared" si="88"/>
        <v>146.27787439310987</v>
      </c>
      <c r="W79" s="4">
        <f t="shared" si="88"/>
        <v>143.12217871259324</v>
      </c>
      <c r="X79" s="4">
        <f t="shared" si="88"/>
        <v>141.47498608420472</v>
      </c>
      <c r="Y79" s="4">
        <f t="shared" si="88"/>
        <v>140.54601572263473</v>
      </c>
      <c r="Z79" s="4">
        <f t="shared" si="88"/>
        <v>139.86080846876348</v>
      </c>
      <c r="AA79" s="4">
        <f t="shared" si="88"/>
        <v>147.4924408176422</v>
      </c>
      <c r="AB79" s="4">
        <f t="shared" si="88"/>
        <v>142.76304178538382</v>
      </c>
      <c r="AC79" s="4">
        <f t="shared" si="88"/>
        <v>134.43180783706816</v>
      </c>
      <c r="AD79" s="4">
        <f t="shared" si="88"/>
        <v>136.43237619215495</v>
      </c>
      <c r="AE79" s="4">
        <f t="shared" si="88"/>
        <v>145.34921894525033</v>
      </c>
      <c r="AF79" s="4">
        <f t="shared" si="88"/>
        <v>140.9595208890062</v>
      </c>
      <c r="AG79" s="4">
        <f t="shared" si="88"/>
        <v>129.01711142324231</v>
      </c>
      <c r="AI79" s="4">
        <f t="shared" si="89"/>
        <v>-5.8736544100855212</v>
      </c>
      <c r="AJ79" s="4">
        <f t="shared" si="89"/>
        <v>-8.7004523116775658</v>
      </c>
      <c r="AK79" s="4">
        <f t="shared" si="89"/>
        <v>-5.6897164336606636</v>
      </c>
      <c r="AL79" s="4">
        <f t="shared" si="89"/>
        <v>-8.2968743931098743</v>
      </c>
      <c r="AM79" s="4">
        <f t="shared" si="89"/>
        <v>-7.5451787125932412</v>
      </c>
      <c r="AN79" s="4">
        <f t="shared" si="89"/>
        <v>-5.9369860842047046</v>
      </c>
      <c r="AO79" s="4">
        <f t="shared" si="89"/>
        <v>-6.8920157226347385</v>
      </c>
      <c r="AP79" s="4">
        <f t="shared" si="89"/>
        <v>-5.8028084687634873</v>
      </c>
      <c r="AQ79" s="4">
        <f t="shared" si="89"/>
        <v>-10.586440817642199</v>
      </c>
      <c r="AR79" s="4">
        <f t="shared" si="89"/>
        <v>-6.4360417853838214</v>
      </c>
      <c r="AS79" s="4">
        <f t="shared" si="89"/>
        <v>-4.4508078370681687</v>
      </c>
      <c r="AT79" s="4">
        <f t="shared" si="89"/>
        <v>-4.8943761921549367</v>
      </c>
      <c r="AU79" s="4">
        <f t="shared" si="89"/>
        <v>-6.1952189452503319</v>
      </c>
      <c r="AV79" s="4">
        <f t="shared" si="89"/>
        <v>-3.755520889006192</v>
      </c>
      <c r="AW79" s="4">
        <f t="shared" si="89"/>
        <v>-3.3841114232423166</v>
      </c>
      <c r="AY79" s="2">
        <f t="shared" si="80"/>
        <v>110.4969698633886</v>
      </c>
      <c r="AZ79" s="2">
        <f t="shared" si="80"/>
        <v>115.1368311857273</v>
      </c>
      <c r="BA79" s="2">
        <f t="shared" si="80"/>
        <v>113.39513216217804</v>
      </c>
      <c r="BB79" s="2">
        <f t="shared" si="80"/>
        <v>113.47537391512257</v>
      </c>
      <c r="BC79" s="2">
        <f t="shared" si="80"/>
        <v>112.47459328578957</v>
      </c>
      <c r="BD79" s="2">
        <f t="shared" si="80"/>
        <v>113.29994376769302</v>
      </c>
      <c r="BE79" s="2">
        <f t="shared" si="80"/>
        <v>113.56133008824804</v>
      </c>
      <c r="BF79" s="2">
        <f t="shared" si="80"/>
        <v>113.0347299362019</v>
      </c>
      <c r="BG79" s="2">
        <f t="shared" si="80"/>
        <v>113.52017520405013</v>
      </c>
      <c r="BH79" s="2">
        <f t="shared" si="80"/>
        <v>114.6720050365911</v>
      </c>
      <c r="BI79" s="2">
        <f t="shared" si="80"/>
        <v>112.89880161461663</v>
      </c>
      <c r="BJ79" s="2">
        <f t="shared" si="80"/>
        <v>113.75029052830712</v>
      </c>
      <c r="BK79" s="2">
        <f t="shared" si="80"/>
        <v>114.79262650531786</v>
      </c>
      <c r="BL79" s="2">
        <f t="shared" si="80"/>
        <v>116.81596098778812</v>
      </c>
      <c r="BM79" s="2">
        <f t="shared" si="80"/>
        <v>115.85372228395448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116.90721064425772</v>
      </c>
      <c r="DL79" s="2">
        <f t="shared" si="90"/>
        <v>122.43362344028525</v>
      </c>
      <c r="DM79" s="2">
        <f t="shared" si="90"/>
        <v>119.93998029689605</v>
      </c>
      <c r="DN79" s="2">
        <f t="shared" si="90"/>
        <v>118.94341921921922</v>
      </c>
      <c r="DO79" s="2">
        <f t="shared" si="90"/>
        <v>118.85287338935574</v>
      </c>
      <c r="DP79" s="2">
        <f t="shared" si="90"/>
        <v>118.78354881589003</v>
      </c>
      <c r="DQ79" s="2">
        <f t="shared" si="90"/>
        <v>117.68822580645161</v>
      </c>
      <c r="DR79" s="2">
        <f t="shared" si="90"/>
        <v>118.97663064516126</v>
      </c>
      <c r="DS79" s="2">
        <f t="shared" si="90"/>
        <v>118.73245699643495</v>
      </c>
      <c r="DT79" s="2">
        <f t="shared" si="90"/>
        <v>120.81265322580644</v>
      </c>
      <c r="DU79" s="2">
        <f t="shared" si="90"/>
        <v>119.05265443548384</v>
      </c>
      <c r="DV79" s="2">
        <f t="shared" si="90"/>
        <v>119.17892631964813</v>
      </c>
      <c r="DW79" s="2">
        <f t="shared" si="90"/>
        <v>121.7437796345811</v>
      </c>
      <c r="DX79" s="2">
        <f t="shared" si="90"/>
        <v>121.32703225806451</v>
      </c>
      <c r="DY79" s="2">
        <f t="shared" si="90"/>
        <v>117.00363769230768</v>
      </c>
      <c r="EA79" s="2">
        <f t="shared" si="91"/>
        <v>106.5176487424111</v>
      </c>
      <c r="EB79" s="2">
        <f t="shared" si="91"/>
        <v>109.87114669054044</v>
      </c>
      <c r="EC79" s="2">
        <f t="shared" si="91"/>
        <v>109.81554993067343</v>
      </c>
      <c r="ED79" s="2">
        <f t="shared" si="91"/>
        <v>109.93886383433593</v>
      </c>
      <c r="EE79" s="2">
        <f t="shared" si="91"/>
        <v>108.18437090627533</v>
      </c>
      <c r="EF79" s="2">
        <f t="shared" si="91"/>
        <v>109.55160199668811</v>
      </c>
      <c r="EG79" s="2">
        <f t="shared" si="91"/>
        <v>110.58722449022405</v>
      </c>
      <c r="EH79" s="2">
        <f t="shared" si="91"/>
        <v>108.72648108003055</v>
      </c>
      <c r="EI79" s="2">
        <f t="shared" si="91"/>
        <v>110.08727443531708</v>
      </c>
      <c r="EJ79" s="2">
        <f t="shared" si="91"/>
        <v>110.32764235426096</v>
      </c>
      <c r="EK79" s="2">
        <f t="shared" si="91"/>
        <v>108.15864366182626</v>
      </c>
      <c r="EL79" s="2">
        <f t="shared" si="91"/>
        <v>109.67038536110833</v>
      </c>
      <c r="EM79" s="2">
        <f t="shared" si="91"/>
        <v>110.0757854818691</v>
      </c>
      <c r="EN79" s="2">
        <f t="shared" si="91"/>
        <v>113.58221532615578</v>
      </c>
      <c r="EO79" s="2">
        <f t="shared" si="91"/>
        <v>114.87273964095098</v>
      </c>
      <c r="EQ79" s="2">
        <f t="shared" si="92"/>
        <v>105.55740512730246</v>
      </c>
      <c r="ER79" s="2">
        <f t="shared" si="92"/>
        <v>107.91643968100935</v>
      </c>
      <c r="ES79" s="2">
        <f t="shared" si="92"/>
        <v>107.57480621415182</v>
      </c>
      <c r="ET79" s="2">
        <f t="shared" si="92"/>
        <v>108.69090423812334</v>
      </c>
      <c r="EU79" s="2">
        <f t="shared" si="92"/>
        <v>107.52155872584976</v>
      </c>
      <c r="EV79" s="2">
        <f t="shared" si="92"/>
        <v>107.49517839017724</v>
      </c>
      <c r="EW79" s="2">
        <f t="shared" si="92"/>
        <v>109.47076882645649</v>
      </c>
      <c r="EX79" s="2">
        <f t="shared" si="92"/>
        <v>107.63221882513481</v>
      </c>
      <c r="EY79" s="2">
        <f t="shared" si="92"/>
        <v>109.59465914843331</v>
      </c>
      <c r="EZ79" s="2">
        <f t="shared" si="92"/>
        <v>109.31378074279769</v>
      </c>
      <c r="FA79" s="2">
        <f t="shared" si="92"/>
        <v>107.17001697849435</v>
      </c>
      <c r="FB79" s="2">
        <f t="shared" si="92"/>
        <v>108.60514168410344</v>
      </c>
      <c r="FC79" s="2">
        <f t="shared" si="92"/>
        <v>108.99089846368418</v>
      </c>
      <c r="FD79" s="2">
        <f t="shared" si="92"/>
        <v>113.40752182439989</v>
      </c>
      <c r="FE79" s="2">
        <f t="shared" si="92"/>
        <v>114.7561189132628</v>
      </c>
      <c r="FG79" s="2">
        <f t="shared" si="93"/>
        <v>0.61696091493819571</v>
      </c>
      <c r="FH79" s="2">
        <f t="shared" si="93"/>
        <v>0.58078962549851676</v>
      </c>
      <c r="FI79" s="2">
        <f t="shared" si="93"/>
        <v>0.64637470959409538</v>
      </c>
      <c r="FJ79" s="2">
        <f t="shared" si="93"/>
        <v>0.60720891136455857</v>
      </c>
      <c r="FK79" s="2">
        <f t="shared" si="93"/>
        <v>0.5978408189500477</v>
      </c>
      <c r="FL79" s="2">
        <f t="shared" si="93"/>
        <v>0.59391453566139674</v>
      </c>
      <c r="FM79" s="2">
        <f t="shared" si="93"/>
        <v>0.58111918552650077</v>
      </c>
      <c r="FN79" s="2">
        <f t="shared" si="93"/>
        <v>0.57965238912665529</v>
      </c>
      <c r="FO79" s="2">
        <f t="shared" si="93"/>
        <v>0.60288730889263686</v>
      </c>
      <c r="FP79" s="2">
        <f t="shared" si="93"/>
        <v>0.58561351363416903</v>
      </c>
      <c r="FQ79" s="2">
        <f t="shared" si="93"/>
        <v>0.56484771603863304</v>
      </c>
      <c r="FR79" s="2">
        <f t="shared" si="93"/>
        <v>0.57088608104115068</v>
      </c>
      <c r="FS79" s="2">
        <f t="shared" si="93"/>
        <v>0.59571836250138976</v>
      </c>
      <c r="FT79" s="2">
        <f t="shared" si="93"/>
        <v>0.58245768878006732</v>
      </c>
      <c r="FU79" s="2">
        <f t="shared" si="93"/>
        <v>0.53962573611094355</v>
      </c>
      <c r="FW79" s="2">
        <f t="shared" si="82"/>
        <v>2.9905338008911884E-4</v>
      </c>
      <c r="FX79" s="2">
        <f t="shared" si="82"/>
        <v>3.2541334160777336E-4</v>
      </c>
      <c r="FY79" s="2">
        <f t="shared" si="82"/>
        <v>3.0007757703883701E-4</v>
      </c>
      <c r="FZ79" s="2">
        <f t="shared" si="82"/>
        <v>3.1974714646510318E-4</v>
      </c>
      <c r="GA79" s="2">
        <f t="shared" si="82"/>
        <v>3.2262851692538248E-4</v>
      </c>
      <c r="GB79" s="2">
        <f t="shared" si="82"/>
        <v>3.0034659106148074E-4</v>
      </c>
      <c r="GC79" s="2">
        <f t="shared" si="82"/>
        <v>3.2927137791571512E-4</v>
      </c>
      <c r="GD79" s="2">
        <f t="shared" si="82"/>
        <v>3.4454686169156396E-4</v>
      </c>
      <c r="GE79" s="2">
        <f t="shared" si="82"/>
        <v>4.2821088284593866E-4</v>
      </c>
      <c r="GF79" s="2">
        <f t="shared" si="82"/>
        <v>4.7751313557933052E-4</v>
      </c>
      <c r="GG79" s="2">
        <f t="shared" si="82"/>
        <v>4.0026925546979845E-4</v>
      </c>
      <c r="GH79" s="2">
        <f t="shared" si="82"/>
        <v>3.2115384333812375E-4</v>
      </c>
      <c r="GI79" s="2">
        <f t="shared" si="82"/>
        <v>2.9013061137383566E-4</v>
      </c>
      <c r="GJ79" s="2">
        <f t="shared" si="82"/>
        <v>2.4671834773461469E-4</v>
      </c>
      <c r="GK79" s="2">
        <f t="shared" si="82"/>
        <v>2.3991286133922702E-4</v>
      </c>
      <c r="GM79" s="86">
        <f t="shared" si="83"/>
        <v>8.8965416335747768E-2</v>
      </c>
      <c r="GN79" s="86">
        <f t="shared" si="83"/>
        <v>5.5392334022595878E-2</v>
      </c>
      <c r="GO79" s="86">
        <f t="shared" si="83"/>
        <v>0.10749356141935479</v>
      </c>
      <c r="GP79" s="86">
        <f t="shared" si="83"/>
        <v>7.3468127734760233E-2</v>
      </c>
      <c r="GQ79" s="86">
        <f t="shared" si="83"/>
        <v>6.6847318869891231E-2</v>
      </c>
      <c r="GR79" s="86">
        <f t="shared" si="83"/>
        <v>6.4636010178916486E-2</v>
      </c>
      <c r="GS79" s="86">
        <f t="shared" si="83"/>
        <v>5.8068088112661245E-2</v>
      </c>
      <c r="GT79" s="86">
        <f t="shared" si="83"/>
        <v>5.9237037033849686E-2</v>
      </c>
      <c r="GU79" s="86">
        <f t="shared" si="83"/>
        <v>7.7756864441195755E-2</v>
      </c>
      <c r="GV79" s="86">
        <f t="shared" si="83"/>
        <v>6.375684996944446E-2</v>
      </c>
      <c r="GW79" s="86">
        <f t="shared" si="83"/>
        <v>4.5430368170744265E-2</v>
      </c>
      <c r="GX79" s="86">
        <f t="shared" si="83"/>
        <v>4.8582496357349882E-2</v>
      </c>
      <c r="GY79" s="86">
        <f t="shared" si="83"/>
        <v>6.9704817417482579E-2</v>
      </c>
      <c r="GZ79" s="86">
        <f t="shared" si="83"/>
        <v>5.9791213039522423E-2</v>
      </c>
      <c r="HA79" s="86">
        <f t="shared" si="83"/>
        <v>3.2958429353081957E-2</v>
      </c>
      <c r="HC79" s="86">
        <f t="shared" si="73"/>
        <v>5.6519038827148081E-7</v>
      </c>
      <c r="HD79" s="86">
        <f t="shared" si="73"/>
        <v>2.5199887915518967E-8</v>
      </c>
      <c r="HE79" s="86">
        <f t="shared" si="73"/>
        <v>5.4475118598099821E-7</v>
      </c>
      <c r="HF79" s="86">
        <f t="shared" si="73"/>
        <v>1.1356003672387456E-7</v>
      </c>
      <c r="HG79" s="86">
        <f t="shared" si="87"/>
        <v>9.1964421283646301E-8</v>
      </c>
      <c r="HH79" s="86">
        <f t="shared" si="87"/>
        <v>3.1348754650752946E-8</v>
      </c>
      <c r="HI79" s="86">
        <f t="shared" si="87"/>
        <v>1.1947031477258273E-8</v>
      </c>
      <c r="HJ79" s="86">
        <f t="shared" si="87"/>
        <v>2.801678533536718E-8</v>
      </c>
      <c r="HK79" s="86">
        <f t="shared" si="87"/>
        <v>2.8565494472477939E-8</v>
      </c>
      <c r="HL79" s="86">
        <f t="shared" si="87"/>
        <v>1.2032350998649476E-8</v>
      </c>
      <c r="HM79" s="86">
        <f t="shared" si="87"/>
        <v>1.4340165665803969E-8</v>
      </c>
      <c r="HN79" s="86">
        <f t="shared" si="87"/>
        <v>7.1330669756589994E-8</v>
      </c>
      <c r="HO79" s="86">
        <f t="shared" si="87"/>
        <v>4.6829047835984832E-8</v>
      </c>
      <c r="HP79" s="86">
        <f t="shared" si="87"/>
        <v>8.1452670674400736E-9</v>
      </c>
      <c r="HQ79" s="86">
        <f t="shared" si="87"/>
        <v>2.3239638846542613E-11</v>
      </c>
      <c r="HS79" s="86">
        <f t="shared" si="84"/>
        <v>6.2154495350488461E-44</v>
      </c>
      <c r="HT79" s="86">
        <f t="shared" si="84"/>
        <v>8.4255729480280686E-52</v>
      </c>
      <c r="HU79" s="86">
        <f t="shared" si="84"/>
        <v>7.2251384289175632E-42</v>
      </c>
      <c r="HV79" s="86">
        <f t="shared" si="84"/>
        <v>2.9194128280889528E-47</v>
      </c>
      <c r="HW79" s="86">
        <f t="shared" si="84"/>
        <v>4.5098744111902263E-48</v>
      </c>
      <c r="HX79" s="86">
        <f t="shared" si="84"/>
        <v>6.1108841219559768E-53</v>
      </c>
      <c r="HY79" s="86">
        <f t="shared" si="84"/>
        <v>8.1800340166749552E-57</v>
      </c>
      <c r="HZ79" s="86">
        <f t="shared" si="84"/>
        <v>1.5034396012773879E-54</v>
      </c>
      <c r="IA79" s="86">
        <f t="shared" si="84"/>
        <v>7.1793992233071816E-54</v>
      </c>
      <c r="IB79" s="86">
        <f t="shared" si="84"/>
        <v>7.9028768284152524E-57</v>
      </c>
      <c r="IC79" s="86">
        <f t="shared" si="84"/>
        <v>3.8702398913314647E-55</v>
      </c>
      <c r="ID79" s="86">
        <f t="shared" si="84"/>
        <v>1.3622754607179858E-49</v>
      </c>
      <c r="IE79" s="86">
        <f t="shared" si="84"/>
        <v>1.691573942477513E-51</v>
      </c>
      <c r="IF79" s="86">
        <f t="shared" si="84"/>
        <v>1.1400317692066883E-42</v>
      </c>
      <c r="IG79" s="86">
        <f t="shared" si="84"/>
        <v>1.4807037111950944E-32</v>
      </c>
      <c r="II79" s="86">
        <f t="shared" si="85"/>
        <v>9.9309779934557443E-184</v>
      </c>
      <c r="IJ79" s="86">
        <f t="shared" si="85"/>
        <v>2.9624783406272013E-211</v>
      </c>
      <c r="IK79" s="86">
        <f t="shared" si="85"/>
        <v>4.6981734846186046E-178</v>
      </c>
      <c r="IL79" s="86">
        <f t="shared" si="85"/>
        <v>4.6231765817300999E-199</v>
      </c>
      <c r="IM79" s="86">
        <f t="shared" si="85"/>
        <v>1.2055069102086855E-199</v>
      </c>
      <c r="IN79" s="86">
        <f t="shared" si="85"/>
        <v>2.3795116726187007E-223</v>
      </c>
      <c r="IO79" s="86">
        <f t="shared" si="85"/>
        <v>1.0921494144750495E-240</v>
      </c>
      <c r="IP79" s="86">
        <f t="shared" si="85"/>
        <v>4.4351446980766373E-231</v>
      </c>
      <c r="IQ79" s="86">
        <f t="shared" si="85"/>
        <v>6.8343706850179368E-224</v>
      </c>
      <c r="IR79" s="86">
        <f t="shared" si="85"/>
        <v>9.3745875448142643E-235</v>
      </c>
      <c r="IS79" s="86">
        <f t="shared" si="85"/>
        <v>2.1286845919398703E-229</v>
      </c>
      <c r="IT79" s="86">
        <f t="shared" si="85"/>
        <v>1.6157086930990605E-208</v>
      </c>
      <c r="IU79" s="86">
        <f t="shared" si="85"/>
        <v>1.0411298171827029E-215</v>
      </c>
      <c r="IV79" s="86">
        <f t="shared" si="85"/>
        <v>1.9425967785495767E-148</v>
      </c>
      <c r="IW79" s="86">
        <f t="shared" si="85"/>
        <v>1.6207478148939422E-124</v>
      </c>
      <c r="IY79" s="86">
        <f t="shared" si="86"/>
        <v>8.8965981526136037E-2</v>
      </c>
      <c r="IZ79" s="86">
        <f t="shared" si="86"/>
        <v>5.539235922248379E-2</v>
      </c>
      <c r="JA79" s="86">
        <f t="shared" si="86"/>
        <v>0.10749410617054077</v>
      </c>
      <c r="JB79" s="86">
        <f t="shared" si="86"/>
        <v>7.3468241294796954E-2</v>
      </c>
      <c r="JC79" s="86">
        <f t="shared" si="86"/>
        <v>6.6847410834312518E-2</v>
      </c>
      <c r="JD79" s="86">
        <f t="shared" si="86"/>
        <v>6.4636041527671134E-2</v>
      </c>
      <c r="JE79" s="86">
        <f t="shared" si="86"/>
        <v>5.806810005969272E-2</v>
      </c>
      <c r="JF79" s="86">
        <f t="shared" si="86"/>
        <v>5.9237065050635022E-2</v>
      </c>
      <c r="JG79" s="86">
        <f t="shared" si="86"/>
        <v>7.7756893006690225E-2</v>
      </c>
      <c r="JH79" s="86">
        <f t="shared" si="86"/>
        <v>6.3756862001795464E-2</v>
      </c>
      <c r="JI79" s="86">
        <f t="shared" si="86"/>
        <v>4.5430382510909931E-2</v>
      </c>
      <c r="JJ79" s="86">
        <f t="shared" si="86"/>
        <v>4.8582567688019641E-2</v>
      </c>
      <c r="JK79" s="86">
        <f t="shared" si="86"/>
        <v>6.9704864246530412E-2</v>
      </c>
      <c r="JL79" s="86">
        <f t="shared" si="86"/>
        <v>5.9791221184789488E-2</v>
      </c>
      <c r="JM79" s="86">
        <f t="shared" si="86"/>
        <v>3.2958429376321596E-2</v>
      </c>
    </row>
    <row r="80" spans="2:273" x14ac:dyDescent="0.25">
      <c r="B80" s="2">
        <v>53</v>
      </c>
      <c r="C80" s="37">
        <v>154.58199999999999</v>
      </c>
      <c r="D80" s="37">
        <v>144.37700000000001</v>
      </c>
      <c r="E80" s="37">
        <v>162.453</v>
      </c>
      <c r="F80" s="37">
        <v>149.76900000000001</v>
      </c>
      <c r="G80" s="37">
        <v>145.30799999999999</v>
      </c>
      <c r="H80" s="37">
        <v>145.596</v>
      </c>
      <c r="I80" s="37">
        <v>143.596</v>
      </c>
      <c r="J80" s="37">
        <v>144.077</v>
      </c>
      <c r="K80" s="37">
        <v>148.90600000000001</v>
      </c>
      <c r="L80" s="37">
        <v>147.51900000000001</v>
      </c>
      <c r="M80" s="37">
        <v>136.11500000000001</v>
      </c>
      <c r="N80" s="37">
        <v>138.05799999999999</v>
      </c>
      <c r="O80" s="37">
        <v>150.69200000000001</v>
      </c>
      <c r="P80" s="37">
        <v>146.36699999999999</v>
      </c>
      <c r="Q80" s="37">
        <v>133.429</v>
      </c>
      <c r="S80" s="4">
        <f t="shared" si="88"/>
        <v>157.21824768439717</v>
      </c>
      <c r="T80" s="4">
        <f t="shared" si="88"/>
        <v>152.29173639023034</v>
      </c>
      <c r="U80" s="4">
        <f t="shared" si="88"/>
        <v>164.39537350992339</v>
      </c>
      <c r="V80" s="4">
        <f t="shared" si="88"/>
        <v>155.6220510940316</v>
      </c>
      <c r="W80" s="4">
        <f t="shared" si="88"/>
        <v>152.40166586274904</v>
      </c>
      <c r="X80" s="4">
        <f t="shared" si="88"/>
        <v>150.28424723698274</v>
      </c>
      <c r="Y80" s="4">
        <f t="shared" si="88"/>
        <v>150.04408823314384</v>
      </c>
      <c r="Z80" s="4">
        <f t="shared" si="88"/>
        <v>149.57452332976314</v>
      </c>
      <c r="AA80" s="4">
        <f t="shared" si="88"/>
        <v>157.88671570249377</v>
      </c>
      <c r="AB80" s="4">
        <f t="shared" si="88"/>
        <v>152.4494838433595</v>
      </c>
      <c r="AC80" s="4">
        <f t="shared" si="88"/>
        <v>142.76172833470559</v>
      </c>
      <c r="AD80" s="4">
        <f t="shared" si="88"/>
        <v>144.75133498664158</v>
      </c>
      <c r="AE80" s="4">
        <f t="shared" si="88"/>
        <v>155.00148117070466</v>
      </c>
      <c r="AF80" s="4">
        <f t="shared" si="88"/>
        <v>149.37714052553011</v>
      </c>
      <c r="AG80" s="4">
        <f t="shared" si="88"/>
        <v>135.95256356344328</v>
      </c>
      <c r="AI80" s="4">
        <f t="shared" si="89"/>
        <v>-2.6362476843971763</v>
      </c>
      <c r="AJ80" s="4">
        <f t="shared" si="89"/>
        <v>-7.9147363902303312</v>
      </c>
      <c r="AK80" s="4">
        <f t="shared" si="89"/>
        <v>-1.9423735099233852</v>
      </c>
      <c r="AL80" s="4">
        <f t="shared" si="89"/>
        <v>-5.8530510940315992</v>
      </c>
      <c r="AM80" s="4">
        <f t="shared" si="89"/>
        <v>-7.0936658627490488</v>
      </c>
      <c r="AN80" s="4">
        <f t="shared" si="89"/>
        <v>-4.6882472369827326</v>
      </c>
      <c r="AO80" s="4">
        <f t="shared" si="89"/>
        <v>-6.4480882331438352</v>
      </c>
      <c r="AP80" s="4">
        <f t="shared" si="89"/>
        <v>-5.4975233297631405</v>
      </c>
      <c r="AQ80" s="4">
        <f t="shared" si="89"/>
        <v>-8.980715702493768</v>
      </c>
      <c r="AR80" s="4">
        <f t="shared" si="89"/>
        <v>-4.9304838433594966</v>
      </c>
      <c r="AS80" s="4">
        <f t="shared" si="89"/>
        <v>-6.6467283347055854</v>
      </c>
      <c r="AT80" s="4">
        <f t="shared" si="89"/>
        <v>-6.6933349866415881</v>
      </c>
      <c r="AU80" s="4">
        <f t="shared" si="89"/>
        <v>-4.3094811707046574</v>
      </c>
      <c r="AV80" s="4">
        <f t="shared" si="89"/>
        <v>-3.0101405255301188</v>
      </c>
      <c r="AW80" s="4">
        <f t="shared" si="89"/>
        <v>-2.5235635634432754</v>
      </c>
      <c r="AY80" s="2">
        <f t="shared" si="80"/>
        <v>110.21917810175884</v>
      </c>
      <c r="AZ80" s="2">
        <f t="shared" si="80"/>
        <v>114.8102129913548</v>
      </c>
      <c r="BA80" s="2">
        <f t="shared" si="80"/>
        <v>113.07454277558446</v>
      </c>
      <c r="BB80" s="2">
        <f t="shared" si="80"/>
        <v>113.18684677804865</v>
      </c>
      <c r="BC80" s="2">
        <f t="shared" si="80"/>
        <v>112.17056430510354</v>
      </c>
      <c r="BD80" s="2">
        <f t="shared" si="80"/>
        <v>113.02401401848999</v>
      </c>
      <c r="BE80" s="2">
        <f t="shared" si="80"/>
        <v>113.32563868513722</v>
      </c>
      <c r="BF80" s="2">
        <f t="shared" si="80"/>
        <v>112.76861793358486</v>
      </c>
      <c r="BG80" s="2">
        <f t="shared" si="80"/>
        <v>113.23956249735504</v>
      </c>
      <c r="BH80" s="2">
        <f t="shared" si="80"/>
        <v>114.3717381454408</v>
      </c>
      <c r="BI80" s="2">
        <f t="shared" si="80"/>
        <v>112.59386350610731</v>
      </c>
      <c r="BJ80" s="2">
        <f t="shared" si="80"/>
        <v>113.47356228304714</v>
      </c>
      <c r="BK80" s="2">
        <f t="shared" si="80"/>
        <v>114.47375425154461</v>
      </c>
      <c r="BL80" s="2">
        <f t="shared" si="80"/>
        <v>116.55556267048955</v>
      </c>
      <c r="BM80" s="2">
        <f t="shared" si="80"/>
        <v>115.68579309836764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116.97222352941178</v>
      </c>
      <c r="DL80" s="2">
        <f t="shared" si="90"/>
        <v>122.56902885472374</v>
      </c>
      <c r="DM80" s="2">
        <f t="shared" si="90"/>
        <v>119.95999001349524</v>
      </c>
      <c r="DN80" s="2">
        <f t="shared" si="90"/>
        <v>118.96674084084084</v>
      </c>
      <c r="DO80" s="2">
        <f t="shared" si="90"/>
        <v>118.89048711484594</v>
      </c>
      <c r="DP80" s="2">
        <f t="shared" si="90"/>
        <v>118.86337051184114</v>
      </c>
      <c r="DQ80" s="2">
        <f t="shared" si="90"/>
        <v>117.76125483870968</v>
      </c>
      <c r="DR80" s="2">
        <f t="shared" si="90"/>
        <v>119.11954838709676</v>
      </c>
      <c r="DS80" s="2">
        <f t="shared" si="90"/>
        <v>118.77526013814618</v>
      </c>
      <c r="DT80" s="2">
        <f t="shared" si="90"/>
        <v>120.89599395161289</v>
      </c>
      <c r="DU80" s="2">
        <f t="shared" si="90"/>
        <v>119.13110483870965</v>
      </c>
      <c r="DV80" s="2">
        <f t="shared" si="90"/>
        <v>119.2698311950147</v>
      </c>
      <c r="DW80" s="2">
        <f t="shared" si="90"/>
        <v>121.8642482174688</v>
      </c>
      <c r="DX80" s="2">
        <f t="shared" si="90"/>
        <v>121.38864999999998</v>
      </c>
      <c r="DY80" s="2">
        <f t="shared" si="90"/>
        <v>116.97102153846153</v>
      </c>
      <c r="EA80" s="2">
        <f t="shared" si="91"/>
        <v>106.39595017827888</v>
      </c>
      <c r="EB80" s="2">
        <f t="shared" si="91"/>
        <v>109.70384471974548</v>
      </c>
      <c r="EC80" s="2">
        <f t="shared" si="91"/>
        <v>109.64011796086623</v>
      </c>
      <c r="ED80" s="2">
        <f t="shared" si="91"/>
        <v>109.77761527570873</v>
      </c>
      <c r="EE80" s="2">
        <f t="shared" si="91"/>
        <v>108.0482830855221</v>
      </c>
      <c r="EF80" s="2">
        <f t="shared" si="91"/>
        <v>109.38377549645558</v>
      </c>
      <c r="EG80" s="2">
        <f t="shared" si="91"/>
        <v>110.41034944197364</v>
      </c>
      <c r="EH80" s="2">
        <f t="shared" si="91"/>
        <v>108.56901026497232</v>
      </c>
      <c r="EI80" s="2">
        <f t="shared" si="91"/>
        <v>109.91447864064754</v>
      </c>
      <c r="EJ80" s="2">
        <f t="shared" si="91"/>
        <v>110.1621732621562</v>
      </c>
      <c r="EK80" s="2">
        <f t="shared" si="91"/>
        <v>108.00150333316108</v>
      </c>
      <c r="EL80" s="2">
        <f t="shared" si="91"/>
        <v>109.50069655496296</v>
      </c>
      <c r="EM80" s="2">
        <f t="shared" si="91"/>
        <v>109.90008832310221</v>
      </c>
      <c r="EN80" s="2">
        <f t="shared" si="91"/>
        <v>113.3958310322989</v>
      </c>
      <c r="EO80" s="2">
        <f t="shared" si="91"/>
        <v>114.68584949053856</v>
      </c>
      <c r="EQ80" s="2">
        <f t="shared" si="92"/>
        <v>105.45444164035541</v>
      </c>
      <c r="ER80" s="2">
        <f t="shared" si="92"/>
        <v>107.78627738665327</v>
      </c>
      <c r="ES80" s="2">
        <f t="shared" si="92"/>
        <v>107.44136841946926</v>
      </c>
      <c r="ET80" s="2">
        <f t="shared" si="92"/>
        <v>108.55403543472795</v>
      </c>
      <c r="EU80" s="2">
        <f t="shared" si="92"/>
        <v>107.39814274987725</v>
      </c>
      <c r="EV80" s="2">
        <f t="shared" si="92"/>
        <v>107.36681900379877</v>
      </c>
      <c r="EW80" s="2">
        <f t="shared" si="92"/>
        <v>109.31573814865553</v>
      </c>
      <c r="EX80" s="2">
        <f t="shared" si="92"/>
        <v>107.49673201637532</v>
      </c>
      <c r="EY80" s="2">
        <f t="shared" si="92"/>
        <v>109.43174134928432</v>
      </c>
      <c r="EZ80" s="2">
        <f t="shared" si="92"/>
        <v>109.16889158192954</v>
      </c>
      <c r="FA80" s="2">
        <f t="shared" si="92"/>
        <v>107.03252478273023</v>
      </c>
      <c r="FB80" s="2">
        <f t="shared" si="92"/>
        <v>108.45583724229621</v>
      </c>
      <c r="FC80" s="2">
        <f t="shared" si="92"/>
        <v>108.83553076901183</v>
      </c>
      <c r="FD80" s="2">
        <f t="shared" si="92"/>
        <v>113.22422365755224</v>
      </c>
      <c r="FE80" s="2">
        <f t="shared" si="92"/>
        <v>114.57163059905076</v>
      </c>
      <c r="FG80" s="2">
        <f t="shared" si="93"/>
        <v>0.63847978267304828</v>
      </c>
      <c r="FH80" s="2">
        <f t="shared" si="93"/>
        <v>0.60303308517564469</v>
      </c>
      <c r="FI80" s="2">
        <f t="shared" si="93"/>
        <v>0.66713267106762242</v>
      </c>
      <c r="FJ80" s="2">
        <f t="shared" si="93"/>
        <v>0.62894614434625284</v>
      </c>
      <c r="FK80" s="2">
        <f t="shared" si="93"/>
        <v>0.61977184788675688</v>
      </c>
      <c r="FL80" s="2">
        <f t="shared" si="93"/>
        <v>0.61592212240855959</v>
      </c>
      <c r="FM80" s="2">
        <f t="shared" si="93"/>
        <v>0.60335710086179417</v>
      </c>
      <c r="FN80" s="2">
        <f t="shared" si="93"/>
        <v>0.6019148312136906</v>
      </c>
      <c r="FO80" s="2">
        <f t="shared" si="93"/>
        <v>0.6247158893403808</v>
      </c>
      <c r="FP80" s="2">
        <f t="shared" si="93"/>
        <v>0.60777387229813506</v>
      </c>
      <c r="FQ80" s="2">
        <f t="shared" si="93"/>
        <v>0.58733604021224028</v>
      </c>
      <c r="FR80" s="2">
        <f t="shared" si="93"/>
        <v>0.5932870414889555</v>
      </c>
      <c r="FS80" s="2">
        <f t="shared" si="93"/>
        <v>0.6176911192755502</v>
      </c>
      <c r="FT80" s="2">
        <f t="shared" si="93"/>
        <v>0.60467288533588737</v>
      </c>
      <c r="FU80" s="2">
        <f t="shared" si="93"/>
        <v>0.56240771701404657</v>
      </c>
      <c r="FW80" s="2">
        <f t="shared" si="82"/>
        <v>3.2789605025095454E-4</v>
      </c>
      <c r="FX80" s="2">
        <f t="shared" si="82"/>
        <v>3.567974320473822E-4</v>
      </c>
      <c r="FY80" s="2">
        <f t="shared" si="82"/>
        <v>3.2901899496428196E-4</v>
      </c>
      <c r="FZ80" s="2">
        <f t="shared" si="82"/>
        <v>3.5058495931302531E-4</v>
      </c>
      <c r="GA80" s="2">
        <f t="shared" si="82"/>
        <v>3.5374412340473003E-4</v>
      </c>
      <c r="GB80" s="2">
        <f t="shared" si="82"/>
        <v>3.2931394588844995E-4</v>
      </c>
      <c r="GC80" s="2">
        <f t="shared" si="82"/>
        <v>3.6102741755701835E-4</v>
      </c>
      <c r="GD80" s="2">
        <f t="shared" si="82"/>
        <v>3.7777556365874078E-4</v>
      </c>
      <c r="GE80" s="2">
        <f t="shared" si="82"/>
        <v>4.695044997460375E-4</v>
      </c>
      <c r="GF80" s="2">
        <f t="shared" si="82"/>
        <v>5.2355862139531804E-4</v>
      </c>
      <c r="GG80" s="2">
        <f t="shared" si="82"/>
        <v>4.3886956327093954E-4</v>
      </c>
      <c r="GH80" s="2">
        <f t="shared" si="82"/>
        <v>3.5212727639535288E-4</v>
      </c>
      <c r="GI80" s="2">
        <f t="shared" si="82"/>
        <v>3.1811298501609371E-4</v>
      </c>
      <c r="GJ80" s="2">
        <f t="shared" si="82"/>
        <v>2.70514849830428E-4</v>
      </c>
      <c r="GK80" s="2">
        <f t="shared" si="82"/>
        <v>2.6305313271025215E-4</v>
      </c>
      <c r="GM80" s="86">
        <f t="shared" si="83"/>
        <v>0.12199056119398681</v>
      </c>
      <c r="GN80" s="86">
        <f t="shared" si="83"/>
        <v>7.9990772764384058E-2</v>
      </c>
      <c r="GO80" s="86">
        <f t="shared" si="83"/>
        <v>0.14059279244730455</v>
      </c>
      <c r="GP80" s="86">
        <f t="shared" si="83"/>
        <v>0.10105328697482112</v>
      </c>
      <c r="GQ80" s="86">
        <f t="shared" si="83"/>
        <v>9.3409167217653188E-2</v>
      </c>
      <c r="GR80" s="86">
        <f t="shared" si="83"/>
        <v>9.1075223829145568E-2</v>
      </c>
      <c r="GS80" s="86">
        <f t="shared" si="83"/>
        <v>8.452346316811013E-2</v>
      </c>
      <c r="GT80" s="86">
        <f t="shared" si="83"/>
        <v>8.7160408638083609E-2</v>
      </c>
      <c r="GU80" s="86">
        <f t="shared" si="83"/>
        <v>0.10927468996652101</v>
      </c>
      <c r="GV80" s="86">
        <f t="shared" si="83"/>
        <v>9.2604919814537723E-2</v>
      </c>
      <c r="GW80" s="86">
        <f t="shared" si="83"/>
        <v>6.8100889275639717E-2</v>
      </c>
      <c r="GX80" s="86">
        <f t="shared" si="83"/>
        <v>7.1551688314176812E-2</v>
      </c>
      <c r="GY80" s="86">
        <f t="shared" si="83"/>
        <v>9.8779257389829608E-2</v>
      </c>
      <c r="GZ80" s="86">
        <f t="shared" si="83"/>
        <v>8.7000368213327475E-2</v>
      </c>
      <c r="HA80" s="86">
        <f t="shared" si="83"/>
        <v>5.4910205492862095E-2</v>
      </c>
      <c r="HC80" s="86">
        <f t="shared" si="73"/>
        <v>1.2983598270138987E-6</v>
      </c>
      <c r="HD80" s="86">
        <f t="shared" si="73"/>
        <v>6.8367855722972595E-8</v>
      </c>
      <c r="HE80" s="86">
        <f t="shared" si="73"/>
        <v>1.2371515125402766E-6</v>
      </c>
      <c r="HF80" s="86">
        <f t="shared" si="73"/>
        <v>2.8563223391020085E-7</v>
      </c>
      <c r="HG80" s="86">
        <f t="shared" si="87"/>
        <v>2.3334260775227826E-7</v>
      </c>
      <c r="HH80" s="86">
        <f t="shared" si="87"/>
        <v>8.6021455753580208E-8</v>
      </c>
      <c r="HI80" s="86">
        <f t="shared" si="87"/>
        <v>3.5534813949601408E-8</v>
      </c>
      <c r="HJ80" s="86">
        <f t="shared" si="87"/>
        <v>7.9868834575495299E-8</v>
      </c>
      <c r="HK80" s="86">
        <f t="shared" si="87"/>
        <v>8.2376263429606016E-8</v>
      </c>
      <c r="HL80" s="86">
        <f t="shared" si="87"/>
        <v>3.7168667399948169E-8</v>
      </c>
      <c r="HM80" s="86">
        <f t="shared" si="87"/>
        <v>4.2428225534466735E-8</v>
      </c>
      <c r="HN80" s="86">
        <f t="shared" si="87"/>
        <v>1.860550954282326E-7</v>
      </c>
      <c r="HO80" s="86">
        <f t="shared" si="87"/>
        <v>1.2425902590910258E-7</v>
      </c>
      <c r="HP80" s="86">
        <f t="shared" si="87"/>
        <v>2.3981605090664E-8</v>
      </c>
      <c r="HQ80" s="86">
        <f t="shared" si="87"/>
        <v>1.030479544312357E-10</v>
      </c>
      <c r="HS80" s="86">
        <f t="shared" si="84"/>
        <v>1.2883755328453479E-42</v>
      </c>
      <c r="HT80" s="86">
        <f t="shared" si="84"/>
        <v>3.0171067227096975E-50</v>
      </c>
      <c r="HU80" s="86">
        <f t="shared" si="84"/>
        <v>1.3284265555498162E-40</v>
      </c>
      <c r="HV80" s="86">
        <f t="shared" si="84"/>
        <v>7.9535022932328281E-46</v>
      </c>
      <c r="HW80" s="86">
        <f t="shared" si="84"/>
        <v>1.2760891174225562E-46</v>
      </c>
      <c r="HX80" s="86">
        <f t="shared" si="84"/>
        <v>2.4337879180557172E-51</v>
      </c>
      <c r="HY80" s="86">
        <f t="shared" si="84"/>
        <v>4.5218263457907408E-55</v>
      </c>
      <c r="HZ80" s="86">
        <f t="shared" si="84"/>
        <v>7.2177067988819568E-53</v>
      </c>
      <c r="IA80" s="86">
        <f t="shared" si="84"/>
        <v>3.5160672012751657E-52</v>
      </c>
      <c r="IB80" s="86">
        <f t="shared" si="84"/>
        <v>5.0344636808167899E-55</v>
      </c>
      <c r="IC80" s="86">
        <f t="shared" si="84"/>
        <v>2.0150081018718486E-53</v>
      </c>
      <c r="ID80" s="86">
        <f t="shared" si="84"/>
        <v>4.3776581017252672E-48</v>
      </c>
      <c r="IE80" s="86">
        <f t="shared" si="84"/>
        <v>5.915104652232695E-50</v>
      </c>
      <c r="IF80" s="86">
        <f t="shared" si="84"/>
        <v>2.0042537332315815E-41</v>
      </c>
      <c r="IG80" s="86">
        <f t="shared" si="84"/>
        <v>1.2616450633457438E-31</v>
      </c>
      <c r="II80" s="86">
        <f t="shared" si="85"/>
        <v>1.2515670123276334E-179</v>
      </c>
      <c r="IJ80" s="86">
        <f t="shared" si="85"/>
        <v>1.7463076732745038E-206</v>
      </c>
      <c r="IK80" s="86">
        <f t="shared" si="85"/>
        <v>4.4270808776090909E-174</v>
      </c>
      <c r="IL80" s="86">
        <f t="shared" si="85"/>
        <v>1.4055445752100826E-194</v>
      </c>
      <c r="IM80" s="86">
        <f t="shared" si="85"/>
        <v>3.8223939965931075E-195</v>
      </c>
      <c r="IN80" s="86">
        <f t="shared" si="85"/>
        <v>2.3601423716032766E-218</v>
      </c>
      <c r="IO80" s="86">
        <f t="shared" si="85"/>
        <v>3.0716328969330318E-235</v>
      </c>
      <c r="IP80" s="86">
        <f t="shared" si="85"/>
        <v>8.0594860797393437E-226</v>
      </c>
      <c r="IQ80" s="86">
        <f t="shared" si="85"/>
        <v>1.1780124133126752E-218</v>
      </c>
      <c r="IR80" s="86">
        <f t="shared" si="85"/>
        <v>3.4872288919669933E-229</v>
      </c>
      <c r="IS80" s="86">
        <f t="shared" si="85"/>
        <v>4.4506019577798563E-224</v>
      </c>
      <c r="IT80" s="86">
        <f t="shared" si="85"/>
        <v>8.1059525360919518E-204</v>
      </c>
      <c r="IU80" s="86">
        <f t="shared" si="85"/>
        <v>6.6248728976425285E-211</v>
      </c>
      <c r="IV80" s="86">
        <f t="shared" si="85"/>
        <v>3.2898359687026091E-145</v>
      </c>
      <c r="IW80" s="86">
        <f t="shared" si="85"/>
        <v>7.9951059722275799E-122</v>
      </c>
      <c r="IY80" s="86">
        <f t="shared" si="86"/>
        <v>0.12199185955381382</v>
      </c>
      <c r="IZ80" s="86">
        <f t="shared" si="86"/>
        <v>7.9990841132239782E-2</v>
      </c>
      <c r="JA80" s="86">
        <f t="shared" si="86"/>
        <v>0.14059402959881709</v>
      </c>
      <c r="JB80" s="86">
        <f t="shared" si="86"/>
        <v>0.10105357260705503</v>
      </c>
      <c r="JC80" s="86">
        <f t="shared" si="86"/>
        <v>9.3409400560260938E-2</v>
      </c>
      <c r="JD80" s="86">
        <f t="shared" si="86"/>
        <v>9.1075309850601319E-2</v>
      </c>
      <c r="JE80" s="86">
        <f t="shared" si="86"/>
        <v>8.4523498702924083E-2</v>
      </c>
      <c r="JF80" s="86">
        <f t="shared" si="86"/>
        <v>8.7160488506918182E-2</v>
      </c>
      <c r="JG80" s="86">
        <f t="shared" si="86"/>
        <v>0.10927477234278445</v>
      </c>
      <c r="JH80" s="86">
        <f t="shared" si="86"/>
        <v>9.2604956983205117E-2</v>
      </c>
      <c r="JI80" s="86">
        <f t="shared" si="86"/>
        <v>6.8100931703865247E-2</v>
      </c>
      <c r="JJ80" s="86">
        <f t="shared" si="86"/>
        <v>7.1551874369272239E-2</v>
      </c>
      <c r="JK80" s="86">
        <f t="shared" si="86"/>
        <v>9.8779381648855524E-2</v>
      </c>
      <c r="JL80" s="86">
        <f t="shared" si="86"/>
        <v>8.7000392194932566E-2</v>
      </c>
      <c r="JM80" s="86">
        <f t="shared" si="86"/>
        <v>5.4910205595910047E-2</v>
      </c>
    </row>
    <row r="81" spans="2:273" x14ac:dyDescent="0.25">
      <c r="B81" s="2">
        <v>54</v>
      </c>
      <c r="C81" s="37">
        <v>170.49100000000001</v>
      </c>
      <c r="D81" s="37">
        <v>160.83000000000001</v>
      </c>
      <c r="E81" s="37">
        <v>176.792</v>
      </c>
      <c r="F81" s="37">
        <v>165.44200000000001</v>
      </c>
      <c r="G81" s="37">
        <v>161.01900000000001</v>
      </c>
      <c r="H81" s="37">
        <v>159.01900000000001</v>
      </c>
      <c r="I81" s="37">
        <v>159.48099999999999</v>
      </c>
      <c r="J81" s="37">
        <v>160.53800000000001</v>
      </c>
      <c r="K81" s="37">
        <v>166.49100000000001</v>
      </c>
      <c r="L81" s="37">
        <v>163.5</v>
      </c>
      <c r="M81" s="37">
        <v>147.923</v>
      </c>
      <c r="N81" s="37">
        <v>150.827</v>
      </c>
      <c r="O81" s="37">
        <v>166.73099999999999</v>
      </c>
      <c r="P81" s="37">
        <v>158.87799999999999</v>
      </c>
      <c r="Q81" s="37">
        <v>145.22399999999999</v>
      </c>
      <c r="S81" s="4">
        <f t="shared" si="88"/>
        <v>168.90792808841277</v>
      </c>
      <c r="T81" s="4">
        <f t="shared" si="88"/>
        <v>163.83697563280904</v>
      </c>
      <c r="U81" s="4">
        <f t="shared" si="88"/>
        <v>174.88228175437436</v>
      </c>
      <c r="V81" s="4">
        <f t="shared" si="88"/>
        <v>166.56804070514582</v>
      </c>
      <c r="W81" s="4">
        <f t="shared" si="88"/>
        <v>163.42158428972192</v>
      </c>
      <c r="X81" s="4">
        <f t="shared" si="88"/>
        <v>160.80119414575924</v>
      </c>
      <c r="Y81" s="4">
        <f t="shared" si="88"/>
        <v>161.6192871349354</v>
      </c>
      <c r="Z81" s="4">
        <f t="shared" si="88"/>
        <v>161.45397209509096</v>
      </c>
      <c r="AA81" s="4">
        <f t="shared" si="88"/>
        <v>170.10034569418681</v>
      </c>
      <c r="AB81" s="4">
        <f t="shared" si="88"/>
        <v>164.17332704303368</v>
      </c>
      <c r="AC81" s="4">
        <f t="shared" si="88"/>
        <v>153.2540257761124</v>
      </c>
      <c r="AD81" s="4">
        <f t="shared" si="88"/>
        <v>155.08716016576997</v>
      </c>
      <c r="AE81" s="4">
        <f t="shared" si="88"/>
        <v>166.48765576258768</v>
      </c>
      <c r="AF81" s="4">
        <f t="shared" si="88"/>
        <v>159.6172623561078</v>
      </c>
      <c r="AG81" s="4">
        <f t="shared" si="88"/>
        <v>145.31887622547254</v>
      </c>
      <c r="AI81" s="4">
        <f t="shared" si="89"/>
        <v>1.5830719115872398</v>
      </c>
      <c r="AJ81" s="4">
        <f t="shared" si="89"/>
        <v>-3.0069756328090307</v>
      </c>
      <c r="AK81" s="4">
        <f t="shared" si="89"/>
        <v>1.9097182456256405</v>
      </c>
      <c r="AL81" s="4">
        <f t="shared" si="89"/>
        <v>-1.1260407051458117</v>
      </c>
      <c r="AM81" s="4">
        <f t="shared" si="89"/>
        <v>-2.402584289721915</v>
      </c>
      <c r="AN81" s="4">
        <f t="shared" si="89"/>
        <v>-1.7821941457592345</v>
      </c>
      <c r="AO81" s="4">
        <f t="shared" si="89"/>
        <v>-2.1382871349354104</v>
      </c>
      <c r="AP81" s="4">
        <f t="shared" si="89"/>
        <v>-0.91597209509095023</v>
      </c>
      <c r="AQ81" s="4">
        <f t="shared" si="89"/>
        <v>-3.6093456941867998</v>
      </c>
      <c r="AR81" s="4">
        <f t="shared" si="89"/>
        <v>-0.67332704303368018</v>
      </c>
      <c r="AS81" s="4">
        <f t="shared" si="89"/>
        <v>-5.3310257761123978</v>
      </c>
      <c r="AT81" s="4">
        <f t="shared" si="89"/>
        <v>-4.2601601657699746</v>
      </c>
      <c r="AU81" s="4">
        <f t="shared" si="89"/>
        <v>0.24334423741231603</v>
      </c>
      <c r="AV81" s="4">
        <f t="shared" si="89"/>
        <v>-0.73926235610781532</v>
      </c>
      <c r="AW81" s="4">
        <f t="shared" si="89"/>
        <v>-9.4876225472546594E-2</v>
      </c>
      <c r="AY81" s="2">
        <f t="shared" si="80"/>
        <v>109.93917879372583</v>
      </c>
      <c r="AZ81" s="2">
        <f t="shared" si="80"/>
        <v>114.47562786364409</v>
      </c>
      <c r="BA81" s="2">
        <f t="shared" si="80"/>
        <v>112.75244945152468</v>
      </c>
      <c r="BB81" s="2">
        <f t="shared" si="80"/>
        <v>112.89507316510112</v>
      </c>
      <c r="BC81" s="2">
        <f t="shared" si="80"/>
        <v>111.8641836054482</v>
      </c>
      <c r="BD81" s="2">
        <f t="shared" si="80"/>
        <v>112.74170054492613</v>
      </c>
      <c r="BE81" s="2">
        <f t="shared" si="80"/>
        <v>113.08201622008197</v>
      </c>
      <c r="BF81" s="2">
        <f t="shared" si="80"/>
        <v>112.49361900100783</v>
      </c>
      <c r="BG81" s="2">
        <f t="shared" si="80"/>
        <v>112.95403307146964</v>
      </c>
      <c r="BH81" s="2">
        <f t="shared" si="80"/>
        <v>114.06522229381494</v>
      </c>
      <c r="BI81" s="2">
        <f t="shared" si="80"/>
        <v>112.28240344158004</v>
      </c>
      <c r="BJ81" s="2">
        <f t="shared" si="80"/>
        <v>113.18898242200429</v>
      </c>
      <c r="BK81" s="2">
        <f t="shared" si="80"/>
        <v>114.14763880718078</v>
      </c>
      <c r="BL81" s="2">
        <f t="shared" si="80"/>
        <v>116.28763901851548</v>
      </c>
      <c r="BM81" s="2">
        <f t="shared" si="80"/>
        <v>115.5114692333556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117.03723641456584</v>
      </c>
      <c r="DL81" s="2">
        <f t="shared" si="90"/>
        <v>122.70443426916225</v>
      </c>
      <c r="DM81" s="2">
        <f t="shared" si="90"/>
        <v>119.97999973009443</v>
      </c>
      <c r="DN81" s="2">
        <f t="shared" si="90"/>
        <v>118.99006246246246</v>
      </c>
      <c r="DO81" s="2">
        <f t="shared" si="90"/>
        <v>118.92810084033613</v>
      </c>
      <c r="DP81" s="2">
        <f t="shared" si="90"/>
        <v>118.94319220779224</v>
      </c>
      <c r="DQ81" s="2">
        <f t="shared" si="90"/>
        <v>117.83428387096774</v>
      </c>
      <c r="DR81" s="2">
        <f t="shared" si="90"/>
        <v>119.26246612903223</v>
      </c>
      <c r="DS81" s="2">
        <f t="shared" si="90"/>
        <v>118.81806327985741</v>
      </c>
      <c r="DT81" s="2">
        <f t="shared" si="90"/>
        <v>120.97933467741935</v>
      </c>
      <c r="DU81" s="2">
        <f t="shared" si="90"/>
        <v>119.20955524193545</v>
      </c>
      <c r="DV81" s="2">
        <f t="shared" si="90"/>
        <v>119.36073607038126</v>
      </c>
      <c r="DW81" s="2">
        <f t="shared" si="90"/>
        <v>121.98471680035651</v>
      </c>
      <c r="DX81" s="2">
        <f t="shared" si="90"/>
        <v>121.45026774193548</v>
      </c>
      <c r="DY81" s="2">
        <f t="shared" si="90"/>
        <v>116.93840538461536</v>
      </c>
      <c r="EA81" s="2">
        <f t="shared" si="91"/>
        <v>106.27425161414666</v>
      </c>
      <c r="EB81" s="2">
        <f t="shared" si="91"/>
        <v>109.5365427489505</v>
      </c>
      <c r="EC81" s="2">
        <f t="shared" si="91"/>
        <v>109.46468599105904</v>
      </c>
      <c r="ED81" s="2">
        <f t="shared" si="91"/>
        <v>109.61636671708153</v>
      </c>
      <c r="EE81" s="2">
        <f t="shared" si="91"/>
        <v>107.91219526476885</v>
      </c>
      <c r="EF81" s="2">
        <f t="shared" si="91"/>
        <v>109.21594899622305</v>
      </c>
      <c r="EG81" s="2">
        <f t="shared" si="91"/>
        <v>110.23347439372324</v>
      </c>
      <c r="EH81" s="2">
        <f t="shared" si="91"/>
        <v>108.41153944991407</v>
      </c>
      <c r="EI81" s="2">
        <f t="shared" si="91"/>
        <v>109.741682845978</v>
      </c>
      <c r="EJ81" s="2">
        <f t="shared" si="91"/>
        <v>109.99670417005146</v>
      </c>
      <c r="EK81" s="2">
        <f t="shared" si="91"/>
        <v>107.84436300449589</v>
      </c>
      <c r="EL81" s="2">
        <f t="shared" si="91"/>
        <v>109.33100774881757</v>
      </c>
      <c r="EM81" s="2">
        <f t="shared" si="91"/>
        <v>109.72439116433532</v>
      </c>
      <c r="EN81" s="2">
        <f t="shared" si="91"/>
        <v>113.20944673844203</v>
      </c>
      <c r="EO81" s="2">
        <f t="shared" si="91"/>
        <v>114.49895934012613</v>
      </c>
      <c r="EQ81" s="2">
        <f t="shared" si="92"/>
        <v>105.35147815340837</v>
      </c>
      <c r="ER81" s="2">
        <f t="shared" si="92"/>
        <v>107.6561150922972</v>
      </c>
      <c r="ES81" s="2">
        <f t="shared" si="92"/>
        <v>107.30793062478668</v>
      </c>
      <c r="ET81" s="2">
        <f t="shared" si="92"/>
        <v>108.41716663133258</v>
      </c>
      <c r="EU81" s="2">
        <f t="shared" si="92"/>
        <v>107.27472677390475</v>
      </c>
      <c r="EV81" s="2">
        <f t="shared" si="92"/>
        <v>107.23845961742028</v>
      </c>
      <c r="EW81" s="2">
        <f t="shared" si="92"/>
        <v>109.16070747085456</v>
      </c>
      <c r="EX81" s="2">
        <f t="shared" si="92"/>
        <v>107.36124520761581</v>
      </c>
      <c r="EY81" s="2">
        <f t="shared" si="92"/>
        <v>109.26882355013534</v>
      </c>
      <c r="EZ81" s="2">
        <f t="shared" si="92"/>
        <v>109.02400242106138</v>
      </c>
      <c r="FA81" s="2">
        <f t="shared" si="92"/>
        <v>106.89503258696612</v>
      </c>
      <c r="FB81" s="2">
        <f t="shared" si="92"/>
        <v>108.30653280048897</v>
      </c>
      <c r="FC81" s="2">
        <f t="shared" si="92"/>
        <v>108.68016307433948</v>
      </c>
      <c r="FD81" s="2">
        <f t="shared" si="92"/>
        <v>113.04092549070458</v>
      </c>
      <c r="FE81" s="2">
        <f t="shared" si="92"/>
        <v>114.38714228483872</v>
      </c>
      <c r="FG81" s="2">
        <f t="shared" si="93"/>
        <v>0.65945701842055227</v>
      </c>
      <c r="FH81" s="2">
        <f t="shared" si="93"/>
        <v>0.62485863861854751</v>
      </c>
      <c r="FI81" s="2">
        <f t="shared" si="93"/>
        <v>0.68726168395035425</v>
      </c>
      <c r="FJ81" s="2">
        <f t="shared" si="93"/>
        <v>0.65017347431334249</v>
      </c>
      <c r="FK81" s="2">
        <f t="shared" si="93"/>
        <v>0.64122463089703907</v>
      </c>
      <c r="FL81" s="2">
        <f t="shared" si="93"/>
        <v>0.63746505642156859</v>
      </c>
      <c r="FM81" s="2">
        <f t="shared" si="93"/>
        <v>0.62517591261727967</v>
      </c>
      <c r="FN81" s="2">
        <f t="shared" si="93"/>
        <v>0.62376350779531398</v>
      </c>
      <c r="FO81" s="2">
        <f t="shared" si="93"/>
        <v>0.64604903171272821</v>
      </c>
      <c r="FP81" s="2">
        <f t="shared" si="93"/>
        <v>0.62949891719308093</v>
      </c>
      <c r="FQ81" s="2">
        <f t="shared" si="93"/>
        <v>0.60946571310319253</v>
      </c>
      <c r="FR81" s="2">
        <f t="shared" si="93"/>
        <v>0.61530660794576186</v>
      </c>
      <c r="FS81" s="2">
        <f t="shared" si="93"/>
        <v>0.63919295507493901</v>
      </c>
      <c r="FT81" s="2">
        <f t="shared" si="93"/>
        <v>0.62646412740141055</v>
      </c>
      <c r="FU81" s="2">
        <f t="shared" si="93"/>
        <v>0.58492947760908942</v>
      </c>
      <c r="FW81" s="2">
        <f t="shared" si="82"/>
        <v>3.5951949636728504E-4</v>
      </c>
      <c r="FX81" s="2">
        <f t="shared" si="82"/>
        <v>3.9120713808898504E-4</v>
      </c>
      <c r="FY81" s="2">
        <f t="shared" si="82"/>
        <v>3.6075070272831604E-4</v>
      </c>
      <c r="FZ81" s="2">
        <f t="shared" si="82"/>
        <v>3.8439576205538347E-4</v>
      </c>
      <c r="GA81" s="2">
        <f t="shared" si="82"/>
        <v>3.8785948122794882E-4</v>
      </c>
      <c r="GB81" s="2">
        <f t="shared" si="82"/>
        <v>3.6107408944543854E-4</v>
      </c>
      <c r="GC81" s="2">
        <f t="shared" si="82"/>
        <v>3.9584490377884512E-4</v>
      </c>
      <c r="GD81" s="2">
        <f t="shared" si="82"/>
        <v>4.1420757192067476E-4</v>
      </c>
      <c r="GE81" s="2">
        <f t="shared" si="82"/>
        <v>5.1477812908490208E-4</v>
      </c>
      <c r="GF81" s="2">
        <f t="shared" si="82"/>
        <v>5.7404161677756019E-4</v>
      </c>
      <c r="GG81" s="2">
        <f t="shared" si="82"/>
        <v>4.811905328236803E-4</v>
      </c>
      <c r="GH81" s="2">
        <f t="shared" si="82"/>
        <v>3.8608676446186068E-4</v>
      </c>
      <c r="GI81" s="2">
        <f t="shared" si="82"/>
        <v>3.4879324717814386E-4</v>
      </c>
      <c r="GJ81" s="2">
        <f t="shared" si="82"/>
        <v>2.9660589351864408E-4</v>
      </c>
      <c r="GK81" s="2">
        <f t="shared" si="82"/>
        <v>2.8842470454460106E-4</v>
      </c>
      <c r="GM81" s="86">
        <f t="shared" si="83"/>
        <v>0.16390295712227604</v>
      </c>
      <c r="GN81" s="86">
        <f t="shared" si="83"/>
        <v>0.11280729060586164</v>
      </c>
      <c r="GO81" s="86">
        <f t="shared" si="83"/>
        <v>0.18102119362248137</v>
      </c>
      <c r="GP81" s="86">
        <f t="shared" si="83"/>
        <v>0.13632248202695632</v>
      </c>
      <c r="GQ81" s="86">
        <f t="shared" si="83"/>
        <v>0.12784218269920833</v>
      </c>
      <c r="GR81" s="86">
        <f t="shared" si="83"/>
        <v>0.12558578092193037</v>
      </c>
      <c r="GS81" s="86">
        <f t="shared" si="83"/>
        <v>0.1199788586253885</v>
      </c>
      <c r="GT81" s="86">
        <f t="shared" si="83"/>
        <v>0.12485408032729658</v>
      </c>
      <c r="GU81" s="86">
        <f t="shared" si="83"/>
        <v>0.15012258287145602</v>
      </c>
      <c r="GV81" s="86">
        <f t="shared" si="83"/>
        <v>0.13110398949760668</v>
      </c>
      <c r="GW81" s="86">
        <f t="shared" si="83"/>
        <v>9.9346235324322796E-2</v>
      </c>
      <c r="GX81" s="86">
        <f t="shared" si="83"/>
        <v>0.10274586910302201</v>
      </c>
      <c r="GY81" s="86">
        <f t="shared" si="83"/>
        <v>0.13680201984742288</v>
      </c>
      <c r="GZ81" s="86">
        <f t="shared" si="83"/>
        <v>0.12341354866427007</v>
      </c>
      <c r="HA81" s="86">
        <f t="shared" si="83"/>
        <v>8.78648496617742E-2</v>
      </c>
      <c r="HC81" s="86">
        <f t="shared" si="73"/>
        <v>2.9073008136220644E-6</v>
      </c>
      <c r="HD81" s="86">
        <f t="shared" si="73"/>
        <v>1.7995720406942467E-7</v>
      </c>
      <c r="HE81" s="86">
        <f t="shared" si="73"/>
        <v>2.7408091052725341E-6</v>
      </c>
      <c r="HF81" s="86">
        <f t="shared" si="73"/>
        <v>6.984004907961947E-7</v>
      </c>
      <c r="HG81" s="86">
        <f t="shared" si="87"/>
        <v>5.7545990612367631E-7</v>
      </c>
      <c r="HH81" s="86">
        <f t="shared" si="87"/>
        <v>2.2875798130468874E-7</v>
      </c>
      <c r="HI81" s="86">
        <f t="shared" si="87"/>
        <v>1.0209474464452407E-7</v>
      </c>
      <c r="HJ81" s="86">
        <f t="shared" si="87"/>
        <v>2.2016692698085268E-7</v>
      </c>
      <c r="HK81" s="86">
        <f t="shared" si="87"/>
        <v>2.2952680385426204E-7</v>
      </c>
      <c r="HL81" s="86">
        <f t="shared" si="87"/>
        <v>1.1062990615208614E-7</v>
      </c>
      <c r="HM81" s="86">
        <f t="shared" si="87"/>
        <v>1.2125575777635451E-7</v>
      </c>
      <c r="HN81" s="86">
        <f t="shared" si="87"/>
        <v>4.7109444287537863E-7</v>
      </c>
      <c r="HO81" s="86">
        <f t="shared" si="87"/>
        <v>3.1997328860486992E-7</v>
      </c>
      <c r="HP81" s="86">
        <f t="shared" si="87"/>
        <v>6.8297498153476361E-8</v>
      </c>
      <c r="HQ81" s="86">
        <f t="shared" si="87"/>
        <v>4.3547264799893653E-10</v>
      </c>
      <c r="HS81" s="86">
        <f t="shared" si="84"/>
        <v>2.546563664374384E-41</v>
      </c>
      <c r="HT81" s="86">
        <f t="shared" si="84"/>
        <v>1.0215768001863605E-48</v>
      </c>
      <c r="HU81" s="86">
        <f t="shared" si="84"/>
        <v>2.3324091971719835E-39</v>
      </c>
      <c r="HV81" s="86">
        <f t="shared" si="84"/>
        <v>2.0560672184535487E-44</v>
      </c>
      <c r="HW81" s="86">
        <f t="shared" si="84"/>
        <v>3.4252563536905446E-45</v>
      </c>
      <c r="HX81" s="86">
        <f t="shared" si="84"/>
        <v>9.146358789289705E-50</v>
      </c>
      <c r="HY81" s="86">
        <f t="shared" si="84"/>
        <v>2.3444876253524847E-53</v>
      </c>
      <c r="HZ81" s="86">
        <f t="shared" si="84"/>
        <v>3.2561791975746443E-51</v>
      </c>
      <c r="IA81" s="86">
        <f t="shared" si="84"/>
        <v>1.6157860498267467E-50</v>
      </c>
      <c r="IB81" s="86">
        <f t="shared" si="84"/>
        <v>2.9942324525038706E-53</v>
      </c>
      <c r="IC81" s="86">
        <f t="shared" si="84"/>
        <v>9.8394544406080262E-52</v>
      </c>
      <c r="ID81" s="86">
        <f t="shared" si="84"/>
        <v>1.3314023310279159E-46</v>
      </c>
      <c r="IE81" s="86">
        <f t="shared" si="84"/>
        <v>1.9565946978688507E-48</v>
      </c>
      <c r="IF81" s="86">
        <f t="shared" si="84"/>
        <v>3.3725665479030042E-40</v>
      </c>
      <c r="IG81" s="86">
        <f t="shared" si="84"/>
        <v>1.0408009720036011E-30</v>
      </c>
      <c r="II81" s="86">
        <f t="shared" si="85"/>
        <v>1.416518252088314E-175</v>
      </c>
      <c r="IJ81" s="86">
        <f t="shared" si="85"/>
        <v>9.0713159764742752E-202</v>
      </c>
      <c r="IK81" s="86">
        <f t="shared" si="85"/>
        <v>3.7586692704357353E-170</v>
      </c>
      <c r="IL81" s="86">
        <f t="shared" si="85"/>
        <v>3.7954479157349156E-190</v>
      </c>
      <c r="IM81" s="86">
        <f t="shared" si="85"/>
        <v>1.0758391744787235E-190</v>
      </c>
      <c r="IN81" s="86">
        <f t="shared" si="85"/>
        <v>2.0532243813280884E-213</v>
      </c>
      <c r="IO81" s="86">
        <f t="shared" si="85"/>
        <v>7.4751414865422251E-230</v>
      </c>
      <c r="IP81" s="86">
        <f t="shared" si="85"/>
        <v>1.272667108790684E-220</v>
      </c>
      <c r="IQ81" s="86">
        <f t="shared" si="85"/>
        <v>1.7585965145956035E-213</v>
      </c>
      <c r="IR81" s="86">
        <f t="shared" si="85"/>
        <v>1.1107889451365148E-223</v>
      </c>
      <c r="IS81" s="86">
        <f t="shared" si="85"/>
        <v>8.0507987133041185E-219</v>
      </c>
      <c r="IT81" s="86">
        <f t="shared" si="85"/>
        <v>3.59108580636895E-199</v>
      </c>
      <c r="IU81" s="86">
        <f t="shared" si="85"/>
        <v>3.7182050641166231E-206</v>
      </c>
      <c r="IV81" s="86">
        <f t="shared" si="85"/>
        <v>5.1295020847274677E-142</v>
      </c>
      <c r="IW81" s="86">
        <f t="shared" si="85"/>
        <v>3.6822675176563135E-119</v>
      </c>
      <c r="IY81" s="86">
        <f t="shared" si="86"/>
        <v>0.16390586442308966</v>
      </c>
      <c r="IZ81" s="86">
        <f t="shared" si="86"/>
        <v>0.11280747056306571</v>
      </c>
      <c r="JA81" s="86">
        <f t="shared" si="86"/>
        <v>0.18102393443158665</v>
      </c>
      <c r="JB81" s="86">
        <f t="shared" si="86"/>
        <v>0.13632318042744712</v>
      </c>
      <c r="JC81" s="86">
        <f t="shared" si="86"/>
        <v>0.12784275815911444</v>
      </c>
      <c r="JD81" s="86">
        <f t="shared" si="86"/>
        <v>0.12558600967991168</v>
      </c>
      <c r="JE81" s="86">
        <f t="shared" si="86"/>
        <v>0.11997896072013314</v>
      </c>
      <c r="JF81" s="86">
        <f t="shared" si="86"/>
        <v>0.12485430049422357</v>
      </c>
      <c r="JG81" s="86">
        <f t="shared" si="86"/>
        <v>0.15012281239825986</v>
      </c>
      <c r="JH81" s="86">
        <f t="shared" si="86"/>
        <v>0.13110410012751283</v>
      </c>
      <c r="JI81" s="86">
        <f t="shared" si="86"/>
        <v>9.9346356580080578E-2</v>
      </c>
      <c r="JJ81" s="86">
        <f t="shared" si="86"/>
        <v>0.10274634019746488</v>
      </c>
      <c r="JK81" s="86">
        <f t="shared" si="86"/>
        <v>0.13680233982071149</v>
      </c>
      <c r="JL81" s="86">
        <f t="shared" si="86"/>
        <v>0.12341361696176822</v>
      </c>
      <c r="JM81" s="86">
        <f t="shared" si="86"/>
        <v>8.7864850097246844E-2</v>
      </c>
    </row>
    <row r="82" spans="2:273" x14ac:dyDescent="0.25">
      <c r="B82" s="2">
        <v>55</v>
      </c>
      <c r="C82" s="37">
        <v>187.10900000000001</v>
      </c>
      <c r="D82" s="37">
        <v>180.92500000000001</v>
      </c>
      <c r="E82" s="37">
        <v>192</v>
      </c>
      <c r="F82" s="37">
        <v>184.05799999999999</v>
      </c>
      <c r="G82" s="37">
        <v>178.71199999999999</v>
      </c>
      <c r="H82" s="37">
        <v>176</v>
      </c>
      <c r="I82" s="37">
        <v>179.577</v>
      </c>
      <c r="J82" s="37">
        <v>178.86500000000001</v>
      </c>
      <c r="K82" s="37">
        <v>184.96199999999999</v>
      </c>
      <c r="L82" s="37">
        <v>181.53800000000001</v>
      </c>
      <c r="M82" s="37">
        <v>165</v>
      </c>
      <c r="N82" s="37">
        <v>167.13499999999999</v>
      </c>
      <c r="O82" s="37">
        <v>183.673</v>
      </c>
      <c r="P82" s="37">
        <v>174.26499999999999</v>
      </c>
      <c r="Q82" s="37">
        <v>159.143</v>
      </c>
      <c r="S82" s="4">
        <f t="shared" si="88"/>
        <v>181.90189390470579</v>
      </c>
      <c r="T82" s="4">
        <f t="shared" si="88"/>
        <v>177.3892465395617</v>
      </c>
      <c r="U82" s="4">
        <f t="shared" si="88"/>
        <v>186.26424776721785</v>
      </c>
      <c r="V82" s="4">
        <f t="shared" si="88"/>
        <v>178.97390740756597</v>
      </c>
      <c r="W82" s="4">
        <f t="shared" si="88"/>
        <v>176.0590778462429</v>
      </c>
      <c r="X82" s="4">
        <f t="shared" si="88"/>
        <v>172.91105060520545</v>
      </c>
      <c r="Y82" s="4">
        <f t="shared" si="88"/>
        <v>175.15915510388831</v>
      </c>
      <c r="Z82" s="4">
        <f t="shared" si="88"/>
        <v>175.35345026523242</v>
      </c>
      <c r="AA82" s="4">
        <f t="shared" si="88"/>
        <v>183.88842531153276</v>
      </c>
      <c r="AB82" s="4">
        <f t="shared" si="88"/>
        <v>177.76140560828458</v>
      </c>
      <c r="AC82" s="4">
        <f t="shared" si="88"/>
        <v>165.90554412745936</v>
      </c>
      <c r="AD82" s="4">
        <f t="shared" si="88"/>
        <v>167.41685344285696</v>
      </c>
      <c r="AE82" s="4">
        <f t="shared" si="88"/>
        <v>179.6221528799428</v>
      </c>
      <c r="AF82" s="4">
        <f t="shared" si="88"/>
        <v>171.54487227487436</v>
      </c>
      <c r="AG82" s="4">
        <f t="shared" si="88"/>
        <v>157.17132319724305</v>
      </c>
      <c r="AI82" s="4">
        <f t="shared" si="89"/>
        <v>5.2071060952942219</v>
      </c>
      <c r="AJ82" s="4">
        <f t="shared" si="89"/>
        <v>3.5357534604383147</v>
      </c>
      <c r="AK82" s="4">
        <f t="shared" si="89"/>
        <v>5.7357522327821471</v>
      </c>
      <c r="AL82" s="4">
        <f t="shared" si="89"/>
        <v>5.0840925924340183</v>
      </c>
      <c r="AM82" s="4">
        <f t="shared" si="89"/>
        <v>2.6529221537570891</v>
      </c>
      <c r="AN82" s="4">
        <f t="shared" si="89"/>
        <v>3.0889493947945539</v>
      </c>
      <c r="AO82" s="4">
        <f t="shared" si="89"/>
        <v>4.4178448961116885</v>
      </c>
      <c r="AP82" s="4">
        <f t="shared" si="89"/>
        <v>3.5115497347675841</v>
      </c>
      <c r="AQ82" s="4">
        <f t="shared" si="89"/>
        <v>1.0735746884672324</v>
      </c>
      <c r="AR82" s="4">
        <f t="shared" si="89"/>
        <v>3.7765943917154345</v>
      </c>
      <c r="AS82" s="4">
        <f t="shared" si="89"/>
        <v>-0.90554412745936474</v>
      </c>
      <c r="AT82" s="4">
        <f t="shared" si="89"/>
        <v>-0.28185344285697056</v>
      </c>
      <c r="AU82" s="4">
        <f t="shared" si="89"/>
        <v>4.0508471200571989</v>
      </c>
      <c r="AV82" s="4">
        <f t="shared" si="89"/>
        <v>2.7201277251256215</v>
      </c>
      <c r="AW82" s="4">
        <f t="shared" si="89"/>
        <v>1.9716768027569458</v>
      </c>
      <c r="AY82" s="2">
        <f t="shared" si="80"/>
        <v>109.6579890805905</v>
      </c>
      <c r="AZ82" s="2">
        <f t="shared" si="80"/>
        <v>114.13450613827888</v>
      </c>
      <c r="BA82" s="2">
        <f t="shared" si="80"/>
        <v>112.42979004598466</v>
      </c>
      <c r="BB82" s="2">
        <f t="shared" si="80"/>
        <v>112.60099379728624</v>
      </c>
      <c r="BC82" s="2">
        <f t="shared" si="80"/>
        <v>111.55650921356327</v>
      </c>
      <c r="BD82" s="2">
        <f t="shared" si="80"/>
        <v>112.45408313132135</v>
      </c>
      <c r="BE82" s="2">
        <f t="shared" si="80"/>
        <v>112.83138850759377</v>
      </c>
      <c r="BF82" s="2">
        <f t="shared" si="80"/>
        <v>112.21097999385128</v>
      </c>
      <c r="BG82" s="2">
        <f t="shared" si="80"/>
        <v>112.66456221119262</v>
      </c>
      <c r="BH82" s="2">
        <f t="shared" si="80"/>
        <v>113.75364106136004</v>
      </c>
      <c r="BI82" s="2">
        <f t="shared" si="80"/>
        <v>111.96563551960068</v>
      </c>
      <c r="BJ82" s="2">
        <f t="shared" si="80"/>
        <v>112.89768323245445</v>
      </c>
      <c r="BK82" s="2">
        <f t="shared" si="80"/>
        <v>113.81561553672354</v>
      </c>
      <c r="BL82" s="2">
        <f t="shared" si="80"/>
        <v>116.01316323515546</v>
      </c>
      <c r="BM82" s="2">
        <f t="shared" si="80"/>
        <v>115.33110233066952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117.1022492997199</v>
      </c>
      <c r="DL82" s="2">
        <f t="shared" si="90"/>
        <v>122.83983968360074</v>
      </c>
      <c r="DM82" s="2">
        <f t="shared" si="90"/>
        <v>120.00000944669362</v>
      </c>
      <c r="DN82" s="2">
        <f t="shared" si="90"/>
        <v>119.01338408408408</v>
      </c>
      <c r="DO82" s="2">
        <f t="shared" si="90"/>
        <v>118.96571456582633</v>
      </c>
      <c r="DP82" s="2">
        <f t="shared" si="90"/>
        <v>119.02301390374335</v>
      </c>
      <c r="DQ82" s="2">
        <f t="shared" si="90"/>
        <v>117.9073129032258</v>
      </c>
      <c r="DR82" s="2">
        <f t="shared" si="90"/>
        <v>119.40538387096773</v>
      </c>
      <c r="DS82" s="2">
        <f t="shared" si="90"/>
        <v>118.86086642156864</v>
      </c>
      <c r="DT82" s="2">
        <f t="shared" si="90"/>
        <v>121.0626754032258</v>
      </c>
      <c r="DU82" s="2">
        <f t="shared" si="90"/>
        <v>119.28800564516126</v>
      </c>
      <c r="DV82" s="2">
        <f t="shared" si="90"/>
        <v>119.45164094574784</v>
      </c>
      <c r="DW82" s="2">
        <f t="shared" si="90"/>
        <v>122.1051853832442</v>
      </c>
      <c r="DX82" s="2">
        <f t="shared" si="90"/>
        <v>121.51188548387096</v>
      </c>
      <c r="DY82" s="2">
        <f t="shared" si="90"/>
        <v>116.90578923076922</v>
      </c>
      <c r="EA82" s="2">
        <f t="shared" si="91"/>
        <v>106.15255305001445</v>
      </c>
      <c r="EB82" s="2">
        <f t="shared" si="91"/>
        <v>109.36924077815553</v>
      </c>
      <c r="EC82" s="2">
        <f t="shared" si="91"/>
        <v>109.28925402125186</v>
      </c>
      <c r="ED82" s="2">
        <f t="shared" si="91"/>
        <v>109.45511815845434</v>
      </c>
      <c r="EE82" s="2">
        <f t="shared" si="91"/>
        <v>107.77610744401562</v>
      </c>
      <c r="EF82" s="2">
        <f t="shared" si="91"/>
        <v>109.04812249599053</v>
      </c>
      <c r="EG82" s="2">
        <f t="shared" si="91"/>
        <v>110.05659934547285</v>
      </c>
      <c r="EH82" s="2">
        <f t="shared" si="91"/>
        <v>108.25406863485584</v>
      </c>
      <c r="EI82" s="2">
        <f t="shared" si="91"/>
        <v>109.56888705130848</v>
      </c>
      <c r="EJ82" s="2">
        <f t="shared" si="91"/>
        <v>109.8312350779467</v>
      </c>
      <c r="EK82" s="2">
        <f t="shared" si="91"/>
        <v>107.6872226758307</v>
      </c>
      <c r="EL82" s="2">
        <f t="shared" si="91"/>
        <v>109.16131894267218</v>
      </c>
      <c r="EM82" s="2">
        <f t="shared" si="91"/>
        <v>109.54869400556841</v>
      </c>
      <c r="EN82" s="2">
        <f t="shared" si="91"/>
        <v>113.02306244458516</v>
      </c>
      <c r="EO82" s="2">
        <f t="shared" si="91"/>
        <v>114.31206918971372</v>
      </c>
      <c r="EQ82" s="2">
        <f t="shared" si="92"/>
        <v>105.2485146664613</v>
      </c>
      <c r="ER82" s="2">
        <f t="shared" si="92"/>
        <v>107.5259527979411</v>
      </c>
      <c r="ES82" s="2">
        <f t="shared" si="92"/>
        <v>107.17449283010411</v>
      </c>
      <c r="ET82" s="2">
        <f t="shared" si="92"/>
        <v>108.28029782793719</v>
      </c>
      <c r="EU82" s="2">
        <f t="shared" si="92"/>
        <v>107.15131079793224</v>
      </c>
      <c r="EV82" s="2">
        <f t="shared" si="92"/>
        <v>107.1101002310418</v>
      </c>
      <c r="EW82" s="2">
        <f t="shared" si="92"/>
        <v>109.00567679305361</v>
      </c>
      <c r="EX82" s="2">
        <f t="shared" si="92"/>
        <v>107.22575839885631</v>
      </c>
      <c r="EY82" s="2">
        <f t="shared" si="92"/>
        <v>109.10590575098635</v>
      </c>
      <c r="EZ82" s="2">
        <f t="shared" si="92"/>
        <v>108.87911326019322</v>
      </c>
      <c r="FA82" s="2">
        <f t="shared" si="92"/>
        <v>106.75754039120201</v>
      </c>
      <c r="FB82" s="2">
        <f t="shared" si="92"/>
        <v>108.15722835868173</v>
      </c>
      <c r="FC82" s="2">
        <f t="shared" si="92"/>
        <v>108.52479537966713</v>
      </c>
      <c r="FD82" s="2">
        <f t="shared" si="92"/>
        <v>112.85762732385692</v>
      </c>
      <c r="FE82" s="2">
        <f t="shared" si="92"/>
        <v>114.20265397062667</v>
      </c>
      <c r="FG82" s="2">
        <f t="shared" si="93"/>
        <v>0.67982742945753427</v>
      </c>
      <c r="FH82" s="2">
        <f t="shared" si="93"/>
        <v>0.64618826213336311</v>
      </c>
      <c r="FI82" s="2">
        <f t="shared" si="93"/>
        <v>0.70670859563160338</v>
      </c>
      <c r="FJ82" s="2">
        <f t="shared" si="93"/>
        <v>0.67082200787574942</v>
      </c>
      <c r="FK82" s="2">
        <f t="shared" si="93"/>
        <v>0.66212687973479001</v>
      </c>
      <c r="FL82" s="2">
        <f t="shared" si="93"/>
        <v>0.65846967636251152</v>
      </c>
      <c r="FM82" s="2">
        <f t="shared" si="93"/>
        <v>0.64649770217988478</v>
      </c>
      <c r="FN82" s="2">
        <f t="shared" si="93"/>
        <v>0.64512003438513787</v>
      </c>
      <c r="FO82" s="2">
        <f t="shared" si="93"/>
        <v>0.66681625624714957</v>
      </c>
      <c r="FP82" s="2">
        <f t="shared" si="93"/>
        <v>0.65071218605601888</v>
      </c>
      <c r="FQ82" s="2">
        <f t="shared" si="93"/>
        <v>0.63115391895851747</v>
      </c>
      <c r="FR82" s="2">
        <f t="shared" si="93"/>
        <v>0.63686371133556252</v>
      </c>
      <c r="FS82" s="2">
        <f t="shared" si="93"/>
        <v>0.6601508356349941</v>
      </c>
      <c r="FT82" s="2">
        <f t="shared" si="93"/>
        <v>0.6477539255658975</v>
      </c>
      <c r="FU82" s="2">
        <f t="shared" si="93"/>
        <v>0.60710187430466334</v>
      </c>
      <c r="FW82" s="2">
        <f t="shared" si="82"/>
        <v>3.9419161600651371E-4</v>
      </c>
      <c r="FX82" s="2">
        <f t="shared" si="82"/>
        <v>4.2893390785524925E-4</v>
      </c>
      <c r="FY82" s="2">
        <f t="shared" si="82"/>
        <v>3.9554151312985741E-4</v>
      </c>
      <c r="FZ82" s="2">
        <f t="shared" si="82"/>
        <v>4.2146594137786286E-4</v>
      </c>
      <c r="GA82" s="2">
        <f t="shared" si="82"/>
        <v>4.2526355097895994E-4</v>
      </c>
      <c r="GB82" s="2">
        <f t="shared" si="82"/>
        <v>3.9589607492186604E-4</v>
      </c>
      <c r="GC82" s="2">
        <f t="shared" si="82"/>
        <v>4.3401873069798328E-4</v>
      </c>
      <c r="GD82" s="2">
        <f t="shared" si="82"/>
        <v>4.5415142248957189E-4</v>
      </c>
      <c r="GE82" s="2">
        <f t="shared" si="82"/>
        <v>5.6441496279987201E-4</v>
      </c>
      <c r="GF82" s="2">
        <f t="shared" si="82"/>
        <v>6.2938925932491208E-4</v>
      </c>
      <c r="GG82" s="2">
        <f t="shared" si="82"/>
        <v>5.2759043436517087E-4</v>
      </c>
      <c r="GH82" s="2">
        <f t="shared" si="82"/>
        <v>4.2331995082627429E-4</v>
      </c>
      <c r="GI82" s="2">
        <f t="shared" si="82"/>
        <v>3.824313213180997E-4</v>
      </c>
      <c r="GJ82" s="2">
        <f t="shared" si="82"/>
        <v>3.252125888068078E-4</v>
      </c>
      <c r="GK82" s="2">
        <f t="shared" si="82"/>
        <v>3.1624259977575694E-4</v>
      </c>
      <c r="GM82" s="86">
        <f t="shared" si="83"/>
        <v>0.21584204567807261</v>
      </c>
      <c r="GN82" s="86">
        <f t="shared" si="83"/>
        <v>0.1554028283087831</v>
      </c>
      <c r="GO82" s="86">
        <f t="shared" si="83"/>
        <v>0.22948818173318955</v>
      </c>
      <c r="GP82" s="86">
        <f t="shared" si="83"/>
        <v>0.18041077121545829</v>
      </c>
      <c r="GQ82" s="86">
        <f t="shared" si="83"/>
        <v>0.17141810752953382</v>
      </c>
      <c r="GR82" s="86">
        <f t="shared" si="83"/>
        <v>0.16951499184862318</v>
      </c>
      <c r="GS82" s="86">
        <f t="shared" si="83"/>
        <v>0.16613948152462091</v>
      </c>
      <c r="GT82" s="86">
        <f t="shared" si="83"/>
        <v>0.17418378517284314</v>
      </c>
      <c r="GU82" s="86">
        <f t="shared" si="83"/>
        <v>0.20164533494136069</v>
      </c>
      <c r="GV82" s="86">
        <f t="shared" si="83"/>
        <v>0.18096703067766245</v>
      </c>
      <c r="GW82" s="86">
        <f t="shared" si="83"/>
        <v>0.14109141652335386</v>
      </c>
      <c r="GX82" s="86">
        <f t="shared" si="83"/>
        <v>0.14389813111086427</v>
      </c>
      <c r="GY82" s="86">
        <f t="shared" si="83"/>
        <v>0.18518740043044915</v>
      </c>
      <c r="GZ82" s="86">
        <f t="shared" si="83"/>
        <v>0.1706835257098725</v>
      </c>
      <c r="HA82" s="86">
        <f t="shared" si="83"/>
        <v>0.13500299294345361</v>
      </c>
      <c r="HC82" s="86">
        <f t="shared" si="73"/>
        <v>6.3460315803179165E-6</v>
      </c>
      <c r="HD82" s="86">
        <f t="shared" si="73"/>
        <v>4.5959245757147928E-7</v>
      </c>
      <c r="HE82" s="86">
        <f t="shared" si="73"/>
        <v>5.9236241278268264E-6</v>
      </c>
      <c r="HF82" s="86">
        <f t="shared" si="73"/>
        <v>1.660123707643112E-6</v>
      </c>
      <c r="HG82" s="86">
        <f t="shared" si="87"/>
        <v>1.3794490294458446E-6</v>
      </c>
      <c r="HH82" s="86">
        <f t="shared" si="87"/>
        <v>5.8959375020290529E-7</v>
      </c>
      <c r="HI82" s="86">
        <f t="shared" si="87"/>
        <v>2.8335715242914608E-7</v>
      </c>
      <c r="HJ82" s="86">
        <f t="shared" si="87"/>
        <v>5.8690684097049518E-7</v>
      </c>
      <c r="HK82" s="86">
        <f t="shared" si="87"/>
        <v>6.1796434081520968E-7</v>
      </c>
      <c r="HL82" s="86">
        <f t="shared" si="87"/>
        <v>3.1729726913353888E-7</v>
      </c>
      <c r="HM82" s="86">
        <f t="shared" si="87"/>
        <v>3.3475203284572398E-7</v>
      </c>
      <c r="HN82" s="86">
        <f t="shared" si="87"/>
        <v>1.1579754315469272E-6</v>
      </c>
      <c r="HO82" s="86">
        <f t="shared" si="87"/>
        <v>7.9964272842334678E-7</v>
      </c>
      <c r="HP82" s="86">
        <f t="shared" si="87"/>
        <v>1.8815197923301035E-7</v>
      </c>
      <c r="HQ82" s="86">
        <f t="shared" si="87"/>
        <v>1.7539710439425514E-9</v>
      </c>
      <c r="HS82" s="86">
        <f t="shared" si="84"/>
        <v>4.7996786791144963E-40</v>
      </c>
      <c r="HT82" s="86">
        <f t="shared" si="84"/>
        <v>3.2707239172278554E-47</v>
      </c>
      <c r="HU82" s="86">
        <f t="shared" si="84"/>
        <v>3.9106708563557467E-38</v>
      </c>
      <c r="HV82" s="86">
        <f t="shared" si="84"/>
        <v>5.043543242012915E-43</v>
      </c>
      <c r="HW82" s="86">
        <f t="shared" si="84"/>
        <v>8.7217604275449734E-44</v>
      </c>
      <c r="HX82" s="86">
        <f t="shared" si="84"/>
        <v>3.2434262731430508E-48</v>
      </c>
      <c r="HY82" s="86">
        <f t="shared" si="84"/>
        <v>1.1401472078565027E-51</v>
      </c>
      <c r="HZ82" s="86">
        <f t="shared" si="84"/>
        <v>1.3804378386074951E-49</v>
      </c>
      <c r="IA82" s="86">
        <f t="shared" si="84"/>
        <v>6.9674211073300356E-49</v>
      </c>
      <c r="IB82" s="86">
        <f t="shared" si="84"/>
        <v>1.6625937675105688E-51</v>
      </c>
      <c r="IC82" s="86">
        <f t="shared" si="84"/>
        <v>4.5063441068379802E-50</v>
      </c>
      <c r="ID82" s="86">
        <f t="shared" si="84"/>
        <v>3.8324005519797928E-45</v>
      </c>
      <c r="IE82" s="86">
        <f t="shared" si="84"/>
        <v>6.1222307471784686E-47</v>
      </c>
      <c r="IF82" s="86">
        <f t="shared" si="84"/>
        <v>5.4317976097897864E-39</v>
      </c>
      <c r="IG82" s="86">
        <f t="shared" si="84"/>
        <v>8.3130931866582452E-30</v>
      </c>
      <c r="II82" s="86">
        <f t="shared" si="85"/>
        <v>1.4397846475733888E-171</v>
      </c>
      <c r="IJ82" s="86">
        <f t="shared" si="85"/>
        <v>4.1524570063101403E-197</v>
      </c>
      <c r="IK82" s="86">
        <f t="shared" si="85"/>
        <v>2.8752813023080138E-166</v>
      </c>
      <c r="IL82" s="86">
        <f t="shared" si="85"/>
        <v>9.1032626448658152E-186</v>
      </c>
      <c r="IM82" s="86">
        <f t="shared" si="85"/>
        <v>2.6878608008322487E-186</v>
      </c>
      <c r="IN82" s="86">
        <f t="shared" si="85"/>
        <v>1.5666926130461146E-208</v>
      </c>
      <c r="IO82" s="86">
        <f t="shared" si="85"/>
        <v>1.5741051869751774E-224</v>
      </c>
      <c r="IP82" s="86">
        <f t="shared" si="85"/>
        <v>1.7463512542124404E-215</v>
      </c>
      <c r="IQ82" s="86">
        <f t="shared" si="85"/>
        <v>2.2737832950447776E-208</v>
      </c>
      <c r="IR82" s="86">
        <f t="shared" si="85"/>
        <v>3.0297517042530044E-218</v>
      </c>
      <c r="IS82" s="86">
        <f t="shared" si="85"/>
        <v>1.26000838820797E-213</v>
      </c>
      <c r="IT82" s="86">
        <f t="shared" si="85"/>
        <v>1.4048488357060395E-194</v>
      </c>
      <c r="IU82" s="86">
        <f t="shared" si="85"/>
        <v>1.8406599087793472E-201</v>
      </c>
      <c r="IV82" s="86">
        <f t="shared" si="85"/>
        <v>7.3635422864925354E-139</v>
      </c>
      <c r="IW82" s="86">
        <f t="shared" si="85"/>
        <v>1.5833976200891048E-116</v>
      </c>
      <c r="IY82" s="86">
        <f t="shared" si="86"/>
        <v>0.21584839170965292</v>
      </c>
      <c r="IZ82" s="86">
        <f t="shared" si="86"/>
        <v>0.15540328790124067</v>
      </c>
      <c r="JA82" s="86">
        <f t="shared" si="86"/>
        <v>0.22949410535731737</v>
      </c>
      <c r="JB82" s="86">
        <f t="shared" si="86"/>
        <v>0.18041243133916593</v>
      </c>
      <c r="JC82" s="86">
        <f t="shared" si="86"/>
        <v>0.17141948697856327</v>
      </c>
      <c r="JD82" s="86">
        <f t="shared" si="86"/>
        <v>0.16951558144237339</v>
      </c>
      <c r="JE82" s="86">
        <f t="shared" si="86"/>
        <v>0.16613976488177334</v>
      </c>
      <c r="JF82" s="86">
        <f t="shared" si="86"/>
        <v>0.1741843720796841</v>
      </c>
      <c r="JG82" s="86">
        <f t="shared" si="86"/>
        <v>0.2016459529057015</v>
      </c>
      <c r="JH82" s="86">
        <f t="shared" si="86"/>
        <v>0.18096734797493158</v>
      </c>
      <c r="JI82" s="86">
        <f t="shared" si="86"/>
        <v>0.1410917512753867</v>
      </c>
      <c r="JJ82" s="86">
        <f t="shared" si="86"/>
        <v>0.14389928908629582</v>
      </c>
      <c r="JK82" s="86">
        <f t="shared" si="86"/>
        <v>0.18518820007317757</v>
      </c>
      <c r="JL82" s="86">
        <f t="shared" si="86"/>
        <v>0.17068371386185174</v>
      </c>
      <c r="JM82" s="86">
        <f t="shared" si="86"/>
        <v>0.13500299469742466</v>
      </c>
    </row>
    <row r="83" spans="2:273" x14ac:dyDescent="0.25">
      <c r="B83" s="2">
        <v>56</v>
      </c>
      <c r="C83" s="37">
        <v>203.05500000000001</v>
      </c>
      <c r="D83" s="37">
        <v>201.792</v>
      </c>
      <c r="E83" s="37">
        <v>206.18899999999999</v>
      </c>
      <c r="F83" s="37">
        <v>200.98099999999999</v>
      </c>
      <c r="G83" s="37">
        <v>197.69200000000001</v>
      </c>
      <c r="H83" s="37">
        <v>192.01900000000001</v>
      </c>
      <c r="I83" s="37">
        <v>198.73099999999999</v>
      </c>
      <c r="J83" s="37">
        <v>198.44200000000001</v>
      </c>
      <c r="K83" s="37">
        <v>202.208</v>
      </c>
      <c r="L83" s="37">
        <v>200.077</v>
      </c>
      <c r="M83" s="37">
        <v>185.01900000000001</v>
      </c>
      <c r="N83" s="37">
        <v>185.76900000000001</v>
      </c>
      <c r="O83" s="37">
        <v>200.923</v>
      </c>
      <c r="P83" s="37">
        <v>188.959</v>
      </c>
      <c r="Q83" s="37">
        <v>174.73500000000001</v>
      </c>
      <c r="S83" s="4">
        <f t="shared" si="88"/>
        <v>195.79465692504959</v>
      </c>
      <c r="T83" s="4">
        <f t="shared" si="88"/>
        <v>192.64093588843616</v>
      </c>
      <c r="U83" s="4">
        <f t="shared" si="88"/>
        <v>198.2246434524952</v>
      </c>
      <c r="V83" s="4">
        <f t="shared" si="88"/>
        <v>192.54787459693037</v>
      </c>
      <c r="W83" s="4">
        <f t="shared" si="88"/>
        <v>190.02192382499794</v>
      </c>
      <c r="X83" s="4">
        <f t="shared" si="88"/>
        <v>186.32009895567651</v>
      </c>
      <c r="Y83" s="4">
        <f t="shared" si="88"/>
        <v>190.31470962359674</v>
      </c>
      <c r="Z83" s="4">
        <f t="shared" si="88"/>
        <v>190.85248992165899</v>
      </c>
      <c r="AA83" s="4">
        <f t="shared" si="88"/>
        <v>198.74902106688202</v>
      </c>
      <c r="AB83" s="4">
        <f t="shared" si="88"/>
        <v>192.76827527974351</v>
      </c>
      <c r="AC83" s="4">
        <f t="shared" si="88"/>
        <v>180.47261778295214</v>
      </c>
      <c r="AD83" s="4">
        <f t="shared" si="88"/>
        <v>181.50302500899161</v>
      </c>
      <c r="AE83" s="4">
        <f t="shared" si="88"/>
        <v>193.97442152773442</v>
      </c>
      <c r="AF83" s="4">
        <f t="shared" si="88"/>
        <v>184.75807621867713</v>
      </c>
      <c r="AG83" s="4">
        <f t="shared" si="88"/>
        <v>171.06334876634253</v>
      </c>
      <c r="AI83" s="4">
        <f t="shared" si="89"/>
        <v>7.2603430749504128</v>
      </c>
      <c r="AJ83" s="4">
        <f t="shared" si="89"/>
        <v>9.1510641115638407</v>
      </c>
      <c r="AK83" s="4">
        <f t="shared" si="89"/>
        <v>7.9643565475047922</v>
      </c>
      <c r="AL83" s="4">
        <f t="shared" si="89"/>
        <v>8.4331254030696243</v>
      </c>
      <c r="AM83" s="4">
        <f t="shared" si="89"/>
        <v>7.6700761750020661</v>
      </c>
      <c r="AN83" s="4">
        <f t="shared" si="89"/>
        <v>5.6989010443234918</v>
      </c>
      <c r="AO83" s="4">
        <f t="shared" si="89"/>
        <v>8.4162903764032535</v>
      </c>
      <c r="AP83" s="4">
        <f t="shared" si="89"/>
        <v>7.5895100783410214</v>
      </c>
      <c r="AQ83" s="4">
        <f t="shared" si="89"/>
        <v>3.4589789331179759</v>
      </c>
      <c r="AR83" s="4">
        <f t="shared" si="89"/>
        <v>7.3087247202564924</v>
      </c>
      <c r="AS83" s="4">
        <f t="shared" si="89"/>
        <v>4.5463822170478636</v>
      </c>
      <c r="AT83" s="4">
        <f t="shared" si="89"/>
        <v>4.2659749910083917</v>
      </c>
      <c r="AU83" s="4">
        <f t="shared" si="89"/>
        <v>6.9485784722655808</v>
      </c>
      <c r="AV83" s="4">
        <f t="shared" si="89"/>
        <v>4.2009237813228708</v>
      </c>
      <c r="AW83" s="4">
        <f t="shared" si="89"/>
        <v>3.6716512336574851</v>
      </c>
      <c r="AY83" s="2">
        <f t="shared" si="80"/>
        <v>109.37657797031312</v>
      </c>
      <c r="AZ83" s="2">
        <f t="shared" si="80"/>
        <v>113.78826798279665</v>
      </c>
      <c r="BA83" s="2">
        <f t="shared" si="80"/>
        <v>112.10744461246965</v>
      </c>
      <c r="BB83" s="2">
        <f t="shared" si="80"/>
        <v>112.30551782881494</v>
      </c>
      <c r="BC83" s="2">
        <f t="shared" si="80"/>
        <v>111.24855629488781</v>
      </c>
      <c r="BD83" s="2">
        <f t="shared" si="80"/>
        <v>112.16223206101775</v>
      </c>
      <c r="BE83" s="2">
        <f t="shared" si="80"/>
        <v>112.57469760467507</v>
      </c>
      <c r="BF83" s="2">
        <f t="shared" si="80"/>
        <v>111.92195545918462</v>
      </c>
      <c r="BG83" s="2">
        <f t="shared" si="80"/>
        <v>112.37210667293637</v>
      </c>
      <c r="BH83" s="2">
        <f t="shared" si="80"/>
        <v>113.43816482085424</v>
      </c>
      <c r="BI83" s="2">
        <f t="shared" si="80"/>
        <v>111.6447699345936</v>
      </c>
      <c r="BJ83" s="2">
        <f t="shared" si="80"/>
        <v>112.60080562944152</v>
      </c>
      <c r="BK83" s="2">
        <f t="shared" si="80"/>
        <v>113.47900189282178</v>
      </c>
      <c r="BL83" s="2">
        <f t="shared" si="80"/>
        <v>115.73311846060564</v>
      </c>
      <c r="BM83" s="2">
        <f t="shared" si="80"/>
        <v>115.14508352549311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117.16726218487396</v>
      </c>
      <c r="DL83" s="2">
        <f t="shared" si="90"/>
        <v>122.97524509803925</v>
      </c>
      <c r="DM83" s="2">
        <f t="shared" si="90"/>
        <v>120.02001916329282</v>
      </c>
      <c r="DN83" s="2">
        <f t="shared" si="90"/>
        <v>119.0367057057057</v>
      </c>
      <c r="DO83" s="2">
        <f t="shared" si="90"/>
        <v>119.00332829131652</v>
      </c>
      <c r="DP83" s="2">
        <f t="shared" si="90"/>
        <v>119.10283559969446</v>
      </c>
      <c r="DQ83" s="2">
        <f t="shared" si="90"/>
        <v>117.98034193548386</v>
      </c>
      <c r="DR83" s="2">
        <f t="shared" si="90"/>
        <v>119.5483016129032</v>
      </c>
      <c r="DS83" s="2">
        <f t="shared" si="90"/>
        <v>118.90366956327988</v>
      </c>
      <c r="DT83" s="2">
        <f t="shared" si="90"/>
        <v>121.14601612903225</v>
      </c>
      <c r="DU83" s="2">
        <f t="shared" si="90"/>
        <v>119.36645604838706</v>
      </c>
      <c r="DV83" s="2">
        <f t="shared" si="90"/>
        <v>119.5425458211144</v>
      </c>
      <c r="DW83" s="2">
        <f t="shared" si="90"/>
        <v>122.2256539661319</v>
      </c>
      <c r="DX83" s="2">
        <f t="shared" si="90"/>
        <v>121.57350322580643</v>
      </c>
      <c r="DY83" s="2">
        <f t="shared" si="90"/>
        <v>116.87317307692307</v>
      </c>
      <c r="EA83" s="2">
        <f t="shared" si="91"/>
        <v>106.03085448588223</v>
      </c>
      <c r="EB83" s="2">
        <f t="shared" si="91"/>
        <v>109.20193880736056</v>
      </c>
      <c r="EC83" s="2">
        <f t="shared" si="91"/>
        <v>109.11382205144467</v>
      </c>
      <c r="ED83" s="2">
        <f t="shared" si="91"/>
        <v>109.29386959982713</v>
      </c>
      <c r="EE83" s="2">
        <f t="shared" si="91"/>
        <v>107.64001962326239</v>
      </c>
      <c r="EF83" s="2">
        <f t="shared" si="91"/>
        <v>108.880295995758</v>
      </c>
      <c r="EG83" s="2">
        <f t="shared" si="91"/>
        <v>109.87972429722245</v>
      </c>
      <c r="EH83" s="2">
        <f t="shared" si="91"/>
        <v>108.09659781979761</v>
      </c>
      <c r="EI83" s="2">
        <f t="shared" si="91"/>
        <v>109.39609125663894</v>
      </c>
      <c r="EJ83" s="2">
        <f t="shared" si="91"/>
        <v>109.66576598584194</v>
      </c>
      <c r="EK83" s="2">
        <f t="shared" si="91"/>
        <v>107.53008234716552</v>
      </c>
      <c r="EL83" s="2">
        <f t="shared" si="91"/>
        <v>108.99163013652681</v>
      </c>
      <c r="EM83" s="2">
        <f t="shared" si="91"/>
        <v>109.37299684680151</v>
      </c>
      <c r="EN83" s="2">
        <f t="shared" si="91"/>
        <v>112.83667815072829</v>
      </c>
      <c r="EO83" s="2">
        <f t="shared" si="91"/>
        <v>114.1251790393013</v>
      </c>
      <c r="EQ83" s="2">
        <f t="shared" si="92"/>
        <v>105.14555117951426</v>
      </c>
      <c r="ER83" s="2">
        <f t="shared" si="92"/>
        <v>107.39579050358503</v>
      </c>
      <c r="ES83" s="2">
        <f t="shared" si="92"/>
        <v>107.04105503542155</v>
      </c>
      <c r="ET83" s="2">
        <f t="shared" si="92"/>
        <v>108.14342902454182</v>
      </c>
      <c r="EU83" s="2">
        <f t="shared" si="92"/>
        <v>107.02789482195973</v>
      </c>
      <c r="EV83" s="2">
        <f t="shared" si="92"/>
        <v>106.98174084466332</v>
      </c>
      <c r="EW83" s="2">
        <f t="shared" si="92"/>
        <v>108.85064611525264</v>
      </c>
      <c r="EX83" s="2">
        <f t="shared" si="92"/>
        <v>107.0902715900968</v>
      </c>
      <c r="EY83" s="2">
        <f t="shared" si="92"/>
        <v>108.94298795183738</v>
      </c>
      <c r="EZ83" s="2">
        <f t="shared" si="92"/>
        <v>108.73422409932506</v>
      </c>
      <c r="FA83" s="2">
        <f t="shared" si="92"/>
        <v>106.6200481954379</v>
      </c>
      <c r="FB83" s="2">
        <f t="shared" si="92"/>
        <v>108.00792391687449</v>
      </c>
      <c r="FC83" s="2">
        <f t="shared" si="92"/>
        <v>108.36942768499478</v>
      </c>
      <c r="FD83" s="2">
        <f t="shared" si="92"/>
        <v>112.67432915700927</v>
      </c>
      <c r="FE83" s="2">
        <f t="shared" si="92"/>
        <v>114.01816565641464</v>
      </c>
      <c r="FG83" s="2">
        <f t="shared" si="93"/>
        <v>0.69953451702374869</v>
      </c>
      <c r="FH83" s="2">
        <f t="shared" si="93"/>
        <v>0.66695152891079557</v>
      </c>
      <c r="FI83" s="2">
        <f t="shared" si="93"/>
        <v>0.72542936272400949</v>
      </c>
      <c r="FJ83" s="2">
        <f t="shared" si="93"/>
        <v>0.69083131177761015</v>
      </c>
      <c r="FK83" s="2">
        <f t="shared" si="93"/>
        <v>0.68241449789286779</v>
      </c>
      <c r="FL83" s="2">
        <f t="shared" si="93"/>
        <v>0.67887038764725816</v>
      </c>
      <c r="FM83" s="2">
        <f t="shared" si="93"/>
        <v>0.66725216058010983</v>
      </c>
      <c r="FN83" s="2">
        <f t="shared" si="93"/>
        <v>0.66591357898014603</v>
      </c>
      <c r="FO83" s="2">
        <f t="shared" si="93"/>
        <v>0.68695542476855198</v>
      </c>
      <c r="FP83" s="2">
        <f t="shared" si="93"/>
        <v>0.67134499538080294</v>
      </c>
      <c r="FQ83" s="2">
        <f t="shared" si="93"/>
        <v>0.65232476504643921</v>
      </c>
      <c r="FR83" s="2">
        <f t="shared" si="93"/>
        <v>0.657884473695734</v>
      </c>
      <c r="FS83" s="2">
        <f t="shared" si="93"/>
        <v>0.68049985177217953</v>
      </c>
      <c r="FT83" s="2">
        <f t="shared" si="93"/>
        <v>0.6684724513817385</v>
      </c>
      <c r="FU83" s="2">
        <f t="shared" si="93"/>
        <v>0.62884141001766047</v>
      </c>
      <c r="FW83" s="2">
        <f t="shared" si="82"/>
        <v>4.3220607486928517E-4</v>
      </c>
      <c r="FX83" s="2">
        <f t="shared" si="82"/>
        <v>4.7029721534841987E-4</v>
      </c>
      <c r="FY83" s="2">
        <f t="shared" si="82"/>
        <v>4.3368609486419546E-4</v>
      </c>
      <c r="FZ83" s="2">
        <f t="shared" si="82"/>
        <v>4.6210942471785365E-4</v>
      </c>
      <c r="GA83" s="2">
        <f t="shared" si="82"/>
        <v>4.662730807030275E-4</v>
      </c>
      <c r="GB83" s="2">
        <f t="shared" si="82"/>
        <v>4.3407483445496851E-4</v>
      </c>
      <c r="GC83" s="2">
        <f t="shared" si="82"/>
        <v>4.7587214856979277E-4</v>
      </c>
      <c r="GD83" s="2">
        <f t="shared" si="82"/>
        <v>4.9794531467971443E-4</v>
      </c>
      <c r="GE83" s="2">
        <f t="shared" si="82"/>
        <v>6.1883500240825728E-4</v>
      </c>
      <c r="GF83" s="2">
        <f t="shared" si="82"/>
        <v>6.9006969708942077E-4</v>
      </c>
      <c r="GG83" s="2">
        <f t="shared" si="82"/>
        <v>5.7846196349809907E-4</v>
      </c>
      <c r="GH83" s="2">
        <f t="shared" si="82"/>
        <v>4.6414213997686074E-4</v>
      </c>
      <c r="GI83" s="2">
        <f t="shared" si="82"/>
        <v>4.1931213428792125E-4</v>
      </c>
      <c r="GJ83" s="2">
        <f t="shared" si="82"/>
        <v>3.5657732479492583E-4</v>
      </c>
      <c r="GK83" s="2">
        <f t="shared" si="82"/>
        <v>3.4674253605220797E-4</v>
      </c>
      <c r="GM83" s="86">
        <f t="shared" si="83"/>
        <v>0.27867603989659767</v>
      </c>
      <c r="GN83" s="86">
        <f t="shared" si="83"/>
        <v>0.20914517403751673</v>
      </c>
      <c r="GO83" s="86">
        <f t="shared" si="83"/>
        <v>0.28646967031823928</v>
      </c>
      <c r="GP83" s="86">
        <f t="shared" si="83"/>
        <v>0.23428005485043624</v>
      </c>
      <c r="GQ83" s="86">
        <f t="shared" si="83"/>
        <v>0.2252346716896734</v>
      </c>
      <c r="GR83" s="86">
        <f t="shared" si="83"/>
        <v>0.22400618970601024</v>
      </c>
      <c r="GS83" s="86">
        <f t="shared" si="83"/>
        <v>0.2244940401657409</v>
      </c>
      <c r="GT83" s="86">
        <f t="shared" si="83"/>
        <v>0.23671949865724923</v>
      </c>
      <c r="GU83" s="86">
        <f t="shared" si="83"/>
        <v>0.26473291390203041</v>
      </c>
      <c r="GV83" s="86">
        <f t="shared" si="83"/>
        <v>0.2435404572819391</v>
      </c>
      <c r="GW83" s="86">
        <f t="shared" si="83"/>
        <v>0.19513207539227057</v>
      </c>
      <c r="GX83" s="86">
        <f t="shared" si="83"/>
        <v>0.19660714283692332</v>
      </c>
      <c r="GY83" s="86">
        <f t="shared" si="83"/>
        <v>0.24496397821541502</v>
      </c>
      <c r="GZ83" s="86">
        <f t="shared" si="83"/>
        <v>0.23002320368934245</v>
      </c>
      <c r="HA83" s="86">
        <f t="shared" si="83"/>
        <v>0.19884961262292516</v>
      </c>
      <c r="HC83" s="86">
        <f t="shared" si="73"/>
        <v>1.3503815437922382E-5</v>
      </c>
      <c r="HD83" s="86">
        <f t="shared" si="73"/>
        <v>1.1389043839052535E-6</v>
      </c>
      <c r="HE83" s="86">
        <f t="shared" si="73"/>
        <v>1.2490285946577715E-5</v>
      </c>
      <c r="HF83" s="86">
        <f t="shared" si="73"/>
        <v>3.8365411783015959E-6</v>
      </c>
      <c r="HG83" s="86">
        <f t="shared" si="87"/>
        <v>3.2143300106407005E-6</v>
      </c>
      <c r="HH83" s="86">
        <f t="shared" si="87"/>
        <v>1.4728648448111078E-6</v>
      </c>
      <c r="HI83" s="86">
        <f t="shared" si="87"/>
        <v>7.5975733158129291E-7</v>
      </c>
      <c r="HJ83" s="86">
        <f t="shared" si="87"/>
        <v>1.51306529773291E-6</v>
      </c>
      <c r="HK83" s="86">
        <f t="shared" si="87"/>
        <v>1.6077640765429054E-6</v>
      </c>
      <c r="HL83" s="86">
        <f t="shared" si="87"/>
        <v>8.769811226383784E-7</v>
      </c>
      <c r="HM83" s="86">
        <f t="shared" si="87"/>
        <v>8.9278390856327767E-7</v>
      </c>
      <c r="HN83" s="86">
        <f t="shared" si="87"/>
        <v>2.7633856455726053E-6</v>
      </c>
      <c r="HO83" s="86">
        <f t="shared" si="87"/>
        <v>1.9395458636958145E-6</v>
      </c>
      <c r="HP83" s="86">
        <f t="shared" si="87"/>
        <v>5.0143669455762317E-7</v>
      </c>
      <c r="HQ83" s="86">
        <f t="shared" si="87"/>
        <v>6.7337221938672177E-9</v>
      </c>
      <c r="HS83" s="86">
        <f t="shared" si="84"/>
        <v>8.6261880313683431E-39</v>
      </c>
      <c r="HT83" s="86">
        <f t="shared" si="84"/>
        <v>9.9017698377367904E-46</v>
      </c>
      <c r="HU83" s="86">
        <f t="shared" si="84"/>
        <v>6.2615345188596335E-37</v>
      </c>
      <c r="HV83" s="86">
        <f t="shared" si="84"/>
        <v>1.1739712037422486E-41</v>
      </c>
      <c r="HW83" s="86">
        <f t="shared" si="84"/>
        <v>2.1067736057187936E-42</v>
      </c>
      <c r="HX83" s="86">
        <f t="shared" si="84"/>
        <v>1.0853098933358608E-46</v>
      </c>
      <c r="HY83" s="86">
        <f t="shared" si="84"/>
        <v>5.2006380724676091E-50</v>
      </c>
      <c r="HZ83" s="86">
        <f t="shared" si="84"/>
        <v>5.4995705239252587E-48</v>
      </c>
      <c r="IA83" s="86">
        <f t="shared" si="84"/>
        <v>2.8191999165932806E-47</v>
      </c>
      <c r="IB83" s="86">
        <f t="shared" si="84"/>
        <v>8.6190491004897499E-50</v>
      </c>
      <c r="IC83" s="86">
        <f t="shared" si="84"/>
        <v>1.9357121792659934E-48</v>
      </c>
      <c r="ID83" s="86">
        <f t="shared" si="84"/>
        <v>1.0440716324659945E-43</v>
      </c>
      <c r="IE83" s="86">
        <f t="shared" si="84"/>
        <v>1.8121429316934904E-45</v>
      </c>
      <c r="IF83" s="86">
        <f t="shared" si="84"/>
        <v>8.3734638131245473E-38</v>
      </c>
      <c r="IG83" s="86">
        <f t="shared" si="84"/>
        <v>6.4287302373453187E-29</v>
      </c>
      <c r="II83" s="86">
        <f t="shared" si="85"/>
        <v>1.3142608245116723E-167</v>
      </c>
      <c r="IJ83" s="86">
        <f t="shared" si="85"/>
        <v>1.6750459435514878E-192</v>
      </c>
      <c r="IK83" s="86">
        <f t="shared" si="85"/>
        <v>1.9817894036560989E-162</v>
      </c>
      <c r="IL83" s="86">
        <f t="shared" si="85"/>
        <v>1.9393140126366348E-181</v>
      </c>
      <c r="IM83" s="86">
        <f t="shared" si="85"/>
        <v>5.960945002288884E-182</v>
      </c>
      <c r="IN83" s="86">
        <f t="shared" si="85"/>
        <v>1.0485320768760035E-203</v>
      </c>
      <c r="IO83" s="86">
        <f t="shared" si="85"/>
        <v>2.8682283824221919E-219</v>
      </c>
      <c r="IP83" s="86">
        <f t="shared" si="85"/>
        <v>2.0823759298177428E-210</v>
      </c>
      <c r="IQ83" s="86">
        <f t="shared" si="85"/>
        <v>2.546244068594485E-203</v>
      </c>
      <c r="IR83" s="86">
        <f t="shared" si="85"/>
        <v>7.0763379787788516E-213</v>
      </c>
      <c r="IS83" s="86">
        <f t="shared" si="85"/>
        <v>1.7061754561910498E-208</v>
      </c>
      <c r="IT83" s="86">
        <f t="shared" si="85"/>
        <v>4.8530738634156068E-190</v>
      </c>
      <c r="IU83" s="86">
        <f t="shared" si="85"/>
        <v>8.0371032443796224E-197</v>
      </c>
      <c r="IV83" s="86">
        <f t="shared" si="85"/>
        <v>9.7321822370042299E-136</v>
      </c>
      <c r="IW83" s="86">
        <f t="shared" si="85"/>
        <v>6.3569592023800102E-114</v>
      </c>
      <c r="IY83" s="86">
        <f t="shared" si="86"/>
        <v>0.27868954371203558</v>
      </c>
      <c r="IZ83" s="86">
        <f t="shared" si="86"/>
        <v>0.20914631294190064</v>
      </c>
      <c r="JA83" s="86">
        <f t="shared" si="86"/>
        <v>0.28648216060418585</v>
      </c>
      <c r="JB83" s="86">
        <f t="shared" si="86"/>
        <v>0.23428389139161454</v>
      </c>
      <c r="JC83" s="86">
        <f t="shared" si="86"/>
        <v>0.22523788601968403</v>
      </c>
      <c r="JD83" s="86">
        <f t="shared" si="86"/>
        <v>0.22400766257085505</v>
      </c>
      <c r="JE83" s="86">
        <f t="shared" si="86"/>
        <v>0.22449479992307247</v>
      </c>
      <c r="JF83" s="86">
        <f t="shared" si="86"/>
        <v>0.23672101172254695</v>
      </c>
      <c r="JG83" s="86">
        <f t="shared" si="86"/>
        <v>0.26473452166610695</v>
      </c>
      <c r="JH83" s="86">
        <f t="shared" si="86"/>
        <v>0.24354133426306174</v>
      </c>
      <c r="JI83" s="86">
        <f t="shared" si="86"/>
        <v>0.19513296817617912</v>
      </c>
      <c r="JJ83" s="86">
        <f t="shared" si="86"/>
        <v>0.19660990622256888</v>
      </c>
      <c r="JK83" s="86">
        <f t="shared" si="86"/>
        <v>0.24496591776127871</v>
      </c>
      <c r="JL83" s="86">
        <f t="shared" si="86"/>
        <v>0.23002370512603701</v>
      </c>
      <c r="JM83" s="86">
        <f t="shared" si="86"/>
        <v>0.19884961935664736</v>
      </c>
    </row>
    <row r="84" spans="2:273" x14ac:dyDescent="0.25">
      <c r="B84" s="2">
        <v>57</v>
      </c>
      <c r="C84" s="37">
        <v>217</v>
      </c>
      <c r="D84" s="37">
        <v>218.66</v>
      </c>
      <c r="E84" s="37">
        <v>216.792</v>
      </c>
      <c r="F84" s="37">
        <v>216.11500000000001</v>
      </c>
      <c r="G84" s="37">
        <v>213.19200000000001</v>
      </c>
      <c r="H84" s="37">
        <v>207.75</v>
      </c>
      <c r="I84" s="37">
        <v>215.154</v>
      </c>
      <c r="J84" s="37">
        <v>213.5</v>
      </c>
      <c r="K84" s="37">
        <v>216.09399999999999</v>
      </c>
      <c r="L84" s="37">
        <v>214.46199999999999</v>
      </c>
      <c r="M84" s="37">
        <v>204.327</v>
      </c>
      <c r="N84" s="37">
        <v>204.827</v>
      </c>
      <c r="O84" s="37">
        <v>215.03800000000001</v>
      </c>
      <c r="P84" s="37">
        <v>202.898</v>
      </c>
      <c r="Q84" s="37">
        <v>189.102</v>
      </c>
      <c r="S84" s="4">
        <f t="shared" si="88"/>
        <v>209.99017937553253</v>
      </c>
      <c r="T84" s="4">
        <f t="shared" si="88"/>
        <v>208.96754356097387</v>
      </c>
      <c r="U84" s="4">
        <f t="shared" si="88"/>
        <v>210.29730371361242</v>
      </c>
      <c r="V84" s="4">
        <f t="shared" si="88"/>
        <v>206.81827001339218</v>
      </c>
      <c r="W84" s="4">
        <f t="shared" si="88"/>
        <v>204.80715992747375</v>
      </c>
      <c r="X84" s="4">
        <f t="shared" si="88"/>
        <v>200.49527009119399</v>
      </c>
      <c r="Y84" s="4">
        <f t="shared" si="88"/>
        <v>206.43077592511216</v>
      </c>
      <c r="Z84" s="4">
        <f t="shared" si="88"/>
        <v>207.1559446046484</v>
      </c>
      <c r="AA84" s="4">
        <f t="shared" si="88"/>
        <v>213.78939860863116</v>
      </c>
      <c r="AB84" s="4">
        <f t="shared" si="88"/>
        <v>208.35077795697649</v>
      </c>
      <c r="AC84" s="4">
        <f t="shared" si="88"/>
        <v>196.38755854394677</v>
      </c>
      <c r="AD84" s="4">
        <f t="shared" si="88"/>
        <v>196.8209051326869</v>
      </c>
      <c r="AE84" s="4">
        <f t="shared" si="88"/>
        <v>208.74944950019878</v>
      </c>
      <c r="AF84" s="4">
        <f t="shared" si="88"/>
        <v>198.45211284115803</v>
      </c>
      <c r="AG84" s="4">
        <f t="shared" si="88"/>
        <v>185.73698722027868</v>
      </c>
      <c r="AI84" s="4">
        <f t="shared" si="89"/>
        <v>7.0098206244674657</v>
      </c>
      <c r="AJ84" s="4">
        <f t="shared" si="89"/>
        <v>9.692456439026131</v>
      </c>
      <c r="AK84" s="4">
        <f t="shared" si="89"/>
        <v>6.4946962863875797</v>
      </c>
      <c r="AL84" s="4">
        <f t="shared" si="89"/>
        <v>9.2967299866078292</v>
      </c>
      <c r="AM84" s="4">
        <f t="shared" si="89"/>
        <v>8.3848400725262593</v>
      </c>
      <c r="AN84" s="4">
        <f t="shared" si="89"/>
        <v>7.2547299088060129</v>
      </c>
      <c r="AO84" s="4">
        <f t="shared" si="89"/>
        <v>8.7232240748878382</v>
      </c>
      <c r="AP84" s="4">
        <f t="shared" si="89"/>
        <v>6.344055395351603</v>
      </c>
      <c r="AQ84" s="4">
        <f t="shared" si="89"/>
        <v>2.3046013913688341</v>
      </c>
      <c r="AR84" s="4">
        <f t="shared" si="89"/>
        <v>6.1112220430235027</v>
      </c>
      <c r="AS84" s="4">
        <f t="shared" si="89"/>
        <v>7.9394414560532311</v>
      </c>
      <c r="AT84" s="4">
        <f t="shared" si="89"/>
        <v>8.0060948673130952</v>
      </c>
      <c r="AU84" s="4">
        <f t="shared" si="89"/>
        <v>6.2885504998012323</v>
      </c>
      <c r="AV84" s="4">
        <f t="shared" si="89"/>
        <v>4.4458871588419697</v>
      </c>
      <c r="AW84" s="4">
        <f t="shared" si="89"/>
        <v>3.3650127797213258</v>
      </c>
      <c r="AY84" s="2">
        <f t="shared" si="80"/>
        <v>109.09585429108402</v>
      </c>
      <c r="AZ84" s="2">
        <f t="shared" si="80"/>
        <v>113.43830135806313</v>
      </c>
      <c r="BA84" s="2">
        <f t="shared" si="80"/>
        <v>111.78622620394735</v>
      </c>
      <c r="BB84" s="2">
        <f t="shared" si="80"/>
        <v>112.00951051178619</v>
      </c>
      <c r="BC84" s="2">
        <f t="shared" si="80"/>
        <v>110.94128356859348</v>
      </c>
      <c r="BD84" s="2">
        <f t="shared" si="80"/>
        <v>111.86719179859763</v>
      </c>
      <c r="BE84" s="2">
        <f t="shared" si="80"/>
        <v>112.3128860793816</v>
      </c>
      <c r="BF84" s="2">
        <f t="shared" si="80"/>
        <v>111.62778734737682</v>
      </c>
      <c r="BG84" s="2">
        <f t="shared" si="80"/>
        <v>112.07759078752331</v>
      </c>
      <c r="BH84" s="2">
        <f t="shared" si="80"/>
        <v>113.11993289590507</v>
      </c>
      <c r="BI84" s="2">
        <f t="shared" si="80"/>
        <v>111.32099373882673</v>
      </c>
      <c r="BJ84" s="2">
        <f t="shared" si="80"/>
        <v>112.29948054250799</v>
      </c>
      <c r="BK84" s="2">
        <f t="shared" si="80"/>
        <v>113.13907769923118</v>
      </c>
      <c r="BL84" s="2">
        <f t="shared" si="80"/>
        <v>115.44848170703996</v>
      </c>
      <c r="BM84" s="2">
        <f t="shared" si="80"/>
        <v>114.95383571305601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117.23227507002802</v>
      </c>
      <c r="DL84" s="2">
        <f t="shared" si="90"/>
        <v>123.11065051247775</v>
      </c>
      <c r="DM84" s="2">
        <f t="shared" si="90"/>
        <v>120.04002887989201</v>
      </c>
      <c r="DN84" s="2">
        <f t="shared" si="90"/>
        <v>119.06002732732732</v>
      </c>
      <c r="DO84" s="2">
        <f t="shared" si="90"/>
        <v>119.04094201680672</v>
      </c>
      <c r="DP84" s="2">
        <f t="shared" si="90"/>
        <v>119.18265729564557</v>
      </c>
      <c r="DQ84" s="2">
        <f t="shared" si="90"/>
        <v>118.05337096774193</v>
      </c>
      <c r="DR84" s="2">
        <f t="shared" si="90"/>
        <v>119.69121935483869</v>
      </c>
      <c r="DS84" s="2">
        <f t="shared" si="90"/>
        <v>118.94647270499111</v>
      </c>
      <c r="DT84" s="2">
        <f t="shared" si="90"/>
        <v>121.2293568548387</v>
      </c>
      <c r="DU84" s="2">
        <f t="shared" si="90"/>
        <v>119.44490645161288</v>
      </c>
      <c r="DV84" s="2">
        <f t="shared" si="90"/>
        <v>119.63345069648098</v>
      </c>
      <c r="DW84" s="2">
        <f t="shared" si="90"/>
        <v>122.34612254901961</v>
      </c>
      <c r="DX84" s="2">
        <f t="shared" si="90"/>
        <v>121.63512096774193</v>
      </c>
      <c r="DY84" s="2">
        <f t="shared" si="90"/>
        <v>116.8405569230769</v>
      </c>
      <c r="EA84" s="2">
        <f>CE$228*$B84+CE$229</f>
        <v>105.90915592175001</v>
      </c>
      <c r="EB84" s="2">
        <f t="shared" si="91"/>
        <v>109.03463683656558</v>
      </c>
      <c r="EC84" s="2">
        <f t="shared" si="91"/>
        <v>108.93839008163748</v>
      </c>
      <c r="ED84" s="2">
        <f t="shared" si="91"/>
        <v>109.13262104119994</v>
      </c>
      <c r="EE84" s="2">
        <f t="shared" si="91"/>
        <v>107.50393180250916</v>
      </c>
      <c r="EF84" s="2">
        <f t="shared" si="91"/>
        <v>108.71246949552547</v>
      </c>
      <c r="EG84" s="2">
        <f t="shared" si="91"/>
        <v>109.70284924897204</v>
      </c>
      <c r="EH84" s="2">
        <f t="shared" si="91"/>
        <v>107.93912700473936</v>
      </c>
      <c r="EI84" s="2">
        <f t="shared" si="91"/>
        <v>109.2232954619694</v>
      </c>
      <c r="EJ84" s="2">
        <f t="shared" si="91"/>
        <v>109.50029689373719</v>
      </c>
      <c r="EK84" s="2">
        <f t="shared" si="91"/>
        <v>107.37294201850034</v>
      </c>
      <c r="EL84" s="2">
        <f t="shared" si="91"/>
        <v>108.82194133038142</v>
      </c>
      <c r="EM84" s="2">
        <f t="shared" si="91"/>
        <v>109.19729968803462</v>
      </c>
      <c r="EN84" s="2">
        <f t="shared" si="91"/>
        <v>112.65029385687141</v>
      </c>
      <c r="EO84" s="2">
        <f t="shared" si="91"/>
        <v>113.93828888888888</v>
      </c>
      <c r="EQ84" s="2">
        <f t="shared" si="92"/>
        <v>105.04258769256721</v>
      </c>
      <c r="ER84" s="2">
        <f t="shared" si="92"/>
        <v>107.26562820922895</v>
      </c>
      <c r="ES84" s="2">
        <f t="shared" si="92"/>
        <v>106.90761724073899</v>
      </c>
      <c r="ET84" s="2">
        <f t="shared" si="92"/>
        <v>108.00656022114643</v>
      </c>
      <c r="EU84" s="2">
        <f t="shared" si="92"/>
        <v>106.90447884598723</v>
      </c>
      <c r="EV84" s="2">
        <f t="shared" si="92"/>
        <v>106.85338145828484</v>
      </c>
      <c r="EW84" s="2">
        <f t="shared" si="92"/>
        <v>108.69561543745168</v>
      </c>
      <c r="EX84" s="2">
        <f t="shared" si="92"/>
        <v>106.9547847813373</v>
      </c>
      <c r="EY84" s="2">
        <f t="shared" si="92"/>
        <v>108.7800701526884</v>
      </c>
      <c r="EZ84" s="2">
        <f t="shared" si="92"/>
        <v>108.5893349384569</v>
      </c>
      <c r="FA84" s="2">
        <f t="shared" si="92"/>
        <v>106.48255599967378</v>
      </c>
      <c r="FB84" s="2">
        <f t="shared" si="92"/>
        <v>107.85861947506726</v>
      </c>
      <c r="FC84" s="2">
        <f t="shared" si="92"/>
        <v>108.21405999032243</v>
      </c>
      <c r="FD84" s="2">
        <f t="shared" si="92"/>
        <v>112.4910309901616</v>
      </c>
      <c r="FE84" s="2">
        <f t="shared" si="92"/>
        <v>113.83367734220259</v>
      </c>
      <c r="FG84" s="2">
        <f t="shared" si="93"/>
        <v>0.71853082343385888</v>
      </c>
      <c r="FH84" s="2">
        <f t="shared" si="93"/>
        <v>0.6870863578755122</v>
      </c>
      <c r="FI84" s="2">
        <f t="shared" si="93"/>
        <v>0.74338907780216679</v>
      </c>
      <c r="FJ84" s="2">
        <f t="shared" si="93"/>
        <v>0.71014986903452482</v>
      </c>
      <c r="FK84" s="2">
        <f t="shared" si="93"/>
        <v>0.70203214145400994</v>
      </c>
      <c r="FL84" s="2">
        <f t="shared" si="93"/>
        <v>0.69861026698969697</v>
      </c>
      <c r="FM84" s="2">
        <f t="shared" si="93"/>
        <v>0.68737733376205701</v>
      </c>
      <c r="FN84" s="2">
        <f t="shared" si="93"/>
        <v>0.68608162324053368</v>
      </c>
      <c r="FO84" s="2">
        <f t="shared" si="93"/>
        <v>0.70641324518230664</v>
      </c>
      <c r="FP84" s="2">
        <f t="shared" si="93"/>
        <v>0.69133713662045393</v>
      </c>
      <c r="FQ84" s="2">
        <f t="shared" si="93"/>
        <v>0.67291019977262734</v>
      </c>
      <c r="FR84" s="2">
        <f t="shared" si="93"/>
        <v>0.67830306316793332</v>
      </c>
      <c r="FS84" s="2">
        <f t="shared" si="93"/>
        <v>0.7001838038755569</v>
      </c>
      <c r="FT84" s="2">
        <f t="shared" si="93"/>
        <v>0.68855826806962106</v>
      </c>
      <c r="FU84" s="2">
        <f t="shared" si="93"/>
        <v>0.65007139804931047</v>
      </c>
      <c r="FW84" s="2">
        <f t="shared" si="82"/>
        <v>4.7388477706821006E-4</v>
      </c>
      <c r="FX84" s="2">
        <f t="shared" si="82"/>
        <v>5.1564724565374663E-4</v>
      </c>
      <c r="FY84" s="2">
        <f t="shared" si="82"/>
        <v>4.7550745116192364E-4</v>
      </c>
      <c r="FZ84" s="2">
        <f t="shared" si="82"/>
        <v>5.0667031930746597E-4</v>
      </c>
      <c r="GA84" s="2">
        <f t="shared" si="82"/>
        <v>5.1123526842587654E-4</v>
      </c>
      <c r="GB84" s="2">
        <f t="shared" si="82"/>
        <v>4.7593365996423235E-4</v>
      </c>
      <c r="GC84" s="2">
        <f t="shared" si="82"/>
        <v>5.21759480409605E-4</v>
      </c>
      <c r="GD84" s="2">
        <f t="shared" si="82"/>
        <v>5.4595995202921029E-4</v>
      </c>
      <c r="GE84" s="2">
        <f t="shared" si="82"/>
        <v>6.7849857801427038E-4</v>
      </c>
      <c r="GF84" s="2">
        <f t="shared" si="82"/>
        <v>7.5659600502787732E-4</v>
      </c>
      <c r="GG84" s="2">
        <f t="shared" si="82"/>
        <v>6.3423553424398176E-4</v>
      </c>
      <c r="GH84" s="2">
        <f t="shared" si="82"/>
        <v>5.0889894810635192E-4</v>
      </c>
      <c r="GI84" s="2">
        <f t="shared" si="82"/>
        <v>4.5974801375890553E-4</v>
      </c>
      <c r="GJ84" s="2">
        <f t="shared" si="82"/>
        <v>3.9096581189544108E-4</v>
      </c>
      <c r="GK84" s="2">
        <f t="shared" si="82"/>
        <v>3.8018291216178666E-4</v>
      </c>
      <c r="GM84" s="86">
        <f t="shared" si="83"/>
        <v>0.35275653475592605</v>
      </c>
      <c r="GN84" s="86">
        <f t="shared" si="83"/>
        <v>0.27482988616114756</v>
      </c>
      <c r="GO84" s="86">
        <f t="shared" si="83"/>
        <v>0.35195611166569279</v>
      </c>
      <c r="GP84" s="86">
        <f t="shared" si="83"/>
        <v>0.29852577379056694</v>
      </c>
      <c r="GQ84" s="86">
        <f t="shared" si="83"/>
        <v>0.28998310744313122</v>
      </c>
      <c r="GR84" s="86">
        <f t="shared" si="83"/>
        <v>0.28968004050730067</v>
      </c>
      <c r="GS84" s="86">
        <f t="shared" si="83"/>
        <v>0.2959455618490493</v>
      </c>
      <c r="GT84" s="86">
        <f t="shared" si="83"/>
        <v>0.31320366153863222</v>
      </c>
      <c r="GU84" s="86">
        <f t="shared" si="83"/>
        <v>0.33912604834343096</v>
      </c>
      <c r="GV84" s="86">
        <f t="shared" si="83"/>
        <v>0.31915495382196402</v>
      </c>
      <c r="GW84" s="86">
        <f t="shared" si="83"/>
        <v>0.26276231781582454</v>
      </c>
      <c r="GX84" s="86">
        <f t="shared" si="83"/>
        <v>0.26200461379530188</v>
      </c>
      <c r="GY84" s="86">
        <f t="shared" si="83"/>
        <v>0.31616582300899759</v>
      </c>
      <c r="GZ84" s="86">
        <f t="shared" si="83"/>
        <v>0.30145918531362648</v>
      </c>
      <c r="HA84" s="86">
        <f t="shared" si="83"/>
        <v>0.27955291701929247</v>
      </c>
      <c r="HC84" s="86">
        <f t="shared" si="73"/>
        <v>2.8014282081565459E-5</v>
      </c>
      <c r="HD84" s="86">
        <f t="shared" si="73"/>
        <v>2.738664205057903E-6</v>
      </c>
      <c r="HE84" s="86">
        <f t="shared" si="73"/>
        <v>2.5695600448860945E-5</v>
      </c>
      <c r="HF84" s="86">
        <f t="shared" si="73"/>
        <v>8.6204475382274927E-6</v>
      </c>
      <c r="HG84" s="86">
        <f t="shared" si="87"/>
        <v>7.281087568240395E-6</v>
      </c>
      <c r="HH84" s="86">
        <f t="shared" si="87"/>
        <v>3.5664398900233242E-6</v>
      </c>
      <c r="HI84" s="86">
        <f t="shared" si="87"/>
        <v>1.9681428794854804E-6</v>
      </c>
      <c r="HJ84" s="86">
        <f t="shared" si="87"/>
        <v>3.7726740547389702E-6</v>
      </c>
      <c r="HK84" s="86">
        <f t="shared" si="87"/>
        <v>4.0424358862292439E-6</v>
      </c>
      <c r="HL84" s="86">
        <f t="shared" si="87"/>
        <v>2.3360341404067244E-6</v>
      </c>
      <c r="HM84" s="86">
        <f t="shared" si="87"/>
        <v>2.3003999021845019E-6</v>
      </c>
      <c r="HN84" s="86">
        <f t="shared" si="87"/>
        <v>6.402690820616434E-6</v>
      </c>
      <c r="HO84" s="86">
        <f t="shared" si="87"/>
        <v>4.5661840735169609E-6</v>
      </c>
      <c r="HP84" s="86">
        <f t="shared" si="87"/>
        <v>1.2928701916834987E-6</v>
      </c>
      <c r="HQ84" s="86">
        <f t="shared" si="87"/>
        <v>2.4642991952297422E-8</v>
      </c>
      <c r="HS84" s="86">
        <f t="shared" si="84"/>
        <v>1.4783543918565939E-37</v>
      </c>
      <c r="HT84" s="86">
        <f t="shared" si="84"/>
        <v>2.8345333768078039E-44</v>
      </c>
      <c r="HU84" s="86">
        <f t="shared" si="84"/>
        <v>9.5740819269115708E-36</v>
      </c>
      <c r="HV84" s="86">
        <f t="shared" si="84"/>
        <v>2.5930225439604754E-40</v>
      </c>
      <c r="HW84" s="86">
        <f t="shared" si="84"/>
        <v>4.8276752953325037E-41</v>
      </c>
      <c r="HX84" s="86">
        <f t="shared" si="84"/>
        <v>3.4268985527831287E-45</v>
      </c>
      <c r="HY84" s="86">
        <f t="shared" si="84"/>
        <v>2.2250462602407686E-48</v>
      </c>
      <c r="HZ84" s="86">
        <f t="shared" si="84"/>
        <v>2.058960996549419E-46</v>
      </c>
      <c r="IA84" s="86">
        <f t="shared" si="84"/>
        <v>1.0704086138887616E-45</v>
      </c>
      <c r="IB84" s="86">
        <f t="shared" si="84"/>
        <v>4.1716665755055867E-48</v>
      </c>
      <c r="IC84" s="86">
        <f t="shared" si="84"/>
        <v>7.7987410956233658E-47</v>
      </c>
      <c r="ID84" s="86">
        <f t="shared" si="84"/>
        <v>2.6921014093886927E-42</v>
      </c>
      <c r="IE84" s="86">
        <f t="shared" si="84"/>
        <v>5.0740280285532945E-44</v>
      </c>
      <c r="IF84" s="86">
        <f t="shared" si="84"/>
        <v>1.2355168690627301E-36</v>
      </c>
      <c r="IG84" s="86">
        <f t="shared" si="84"/>
        <v>4.8134739331648167E-28</v>
      </c>
      <c r="II84" s="86">
        <f t="shared" si="85"/>
        <v>1.0773967479578772E-163</v>
      </c>
      <c r="IJ84" s="86">
        <f t="shared" si="85"/>
        <v>5.954379271109573E-188</v>
      </c>
      <c r="IK84" s="86">
        <f t="shared" si="85"/>
        <v>1.230741974653557E-158</v>
      </c>
      <c r="IL84" s="86">
        <f t="shared" si="85"/>
        <v>3.6695911080935408E-177</v>
      </c>
      <c r="IM84" s="86">
        <f t="shared" si="85"/>
        <v>1.173474980149077E-177</v>
      </c>
      <c r="IN84" s="86">
        <f t="shared" si="85"/>
        <v>6.1550503151764181E-199</v>
      </c>
      <c r="IO84" s="86">
        <f t="shared" si="85"/>
        <v>4.5223151704867929E-214</v>
      </c>
      <c r="IP84" s="86">
        <f t="shared" si="85"/>
        <v>2.1577390511597775E-205</v>
      </c>
      <c r="IQ84" s="86">
        <f t="shared" si="85"/>
        <v>2.4695664504258993E-198</v>
      </c>
      <c r="IR84" s="86">
        <f t="shared" si="85"/>
        <v>1.4152652483720667E-207</v>
      </c>
      <c r="IS84" s="86">
        <f t="shared" si="85"/>
        <v>1.9989011549653172E-203</v>
      </c>
      <c r="IT84" s="86">
        <f t="shared" si="85"/>
        <v>1.4804343505661435E-185</v>
      </c>
      <c r="IU84" s="86">
        <f t="shared" si="85"/>
        <v>3.0953710763462724E-192</v>
      </c>
      <c r="IV84" s="86">
        <f t="shared" si="85"/>
        <v>1.1842594557391377E-132</v>
      </c>
      <c r="IW84" s="86">
        <f t="shared" si="85"/>
        <v>2.3828402962052117E-111</v>
      </c>
      <c r="IY84" s="86">
        <f t="shared" si="86"/>
        <v>0.3527845490380076</v>
      </c>
      <c r="IZ84" s="86">
        <f t="shared" si="86"/>
        <v>0.27483262482535264</v>
      </c>
      <c r="JA84" s="86">
        <f t="shared" si="86"/>
        <v>0.35198180726614164</v>
      </c>
      <c r="JB84" s="86">
        <f t="shared" si="86"/>
        <v>0.29853439423810518</v>
      </c>
      <c r="JC84" s="86">
        <f t="shared" si="86"/>
        <v>0.28999038853069947</v>
      </c>
      <c r="JD84" s="86">
        <f t="shared" si="86"/>
        <v>0.2896836069471907</v>
      </c>
      <c r="JE84" s="86">
        <f t="shared" si="86"/>
        <v>0.2959475299919288</v>
      </c>
      <c r="JF84" s="86">
        <f t="shared" si="86"/>
        <v>0.31320743421268693</v>
      </c>
      <c r="JG84" s="86">
        <f t="shared" si="86"/>
        <v>0.33913009077931722</v>
      </c>
      <c r="JH84" s="86">
        <f t="shared" si="86"/>
        <v>0.31915728985610442</v>
      </c>
      <c r="JI84" s="86">
        <f t="shared" si="86"/>
        <v>0.26276461821572672</v>
      </c>
      <c r="JJ84" s="86">
        <f t="shared" si="86"/>
        <v>0.26201101648612252</v>
      </c>
      <c r="JK84" s="86">
        <f t="shared" si="86"/>
        <v>0.31617038919307111</v>
      </c>
      <c r="JL84" s="86">
        <f t="shared" si="86"/>
        <v>0.30146047818381816</v>
      </c>
      <c r="JM84" s="86">
        <f t="shared" si="86"/>
        <v>0.27955294166228439</v>
      </c>
    </row>
    <row r="85" spans="2:273" x14ac:dyDescent="0.25">
      <c r="B85" s="2">
        <v>58</v>
      </c>
      <c r="C85" s="37">
        <v>226.21799999999999</v>
      </c>
      <c r="D85" s="37">
        <v>231.28299999999999</v>
      </c>
      <c r="E85" s="37">
        <v>224.83</v>
      </c>
      <c r="F85" s="37">
        <v>227</v>
      </c>
      <c r="G85" s="37">
        <v>225.63499999999999</v>
      </c>
      <c r="H85" s="37">
        <v>218.827</v>
      </c>
      <c r="I85" s="37">
        <v>226.096</v>
      </c>
      <c r="J85" s="37">
        <v>225.596</v>
      </c>
      <c r="K85" s="37">
        <v>226.47200000000001</v>
      </c>
      <c r="L85" s="37">
        <v>224.46199999999999</v>
      </c>
      <c r="M85" s="37">
        <v>218.404</v>
      </c>
      <c r="N85" s="37">
        <v>218.80799999999999</v>
      </c>
      <c r="O85" s="37">
        <v>224.673</v>
      </c>
      <c r="P85" s="37">
        <v>212.55099999999999</v>
      </c>
      <c r="Q85" s="37">
        <v>198.44900000000001</v>
      </c>
      <c r="S85" s="4">
        <f t="shared" si="88"/>
        <v>223.56950138483214</v>
      </c>
      <c r="T85" s="4">
        <f t="shared" si="88"/>
        <v>225.24927650532186</v>
      </c>
      <c r="U85" s="4">
        <f t="shared" si="88"/>
        <v>221.74909599013532</v>
      </c>
      <c r="V85" s="4">
        <f t="shared" si="88"/>
        <v>221.04701418907246</v>
      </c>
      <c r="W85" s="4">
        <f t="shared" si="88"/>
        <v>219.59446934544164</v>
      </c>
      <c r="X85" s="4">
        <f t="shared" si="88"/>
        <v>214.5260386831041</v>
      </c>
      <c r="Y85" s="4">
        <f t="shared" si="88"/>
        <v>222.36615806696506</v>
      </c>
      <c r="Z85" s="4">
        <f t="shared" si="88"/>
        <v>222.83066708094677</v>
      </c>
      <c r="AA85" s="4">
        <f t="shared" si="88"/>
        <v>227.46474539915272</v>
      </c>
      <c r="AB85" s="4">
        <f t="shared" si="88"/>
        <v>222.99048372277187</v>
      </c>
      <c r="AC85" s="4">
        <f t="shared" si="88"/>
        <v>212.58849317140618</v>
      </c>
      <c r="AD85" s="4">
        <f t="shared" si="88"/>
        <v>212.41002165036059</v>
      </c>
      <c r="AE85" s="4">
        <f t="shared" si="88"/>
        <v>222.56672208831768</v>
      </c>
      <c r="AF85" s="4">
        <f t="shared" si="88"/>
        <v>211.21255387200384</v>
      </c>
      <c r="AG85" s="4">
        <f t="shared" si="88"/>
        <v>198.82534312991092</v>
      </c>
      <c r="AI85" s="4">
        <f t="shared" si="89"/>
        <v>2.6484986151678527</v>
      </c>
      <c r="AJ85" s="4">
        <f t="shared" si="89"/>
        <v>6.033723494678128</v>
      </c>
      <c r="AK85" s="4">
        <f t="shared" si="89"/>
        <v>3.080904009864696</v>
      </c>
      <c r="AL85" s="4">
        <f t="shared" si="89"/>
        <v>5.9529858109275438</v>
      </c>
      <c r="AM85" s="4">
        <f t="shared" si="89"/>
        <v>6.0405306545583528</v>
      </c>
      <c r="AN85" s="4">
        <f t="shared" si="89"/>
        <v>4.3009613168958936</v>
      </c>
      <c r="AO85" s="4">
        <f t="shared" si="89"/>
        <v>3.7298419330349475</v>
      </c>
      <c r="AP85" s="4">
        <f t="shared" si="89"/>
        <v>2.7653329190532361</v>
      </c>
      <c r="AQ85" s="4">
        <f t="shared" si="89"/>
        <v>-0.99274539915271021</v>
      </c>
      <c r="AR85" s="4">
        <f t="shared" si="89"/>
        <v>1.471516277228119</v>
      </c>
      <c r="AS85" s="4">
        <f t="shared" si="89"/>
        <v>5.8155068285938114</v>
      </c>
      <c r="AT85" s="4">
        <f t="shared" si="89"/>
        <v>6.397978349639402</v>
      </c>
      <c r="AU85" s="4">
        <f t="shared" si="89"/>
        <v>2.1062779116823265</v>
      </c>
      <c r="AV85" s="4">
        <f t="shared" si="89"/>
        <v>1.3384461279961499</v>
      </c>
      <c r="AW85" s="4">
        <f t="shared" si="89"/>
        <v>-0.37634312991090724</v>
      </c>
      <c r="AY85" s="2">
        <f t="shared" si="80"/>
        <v>108.81665697740551</v>
      </c>
      <c r="AZ85" s="2">
        <f t="shared" si="80"/>
        <v>113.08594215678228</v>
      </c>
      <c r="BA85" s="2">
        <f t="shared" si="80"/>
        <v>111.46687400722219</v>
      </c>
      <c r="BB85" s="2">
        <f t="shared" si="80"/>
        <v>111.71378280083198</v>
      </c>
      <c r="BC85" s="2">
        <f t="shared" si="80"/>
        <v>110.63558200783568</v>
      </c>
      <c r="BD85" s="2">
        <f t="shared" si="80"/>
        <v>111.56996640888096</v>
      </c>
      <c r="BE85" s="2">
        <f t="shared" si="80"/>
        <v>112.04688227798184</v>
      </c>
      <c r="BF85" s="2">
        <f t="shared" si="80"/>
        <v>111.32968631459242</v>
      </c>
      <c r="BG85" s="2">
        <f t="shared" si="80"/>
        <v>111.78189433081837</v>
      </c>
      <c r="BH85" s="2">
        <f t="shared" si="80"/>
        <v>112.80003763068173</v>
      </c>
      <c r="BI85" s="2">
        <f t="shared" si="80"/>
        <v>110.99545327080241</v>
      </c>
      <c r="BJ85" s="2">
        <f t="shared" si="80"/>
        <v>111.99481166152094</v>
      </c>
      <c r="BK85" s="2">
        <f t="shared" si="80"/>
        <v>112.7970676962215</v>
      </c>
      <c r="BL85" s="2">
        <f t="shared" si="80"/>
        <v>115.16020897938311</v>
      </c>
      <c r="BM85" s="2">
        <f t="shared" si="80"/>
        <v>114.75780541235339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117.29728795518209</v>
      </c>
      <c r="DL85" s="2">
        <f t="shared" si="90"/>
        <v>123.24605592691626</v>
      </c>
      <c r="DM85" s="2">
        <f t="shared" si="90"/>
        <v>120.0600385964912</v>
      </c>
      <c r="DN85" s="2">
        <f t="shared" si="90"/>
        <v>119.08334894894895</v>
      </c>
      <c r="DO85" s="2">
        <f t="shared" si="90"/>
        <v>119.07855574229691</v>
      </c>
      <c r="DP85" s="2">
        <f t="shared" si="90"/>
        <v>119.26247899159667</v>
      </c>
      <c r="DQ85" s="2">
        <f t="shared" si="90"/>
        <v>118.1264</v>
      </c>
      <c r="DR85" s="2">
        <f t="shared" si="90"/>
        <v>119.83413709677417</v>
      </c>
      <c r="DS85" s="2">
        <f t="shared" si="90"/>
        <v>118.98927584670233</v>
      </c>
      <c r="DT85" s="2">
        <f t="shared" si="90"/>
        <v>121.31269758064515</v>
      </c>
      <c r="DU85" s="2">
        <f t="shared" si="90"/>
        <v>119.52335685483868</v>
      </c>
      <c r="DV85" s="2">
        <f t="shared" si="90"/>
        <v>119.72435557184754</v>
      </c>
      <c r="DW85" s="2">
        <f t="shared" si="90"/>
        <v>122.46659113190731</v>
      </c>
      <c r="DX85" s="2">
        <f t="shared" si="90"/>
        <v>121.6967387096774</v>
      </c>
      <c r="DY85" s="2">
        <f t="shared" si="90"/>
        <v>116.80794076923075</v>
      </c>
      <c r="EA85" s="2">
        <f t="shared" ref="EA85:EL116" si="94">CE$228*$B85+CE$229</f>
        <v>105.7874573576178</v>
      </c>
      <c r="EB85" s="2">
        <f t="shared" si="91"/>
        <v>108.86733486577062</v>
      </c>
      <c r="EC85" s="2">
        <f t="shared" si="91"/>
        <v>108.76295811183029</v>
      </c>
      <c r="ED85" s="2">
        <f t="shared" si="91"/>
        <v>108.97137248257273</v>
      </c>
      <c r="EE85" s="2">
        <f t="shared" si="91"/>
        <v>107.36784398175593</v>
      </c>
      <c r="EF85" s="2">
        <f t="shared" si="91"/>
        <v>108.54464299529295</v>
      </c>
      <c r="EG85" s="2">
        <f t="shared" si="91"/>
        <v>109.52597420072165</v>
      </c>
      <c r="EH85" s="2">
        <f t="shared" si="91"/>
        <v>107.78165618968113</v>
      </c>
      <c r="EI85" s="2">
        <f t="shared" si="91"/>
        <v>109.05049966729986</v>
      </c>
      <c r="EJ85" s="2">
        <f t="shared" si="91"/>
        <v>109.33482780163243</v>
      </c>
      <c r="EK85" s="2">
        <f t="shared" si="91"/>
        <v>107.21580168983515</v>
      </c>
      <c r="EL85" s="2">
        <f t="shared" si="91"/>
        <v>108.65225252423605</v>
      </c>
      <c r="EM85" s="2">
        <f t="shared" si="91"/>
        <v>109.02160252926771</v>
      </c>
      <c r="EN85" s="2">
        <f t="shared" si="91"/>
        <v>112.46390956301454</v>
      </c>
      <c r="EO85" s="2">
        <f t="shared" si="91"/>
        <v>113.75139873847645</v>
      </c>
      <c r="EQ85" s="2">
        <f t="shared" si="92"/>
        <v>104.93962420562015</v>
      </c>
      <c r="ER85" s="2">
        <f t="shared" si="92"/>
        <v>107.13546591487287</v>
      </c>
      <c r="ES85" s="2">
        <f t="shared" si="92"/>
        <v>106.77417944605642</v>
      </c>
      <c r="ET85" s="2">
        <f t="shared" si="92"/>
        <v>107.86969141775106</v>
      </c>
      <c r="EU85" s="2">
        <f t="shared" si="92"/>
        <v>106.78106287001472</v>
      </c>
      <c r="EV85" s="2">
        <f t="shared" si="92"/>
        <v>106.72502207190635</v>
      </c>
      <c r="EW85" s="2">
        <f t="shared" si="92"/>
        <v>108.54058475965071</v>
      </c>
      <c r="EX85" s="2">
        <f t="shared" si="92"/>
        <v>106.8192979725778</v>
      </c>
      <c r="EY85" s="2">
        <f t="shared" si="92"/>
        <v>108.61715235353941</v>
      </c>
      <c r="EZ85" s="2">
        <f t="shared" si="92"/>
        <v>108.44444577758875</v>
      </c>
      <c r="FA85" s="2">
        <f t="shared" si="92"/>
        <v>106.34506380390967</v>
      </c>
      <c r="FB85" s="2">
        <f t="shared" si="92"/>
        <v>107.70931503326001</v>
      </c>
      <c r="FC85" s="2">
        <f t="shared" si="92"/>
        <v>108.05869229565008</v>
      </c>
      <c r="FD85" s="2">
        <f t="shared" si="92"/>
        <v>112.30773282331394</v>
      </c>
      <c r="FE85" s="2">
        <f t="shared" si="92"/>
        <v>113.64918902799056</v>
      </c>
      <c r="FG85" s="2">
        <f t="shared" si="93"/>
        <v>0.73677804275749381</v>
      </c>
      <c r="FH85" s="2">
        <f t="shared" si="93"/>
        <v>0.7065395165489422</v>
      </c>
      <c r="FI85" s="2">
        <f t="shared" si="93"/>
        <v>0.76056178691630416</v>
      </c>
      <c r="FJ85" s="2">
        <f t="shared" si="93"/>
        <v>0.72873529327946018</v>
      </c>
      <c r="FK85" s="2">
        <f t="shared" si="93"/>
        <v>0.72093353489360557</v>
      </c>
      <c r="FL85" s="2">
        <f t="shared" si="93"/>
        <v>0.7176414211027381</v>
      </c>
      <c r="FM85" s="2">
        <f t="shared" si="93"/>
        <v>0.7068201218224156</v>
      </c>
      <c r="FN85" s="2">
        <f t="shared" si="93"/>
        <v>0.70557047785551719</v>
      </c>
      <c r="FO85" s="2">
        <f t="shared" si="93"/>
        <v>0.72514553243820801</v>
      </c>
      <c r="FP85" s="2">
        <f t="shared" si="93"/>
        <v>0.71063732600080487</v>
      </c>
      <c r="FQ85" s="2">
        <f t="shared" si="93"/>
        <v>0.69285068996165766</v>
      </c>
      <c r="FR85" s="2">
        <f t="shared" si="93"/>
        <v>0.69806230550853698</v>
      </c>
      <c r="FS85" s="2">
        <f t="shared" si="93"/>
        <v>0.71915554087801503</v>
      </c>
      <c r="FT85" s="2">
        <f t="shared" si="93"/>
        <v>0.70795881503777325</v>
      </c>
      <c r="FU85" s="2">
        <f t="shared" si="93"/>
        <v>0.67072290530939571</v>
      </c>
      <c r="FW85" s="2">
        <f t="shared" si="82"/>
        <v>5.1958057055038651E-4</v>
      </c>
      <c r="FX85" s="2">
        <f t="shared" si="82"/>
        <v>5.6536783543668055E-4</v>
      </c>
      <c r="FY85" s="2">
        <f t="shared" si="82"/>
        <v>5.2135963435535361E-4</v>
      </c>
      <c r="FZ85" s="2">
        <f t="shared" si="82"/>
        <v>5.5552580218660638E-4</v>
      </c>
      <c r="GA85" s="2">
        <f t="shared" si="82"/>
        <v>5.6053067784208775E-4</v>
      </c>
      <c r="GB85" s="2">
        <f t="shared" si="82"/>
        <v>5.2182692011939233E-4</v>
      </c>
      <c r="GC85" s="2">
        <f t="shared" si="82"/>
        <v>5.720690968493865E-4</v>
      </c>
      <c r="GD85" s="2">
        <f t="shared" si="82"/>
        <v>5.9860165308405573E-4</v>
      </c>
      <c r="GE85" s="2">
        <f t="shared" si="82"/>
        <v>7.4391020030786412E-4</v>
      </c>
      <c r="GF85" s="2">
        <f t="shared" si="82"/>
        <v>8.2953047121061738E-4</v>
      </c>
      <c r="GG85" s="2">
        <f t="shared" si="82"/>
        <v>6.9538288410841932E-4</v>
      </c>
      <c r="GH85" s="2">
        <f t="shared" si="82"/>
        <v>5.5796920566063344E-4</v>
      </c>
      <c r="GI85" s="2">
        <f t="shared" si="82"/>
        <v>5.040813139478834E-4</v>
      </c>
      <c r="GJ85" s="2">
        <f t="shared" si="82"/>
        <v>4.2866931891282639E-4</v>
      </c>
      <c r="GK85" s="2">
        <f t="shared" si="82"/>
        <v>4.1684698405037175E-4</v>
      </c>
      <c r="GM85" s="86">
        <f t="shared" si="83"/>
        <v>0.43713542836220415</v>
      </c>
      <c r="GN85" s="86">
        <f t="shared" si="83"/>
        <v>0.35180871366388633</v>
      </c>
      <c r="GO85" s="86">
        <f t="shared" si="83"/>
        <v>0.42478585519954221</v>
      </c>
      <c r="GP85" s="86">
        <f t="shared" si="83"/>
        <v>0.3728926110093847</v>
      </c>
      <c r="GQ85" s="86">
        <f t="shared" si="83"/>
        <v>0.36537487861127393</v>
      </c>
      <c r="GR85" s="86">
        <f t="shared" si="83"/>
        <v>0.36587048495742919</v>
      </c>
      <c r="GS85" s="86">
        <f t="shared" si="83"/>
        <v>0.37984703324729641</v>
      </c>
      <c r="GT85" s="86">
        <f t="shared" si="83"/>
        <v>0.40210624038604564</v>
      </c>
      <c r="GU85" s="86">
        <f t="shared" si="83"/>
        <v>0.42187128108765315</v>
      </c>
      <c r="GV85" s="86">
        <f t="shared" si="83"/>
        <v>0.40553334680994468</v>
      </c>
      <c r="GW85" s="86">
        <f t="shared" si="83"/>
        <v>0.34388529415575625</v>
      </c>
      <c r="GX85" s="86">
        <f t="shared" si="83"/>
        <v>0.3399760053138226</v>
      </c>
      <c r="GY85" s="86">
        <f t="shared" si="83"/>
        <v>0.39652177231977537</v>
      </c>
      <c r="GZ85" s="86">
        <f t="shared" si="83"/>
        <v>0.38237568829787183</v>
      </c>
      <c r="HA85" s="86">
        <f t="shared" si="83"/>
        <v>0.37196698400310324</v>
      </c>
      <c r="HC85" s="86">
        <f t="shared" si="73"/>
        <v>5.6663094098307199E-5</v>
      </c>
      <c r="HD85" s="86">
        <f t="shared" si="73"/>
        <v>6.3908145485399798E-6</v>
      </c>
      <c r="HE85" s="86">
        <f t="shared" si="73"/>
        <v>5.1579144136873066E-5</v>
      </c>
      <c r="HF85" s="86">
        <f t="shared" si="73"/>
        <v>1.8833876398034237E-5</v>
      </c>
      <c r="HG85" s="86">
        <f t="shared" si="87"/>
        <v>1.6034379089236316E-5</v>
      </c>
      <c r="HH85" s="86">
        <f t="shared" si="87"/>
        <v>8.3714380450063992E-6</v>
      </c>
      <c r="HI85" s="86">
        <f t="shared" si="87"/>
        <v>4.926214644531573E-6</v>
      </c>
      <c r="HJ85" s="86">
        <f t="shared" si="87"/>
        <v>9.0986863138631101E-6</v>
      </c>
      <c r="HK85" s="86">
        <f t="shared" si="87"/>
        <v>9.8234044572850438E-6</v>
      </c>
      <c r="HL85" s="86">
        <f t="shared" si="87"/>
        <v>5.9975166458807541E-6</v>
      </c>
      <c r="HM85" s="86">
        <f t="shared" si="87"/>
        <v>5.7270203364222295E-6</v>
      </c>
      <c r="HN85" s="86">
        <f t="shared" si="87"/>
        <v>1.4404329504248095E-5</v>
      </c>
      <c r="HO85" s="86">
        <f t="shared" si="87"/>
        <v>1.0434845607973494E-5</v>
      </c>
      <c r="HP85" s="86">
        <f t="shared" si="87"/>
        <v>3.2251947064439928E-6</v>
      </c>
      <c r="HQ85" s="86">
        <f t="shared" si="87"/>
        <v>8.5975510844109199E-8</v>
      </c>
      <c r="HS85" s="86">
        <f t="shared" si="84"/>
        <v>2.4159892780641161E-36</v>
      </c>
      <c r="HT85" s="86">
        <f t="shared" si="84"/>
        <v>7.6728030023656697E-43</v>
      </c>
      <c r="HU85" s="86">
        <f t="shared" si="84"/>
        <v>1.3979910435470888E-34</v>
      </c>
      <c r="HV85" s="86">
        <f t="shared" si="84"/>
        <v>5.4348352797811201E-39</v>
      </c>
      <c r="HW85" s="86">
        <f t="shared" si="84"/>
        <v>1.0494668349563002E-39</v>
      </c>
      <c r="HX85" s="86">
        <f t="shared" si="84"/>
        <v>1.0210582039047359E-43</v>
      </c>
      <c r="HY85" s="86">
        <f t="shared" si="84"/>
        <v>8.9291961285267297E-47</v>
      </c>
      <c r="HZ85" s="86">
        <f t="shared" si="84"/>
        <v>7.2440118973294476E-45</v>
      </c>
      <c r="IA85" s="86">
        <f t="shared" si="84"/>
        <v>3.813710710582577E-44</v>
      </c>
      <c r="IB85" s="86">
        <f t="shared" si="84"/>
        <v>1.8851310396024461E-46</v>
      </c>
      <c r="IC85" s="86">
        <f t="shared" si="84"/>
        <v>2.9469985261726699E-45</v>
      </c>
      <c r="ID85" s="86">
        <f t="shared" si="84"/>
        <v>6.5698937113558739E-41</v>
      </c>
      <c r="IE85" s="86">
        <f t="shared" si="84"/>
        <v>1.3439862927149689E-42</v>
      </c>
      <c r="IF85" s="86">
        <f t="shared" si="84"/>
        <v>1.7449291044277642E-35</v>
      </c>
      <c r="IG85" s="86">
        <f t="shared" si="84"/>
        <v>3.4895252302530505E-27</v>
      </c>
      <c r="II85" s="86">
        <f t="shared" si="85"/>
        <v>7.9319742352953869E-160</v>
      </c>
      <c r="IJ85" s="86">
        <f t="shared" si="85"/>
        <v>1.8652453767069759E-183</v>
      </c>
      <c r="IK85" s="86">
        <f t="shared" si="85"/>
        <v>6.8866868693333683E-155</v>
      </c>
      <c r="IL85" s="86">
        <f t="shared" si="85"/>
        <v>6.1674721206165097E-173</v>
      </c>
      <c r="IM85" s="86">
        <f t="shared" si="85"/>
        <v>2.0506164717632931E-173</v>
      </c>
      <c r="IN85" s="86">
        <f t="shared" si="85"/>
        <v>3.1690925692188025E-194</v>
      </c>
      <c r="IO85" s="86">
        <f t="shared" si="85"/>
        <v>6.1698778558955737E-209</v>
      </c>
      <c r="IP85" s="86">
        <f t="shared" si="85"/>
        <v>1.9429092329004405E-200</v>
      </c>
      <c r="IQ85" s="86">
        <f t="shared" si="85"/>
        <v>2.0744970601956574E-193</v>
      </c>
      <c r="IR85" s="86">
        <f t="shared" si="85"/>
        <v>2.4237991948441236E-202</v>
      </c>
      <c r="IS85" s="86">
        <f t="shared" si="85"/>
        <v>2.0261797504813301E-198</v>
      </c>
      <c r="IT85" s="86">
        <f t="shared" si="85"/>
        <v>3.9879330632452198E-181</v>
      </c>
      <c r="IU85" s="86">
        <f t="shared" si="85"/>
        <v>1.0515126975366539E-187</v>
      </c>
      <c r="IV85" s="86">
        <f t="shared" si="85"/>
        <v>1.3267772754491954E-129</v>
      </c>
      <c r="IW85" s="86">
        <f t="shared" si="85"/>
        <v>8.3392665835264771E-109</v>
      </c>
      <c r="IY85" s="86">
        <f t="shared" si="86"/>
        <v>0.43719209145630245</v>
      </c>
      <c r="IZ85" s="86">
        <f t="shared" si="86"/>
        <v>0.35181510447843489</v>
      </c>
      <c r="JA85" s="86">
        <f t="shared" si="86"/>
        <v>0.4248374343436791</v>
      </c>
      <c r="JB85" s="86">
        <f t="shared" si="86"/>
        <v>0.37291144488578276</v>
      </c>
      <c r="JC85" s="86">
        <f t="shared" si="86"/>
        <v>0.36539091299036319</v>
      </c>
      <c r="JD85" s="86">
        <f t="shared" si="86"/>
        <v>0.36587885639547418</v>
      </c>
      <c r="JE85" s="86">
        <f t="shared" si="86"/>
        <v>0.37985195946194095</v>
      </c>
      <c r="JF85" s="86">
        <f t="shared" si="86"/>
        <v>0.40211533907235952</v>
      </c>
      <c r="JG85" s="86">
        <f t="shared" si="86"/>
        <v>0.42188110449211041</v>
      </c>
      <c r="JH85" s="86">
        <f t="shared" si="86"/>
        <v>0.40553934432659056</v>
      </c>
      <c r="JI85" s="86">
        <f t="shared" si="86"/>
        <v>0.34389102117609266</v>
      </c>
      <c r="JJ85" s="86">
        <f t="shared" si="86"/>
        <v>0.33999040964332683</v>
      </c>
      <c r="JK85" s="86">
        <f t="shared" si="86"/>
        <v>0.39653220716538334</v>
      </c>
      <c r="JL85" s="86">
        <f t="shared" si="86"/>
        <v>0.3823789134925783</v>
      </c>
      <c r="JM85" s="86">
        <f t="shared" si="86"/>
        <v>0.37196706997861406</v>
      </c>
    </row>
    <row r="86" spans="2:273" x14ac:dyDescent="0.25">
      <c r="B86" s="2">
        <v>59</v>
      </c>
      <c r="C86" s="37">
        <v>231.61799999999999</v>
      </c>
      <c r="D86" s="37">
        <v>238.13200000000001</v>
      </c>
      <c r="E86" s="37">
        <v>229.113</v>
      </c>
      <c r="F86" s="37">
        <v>233.61500000000001</v>
      </c>
      <c r="G86" s="37">
        <v>233.25</v>
      </c>
      <c r="H86" s="37">
        <v>226.327</v>
      </c>
      <c r="I86" s="37">
        <v>233.76900000000001</v>
      </c>
      <c r="J86" s="37">
        <v>231.69200000000001</v>
      </c>
      <c r="K86" s="37">
        <v>230.66</v>
      </c>
      <c r="L86" s="37">
        <v>230.76900000000001</v>
      </c>
      <c r="M86" s="37">
        <v>227.423</v>
      </c>
      <c r="N86" s="37">
        <v>227.19200000000001</v>
      </c>
      <c r="O86" s="37">
        <v>229.88499999999999</v>
      </c>
      <c r="P86" s="37">
        <v>218.46899999999999</v>
      </c>
      <c r="Q86" s="37">
        <v>203.755</v>
      </c>
      <c r="S86" s="4">
        <f t="shared" si="88"/>
        <v>234.82935593420765</v>
      </c>
      <c r="T86" s="4">
        <f t="shared" si="88"/>
        <v>239.55466151189819</v>
      </c>
      <c r="U86" s="4">
        <f t="shared" si="88"/>
        <v>231.33591853784722</v>
      </c>
      <c r="V86" s="4">
        <f t="shared" si="88"/>
        <v>233.98360880698044</v>
      </c>
      <c r="W86" s="4">
        <f t="shared" si="88"/>
        <v>232.9740237510498</v>
      </c>
      <c r="X86" s="4">
        <f t="shared" si="88"/>
        <v>226.84935190067014</v>
      </c>
      <c r="Y86" s="4">
        <f t="shared" si="88"/>
        <v>236.05192840443388</v>
      </c>
      <c r="Z86" s="4">
        <f t="shared" si="88"/>
        <v>235.2514864041961</v>
      </c>
      <c r="AA86" s="4">
        <f t="shared" si="88"/>
        <v>237.27025188959647</v>
      </c>
      <c r="AB86" s="4">
        <f t="shared" si="88"/>
        <v>234.06943066410713</v>
      </c>
      <c r="AC86" s="4">
        <f t="shared" si="88"/>
        <v>227.14235657578541</v>
      </c>
      <c r="AD86" s="4">
        <f t="shared" si="88"/>
        <v>226.55767717054195</v>
      </c>
      <c r="AE86" s="4">
        <f t="shared" si="88"/>
        <v>233.19308040405164</v>
      </c>
      <c r="AF86" s="4">
        <f t="shared" si="88"/>
        <v>220.8371766285766</v>
      </c>
      <c r="AG86" s="4">
        <f t="shared" si="88"/>
        <v>206.93014203912094</v>
      </c>
      <c r="AI86" s="4">
        <f t="shared" si="89"/>
        <v>-3.2113559342076599</v>
      </c>
      <c r="AJ86" s="4">
        <f t="shared" si="89"/>
        <v>-1.422661511898184</v>
      </c>
      <c r="AK86" s="4">
        <f t="shared" si="89"/>
        <v>-2.2229185378472209</v>
      </c>
      <c r="AL86" s="4">
        <f t="shared" si="89"/>
        <v>-0.36860880698043275</v>
      </c>
      <c r="AM86" s="4">
        <f t="shared" si="89"/>
        <v>0.2759762489502009</v>
      </c>
      <c r="AN86" s="4">
        <f t="shared" si="89"/>
        <v>-0.52235190067014514</v>
      </c>
      <c r="AO86" s="4">
        <f t="shared" si="89"/>
        <v>-2.2829284044338749</v>
      </c>
      <c r="AP86" s="4">
        <f t="shared" si="89"/>
        <v>-3.5594864041960932</v>
      </c>
      <c r="AQ86" s="4">
        <f t="shared" si="89"/>
        <v>-6.6102518895964693</v>
      </c>
      <c r="AR86" s="4">
        <f t="shared" si="89"/>
        <v>-3.3004306641071253</v>
      </c>
      <c r="AS86" s="4">
        <f t="shared" si="89"/>
        <v>0.28064342421458832</v>
      </c>
      <c r="AT86" s="4">
        <f t="shared" si="89"/>
        <v>0.63432282945805696</v>
      </c>
      <c r="AU86" s="4">
        <f t="shared" si="89"/>
        <v>-3.3080804040516512</v>
      </c>
      <c r="AV86" s="4">
        <f t="shared" si="89"/>
        <v>-2.3681766285766059</v>
      </c>
      <c r="AW86" s="4">
        <f t="shared" si="89"/>
        <v>-3.1751420391209422</v>
      </c>
      <c r="AY86" s="2">
        <f t="shared" si="80"/>
        <v>108.53974778248462</v>
      </c>
      <c r="AZ86" s="2">
        <f t="shared" si="80"/>
        <v>112.7324570034565</v>
      </c>
      <c r="BA86" s="2">
        <f t="shared" si="80"/>
        <v>111.1500487789606</v>
      </c>
      <c r="BB86" s="2">
        <f t="shared" si="80"/>
        <v>111.41908306035623</v>
      </c>
      <c r="BC86" s="2">
        <f t="shared" si="80"/>
        <v>110.33226599816251</v>
      </c>
      <c r="BD86" s="2">
        <f t="shared" si="80"/>
        <v>111.2715070429838</v>
      </c>
      <c r="BE86" s="2">
        <f t="shared" si="80"/>
        <v>111.77758699747565</v>
      </c>
      <c r="BF86" s="2">
        <f t="shared" si="80"/>
        <v>111.02881510899148</v>
      </c>
      <c r="BG86" s="2">
        <f t="shared" si="80"/>
        <v>111.48584240051368</v>
      </c>
      <c r="BH86" s="2">
        <f t="shared" si="80"/>
        <v>112.47951074148556</v>
      </c>
      <c r="BI86" s="2">
        <f t="shared" si="80"/>
        <v>110.6692387170912</v>
      </c>
      <c r="BJ86" s="2">
        <f t="shared" si="80"/>
        <v>111.68786001361191</v>
      </c>
      <c r="BK86" s="2">
        <f t="shared" si="80"/>
        <v>112.45412672597841</v>
      </c>
      <c r="BL86" s="2">
        <f t="shared" si="80"/>
        <v>114.8692219776315</v>
      </c>
      <c r="BM86" s="2">
        <f t="shared" si="80"/>
        <v>114.55745452585643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117.36230084033615</v>
      </c>
      <c r="DL86" s="2">
        <f t="shared" si="90"/>
        <v>123.38146134135476</v>
      </c>
      <c r="DM86" s="2">
        <f t="shared" si="90"/>
        <v>120.08004831309039</v>
      </c>
      <c r="DN86" s="2">
        <f t="shared" si="90"/>
        <v>119.10667057057057</v>
      </c>
      <c r="DO86" s="2">
        <f t="shared" si="90"/>
        <v>119.11616946778712</v>
      </c>
      <c r="DP86" s="2">
        <f t="shared" si="90"/>
        <v>119.34230068754778</v>
      </c>
      <c r="DQ86" s="2">
        <f t="shared" si="90"/>
        <v>118.19942903225807</v>
      </c>
      <c r="DR86" s="2">
        <f t="shared" si="90"/>
        <v>119.97705483870966</v>
      </c>
      <c r="DS86" s="2">
        <f t="shared" si="90"/>
        <v>119.03207898841356</v>
      </c>
      <c r="DT86" s="2">
        <f t="shared" si="90"/>
        <v>121.3960383064516</v>
      </c>
      <c r="DU86" s="2">
        <f t="shared" si="90"/>
        <v>119.60180725806448</v>
      </c>
      <c r="DV86" s="2">
        <f t="shared" si="90"/>
        <v>119.81526044721411</v>
      </c>
      <c r="DW86" s="2">
        <f t="shared" si="90"/>
        <v>122.587059714795</v>
      </c>
      <c r="DX86" s="2">
        <f t="shared" si="90"/>
        <v>121.7583564516129</v>
      </c>
      <c r="DY86" s="2">
        <f t="shared" si="90"/>
        <v>116.7753246153846</v>
      </c>
      <c r="EA86" s="2">
        <f t="shared" si="94"/>
        <v>105.66575879348559</v>
      </c>
      <c r="EB86" s="2">
        <f t="shared" si="91"/>
        <v>108.70003289497564</v>
      </c>
      <c r="EC86" s="2">
        <f t="shared" si="91"/>
        <v>108.58752614202309</v>
      </c>
      <c r="ED86" s="2">
        <f t="shared" si="91"/>
        <v>108.81012392394554</v>
      </c>
      <c r="EE86" s="2">
        <f t="shared" si="91"/>
        <v>107.23175616100269</v>
      </c>
      <c r="EF86" s="2">
        <f t="shared" si="91"/>
        <v>108.37681649506042</v>
      </c>
      <c r="EG86" s="2">
        <f t="shared" si="91"/>
        <v>109.34909915247125</v>
      </c>
      <c r="EH86" s="2">
        <f t="shared" si="91"/>
        <v>107.6241853746229</v>
      </c>
      <c r="EI86" s="2">
        <f t="shared" si="91"/>
        <v>108.87770387263032</v>
      </c>
      <c r="EJ86" s="2">
        <f t="shared" si="91"/>
        <v>109.16935870952769</v>
      </c>
      <c r="EK86" s="2">
        <f t="shared" si="91"/>
        <v>107.05866136116997</v>
      </c>
      <c r="EL86" s="2">
        <f t="shared" si="91"/>
        <v>108.48256371809066</v>
      </c>
      <c r="EM86" s="2">
        <f t="shared" si="91"/>
        <v>108.84590537050082</v>
      </c>
      <c r="EN86" s="2">
        <f t="shared" si="91"/>
        <v>112.27752526915768</v>
      </c>
      <c r="EO86" s="2">
        <f t="shared" si="91"/>
        <v>113.56450858806403</v>
      </c>
      <c r="EQ86" s="2">
        <f t="shared" si="92"/>
        <v>104.8366607186731</v>
      </c>
      <c r="ER86" s="2">
        <f t="shared" si="92"/>
        <v>107.00530362051678</v>
      </c>
      <c r="ES86" s="2">
        <f t="shared" si="92"/>
        <v>106.64074165137386</v>
      </c>
      <c r="ET86" s="2">
        <f t="shared" si="92"/>
        <v>107.73282261435568</v>
      </c>
      <c r="EU86" s="2">
        <f t="shared" si="92"/>
        <v>106.65764689404222</v>
      </c>
      <c r="EV86" s="2">
        <f t="shared" si="92"/>
        <v>106.59666268552787</v>
      </c>
      <c r="EW86" s="2">
        <f t="shared" si="92"/>
        <v>108.38555408184975</v>
      </c>
      <c r="EX86" s="2">
        <f t="shared" si="92"/>
        <v>106.68381116381829</v>
      </c>
      <c r="EY86" s="2">
        <f t="shared" si="92"/>
        <v>108.45423455439042</v>
      </c>
      <c r="EZ86" s="2">
        <f t="shared" si="92"/>
        <v>108.29955661672059</v>
      </c>
      <c r="FA86" s="2">
        <f t="shared" si="92"/>
        <v>106.20757160814556</v>
      </c>
      <c r="FB86" s="2">
        <f t="shared" si="92"/>
        <v>107.56001059145277</v>
      </c>
      <c r="FC86" s="2">
        <f t="shared" si="92"/>
        <v>107.90332460097773</v>
      </c>
      <c r="FD86" s="2">
        <f t="shared" si="92"/>
        <v>112.12443465646629</v>
      </c>
      <c r="FE86" s="2">
        <f t="shared" si="92"/>
        <v>113.46470071377851</v>
      </c>
      <c r="FG86" s="2">
        <f t="shared" si="93"/>
        <v>0.75424691346805883</v>
      </c>
      <c r="FH86" s="2">
        <f t="shared" si="93"/>
        <v>0.7252668804351029</v>
      </c>
      <c r="FI86" s="2">
        <f t="shared" si="93"/>
        <v>0.77693012546813611</v>
      </c>
      <c r="FJ86" s="2">
        <f t="shared" si="93"/>
        <v>0.74655431586374688</v>
      </c>
      <c r="FK86" s="2">
        <f t="shared" si="93"/>
        <v>0.73908155235447259</v>
      </c>
      <c r="FL86" s="2">
        <f t="shared" si="93"/>
        <v>0.73592510830377544</v>
      </c>
      <c r="FM86" s="2">
        <f t="shared" si="93"/>
        <v>0.72553653488990588</v>
      </c>
      <c r="FN86" s="2">
        <f t="shared" si="93"/>
        <v>0.72433555404427885</v>
      </c>
      <c r="FO86" s="2">
        <f t="shared" si="93"/>
        <v>0.74311723869153135</v>
      </c>
      <c r="FP86" s="2">
        <f t="shared" si="93"/>
        <v>0.72920341279933909</v>
      </c>
      <c r="FQ86" s="2">
        <f t="shared" si="93"/>
        <v>0.7120956517349426</v>
      </c>
      <c r="FR86" s="2">
        <f t="shared" si="93"/>
        <v>0.71711404966049819</v>
      </c>
      <c r="FS86" s="2">
        <f t="shared" si="93"/>
        <v>0.73737706327502306</v>
      </c>
      <c r="FT86" s="2">
        <f t="shared" si="93"/>
        <v>0.72663064954172962</v>
      </c>
      <c r="FU86" s="2">
        <f t="shared" si="93"/>
        <v>0.69073545601560382</v>
      </c>
      <c r="FW86" s="2">
        <f t="shared" si="82"/>
        <v>5.6968020970681228E-4</v>
      </c>
      <c r="FX86" s="2">
        <f t="shared" si="82"/>
        <v>6.1987969260450559E-4</v>
      </c>
      <c r="FY86" s="2">
        <f t="shared" si="82"/>
        <v>5.7163071848782745E-4</v>
      </c>
      <c r="FZ86" s="2">
        <f t="shared" si="82"/>
        <v>6.0908928466572409E-4</v>
      </c>
      <c r="GA86" s="2">
        <f t="shared" si="82"/>
        <v>6.1457643085136124E-4</v>
      </c>
      <c r="GB86" s="2">
        <f t="shared" si="82"/>
        <v>5.7214303557613774E-4</v>
      </c>
      <c r="GC86" s="2">
        <f t="shared" si="82"/>
        <v>6.272266733661038E-4</v>
      </c>
      <c r="GD86" s="2">
        <f t="shared" si="82"/>
        <v>6.5631575722927069E-4</v>
      </c>
      <c r="GE86" s="2">
        <f t="shared" si="82"/>
        <v>8.1562277637064009E-4</v>
      </c>
      <c r="GF86" s="2">
        <f t="shared" si="82"/>
        <v>9.0948928683282461E-4</v>
      </c>
      <c r="GG86" s="2">
        <f t="shared" si="82"/>
        <v>7.6242102011395542E-4</v>
      </c>
      <c r="GH86" s="2">
        <f t="shared" si="82"/>
        <v>6.1176813550808604E-4</v>
      </c>
      <c r="GI86" s="2">
        <f t="shared" si="82"/>
        <v>5.5268729106568875E-4</v>
      </c>
      <c r="GJ86" s="2">
        <f t="shared" si="82"/>
        <v>4.7000712334482517E-4</v>
      </c>
      <c r="GK86" s="2">
        <f t="shared" si="82"/>
        <v>4.570452483127374E-4</v>
      </c>
      <c r="GM86" s="86">
        <f t="shared" si="83"/>
        <v>0.5269701867964306</v>
      </c>
      <c r="GN86" s="86">
        <f t="shared" si="83"/>
        <v>0.43614849627947644</v>
      </c>
      <c r="GO86" s="86">
        <f t="shared" si="83"/>
        <v>0.50112939376964394</v>
      </c>
      <c r="GP86" s="86">
        <f t="shared" si="83"/>
        <v>0.45494531269653404</v>
      </c>
      <c r="GQ86" s="86">
        <f t="shared" si="83"/>
        <v>0.44865456121805869</v>
      </c>
      <c r="GR86" s="86">
        <f t="shared" si="83"/>
        <v>0.44891108511615851</v>
      </c>
      <c r="GS86" s="86">
        <f t="shared" si="83"/>
        <v>0.47146399250378507</v>
      </c>
      <c r="GT86" s="86">
        <f t="shared" si="83"/>
        <v>0.49610794698930855</v>
      </c>
      <c r="GU86" s="86">
        <f t="shared" si="83"/>
        <v>0.5046975887371089</v>
      </c>
      <c r="GV86" s="86">
        <f t="shared" si="83"/>
        <v>0.49462621490932862</v>
      </c>
      <c r="GW86" s="86">
        <f t="shared" si="83"/>
        <v>0.43480577127749259</v>
      </c>
      <c r="GX86" s="86">
        <f t="shared" si="83"/>
        <v>0.42729718299737846</v>
      </c>
      <c r="GY86" s="86">
        <f t="shared" si="83"/>
        <v>0.47921441640849954</v>
      </c>
      <c r="GZ86" s="86">
        <f t="shared" si="83"/>
        <v>0.46532244062966938</v>
      </c>
      <c r="HA86" s="86">
        <f t="shared" si="83"/>
        <v>0.46242971000549105</v>
      </c>
      <c r="HC86" s="86">
        <f t="shared" si="73"/>
        <v>1.117507559721033E-4</v>
      </c>
      <c r="HD86" s="86">
        <f t="shared" si="73"/>
        <v>1.447341129208741E-5</v>
      </c>
      <c r="HE86" s="86">
        <f t="shared" si="73"/>
        <v>1.0102952584244939E-4</v>
      </c>
      <c r="HF86" s="86">
        <f t="shared" si="73"/>
        <v>4.0013047689253084E-5</v>
      </c>
      <c r="HG86" s="86">
        <f t="shared" si="87"/>
        <v>3.433126990077921E-5</v>
      </c>
      <c r="HH86" s="86">
        <f t="shared" si="87"/>
        <v>1.9049887364473601E-5</v>
      </c>
      <c r="HI86" s="86">
        <f t="shared" si="87"/>
        <v>1.1914676585065657E-5</v>
      </c>
      <c r="HJ86" s="86">
        <f t="shared" si="87"/>
        <v>2.1226769174795501E-5</v>
      </c>
      <c r="HK86" s="86">
        <f t="shared" si="87"/>
        <v>2.3073774519512664E-5</v>
      </c>
      <c r="HL86" s="86">
        <f t="shared" si="87"/>
        <v>1.4842573367977586E-5</v>
      </c>
      <c r="HM86" s="86">
        <f t="shared" si="87"/>
        <v>1.3777181360037247E-5</v>
      </c>
      <c r="HN86" s="86">
        <f t="shared" si="87"/>
        <v>3.1467804685130197E-5</v>
      </c>
      <c r="HO86" s="86">
        <f t="shared" si="87"/>
        <v>2.3148911147349026E-5</v>
      </c>
      <c r="HP86" s="86">
        <f t="shared" si="87"/>
        <v>7.7848943528983992E-6</v>
      </c>
      <c r="HQ86" s="86">
        <f t="shared" si="87"/>
        <v>2.8598328612410619E-7</v>
      </c>
      <c r="HS86" s="86">
        <f t="shared" si="84"/>
        <v>3.7650642419916494E-35</v>
      </c>
      <c r="HT86" s="86">
        <f t="shared" si="84"/>
        <v>1.9639677816330677E-41</v>
      </c>
      <c r="HU86" s="86">
        <f t="shared" si="84"/>
        <v>1.9494260950182061E-33</v>
      </c>
      <c r="HV86" s="86">
        <f t="shared" si="84"/>
        <v>1.0809410870332695E-37</v>
      </c>
      <c r="HW86" s="86">
        <f t="shared" si="84"/>
        <v>2.1642831906590873E-38</v>
      </c>
      <c r="HX86" s="86">
        <f t="shared" si="84"/>
        <v>2.8708184473016717E-42</v>
      </c>
      <c r="HY86" s="86">
        <f t="shared" si="84"/>
        <v>3.3610965882532617E-45</v>
      </c>
      <c r="HZ86" s="86">
        <f t="shared" si="84"/>
        <v>2.3951149943611234E-43</v>
      </c>
      <c r="IA86" s="86">
        <f t="shared" si="84"/>
        <v>1.2750437552910523E-42</v>
      </c>
      <c r="IB86" s="86">
        <f t="shared" si="84"/>
        <v>7.9535343524263378E-45</v>
      </c>
      <c r="IC86" s="86">
        <f t="shared" si="84"/>
        <v>1.044507752024729E-43</v>
      </c>
      <c r="ID86" s="86">
        <f t="shared" si="84"/>
        <v>1.5175233441489816E-39</v>
      </c>
      <c r="IE86" s="86">
        <f t="shared" si="84"/>
        <v>3.3676153911612989E-41</v>
      </c>
      <c r="IF86" s="86">
        <f t="shared" si="84"/>
        <v>2.358827905380923E-34</v>
      </c>
      <c r="IG86" s="86">
        <f t="shared" si="84"/>
        <v>2.4493562040561826E-26</v>
      </c>
      <c r="II86" s="86">
        <f t="shared" si="85"/>
        <v>5.2444504061299046E-156</v>
      </c>
      <c r="IJ86" s="86">
        <f t="shared" si="85"/>
        <v>5.1490454989912162E-179</v>
      </c>
      <c r="IK86" s="86">
        <f t="shared" si="85"/>
        <v>3.4720741528218395E-151</v>
      </c>
      <c r="IL86" s="86">
        <f t="shared" si="85"/>
        <v>9.2070023808306997E-169</v>
      </c>
      <c r="IM86" s="86">
        <f t="shared" si="85"/>
        <v>3.1808889060400385E-169</v>
      </c>
      <c r="IN86" s="86">
        <f t="shared" si="85"/>
        <v>1.4311765036301252E-189</v>
      </c>
      <c r="IO86" s="86">
        <f t="shared" si="85"/>
        <v>7.2838758030943117E-204</v>
      </c>
      <c r="IP86" s="86">
        <f t="shared" si="85"/>
        <v>1.5202727692020847E-195</v>
      </c>
      <c r="IQ86" s="86">
        <f t="shared" si="85"/>
        <v>1.5093088212612178E-188</v>
      </c>
      <c r="IR86" s="86">
        <f t="shared" si="85"/>
        <v>3.5545677073041066E-197</v>
      </c>
      <c r="IS86" s="86">
        <f t="shared" si="85"/>
        <v>1.7769915244701046E-193</v>
      </c>
      <c r="IT86" s="86">
        <f t="shared" si="85"/>
        <v>9.4862504049465445E-177</v>
      </c>
      <c r="IU86" s="86">
        <f t="shared" si="85"/>
        <v>3.150695649272318E-183</v>
      </c>
      <c r="IV86" s="86">
        <f t="shared" si="85"/>
        <v>1.3685640408360778E-126</v>
      </c>
      <c r="IW86" s="86">
        <f t="shared" si="85"/>
        <v>2.7248937325354695E-106</v>
      </c>
      <c r="IY86" s="86">
        <f t="shared" si="86"/>
        <v>0.52708193755240274</v>
      </c>
      <c r="IZ86" s="86">
        <f t="shared" si="86"/>
        <v>0.43616296969076851</v>
      </c>
      <c r="JA86" s="86">
        <f t="shared" si="86"/>
        <v>0.50123042329548639</v>
      </c>
      <c r="JB86" s="86">
        <f t="shared" si="86"/>
        <v>0.45498532574422329</v>
      </c>
      <c r="JC86" s="86">
        <f t="shared" si="86"/>
        <v>0.44868889248795946</v>
      </c>
      <c r="JD86" s="86">
        <f t="shared" si="86"/>
        <v>0.44893013500352297</v>
      </c>
      <c r="JE86" s="86">
        <f t="shared" si="86"/>
        <v>0.47147590718037014</v>
      </c>
      <c r="JF86" s="86">
        <f t="shared" si="86"/>
        <v>0.49612917375848337</v>
      </c>
      <c r="JG86" s="86">
        <f t="shared" si="86"/>
        <v>0.50472066251162839</v>
      </c>
      <c r="JH86" s="86">
        <f t="shared" si="86"/>
        <v>0.4946410574826966</v>
      </c>
      <c r="JI86" s="86">
        <f t="shared" si="86"/>
        <v>0.43481954845885262</v>
      </c>
      <c r="JJ86" s="86">
        <f t="shared" si="86"/>
        <v>0.42732865080206356</v>
      </c>
      <c r="JK86" s="86">
        <f t="shared" si="86"/>
        <v>0.4792375653196469</v>
      </c>
      <c r="JL86" s="86">
        <f t="shared" si="86"/>
        <v>0.46533022552402226</v>
      </c>
      <c r="JM86" s="86">
        <f t="shared" si="86"/>
        <v>0.46242999598877715</v>
      </c>
    </row>
    <row r="87" spans="2:273" x14ac:dyDescent="0.25">
      <c r="B87" s="2">
        <v>60</v>
      </c>
      <c r="C87" s="37">
        <v>232.21799999999999</v>
      </c>
      <c r="D87" s="37">
        <v>240.92500000000001</v>
      </c>
      <c r="E87" s="37">
        <v>230.41499999999999</v>
      </c>
      <c r="F87" s="37">
        <v>237.23099999999999</v>
      </c>
      <c r="G87" s="37">
        <v>236.80799999999999</v>
      </c>
      <c r="H87" s="37">
        <v>229.61500000000001</v>
      </c>
      <c r="I87" s="37">
        <v>235.827</v>
      </c>
      <c r="J87" s="37">
        <v>232.78800000000001</v>
      </c>
      <c r="K87" s="37">
        <v>231.321</v>
      </c>
      <c r="L87" s="37">
        <v>231.173</v>
      </c>
      <c r="M87" s="37">
        <v>231.25</v>
      </c>
      <c r="N87" s="37">
        <v>231.80799999999999</v>
      </c>
      <c r="O87" s="37">
        <v>230.94200000000001</v>
      </c>
      <c r="P87" s="37">
        <v>219.93899999999999</v>
      </c>
      <c r="Q87" s="37">
        <v>202.816</v>
      </c>
      <c r="S87" s="4">
        <f t="shared" si="88"/>
        <v>240.47201951888357</v>
      </c>
      <c r="T87" s="4">
        <f t="shared" si="88"/>
        <v>248.85547072887161</v>
      </c>
      <c r="U87" s="4">
        <f t="shared" si="88"/>
        <v>237.02700050652146</v>
      </c>
      <c r="V87" s="4">
        <f t="shared" si="88"/>
        <v>243.42378242017273</v>
      </c>
      <c r="W87" s="4">
        <f t="shared" si="88"/>
        <v>242.51352992636242</v>
      </c>
      <c r="X87" s="4">
        <f t="shared" si="88"/>
        <v>234.94776882708351</v>
      </c>
      <c r="Y87" s="4">
        <f t="shared" si="88"/>
        <v>243.92064249310923</v>
      </c>
      <c r="Z87" s="4">
        <f t="shared" si="88"/>
        <v>240.16151693951409</v>
      </c>
      <c r="AA87" s="4">
        <f t="shared" si="88"/>
        <v>239.83498460685777</v>
      </c>
      <c r="AB87" s="4">
        <f t="shared" si="88"/>
        <v>237.77901644215268</v>
      </c>
      <c r="AC87" s="4">
        <f t="shared" si="88"/>
        <v>236.75485980566242</v>
      </c>
      <c r="AD87" s="4">
        <f t="shared" si="88"/>
        <v>236.38993417628549</v>
      </c>
      <c r="AE87" s="4">
        <f t="shared" si="88"/>
        <v>237.56732126484445</v>
      </c>
      <c r="AF87" s="4">
        <f t="shared" si="88"/>
        <v>224.51122689913225</v>
      </c>
      <c r="AG87" s="4">
        <f t="shared" si="88"/>
        <v>206.61716672320034</v>
      </c>
      <c r="AI87" s="4">
        <f t="shared" si="89"/>
        <v>-8.254019518883581</v>
      </c>
      <c r="AJ87" s="4">
        <f t="shared" si="89"/>
        <v>-7.9304707288715974</v>
      </c>
      <c r="AK87" s="4">
        <f t="shared" si="89"/>
        <v>-6.6120005065214684</v>
      </c>
      <c r="AL87" s="4">
        <f t="shared" si="89"/>
        <v>-6.1927824201727333</v>
      </c>
      <c r="AM87" s="4">
        <f t="shared" si="89"/>
        <v>-5.7055299263624306</v>
      </c>
      <c r="AN87" s="4">
        <f t="shared" si="89"/>
        <v>-5.3327688270834983</v>
      </c>
      <c r="AO87" s="4">
        <f t="shared" si="89"/>
        <v>-8.093642493109229</v>
      </c>
      <c r="AP87" s="4">
        <f t="shared" si="89"/>
        <v>-7.3735169395140758</v>
      </c>
      <c r="AQ87" s="4">
        <f t="shared" si="89"/>
        <v>-8.5139846068577754</v>
      </c>
      <c r="AR87" s="4">
        <f t="shared" si="89"/>
        <v>-6.6060164421526792</v>
      </c>
      <c r="AS87" s="4">
        <f t="shared" si="89"/>
        <v>-5.5048598056624201</v>
      </c>
      <c r="AT87" s="4">
        <f t="shared" si="89"/>
        <v>-4.5819341762855004</v>
      </c>
      <c r="AU87" s="4">
        <f t="shared" si="89"/>
        <v>-6.6253212648444446</v>
      </c>
      <c r="AV87" s="4">
        <f t="shared" si="89"/>
        <v>-4.5722268991322608</v>
      </c>
      <c r="AW87" s="4">
        <f t="shared" si="89"/>
        <v>-3.801166723200339</v>
      </c>
      <c r="AY87" s="2">
        <f t="shared" si="80"/>
        <v>108.26580639878755</v>
      </c>
      <c r="AZ87" s="2">
        <f t="shared" si="80"/>
        <v>112.37902904011582</v>
      </c>
      <c r="BA87" s="2">
        <f t="shared" si="80"/>
        <v>110.83633046261991</v>
      </c>
      <c r="BB87" s="2">
        <f t="shared" si="80"/>
        <v>111.12609093099707</v>
      </c>
      <c r="BC87" s="2">
        <f t="shared" si="80"/>
        <v>110.03206700481958</v>
      </c>
      <c r="BD87" s="2">
        <f t="shared" si="80"/>
        <v>110.97270170055911</v>
      </c>
      <c r="BE87" s="2">
        <f t="shared" si="80"/>
        <v>111.5058618715652</v>
      </c>
      <c r="BF87" s="2">
        <f t="shared" si="80"/>
        <v>110.7262743977012</v>
      </c>
      <c r="BG87" s="2">
        <f t="shared" si="80"/>
        <v>111.19019742761354</v>
      </c>
      <c r="BH87" s="2">
        <f t="shared" si="80"/>
        <v>112.15931218647792</v>
      </c>
      <c r="BI87" s="2">
        <f t="shared" si="80"/>
        <v>110.34337114143511</v>
      </c>
      <c r="BJ87" s="2">
        <f t="shared" si="80"/>
        <v>111.37963072179627</v>
      </c>
      <c r="BK87" s="2">
        <f t="shared" si="80"/>
        <v>112.11132778504283</v>
      </c>
      <c r="BL87" s="2">
        <f t="shared" si="80"/>
        <v>114.5763966711261</v>
      </c>
      <c r="BM87" s="2">
        <f t="shared" si="80"/>
        <v>114.35325227689725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117.42731372549021</v>
      </c>
      <c r="DL87" s="2">
        <f t="shared" si="90"/>
        <v>123.51686675579326</v>
      </c>
      <c r="DM87" s="2">
        <f t="shared" si="90"/>
        <v>120.10005802968958</v>
      </c>
      <c r="DN87" s="2">
        <f t="shared" si="90"/>
        <v>119.12999219219219</v>
      </c>
      <c r="DO87" s="2">
        <f t="shared" si="90"/>
        <v>119.15378319327731</v>
      </c>
      <c r="DP87" s="2">
        <f t="shared" si="90"/>
        <v>119.42212238349889</v>
      </c>
      <c r="DQ87" s="2">
        <f t="shared" si="90"/>
        <v>118.27245806451613</v>
      </c>
      <c r="DR87" s="2">
        <f t="shared" si="90"/>
        <v>120.11997258064514</v>
      </c>
      <c r="DS87" s="2">
        <f t="shared" si="90"/>
        <v>119.07488213012479</v>
      </c>
      <c r="DT87" s="2">
        <f t="shared" si="90"/>
        <v>121.47937903225805</v>
      </c>
      <c r="DU87" s="2">
        <f t="shared" si="90"/>
        <v>119.6802576612903</v>
      </c>
      <c r="DV87" s="2">
        <f t="shared" si="90"/>
        <v>119.90616532258068</v>
      </c>
      <c r="DW87" s="2">
        <f t="shared" si="90"/>
        <v>122.70752829768271</v>
      </c>
      <c r="DX87" s="2">
        <f t="shared" si="90"/>
        <v>121.81997419354838</v>
      </c>
      <c r="DY87" s="2">
        <f t="shared" si="90"/>
        <v>116.74270846153844</v>
      </c>
      <c r="EA87" s="2">
        <f t="shared" si="94"/>
        <v>105.54406022935338</v>
      </c>
      <c r="EB87" s="2">
        <f t="shared" si="91"/>
        <v>108.53273092418067</v>
      </c>
      <c r="EC87" s="2">
        <f t="shared" si="91"/>
        <v>108.4120941722159</v>
      </c>
      <c r="ED87" s="2">
        <f t="shared" si="91"/>
        <v>108.64887536531833</v>
      </c>
      <c r="EE87" s="2">
        <f t="shared" si="91"/>
        <v>107.09566834024946</v>
      </c>
      <c r="EF87" s="2">
        <f t="shared" si="91"/>
        <v>108.20898999482789</v>
      </c>
      <c r="EG87" s="2">
        <f t="shared" si="91"/>
        <v>109.17222410422086</v>
      </c>
      <c r="EH87" s="2">
        <f t="shared" si="91"/>
        <v>107.46671455956465</v>
      </c>
      <c r="EI87" s="2">
        <f t="shared" si="91"/>
        <v>108.70490807796078</v>
      </c>
      <c r="EJ87" s="2">
        <f t="shared" si="91"/>
        <v>109.00388961742293</v>
      </c>
      <c r="EK87" s="2">
        <f t="shared" si="91"/>
        <v>106.90152103250477</v>
      </c>
      <c r="EL87" s="2">
        <f t="shared" si="91"/>
        <v>108.31287491194527</v>
      </c>
      <c r="EM87" s="2">
        <f t="shared" si="91"/>
        <v>108.67020821173392</v>
      </c>
      <c r="EN87" s="2">
        <f t="shared" si="91"/>
        <v>112.0911409753008</v>
      </c>
      <c r="EO87" s="2">
        <f t="shared" si="91"/>
        <v>113.37761843765162</v>
      </c>
      <c r="EQ87" s="2">
        <f t="shared" si="92"/>
        <v>104.73369723172605</v>
      </c>
      <c r="ER87" s="2">
        <f t="shared" si="92"/>
        <v>106.8751413261607</v>
      </c>
      <c r="ES87" s="2">
        <f t="shared" si="92"/>
        <v>106.50730385669129</v>
      </c>
      <c r="ET87" s="2">
        <f t="shared" si="92"/>
        <v>107.5959538109603</v>
      </c>
      <c r="EU87" s="2">
        <f t="shared" si="92"/>
        <v>106.53423091806971</v>
      </c>
      <c r="EV87" s="2">
        <f t="shared" si="92"/>
        <v>106.4683032991494</v>
      </c>
      <c r="EW87" s="2">
        <f t="shared" si="92"/>
        <v>108.23052340404878</v>
      </c>
      <c r="EX87" s="2">
        <f t="shared" si="92"/>
        <v>106.5483243550588</v>
      </c>
      <c r="EY87" s="2">
        <f t="shared" si="92"/>
        <v>108.29131675524144</v>
      </c>
      <c r="EZ87" s="2">
        <f t="shared" si="92"/>
        <v>108.15466745585243</v>
      </c>
      <c r="FA87" s="2">
        <f t="shared" si="92"/>
        <v>106.07007941238145</v>
      </c>
      <c r="FB87" s="2">
        <f t="shared" si="92"/>
        <v>107.41070614964553</v>
      </c>
      <c r="FC87" s="2">
        <f t="shared" si="92"/>
        <v>107.74795690630538</v>
      </c>
      <c r="FD87" s="2">
        <f t="shared" si="92"/>
        <v>111.94113648961863</v>
      </c>
      <c r="FE87" s="2">
        <f t="shared" si="92"/>
        <v>113.28021239956648</v>
      </c>
      <c r="FG87" s="2">
        <f t="shared" si="93"/>
        <v>0.77091691856901112</v>
      </c>
      <c r="FH87" s="2">
        <f t="shared" si="93"/>
        <v>0.74323346171808202</v>
      </c>
      <c r="FI87" s="2">
        <f t="shared" si="93"/>
        <v>0.7924848040433311</v>
      </c>
      <c r="FJ87" s="2">
        <f t="shared" si="93"/>
        <v>0.76358256832416027</v>
      </c>
      <c r="FK87" s="2">
        <f t="shared" si="93"/>
        <v>0.75644808383592521</v>
      </c>
      <c r="FL87" s="2">
        <f t="shared" si="93"/>
        <v>0.75343164103227411</v>
      </c>
      <c r="FM87" s="2">
        <f t="shared" si="93"/>
        <v>0.74349171857238616</v>
      </c>
      <c r="FN87" s="2">
        <f t="shared" si="93"/>
        <v>0.74234140349968036</v>
      </c>
      <c r="FO87" s="2">
        <f t="shared" si="93"/>
        <v>0.76030227385594795</v>
      </c>
      <c r="FP87" s="2">
        <f t="shared" si="93"/>
        <v>0.74700236086870953</v>
      </c>
      <c r="FQ87" s="2">
        <f t="shared" si="93"/>
        <v>0.73060364066227812</v>
      </c>
      <c r="FR87" s="2">
        <f t="shared" si="93"/>
        <v>0.73541929584672761</v>
      </c>
      <c r="FS87" s="2">
        <f t="shared" si="93"/>
        <v>0.754819408865259</v>
      </c>
      <c r="FT87" s="2">
        <f t="shared" si="93"/>
        <v>0.74453945897082352</v>
      </c>
      <c r="FU87" s="2">
        <f t="shared" si="93"/>
        <v>0.71005748902883326</v>
      </c>
      <c r="FW87" s="2">
        <f t="shared" si="82"/>
        <v>6.2460759921043724E-4</v>
      </c>
      <c r="FX87" s="2">
        <f t="shared" si="82"/>
        <v>6.7964392115332491E-4</v>
      </c>
      <c r="FY87" s="2">
        <f t="shared" si="82"/>
        <v>6.2674605408499469E-4</v>
      </c>
      <c r="FZ87" s="2">
        <f t="shared" si="82"/>
        <v>6.6781387683562978E-4</v>
      </c>
      <c r="GA87" s="2">
        <f t="shared" si="82"/>
        <v>6.7382970275554367E-4</v>
      </c>
      <c r="GB87" s="2">
        <f t="shared" si="82"/>
        <v>6.2730773661889415E-4</v>
      </c>
      <c r="GC87" s="2">
        <f t="shared" si="82"/>
        <v>6.8769875619049568E-4</v>
      </c>
      <c r="GD87" s="2">
        <f t="shared" si="82"/>
        <v>7.1959035301055502E-4</v>
      </c>
      <c r="GE87" s="2">
        <f t="shared" si="82"/>
        <v>8.9424222281381531E-4</v>
      </c>
      <c r="GF87" s="2">
        <f t="shared" si="82"/>
        <v>9.9714767703180853E-4</v>
      </c>
      <c r="GG87" s="2">
        <f t="shared" si="82"/>
        <v>8.3591653731951345E-4</v>
      </c>
      <c r="GH87" s="2">
        <f t="shared" si="82"/>
        <v>6.707508324322038E-4</v>
      </c>
      <c r="GI87" s="2">
        <f t="shared" si="82"/>
        <v>6.0597725185459182E-4</v>
      </c>
      <c r="GJ87" s="2">
        <f t="shared" si="82"/>
        <v>5.1532919495078286E-4</v>
      </c>
      <c r="GK87" s="2">
        <f t="shared" si="82"/>
        <v>5.0111805267478613E-4</v>
      </c>
      <c r="GM87" s="86">
        <f t="shared" si="83"/>
        <v>0.60778870846006583</v>
      </c>
      <c r="GN87" s="86">
        <f t="shared" si="83"/>
        <v>0.51782268134868004</v>
      </c>
      <c r="GO87" s="86">
        <f t="shared" si="83"/>
        <v>0.57206977505793055</v>
      </c>
      <c r="GP87" s="86">
        <f t="shared" si="83"/>
        <v>0.53722061332318571</v>
      </c>
      <c r="GQ87" s="86">
        <f t="shared" si="83"/>
        <v>0.53163236588461615</v>
      </c>
      <c r="GR87" s="86">
        <f t="shared" si="83"/>
        <v>0.52933176835751528</v>
      </c>
      <c r="GS87" s="86">
        <f t="shared" si="83"/>
        <v>0.55729499610785183</v>
      </c>
      <c r="GT87" s="86">
        <f t="shared" si="83"/>
        <v>0.57676895976595777</v>
      </c>
      <c r="GU87" s="86">
        <f t="shared" si="83"/>
        <v>0.57162366472216253</v>
      </c>
      <c r="GV87" s="86">
        <f t="shared" si="83"/>
        <v>0.56894289713155932</v>
      </c>
      <c r="GW87" s="86">
        <f t="shared" si="83"/>
        <v>0.52414129973742951</v>
      </c>
      <c r="GX87" s="86">
        <f t="shared" si="83"/>
        <v>0.51424977785514769</v>
      </c>
      <c r="GY87" s="86">
        <f t="shared" si="83"/>
        <v>0.55060556940332239</v>
      </c>
      <c r="GZ87" s="86">
        <f t="shared" si="83"/>
        <v>0.53622589618127492</v>
      </c>
      <c r="HA87" s="86">
        <f t="shared" si="83"/>
        <v>0.52847731018450783</v>
      </c>
      <c r="HC87" s="86">
        <f t="shared" si="73"/>
        <v>2.1491390431075381E-4</v>
      </c>
      <c r="HD87" s="86">
        <f t="shared" si="73"/>
        <v>3.1813913070368739E-5</v>
      </c>
      <c r="HE87" s="86">
        <f t="shared" si="73"/>
        <v>1.9311402440127457E-4</v>
      </c>
      <c r="HF87" s="86">
        <f t="shared" si="73"/>
        <v>8.2670500297660714E-5</v>
      </c>
      <c r="HG87" s="86">
        <f t="shared" si="87"/>
        <v>7.1473336009236167E-5</v>
      </c>
      <c r="HH87" s="86">
        <f t="shared" si="87"/>
        <v>4.2029014197848626E-5</v>
      </c>
      <c r="HI87" s="86">
        <f t="shared" si="87"/>
        <v>2.7848659601167436E-5</v>
      </c>
      <c r="HJ87" s="86">
        <f t="shared" si="87"/>
        <v>4.7907845614513667E-5</v>
      </c>
      <c r="HK87" s="86">
        <f t="shared" si="87"/>
        <v>5.2390992176074079E-5</v>
      </c>
      <c r="HL87" s="86">
        <f t="shared" si="87"/>
        <v>3.5411054242884385E-5</v>
      </c>
      <c r="HM87" s="86">
        <f t="shared" si="87"/>
        <v>3.2028742857180025E-5</v>
      </c>
      <c r="HN87" s="86">
        <f t="shared" si="87"/>
        <v>6.6760448673314828E-5</v>
      </c>
      <c r="HO87" s="86">
        <f t="shared" si="87"/>
        <v>4.9856610883189294E-5</v>
      </c>
      <c r="HP87" s="86">
        <f t="shared" si="87"/>
        <v>1.8183690437111921E-5</v>
      </c>
      <c r="HQ87" s="86">
        <f t="shared" si="87"/>
        <v>9.0706188708676517E-7</v>
      </c>
      <c r="HS87" s="86">
        <f t="shared" si="84"/>
        <v>5.595192861197308E-34</v>
      </c>
      <c r="HT87" s="86">
        <f t="shared" si="84"/>
        <v>4.7536459477328191E-40</v>
      </c>
      <c r="HU87" s="86">
        <f t="shared" si="84"/>
        <v>2.5960243620013264E-32</v>
      </c>
      <c r="HV87" s="86">
        <f t="shared" si="84"/>
        <v>2.0401294848692928E-36</v>
      </c>
      <c r="HW87" s="86">
        <f t="shared" si="84"/>
        <v>4.2342704210229583E-37</v>
      </c>
      <c r="HX87" s="86">
        <f t="shared" si="84"/>
        <v>7.6167791955003005E-41</v>
      </c>
      <c r="HY87" s="86">
        <f t="shared" si="84"/>
        <v>1.1867235944748051E-43</v>
      </c>
      <c r="HZ87" s="86">
        <f t="shared" si="84"/>
        <v>7.4420826471040336E-42</v>
      </c>
      <c r="IA87" s="86">
        <f t="shared" si="84"/>
        <v>4.0002454373714569E-41</v>
      </c>
      <c r="IB87" s="86">
        <f t="shared" si="84"/>
        <v>3.1330739962568582E-43</v>
      </c>
      <c r="IC87" s="86">
        <f t="shared" si="84"/>
        <v>3.4723591127232137E-42</v>
      </c>
      <c r="ID87" s="86">
        <f t="shared" si="84"/>
        <v>3.3176231228696383E-38</v>
      </c>
      <c r="IE87" s="86">
        <f t="shared" si="84"/>
        <v>7.9825218166336528E-40</v>
      </c>
      <c r="IF87" s="86">
        <f t="shared" si="84"/>
        <v>3.0521654063637228E-33</v>
      </c>
      <c r="IG87" s="86">
        <f t="shared" si="84"/>
        <v>1.6646356981195154E-25</v>
      </c>
      <c r="II87" s="86">
        <f t="shared" si="85"/>
        <v>3.1141053231297432E-152</v>
      </c>
      <c r="IJ87" s="86">
        <f t="shared" si="85"/>
        <v>1.252594198924921E-174</v>
      </c>
      <c r="IK87" s="86">
        <f t="shared" si="85"/>
        <v>1.5772645856481145E-147</v>
      </c>
      <c r="IL87" s="86">
        <f t="shared" si="85"/>
        <v>1.2208223556759836E-164</v>
      </c>
      <c r="IM87" s="86">
        <f t="shared" si="85"/>
        <v>4.3799347155303716E-165</v>
      </c>
      <c r="IN87" s="86">
        <f t="shared" si="85"/>
        <v>5.6690202027544369E-185</v>
      </c>
      <c r="IO87" s="86">
        <f t="shared" si="85"/>
        <v>7.4408125480732376E-199</v>
      </c>
      <c r="IP87" s="86">
        <f t="shared" si="85"/>
        <v>1.0337311553208755E-190</v>
      </c>
      <c r="IQ87" s="86">
        <f t="shared" si="85"/>
        <v>9.5108296473115882E-184</v>
      </c>
      <c r="IR87" s="86">
        <f t="shared" si="85"/>
        <v>4.4638564419520037E-192</v>
      </c>
      <c r="IS87" s="86">
        <f t="shared" si="85"/>
        <v>1.3483891597886694E-188</v>
      </c>
      <c r="IT87" s="86">
        <f t="shared" si="85"/>
        <v>1.9926496509888507E-172</v>
      </c>
      <c r="IU87" s="86">
        <f t="shared" si="85"/>
        <v>8.3270289248329752E-179</v>
      </c>
      <c r="IV87" s="86">
        <f t="shared" si="85"/>
        <v>1.2997194365824184E-123</v>
      </c>
      <c r="IW87" s="86">
        <f t="shared" si="85"/>
        <v>8.3130712861819076E-104</v>
      </c>
      <c r="IY87" s="86">
        <f t="shared" si="86"/>
        <v>0.60800362236437655</v>
      </c>
      <c r="IZ87" s="86">
        <f t="shared" si="86"/>
        <v>0.51785449526175042</v>
      </c>
      <c r="JA87" s="86">
        <f t="shared" si="86"/>
        <v>0.5722628890823318</v>
      </c>
      <c r="JB87" s="86">
        <f t="shared" si="86"/>
        <v>0.53730328382348336</v>
      </c>
      <c r="JC87" s="86">
        <f t="shared" si="86"/>
        <v>0.53170383922062536</v>
      </c>
      <c r="JD87" s="86">
        <f t="shared" si="86"/>
        <v>0.52937379737171308</v>
      </c>
      <c r="JE87" s="86">
        <f t="shared" si="86"/>
        <v>0.55732284476745297</v>
      </c>
      <c r="JF87" s="86">
        <f t="shared" si="86"/>
        <v>0.57681686761157225</v>
      </c>
      <c r="JG87" s="86">
        <f t="shared" si="86"/>
        <v>0.57167605571433855</v>
      </c>
      <c r="JH87" s="86">
        <f t="shared" si="86"/>
        <v>0.5689783081858022</v>
      </c>
      <c r="JI87" s="86">
        <f t="shared" si="86"/>
        <v>0.52417332848028664</v>
      </c>
      <c r="JJ87" s="86">
        <f t="shared" si="86"/>
        <v>0.51431653830382096</v>
      </c>
      <c r="JK87" s="86">
        <f t="shared" si="86"/>
        <v>0.55065542601420558</v>
      </c>
      <c r="JL87" s="86">
        <f t="shared" si="86"/>
        <v>0.53624407987171208</v>
      </c>
      <c r="JM87" s="86">
        <f t="shared" si="86"/>
        <v>0.52847821724639488</v>
      </c>
    </row>
    <row r="88" spans="2:273" x14ac:dyDescent="0.25">
      <c r="B88" s="2">
        <v>61</v>
      </c>
      <c r="C88" s="37">
        <v>229.10900000000001</v>
      </c>
      <c r="D88" s="37">
        <v>239.94300000000001</v>
      </c>
      <c r="E88" s="37">
        <v>228.642</v>
      </c>
      <c r="F88" s="37">
        <v>237.03800000000001</v>
      </c>
      <c r="G88" s="37">
        <v>236.28800000000001</v>
      </c>
      <c r="H88" s="37">
        <v>228.80799999999999</v>
      </c>
      <c r="I88" s="37">
        <v>233.577</v>
      </c>
      <c r="J88" s="37">
        <v>227.596</v>
      </c>
      <c r="K88" s="37">
        <v>225.81100000000001</v>
      </c>
      <c r="L88" s="37">
        <v>225.173</v>
      </c>
      <c r="M88" s="37">
        <v>230.327</v>
      </c>
      <c r="N88" s="37">
        <v>230.48099999999999</v>
      </c>
      <c r="O88" s="37">
        <v>227.05799999999999</v>
      </c>
      <c r="P88" s="37">
        <v>216.327</v>
      </c>
      <c r="Q88" s="37">
        <v>195.327</v>
      </c>
      <c r="S88" s="4">
        <f t="shared" si="88"/>
        <v>235.60340662165569</v>
      </c>
      <c r="T88" s="4">
        <f t="shared" si="88"/>
        <v>249.36568164661816</v>
      </c>
      <c r="U88" s="4">
        <f t="shared" si="88"/>
        <v>236.11104626555618</v>
      </c>
      <c r="V88" s="4">
        <f t="shared" si="88"/>
        <v>245.96648765890541</v>
      </c>
      <c r="W88" s="4">
        <f t="shared" si="88"/>
        <v>244.63431317048716</v>
      </c>
      <c r="X88" s="4">
        <f t="shared" si="88"/>
        <v>235.52516370741472</v>
      </c>
      <c r="Y88" s="4">
        <f t="shared" si="88"/>
        <v>241.23999941197397</v>
      </c>
      <c r="Z88" s="4">
        <f t="shared" si="88"/>
        <v>232.77914920111556</v>
      </c>
      <c r="AA88" s="4">
        <f t="shared" si="88"/>
        <v>232.08287370945757</v>
      </c>
      <c r="AB88" s="4">
        <f t="shared" si="88"/>
        <v>230.34794476769201</v>
      </c>
      <c r="AC88" s="4">
        <f t="shared" si="88"/>
        <v>236.97064035102937</v>
      </c>
      <c r="AD88" s="4">
        <f t="shared" si="88"/>
        <v>237.97927308696987</v>
      </c>
      <c r="AE88" s="4">
        <f t="shared" si="88"/>
        <v>232.66608086624038</v>
      </c>
      <c r="AF88" s="4">
        <f t="shared" si="88"/>
        <v>219.72478178534166</v>
      </c>
      <c r="AG88" s="4">
        <f t="shared" si="88"/>
        <v>196.34607010138342</v>
      </c>
      <c r="AI88" s="4">
        <f t="shared" si="89"/>
        <v>-6.4944066216556848</v>
      </c>
      <c r="AJ88" s="4">
        <f t="shared" si="89"/>
        <v>-9.4226816466181447</v>
      </c>
      <c r="AK88" s="4">
        <f t="shared" si="89"/>
        <v>-7.4690462655561873</v>
      </c>
      <c r="AL88" s="4">
        <f t="shared" si="89"/>
        <v>-8.9284876589053965</v>
      </c>
      <c r="AM88" s="4">
        <f t="shared" si="89"/>
        <v>-8.34631317048715</v>
      </c>
      <c r="AN88" s="4">
        <f t="shared" si="89"/>
        <v>-6.717163707414727</v>
      </c>
      <c r="AO88" s="4">
        <f t="shared" si="89"/>
        <v>-7.6629994119739706</v>
      </c>
      <c r="AP88" s="4">
        <f t="shared" si="89"/>
        <v>-5.1831492011155547</v>
      </c>
      <c r="AQ88" s="4">
        <f t="shared" si="89"/>
        <v>-6.2718737094575658</v>
      </c>
      <c r="AR88" s="4">
        <f t="shared" si="89"/>
        <v>-5.1749447676920113</v>
      </c>
      <c r="AS88" s="4">
        <f t="shared" si="89"/>
        <v>-6.6436403510293758</v>
      </c>
      <c r="AT88" s="4">
        <f t="shared" si="89"/>
        <v>-7.4982730869698742</v>
      </c>
      <c r="AU88" s="4">
        <f t="shared" si="89"/>
        <v>-5.6080808662403854</v>
      </c>
      <c r="AV88" s="4">
        <f t="shared" si="89"/>
        <v>-3.3977817853416639</v>
      </c>
      <c r="AW88" s="4">
        <f t="shared" si="89"/>
        <v>-1.01907010138342</v>
      </c>
      <c r="AY88" s="2">
        <f t="shared" si="80"/>
        <v>107.99542787191322</v>
      </c>
      <c r="AZ88" s="2">
        <f t="shared" si="80"/>
        <v>112.02674686191624</v>
      </c>
      <c r="BA88" s="2">
        <f t="shared" si="80"/>
        <v>110.52621779449618</v>
      </c>
      <c r="BB88" s="2">
        <f t="shared" si="80"/>
        <v>110.83541331596064</v>
      </c>
      <c r="BC88" s="2">
        <f t="shared" si="80"/>
        <v>109.7356296892181</v>
      </c>
      <c r="BD88" s="2">
        <f t="shared" si="80"/>
        <v>110.67436735900682</v>
      </c>
      <c r="BE88" s="2">
        <f t="shared" si="80"/>
        <v>111.23251967355181</v>
      </c>
      <c r="BF88" s="2">
        <f t="shared" si="80"/>
        <v>110.42309125120165</v>
      </c>
      <c r="BG88" s="2">
        <f t="shared" si="80"/>
        <v>110.89565334779137</v>
      </c>
      <c r="BH88" s="2">
        <f t="shared" si="80"/>
        <v>111.84032165853868</v>
      </c>
      <c r="BI88" s="2">
        <f t="shared" si="80"/>
        <v>110.01879217679691</v>
      </c>
      <c r="BJ88" s="2">
        <f t="shared" si="80"/>
        <v>111.07106216781158</v>
      </c>
      <c r="BK88" s="2">
        <f t="shared" si="80"/>
        <v>111.76965302576224</v>
      </c>
      <c r="BL88" s="2">
        <f t="shared" si="80"/>
        <v>114.2825539255843</v>
      </c>
      <c r="BM88" s="2">
        <f t="shared" si="80"/>
        <v>114.14566757485841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117.49232661064427</v>
      </c>
      <c r="DL88" s="2">
        <f t="shared" si="90"/>
        <v>123.65227217023177</v>
      </c>
      <c r="DM88" s="2">
        <f t="shared" si="90"/>
        <v>120.12006774628877</v>
      </c>
      <c r="DN88" s="2">
        <f t="shared" si="90"/>
        <v>119.15331381381381</v>
      </c>
      <c r="DO88" s="2">
        <f t="shared" si="90"/>
        <v>119.19139691876751</v>
      </c>
      <c r="DP88" s="2">
        <f t="shared" si="90"/>
        <v>119.50194407945</v>
      </c>
      <c r="DQ88" s="2">
        <f t="shared" si="90"/>
        <v>118.34548709677419</v>
      </c>
      <c r="DR88" s="2">
        <f t="shared" si="90"/>
        <v>120.26289032258063</v>
      </c>
      <c r="DS88" s="2">
        <f t="shared" si="90"/>
        <v>119.11768527183602</v>
      </c>
      <c r="DT88" s="2">
        <f t="shared" si="90"/>
        <v>121.5627197580645</v>
      </c>
      <c r="DU88" s="2">
        <f t="shared" si="90"/>
        <v>119.7587080645161</v>
      </c>
      <c r="DV88" s="2">
        <f t="shared" si="90"/>
        <v>119.99707019794725</v>
      </c>
      <c r="DW88" s="2">
        <f t="shared" si="90"/>
        <v>122.82799688057041</v>
      </c>
      <c r="DX88" s="2">
        <f t="shared" si="90"/>
        <v>121.88159193548385</v>
      </c>
      <c r="DY88" s="2">
        <f t="shared" si="90"/>
        <v>116.71009230769229</v>
      </c>
      <c r="EA88" s="2">
        <f t="shared" si="94"/>
        <v>105.42236166522116</v>
      </c>
      <c r="EB88" s="2">
        <f t="shared" si="91"/>
        <v>108.3654289533857</v>
      </c>
      <c r="EC88" s="2">
        <f t="shared" si="91"/>
        <v>108.23666220240871</v>
      </c>
      <c r="ED88" s="2">
        <f t="shared" si="91"/>
        <v>108.48762680669114</v>
      </c>
      <c r="EE88" s="2">
        <f t="shared" si="91"/>
        <v>106.95958051949623</v>
      </c>
      <c r="EF88" s="2">
        <f t="shared" si="91"/>
        <v>108.04116349459537</v>
      </c>
      <c r="EG88" s="2">
        <f t="shared" si="91"/>
        <v>108.99534905597045</v>
      </c>
      <c r="EH88" s="2">
        <f t="shared" si="91"/>
        <v>107.30924374450642</v>
      </c>
      <c r="EI88" s="2">
        <f t="shared" si="91"/>
        <v>108.53211228329124</v>
      </c>
      <c r="EJ88" s="2">
        <f t="shared" si="91"/>
        <v>108.83842052531817</v>
      </c>
      <c r="EK88" s="2">
        <f t="shared" si="91"/>
        <v>106.7443807038396</v>
      </c>
      <c r="EL88" s="2">
        <f t="shared" si="91"/>
        <v>108.1431861057999</v>
      </c>
      <c r="EM88" s="2">
        <f t="shared" si="91"/>
        <v>108.49451105296703</v>
      </c>
      <c r="EN88" s="2">
        <f t="shared" si="91"/>
        <v>111.90475668144393</v>
      </c>
      <c r="EO88" s="2">
        <f t="shared" si="91"/>
        <v>113.1907282872392</v>
      </c>
      <c r="EQ88" s="2">
        <f t="shared" si="92"/>
        <v>104.63073374477901</v>
      </c>
      <c r="ER88" s="2">
        <f t="shared" si="92"/>
        <v>106.74497903180462</v>
      </c>
      <c r="ES88" s="2">
        <f t="shared" si="92"/>
        <v>106.37386606200873</v>
      </c>
      <c r="ET88" s="2">
        <f t="shared" si="92"/>
        <v>107.45908500756492</v>
      </c>
      <c r="EU88" s="2">
        <f t="shared" si="92"/>
        <v>106.4108149420972</v>
      </c>
      <c r="EV88" s="2">
        <f t="shared" si="92"/>
        <v>106.33994391277092</v>
      </c>
      <c r="EW88" s="2">
        <f t="shared" si="92"/>
        <v>108.07549272624782</v>
      </c>
      <c r="EX88" s="2">
        <f t="shared" si="92"/>
        <v>106.41283754629929</v>
      </c>
      <c r="EY88" s="2">
        <f t="shared" si="92"/>
        <v>108.12839895609245</v>
      </c>
      <c r="EZ88" s="2">
        <f t="shared" si="92"/>
        <v>108.00977829498427</v>
      </c>
      <c r="FA88" s="2">
        <f t="shared" si="92"/>
        <v>105.93258721661732</v>
      </c>
      <c r="FB88" s="2">
        <f t="shared" si="92"/>
        <v>107.2614017078383</v>
      </c>
      <c r="FC88" s="2">
        <f t="shared" si="92"/>
        <v>107.59258921163303</v>
      </c>
      <c r="FD88" s="2">
        <f t="shared" si="92"/>
        <v>111.75783832277097</v>
      </c>
      <c r="FE88" s="2">
        <f t="shared" si="92"/>
        <v>113.09572408535443</v>
      </c>
      <c r="FG88" s="2">
        <f t="shared" si="93"/>
        <v>0.78677582356068254</v>
      </c>
      <c r="FH88" s="2">
        <f t="shared" si="93"/>
        <v>0.76041322851499393</v>
      </c>
      <c r="FI88" s="2">
        <f t="shared" si="93"/>
        <v>0.80722397761620479</v>
      </c>
      <c r="FJ88" s="2">
        <f t="shared" si="93"/>
        <v>0.7798041886961965</v>
      </c>
      <c r="FK88" s="2">
        <f t="shared" si="93"/>
        <v>0.77301371256211626</v>
      </c>
      <c r="FL88" s="2">
        <f t="shared" si="93"/>
        <v>0.77014009449964893</v>
      </c>
      <c r="FM88" s="2">
        <f t="shared" si="93"/>
        <v>0.76065977032416188</v>
      </c>
      <c r="FN88" s="2">
        <f t="shared" si="93"/>
        <v>0.7595615476399642</v>
      </c>
      <c r="FO88" s="2">
        <f t="shared" si="93"/>
        <v>0.77668314405558725</v>
      </c>
      <c r="FP88" s="2">
        <f t="shared" si="93"/>
        <v>0.76401002619518443</v>
      </c>
      <c r="FQ88" s="2">
        <f t="shared" si="93"/>
        <v>0.74834231665742268</v>
      </c>
      <c r="FR88" s="2">
        <f t="shared" si="93"/>
        <v>0.75294810395776124</v>
      </c>
      <c r="FS88" s="2">
        <f t="shared" si="93"/>
        <v>0.77146234692173432</v>
      </c>
      <c r="FT88" s="2">
        <f t="shared" si="93"/>
        <v>0.76165986555091725</v>
      </c>
      <c r="FU88" s="2">
        <f t="shared" si="93"/>
        <v>0.7286465733493126</v>
      </c>
      <c r="FW88" s="2">
        <f t="shared" si="82"/>
        <v>6.8482734528902214E-4</v>
      </c>
      <c r="FX88" s="2">
        <f t="shared" si="82"/>
        <v>7.4516587954846889E-4</v>
      </c>
      <c r="FY88" s="2">
        <f t="shared" si="82"/>
        <v>6.871718313779464E-4</v>
      </c>
      <c r="FZ88" s="2">
        <f t="shared" si="82"/>
        <v>7.3219618001430246E-4</v>
      </c>
      <c r="GA88" s="2">
        <f t="shared" si="82"/>
        <v>7.3879154823946384E-4</v>
      </c>
      <c r="GB88" s="2">
        <f t="shared" si="82"/>
        <v>6.877876295225602E-4</v>
      </c>
      <c r="GC88" s="2">
        <f t="shared" si="82"/>
        <v>7.5399666555554248E-4</v>
      </c>
      <c r="GD88" s="2">
        <f t="shared" si="82"/>
        <v>7.8896035883232497E-4</v>
      </c>
      <c r="GE88" s="2">
        <f t="shared" si="82"/>
        <v>9.804325126919445E-4</v>
      </c>
      <c r="GF88" s="2">
        <f t="shared" si="82"/>
        <v>1.0932455126921232E-3</v>
      </c>
      <c r="GG88" s="2">
        <f t="shared" si="82"/>
        <v>9.164903441100272E-4</v>
      </c>
      <c r="GH88" s="2">
        <f t="shared" si="82"/>
        <v>7.3541607195128404E-4</v>
      </c>
      <c r="GI88" s="2">
        <f t="shared" si="82"/>
        <v>6.6440200068972673E-4</v>
      </c>
      <c r="GJ88" s="2">
        <f t="shared" si="82"/>
        <v>5.6501913446062725E-4</v>
      </c>
      <c r="GK88" s="2">
        <f t="shared" si="82"/>
        <v>5.4943845476946511E-4</v>
      </c>
      <c r="GM88" s="86">
        <f t="shared" si="83"/>
        <v>0.65034656901090282</v>
      </c>
      <c r="GN88" s="86">
        <f t="shared" si="83"/>
        <v>0.57884920143499952</v>
      </c>
      <c r="GO88" s="86">
        <f t="shared" si="83"/>
        <v>0.62184010794873645</v>
      </c>
      <c r="GP88" s="86">
        <f t="shared" si="83"/>
        <v>0.60364818048384661</v>
      </c>
      <c r="GQ88" s="86">
        <f t="shared" si="83"/>
        <v>0.5973573870401776</v>
      </c>
      <c r="GR88" s="86">
        <f t="shared" si="83"/>
        <v>0.58967942982071841</v>
      </c>
      <c r="GS88" s="86">
        <f t="shared" si="83"/>
        <v>0.6116040946014043</v>
      </c>
      <c r="GT88" s="86">
        <f t="shared" si="83"/>
        <v>0.6133940099228159</v>
      </c>
      <c r="GU88" s="86">
        <f t="shared" si="83"/>
        <v>0.60056401850814434</v>
      </c>
      <c r="GV88" s="86">
        <f t="shared" si="83"/>
        <v>0.60232830044926422</v>
      </c>
      <c r="GW88" s="86">
        <f t="shared" si="83"/>
        <v>0.58923246062435575</v>
      </c>
      <c r="GX88" s="86">
        <f t="shared" si="83"/>
        <v>0.58146615435072035</v>
      </c>
      <c r="GY88" s="86">
        <f t="shared" si="83"/>
        <v>0.59081821353005026</v>
      </c>
      <c r="GZ88" s="86">
        <f t="shared" si="83"/>
        <v>0.57571907015594814</v>
      </c>
      <c r="HA88" s="86">
        <f t="shared" si="83"/>
        <v>0.54562431513007925</v>
      </c>
      <c r="HC88" s="86">
        <f t="shared" si="73"/>
        <v>4.0306961411913666E-4</v>
      </c>
      <c r="HD88" s="86">
        <f t="shared" si="73"/>
        <v>6.7878500931922221E-5</v>
      </c>
      <c r="HE88" s="86">
        <f t="shared" si="73"/>
        <v>3.6025171982104811E-4</v>
      </c>
      <c r="HF88" s="86">
        <f t="shared" si="73"/>
        <v>1.6612110562932425E-4</v>
      </c>
      <c r="HG88" s="86">
        <f t="shared" si="87"/>
        <v>1.446946876528254E-4</v>
      </c>
      <c r="HH88" s="86">
        <f t="shared" si="87"/>
        <v>8.9910686347948553E-5</v>
      </c>
      <c r="HI88" s="86">
        <f t="shared" si="87"/>
        <v>6.2910690707300104E-5</v>
      </c>
      <c r="HJ88" s="86">
        <f t="shared" si="87"/>
        <v>1.046147381162175E-4</v>
      </c>
      <c r="HK88" s="86">
        <f t="shared" si="87"/>
        <v>1.1500694025354987E-4</v>
      </c>
      <c r="HL88" s="86">
        <f t="shared" si="87"/>
        <v>8.1453873594039767E-5</v>
      </c>
      <c r="HM88" s="86">
        <f t="shared" si="87"/>
        <v>7.1963633885609572E-5</v>
      </c>
      <c r="HN88" s="86">
        <f t="shared" si="87"/>
        <v>1.3755977734658881E-4</v>
      </c>
      <c r="HO88" s="86">
        <f t="shared" si="87"/>
        <v>1.0425615452746603E-4</v>
      </c>
      <c r="HP88" s="86">
        <f t="shared" si="87"/>
        <v>4.110400926138855E-5</v>
      </c>
      <c r="HQ88" s="86">
        <f t="shared" si="87"/>
        <v>2.7435592175856175E-6</v>
      </c>
      <c r="HS88" s="86">
        <f t="shared" si="84"/>
        <v>7.9291672370770539E-33</v>
      </c>
      <c r="HT88" s="86">
        <f t="shared" si="84"/>
        <v>1.0880178385686836E-38</v>
      </c>
      <c r="HU88" s="86">
        <f t="shared" si="84"/>
        <v>3.3015285209227217E-31</v>
      </c>
      <c r="HV88" s="86">
        <f t="shared" si="84"/>
        <v>3.6539135665347776E-35</v>
      </c>
      <c r="HW88" s="86">
        <f t="shared" si="84"/>
        <v>7.8589929392723354E-36</v>
      </c>
      <c r="HX88" s="86">
        <f t="shared" si="84"/>
        <v>1.9070060656813991E-39</v>
      </c>
      <c r="HY88" s="86">
        <f t="shared" si="84"/>
        <v>3.9302755709935585E-42</v>
      </c>
      <c r="HZ88" s="86">
        <f t="shared" si="84"/>
        <v>2.173143925265385E-40</v>
      </c>
      <c r="IA88" s="86">
        <f t="shared" si="84"/>
        <v>1.1777081694536171E-39</v>
      </c>
      <c r="IB88" s="86">
        <f t="shared" si="84"/>
        <v>1.1523343761488254E-41</v>
      </c>
      <c r="IC88" s="86">
        <f t="shared" si="84"/>
        <v>1.0827394638086242E-40</v>
      </c>
      <c r="ID88" s="86">
        <f t="shared" si="84"/>
        <v>6.8649615729900492E-37</v>
      </c>
      <c r="IE88" s="86">
        <f t="shared" si="84"/>
        <v>1.789996828789456E-38</v>
      </c>
      <c r="IF88" s="86">
        <f t="shared" si="84"/>
        <v>3.7802227146823218E-32</v>
      </c>
      <c r="IG88" s="86">
        <f t="shared" si="84"/>
        <v>1.095398286600893E-24</v>
      </c>
      <c r="II88" s="86">
        <f t="shared" si="85"/>
        <v>1.6606681941721608E-148</v>
      </c>
      <c r="IJ88" s="86">
        <f t="shared" si="85"/>
        <v>2.6852743521063387E-170</v>
      </c>
      <c r="IK88" s="86">
        <f t="shared" si="85"/>
        <v>6.4559275825652287E-144</v>
      </c>
      <c r="IL88" s="86">
        <f t="shared" si="85"/>
        <v>1.4378431978958483E-160</v>
      </c>
      <c r="IM88" s="86">
        <f t="shared" si="85"/>
        <v>5.3535705883503499E-161</v>
      </c>
      <c r="IN88" s="86">
        <f t="shared" si="85"/>
        <v>1.9696133776568233E-180</v>
      </c>
      <c r="IO88" s="86">
        <f t="shared" si="85"/>
        <v>6.5773622982473524E-194</v>
      </c>
      <c r="IP88" s="86">
        <f t="shared" si="85"/>
        <v>6.108189654287785E-186</v>
      </c>
      <c r="IQ88" s="86">
        <f t="shared" si="85"/>
        <v>5.190815583380502E-179</v>
      </c>
      <c r="IR88" s="86">
        <f t="shared" si="85"/>
        <v>4.8003058749864926E-187</v>
      </c>
      <c r="IS88" s="86">
        <f t="shared" si="85"/>
        <v>8.8525727466209427E-184</v>
      </c>
      <c r="IT88" s="86">
        <f t="shared" si="85"/>
        <v>3.6962269716337448E-168</v>
      </c>
      <c r="IU88" s="86">
        <f t="shared" si="85"/>
        <v>1.9411853125458922E-174</v>
      </c>
      <c r="IV88" s="86">
        <f t="shared" si="85"/>
        <v>1.136456968163519E-120</v>
      </c>
      <c r="IW88" s="86">
        <f t="shared" si="85"/>
        <v>2.3679097371818712E-101</v>
      </c>
      <c r="IY88" s="86">
        <f t="shared" si="86"/>
        <v>0.650749638625022</v>
      </c>
      <c r="IZ88" s="86">
        <f t="shared" si="86"/>
        <v>0.57891707993593144</v>
      </c>
      <c r="JA88" s="86">
        <f t="shared" si="86"/>
        <v>0.62220035966855747</v>
      </c>
      <c r="JB88" s="86">
        <f t="shared" si="86"/>
        <v>0.60381430158947591</v>
      </c>
      <c r="JC88" s="86">
        <f t="shared" si="86"/>
        <v>0.59750208172783048</v>
      </c>
      <c r="JD88" s="86">
        <f t="shared" si="86"/>
        <v>0.58976934050706631</v>
      </c>
      <c r="JE88" s="86">
        <f t="shared" si="86"/>
        <v>0.6116670052921116</v>
      </c>
      <c r="JF88" s="86">
        <f t="shared" si="86"/>
        <v>0.61349862466093208</v>
      </c>
      <c r="JG88" s="86">
        <f t="shared" si="86"/>
        <v>0.60067902544839791</v>
      </c>
      <c r="JH88" s="86">
        <f t="shared" si="86"/>
        <v>0.60240975432285826</v>
      </c>
      <c r="JI88" s="86">
        <f t="shared" si="86"/>
        <v>0.58930442425824137</v>
      </c>
      <c r="JJ88" s="86">
        <f t="shared" si="86"/>
        <v>0.581603714128067</v>
      </c>
      <c r="JK88" s="86">
        <f t="shared" si="86"/>
        <v>0.59092246968457773</v>
      </c>
      <c r="JL88" s="86">
        <f t="shared" si="86"/>
        <v>0.57576017416520953</v>
      </c>
      <c r="JM88" s="86">
        <f t="shared" si="86"/>
        <v>0.54562705868929684</v>
      </c>
    </row>
    <row r="89" spans="2:273" x14ac:dyDescent="0.25">
      <c r="B89" s="2">
        <v>62</v>
      </c>
      <c r="C89" s="37">
        <v>219.38200000000001</v>
      </c>
      <c r="D89" s="37">
        <v>234.01900000000001</v>
      </c>
      <c r="E89" s="37">
        <v>222.03800000000001</v>
      </c>
      <c r="F89" s="37">
        <v>232.25</v>
      </c>
      <c r="G89" s="37">
        <v>230.46199999999999</v>
      </c>
      <c r="H89" s="37">
        <v>222.096</v>
      </c>
      <c r="I89" s="37">
        <v>224.077</v>
      </c>
      <c r="J89" s="37">
        <v>213.846</v>
      </c>
      <c r="K89" s="37">
        <v>213.13200000000001</v>
      </c>
      <c r="L89" s="37">
        <v>213.05799999999999</v>
      </c>
      <c r="M89" s="37">
        <v>221.577</v>
      </c>
      <c r="N89" s="37">
        <v>223.78800000000001</v>
      </c>
      <c r="O89" s="37">
        <v>217.44200000000001</v>
      </c>
      <c r="P89" s="37">
        <v>205.429</v>
      </c>
      <c r="Q89" s="37">
        <v>181.87799999999999</v>
      </c>
      <c r="S89" s="4">
        <f t="shared" si="88"/>
        <v>216.65150312061238</v>
      </c>
      <c r="T89" s="4">
        <f t="shared" si="88"/>
        <v>238.15102857558259</v>
      </c>
      <c r="U89" s="4">
        <f t="shared" si="88"/>
        <v>226.23013672978988</v>
      </c>
      <c r="V89" s="4">
        <f t="shared" si="88"/>
        <v>237.9433299441539</v>
      </c>
      <c r="W89" s="4">
        <f t="shared" si="88"/>
        <v>235.75753596551542</v>
      </c>
      <c r="X89" s="4">
        <f t="shared" si="88"/>
        <v>225.81794292251109</v>
      </c>
      <c r="Y89" s="4">
        <f t="shared" si="88"/>
        <v>224.74075201925353</v>
      </c>
      <c r="Z89" s="4">
        <f t="shared" si="88"/>
        <v>211.40377175752764</v>
      </c>
      <c r="AA89" s="4">
        <f t="shared" si="88"/>
        <v>213.40146296897674</v>
      </c>
      <c r="AB89" s="4">
        <f t="shared" si="88"/>
        <v>210.81219375061829</v>
      </c>
      <c r="AC89" s="4">
        <f t="shared" si="88"/>
        <v>224.2621592969171</v>
      </c>
      <c r="AD89" s="4">
        <f t="shared" si="88"/>
        <v>227.92148230440799</v>
      </c>
      <c r="AE89" s="4">
        <f t="shared" si="88"/>
        <v>217.30106915431739</v>
      </c>
      <c r="AF89" s="4">
        <f t="shared" si="88"/>
        <v>205.81204153729769</v>
      </c>
      <c r="AG89" s="4">
        <f t="shared" si="88"/>
        <v>178.09428916388825</v>
      </c>
      <c r="AI89" s="4">
        <f t="shared" si="89"/>
        <v>2.7304968793876299</v>
      </c>
      <c r="AJ89" s="4">
        <f t="shared" si="89"/>
        <v>-4.1320285755825807</v>
      </c>
      <c r="AK89" s="4">
        <f t="shared" si="89"/>
        <v>-4.1921367297898655</v>
      </c>
      <c r="AL89" s="4">
        <f t="shared" si="89"/>
        <v>-5.693329944153902</v>
      </c>
      <c r="AM89" s="4">
        <f t="shared" si="89"/>
        <v>-5.2955359655154268</v>
      </c>
      <c r="AN89" s="4">
        <f t="shared" si="89"/>
        <v>-3.72194292251109</v>
      </c>
      <c r="AO89" s="4">
        <f t="shared" si="89"/>
        <v>-0.66375201925353622</v>
      </c>
      <c r="AP89" s="4">
        <f t="shared" si="89"/>
        <v>2.4422282424723676</v>
      </c>
      <c r="AQ89" s="4">
        <f t="shared" si="89"/>
        <v>-0.2694629689767396</v>
      </c>
      <c r="AR89" s="4">
        <f t="shared" si="89"/>
        <v>2.245806249381701</v>
      </c>
      <c r="AS89" s="4">
        <f t="shared" si="89"/>
        <v>-2.6851592969171065</v>
      </c>
      <c r="AT89" s="4">
        <f t="shared" si="89"/>
        <v>-4.1334823044079769</v>
      </c>
      <c r="AU89" s="4">
        <f t="shared" si="89"/>
        <v>0.14093084568261816</v>
      </c>
      <c r="AV89" s="4">
        <f t="shared" si="89"/>
        <v>-0.38304153729768586</v>
      </c>
      <c r="AW89" s="4">
        <f t="shared" si="89"/>
        <v>3.7837108361117373</v>
      </c>
      <c r="AY89" s="2">
        <f t="shared" si="80"/>
        <v>107.72912211552561</v>
      </c>
      <c r="AZ89" s="2">
        <f t="shared" si="80"/>
        <v>111.67659661708822</v>
      </c>
      <c r="BA89" s="2">
        <f t="shared" si="80"/>
        <v>110.22012965640803</v>
      </c>
      <c r="BB89" s="2">
        <f t="shared" si="80"/>
        <v>110.54758236675751</v>
      </c>
      <c r="BC89" s="2">
        <f t="shared" si="80"/>
        <v>109.44351032176897</v>
      </c>
      <c r="BD89" s="2">
        <f t="shared" si="80"/>
        <v>110.37724445237022</v>
      </c>
      <c r="BE89" s="2">
        <f t="shared" si="80"/>
        <v>110.95831663680639</v>
      </c>
      <c r="BF89" s="2">
        <f t="shared" si="80"/>
        <v>110.1202103666502</v>
      </c>
      <c r="BG89" s="2">
        <f t="shared" si="80"/>
        <v>110.60283186668565</v>
      </c>
      <c r="BH89" s="2">
        <f t="shared" si="80"/>
        <v>111.52333268548414</v>
      </c>
      <c r="BI89" s="2">
        <f t="shared" si="80"/>
        <v>109.69635644288776</v>
      </c>
      <c r="BJ89" s="2">
        <f t="shared" si="80"/>
        <v>110.76301765654362</v>
      </c>
      <c r="BK89" s="2">
        <f t="shared" si="80"/>
        <v>111.4299876579182</v>
      </c>
      <c r="BL89" s="2">
        <f t="shared" si="80"/>
        <v>113.98845225778861</v>
      </c>
      <c r="BM89" s="2">
        <f t="shared" si="80"/>
        <v>113.93516201605952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117.55733949579835</v>
      </c>
      <c r="DL89" s="2">
        <f t="shared" si="90"/>
        <v>123.78767758467026</v>
      </c>
      <c r="DM89" s="2">
        <f t="shared" si="90"/>
        <v>120.14007746288796</v>
      </c>
      <c r="DN89" s="2">
        <f t="shared" si="90"/>
        <v>119.17663543543543</v>
      </c>
      <c r="DO89" s="2">
        <f t="shared" si="90"/>
        <v>119.2290106442577</v>
      </c>
      <c r="DP89" s="2">
        <f t="shared" si="90"/>
        <v>119.58176577540111</v>
      </c>
      <c r="DQ89" s="2">
        <f t="shared" si="90"/>
        <v>118.41851612903226</v>
      </c>
      <c r="DR89" s="2">
        <f t="shared" si="90"/>
        <v>120.40580806451611</v>
      </c>
      <c r="DS89" s="2">
        <f t="shared" si="90"/>
        <v>119.16048841354726</v>
      </c>
      <c r="DT89" s="2">
        <f t="shared" si="90"/>
        <v>121.64606048387095</v>
      </c>
      <c r="DU89" s="2">
        <f t="shared" si="90"/>
        <v>119.8371584677419</v>
      </c>
      <c r="DV89" s="2">
        <f t="shared" si="90"/>
        <v>120.08797507331381</v>
      </c>
      <c r="DW89" s="2">
        <f t="shared" si="90"/>
        <v>122.94846546345811</v>
      </c>
      <c r="DX89" s="2">
        <f t="shared" si="90"/>
        <v>121.94320967741935</v>
      </c>
      <c r="DY89" s="2">
        <f t="shared" si="90"/>
        <v>116.67747615384614</v>
      </c>
      <c r="EA89" s="2">
        <f t="shared" si="94"/>
        <v>105.30066310108894</v>
      </c>
      <c r="EB89" s="2">
        <f t="shared" si="91"/>
        <v>108.19812698259072</v>
      </c>
      <c r="EC89" s="2">
        <f t="shared" si="91"/>
        <v>108.06123023260152</v>
      </c>
      <c r="ED89" s="2">
        <f t="shared" si="91"/>
        <v>108.32637824806395</v>
      </c>
      <c r="EE89" s="2">
        <f t="shared" si="91"/>
        <v>106.823492698743</v>
      </c>
      <c r="EF89" s="2">
        <f t="shared" si="91"/>
        <v>107.87333699436284</v>
      </c>
      <c r="EG89" s="2">
        <f t="shared" si="91"/>
        <v>108.81847400772006</v>
      </c>
      <c r="EH89" s="2">
        <f t="shared" si="91"/>
        <v>107.15177292944819</v>
      </c>
      <c r="EI89" s="2">
        <f t="shared" si="91"/>
        <v>108.3593164886217</v>
      </c>
      <c r="EJ89" s="2">
        <f t="shared" si="91"/>
        <v>108.67295143321341</v>
      </c>
      <c r="EK89" s="2">
        <f t="shared" si="91"/>
        <v>106.5872403751744</v>
      </c>
      <c r="EL89" s="2">
        <f t="shared" si="91"/>
        <v>107.97349729965451</v>
      </c>
      <c r="EM89" s="2">
        <f t="shared" si="91"/>
        <v>108.31881389420012</v>
      </c>
      <c r="EN89" s="2">
        <f t="shared" si="91"/>
        <v>111.71837238758707</v>
      </c>
      <c r="EO89" s="2">
        <f t="shared" si="91"/>
        <v>113.00383813682677</v>
      </c>
      <c r="EQ89" s="2">
        <f t="shared" si="92"/>
        <v>104.52777025783195</v>
      </c>
      <c r="ER89" s="2">
        <f t="shared" si="92"/>
        <v>106.61481673744854</v>
      </c>
      <c r="ES89" s="2">
        <f t="shared" si="92"/>
        <v>106.24042826732617</v>
      </c>
      <c r="ET89" s="2">
        <f t="shared" si="92"/>
        <v>107.32221620416954</v>
      </c>
      <c r="EU89" s="2">
        <f t="shared" si="92"/>
        <v>106.2873989661247</v>
      </c>
      <c r="EV89" s="2">
        <f t="shared" si="92"/>
        <v>106.21158452639244</v>
      </c>
      <c r="EW89" s="2">
        <f t="shared" si="92"/>
        <v>107.92046204844686</v>
      </c>
      <c r="EX89" s="2">
        <f t="shared" si="92"/>
        <v>106.27735073753978</v>
      </c>
      <c r="EY89" s="2">
        <f t="shared" si="92"/>
        <v>107.96548115694347</v>
      </c>
      <c r="EZ89" s="2">
        <f t="shared" si="92"/>
        <v>107.86488913411611</v>
      </c>
      <c r="FA89" s="2">
        <f t="shared" si="92"/>
        <v>105.79509502085321</v>
      </c>
      <c r="FB89" s="2">
        <f t="shared" si="92"/>
        <v>107.11209726603106</v>
      </c>
      <c r="FC89" s="2">
        <f t="shared" si="92"/>
        <v>107.43722151696068</v>
      </c>
      <c r="FD89" s="2">
        <f t="shared" si="92"/>
        <v>111.57454015592332</v>
      </c>
      <c r="FE89" s="2">
        <f t="shared" si="92"/>
        <v>112.91123577114239</v>
      </c>
      <c r="FG89" s="2">
        <f t="shared" si="93"/>
        <v>0.80181908522707657</v>
      </c>
      <c r="FH89" s="2">
        <f t="shared" si="93"/>
        <v>0.77678874222588812</v>
      </c>
      <c r="FI89" s="2">
        <f t="shared" si="93"/>
        <v>0.82115253141455014</v>
      </c>
      <c r="FJ89" s="2">
        <f t="shared" si="93"/>
        <v>0.7952112837542068</v>
      </c>
      <c r="FK89" s="2">
        <f t="shared" si="93"/>
        <v>0.78876723435465657</v>
      </c>
      <c r="FL89" s="2">
        <f t="shared" si="93"/>
        <v>0.78603785165463758</v>
      </c>
      <c r="FM89" s="2">
        <f t="shared" si="93"/>
        <v>0.77702337435062652</v>
      </c>
      <c r="FN89" s="2">
        <f t="shared" si="93"/>
        <v>0.77597812344520645</v>
      </c>
      <c r="FO89" s="2">
        <f t="shared" si="93"/>
        <v>0.7922504395257941</v>
      </c>
      <c r="FP89" s="2">
        <f t="shared" si="93"/>
        <v>0.78021075909305282</v>
      </c>
      <c r="FQ89" s="2">
        <f t="shared" si="93"/>
        <v>0.76528820693648247</v>
      </c>
      <c r="FR89" s="2">
        <f t="shared" si="93"/>
        <v>0.76967930728061573</v>
      </c>
      <c r="FS89" s="2">
        <f t="shared" si="93"/>
        <v>0.78729391127997361</v>
      </c>
      <c r="FT89" s="2">
        <f t="shared" si="93"/>
        <v>0.77797505138283929</v>
      </c>
      <c r="FU89" s="2">
        <f t="shared" si="93"/>
        <v>0.74646939627568432</v>
      </c>
      <c r="FW89" s="2">
        <f t="shared" si="82"/>
        <v>7.5084864298121485E-4</v>
      </c>
      <c r="FX89" s="2">
        <f t="shared" si="82"/>
        <v>8.1699940350131201E-4</v>
      </c>
      <c r="FY89" s="2">
        <f t="shared" si="82"/>
        <v>7.5341898061715546E-4</v>
      </c>
      <c r="FZ89" s="2">
        <f t="shared" si="82"/>
        <v>8.0278043749888413E-4</v>
      </c>
      <c r="GA89" s="2">
        <f t="shared" si="82"/>
        <v>8.1001108875558201E-4</v>
      </c>
      <c r="GB89" s="2">
        <f t="shared" si="82"/>
        <v>7.5409410029591791E-4</v>
      </c>
      <c r="GC89" s="2">
        <f t="shared" si="82"/>
        <v>8.2668076748365984E-4</v>
      </c>
      <c r="GD89" s="2">
        <f t="shared" si="82"/>
        <v>8.6501198855491474E-4</v>
      </c>
      <c r="GE89" s="2">
        <f t="shared" si="82"/>
        <v>1.0749211957734295E-3</v>
      </c>
      <c r="GF89" s="2">
        <f t="shared" si="82"/>
        <v>1.1985934468275727E-3</v>
      </c>
      <c r="GG89" s="2">
        <f t="shared" si="82"/>
        <v>1.0048228315160247E-3</v>
      </c>
      <c r="GH89" s="2">
        <f t="shared" si="82"/>
        <v>8.0631047895634125E-4</v>
      </c>
      <c r="GI89" s="2">
        <f t="shared" si="82"/>
        <v>7.284556130021005E-4</v>
      </c>
      <c r="GJ89" s="2">
        <f t="shared" si="82"/>
        <v>6.1949739128132754E-4</v>
      </c>
      <c r="GK89" s="2">
        <f t="shared" si="82"/>
        <v>6.0241535244370814E-4</v>
      </c>
      <c r="GM89" s="86">
        <f t="shared" si="83"/>
        <v>0.61925470319593634</v>
      </c>
      <c r="GN89" s="86">
        <f t="shared" si="83"/>
        <v>0.59655414709988663</v>
      </c>
      <c r="GO89" s="86">
        <f t="shared" si="83"/>
        <v>0.63034387773582723</v>
      </c>
      <c r="GP89" s="86">
        <f t="shared" si="83"/>
        <v>0.62977013180022035</v>
      </c>
      <c r="GQ89" s="86">
        <f t="shared" si="83"/>
        <v>0.62117477955921419</v>
      </c>
      <c r="GR89" s="86">
        <f t="shared" si="83"/>
        <v>0.60722605759029613</v>
      </c>
      <c r="GS89" s="86">
        <f t="shared" si="83"/>
        <v>0.60324646119055825</v>
      </c>
      <c r="GT89" s="86">
        <f t="shared" si="83"/>
        <v>0.57637025889972848</v>
      </c>
      <c r="GU89" s="86">
        <f t="shared" si="83"/>
        <v>0.57246357871963571</v>
      </c>
      <c r="GV89" s="86">
        <f t="shared" si="83"/>
        <v>0.57119699785232547</v>
      </c>
      <c r="GW89" s="86">
        <f t="shared" si="83"/>
        <v>0.60034511045153749</v>
      </c>
      <c r="GX89" s="86">
        <f t="shared" si="83"/>
        <v>0.60251997556293213</v>
      </c>
      <c r="GY89" s="86">
        <f t="shared" si="83"/>
        <v>0.5804498883279845</v>
      </c>
      <c r="GZ89" s="86">
        <f t="shared" si="83"/>
        <v>0.56598865991523273</v>
      </c>
      <c r="HA89" s="86">
        <f t="shared" si="83"/>
        <v>0.500715213219737</v>
      </c>
      <c r="HC89" s="86">
        <f t="shared" si="73"/>
        <v>7.3728991248226371E-4</v>
      </c>
      <c r="HD89" s="86">
        <f t="shared" si="73"/>
        <v>1.4059097595243419E-4</v>
      </c>
      <c r="HE89" s="86">
        <f t="shared" si="73"/>
        <v>6.5593946806325051E-4</v>
      </c>
      <c r="HF89" s="86">
        <f t="shared" si="73"/>
        <v>3.2468808172124582E-4</v>
      </c>
      <c r="HG89" s="86">
        <f t="shared" si="87"/>
        <v>2.8487673708396747E-4</v>
      </c>
      <c r="HH89" s="86">
        <f t="shared" si="87"/>
        <v>1.8651925236965486E-4</v>
      </c>
      <c r="HI89" s="86">
        <f t="shared" si="87"/>
        <v>1.3737015195253264E-4</v>
      </c>
      <c r="HJ89" s="86">
        <f t="shared" si="87"/>
        <v>2.2105140607069949E-4</v>
      </c>
      <c r="HK89" s="86">
        <f t="shared" si="87"/>
        <v>2.4410352469966888E-4</v>
      </c>
      <c r="HL89" s="86">
        <f t="shared" si="87"/>
        <v>1.8066944825804264E-4</v>
      </c>
      <c r="HM89" s="86">
        <f t="shared" si="87"/>
        <v>1.562897547701169E-4</v>
      </c>
      <c r="HN89" s="86">
        <f t="shared" si="87"/>
        <v>2.7531319679212568E-4</v>
      </c>
      <c r="HO89" s="86">
        <f t="shared" si="87"/>
        <v>2.1169487641499248E-4</v>
      </c>
      <c r="HP89" s="86">
        <f t="shared" si="87"/>
        <v>8.9929781646153184E-5</v>
      </c>
      <c r="HQ89" s="86">
        <f t="shared" si="87"/>
        <v>7.9146065039844513E-6</v>
      </c>
      <c r="HS89" s="86">
        <f t="shared" si="84"/>
        <v>1.0715556909093424E-31</v>
      </c>
      <c r="HT89" s="86">
        <f t="shared" si="84"/>
        <v>2.3548687045858079E-37</v>
      </c>
      <c r="HU89" s="86">
        <f t="shared" si="84"/>
        <v>4.0098727656571658E-30</v>
      </c>
      <c r="HV89" s="86">
        <f t="shared" si="84"/>
        <v>6.2102438407216327E-34</v>
      </c>
      <c r="HW89" s="86">
        <f t="shared" si="84"/>
        <v>1.3838337719840235E-34</v>
      </c>
      <c r="HX89" s="86">
        <f t="shared" si="84"/>
        <v>4.5056013621946684E-38</v>
      </c>
      <c r="HY89" s="86">
        <f t="shared" si="84"/>
        <v>1.220974011256991E-40</v>
      </c>
      <c r="HZ89" s="86">
        <f t="shared" si="84"/>
        <v>5.9636702689595432E-39</v>
      </c>
      <c r="IA89" s="86">
        <f t="shared" si="84"/>
        <v>3.2537473067699377E-38</v>
      </c>
      <c r="IB89" s="86">
        <f t="shared" si="84"/>
        <v>3.9572143007865147E-40</v>
      </c>
      <c r="IC89" s="86">
        <f t="shared" si="84"/>
        <v>3.1667596176295887E-39</v>
      </c>
      <c r="ID89" s="86">
        <f t="shared" si="84"/>
        <v>1.3445395465014117E-35</v>
      </c>
      <c r="IE89" s="86">
        <f t="shared" si="84"/>
        <v>3.7972020273352459E-37</v>
      </c>
      <c r="IF89" s="86">
        <f t="shared" si="84"/>
        <v>4.4815537497582868E-31</v>
      </c>
      <c r="IG89" s="86">
        <f t="shared" si="84"/>
        <v>6.9793447607775448E-24</v>
      </c>
      <c r="II89" s="86">
        <f t="shared" si="85"/>
        <v>7.9533553836526285E-145</v>
      </c>
      <c r="IJ89" s="86">
        <f t="shared" si="85"/>
        <v>5.0729816234671791E-166</v>
      </c>
      <c r="IK89" s="86">
        <f t="shared" si="85"/>
        <v>2.3809648266410563E-140</v>
      </c>
      <c r="IL89" s="86">
        <f t="shared" si="85"/>
        <v>1.5041708179889787E-156</v>
      </c>
      <c r="IM89" s="86">
        <f t="shared" si="85"/>
        <v>5.8086865078320231E-157</v>
      </c>
      <c r="IN89" s="86">
        <f t="shared" si="85"/>
        <v>6.0022466841123948E-176</v>
      </c>
      <c r="IO89" s="86">
        <f t="shared" si="85"/>
        <v>5.0310484871556131E-189</v>
      </c>
      <c r="IP89" s="86">
        <f t="shared" si="85"/>
        <v>3.1364476283138591E-181</v>
      </c>
      <c r="IQ89" s="86">
        <f t="shared" si="85"/>
        <v>2.4537576957024475E-174</v>
      </c>
      <c r="IR89" s="86">
        <f t="shared" si="85"/>
        <v>4.4204342834192652E-182</v>
      </c>
      <c r="IS89" s="86">
        <f t="shared" si="85"/>
        <v>5.0286340333505783E-179</v>
      </c>
      <c r="IT89" s="86">
        <f t="shared" si="85"/>
        <v>6.0545153403489259E-164</v>
      </c>
      <c r="IU89" s="86">
        <f t="shared" si="85"/>
        <v>3.9915254231164663E-170</v>
      </c>
      <c r="IV89" s="86">
        <f t="shared" si="85"/>
        <v>9.1490674858240104E-118</v>
      </c>
      <c r="IW89" s="86">
        <f t="shared" si="85"/>
        <v>6.2974107659329068E-99</v>
      </c>
      <c r="IY89" s="86">
        <f t="shared" si="86"/>
        <v>0.61999199310841857</v>
      </c>
      <c r="IZ89" s="86">
        <f t="shared" si="86"/>
        <v>0.59669473807583906</v>
      </c>
      <c r="JA89" s="86">
        <f t="shared" si="86"/>
        <v>0.63099981720389053</v>
      </c>
      <c r="JB89" s="86">
        <f t="shared" si="86"/>
        <v>0.6300948198819416</v>
      </c>
      <c r="JC89" s="86">
        <f t="shared" si="86"/>
        <v>0.62145965629629818</v>
      </c>
      <c r="JD89" s="86">
        <f t="shared" si="86"/>
        <v>0.60741257684266581</v>
      </c>
      <c r="JE89" s="86">
        <f t="shared" si="86"/>
        <v>0.60338383134251083</v>
      </c>
      <c r="JF89" s="86">
        <f t="shared" si="86"/>
        <v>0.57659131030579913</v>
      </c>
      <c r="JG89" s="86">
        <f t="shared" si="86"/>
        <v>0.57270768224433544</v>
      </c>
      <c r="JH89" s="86">
        <f t="shared" si="86"/>
        <v>0.57137766730058348</v>
      </c>
      <c r="JI89" s="86">
        <f t="shared" si="86"/>
        <v>0.6005014002063076</v>
      </c>
      <c r="JJ89" s="86">
        <f t="shared" si="86"/>
        <v>0.60279528875972421</v>
      </c>
      <c r="JK89" s="86">
        <f t="shared" si="86"/>
        <v>0.58066158320439953</v>
      </c>
      <c r="JL89" s="86">
        <f t="shared" si="86"/>
        <v>0.56607858969687885</v>
      </c>
      <c r="JM89" s="86">
        <f t="shared" si="86"/>
        <v>0.50072312782624095</v>
      </c>
    </row>
    <row r="90" spans="2:273" x14ac:dyDescent="0.25">
      <c r="B90" s="2">
        <v>63</v>
      </c>
      <c r="C90" s="37">
        <v>195.16399999999999</v>
      </c>
      <c r="D90" s="37">
        <v>222.50899999999999</v>
      </c>
      <c r="E90" s="37">
        <v>211.208</v>
      </c>
      <c r="F90" s="37">
        <v>221.03800000000001</v>
      </c>
      <c r="G90" s="37">
        <v>219</v>
      </c>
      <c r="H90" s="37">
        <v>209.673</v>
      </c>
      <c r="I90" s="37">
        <v>205.13499999999999</v>
      </c>
      <c r="J90" s="37">
        <v>191.423</v>
      </c>
      <c r="K90" s="37">
        <v>192.226</v>
      </c>
      <c r="L90" s="37">
        <v>191.63499999999999</v>
      </c>
      <c r="M90" s="37">
        <v>204.88499999999999</v>
      </c>
      <c r="N90" s="37">
        <v>210.05799999999999</v>
      </c>
      <c r="O90" s="37">
        <v>199.88499999999999</v>
      </c>
      <c r="P90" s="37">
        <v>189.63300000000001</v>
      </c>
      <c r="Q90" s="37">
        <v>161.69399999999999</v>
      </c>
      <c r="S90" s="4">
        <f t="shared" si="88"/>
        <v>186.26919691414366</v>
      </c>
      <c r="T90" s="4">
        <f t="shared" si="88"/>
        <v>215.54890936819805</v>
      </c>
      <c r="U90" s="4">
        <f t="shared" si="88"/>
        <v>207.20892887445996</v>
      </c>
      <c r="V90" s="4">
        <f t="shared" si="88"/>
        <v>217.99923829725776</v>
      </c>
      <c r="W90" s="4">
        <f t="shared" si="88"/>
        <v>214.96610052750199</v>
      </c>
      <c r="X90" s="4">
        <f t="shared" si="88"/>
        <v>205.8030455545603</v>
      </c>
      <c r="Y90" s="4">
        <f t="shared" si="88"/>
        <v>196.50334683092055</v>
      </c>
      <c r="Z90" s="4">
        <f t="shared" si="88"/>
        <v>180.82739383653811</v>
      </c>
      <c r="AA90" s="4">
        <f t="shared" si="88"/>
        <v>187.21555243413994</v>
      </c>
      <c r="AB90" s="4">
        <f t="shared" si="88"/>
        <v>183.21044574623178</v>
      </c>
      <c r="AC90" s="4">
        <f t="shared" si="88"/>
        <v>199.49025565811365</v>
      </c>
      <c r="AD90" s="4">
        <f t="shared" si="88"/>
        <v>206.1917280122245</v>
      </c>
      <c r="AE90" s="4">
        <f t="shared" si="88"/>
        <v>193.73283052229212</v>
      </c>
      <c r="AF90" s="4">
        <f t="shared" si="88"/>
        <v>185.07681369705327</v>
      </c>
      <c r="AG90" s="4">
        <f t="shared" si="88"/>
        <v>156.91765464619922</v>
      </c>
      <c r="AI90" s="4">
        <f t="shared" si="89"/>
        <v>8.8948030858563243</v>
      </c>
      <c r="AJ90" s="4">
        <f t="shared" si="89"/>
        <v>6.9600906318019327</v>
      </c>
      <c r="AK90" s="4">
        <f t="shared" si="89"/>
        <v>3.9990711255400413</v>
      </c>
      <c r="AL90" s="4">
        <f t="shared" si="89"/>
        <v>3.0387617027422493</v>
      </c>
      <c r="AM90" s="4">
        <f t="shared" si="89"/>
        <v>4.0338994724980068</v>
      </c>
      <c r="AN90" s="4">
        <f t="shared" si="89"/>
        <v>3.8699544454397028</v>
      </c>
      <c r="AO90" s="4">
        <f t="shared" si="89"/>
        <v>8.631653169079442</v>
      </c>
      <c r="AP90" s="4">
        <f t="shared" si="89"/>
        <v>10.595606163461895</v>
      </c>
      <c r="AQ90" s="4">
        <f t="shared" si="89"/>
        <v>5.010447565860062</v>
      </c>
      <c r="AR90" s="4">
        <f t="shared" si="89"/>
        <v>8.424554253768207</v>
      </c>
      <c r="AS90" s="4">
        <f t="shared" si="89"/>
        <v>5.3947443418863372</v>
      </c>
      <c r="AT90" s="4">
        <f t="shared" si="89"/>
        <v>3.866271987775491</v>
      </c>
      <c r="AU90" s="4">
        <f t="shared" si="89"/>
        <v>6.1521694777078721</v>
      </c>
      <c r="AV90" s="4">
        <f t="shared" si="89"/>
        <v>4.5561863029467418</v>
      </c>
      <c r="AW90" s="4">
        <f t="shared" si="89"/>
        <v>4.7763453538007639</v>
      </c>
      <c r="AY90" s="2">
        <f t="shared" si="80"/>
        <v>107.46731527880522</v>
      </c>
      <c r="AZ90" s="2">
        <f t="shared" si="80"/>
        <v>111.32945715502281</v>
      </c>
      <c r="BA90" s="2">
        <f t="shared" si="80"/>
        <v>109.91840790180271</v>
      </c>
      <c r="BB90" s="2">
        <f t="shared" si="80"/>
        <v>110.26305528453551</v>
      </c>
      <c r="BC90" s="2">
        <f t="shared" si="80"/>
        <v>109.15617726604866</v>
      </c>
      <c r="BD90" s="2">
        <f t="shared" si="80"/>
        <v>110.08199359032039</v>
      </c>
      <c r="BE90" s="2">
        <f t="shared" si="80"/>
        <v>110.68394679890797</v>
      </c>
      <c r="BF90" s="2">
        <f t="shared" si="80"/>
        <v>109.81848798998267</v>
      </c>
      <c r="BG90" s="2">
        <f t="shared" si="80"/>
        <v>110.31228067836894</v>
      </c>
      <c r="BH90" s="2">
        <f t="shared" si="80"/>
        <v>111.20904921810373</v>
      </c>
      <c r="BI90" s="2">
        <f t="shared" si="80"/>
        <v>109.37682663175882</v>
      </c>
      <c r="BJ90" s="2">
        <f t="shared" si="80"/>
        <v>110.4562795649795</v>
      </c>
      <c r="BK90" s="2">
        <f t="shared" si="80"/>
        <v>111.0931165914988</v>
      </c>
      <c r="BL90" s="2">
        <f t="shared" si="80"/>
        <v>113.69478269701898</v>
      </c>
      <c r="BM90" s="2">
        <f t="shared" si="80"/>
        <v>113.72218367942691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117.62235238095241</v>
      </c>
      <c r="DL90" s="2">
        <f t="shared" si="90"/>
        <v>123.92308299910877</v>
      </c>
      <c r="DM90" s="2">
        <f t="shared" si="90"/>
        <v>120.16008717948715</v>
      </c>
      <c r="DN90" s="2">
        <f t="shared" si="90"/>
        <v>119.19995705705705</v>
      </c>
      <c r="DO90" s="2">
        <f t="shared" si="90"/>
        <v>119.2666243697479</v>
      </c>
      <c r="DP90" s="2">
        <f t="shared" si="90"/>
        <v>119.66158747135221</v>
      </c>
      <c r="DQ90" s="2">
        <f t="shared" si="90"/>
        <v>118.49154516129032</v>
      </c>
      <c r="DR90" s="2">
        <f t="shared" si="90"/>
        <v>120.5487258064516</v>
      </c>
      <c r="DS90" s="2">
        <f t="shared" si="90"/>
        <v>119.20329155525849</v>
      </c>
      <c r="DT90" s="2">
        <f t="shared" si="90"/>
        <v>121.72940120967741</v>
      </c>
      <c r="DU90" s="2">
        <f t="shared" si="90"/>
        <v>119.91560887096772</v>
      </c>
      <c r="DV90" s="2">
        <f t="shared" si="90"/>
        <v>120.17887994868039</v>
      </c>
      <c r="DW90" s="2">
        <f t="shared" si="90"/>
        <v>123.06893404634582</v>
      </c>
      <c r="DX90" s="2">
        <f t="shared" si="90"/>
        <v>122.00482741935483</v>
      </c>
      <c r="DY90" s="2">
        <f t="shared" si="90"/>
        <v>116.64485999999998</v>
      </c>
      <c r="EA90" s="2">
        <f t="shared" si="94"/>
        <v>105.17896453695673</v>
      </c>
      <c r="EB90" s="2">
        <f t="shared" si="91"/>
        <v>108.03082501179576</v>
      </c>
      <c r="EC90" s="2">
        <f t="shared" si="91"/>
        <v>107.88579826279432</v>
      </c>
      <c r="ED90" s="2">
        <f t="shared" si="91"/>
        <v>108.16512968943674</v>
      </c>
      <c r="EE90" s="2">
        <f t="shared" si="91"/>
        <v>106.68740487798976</v>
      </c>
      <c r="EF90" s="2">
        <f t="shared" si="91"/>
        <v>107.70551049413031</v>
      </c>
      <c r="EG90" s="2">
        <f t="shared" si="91"/>
        <v>108.64159895946966</v>
      </c>
      <c r="EH90" s="2">
        <f t="shared" si="91"/>
        <v>106.99430211438994</v>
      </c>
      <c r="EI90" s="2">
        <f t="shared" si="91"/>
        <v>108.18652069395216</v>
      </c>
      <c r="EJ90" s="2">
        <f t="shared" si="91"/>
        <v>108.50748234110867</v>
      </c>
      <c r="EK90" s="2">
        <f t="shared" si="91"/>
        <v>106.43010004650922</v>
      </c>
      <c r="EL90" s="2">
        <f t="shared" si="91"/>
        <v>107.80380849350912</v>
      </c>
      <c r="EM90" s="2">
        <f t="shared" si="91"/>
        <v>108.14311673543322</v>
      </c>
      <c r="EN90" s="2">
        <f t="shared" si="91"/>
        <v>111.53198809373019</v>
      </c>
      <c r="EO90" s="2">
        <f t="shared" si="91"/>
        <v>112.81694798641435</v>
      </c>
      <c r="EQ90" s="2">
        <f t="shared" si="92"/>
        <v>104.4248067708849</v>
      </c>
      <c r="ER90" s="2">
        <f t="shared" si="92"/>
        <v>106.48465444309245</v>
      </c>
      <c r="ES90" s="2">
        <f t="shared" si="92"/>
        <v>106.1069904726436</v>
      </c>
      <c r="ET90" s="2">
        <f t="shared" si="92"/>
        <v>107.18534740077416</v>
      </c>
      <c r="EU90" s="2">
        <f t="shared" si="92"/>
        <v>106.16398299015219</v>
      </c>
      <c r="EV90" s="2">
        <f t="shared" si="92"/>
        <v>106.08322514001395</v>
      </c>
      <c r="EW90" s="2">
        <f t="shared" si="92"/>
        <v>107.7654313706459</v>
      </c>
      <c r="EX90" s="2">
        <f t="shared" si="92"/>
        <v>106.14186392878028</v>
      </c>
      <c r="EY90" s="2">
        <f t="shared" si="92"/>
        <v>107.8025633577945</v>
      </c>
      <c r="EZ90" s="2">
        <f t="shared" si="92"/>
        <v>107.71999997324795</v>
      </c>
      <c r="FA90" s="2">
        <f t="shared" si="92"/>
        <v>105.6576028250891</v>
      </c>
      <c r="FB90" s="2">
        <f t="shared" si="92"/>
        <v>106.96279282422381</v>
      </c>
      <c r="FC90" s="2">
        <f t="shared" si="92"/>
        <v>107.28185382228833</v>
      </c>
      <c r="FD90" s="2">
        <f t="shared" si="92"/>
        <v>111.39124198907565</v>
      </c>
      <c r="FE90" s="2">
        <f t="shared" si="92"/>
        <v>112.72674745693035</v>
      </c>
      <c r="FG90" s="2">
        <f t="shared" si="93"/>
        <v>0.81604916478620881</v>
      </c>
      <c r="FH90" s="2">
        <f t="shared" si="93"/>
        <v>0.79235064454941717</v>
      </c>
      <c r="FI90" s="2">
        <f t="shared" si="93"/>
        <v>0.83428131499621527</v>
      </c>
      <c r="FJ90" s="2">
        <f t="shared" si="93"/>
        <v>0.80980328070641661</v>
      </c>
      <c r="FK90" s="2">
        <f t="shared" si="93"/>
        <v>0.80370505217190713</v>
      </c>
      <c r="FL90" s="2">
        <f t="shared" si="93"/>
        <v>0.80112001736743854</v>
      </c>
      <c r="FM90" s="2">
        <f t="shared" si="93"/>
        <v>0.79257328666150306</v>
      </c>
      <c r="FN90" s="2">
        <f t="shared" si="93"/>
        <v>0.79158137729720912</v>
      </c>
      <c r="FO90" s="2">
        <f t="shared" si="93"/>
        <v>0.80700220536563239</v>
      </c>
      <c r="FP90" s="2">
        <f t="shared" si="93"/>
        <v>0.79559686317901845</v>
      </c>
      <c r="FQ90" s="2">
        <f t="shared" si="93"/>
        <v>0.78142629599357993</v>
      </c>
      <c r="FR90" s="2">
        <f t="shared" si="93"/>
        <v>0.78560006164312213</v>
      </c>
      <c r="FS90" s="2">
        <f t="shared" si="93"/>
        <v>0.8023098053734522</v>
      </c>
      <c r="FT90" s="2">
        <f t="shared" si="93"/>
        <v>0.7934762355954863</v>
      </c>
      <c r="FU90" s="2">
        <f t="shared" si="93"/>
        <v>0.76350154680393079</v>
      </c>
      <c r="FW90" s="2">
        <f t="shared" si="82"/>
        <v>8.2322953045515222E-4</v>
      </c>
      <c r="FX90" s="2">
        <f t="shared" si="82"/>
        <v>8.9575142671906066E-4</v>
      </c>
      <c r="FY90" s="2">
        <f t="shared" si="82"/>
        <v>8.2604744065428455E-4</v>
      </c>
      <c r="FZ90" s="2">
        <f t="shared" si="82"/>
        <v>8.8016307666590572E-4</v>
      </c>
      <c r="GA90" s="2">
        <f t="shared" si="82"/>
        <v>8.8809009462702162E-4</v>
      </c>
      <c r="GB90" s="2">
        <f t="shared" si="82"/>
        <v>8.267875870094487E-4</v>
      </c>
      <c r="GC90" s="2">
        <f t="shared" si="82"/>
        <v>9.0636514805142974E-4</v>
      </c>
      <c r="GD90" s="2">
        <f t="shared" si="82"/>
        <v>9.4838763735583475E-4</v>
      </c>
      <c r="GE90" s="2">
        <f t="shared" si="82"/>
        <v>1.1785054351133579E-3</v>
      </c>
      <c r="GF90" s="2">
        <f t="shared" si="82"/>
        <v>1.3140796227714823E-3</v>
      </c>
      <c r="GG90" s="2">
        <f t="shared" si="82"/>
        <v>1.1016595270201799E-3</v>
      </c>
      <c r="GH90" s="2">
        <f t="shared" si="82"/>
        <v>8.840330893429329E-4</v>
      </c>
      <c r="GI90" s="2">
        <f t="shared" si="82"/>
        <v>7.9867956524837518E-4</v>
      </c>
      <c r="GJ90" s="2">
        <f t="shared" si="82"/>
        <v>6.7922478620676698E-4</v>
      </c>
      <c r="GK90" s="2">
        <f t="shared" si="82"/>
        <v>6.604969109312896E-4</v>
      </c>
      <c r="GM90" s="86">
        <f t="shared" si="83"/>
        <v>0.50235773491954405</v>
      </c>
      <c r="GN90" s="86">
        <f t="shared" si="83"/>
        <v>0.55449665896421485</v>
      </c>
      <c r="GO90" s="86">
        <f t="shared" si="83"/>
        <v>0.58252142519087302</v>
      </c>
      <c r="GP90" s="86">
        <f t="shared" si="83"/>
        <v>0.5928899713998369</v>
      </c>
      <c r="GQ90" s="86">
        <f t="shared" si="83"/>
        <v>0.58163145972605013</v>
      </c>
      <c r="GR90" s="86">
        <f t="shared" si="83"/>
        <v>0.56470755653991789</v>
      </c>
      <c r="GS90" s="86">
        <f t="shared" si="83"/>
        <v>0.51720431883583806</v>
      </c>
      <c r="GT90" s="86">
        <f t="shared" si="83"/>
        <v>0.46286168250366472</v>
      </c>
      <c r="GU90" s="86">
        <f t="shared" si="83"/>
        <v>0.48485530745451422</v>
      </c>
      <c r="GV90" s="86">
        <f t="shared" si="83"/>
        <v>0.47294404261545187</v>
      </c>
      <c r="GW90" s="86">
        <f t="shared" si="83"/>
        <v>0.53797672249462614</v>
      </c>
      <c r="GX90" s="86">
        <f t="shared" si="83"/>
        <v>0.55707884814371189</v>
      </c>
      <c r="GY90" s="86">
        <f t="shared" si="83"/>
        <v>0.51223943948101136</v>
      </c>
      <c r="GZ90" s="86">
        <f t="shared" si="83"/>
        <v>0.5012382679560311</v>
      </c>
      <c r="HA90" s="86">
        <f t="shared" si="83"/>
        <v>0.40289698302197097</v>
      </c>
      <c r="HC90" s="86">
        <f t="shared" si="73"/>
        <v>1.315480325993253E-3</v>
      </c>
      <c r="HD90" s="86">
        <f t="shared" si="73"/>
        <v>2.8270783364206178E-4</v>
      </c>
      <c r="HE90" s="86">
        <f t="shared" si="73"/>
        <v>1.1658140036884946E-3</v>
      </c>
      <c r="HF90" s="86">
        <f t="shared" si="73"/>
        <v>6.1733552318482001E-4</v>
      </c>
      <c r="HG90" s="86">
        <f t="shared" si="87"/>
        <v>5.4551015922209626E-4</v>
      </c>
      <c r="HH90" s="86">
        <f t="shared" si="87"/>
        <v>3.7526300522962671E-4</v>
      </c>
      <c r="HI90" s="86">
        <f t="shared" si="87"/>
        <v>2.8997661408738376E-4</v>
      </c>
      <c r="HJ90" s="86">
        <f t="shared" si="87"/>
        <v>4.520265307373639E-4</v>
      </c>
      <c r="HK90" s="86">
        <f t="shared" si="87"/>
        <v>5.0103199849694515E-4</v>
      </c>
      <c r="HL90" s="86">
        <f t="shared" si="87"/>
        <v>3.8647457755459089E-4</v>
      </c>
      <c r="HM90" s="86">
        <f t="shared" si="87"/>
        <v>3.2813162880115547E-4</v>
      </c>
      <c r="HN90" s="86">
        <f t="shared" si="87"/>
        <v>5.3527168784700844E-4</v>
      </c>
      <c r="HO90" s="86">
        <f t="shared" si="87"/>
        <v>4.1744176937492781E-4</v>
      </c>
      <c r="HP90" s="86">
        <f t="shared" si="87"/>
        <v>1.9045350582242332E-4</v>
      </c>
      <c r="HQ90" s="86">
        <f t="shared" si="87"/>
        <v>2.1779342278503439E-5</v>
      </c>
      <c r="HS90" s="86">
        <f t="shared" si="84"/>
        <v>1.3809616922770746E-30</v>
      </c>
      <c r="HT90" s="86">
        <f t="shared" si="84"/>
        <v>4.8197434772435313E-36</v>
      </c>
      <c r="HU90" s="86">
        <f t="shared" si="84"/>
        <v>4.6511526897248941E-29</v>
      </c>
      <c r="HV90" s="86">
        <f t="shared" si="84"/>
        <v>1.0016457899144863E-32</v>
      </c>
      <c r="HW90" s="86">
        <f t="shared" si="84"/>
        <v>2.3117179834416732E-33</v>
      </c>
      <c r="HX90" s="86">
        <f t="shared" si="84"/>
        <v>1.0045663179471087E-36</v>
      </c>
      <c r="HY90" s="86">
        <f t="shared" si="84"/>
        <v>3.5579944614709099E-39</v>
      </c>
      <c r="HZ90" s="86">
        <f t="shared" si="84"/>
        <v>1.5380676174669349E-37</v>
      </c>
      <c r="IA90" s="86">
        <f t="shared" si="84"/>
        <v>8.4358906707263704E-37</v>
      </c>
      <c r="IB90" s="86">
        <f t="shared" si="84"/>
        <v>1.268849034993378E-38</v>
      </c>
      <c r="IC90" s="86">
        <f t="shared" si="84"/>
        <v>8.6876790336187515E-38</v>
      </c>
      <c r="ID90" s="86">
        <f t="shared" si="84"/>
        <v>2.4925205541737786E-34</v>
      </c>
      <c r="IE90" s="86">
        <f t="shared" si="84"/>
        <v>7.6204299271699338E-36</v>
      </c>
      <c r="IF90" s="86">
        <f t="shared" si="84"/>
        <v>5.0856485823223613E-30</v>
      </c>
      <c r="IG90" s="86">
        <f t="shared" si="84"/>
        <v>4.3057750792372959E-23</v>
      </c>
      <c r="II90" s="86">
        <f t="shared" si="85"/>
        <v>3.4208782385176107E-141</v>
      </c>
      <c r="IJ90" s="86">
        <f t="shared" si="85"/>
        <v>8.4457086679864635E-162</v>
      </c>
      <c r="IK90" s="86">
        <f t="shared" si="85"/>
        <v>7.91205503803461E-137</v>
      </c>
      <c r="IL90" s="86">
        <f t="shared" si="85"/>
        <v>1.3976910286716898E-152</v>
      </c>
      <c r="IM90" s="86">
        <f t="shared" si="85"/>
        <v>5.5946467331504057E-153</v>
      </c>
      <c r="IN90" s="86">
        <f t="shared" si="85"/>
        <v>1.6043840500235891E-171</v>
      </c>
      <c r="IO90" s="86">
        <f t="shared" si="85"/>
        <v>3.3299860616088315E-184</v>
      </c>
      <c r="IP90" s="86">
        <f t="shared" si="85"/>
        <v>1.3995423934918407E-176</v>
      </c>
      <c r="IQ90" s="86">
        <f t="shared" si="85"/>
        <v>1.0046358715090462E-169</v>
      </c>
      <c r="IR90" s="86">
        <f t="shared" si="85"/>
        <v>3.485783869244749E-177</v>
      </c>
      <c r="IS90" s="86">
        <f t="shared" si="85"/>
        <v>2.4714898163833205E-174</v>
      </c>
      <c r="IT90" s="86">
        <f t="shared" si="85"/>
        <v>8.7577998950232764E-160</v>
      </c>
      <c r="IU90" s="86">
        <f t="shared" si="85"/>
        <v>7.2394824973139821E-166</v>
      </c>
      <c r="IV90" s="86">
        <f t="shared" si="85"/>
        <v>6.7814526983556456E-115</v>
      </c>
      <c r="IW90" s="86">
        <f t="shared" si="85"/>
        <v>1.5637010722644649E-96</v>
      </c>
      <c r="IY90" s="86">
        <f t="shared" si="86"/>
        <v>0.50367321524553732</v>
      </c>
      <c r="IZ90" s="86">
        <f t="shared" si="86"/>
        <v>0.55477936679785689</v>
      </c>
      <c r="JA90" s="86">
        <f t="shared" si="86"/>
        <v>0.58368723919456156</v>
      </c>
      <c r="JB90" s="86">
        <f t="shared" si="86"/>
        <v>0.59350730692302167</v>
      </c>
      <c r="JC90" s="86">
        <f t="shared" si="86"/>
        <v>0.58217696988527223</v>
      </c>
      <c r="JD90" s="86">
        <f t="shared" si="86"/>
        <v>0.5650828195451475</v>
      </c>
      <c r="JE90" s="86">
        <f t="shared" si="86"/>
        <v>0.51749429544992542</v>
      </c>
      <c r="JF90" s="86">
        <f t="shared" si="86"/>
        <v>0.46331370903440205</v>
      </c>
      <c r="JG90" s="86">
        <f t="shared" si="86"/>
        <v>0.48535633945301115</v>
      </c>
      <c r="JH90" s="86">
        <f t="shared" si="86"/>
        <v>0.47333051719300645</v>
      </c>
      <c r="JI90" s="86">
        <f t="shared" si="86"/>
        <v>0.53830485412342732</v>
      </c>
      <c r="JJ90" s="86">
        <f t="shared" si="86"/>
        <v>0.55761411983155895</v>
      </c>
      <c r="JK90" s="86">
        <f t="shared" si="86"/>
        <v>0.51265688125038633</v>
      </c>
      <c r="JL90" s="86">
        <f t="shared" si="86"/>
        <v>0.50142872146185358</v>
      </c>
      <c r="JM90" s="86">
        <f t="shared" si="86"/>
        <v>0.40291876236424945</v>
      </c>
    </row>
    <row r="91" spans="2:273" x14ac:dyDescent="0.25">
      <c r="B91" s="2">
        <v>64</v>
      </c>
      <c r="C91" s="37">
        <v>154.81800000000001</v>
      </c>
      <c r="D91" s="37">
        <v>198.90600000000001</v>
      </c>
      <c r="E91" s="37">
        <v>191.83</v>
      </c>
      <c r="F91" s="37">
        <v>200.03800000000001</v>
      </c>
      <c r="G91" s="37">
        <v>195.673</v>
      </c>
      <c r="H91" s="37">
        <v>188</v>
      </c>
      <c r="I91" s="37">
        <v>172.846</v>
      </c>
      <c r="J91" s="37">
        <v>152.077</v>
      </c>
      <c r="K91" s="37">
        <v>161.71700000000001</v>
      </c>
      <c r="L91" s="37">
        <v>160.154</v>
      </c>
      <c r="M91" s="37">
        <v>178.73099999999999</v>
      </c>
      <c r="N91" s="37">
        <v>187.03800000000001</v>
      </c>
      <c r="O91" s="37">
        <v>175.423</v>
      </c>
      <c r="P91" s="37">
        <v>167.51</v>
      </c>
      <c r="Q91" s="37">
        <v>138.73500000000001</v>
      </c>
      <c r="S91" s="4">
        <f t="shared" si="88"/>
        <v>154.02654316644737</v>
      </c>
      <c r="T91" s="4">
        <f t="shared" si="88"/>
        <v>186.32435562597612</v>
      </c>
      <c r="U91" s="4">
        <f t="shared" si="88"/>
        <v>182.28346894247562</v>
      </c>
      <c r="V91" s="4">
        <f t="shared" si="88"/>
        <v>189.5662597187102</v>
      </c>
      <c r="W91" s="4">
        <f t="shared" si="88"/>
        <v>186.19385131511578</v>
      </c>
      <c r="X91" s="4">
        <f t="shared" si="88"/>
        <v>179.48814272217845</v>
      </c>
      <c r="Y91" s="4">
        <f t="shared" si="88"/>
        <v>164.64395384737767</v>
      </c>
      <c r="Z91" s="4">
        <f t="shared" si="88"/>
        <v>150.65068670580601</v>
      </c>
      <c r="AA91" s="4">
        <f t="shared" si="88"/>
        <v>159.98216195128597</v>
      </c>
      <c r="AB91" s="4">
        <f t="shared" si="88"/>
        <v>155.22975471795411</v>
      </c>
      <c r="AC91" s="4">
        <f t="shared" si="88"/>
        <v>169.24634391120586</v>
      </c>
      <c r="AD91" s="4">
        <f t="shared" si="88"/>
        <v>177.78146969058682</v>
      </c>
      <c r="AE91" s="4">
        <f t="shared" si="88"/>
        <v>167.37121918611493</v>
      </c>
      <c r="AF91" s="4">
        <f t="shared" si="88"/>
        <v>162.25180086953887</v>
      </c>
      <c r="AG91" s="4">
        <f t="shared" si="88"/>
        <v>138.28566694618044</v>
      </c>
      <c r="AI91" s="4">
        <f t="shared" si="89"/>
        <v>0.79145683355264396</v>
      </c>
      <c r="AJ91" s="4">
        <f t="shared" si="89"/>
        <v>12.581644374023881</v>
      </c>
      <c r="AK91" s="4">
        <f t="shared" si="89"/>
        <v>9.5465310575243905</v>
      </c>
      <c r="AL91" s="4">
        <f t="shared" si="89"/>
        <v>10.471740281289811</v>
      </c>
      <c r="AM91" s="4">
        <f t="shared" si="89"/>
        <v>9.4791486848842226</v>
      </c>
      <c r="AN91" s="4">
        <f t="shared" si="89"/>
        <v>8.511857277821548</v>
      </c>
      <c r="AO91" s="4">
        <f t="shared" si="89"/>
        <v>8.2020461526223301</v>
      </c>
      <c r="AP91" s="4">
        <f t="shared" si="89"/>
        <v>1.4263132941939887</v>
      </c>
      <c r="AQ91" s="4">
        <f t="shared" si="89"/>
        <v>1.7348380487140389</v>
      </c>
      <c r="AR91" s="4">
        <f t="shared" si="89"/>
        <v>4.924245282045888</v>
      </c>
      <c r="AS91" s="4">
        <f t="shared" si="89"/>
        <v>9.4846560887941394</v>
      </c>
      <c r="AT91" s="4">
        <f t="shared" si="89"/>
        <v>9.2565303094131934</v>
      </c>
      <c r="AU91" s="4">
        <f t="shared" si="89"/>
        <v>8.0517808138850739</v>
      </c>
      <c r="AV91" s="4">
        <f t="shared" si="89"/>
        <v>5.2581991304611222</v>
      </c>
      <c r="AW91" s="4">
        <f t="shared" si="89"/>
        <v>0.44933305381957211</v>
      </c>
      <c r="AY91" s="2">
        <f t="shared" si="80"/>
        <v>107.21035268268584</v>
      </c>
      <c r="AZ91" s="2">
        <f t="shared" si="80"/>
        <v>110.98609800004522</v>
      </c>
      <c r="BA91" s="2">
        <f t="shared" si="80"/>
        <v>109.62132136955621</v>
      </c>
      <c r="BB91" s="2">
        <f t="shared" si="80"/>
        <v>109.98221570870528</v>
      </c>
      <c r="BC91" s="2">
        <f t="shared" si="80"/>
        <v>108.87401325911131</v>
      </c>
      <c r="BD91" s="2">
        <f t="shared" si="80"/>
        <v>109.78919433444544</v>
      </c>
      <c r="BE91" s="2">
        <f t="shared" si="80"/>
        <v>110.41003829408066</v>
      </c>
      <c r="BF91" s="2">
        <f t="shared" si="80"/>
        <v>109.51868839416871</v>
      </c>
      <c r="BG91" s="2">
        <f t="shared" si="80"/>
        <v>110.02447343973415</v>
      </c>
      <c r="BH91" s="2">
        <f t="shared" si="80"/>
        <v>110.89808450370602</v>
      </c>
      <c r="BI91" s="2">
        <f t="shared" si="80"/>
        <v>109.06087110322171</v>
      </c>
      <c r="BJ91" s="2">
        <f t="shared" si="80"/>
        <v>110.15154586078548</v>
      </c>
      <c r="BK91" s="2">
        <f t="shared" si="80"/>
        <v>110.75972357571537</v>
      </c>
      <c r="BL91" s="2">
        <f t="shared" si="80"/>
        <v>113.40216565120353</v>
      </c>
      <c r="BM91" s="2">
        <f t="shared" si="80"/>
        <v>113.50716182475107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117.68736526610647</v>
      </c>
      <c r="DL91" s="2">
        <f t="shared" si="90"/>
        <v>124.05848841354727</v>
      </c>
      <c r="DM91" s="2">
        <f t="shared" si="90"/>
        <v>120.18009689608634</v>
      </c>
      <c r="DN91" s="2">
        <f t="shared" si="90"/>
        <v>119.22327867867868</v>
      </c>
      <c r="DO91" s="2">
        <f t="shared" si="90"/>
        <v>119.30423809523809</v>
      </c>
      <c r="DP91" s="2">
        <f t="shared" si="90"/>
        <v>119.74140916730332</v>
      </c>
      <c r="DQ91" s="2">
        <f t="shared" si="90"/>
        <v>118.56457419354838</v>
      </c>
      <c r="DR91" s="2">
        <f t="shared" si="90"/>
        <v>120.69164354838708</v>
      </c>
      <c r="DS91" s="2">
        <f t="shared" si="90"/>
        <v>119.24609469696971</v>
      </c>
      <c r="DT91" s="2">
        <f t="shared" si="90"/>
        <v>121.81274193548386</v>
      </c>
      <c r="DU91" s="2">
        <f t="shared" si="90"/>
        <v>119.99405927419352</v>
      </c>
      <c r="DV91" s="2">
        <f t="shared" si="90"/>
        <v>120.26978482404695</v>
      </c>
      <c r="DW91" s="2">
        <f t="shared" si="90"/>
        <v>123.18940262923351</v>
      </c>
      <c r="DX91" s="2">
        <f t="shared" si="90"/>
        <v>122.0664451612903</v>
      </c>
      <c r="DY91" s="2">
        <f t="shared" si="90"/>
        <v>116.61224384615383</v>
      </c>
      <c r="EA91" s="2">
        <f t="shared" si="94"/>
        <v>105.05726597282451</v>
      </c>
      <c r="EB91" s="2">
        <f t="shared" si="91"/>
        <v>107.86352304100078</v>
      </c>
      <c r="EC91" s="2">
        <f t="shared" si="91"/>
        <v>107.71036629298713</v>
      </c>
      <c r="ED91" s="2">
        <f t="shared" si="91"/>
        <v>108.00388113080955</v>
      </c>
      <c r="EE91" s="2">
        <f t="shared" si="91"/>
        <v>106.55131705723653</v>
      </c>
      <c r="EF91" s="2">
        <f t="shared" si="91"/>
        <v>107.53768399389779</v>
      </c>
      <c r="EG91" s="2">
        <f t="shared" si="91"/>
        <v>108.46472391121927</v>
      </c>
      <c r="EH91" s="2">
        <f t="shared" si="91"/>
        <v>106.83683129933171</v>
      </c>
      <c r="EI91" s="2">
        <f t="shared" si="91"/>
        <v>108.01372489928264</v>
      </c>
      <c r="EJ91" s="2">
        <f t="shared" si="91"/>
        <v>108.34201324900391</v>
      </c>
      <c r="EK91" s="2">
        <f t="shared" si="91"/>
        <v>106.27295971784403</v>
      </c>
      <c r="EL91" s="2">
        <f t="shared" si="91"/>
        <v>107.63411968736375</v>
      </c>
      <c r="EM91" s="2">
        <f t="shared" si="91"/>
        <v>107.96741957666633</v>
      </c>
      <c r="EN91" s="2">
        <f t="shared" si="91"/>
        <v>111.34560379987332</v>
      </c>
      <c r="EO91" s="2">
        <f t="shared" si="91"/>
        <v>112.63005783600192</v>
      </c>
      <c r="EQ91" s="2">
        <f t="shared" si="92"/>
        <v>104.32184328393785</v>
      </c>
      <c r="ER91" s="2">
        <f t="shared" si="92"/>
        <v>106.35449214873637</v>
      </c>
      <c r="ES91" s="2">
        <f t="shared" si="92"/>
        <v>105.97355267796104</v>
      </c>
      <c r="ET91" s="2">
        <f t="shared" si="92"/>
        <v>107.04847859737878</v>
      </c>
      <c r="EU91" s="2">
        <f t="shared" si="92"/>
        <v>106.04056701417967</v>
      </c>
      <c r="EV91" s="2">
        <f t="shared" si="92"/>
        <v>105.95486575363547</v>
      </c>
      <c r="EW91" s="2">
        <f t="shared" si="92"/>
        <v>107.61040069284493</v>
      </c>
      <c r="EX91" s="2">
        <f t="shared" si="92"/>
        <v>106.00637712002077</v>
      </c>
      <c r="EY91" s="2">
        <f t="shared" si="92"/>
        <v>107.63964555864551</v>
      </c>
      <c r="EZ91" s="2">
        <f t="shared" si="92"/>
        <v>107.5751108123798</v>
      </c>
      <c r="FA91" s="2">
        <f t="shared" si="92"/>
        <v>105.52011062932499</v>
      </c>
      <c r="FB91" s="2">
        <f t="shared" si="92"/>
        <v>106.81348838241658</v>
      </c>
      <c r="FC91" s="2">
        <f t="shared" si="92"/>
        <v>107.12648612761598</v>
      </c>
      <c r="FD91" s="2">
        <f t="shared" si="92"/>
        <v>111.20794382222799</v>
      </c>
      <c r="FE91" s="2">
        <f t="shared" si="92"/>
        <v>112.54225914271831</v>
      </c>
      <c r="FG91" s="2">
        <f t="shared" si="93"/>
        <v>0.82947477776733713</v>
      </c>
      <c r="FH91" s="2">
        <f t="shared" si="93"/>
        <v>0.80709702757273483</v>
      </c>
      <c r="FI91" s="2">
        <f t="shared" si="93"/>
        <v>0.84662635313696988</v>
      </c>
      <c r="FJ91" s="2">
        <f t="shared" si="93"/>
        <v>0.82358620142680494</v>
      </c>
      <c r="FK91" s="2">
        <f t="shared" si="93"/>
        <v>0.81783047929654651</v>
      </c>
      <c r="FL91" s="2">
        <f t="shared" si="93"/>
        <v>0.81538873539168044</v>
      </c>
      <c r="FM91" s="2">
        <f t="shared" si="93"/>
        <v>0.80730770369291871</v>
      </c>
      <c r="FN91" s="2">
        <f t="shared" si="93"/>
        <v>0.80636904018750888</v>
      </c>
      <c r="FO91" s="2">
        <f t="shared" si="93"/>
        <v>0.82094322844523626</v>
      </c>
      <c r="FP91" s="2">
        <f t="shared" si="93"/>
        <v>0.81016794466550413</v>
      </c>
      <c r="FQ91" s="2">
        <f t="shared" si="93"/>
        <v>0.79674947491922932</v>
      </c>
      <c r="FR91" s="2">
        <f t="shared" si="93"/>
        <v>0.80070526282968912</v>
      </c>
      <c r="FS91" s="2">
        <f t="shared" si="93"/>
        <v>0.81651271274655679</v>
      </c>
      <c r="FT91" s="2">
        <f t="shared" si="93"/>
        <v>0.80816203707725631</v>
      </c>
      <c r="FU91" s="2">
        <f t="shared" si="93"/>
        <v>0.77972712272317901</v>
      </c>
      <c r="FW91" s="2">
        <f t="shared" si="82"/>
        <v>9.0258154419937562E-4</v>
      </c>
      <c r="FX91" s="2">
        <f t="shared" si="82"/>
        <v>9.8208703612672724E-4</v>
      </c>
      <c r="FY91" s="2">
        <f t="shared" si="82"/>
        <v>9.056708297070134E-4</v>
      </c>
      <c r="FZ91" s="2">
        <f t="shared" si="82"/>
        <v>9.6499767834477498E-4</v>
      </c>
      <c r="GA91" s="2">
        <f t="shared" si="82"/>
        <v>9.7368799808625361E-4</v>
      </c>
      <c r="GB91" s="2">
        <f t="shared" si="82"/>
        <v>9.0648225465036353E-4</v>
      </c>
      <c r="GC91" s="2">
        <f t="shared" si="82"/>
        <v>9.9372272702078846E-4</v>
      </c>
      <c r="GD91" s="2">
        <f t="shared" si="82"/>
        <v>1.0397912262773172E-3</v>
      </c>
      <c r="GE91" s="2">
        <f t="shared" si="82"/>
        <v>1.2920586064730205E-3</v>
      </c>
      <c r="GF91" s="2">
        <f t="shared" si="82"/>
        <v>1.4406770052887449E-3</v>
      </c>
      <c r="GG91" s="2">
        <f t="shared" si="82"/>
        <v>1.2078172767342799E-3</v>
      </c>
      <c r="GH91" s="2">
        <f t="shared" si="82"/>
        <v>9.6924034070464799E-4</v>
      </c>
      <c r="GI91" s="2">
        <f t="shared" si="82"/>
        <v>8.7566725431628895E-4</v>
      </c>
      <c r="GJ91" s="2">
        <f t="shared" si="82"/>
        <v>7.4470636746288806E-4</v>
      </c>
      <c r="GK91" s="2">
        <f t="shared" si="82"/>
        <v>7.2417431449756803E-4</v>
      </c>
      <c r="GM91" s="86">
        <f t="shared" si="83"/>
        <v>0.33439856139639584</v>
      </c>
      <c r="GN91" s="86">
        <f t="shared" si="83"/>
        <v>0.45563393681498326</v>
      </c>
      <c r="GO91" s="86">
        <f t="shared" si="83"/>
        <v>0.48042559591313977</v>
      </c>
      <c r="GP91" s="86">
        <f t="shared" si="83"/>
        <v>0.4899563278141626</v>
      </c>
      <c r="GQ91" s="86">
        <f t="shared" si="83"/>
        <v>0.47775810025982313</v>
      </c>
      <c r="GR91" s="86">
        <f t="shared" si="83"/>
        <v>0.46418189172169533</v>
      </c>
      <c r="GS91" s="86">
        <f t="shared" si="83"/>
        <v>0.37440117648738858</v>
      </c>
      <c r="GT91" s="86">
        <f t="shared" si="83"/>
        <v>0.30907512632547729</v>
      </c>
      <c r="GU91" s="86">
        <f t="shared" si="83"/>
        <v>0.35850453239492658</v>
      </c>
      <c r="GV91" s="86">
        <f t="shared" si="83"/>
        <v>0.3346843768062005</v>
      </c>
      <c r="GW91" s="86">
        <f t="shared" si="83"/>
        <v>0.41279870393075302</v>
      </c>
      <c r="GX91" s="86">
        <f t="shared" si="83"/>
        <v>0.4484546627767142</v>
      </c>
      <c r="GY91" s="86">
        <f t="shared" si="83"/>
        <v>0.39938631894610716</v>
      </c>
      <c r="GZ91" s="86">
        <f t="shared" si="83"/>
        <v>0.39432303603678664</v>
      </c>
      <c r="HA91" s="86">
        <f t="shared" si="83"/>
        <v>0.28127919627623504</v>
      </c>
      <c r="HC91" s="86">
        <f t="shared" si="73"/>
        <v>2.2896433259528407E-3</v>
      </c>
      <c r="HD91" s="86">
        <f t="shared" si="73"/>
        <v>5.5197974334292407E-4</v>
      </c>
      <c r="HE91" s="86">
        <f t="shared" si="73"/>
        <v>2.0227816392284041E-3</v>
      </c>
      <c r="HF91" s="86">
        <f t="shared" si="73"/>
        <v>1.1419321660249831E-3</v>
      </c>
      <c r="HG91" s="86">
        <f t="shared" si="87"/>
        <v>1.0161090517418789E-3</v>
      </c>
      <c r="HH91" s="86">
        <f t="shared" si="87"/>
        <v>7.3232221377226507E-4</v>
      </c>
      <c r="HI91" s="86">
        <f t="shared" si="87"/>
        <v>5.9183016392030279E-4</v>
      </c>
      <c r="HJ91" s="86">
        <f t="shared" si="87"/>
        <v>8.946783686435973E-4</v>
      </c>
      <c r="HK91" s="86">
        <f t="shared" si="87"/>
        <v>9.9463469329047851E-4</v>
      </c>
      <c r="HL91" s="86">
        <f t="shared" si="87"/>
        <v>7.9742655742512066E-4</v>
      </c>
      <c r="HM91" s="86">
        <f t="shared" si="87"/>
        <v>6.6608224973336238E-4</v>
      </c>
      <c r="HN91" s="86">
        <f t="shared" si="87"/>
        <v>1.0110822315345391E-3</v>
      </c>
      <c r="HO91" s="86">
        <f t="shared" si="87"/>
        <v>7.9948515096945607E-4</v>
      </c>
      <c r="HP91" s="86">
        <f t="shared" si="87"/>
        <v>3.9047611935636649E-4</v>
      </c>
      <c r="HQ91" s="86">
        <f t="shared" si="87"/>
        <v>5.7178257873940389E-5</v>
      </c>
      <c r="HS91" s="86">
        <f t="shared" si="84"/>
        <v>1.6972021342766868E-29</v>
      </c>
      <c r="HT91" s="86">
        <f t="shared" si="84"/>
        <v>9.3285257621690089E-35</v>
      </c>
      <c r="HU91" s="86">
        <f t="shared" si="84"/>
        <v>5.1524118292427481E-28</v>
      </c>
      <c r="HV91" s="86">
        <f t="shared" si="84"/>
        <v>1.5331350171691165E-31</v>
      </c>
      <c r="HW91" s="86">
        <f t="shared" si="84"/>
        <v>3.6637441963424245E-32</v>
      </c>
      <c r="HX91" s="86">
        <f t="shared" si="84"/>
        <v>2.1136597686422107E-35</v>
      </c>
      <c r="HY91" s="86">
        <f t="shared" si="84"/>
        <v>9.7257989359495923E-38</v>
      </c>
      <c r="HZ91" s="86">
        <f t="shared" si="84"/>
        <v>3.7280330975287965E-36</v>
      </c>
      <c r="IA91" s="86">
        <f t="shared" si="84"/>
        <v>2.0525100548708992E-35</v>
      </c>
      <c r="IB91" s="86">
        <f t="shared" si="84"/>
        <v>3.7987977736726103E-37</v>
      </c>
      <c r="IC91" s="86">
        <f t="shared" si="84"/>
        <v>2.2356099833443406E-36</v>
      </c>
      <c r="ID91" s="86">
        <f t="shared" si="84"/>
        <v>4.3736013678735404E-33</v>
      </c>
      <c r="IE91" s="86">
        <f t="shared" si="84"/>
        <v>1.4467879334458271E-34</v>
      </c>
      <c r="IF91" s="86">
        <f t="shared" si="84"/>
        <v>5.5242771489556398E-29</v>
      </c>
      <c r="IG91" s="86">
        <f t="shared" si="84"/>
        <v>2.5720931727699413E-22</v>
      </c>
      <c r="II91" s="86">
        <f t="shared" si="85"/>
        <v>1.3214367364630035E-137</v>
      </c>
      <c r="IJ91" s="86">
        <f t="shared" si="85"/>
        <v>1.239107489379388E-157</v>
      </c>
      <c r="IK91" s="86">
        <f t="shared" si="85"/>
        <v>2.3690238704201411E-133</v>
      </c>
      <c r="IL91" s="86">
        <f t="shared" si="85"/>
        <v>1.1536005745480208E-148</v>
      </c>
      <c r="IM91" s="86">
        <f t="shared" si="85"/>
        <v>4.783321937361221E-149</v>
      </c>
      <c r="IN91" s="86">
        <f t="shared" si="85"/>
        <v>3.7615453848256607E-167</v>
      </c>
      <c r="IO91" s="86">
        <f t="shared" si="85"/>
        <v>1.907240288516359E-179</v>
      </c>
      <c r="IP91" s="86">
        <f t="shared" si="85"/>
        <v>5.4269836421954204E-172</v>
      </c>
      <c r="IQ91" s="86">
        <f t="shared" si="85"/>
        <v>3.562613882997108E-165</v>
      </c>
      <c r="IR91" s="86">
        <f t="shared" si="85"/>
        <v>2.3538441721199645E-172</v>
      </c>
      <c r="IS91" s="86">
        <f t="shared" si="85"/>
        <v>1.0509885020602672E-169</v>
      </c>
      <c r="IT91" s="86">
        <f t="shared" si="85"/>
        <v>1.118683979701031E-155</v>
      </c>
      <c r="IU91" s="86">
        <f t="shared" si="85"/>
        <v>1.1581762956409761E-161</v>
      </c>
      <c r="IV91" s="86">
        <f t="shared" si="85"/>
        <v>4.6279897821973888E-112</v>
      </c>
      <c r="IW91" s="86">
        <f t="shared" si="85"/>
        <v>3.6252831342733944E-94</v>
      </c>
      <c r="IY91" s="86">
        <f t="shared" si="86"/>
        <v>0.33668820472234867</v>
      </c>
      <c r="IZ91" s="86">
        <f t="shared" si="86"/>
        <v>0.45618591655832619</v>
      </c>
      <c r="JA91" s="86">
        <f t="shared" si="86"/>
        <v>0.48244837755236819</v>
      </c>
      <c r="JB91" s="86">
        <f t="shared" si="86"/>
        <v>0.49109825998018758</v>
      </c>
      <c r="JC91" s="86">
        <f t="shared" si="86"/>
        <v>0.478774209311565</v>
      </c>
      <c r="JD91" s="86">
        <f t="shared" si="86"/>
        <v>0.46491421393546761</v>
      </c>
      <c r="JE91" s="86">
        <f t="shared" si="86"/>
        <v>0.37499300665130886</v>
      </c>
      <c r="JF91" s="86">
        <f t="shared" si="86"/>
        <v>0.30996980469412089</v>
      </c>
      <c r="JG91" s="86">
        <f t="shared" si="86"/>
        <v>0.35949916708821705</v>
      </c>
      <c r="JH91" s="86">
        <f t="shared" si="86"/>
        <v>0.3354818033636256</v>
      </c>
      <c r="JI91" s="86">
        <f t="shared" si="86"/>
        <v>0.41346478618048638</v>
      </c>
      <c r="JJ91" s="86">
        <f t="shared" si="86"/>
        <v>0.44946574500824876</v>
      </c>
      <c r="JK91" s="86">
        <f t="shared" si="86"/>
        <v>0.4001858040970766</v>
      </c>
      <c r="JL91" s="86">
        <f t="shared" si="86"/>
        <v>0.39471351215614303</v>
      </c>
      <c r="JM91" s="86">
        <f t="shared" si="86"/>
        <v>0.28133637453410898</v>
      </c>
    </row>
    <row r="92" spans="2:273" x14ac:dyDescent="0.25">
      <c r="B92" s="2">
        <v>65</v>
      </c>
      <c r="C92" s="37">
        <v>121.545</v>
      </c>
      <c r="D92" s="37">
        <v>158.642</v>
      </c>
      <c r="E92" s="37">
        <v>162.07499999999999</v>
      </c>
      <c r="F92" s="37">
        <v>164.923</v>
      </c>
      <c r="G92" s="37">
        <v>161.654</v>
      </c>
      <c r="H92" s="37">
        <v>156.30799999999999</v>
      </c>
      <c r="I92" s="37">
        <v>130.86500000000001</v>
      </c>
      <c r="J92" s="37">
        <v>116.846</v>
      </c>
      <c r="K92" s="37">
        <v>125.98099999999999</v>
      </c>
      <c r="L92" s="37">
        <v>125.096</v>
      </c>
      <c r="M92" s="37">
        <v>138.923</v>
      </c>
      <c r="N92" s="37">
        <v>153.69200000000001</v>
      </c>
      <c r="O92" s="37">
        <v>143.51900000000001</v>
      </c>
      <c r="P92" s="37">
        <v>142.16300000000001</v>
      </c>
      <c r="Q92" s="37">
        <v>119.694</v>
      </c>
      <c r="S92" s="4">
        <f t="shared" si="88"/>
        <v>129.77493521965636</v>
      </c>
      <c r="T92" s="4">
        <f t="shared" si="88"/>
        <v>157.76804742177728</v>
      </c>
      <c r="U92" s="4">
        <f t="shared" si="88"/>
        <v>157.14002329746882</v>
      </c>
      <c r="V92" s="4">
        <f t="shared" si="88"/>
        <v>160.11692617118646</v>
      </c>
      <c r="W92" s="4">
        <f t="shared" si="88"/>
        <v>157.04524883808699</v>
      </c>
      <c r="X92" s="4">
        <f t="shared" si="88"/>
        <v>153.43717534954823</v>
      </c>
      <c r="Y92" s="4">
        <f t="shared" si="88"/>
        <v>138.41821172197734</v>
      </c>
      <c r="Z92" s="4">
        <f t="shared" si="88"/>
        <v>128.82412237505358</v>
      </c>
      <c r="AA92" s="4">
        <f t="shared" si="88"/>
        <v>137.8309136817976</v>
      </c>
      <c r="AB92" s="4">
        <f t="shared" si="88"/>
        <v>133.67555515462536</v>
      </c>
      <c r="AC92" s="4">
        <f t="shared" si="88"/>
        <v>142.35778792721243</v>
      </c>
      <c r="AD92" s="4">
        <f t="shared" si="88"/>
        <v>150.56001426650593</v>
      </c>
      <c r="AE92" s="4">
        <f t="shared" si="88"/>
        <v>144.21125693077602</v>
      </c>
      <c r="AF92" s="4">
        <f t="shared" si="88"/>
        <v>142.29447924322719</v>
      </c>
      <c r="AG92" s="4">
        <f t="shared" si="88"/>
        <v>125.30970873930937</v>
      </c>
      <c r="AI92" s="4">
        <f t="shared" si="89"/>
        <v>-8.2299352196563547</v>
      </c>
      <c r="AJ92" s="4">
        <f t="shared" si="89"/>
        <v>0.87395257822271333</v>
      </c>
      <c r="AK92" s="4">
        <f t="shared" si="89"/>
        <v>4.9349767025311735</v>
      </c>
      <c r="AL92" s="4">
        <f t="shared" si="89"/>
        <v>4.8060738288135383</v>
      </c>
      <c r="AM92" s="4">
        <f t="shared" si="89"/>
        <v>4.6087511619130055</v>
      </c>
      <c r="AN92" s="4">
        <f t="shared" si="89"/>
        <v>2.870824650451766</v>
      </c>
      <c r="AO92" s="4">
        <f t="shared" si="89"/>
        <v>-7.553211721977334</v>
      </c>
      <c r="AP92" s="4">
        <f t="shared" si="89"/>
        <v>-11.978122375053573</v>
      </c>
      <c r="AQ92" s="4">
        <f t="shared" si="89"/>
        <v>-11.849913681797602</v>
      </c>
      <c r="AR92" s="4">
        <f t="shared" si="89"/>
        <v>-8.5795551546253535</v>
      </c>
      <c r="AS92" s="4">
        <f t="shared" si="89"/>
        <v>-3.434787927212426</v>
      </c>
      <c r="AT92" s="4">
        <f t="shared" si="89"/>
        <v>3.1319857334940764</v>
      </c>
      <c r="AU92" s="4">
        <f t="shared" si="89"/>
        <v>-0.69225693077601136</v>
      </c>
      <c r="AV92" s="4">
        <f t="shared" si="89"/>
        <v>-0.13147924322717586</v>
      </c>
      <c r="AW92" s="4">
        <f t="shared" si="89"/>
        <v>-5.615708739309369</v>
      </c>
      <c r="AY92" s="2">
        <f t="shared" si="80"/>
        <v>106.95850302543261</v>
      </c>
      <c r="AZ92" s="2">
        <f t="shared" si="80"/>
        <v>110.64717984937356</v>
      </c>
      <c r="BA92" s="2">
        <f t="shared" si="80"/>
        <v>109.32907080273971</v>
      </c>
      <c r="BB92" s="2">
        <f t="shared" si="80"/>
        <v>109.70537643836028</v>
      </c>
      <c r="BC92" s="2">
        <f t="shared" si="80"/>
        <v>108.5973191840645</v>
      </c>
      <c r="BD92" s="2">
        <f t="shared" si="80"/>
        <v>109.49934579634169</v>
      </c>
      <c r="BE92" s="2">
        <f t="shared" si="80"/>
        <v>110.13715145317818</v>
      </c>
      <c r="BF92" s="2">
        <f t="shared" si="80"/>
        <v>109.22148269111304</v>
      </c>
      <c r="BG92" s="2">
        <f t="shared" si="80"/>
        <v>109.73981126573037</v>
      </c>
      <c r="BH92" s="2">
        <f t="shared" si="80"/>
        <v>110.59096198284074</v>
      </c>
      <c r="BI92" s="2">
        <f t="shared" si="80"/>
        <v>108.74906375365542</v>
      </c>
      <c r="BJ92" s="2">
        <f t="shared" si="80"/>
        <v>109.84942879795253</v>
      </c>
      <c r="BK92" s="2">
        <f t="shared" si="80"/>
        <v>110.43039252904784</v>
      </c>
      <c r="BL92" s="2">
        <f t="shared" si="80"/>
        <v>113.11114961205193</v>
      </c>
      <c r="BM92" s="2">
        <f t="shared" si="80"/>
        <v>113.29050255127834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117.75237815126053</v>
      </c>
      <c r="DL92" s="2">
        <f t="shared" si="90"/>
        <v>124.19389382798578</v>
      </c>
      <c r="DM92" s="2">
        <f t="shared" si="90"/>
        <v>120.20010661268553</v>
      </c>
      <c r="DN92" s="2">
        <f t="shared" si="90"/>
        <v>119.2466003003003</v>
      </c>
      <c r="DO92" s="2">
        <f t="shared" si="90"/>
        <v>119.34185182072829</v>
      </c>
      <c r="DP92" s="2">
        <f t="shared" si="90"/>
        <v>119.82123086325443</v>
      </c>
      <c r="DQ92" s="2">
        <f t="shared" si="90"/>
        <v>118.63760322580644</v>
      </c>
      <c r="DR92" s="2">
        <f t="shared" si="90"/>
        <v>120.83456129032257</v>
      </c>
      <c r="DS92" s="2">
        <f t="shared" si="90"/>
        <v>119.28889783868094</v>
      </c>
      <c r="DT92" s="2">
        <f t="shared" si="90"/>
        <v>121.89608266129031</v>
      </c>
      <c r="DU92" s="2">
        <f t="shared" si="90"/>
        <v>120.07250967741932</v>
      </c>
      <c r="DV92" s="2">
        <f t="shared" si="90"/>
        <v>120.36068969941353</v>
      </c>
      <c r="DW92" s="2">
        <f t="shared" si="90"/>
        <v>123.30987121212121</v>
      </c>
      <c r="DX92" s="2">
        <f t="shared" si="90"/>
        <v>122.1280629032258</v>
      </c>
      <c r="DY92" s="2">
        <f t="shared" si="90"/>
        <v>116.57962769230768</v>
      </c>
      <c r="EA92" s="2">
        <f t="shared" si="94"/>
        <v>104.93556740869229</v>
      </c>
      <c r="EB92" s="2">
        <f t="shared" si="91"/>
        <v>107.69622107020581</v>
      </c>
      <c r="EC92" s="2">
        <f t="shared" si="91"/>
        <v>107.53493432317995</v>
      </c>
      <c r="ED92" s="2">
        <f t="shared" si="91"/>
        <v>107.84263257218234</v>
      </c>
      <c r="EE92" s="2">
        <f t="shared" si="91"/>
        <v>106.4152292364833</v>
      </c>
      <c r="EF92" s="2">
        <f t="shared" si="91"/>
        <v>107.36985749366525</v>
      </c>
      <c r="EG92" s="2">
        <f t="shared" si="91"/>
        <v>108.28784886296886</v>
      </c>
      <c r="EH92" s="2">
        <f t="shared" si="91"/>
        <v>106.67936048427347</v>
      </c>
      <c r="EI92" s="2">
        <f t="shared" si="91"/>
        <v>107.8409291046131</v>
      </c>
      <c r="EJ92" s="2">
        <f t="shared" si="91"/>
        <v>108.17654415689915</v>
      </c>
      <c r="EK92" s="2">
        <f t="shared" si="91"/>
        <v>106.11581938917885</v>
      </c>
      <c r="EL92" s="2">
        <f t="shared" si="91"/>
        <v>107.46443088121836</v>
      </c>
      <c r="EM92" s="2">
        <f t="shared" si="91"/>
        <v>107.79172241789942</v>
      </c>
      <c r="EN92" s="2">
        <f t="shared" si="91"/>
        <v>111.15921950601644</v>
      </c>
      <c r="EO92" s="2">
        <f t="shared" si="91"/>
        <v>112.44316768558951</v>
      </c>
      <c r="EQ92" s="2">
        <f t="shared" si="92"/>
        <v>104.21887979699079</v>
      </c>
      <c r="ER92" s="2">
        <f t="shared" si="92"/>
        <v>106.22432985438029</v>
      </c>
      <c r="ES92" s="2">
        <f t="shared" si="92"/>
        <v>105.84011488327847</v>
      </c>
      <c r="ET92" s="2">
        <f t="shared" si="92"/>
        <v>106.9116097939834</v>
      </c>
      <c r="EU92" s="2">
        <f t="shared" si="92"/>
        <v>105.91715103820717</v>
      </c>
      <c r="EV92" s="2">
        <f t="shared" si="92"/>
        <v>105.826506367257</v>
      </c>
      <c r="EW92" s="2">
        <f t="shared" si="92"/>
        <v>107.45537001504397</v>
      </c>
      <c r="EX92" s="2">
        <f t="shared" si="92"/>
        <v>105.87089031126128</v>
      </c>
      <c r="EY92" s="2">
        <f t="shared" si="92"/>
        <v>107.47672775949653</v>
      </c>
      <c r="EZ92" s="2">
        <f t="shared" si="92"/>
        <v>107.43022165151164</v>
      </c>
      <c r="FA92" s="2">
        <f t="shared" si="92"/>
        <v>105.38261843356088</v>
      </c>
      <c r="FB92" s="2">
        <f t="shared" si="92"/>
        <v>106.66418394060933</v>
      </c>
      <c r="FC92" s="2">
        <f t="shared" si="92"/>
        <v>106.97111843294363</v>
      </c>
      <c r="FD92" s="2">
        <f t="shared" si="92"/>
        <v>111.02464565538034</v>
      </c>
      <c r="FE92" s="2">
        <f t="shared" si="92"/>
        <v>112.35777082850628</v>
      </c>
      <c r="FG92" s="2">
        <f t="shared" si="93"/>
        <v>0.84211011043272066</v>
      </c>
      <c r="FH92" s="2">
        <f t="shared" si="93"/>
        <v>0.82103272023228668</v>
      </c>
      <c r="FI92" s="2">
        <f t="shared" si="93"/>
        <v>0.85820805836217851</v>
      </c>
      <c r="FJ92" s="2">
        <f t="shared" si="93"/>
        <v>0.83657189031971479</v>
      </c>
      <c r="FK92" s="2">
        <f t="shared" si="93"/>
        <v>0.83115298327393539</v>
      </c>
      <c r="FL92" s="2">
        <f t="shared" si="93"/>
        <v>0.8288524405580564</v>
      </c>
      <c r="FM92" s="2">
        <f t="shared" si="93"/>
        <v>0.8212315477803841</v>
      </c>
      <c r="FN92" s="2">
        <f t="shared" si="93"/>
        <v>0.82034561763776903</v>
      </c>
      <c r="FO92" s="2">
        <f t="shared" si="93"/>
        <v>0.83408427205677349</v>
      </c>
      <c r="FP92" s="2">
        <f t="shared" si="93"/>
        <v>0.82393018502139515</v>
      </c>
      <c r="FQ92" s="2">
        <f t="shared" si="93"/>
        <v>0.81125788362551432</v>
      </c>
      <c r="FR92" s="2">
        <f t="shared" si="93"/>
        <v>0.81499686583485531</v>
      </c>
      <c r="FS92" s="2">
        <f t="shared" si="93"/>
        <v>0.82991154534289813</v>
      </c>
      <c r="FT92" s="2">
        <f t="shared" si="93"/>
        <v>0.82203775600504991</v>
      </c>
      <c r="FU92" s="2">
        <f t="shared" si="93"/>
        <v>0.79513819347688186</v>
      </c>
      <c r="FW92" s="2">
        <f t="shared" si="82"/>
        <v>9.8957481183614411E-4</v>
      </c>
      <c r="FX92" s="2">
        <f t="shared" si="82"/>
        <v>1.0767350012018725E-3</v>
      </c>
      <c r="FY92" s="2">
        <f t="shared" si="82"/>
        <v>9.9296155517032605E-4</v>
      </c>
      <c r="FZ92" s="2">
        <f t="shared" si="82"/>
        <v>1.0580004124885012E-3</v>
      </c>
      <c r="GA92" s="2">
        <f t="shared" si="82"/>
        <v>1.0675273765873125E-3</v>
      </c>
      <c r="GB92" s="2">
        <f t="shared" si="82"/>
        <v>9.9385110939805205E-4</v>
      </c>
      <c r="GC92" s="2">
        <f t="shared" si="82"/>
        <v>1.089490850895653E-3</v>
      </c>
      <c r="GD92" s="2">
        <f t="shared" si="82"/>
        <v>1.1399940471638937E-3</v>
      </c>
      <c r="GE92" s="2">
        <f t="shared" si="82"/>
        <v>1.4165375109682563E-3</v>
      </c>
      <c r="GF92" s="2">
        <f t="shared" si="82"/>
        <v>1.5794513898459049E-3</v>
      </c>
      <c r="GG92" s="2">
        <f t="shared" si="82"/>
        <v>1.3241910034923769E-3</v>
      </c>
      <c r="GH92" s="2">
        <f t="shared" si="82"/>
        <v>1.0626515312655836E-3</v>
      </c>
      <c r="GI92" s="2">
        <f t="shared" si="82"/>
        <v>9.6006894212472384E-4</v>
      </c>
      <c r="GJ92" s="2">
        <f t="shared" si="82"/>
        <v>8.1649563093357295E-4</v>
      </c>
      <c r="GK92" s="2">
        <f t="shared" si="82"/>
        <v>7.9398587261750341E-4</v>
      </c>
      <c r="GM92" s="86">
        <f t="shared" si="83"/>
        <v>0.17751159204071895</v>
      </c>
      <c r="GN92" s="86">
        <f t="shared" si="83"/>
        <v>0.32555044412629663</v>
      </c>
      <c r="GO92" s="86">
        <f t="shared" si="83"/>
        <v>0.3472788821553433</v>
      </c>
      <c r="GP92" s="86">
        <f t="shared" si="83"/>
        <v>0.34715978966777711</v>
      </c>
      <c r="GQ92" s="86">
        <f t="shared" si="83"/>
        <v>0.33679766104185144</v>
      </c>
      <c r="GR92" s="86">
        <f t="shared" si="83"/>
        <v>0.33125473795002619</v>
      </c>
      <c r="GS92" s="86">
        <f t="shared" si="83"/>
        <v>0.22370827302388049</v>
      </c>
      <c r="GT92" s="86">
        <f t="shared" si="83"/>
        <v>0.16811366801865232</v>
      </c>
      <c r="GU92" s="86">
        <f t="shared" si="83"/>
        <v>0.22824287009068764</v>
      </c>
      <c r="GV92" s="86">
        <f t="shared" si="83"/>
        <v>0.19914071602856653</v>
      </c>
      <c r="GW92" s="86">
        <f t="shared" si="83"/>
        <v>0.26549560517135096</v>
      </c>
      <c r="GX92" s="86">
        <f t="shared" si="83"/>
        <v>0.3080795329206466</v>
      </c>
      <c r="GY92" s="86">
        <f t="shared" si="83"/>
        <v>0.27150111589070591</v>
      </c>
      <c r="GZ92" s="86">
        <f t="shared" si="83"/>
        <v>0.27251954487298535</v>
      </c>
      <c r="HA92" s="86">
        <f t="shared" si="83"/>
        <v>0.16910217966117308</v>
      </c>
      <c r="HC92" s="86">
        <f t="shared" si="73"/>
        <v>3.8881523343334834E-3</v>
      </c>
      <c r="HD92" s="86">
        <f t="shared" si="73"/>
        <v>1.0465697731775287E-3</v>
      </c>
      <c r="HE92" s="86">
        <f t="shared" si="73"/>
        <v>3.4266831922049054E-3</v>
      </c>
      <c r="HF92" s="86">
        <f t="shared" si="73"/>
        <v>2.0553197876395264E-3</v>
      </c>
      <c r="HG92" s="86">
        <f t="shared" si="87"/>
        <v>1.8413007322264463E-3</v>
      </c>
      <c r="HH92" s="86">
        <f t="shared" si="87"/>
        <v>1.3863838356586355E-3</v>
      </c>
      <c r="HI92" s="86">
        <f t="shared" si="87"/>
        <v>1.1680524977125987E-3</v>
      </c>
      <c r="HJ92" s="86">
        <f t="shared" si="87"/>
        <v>1.7142389233027371E-3</v>
      </c>
      <c r="HK92" s="86">
        <f t="shared" si="87"/>
        <v>1.9100342720760684E-3</v>
      </c>
      <c r="HL92" s="86">
        <f t="shared" si="87"/>
        <v>1.5873493301789487E-3</v>
      </c>
      <c r="HM92" s="86">
        <f t="shared" si="87"/>
        <v>1.3074911397852377E-3</v>
      </c>
      <c r="HN92" s="86">
        <f t="shared" si="87"/>
        <v>1.8557630100711254E-3</v>
      </c>
      <c r="HO92" s="86">
        <f t="shared" si="87"/>
        <v>1.4873436097864153E-3</v>
      </c>
      <c r="HP92" s="86">
        <f t="shared" si="87"/>
        <v>7.7513946196494914E-4</v>
      </c>
      <c r="HQ92" s="86">
        <f t="shared" si="87"/>
        <v>1.4324075958247455E-4</v>
      </c>
      <c r="HS92" s="86">
        <f t="shared" si="84"/>
        <v>1.9891896670904975E-28</v>
      </c>
      <c r="HT92" s="86">
        <f t="shared" si="84"/>
        <v>1.707416947025194E-33</v>
      </c>
      <c r="HU92" s="86">
        <f t="shared" si="84"/>
        <v>5.4511272159282103E-27</v>
      </c>
      <c r="HV92" s="86">
        <f t="shared" si="84"/>
        <v>2.2269642677735418E-30</v>
      </c>
      <c r="HW92" s="86">
        <f t="shared" si="84"/>
        <v>5.5088452569266022E-31</v>
      </c>
      <c r="HX92" s="86">
        <f t="shared" si="84"/>
        <v>4.196893401478038E-34</v>
      </c>
      <c r="HY92" s="86">
        <f t="shared" si="84"/>
        <v>2.4938627488527412E-36</v>
      </c>
      <c r="HZ92" s="86">
        <f t="shared" si="84"/>
        <v>8.4924462252116272E-35</v>
      </c>
      <c r="IA92" s="86">
        <f t="shared" si="84"/>
        <v>4.6865524653853782E-34</v>
      </c>
      <c r="IB92" s="86">
        <f t="shared" si="84"/>
        <v>1.0619525862056675E-35</v>
      </c>
      <c r="IC92" s="86">
        <f t="shared" si="84"/>
        <v>5.3963279601124208E-35</v>
      </c>
      <c r="ID92" s="86">
        <f t="shared" si="84"/>
        <v>7.2640834274972549E-32</v>
      </c>
      <c r="IE92" s="86">
        <f t="shared" si="84"/>
        <v>2.5986364017415032E-33</v>
      </c>
      <c r="IF92" s="86">
        <f t="shared" si="84"/>
        <v>5.7440877104184164E-28</v>
      </c>
      <c r="IG92" s="86">
        <f t="shared" si="84"/>
        <v>1.4877348476085871E-21</v>
      </c>
      <c r="II92" s="86">
        <f t="shared" si="85"/>
        <v>4.5843584220294144E-134</v>
      </c>
      <c r="IJ92" s="86">
        <f t="shared" si="85"/>
        <v>1.6020789595521306E-153</v>
      </c>
      <c r="IK92" s="86">
        <f t="shared" si="85"/>
        <v>6.3913895661479455E-130</v>
      </c>
      <c r="IL92" s="86">
        <f t="shared" si="85"/>
        <v>8.4573045829967297E-145</v>
      </c>
      <c r="IM92" s="86">
        <f t="shared" si="85"/>
        <v>3.630368659716551E-145</v>
      </c>
      <c r="IN92" s="86">
        <f t="shared" si="85"/>
        <v>7.7355225781903199E-163</v>
      </c>
      <c r="IO92" s="86">
        <f t="shared" si="85"/>
        <v>9.4525607631765488E-175</v>
      </c>
      <c r="IP92" s="86">
        <f t="shared" si="85"/>
        <v>1.8287630011346414E-167</v>
      </c>
      <c r="IQ92" s="86">
        <f t="shared" si="85"/>
        <v>1.0942438772227985E-160</v>
      </c>
      <c r="IR92" s="86">
        <f t="shared" si="85"/>
        <v>1.3611282137267197E-167</v>
      </c>
      <c r="IS92" s="86">
        <f t="shared" si="85"/>
        <v>3.8669593741104909E-165</v>
      </c>
      <c r="IT92" s="86">
        <f t="shared" si="85"/>
        <v>1.2618814213642677E-151</v>
      </c>
      <c r="IU92" s="86">
        <f t="shared" si="85"/>
        <v>1.6343393079022771E-157</v>
      </c>
      <c r="IV92" s="86">
        <f t="shared" si="85"/>
        <v>2.9079540316032023E-109</v>
      </c>
      <c r="IW92" s="86">
        <f t="shared" si="85"/>
        <v>7.8474458323628958E-92</v>
      </c>
      <c r="IY92" s="86">
        <f t="shared" si="86"/>
        <v>0.18139974437505244</v>
      </c>
      <c r="IZ92" s="86">
        <f t="shared" si="86"/>
        <v>0.32659701389947415</v>
      </c>
      <c r="JA92" s="86">
        <f t="shared" si="86"/>
        <v>0.35070556534754821</v>
      </c>
      <c r="JB92" s="86">
        <f t="shared" si="86"/>
        <v>0.34921510945541662</v>
      </c>
      <c r="JC92" s="86">
        <f t="shared" si="86"/>
        <v>0.33863896177407787</v>
      </c>
      <c r="JD92" s="86">
        <f t="shared" si="86"/>
        <v>0.33264112178568483</v>
      </c>
      <c r="JE92" s="86">
        <f t="shared" si="86"/>
        <v>0.22487632552159309</v>
      </c>
      <c r="JF92" s="86">
        <f t="shared" si="86"/>
        <v>0.16982790694195507</v>
      </c>
      <c r="JG92" s="86">
        <f t="shared" si="86"/>
        <v>0.2301529043627637</v>
      </c>
      <c r="JH92" s="86">
        <f t="shared" si="86"/>
        <v>0.20072806535874549</v>
      </c>
      <c r="JI92" s="86">
        <f t="shared" si="86"/>
        <v>0.26680309631113619</v>
      </c>
      <c r="JJ92" s="86">
        <f t="shared" si="86"/>
        <v>0.30993529593071772</v>
      </c>
      <c r="JK92" s="86">
        <f t="shared" si="86"/>
        <v>0.27298845950049233</v>
      </c>
      <c r="JL92" s="86">
        <f t="shared" si="86"/>
        <v>0.2732946843349503</v>
      </c>
      <c r="JM92" s="86">
        <f t="shared" si="86"/>
        <v>0.16924542042075555</v>
      </c>
    </row>
    <row r="93" spans="2:273" x14ac:dyDescent="0.25">
      <c r="B93" s="2">
        <v>66</v>
      </c>
      <c r="C93" s="37">
        <v>113.10899999999999</v>
      </c>
      <c r="D93" s="37">
        <v>123.245</v>
      </c>
      <c r="E93" s="37">
        <v>129.71700000000001</v>
      </c>
      <c r="F93" s="37">
        <v>128.76900000000001</v>
      </c>
      <c r="G93" s="37">
        <v>124.288</v>
      </c>
      <c r="H93" s="37">
        <v>126.423</v>
      </c>
      <c r="I93" s="37">
        <v>112.63500000000001</v>
      </c>
      <c r="J93" s="37">
        <v>112.904</v>
      </c>
      <c r="K93" s="37">
        <v>113.547</v>
      </c>
      <c r="L93" s="37">
        <v>112.923</v>
      </c>
      <c r="M93" s="37">
        <v>114.288</v>
      </c>
      <c r="N93" s="37">
        <v>120.404</v>
      </c>
      <c r="O93" s="37">
        <v>118.01900000000001</v>
      </c>
      <c r="P93" s="37">
        <v>121.816</v>
      </c>
      <c r="Q93" s="37">
        <v>112.286</v>
      </c>
      <c r="S93" s="4">
        <f t="shared" si="88"/>
        <v>116.83984518634614</v>
      </c>
      <c r="T93" s="4">
        <f t="shared" si="88"/>
        <v>135.82418170920511</v>
      </c>
      <c r="U93" s="4">
        <f t="shared" si="88"/>
        <v>137.05382634213686</v>
      </c>
      <c r="V93" s="4">
        <f t="shared" si="88"/>
        <v>136.88182137557109</v>
      </c>
      <c r="W93" s="4">
        <f t="shared" si="88"/>
        <v>134.43626482570608</v>
      </c>
      <c r="X93" s="4">
        <f t="shared" si="88"/>
        <v>133.24975110090296</v>
      </c>
      <c r="Y93" s="4">
        <f t="shared" si="88"/>
        <v>122.32777578941993</v>
      </c>
      <c r="Z93" s="4">
        <f t="shared" si="88"/>
        <v>117.1884242644423</v>
      </c>
      <c r="AA93" s="4">
        <f t="shared" si="88"/>
        <v>123.62582537642167</v>
      </c>
      <c r="AB93" s="4">
        <f t="shared" si="88"/>
        <v>120.96837043631086</v>
      </c>
      <c r="AC93" s="4">
        <f t="shared" si="88"/>
        <v>124.37058676451788</v>
      </c>
      <c r="AD93" s="4">
        <f t="shared" si="88"/>
        <v>130.64406058128552</v>
      </c>
      <c r="AE93" s="4">
        <f t="shared" si="88"/>
        <v>127.92065424563823</v>
      </c>
      <c r="AF93" s="4">
        <f t="shared" si="88"/>
        <v>128.13166038575932</v>
      </c>
      <c r="AG93" s="4">
        <f t="shared" si="88"/>
        <v>118.03586311462593</v>
      </c>
      <c r="AI93" s="4">
        <f t="shared" si="89"/>
        <v>-3.7308451863461443</v>
      </c>
      <c r="AJ93" s="4">
        <f t="shared" si="89"/>
        <v>-12.579181709205102</v>
      </c>
      <c r="AK93" s="4">
        <f t="shared" si="89"/>
        <v>-7.3368263421368454</v>
      </c>
      <c r="AL93" s="4">
        <f t="shared" si="89"/>
        <v>-8.1128213755710874</v>
      </c>
      <c r="AM93" s="4">
        <f t="shared" si="89"/>
        <v>-10.148264825706079</v>
      </c>
      <c r="AN93" s="4">
        <f t="shared" si="89"/>
        <v>-6.8267511009029533</v>
      </c>
      <c r="AO93" s="4">
        <f t="shared" si="89"/>
        <v>-9.692775789419926</v>
      </c>
      <c r="AP93" s="4">
        <f t="shared" si="89"/>
        <v>-4.2844242644423076</v>
      </c>
      <c r="AQ93" s="4">
        <f t="shared" si="89"/>
        <v>-10.078825376421676</v>
      </c>
      <c r="AR93" s="4">
        <f t="shared" si="89"/>
        <v>-8.0453704363108614</v>
      </c>
      <c r="AS93" s="4">
        <f t="shared" si="89"/>
        <v>-10.082586764517885</v>
      </c>
      <c r="AT93" s="4">
        <f t="shared" si="89"/>
        <v>-10.240060581285519</v>
      </c>
      <c r="AU93" s="4">
        <f t="shared" si="89"/>
        <v>-9.9016542456382268</v>
      </c>
      <c r="AV93" s="4">
        <f t="shared" si="89"/>
        <v>-6.3156603857593154</v>
      </c>
      <c r="AW93" s="4">
        <f t="shared" si="89"/>
        <v>-5.7498631146259243</v>
      </c>
      <c r="AY93" s="2">
        <f t="shared" ref="AY93:BM109" si="125">IF(OR($B93 &lt; C$230, $B93 &gt; C$233), #N/A, ((1-FG93)*DK93) + (FG93 - FW93)*EA93 + (FW93*EQ93))</f>
        <v>106.7119635592076</v>
      </c>
      <c r="AZ93" s="2">
        <f t="shared" si="125"/>
        <v>110.31325724209299</v>
      </c>
      <c r="BA93" s="2">
        <f t="shared" si="125"/>
        <v>109.04179440492612</v>
      </c>
      <c r="BB93" s="2">
        <f t="shared" si="125"/>
        <v>109.43278322234102</v>
      </c>
      <c r="BC93" s="2">
        <f t="shared" si="125"/>
        <v>108.32631902169571</v>
      </c>
      <c r="BD93" s="2">
        <f t="shared" si="125"/>
        <v>109.21286878933213</v>
      </c>
      <c r="BE93" s="2">
        <f t="shared" si="125"/>
        <v>109.86577852242191</v>
      </c>
      <c r="BF93" s="2">
        <f t="shared" si="125"/>
        <v>108.92744969843841</v>
      </c>
      <c r="BG93" s="2">
        <f t="shared" si="125"/>
        <v>109.45862549014659</v>
      </c>
      <c r="BH93" s="2">
        <f t="shared" si="125"/>
        <v>110.2881179093102</v>
      </c>
      <c r="BI93" s="2">
        <f t="shared" si="125"/>
        <v>108.4418858673272</v>
      </c>
      <c r="BJ93" s="2">
        <f t="shared" si="125"/>
        <v>109.55045554093061</v>
      </c>
      <c r="BK93" s="2">
        <f t="shared" si="125"/>
        <v>110.1056107194545</v>
      </c>
      <c r="BL93" s="2">
        <f t="shared" si="125"/>
        <v>112.82221148803642</v>
      </c>
      <c r="BM93" s="2">
        <f t="shared" si="125"/>
        <v>113.07258542855079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117.81739103641459</v>
      </c>
      <c r="DL93" s="2">
        <f t="shared" si="90"/>
        <v>124.32929924242427</v>
      </c>
      <c r="DM93" s="2">
        <f t="shared" si="90"/>
        <v>120.22011632928472</v>
      </c>
      <c r="DN93" s="2">
        <f t="shared" si="90"/>
        <v>119.26992192192192</v>
      </c>
      <c r="DO93" s="2">
        <f t="shared" si="90"/>
        <v>119.37946554621848</v>
      </c>
      <c r="DP93" s="2">
        <f t="shared" si="90"/>
        <v>119.90105255920554</v>
      </c>
      <c r="DQ93" s="2">
        <f t="shared" si="90"/>
        <v>118.71063225806452</v>
      </c>
      <c r="DR93" s="2">
        <f t="shared" si="90"/>
        <v>120.97747903225805</v>
      </c>
      <c r="DS93" s="2">
        <f t="shared" si="90"/>
        <v>119.33170098039217</v>
      </c>
      <c r="DT93" s="2">
        <f t="shared" si="90"/>
        <v>121.97942338709676</v>
      </c>
      <c r="DU93" s="2">
        <f t="shared" si="90"/>
        <v>120.15096008064513</v>
      </c>
      <c r="DV93" s="2">
        <f t="shared" si="90"/>
        <v>120.45159457478009</v>
      </c>
      <c r="DW93" s="2">
        <f t="shared" si="90"/>
        <v>123.43033979500892</v>
      </c>
      <c r="DX93" s="2">
        <f t="shared" si="90"/>
        <v>122.18968064516127</v>
      </c>
      <c r="DY93" s="2">
        <f t="shared" si="90"/>
        <v>116.54701153846152</v>
      </c>
      <c r="EA93" s="2">
        <f t="shared" si="94"/>
        <v>104.81386884456008</v>
      </c>
      <c r="EB93" s="2">
        <f t="shared" si="91"/>
        <v>107.52891909941084</v>
      </c>
      <c r="EC93" s="2">
        <f t="shared" si="91"/>
        <v>107.35950235337276</v>
      </c>
      <c r="ED93" s="2">
        <f t="shared" si="91"/>
        <v>107.68138401355515</v>
      </c>
      <c r="EE93" s="2">
        <f t="shared" si="91"/>
        <v>106.27914141573007</v>
      </c>
      <c r="EF93" s="2">
        <f t="shared" si="91"/>
        <v>107.20203099343273</v>
      </c>
      <c r="EG93" s="2">
        <f t="shared" si="91"/>
        <v>108.11097381471846</v>
      </c>
      <c r="EH93" s="2">
        <f t="shared" si="91"/>
        <v>106.52188966921523</v>
      </c>
      <c r="EI93" s="2">
        <f t="shared" si="91"/>
        <v>107.66813330994356</v>
      </c>
      <c r="EJ93" s="2">
        <f t="shared" si="91"/>
        <v>108.0110750647944</v>
      </c>
      <c r="EK93" s="2">
        <f t="shared" si="91"/>
        <v>105.95867906051367</v>
      </c>
      <c r="EL93" s="2">
        <f t="shared" si="91"/>
        <v>107.29474207507297</v>
      </c>
      <c r="EM93" s="2">
        <f t="shared" si="91"/>
        <v>107.61602525913253</v>
      </c>
      <c r="EN93" s="2">
        <f t="shared" si="91"/>
        <v>110.97283521215957</v>
      </c>
      <c r="EO93" s="2">
        <f t="shared" si="91"/>
        <v>112.25627753517709</v>
      </c>
      <c r="EQ93" s="2">
        <f t="shared" si="92"/>
        <v>104.11591631004374</v>
      </c>
      <c r="ER93" s="2">
        <f t="shared" si="92"/>
        <v>106.0941675600242</v>
      </c>
      <c r="ES93" s="2">
        <f t="shared" si="92"/>
        <v>105.70667708859591</v>
      </c>
      <c r="ET93" s="2">
        <f t="shared" si="92"/>
        <v>106.77474099058801</v>
      </c>
      <c r="EU93" s="2">
        <f t="shared" si="92"/>
        <v>105.79373506223466</v>
      </c>
      <c r="EV93" s="2">
        <f t="shared" si="92"/>
        <v>105.69814698087852</v>
      </c>
      <c r="EW93" s="2">
        <f t="shared" si="92"/>
        <v>107.300339337243</v>
      </c>
      <c r="EX93" s="2">
        <f t="shared" si="92"/>
        <v>105.73540350250177</v>
      </c>
      <c r="EY93" s="2">
        <f t="shared" si="92"/>
        <v>107.31380996034754</v>
      </c>
      <c r="EZ93" s="2">
        <f t="shared" si="92"/>
        <v>107.28533249064348</v>
      </c>
      <c r="FA93" s="2">
        <f t="shared" si="92"/>
        <v>105.24512623779675</v>
      </c>
      <c r="FB93" s="2">
        <f t="shared" si="92"/>
        <v>106.5148794988021</v>
      </c>
      <c r="FC93" s="2">
        <f t="shared" si="92"/>
        <v>106.81575073827128</v>
      </c>
      <c r="FD93" s="2">
        <f t="shared" si="92"/>
        <v>110.84134748853268</v>
      </c>
      <c r="FE93" s="2">
        <f t="shared" si="92"/>
        <v>112.17328251429423</v>
      </c>
      <c r="FG93" s="2">
        <f t="shared" si="93"/>
        <v>0.8539740290528296</v>
      </c>
      <c r="FH93" s="2">
        <f t="shared" si="93"/>
        <v>0.8341685227184078</v>
      </c>
      <c r="FI93" s="2">
        <f t="shared" si="93"/>
        <v>0.86905046574647171</v>
      </c>
      <c r="FJ93" s="2">
        <f t="shared" si="93"/>
        <v>0.84877722378428044</v>
      </c>
      <c r="FK93" s="2">
        <f t="shared" si="93"/>
        <v>0.84368740001086484</v>
      </c>
      <c r="FL93" s="2">
        <f t="shared" si="93"/>
        <v>0.84152507616374927</v>
      </c>
      <c r="FM93" s="2">
        <f t="shared" si="93"/>
        <v>0.83435570102017576</v>
      </c>
      <c r="FN93" s="2">
        <f t="shared" si="93"/>
        <v>0.83352162602561608</v>
      </c>
      <c r="FO93" s="2">
        <f t="shared" si="93"/>
        <v>0.84644128696144261</v>
      </c>
      <c r="FP93" s="2">
        <f t="shared" si="93"/>
        <v>0.83689556802818887</v>
      </c>
      <c r="FQ93" s="2">
        <f t="shared" si="93"/>
        <v>0.824958178920287</v>
      </c>
      <c r="FR93" s="2">
        <f t="shared" si="93"/>
        <v>0.82848313846054278</v>
      </c>
      <c r="FS93" s="2">
        <f t="shared" si="93"/>
        <v>0.84252065928222941</v>
      </c>
      <c r="FT93" s="2">
        <f t="shared" si="93"/>
        <v>0.83511460556171924</v>
      </c>
      <c r="FU93" s="2">
        <f t="shared" si="93"/>
        <v>0.80973415231520307</v>
      </c>
      <c r="FW93" s="2">
        <f t="shared" ref="FW93:GK109" si="127">POWER(10,($B93-C$232)/C$229)/(1+POWER(10,($B93-C$232)/C$229))</f>
        <v>1.0849436224671435E-3</v>
      </c>
      <c r="FX93" s="2">
        <f t="shared" si="127"/>
        <v>1.1804938204315217E-3</v>
      </c>
      <c r="FY93" s="2">
        <f t="shared" si="127"/>
        <v>1.0886564025059206E-3</v>
      </c>
      <c r="FZ93" s="2">
        <f t="shared" si="127"/>
        <v>1.1599559824904539E-3</v>
      </c>
      <c r="GA93" s="2">
        <f t="shared" si="127"/>
        <v>1.170399949076639E-3</v>
      </c>
      <c r="GB93" s="2">
        <f t="shared" si="127"/>
        <v>1.0896315923835567E-3</v>
      </c>
      <c r="GC93" s="2">
        <f t="shared" si="127"/>
        <v>1.1944774088613762E-3</v>
      </c>
      <c r="GD93" s="2">
        <f t="shared" si="127"/>
        <v>1.2498411532073264E-3</v>
      </c>
      <c r="GE93" s="2">
        <f t="shared" si="127"/>
        <v>1.5529902554074909E-3</v>
      </c>
      <c r="GF93" s="2">
        <f t="shared" si="127"/>
        <v>1.7315701496362587E-3</v>
      </c>
      <c r="GG93" s="2">
        <f t="shared" si="127"/>
        <v>1.4517610923079412E-3</v>
      </c>
      <c r="GH93" s="2">
        <f t="shared" si="127"/>
        <v>1.1650547895648677E-3</v>
      </c>
      <c r="GI93" s="2">
        <f t="shared" si="127"/>
        <v>1.0525971642641088E-3</v>
      </c>
      <c r="GJ93" s="2">
        <f t="shared" si="127"/>
        <v>8.9519913812498449E-4</v>
      </c>
      <c r="GK93" s="2">
        <f t="shared" si="127"/>
        <v>8.7052151339913925E-4</v>
      </c>
      <c r="GM93" s="86">
        <f t="shared" ref="GM93:HA109" si="128" xml:space="preserve"> _xlfn.NORM.DIST($B93, C$7, ABS(C$11), TRUE) * _xlfn.NORM.DIST(($B93 - C$7)*C$15, 0, ABS(C$11), TRUE) * 2</f>
        <v>7.3644865925947836E-2</v>
      </c>
      <c r="GN93" s="86">
        <f t="shared" si="128"/>
        <v>0.19969525137258531</v>
      </c>
      <c r="GO93" s="86">
        <f t="shared" si="128"/>
        <v>0.21691285208281813</v>
      </c>
      <c r="GP93" s="86">
        <f t="shared" si="128"/>
        <v>0.20708989710495848</v>
      </c>
      <c r="GQ93" s="86">
        <f t="shared" si="128"/>
        <v>0.20033895857307285</v>
      </c>
      <c r="GR93" s="86">
        <f t="shared" si="128"/>
        <v>0.20240313882282623</v>
      </c>
      <c r="GS93" s="86">
        <f t="shared" si="128"/>
        <v>0.10853298646896932</v>
      </c>
      <c r="GT93" s="86">
        <f t="shared" si="128"/>
        <v>7.3410544465321012E-2</v>
      </c>
      <c r="GU93" s="86">
        <f t="shared" si="128"/>
        <v>0.12383826149105934</v>
      </c>
      <c r="GV93" s="86">
        <f t="shared" si="128"/>
        <v>9.8453919643580828E-2</v>
      </c>
      <c r="GW93" s="86">
        <f t="shared" si="128"/>
        <v>0.14088814957073359</v>
      </c>
      <c r="GX93" s="86">
        <f t="shared" si="128"/>
        <v>0.17788613941203749</v>
      </c>
      <c r="GY93" s="86">
        <f t="shared" si="128"/>
        <v>0.15931055723510593</v>
      </c>
      <c r="GZ93" s="86">
        <f t="shared" si="128"/>
        <v>0.16406843605343482</v>
      </c>
      <c r="HA93" s="86">
        <f t="shared" si="128"/>
        <v>8.7106124195739987E-2</v>
      </c>
      <c r="HC93" s="86">
        <f t="shared" si="73"/>
        <v>6.4427428311103303E-3</v>
      </c>
      <c r="HD93" s="86">
        <f t="shared" si="73"/>
        <v>1.9272304037152087E-3</v>
      </c>
      <c r="HE93" s="86">
        <f t="shared" si="73"/>
        <v>5.6683964181063126E-3</v>
      </c>
      <c r="HF93" s="86">
        <f t="shared" si="73"/>
        <v>3.5999823627010327E-3</v>
      </c>
      <c r="HG93" s="86">
        <f t="shared" si="87"/>
        <v>3.2465131420299485E-3</v>
      </c>
      <c r="HH93" s="86">
        <f t="shared" si="87"/>
        <v>2.5465172739932845E-3</v>
      </c>
      <c r="HI93" s="86">
        <f t="shared" si="87"/>
        <v>2.229636646405964E-3</v>
      </c>
      <c r="HJ93" s="86">
        <f t="shared" si="87"/>
        <v>3.1801972594301979E-3</v>
      </c>
      <c r="HK93" s="86">
        <f t="shared" si="87"/>
        <v>3.5487812053613065E-3</v>
      </c>
      <c r="HL93" s="86">
        <f t="shared" si="87"/>
        <v>3.0489777995908011E-3</v>
      </c>
      <c r="HM93" s="86">
        <f t="shared" si="87"/>
        <v>2.482319118998363E-3</v>
      </c>
      <c r="HN93" s="86">
        <f t="shared" si="87"/>
        <v>3.310149111400448E-3</v>
      </c>
      <c r="HO93" s="86">
        <f t="shared" si="87"/>
        <v>2.6882040886247989E-3</v>
      </c>
      <c r="HP93" s="86">
        <f t="shared" si="87"/>
        <v>1.490086336794349E-3</v>
      </c>
      <c r="HQ93" s="86">
        <f t="shared" si="87"/>
        <v>3.4248417592879133E-4</v>
      </c>
      <c r="HS93" s="86">
        <f t="shared" ref="HS93:IG109" si="129" xml:space="preserve"> _xlfn.NORM.DIST($B93, C$9, ABS(C$13), TRUE) * _xlfn.NORM.DIST(($B93 - C$9)*C$17, 0, ABS(C$13), TRUE) * 2</f>
        <v>2.2233890348732542E-27</v>
      </c>
      <c r="HT93" s="86">
        <f t="shared" si="129"/>
        <v>2.9553544551133252E-32</v>
      </c>
      <c r="HU93" s="86">
        <f t="shared" si="129"/>
        <v>5.5080006641216442E-26</v>
      </c>
      <c r="HV93" s="86">
        <f t="shared" si="129"/>
        <v>3.069862625426716E-29</v>
      </c>
      <c r="HW93" s="86">
        <f t="shared" si="129"/>
        <v>7.8586372393584066E-30</v>
      </c>
      <c r="HX93" s="86">
        <f t="shared" si="129"/>
        <v>7.8643581430155517E-33</v>
      </c>
      <c r="HY93" s="86">
        <f t="shared" si="129"/>
        <v>5.9986493322014534E-35</v>
      </c>
      <c r="HZ93" s="86">
        <f t="shared" si="129"/>
        <v>1.8181977655712565E-33</v>
      </c>
      <c r="IA93" s="86">
        <f t="shared" si="129"/>
        <v>1.0042515665921852E-32</v>
      </c>
      <c r="IB93" s="86">
        <f t="shared" si="129"/>
        <v>2.7720057270041683E-34</v>
      </c>
      <c r="IC93" s="86">
        <f t="shared" si="129"/>
        <v>1.2218487655448407E-33</v>
      </c>
      <c r="ID93" s="86">
        <f t="shared" si="129"/>
        <v>1.1420098902453034E-30</v>
      </c>
      <c r="IE93" s="86">
        <f t="shared" si="129"/>
        <v>4.4157788129334708E-32</v>
      </c>
      <c r="IF93" s="86">
        <f t="shared" si="129"/>
        <v>5.7172680920051417E-27</v>
      </c>
      <c r="IG93" s="86">
        <f t="shared" si="129"/>
        <v>8.3324540101530231E-21</v>
      </c>
      <c r="II93" s="86">
        <f t="shared" ref="II93:IW109" si="130" xml:space="preserve"> _xlfn.NORM.DIST($B93, C$10, ABS(C$14), TRUE) * _xlfn.NORM.DIST(($B93 - C$10)*C$18, 0, ABS(C$14), TRUE) * 2</f>
        <v>1.4283549853033556E-130</v>
      </c>
      <c r="IJ93" s="86">
        <f t="shared" si="130"/>
        <v>1.8254206187263863E-149</v>
      </c>
      <c r="IK93" s="86">
        <f t="shared" si="130"/>
        <v>1.5537059586163575E-126</v>
      </c>
      <c r="IL93" s="86">
        <f t="shared" si="130"/>
        <v>5.507350723703774E-141</v>
      </c>
      <c r="IM93" s="86">
        <f t="shared" si="130"/>
        <v>2.4458964286610041E-141</v>
      </c>
      <c r="IN93" s="86">
        <f t="shared" si="130"/>
        <v>1.3953410596319703E-158</v>
      </c>
      <c r="IO93" s="86">
        <f t="shared" si="130"/>
        <v>4.0539340383543493E-170</v>
      </c>
      <c r="IP93" s="86">
        <f t="shared" si="130"/>
        <v>5.3553135822463748E-163</v>
      </c>
      <c r="IQ93" s="86">
        <f t="shared" si="130"/>
        <v>2.9110328608902899E-156</v>
      </c>
      <c r="IR93" s="86">
        <f t="shared" si="130"/>
        <v>6.7401083558213724E-163</v>
      </c>
      <c r="IS93" s="86">
        <f t="shared" si="130"/>
        <v>1.2310508989003785E-160</v>
      </c>
      <c r="IT93" s="86">
        <f t="shared" si="130"/>
        <v>1.2569859954551001E-147</v>
      </c>
      <c r="IU93" s="86">
        <f t="shared" si="130"/>
        <v>2.0342865941797812E-153</v>
      </c>
      <c r="IV93" s="86">
        <f t="shared" si="130"/>
        <v>1.6823253252147531E-106</v>
      </c>
      <c r="IW93" s="86">
        <f t="shared" si="130"/>
        <v>1.5860420673703309E-89</v>
      </c>
      <c r="IY93" s="86">
        <f t="shared" ref="IY93:JM109" si="131">GM93+HC93+HS93+II93</f>
        <v>8.0087608757058171E-2</v>
      </c>
      <c r="IZ93" s="86">
        <f t="shared" si="131"/>
        <v>0.20162248177630052</v>
      </c>
      <c r="JA93" s="86">
        <f t="shared" si="131"/>
        <v>0.22258124850092445</v>
      </c>
      <c r="JB93" s="86">
        <f t="shared" si="131"/>
        <v>0.21068987946765952</v>
      </c>
      <c r="JC93" s="86">
        <f t="shared" si="131"/>
        <v>0.2035854717151028</v>
      </c>
      <c r="JD93" s="86">
        <f t="shared" si="131"/>
        <v>0.20494965609681953</v>
      </c>
      <c r="JE93" s="86">
        <f t="shared" si="131"/>
        <v>0.11076262311537528</v>
      </c>
      <c r="JF93" s="86">
        <f t="shared" si="131"/>
        <v>7.6590741724751207E-2</v>
      </c>
      <c r="JG93" s="86">
        <f t="shared" si="131"/>
        <v>0.12738704269642065</v>
      </c>
      <c r="JH93" s="86">
        <f t="shared" si="131"/>
        <v>0.10150289744317163</v>
      </c>
      <c r="JI93" s="86">
        <f t="shared" si="131"/>
        <v>0.14337046868973194</v>
      </c>
      <c r="JJ93" s="86">
        <f t="shared" si="131"/>
        <v>0.18119628852343794</v>
      </c>
      <c r="JK93" s="86">
        <f t="shared" si="131"/>
        <v>0.16199876132373073</v>
      </c>
      <c r="JL93" s="86">
        <f t="shared" si="131"/>
        <v>0.16555852239022917</v>
      </c>
      <c r="JM93" s="86">
        <f t="shared" si="131"/>
        <v>8.7448608371668776E-2</v>
      </c>
    </row>
    <row r="94" spans="2:273" x14ac:dyDescent="0.25">
      <c r="B94" s="2">
        <v>67</v>
      </c>
      <c r="C94" s="37">
        <v>111.964</v>
      </c>
      <c r="D94" s="37">
        <v>115.057</v>
      </c>
      <c r="E94" s="37">
        <v>115.13200000000001</v>
      </c>
      <c r="F94" s="37">
        <v>113.51900000000001</v>
      </c>
      <c r="G94" s="37">
        <v>113.404</v>
      </c>
      <c r="H94" s="37">
        <v>112.788</v>
      </c>
      <c r="I94" s="37">
        <v>111</v>
      </c>
      <c r="J94" s="37">
        <v>112.44199999999999</v>
      </c>
      <c r="K94" s="37">
        <v>113.90600000000001</v>
      </c>
      <c r="L94" s="37">
        <v>112.69199999999999</v>
      </c>
      <c r="M94" s="37">
        <v>111.404</v>
      </c>
      <c r="N94" s="37">
        <v>112.76900000000001</v>
      </c>
      <c r="O94" s="37">
        <v>112.538</v>
      </c>
      <c r="P94" s="37">
        <v>113.46899999999999</v>
      </c>
      <c r="Q94" s="37">
        <v>111.306</v>
      </c>
      <c r="S94" s="4">
        <f t="shared" si="88"/>
        <v>112.43887567116531</v>
      </c>
      <c r="T94" s="4">
        <f t="shared" si="88"/>
        <v>122.51383484382623</v>
      </c>
      <c r="U94" s="4">
        <f t="shared" si="88"/>
        <v>124.44575087408295</v>
      </c>
      <c r="V94" s="4">
        <f t="shared" si="88"/>
        <v>122.92524004163295</v>
      </c>
      <c r="W94" s="4">
        <f t="shared" si="88"/>
        <v>121.01914470495689</v>
      </c>
      <c r="X94" s="4">
        <f t="shared" si="88"/>
        <v>121.00258178903972</v>
      </c>
      <c r="Y94" s="4">
        <f t="shared" si="88"/>
        <v>115.16073430272105</v>
      </c>
      <c r="Z94" s="4">
        <f t="shared" si="88"/>
        <v>112.9426184119494</v>
      </c>
      <c r="AA94" s="4">
        <f t="shared" si="88"/>
        <v>116.72472721115653</v>
      </c>
      <c r="AB94" s="4">
        <f t="shared" si="88"/>
        <v>115.54912541867581</v>
      </c>
      <c r="AC94" s="4">
        <f t="shared" si="88"/>
        <v>115.44815560572222</v>
      </c>
      <c r="AD94" s="4">
        <f t="shared" si="88"/>
        <v>119.58099864593957</v>
      </c>
      <c r="AE94" s="4">
        <f t="shared" si="88"/>
        <v>118.85428149371772</v>
      </c>
      <c r="AF94" s="4">
        <f t="shared" si="88"/>
        <v>119.99778375150812</v>
      </c>
      <c r="AG94" s="4">
        <f t="shared" si="88"/>
        <v>114.75233116294257</v>
      </c>
      <c r="AI94" s="4">
        <f t="shared" si="89"/>
        <v>-0.47487567116530727</v>
      </c>
      <c r="AJ94" s="4">
        <f t="shared" si="89"/>
        <v>-7.4568348438262291</v>
      </c>
      <c r="AK94" s="4">
        <f t="shared" si="89"/>
        <v>-9.3137508740829418</v>
      </c>
      <c r="AL94" s="4">
        <f t="shared" si="89"/>
        <v>-9.406240041632941</v>
      </c>
      <c r="AM94" s="4">
        <f t="shared" si="89"/>
        <v>-7.6151447049568901</v>
      </c>
      <c r="AN94" s="4">
        <f t="shared" si="89"/>
        <v>-8.2145817890397268</v>
      </c>
      <c r="AO94" s="4">
        <f t="shared" si="89"/>
        <v>-4.1607343027210533</v>
      </c>
      <c r="AP94" s="4">
        <f t="shared" si="89"/>
        <v>-0.50061841194940371</v>
      </c>
      <c r="AQ94" s="4">
        <f t="shared" si="89"/>
        <v>-2.8187272111565278</v>
      </c>
      <c r="AR94" s="4">
        <f t="shared" si="89"/>
        <v>-2.857125418675821</v>
      </c>
      <c r="AS94" s="4">
        <f t="shared" si="89"/>
        <v>-4.0441556057222243</v>
      </c>
      <c r="AT94" s="4">
        <f t="shared" si="89"/>
        <v>-6.8119986459395676</v>
      </c>
      <c r="AU94" s="4">
        <f t="shared" si="89"/>
        <v>-6.3162814937177245</v>
      </c>
      <c r="AV94" s="4">
        <f t="shared" si="89"/>
        <v>-6.5287837515081293</v>
      </c>
      <c r="AW94" s="4">
        <f t="shared" si="89"/>
        <v>-3.4463311629425704</v>
      </c>
      <c r="AY94" s="2">
        <f t="shared" si="125"/>
        <v>106.47086595385124</v>
      </c>
      <c r="AZ94" s="2">
        <f t="shared" si="125"/>
        <v>109.98478301986069</v>
      </c>
      <c r="BA94" s="2">
        <f t="shared" si="125"/>
        <v>108.75957379086894</v>
      </c>
      <c r="BB94" s="2">
        <f t="shared" si="125"/>
        <v>109.16461935810383</v>
      </c>
      <c r="BC94" s="2">
        <f t="shared" si="125"/>
        <v>108.06116567491571</v>
      </c>
      <c r="BD94" s="2">
        <f t="shared" si="125"/>
        <v>108.93010925122728</v>
      </c>
      <c r="BE94" s="2">
        <f t="shared" si="125"/>
        <v>109.59634478114613</v>
      </c>
      <c r="BF94" s="2">
        <f t="shared" si="125"/>
        <v>108.6370785488883</v>
      </c>
      <c r="BG94" s="2">
        <f t="shared" si="125"/>
        <v>109.18118143186</v>
      </c>
      <c r="BH94" s="2">
        <f t="shared" si="125"/>
        <v>109.98990537665389</v>
      </c>
      <c r="BI94" s="2">
        <f t="shared" si="125"/>
        <v>108.13972962789487</v>
      </c>
      <c r="BJ94" s="2">
        <f t="shared" si="125"/>
        <v>109.25507043386563</v>
      </c>
      <c r="BK94" s="2">
        <f t="shared" si="125"/>
        <v>109.7857734404229</v>
      </c>
      <c r="BL94" s="2">
        <f t="shared" si="125"/>
        <v>112.53575832640401</v>
      </c>
      <c r="BM94" s="2">
        <f t="shared" si="125"/>
        <v>112.85376107197742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117.88240392156865</v>
      </c>
      <c r="DL94" s="2">
        <f t="shared" si="90"/>
        <v>124.46470465686278</v>
      </c>
      <c r="DM94" s="2">
        <f t="shared" si="90"/>
        <v>120.24012604588391</v>
      </c>
      <c r="DN94" s="2">
        <f t="shared" si="90"/>
        <v>119.29324354354354</v>
      </c>
      <c r="DO94" s="2">
        <f t="shared" si="90"/>
        <v>119.41707927170869</v>
      </c>
      <c r="DP94" s="2">
        <f t="shared" si="90"/>
        <v>119.98087425515664</v>
      </c>
      <c r="DQ94" s="2">
        <f t="shared" si="90"/>
        <v>118.78366129032258</v>
      </c>
      <c r="DR94" s="2">
        <f t="shared" si="90"/>
        <v>121.12039677419352</v>
      </c>
      <c r="DS94" s="2">
        <f t="shared" si="90"/>
        <v>119.3745041221034</v>
      </c>
      <c r="DT94" s="2">
        <f t="shared" si="90"/>
        <v>122.06276411290321</v>
      </c>
      <c r="DU94" s="2">
        <f t="shared" si="90"/>
        <v>120.22941048387094</v>
      </c>
      <c r="DV94" s="2">
        <f t="shared" si="90"/>
        <v>120.54249945014666</v>
      </c>
      <c r="DW94" s="2">
        <f t="shared" si="90"/>
        <v>123.55080837789662</v>
      </c>
      <c r="DX94" s="2">
        <f t="shared" si="90"/>
        <v>122.25129838709677</v>
      </c>
      <c r="DY94" s="2">
        <f t="shared" si="90"/>
        <v>116.51439538461537</v>
      </c>
      <c r="EA94" s="2">
        <f t="shared" si="94"/>
        <v>104.69217028042786</v>
      </c>
      <c r="EB94" s="2">
        <f t="shared" si="91"/>
        <v>107.36161712861586</v>
      </c>
      <c r="EC94" s="2">
        <f t="shared" si="91"/>
        <v>107.18407038356557</v>
      </c>
      <c r="ED94" s="2">
        <f t="shared" si="91"/>
        <v>107.52013545492795</v>
      </c>
      <c r="EE94" s="2">
        <f t="shared" si="91"/>
        <v>106.14305359497683</v>
      </c>
      <c r="EF94" s="2">
        <f t="shared" si="91"/>
        <v>107.03420449320021</v>
      </c>
      <c r="EG94" s="2">
        <f t="shared" si="91"/>
        <v>107.93409876646807</v>
      </c>
      <c r="EH94" s="2">
        <f t="shared" si="91"/>
        <v>106.36441885415699</v>
      </c>
      <c r="EI94" s="2">
        <f t="shared" si="91"/>
        <v>107.49533751527402</v>
      </c>
      <c r="EJ94" s="2">
        <f t="shared" si="91"/>
        <v>107.84560597268965</v>
      </c>
      <c r="EK94" s="2">
        <f t="shared" si="91"/>
        <v>105.80153873184848</v>
      </c>
      <c r="EL94" s="2">
        <f t="shared" si="91"/>
        <v>107.1250532689276</v>
      </c>
      <c r="EM94" s="2">
        <f t="shared" si="91"/>
        <v>107.44032810036563</v>
      </c>
      <c r="EN94" s="2">
        <f t="shared" si="91"/>
        <v>110.78645091830271</v>
      </c>
      <c r="EO94" s="2">
        <f t="shared" si="91"/>
        <v>112.06938738476467</v>
      </c>
      <c r="EQ94" s="2">
        <f t="shared" si="92"/>
        <v>104.0129528230967</v>
      </c>
      <c r="ER94" s="2">
        <f t="shared" si="92"/>
        <v>105.96400526566812</v>
      </c>
      <c r="ES94" s="2">
        <f t="shared" si="92"/>
        <v>105.57323929391335</v>
      </c>
      <c r="ET94" s="2">
        <f t="shared" si="92"/>
        <v>106.63787218719264</v>
      </c>
      <c r="EU94" s="2">
        <f t="shared" si="92"/>
        <v>105.67031908626215</v>
      </c>
      <c r="EV94" s="2">
        <f t="shared" si="92"/>
        <v>105.56978759450003</v>
      </c>
      <c r="EW94" s="2">
        <f t="shared" si="92"/>
        <v>107.14530865944204</v>
      </c>
      <c r="EX94" s="2">
        <f t="shared" si="92"/>
        <v>105.59991669374227</v>
      </c>
      <c r="EY94" s="2">
        <f t="shared" si="92"/>
        <v>107.15089216119856</v>
      </c>
      <c r="EZ94" s="2">
        <f t="shared" si="92"/>
        <v>107.14044332977532</v>
      </c>
      <c r="FA94" s="2">
        <f t="shared" si="92"/>
        <v>105.10763404203264</v>
      </c>
      <c r="FB94" s="2">
        <f t="shared" si="92"/>
        <v>106.36557505699486</v>
      </c>
      <c r="FC94" s="2">
        <f t="shared" si="92"/>
        <v>106.66038304359893</v>
      </c>
      <c r="FD94" s="2">
        <f t="shared" si="92"/>
        <v>110.65804932168501</v>
      </c>
      <c r="FE94" s="2">
        <f t="shared" si="92"/>
        <v>111.9887942000822</v>
      </c>
      <c r="FG94" s="2">
        <f t="shared" si="93"/>
        <v>0.86508930425943742</v>
      </c>
      <c r="FH94" s="2">
        <f t="shared" si="93"/>
        <v>0.84652041745356821</v>
      </c>
      <c r="FI94" s="2">
        <f t="shared" si="93"/>
        <v>0.87918050627842381</v>
      </c>
      <c r="FJ94" s="2">
        <f t="shared" si="93"/>
        <v>0.86022332537246515</v>
      </c>
      <c r="FK94" s="2">
        <f t="shared" si="93"/>
        <v>0.85545314383999305</v>
      </c>
      <c r="FL94" s="2">
        <f t="shared" si="93"/>
        <v>0.85342530304996089</v>
      </c>
      <c r="FM94" s="2">
        <f t="shared" si="93"/>
        <v>0.84669621609863965</v>
      </c>
      <c r="FN94" s="2">
        <f t="shared" si="93"/>
        <v>0.84591280411796421</v>
      </c>
      <c r="FO94" s="2">
        <f t="shared" si="93"/>
        <v>0.85803462372754669</v>
      </c>
      <c r="FP94" s="2">
        <f t="shared" si="93"/>
        <v>0.84908108910666835</v>
      </c>
      <c r="FQ94" s="2">
        <f t="shared" si="93"/>
        <v>0.83786275925033504</v>
      </c>
      <c r="FR94" s="2">
        <f t="shared" si="93"/>
        <v>0.84117787930682242</v>
      </c>
      <c r="FS94" s="2">
        <f t="shared" si="93"/>
        <v>0.85435906430509367</v>
      </c>
      <c r="FT94" s="2">
        <f t="shared" si="93"/>
        <v>0.84740892221519071</v>
      </c>
      <c r="FU94" s="2">
        <f t="shared" si="93"/>
        <v>0.82352099082679564</v>
      </c>
      <c r="FW94" s="2">
        <f t="shared" si="127"/>
        <v>1.1894925178494108E-3</v>
      </c>
      <c r="FX94" s="2">
        <f t="shared" si="127"/>
        <v>1.2942383315037269E-3</v>
      </c>
      <c r="FY94" s="2">
        <f t="shared" si="127"/>
        <v>1.193562646637862E-3</v>
      </c>
      <c r="FZ94" s="2">
        <f t="shared" si="127"/>
        <v>1.2717241240538996E-3</v>
      </c>
      <c r="GA94" s="2">
        <f t="shared" si="127"/>
        <v>1.2831731314886341E-3</v>
      </c>
      <c r="GB94" s="2">
        <f t="shared" si="127"/>
        <v>1.1946316963953785E-3</v>
      </c>
      <c r="GC94" s="2">
        <f t="shared" si="127"/>
        <v>1.3095675186979767E-3</v>
      </c>
      <c r="GD94" s="2">
        <f t="shared" si="127"/>
        <v>1.3702583440672342E-3</v>
      </c>
      <c r="GE94" s="2">
        <f t="shared" si="127"/>
        <v>1.7025648590976855E-3</v>
      </c>
      <c r="GF94" s="2">
        <f t="shared" si="127"/>
        <v>1.8983117845471256E-3</v>
      </c>
      <c r="GG94" s="2">
        <f t="shared" si="127"/>
        <v>1.591601458785731E-3</v>
      </c>
      <c r="GH94" s="2">
        <f t="shared" si="127"/>
        <v>1.2773136009755531E-3</v>
      </c>
      <c r="GI94" s="2">
        <f t="shared" si="127"/>
        <v>1.1540326448348426E-3</v>
      </c>
      <c r="GJ94" s="2">
        <f t="shared" si="127"/>
        <v>9.8148156834723514E-4</v>
      </c>
      <c r="GK94" s="2">
        <f t="shared" si="127"/>
        <v>9.5442769982134648E-4</v>
      </c>
      <c r="GM94" s="86">
        <f t="shared" si="128"/>
        <v>2.3553085293985733E-2</v>
      </c>
      <c r="GN94" s="86">
        <f t="shared" si="128"/>
        <v>0.1041812442326569</v>
      </c>
      <c r="GO94" s="86">
        <f t="shared" si="128"/>
        <v>0.11582134213406151</v>
      </c>
      <c r="GP94" s="86">
        <f t="shared" si="128"/>
        <v>0.10261544551129946</v>
      </c>
      <c r="GQ94" s="86">
        <f t="shared" si="128"/>
        <v>9.9310159024433478E-2</v>
      </c>
      <c r="GR94" s="86">
        <f t="shared" si="128"/>
        <v>0.10480928390622829</v>
      </c>
      <c r="GS94" s="86">
        <f t="shared" si="128"/>
        <v>4.2268505591216664E-2</v>
      </c>
      <c r="GT94" s="86">
        <f t="shared" si="128"/>
        <v>2.5482087310978858E-2</v>
      </c>
      <c r="GU94" s="86">
        <f t="shared" si="128"/>
        <v>5.684041325525574E-2</v>
      </c>
      <c r="GV94" s="86">
        <f t="shared" si="128"/>
        <v>4.0110137408557373E-2</v>
      </c>
      <c r="GW94" s="86">
        <f t="shared" si="128"/>
        <v>6.100571028400513E-2</v>
      </c>
      <c r="GX94" s="86">
        <f t="shared" si="128"/>
        <v>8.538685704743991E-2</v>
      </c>
      <c r="GY94" s="86">
        <f t="shared" si="128"/>
        <v>8.0098813054270704E-2</v>
      </c>
      <c r="GZ94" s="86">
        <f t="shared" si="128"/>
        <v>8.5522092666736729E-2</v>
      </c>
      <c r="HA94" s="86">
        <f t="shared" si="128"/>
        <v>3.8327610814225539E-2</v>
      </c>
      <c r="HC94" s="86">
        <f t="shared" si="73"/>
        <v>1.0418778519497374E-2</v>
      </c>
      <c r="HD94" s="86">
        <f t="shared" si="73"/>
        <v>3.4473605970558882E-3</v>
      </c>
      <c r="HE94" s="86">
        <f t="shared" si="73"/>
        <v>9.1573456317214901E-3</v>
      </c>
      <c r="HF94" s="86">
        <f t="shared" si="73"/>
        <v>6.1372195105255465E-3</v>
      </c>
      <c r="HG94" s="86">
        <f t="shared" si="87"/>
        <v>5.5703859569973058E-3</v>
      </c>
      <c r="HH94" s="86">
        <f t="shared" si="87"/>
        <v>4.5390622763753089E-3</v>
      </c>
      <c r="HI94" s="86">
        <f t="shared" si="87"/>
        <v>4.117147244368736E-3</v>
      </c>
      <c r="HJ94" s="86">
        <f t="shared" si="87"/>
        <v>5.713482516698903E-3</v>
      </c>
      <c r="HK94" s="86">
        <f t="shared" si="87"/>
        <v>6.3807024022671695E-3</v>
      </c>
      <c r="HL94" s="86">
        <f t="shared" si="87"/>
        <v>5.6524220084951185E-3</v>
      </c>
      <c r="HM94" s="86">
        <f t="shared" si="87"/>
        <v>4.559007164577725E-3</v>
      </c>
      <c r="HN94" s="86">
        <f t="shared" si="87"/>
        <v>5.7389696625367893E-3</v>
      </c>
      <c r="HO94" s="86">
        <f t="shared" si="87"/>
        <v>4.7209970485614207E-3</v>
      </c>
      <c r="HP94" s="86">
        <f t="shared" si="87"/>
        <v>2.7743615398331208E-3</v>
      </c>
      <c r="HQ94" s="86">
        <f t="shared" si="87"/>
        <v>7.817226148579561E-4</v>
      </c>
      <c r="HS94" s="86">
        <f t="shared" si="129"/>
        <v>2.3700508148185163E-26</v>
      </c>
      <c r="HT94" s="86">
        <f t="shared" si="129"/>
        <v>4.8375922173940492E-31</v>
      </c>
      <c r="HU94" s="86">
        <f t="shared" si="129"/>
        <v>5.3154503284333415E-25</v>
      </c>
      <c r="HV94" s="86">
        <f t="shared" si="129"/>
        <v>4.0160959550774231E-28</v>
      </c>
      <c r="HW94" s="86">
        <f t="shared" si="129"/>
        <v>1.0636325138269986E-28</v>
      </c>
      <c r="HX94" s="86">
        <f t="shared" si="129"/>
        <v>1.3907451936937026E-31</v>
      </c>
      <c r="HY94" s="86">
        <f t="shared" si="129"/>
        <v>1.3535517722002115E-33</v>
      </c>
      <c r="HZ94" s="86">
        <f t="shared" si="129"/>
        <v>3.6585723298026793E-32</v>
      </c>
      <c r="IA94" s="86">
        <f t="shared" si="129"/>
        <v>2.0195742760985586E-31</v>
      </c>
      <c r="IB94" s="86">
        <f t="shared" si="129"/>
        <v>6.7564867685494661E-33</v>
      </c>
      <c r="IC94" s="86">
        <f t="shared" si="129"/>
        <v>2.5951388968710511E-32</v>
      </c>
      <c r="ID94" s="86">
        <f t="shared" si="129"/>
        <v>1.699467734487822E-29</v>
      </c>
      <c r="IE94" s="86">
        <f t="shared" si="129"/>
        <v>7.0989892350608148E-31</v>
      </c>
      <c r="IF94" s="86">
        <f t="shared" si="129"/>
        <v>5.4473294261705945E-26</v>
      </c>
      <c r="IG94" s="86">
        <f t="shared" si="129"/>
        <v>4.5189153515949357E-20</v>
      </c>
      <c r="II94" s="86">
        <f t="shared" si="130"/>
        <v>3.9968808082802733E-127</v>
      </c>
      <c r="IJ94" s="86">
        <f t="shared" si="130"/>
        <v>1.8329398830193961E-145</v>
      </c>
      <c r="IK94" s="86">
        <f t="shared" si="130"/>
        <v>3.4032363850358165E-123</v>
      </c>
      <c r="IL94" s="86">
        <f t="shared" si="130"/>
        <v>3.1855899152791763E-137</v>
      </c>
      <c r="IM94" s="86">
        <f t="shared" si="130"/>
        <v>1.4628295894110902E-137</v>
      </c>
      <c r="IN94" s="86">
        <f t="shared" si="130"/>
        <v>2.2077023334633501E-154</v>
      </c>
      <c r="IO94" s="86">
        <f t="shared" si="130"/>
        <v>1.5044895062600462E-165</v>
      </c>
      <c r="IP94" s="86">
        <f t="shared" si="130"/>
        <v>1.3628345764636462E-158</v>
      </c>
      <c r="IQ94" s="86">
        <f t="shared" si="130"/>
        <v>6.7076458088045361E-152</v>
      </c>
      <c r="IR94" s="86">
        <f t="shared" si="130"/>
        <v>2.858141858674959E-158</v>
      </c>
      <c r="IS94" s="86">
        <f t="shared" si="130"/>
        <v>3.3909353556472558E-156</v>
      </c>
      <c r="IT94" s="86">
        <f t="shared" si="130"/>
        <v>1.1057201362919481E-143</v>
      </c>
      <c r="IU94" s="86">
        <f t="shared" si="130"/>
        <v>2.2335024615088113E-149</v>
      </c>
      <c r="IV94" s="86">
        <f t="shared" si="130"/>
        <v>8.9611058712298812E-104</v>
      </c>
      <c r="IW94" s="86">
        <f t="shared" si="130"/>
        <v>2.9929737378701723E-87</v>
      </c>
      <c r="IY94" s="86">
        <f t="shared" si="131"/>
        <v>3.3971863813483105E-2</v>
      </c>
      <c r="IZ94" s="86">
        <f t="shared" si="131"/>
        <v>0.10762860482971279</v>
      </c>
      <c r="JA94" s="86">
        <f t="shared" si="131"/>
        <v>0.124978687765783</v>
      </c>
      <c r="JB94" s="86">
        <f t="shared" si="131"/>
        <v>0.10875266502182501</v>
      </c>
      <c r="JC94" s="86">
        <f t="shared" si="131"/>
        <v>0.10488054498143079</v>
      </c>
      <c r="JD94" s="86">
        <f t="shared" si="131"/>
        <v>0.1093483461826036</v>
      </c>
      <c r="JE94" s="86">
        <f t="shared" si="131"/>
        <v>4.6385652835585399E-2</v>
      </c>
      <c r="JF94" s="86">
        <f t="shared" si="131"/>
        <v>3.1195569827677759E-2</v>
      </c>
      <c r="JG94" s="86">
        <f t="shared" si="131"/>
        <v>6.3221115657522906E-2</v>
      </c>
      <c r="JH94" s="86">
        <f t="shared" si="131"/>
        <v>4.5762559417052491E-2</v>
      </c>
      <c r="JI94" s="86">
        <f t="shared" si="131"/>
        <v>6.556471744858286E-2</v>
      </c>
      <c r="JJ94" s="86">
        <f t="shared" si="131"/>
        <v>9.1125826709976696E-2</v>
      </c>
      <c r="JK94" s="86">
        <f t="shared" si="131"/>
        <v>8.4819810102832127E-2</v>
      </c>
      <c r="JL94" s="86">
        <f t="shared" si="131"/>
        <v>8.8296454206569855E-2</v>
      </c>
      <c r="JM94" s="86">
        <f t="shared" si="131"/>
        <v>3.9109333429083494E-2</v>
      </c>
    </row>
    <row r="95" spans="2:273" x14ac:dyDescent="0.25">
      <c r="B95" s="2">
        <v>68</v>
      </c>
      <c r="C95" s="37">
        <v>112.92700000000001</v>
      </c>
      <c r="D95" s="37">
        <v>115.34</v>
      </c>
      <c r="E95" s="37">
        <v>115.208</v>
      </c>
      <c r="F95" s="37">
        <v>113.11499999999999</v>
      </c>
      <c r="G95" s="37">
        <v>112.88500000000001</v>
      </c>
      <c r="H95" s="37">
        <v>112.423</v>
      </c>
      <c r="I95" s="37">
        <v>111.75</v>
      </c>
      <c r="J95" s="37">
        <v>112.827</v>
      </c>
      <c r="K95" s="37">
        <v>113.396</v>
      </c>
      <c r="L95" s="37">
        <v>113.173</v>
      </c>
      <c r="M95" s="37">
        <v>112.05800000000001</v>
      </c>
      <c r="N95" s="37">
        <v>111.05800000000001</v>
      </c>
      <c r="O95" s="37">
        <v>111.63500000000001</v>
      </c>
      <c r="P95" s="37">
        <v>113.38800000000001</v>
      </c>
      <c r="Q95" s="37">
        <v>110.49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112.49497167527105</v>
      </c>
      <c r="T95" s="4">
        <f t="shared" si="132"/>
        <v>116.43176369411634</v>
      </c>
      <c r="U95" s="4">
        <f t="shared" si="132"/>
        <v>118.70112072977921</v>
      </c>
      <c r="V95" s="4">
        <f t="shared" si="132"/>
        <v>117.00462339250555</v>
      </c>
      <c r="W95" s="4">
        <f t="shared" si="132"/>
        <v>115.36175947769695</v>
      </c>
      <c r="X95" s="4">
        <f t="shared" si="132"/>
        <v>115.53504934549949</v>
      </c>
      <c r="Y95" s="4">
        <f t="shared" si="132"/>
        <v>113.39645463079512</v>
      </c>
      <c r="Z95" s="4">
        <f t="shared" si="132"/>
        <v>112.62170721143673</v>
      </c>
      <c r="AA95" s="4">
        <f t="shared" si="132"/>
        <v>114.85724187654358</v>
      </c>
      <c r="AB95" s="4">
        <f t="shared" si="132"/>
        <v>114.62013878731328</v>
      </c>
      <c r="AC95" s="4">
        <f t="shared" si="132"/>
        <v>112.68713918190807</v>
      </c>
      <c r="AD95" s="4">
        <f t="shared" si="132"/>
        <v>115.37949831011946</v>
      </c>
      <c r="AE95" s="4">
        <f t="shared" si="132"/>
        <v>115.24887720512633</v>
      </c>
      <c r="AF95" s="4">
        <f t="shared" si="132"/>
        <v>116.43132909609967</v>
      </c>
      <c r="AG95" s="4">
        <f t="shared" si="132"/>
        <v>113.64548248791561</v>
      </c>
      <c r="AI95" s="4">
        <f t="shared" ref="AI95:AW111" si="133">IF(OR($B95 &lt; C$230, $B95 &gt; C$233), 0, C95-S95)</f>
        <v>0.43202832472896091</v>
      </c>
      <c r="AJ95" s="4">
        <f t="shared" si="133"/>
        <v>-1.091763694116338</v>
      </c>
      <c r="AK95" s="4">
        <f t="shared" si="133"/>
        <v>-3.4931207297792071</v>
      </c>
      <c r="AL95" s="4">
        <f t="shared" si="133"/>
        <v>-3.8896233925055554</v>
      </c>
      <c r="AM95" s="4">
        <f t="shared" si="133"/>
        <v>-2.4767594776969446</v>
      </c>
      <c r="AN95" s="4">
        <f t="shared" si="133"/>
        <v>-3.1120493454994858</v>
      </c>
      <c r="AO95" s="4">
        <f t="shared" si="133"/>
        <v>-1.6464546307951196</v>
      </c>
      <c r="AP95" s="4">
        <f t="shared" si="133"/>
        <v>0.20529278856326982</v>
      </c>
      <c r="AQ95" s="4">
        <f t="shared" si="133"/>
        <v>-1.461241876543582</v>
      </c>
      <c r="AR95" s="4">
        <f t="shared" si="133"/>
        <v>-1.4471387873132784</v>
      </c>
      <c r="AS95" s="4">
        <f t="shared" si="133"/>
        <v>-0.62913918190805873</v>
      </c>
      <c r="AT95" s="4">
        <f t="shared" si="133"/>
        <v>-4.321498310119452</v>
      </c>
      <c r="AU95" s="4">
        <f t="shared" si="133"/>
        <v>-3.6138772051263288</v>
      </c>
      <c r="AV95" s="4">
        <f t="shared" si="133"/>
        <v>-3.0433290960996686</v>
      </c>
      <c r="AW95" s="4">
        <f t="shared" si="133"/>
        <v>-3.15548248791562</v>
      </c>
      <c r="AY95" s="2">
        <f t="shared" si="125"/>
        <v>106.23528258865888</v>
      </c>
      <c r="AZ95" s="2">
        <f t="shared" si="125"/>
        <v>109.66211419620575</v>
      </c>
      <c r="BA95" s="2">
        <f t="shared" si="125"/>
        <v>108.48244011841113</v>
      </c>
      <c r="BB95" s="2">
        <f t="shared" si="125"/>
        <v>108.90101085482767</v>
      </c>
      <c r="BC95" s="2">
        <f t="shared" si="125"/>
        <v>107.80194737950323</v>
      </c>
      <c r="BD95" s="2">
        <f t="shared" si="125"/>
        <v>108.65134265670576</v>
      </c>
      <c r="BE95" s="2">
        <f t="shared" si="125"/>
        <v>109.32921082352367</v>
      </c>
      <c r="BF95" s="2">
        <f t="shared" si="125"/>
        <v>108.35077271703</v>
      </c>
      <c r="BG95" s="2">
        <f t="shared" si="125"/>
        <v>108.90768291437705</v>
      </c>
      <c r="BH95" s="2">
        <f t="shared" si="125"/>
        <v>109.69659943504865</v>
      </c>
      <c r="BI95" s="2">
        <f t="shared" si="125"/>
        <v>107.84290295694102</v>
      </c>
      <c r="BJ95" s="2">
        <f t="shared" si="125"/>
        <v>108.96363861609348</v>
      </c>
      <c r="BK95" s="2">
        <f t="shared" si="125"/>
        <v>109.47118983374214</v>
      </c>
      <c r="BL95" s="2">
        <f t="shared" si="125"/>
        <v>112.2521301736996</v>
      </c>
      <c r="BM95" s="2">
        <f t="shared" si="125"/>
        <v>112.63434960388666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117.94741680672271</v>
      </c>
      <c r="DL95" s="2">
        <f t="shared" si="134"/>
        <v>124.60011007130129</v>
      </c>
      <c r="DM95" s="2">
        <f t="shared" si="134"/>
        <v>120.2601357624831</v>
      </c>
      <c r="DN95" s="2">
        <f t="shared" si="134"/>
        <v>119.31656516516516</v>
      </c>
      <c r="DO95" s="2">
        <f t="shared" si="134"/>
        <v>119.45469299719888</v>
      </c>
      <c r="DP95" s="2">
        <f t="shared" si="134"/>
        <v>120.06069595110775</v>
      </c>
      <c r="DQ95" s="2">
        <f t="shared" si="134"/>
        <v>118.85669032258065</v>
      </c>
      <c r="DR95" s="2">
        <f t="shared" si="134"/>
        <v>121.26331451612901</v>
      </c>
      <c r="DS95" s="2">
        <f t="shared" si="134"/>
        <v>119.41730726381464</v>
      </c>
      <c r="DT95" s="2">
        <f t="shared" si="134"/>
        <v>122.14610483870966</v>
      </c>
      <c r="DU95" s="2">
        <f t="shared" si="134"/>
        <v>120.30786088709675</v>
      </c>
      <c r="DV95" s="2">
        <f t="shared" si="134"/>
        <v>120.63340432551323</v>
      </c>
      <c r="DW95" s="2">
        <f t="shared" si="134"/>
        <v>123.67127696078431</v>
      </c>
      <c r="DX95" s="2">
        <f t="shared" si="134"/>
        <v>122.31291612903225</v>
      </c>
      <c r="DY95" s="2">
        <f t="shared" si="134"/>
        <v>116.48177923076922</v>
      </c>
      <c r="EA95" s="2">
        <f t="shared" si="94"/>
        <v>104.57047171629564</v>
      </c>
      <c r="EB95" s="2">
        <f t="shared" si="91"/>
        <v>107.1943151578209</v>
      </c>
      <c r="EC95" s="2">
        <f t="shared" si="91"/>
        <v>107.00863841375838</v>
      </c>
      <c r="ED95" s="2">
        <f t="shared" si="91"/>
        <v>107.35888689630075</v>
      </c>
      <c r="EE95" s="2">
        <f t="shared" si="91"/>
        <v>106.0069657742236</v>
      </c>
      <c r="EF95" s="2">
        <f t="shared" si="91"/>
        <v>106.86637799296767</v>
      </c>
      <c r="EG95" s="2">
        <f t="shared" si="91"/>
        <v>107.75722371821766</v>
      </c>
      <c r="EH95" s="2">
        <f t="shared" si="91"/>
        <v>106.20694803909876</v>
      </c>
      <c r="EI95" s="2">
        <f t="shared" si="91"/>
        <v>107.32254172060448</v>
      </c>
      <c r="EJ95" s="2">
        <f t="shared" si="91"/>
        <v>107.6801368805849</v>
      </c>
      <c r="EK95" s="2">
        <f t="shared" si="91"/>
        <v>105.64439840318329</v>
      </c>
      <c r="EL95" s="2">
        <f t="shared" si="91"/>
        <v>106.95536446278221</v>
      </c>
      <c r="EM95" s="2">
        <f t="shared" ref="EM95:EO158" si="135">CQ$228*$B95+CQ$229</f>
        <v>107.26463094159874</v>
      </c>
      <c r="EN95" s="2">
        <f t="shared" si="135"/>
        <v>110.60006662444583</v>
      </c>
      <c r="EO95" s="2">
        <f t="shared" si="135"/>
        <v>111.88249723435224</v>
      </c>
      <c r="EQ95" s="2">
        <f t="shared" ref="EQ95:FE111" si="136">CU$228*$B95+CU$229</f>
        <v>103.90998933614965</v>
      </c>
      <c r="ER95" s="2">
        <f t="shared" si="136"/>
        <v>105.83384297131204</v>
      </c>
      <c r="ES95" s="2">
        <f t="shared" si="136"/>
        <v>105.43980149923078</v>
      </c>
      <c r="ET95" s="2">
        <f t="shared" si="136"/>
        <v>106.50100338379725</v>
      </c>
      <c r="EU95" s="2">
        <f t="shared" si="136"/>
        <v>105.54690311028965</v>
      </c>
      <c r="EV95" s="2">
        <f t="shared" si="136"/>
        <v>105.44142820812155</v>
      </c>
      <c r="EW95" s="2">
        <f t="shared" si="136"/>
        <v>106.99027798164107</v>
      </c>
      <c r="EX95" s="2">
        <f t="shared" si="136"/>
        <v>105.46442988498276</v>
      </c>
      <c r="EY95" s="2">
        <f t="shared" si="136"/>
        <v>106.98797436204958</v>
      </c>
      <c r="EZ95" s="2">
        <f t="shared" si="136"/>
        <v>106.99555416890718</v>
      </c>
      <c r="FA95" s="2">
        <f t="shared" si="136"/>
        <v>104.97014184626853</v>
      </c>
      <c r="FB95" s="2">
        <f t="shared" si="136"/>
        <v>106.21627061518763</v>
      </c>
      <c r="FC95" s="2">
        <f t="shared" si="136"/>
        <v>106.50501534892658</v>
      </c>
      <c r="FD95" s="2">
        <f t="shared" si="136"/>
        <v>110.47475115483736</v>
      </c>
      <c r="FE95" s="2">
        <f t="shared" si="136"/>
        <v>111.80430588587015</v>
      </c>
      <c r="FG95" s="2">
        <f t="shared" ref="FG95:FU111" si="137">POWER(10,($B95-C$231)/C$229)/(1+POWER(10,($B95-C$231)/C$229))</f>
        <v>0.87548186838439823</v>
      </c>
      <c r="FH95" s="2">
        <f t="shared" si="137"/>
        <v>0.85810878151259784</v>
      </c>
      <c r="FI95" s="2">
        <f t="shared" si="137"/>
        <v>0.88862733089911183</v>
      </c>
      <c r="FJ95" s="2">
        <f t="shared" si="137"/>
        <v>0.8709348064825525</v>
      </c>
      <c r="FK95" s="2">
        <f t="shared" si="137"/>
        <v>0.86647343522257092</v>
      </c>
      <c r="FL95" s="2">
        <f t="shared" si="137"/>
        <v>0.86457572279459105</v>
      </c>
      <c r="FM95" s="2">
        <f t="shared" si="137"/>
        <v>0.85827352889828223</v>
      </c>
      <c r="FN95" s="2">
        <f t="shared" si="137"/>
        <v>0.85753932488451778</v>
      </c>
      <c r="FO95" s="2">
        <f t="shared" si="137"/>
        <v>0.86888826705058597</v>
      </c>
      <c r="FP95" s="2">
        <f t="shared" si="137"/>
        <v>0.86050797090178932</v>
      </c>
      <c r="FQ95" s="2">
        <f t="shared" si="137"/>
        <v>0.84998897371006255</v>
      </c>
      <c r="FR95" s="2">
        <f t="shared" si="137"/>
        <v>0.85309962675644846</v>
      </c>
      <c r="FS95" s="2">
        <f t="shared" si="137"/>
        <v>0.86544964896676468</v>
      </c>
      <c r="FT95" s="2">
        <f t="shared" si="137"/>
        <v>0.85894137912553414</v>
      </c>
      <c r="FU95" s="2">
        <f t="shared" si="137"/>
        <v>0.83651052695862371</v>
      </c>
      <c r="FW95" s="2">
        <f t="shared" si="127"/>
        <v>1.3041029513220824E-3</v>
      </c>
      <c r="FX95" s="2">
        <f t="shared" si="127"/>
        <v>1.4189269356885475E-3</v>
      </c>
      <c r="FY95" s="2">
        <f t="shared" si="127"/>
        <v>1.3085647329141691E-3</v>
      </c>
      <c r="FZ95" s="2">
        <f t="shared" si="127"/>
        <v>1.3942467083174731E-3</v>
      </c>
      <c r="GA95" s="2">
        <f t="shared" si="127"/>
        <v>1.4067972015518538E-3</v>
      </c>
      <c r="GB95" s="2">
        <f t="shared" si="127"/>
        <v>1.3097366526278475E-3</v>
      </c>
      <c r="GC95" s="2">
        <f t="shared" si="127"/>
        <v>1.4357308336310772E-3</v>
      </c>
      <c r="GD95" s="2">
        <f t="shared" si="127"/>
        <v>1.5022597985275754E-3</v>
      </c>
      <c r="GE95" s="2">
        <f t="shared" si="127"/>
        <v>1.8665186504454201E-3</v>
      </c>
      <c r="GF95" s="2">
        <f t="shared" si="127"/>
        <v>2.0810763410612342E-3</v>
      </c>
      <c r="GG95" s="2">
        <f t="shared" si="127"/>
        <v>1.7448883604592052E-3</v>
      </c>
      <c r="GH95" s="2">
        <f t="shared" si="127"/>
        <v>1.4003739409480143E-3</v>
      </c>
      <c r="GI95" s="2">
        <f t="shared" si="127"/>
        <v>1.2652307631862703E-3</v>
      </c>
      <c r="GJ95" s="2">
        <f t="shared" si="127"/>
        <v>1.0760712447322076E-3</v>
      </c>
      <c r="GK95" s="2">
        <f t="shared" si="127"/>
        <v>1.0464128074271701E-3</v>
      </c>
      <c r="GM95" s="86">
        <f t="shared" si="128"/>
        <v>5.7536881132303234E-3</v>
      </c>
      <c r="GN95" s="86">
        <f t="shared" si="128"/>
        <v>4.5917972029798956E-2</v>
      </c>
      <c r="GO95" s="86">
        <f t="shared" si="128"/>
        <v>5.2453356559359163E-2</v>
      </c>
      <c r="GP95" s="86">
        <f t="shared" si="128"/>
        <v>4.1834762860289969E-2</v>
      </c>
      <c r="GQ95" s="86">
        <f t="shared" si="128"/>
        <v>4.066437008293871E-2</v>
      </c>
      <c r="GR95" s="86">
        <f t="shared" si="128"/>
        <v>4.5658300651700158E-2</v>
      </c>
      <c r="GS95" s="86">
        <f t="shared" si="128"/>
        <v>1.3112664064232752E-2</v>
      </c>
      <c r="GT95" s="86">
        <f t="shared" si="128"/>
        <v>6.9852658894026531E-3</v>
      </c>
      <c r="GU95" s="86">
        <f t="shared" si="128"/>
        <v>2.1956163495255161E-2</v>
      </c>
      <c r="GV95" s="86">
        <f t="shared" si="128"/>
        <v>1.3389899270248324E-2</v>
      </c>
      <c r="GW95" s="86">
        <f t="shared" si="128"/>
        <v>2.1392559090025038E-2</v>
      </c>
      <c r="GX95" s="86">
        <f t="shared" si="128"/>
        <v>3.3813257828650342E-2</v>
      </c>
      <c r="GY95" s="86">
        <f t="shared" si="128"/>
        <v>3.4328716620750648E-2</v>
      </c>
      <c r="GZ95" s="86">
        <f t="shared" si="128"/>
        <v>3.8432185443269137E-2</v>
      </c>
      <c r="HA95" s="86">
        <f t="shared" si="128"/>
        <v>1.4382895709269967E-2</v>
      </c>
      <c r="HC95" s="86">
        <f t="shared" si="73"/>
        <v>1.6445790605593917E-2</v>
      </c>
      <c r="HD95" s="86">
        <f t="shared" si="73"/>
        <v>5.9910379633855487E-3</v>
      </c>
      <c r="HE95" s="86">
        <f t="shared" si="73"/>
        <v>1.4450084432755925E-2</v>
      </c>
      <c r="HF95" s="86">
        <f t="shared" si="73"/>
        <v>1.0185191292071828E-2</v>
      </c>
      <c r="HG95" s="86">
        <f t="shared" si="87"/>
        <v>9.3025955341706507E-3</v>
      </c>
      <c r="HH95" s="86">
        <f t="shared" si="87"/>
        <v>7.8528090224965937E-3</v>
      </c>
      <c r="HI95" s="86">
        <f t="shared" si="87"/>
        <v>7.3560290490919684E-3</v>
      </c>
      <c r="HJ95" s="86">
        <f t="shared" si="87"/>
        <v>9.9427829070650019E-3</v>
      </c>
      <c r="HK95" s="86">
        <f t="shared" si="87"/>
        <v>1.1104797273183253E-2</v>
      </c>
      <c r="HL95" s="86">
        <f t="shared" si="87"/>
        <v>1.011636451985989E-2</v>
      </c>
      <c r="HM95" s="86">
        <f t="shared" si="87"/>
        <v>8.1016389259415157E-3</v>
      </c>
      <c r="HN95" s="86">
        <f t="shared" si="87"/>
        <v>9.6730190137119948E-3</v>
      </c>
      <c r="HO95" s="86">
        <f t="shared" si="87"/>
        <v>8.0575722976988194E-3</v>
      </c>
      <c r="HP95" s="86">
        <f t="shared" si="87"/>
        <v>5.0039969734154092E-3</v>
      </c>
      <c r="HQ95" s="86">
        <f t="shared" si="87"/>
        <v>1.7037915005237714E-3</v>
      </c>
      <c r="HS95" s="86">
        <f t="shared" si="129"/>
        <v>2.4094030195689323E-25</v>
      </c>
      <c r="HT95" s="86">
        <f t="shared" si="129"/>
        <v>7.4886800295117383E-30</v>
      </c>
      <c r="HU95" s="86">
        <f t="shared" si="129"/>
        <v>4.899270714809323E-24</v>
      </c>
      <c r="HV95" s="86">
        <f t="shared" si="129"/>
        <v>4.9862684765690389E-27</v>
      </c>
      <c r="HW95" s="86">
        <f t="shared" si="129"/>
        <v>1.3658421111788724E-27</v>
      </c>
      <c r="HX95" s="86">
        <f t="shared" si="129"/>
        <v>2.3210667390069022E-30</v>
      </c>
      <c r="HY95" s="86">
        <f t="shared" si="129"/>
        <v>2.8651275172380907E-32</v>
      </c>
      <c r="HZ95" s="86">
        <f t="shared" si="129"/>
        <v>6.9191341163104304E-31</v>
      </c>
      <c r="IA95" s="86">
        <f t="shared" si="129"/>
        <v>3.8116526436436523E-30</v>
      </c>
      <c r="IB95" s="86">
        <f t="shared" si="129"/>
        <v>1.5377785813335657E-31</v>
      </c>
      <c r="IC95" s="86">
        <f t="shared" si="129"/>
        <v>5.170534614712952E-31</v>
      </c>
      <c r="ID95" s="86">
        <f t="shared" si="129"/>
        <v>2.3939605785354621E-28</v>
      </c>
      <c r="IE95" s="86">
        <f t="shared" si="129"/>
        <v>1.0797414209691812E-29</v>
      </c>
      <c r="IF95" s="86">
        <f t="shared" si="129"/>
        <v>4.968351678197695E-25</v>
      </c>
      <c r="IG95" s="86">
        <f t="shared" si="129"/>
        <v>2.3730943825369227E-19</v>
      </c>
      <c r="II95" s="86">
        <f t="shared" si="130"/>
        <v>1.004467355730853E-123</v>
      </c>
      <c r="IJ95" s="86">
        <f t="shared" si="130"/>
        <v>1.6219667526500024E-141</v>
      </c>
      <c r="IK95" s="86">
        <f t="shared" si="130"/>
        <v>6.7168752067380788E-120</v>
      </c>
      <c r="IL95" s="86">
        <f t="shared" si="130"/>
        <v>1.636724466867812E-133</v>
      </c>
      <c r="IM95" s="86">
        <f t="shared" si="130"/>
        <v>7.7664037048832638E-134</v>
      </c>
      <c r="IN95" s="86">
        <f t="shared" si="130"/>
        <v>3.0638833937211806E-150</v>
      </c>
      <c r="IO95" s="86">
        <f t="shared" si="130"/>
        <v>4.8315799656816486E-161</v>
      </c>
      <c r="IP95" s="86">
        <f t="shared" si="130"/>
        <v>3.0139387527406545E-154</v>
      </c>
      <c r="IQ95" s="86">
        <f t="shared" si="130"/>
        <v>1.3387074788750729E-147</v>
      </c>
      <c r="IR95" s="86">
        <f t="shared" si="130"/>
        <v>1.0378925611550018E-153</v>
      </c>
      <c r="IS95" s="86">
        <f t="shared" si="130"/>
        <v>8.0816968863444505E-152</v>
      </c>
      <c r="IT95" s="86">
        <f t="shared" si="130"/>
        <v>8.5894448185186886E-140</v>
      </c>
      <c r="IU95" s="86">
        <f t="shared" si="130"/>
        <v>2.1630533651897342E-145</v>
      </c>
      <c r="IV95" s="86">
        <f t="shared" si="130"/>
        <v>4.3948531477577602E-101</v>
      </c>
      <c r="IW95" s="86">
        <f t="shared" si="130"/>
        <v>5.2734503324587541E-85</v>
      </c>
      <c r="IY95" s="86">
        <f t="shared" si="131"/>
        <v>2.2199478718824241E-2</v>
      </c>
      <c r="IZ95" s="86">
        <f t="shared" si="131"/>
        <v>5.1909009993184506E-2</v>
      </c>
      <c r="JA95" s="86">
        <f t="shared" si="131"/>
        <v>6.6903440992115093E-2</v>
      </c>
      <c r="JB95" s="86">
        <f t="shared" si="131"/>
        <v>5.2019954152361797E-2</v>
      </c>
      <c r="JC95" s="86">
        <f t="shared" si="131"/>
        <v>4.9966965617109359E-2</v>
      </c>
      <c r="JD95" s="86">
        <f t="shared" si="131"/>
        <v>5.3511109674196755E-2</v>
      </c>
      <c r="JE95" s="86">
        <f t="shared" si="131"/>
        <v>2.0468693113324721E-2</v>
      </c>
      <c r="JF95" s="86">
        <f t="shared" si="131"/>
        <v>1.6928048796467657E-2</v>
      </c>
      <c r="JG95" s="86">
        <f t="shared" si="131"/>
        <v>3.306096076843841E-2</v>
      </c>
      <c r="JH95" s="86">
        <f t="shared" si="131"/>
        <v>2.3506263790108214E-2</v>
      </c>
      <c r="JI95" s="86">
        <f t="shared" si="131"/>
        <v>2.9494198015966554E-2</v>
      </c>
      <c r="JJ95" s="86">
        <f t="shared" si="131"/>
        <v>4.3486276842362337E-2</v>
      </c>
      <c r="JK95" s="86">
        <f t="shared" si="131"/>
        <v>4.2386288918449463E-2</v>
      </c>
      <c r="JL95" s="86">
        <f t="shared" si="131"/>
        <v>4.3436182416684545E-2</v>
      </c>
      <c r="JM95" s="86">
        <f t="shared" si="131"/>
        <v>1.608668720979374E-2</v>
      </c>
    </row>
    <row r="96" spans="2:273" x14ac:dyDescent="0.25">
      <c r="B96" s="2">
        <v>69</v>
      </c>
      <c r="C96" s="37">
        <v>112.655</v>
      </c>
      <c r="D96" s="37">
        <v>115.13200000000001</v>
      </c>
      <c r="E96" s="37">
        <v>116.18899999999999</v>
      </c>
      <c r="F96" s="37">
        <v>113.788</v>
      </c>
      <c r="G96" s="37">
        <v>113.288</v>
      </c>
      <c r="H96" s="37">
        <v>113.63500000000001</v>
      </c>
      <c r="I96" s="37">
        <v>112.75</v>
      </c>
      <c r="J96" s="37">
        <v>113.327</v>
      </c>
      <c r="K96" s="37">
        <v>114.943</v>
      </c>
      <c r="L96" s="37">
        <v>114.423</v>
      </c>
      <c r="M96" s="37">
        <v>113.36499999999999</v>
      </c>
      <c r="N96" s="37">
        <v>112.173</v>
      </c>
      <c r="O96" s="37">
        <v>112.01900000000001</v>
      </c>
      <c r="P96" s="37">
        <v>113.694</v>
      </c>
      <c r="Q96" s="37">
        <v>111.20399999999999</v>
      </c>
      <c r="S96" s="4">
        <f t="shared" si="132"/>
        <v>114.57642874081108</v>
      </c>
      <c r="T96" s="4">
        <f t="shared" si="132"/>
        <v>114.99550698619993</v>
      </c>
      <c r="U96" s="4">
        <f t="shared" si="132"/>
        <v>117.76220391766294</v>
      </c>
      <c r="V96" s="4">
        <f t="shared" si="132"/>
        <v>116.20961525664906</v>
      </c>
      <c r="W96" s="4">
        <f t="shared" si="132"/>
        <v>114.58920385023174</v>
      </c>
      <c r="X96" s="4">
        <f t="shared" si="132"/>
        <v>114.50063894377321</v>
      </c>
      <c r="Y96" s="4">
        <f t="shared" si="132"/>
        <v>114.33145863352634</v>
      </c>
      <c r="Z96" s="4">
        <f t="shared" si="132"/>
        <v>114.22738274221507</v>
      </c>
      <c r="AA96" s="4">
        <f t="shared" si="132"/>
        <v>116.00166906541891</v>
      </c>
      <c r="AB96" s="4">
        <f t="shared" si="132"/>
        <v>116.18984739134123</v>
      </c>
      <c r="AC96" s="4">
        <f t="shared" si="132"/>
        <v>113.26306478361549</v>
      </c>
      <c r="AD96" s="4">
        <f t="shared" si="132"/>
        <v>115.26316558142869</v>
      </c>
      <c r="AE96" s="4">
        <f t="shared" si="132"/>
        <v>115.02715670360918</v>
      </c>
      <c r="AF96" s="4">
        <f t="shared" si="132"/>
        <v>115.7089878686705</v>
      </c>
      <c r="AG96" s="4">
        <f t="shared" si="132"/>
        <v>113.61021455337229</v>
      </c>
      <c r="AI96" s="4">
        <f t="shared" si="133"/>
        <v>-1.9214287408110806</v>
      </c>
      <c r="AJ96" s="4">
        <f t="shared" si="133"/>
        <v>0.13649301380007728</v>
      </c>
      <c r="AK96" s="4">
        <f t="shared" si="133"/>
        <v>-1.5732039176629513</v>
      </c>
      <c r="AL96" s="4">
        <f t="shared" si="133"/>
        <v>-2.4216152566490621</v>
      </c>
      <c r="AM96" s="4">
        <f t="shared" si="133"/>
        <v>-1.3012038502317438</v>
      </c>
      <c r="AN96" s="4">
        <f t="shared" si="133"/>
        <v>-0.86563894377320594</v>
      </c>
      <c r="AO96" s="4">
        <f t="shared" si="133"/>
        <v>-1.5814586335263385</v>
      </c>
      <c r="AP96" s="4">
        <f t="shared" si="133"/>
        <v>-0.90038274221507208</v>
      </c>
      <c r="AQ96" s="4">
        <f t="shared" si="133"/>
        <v>-1.0586690654189113</v>
      </c>
      <c r="AR96" s="4">
        <f t="shared" si="133"/>
        <v>-1.7668473913412299</v>
      </c>
      <c r="AS96" s="4">
        <f t="shared" si="133"/>
        <v>0.1019352163845042</v>
      </c>
      <c r="AT96" s="4">
        <f t="shared" si="133"/>
        <v>-3.0901655814286926</v>
      </c>
      <c r="AU96" s="4">
        <f t="shared" si="133"/>
        <v>-3.0081567036091741</v>
      </c>
      <c r="AV96" s="4">
        <f t="shared" si="133"/>
        <v>-2.0149878686705023</v>
      </c>
      <c r="AW96" s="4">
        <f t="shared" si="133"/>
        <v>-2.4062145533722941</v>
      </c>
      <c r="AY96" s="2">
        <f t="shared" si="125"/>
        <v>106.00523304404734</v>
      </c>
      <c r="AZ96" s="2">
        <f t="shared" si="125"/>
        <v>109.34551886555552</v>
      </c>
      <c r="BA96" s="2">
        <f t="shared" si="125"/>
        <v>108.21038022146162</v>
      </c>
      <c r="BB96" s="2">
        <f t="shared" si="125"/>
        <v>108.6420319393453</v>
      </c>
      <c r="BC96" s="2">
        <f t="shared" si="125"/>
        <v>107.54869444342931</v>
      </c>
      <c r="BD96" s="2">
        <f t="shared" si="125"/>
        <v>108.37677915143699</v>
      </c>
      <c r="BE96" s="2">
        <f t="shared" si="125"/>
        <v>109.06467576743255</v>
      </c>
      <c r="BF96" s="2">
        <f t="shared" si="125"/>
        <v>108.06885514206273</v>
      </c>
      <c r="BG96" s="2">
        <f t="shared" si="125"/>
        <v>108.63827730408509</v>
      </c>
      <c r="BH96" s="2">
        <f t="shared" si="125"/>
        <v>109.4084029974729</v>
      </c>
      <c r="BI96" s="2">
        <f t="shared" si="125"/>
        <v>107.55163535291391</v>
      </c>
      <c r="BJ96" s="2">
        <f t="shared" si="125"/>
        <v>108.67645068609741</v>
      </c>
      <c r="BK96" s="2">
        <f t="shared" si="125"/>
        <v>109.16208952970578</v>
      </c>
      <c r="BL96" s="2">
        <f t="shared" si="125"/>
        <v>111.97160382608064</v>
      </c>
      <c r="BM96" s="2">
        <f t="shared" si="125"/>
        <v>112.41463991726907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111.20399999999999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111.20399999999999</v>
      </c>
      <c r="DK96" s="2">
        <f t="shared" si="134"/>
        <v>118.01242969187678</v>
      </c>
      <c r="DL96" s="2">
        <f t="shared" si="134"/>
        <v>124.73551548573978</v>
      </c>
      <c r="DM96" s="2">
        <f t="shared" si="134"/>
        <v>120.28014547908229</v>
      </c>
      <c r="DN96" s="2">
        <f t="shared" si="134"/>
        <v>119.33988678678678</v>
      </c>
      <c r="DO96" s="2">
        <f t="shared" si="134"/>
        <v>119.49230672268908</v>
      </c>
      <c r="DP96" s="2">
        <f t="shared" si="134"/>
        <v>120.14051764705886</v>
      </c>
      <c r="DQ96" s="2">
        <f t="shared" si="134"/>
        <v>118.92971935483871</v>
      </c>
      <c r="DR96" s="2">
        <f t="shared" si="134"/>
        <v>121.40623225806451</v>
      </c>
      <c r="DS96" s="2">
        <f t="shared" si="134"/>
        <v>119.46011040552587</v>
      </c>
      <c r="DT96" s="2">
        <f t="shared" si="134"/>
        <v>122.22944556451611</v>
      </c>
      <c r="DU96" s="2">
        <f t="shared" si="134"/>
        <v>120.38631129032255</v>
      </c>
      <c r="DV96" s="2">
        <f t="shared" si="134"/>
        <v>120.7243092008798</v>
      </c>
      <c r="DW96" s="2">
        <f t="shared" si="134"/>
        <v>123.79174554367202</v>
      </c>
      <c r="DX96" s="2">
        <f t="shared" si="134"/>
        <v>122.37453387096772</v>
      </c>
      <c r="DY96" s="2">
        <f t="shared" si="134"/>
        <v>116.44916307692307</v>
      </c>
      <c r="EA96" s="2">
        <f t="shared" si="94"/>
        <v>104.44877315216343</v>
      </c>
      <c r="EB96" s="2">
        <f t="shared" si="94"/>
        <v>107.02701318702591</v>
      </c>
      <c r="EC96" s="2">
        <f t="shared" si="94"/>
        <v>106.83320644395118</v>
      </c>
      <c r="ED96" s="2">
        <f t="shared" si="94"/>
        <v>107.19763833767355</v>
      </c>
      <c r="EE96" s="2">
        <f t="shared" si="94"/>
        <v>105.87087795347037</v>
      </c>
      <c r="EF96" s="2">
        <f t="shared" si="94"/>
        <v>106.69855149273515</v>
      </c>
      <c r="EG96" s="2">
        <f t="shared" si="94"/>
        <v>107.58034866996726</v>
      </c>
      <c r="EH96" s="2">
        <f t="shared" si="94"/>
        <v>106.04947722404052</v>
      </c>
      <c r="EI96" s="2">
        <f t="shared" si="94"/>
        <v>107.14974592593494</v>
      </c>
      <c r="EJ96" s="2">
        <f t="shared" si="94"/>
        <v>107.51466778848014</v>
      </c>
      <c r="EK96" s="2">
        <f t="shared" si="94"/>
        <v>105.48725807451811</v>
      </c>
      <c r="EL96" s="2">
        <f t="shared" si="94"/>
        <v>106.78567565663683</v>
      </c>
      <c r="EM96" s="2">
        <f t="shared" si="135"/>
        <v>107.08893378283183</v>
      </c>
      <c r="EN96" s="2">
        <f t="shared" si="135"/>
        <v>110.41368233058895</v>
      </c>
      <c r="EO96" s="2">
        <f t="shared" si="135"/>
        <v>111.69560708393982</v>
      </c>
      <c r="EQ96" s="2">
        <f t="shared" si="136"/>
        <v>103.80702584920259</v>
      </c>
      <c r="ER96" s="2">
        <f t="shared" si="136"/>
        <v>105.70368067695595</v>
      </c>
      <c r="ES96" s="2">
        <f t="shared" si="136"/>
        <v>105.3063637045482</v>
      </c>
      <c r="ET96" s="2">
        <f t="shared" si="136"/>
        <v>106.36413458040188</v>
      </c>
      <c r="EU96" s="2">
        <f t="shared" si="136"/>
        <v>105.42348713431714</v>
      </c>
      <c r="EV96" s="2">
        <f t="shared" si="136"/>
        <v>105.31306882174307</v>
      </c>
      <c r="EW96" s="2">
        <f t="shared" si="136"/>
        <v>106.83524730384011</v>
      </c>
      <c r="EX96" s="2">
        <f t="shared" si="136"/>
        <v>105.32894307622325</v>
      </c>
      <c r="EY96" s="2">
        <f t="shared" si="136"/>
        <v>106.8250565629006</v>
      </c>
      <c r="EZ96" s="2">
        <f t="shared" si="136"/>
        <v>106.85066500803902</v>
      </c>
      <c r="FA96" s="2">
        <f t="shared" si="136"/>
        <v>104.83264965050442</v>
      </c>
      <c r="FB96" s="2">
        <f t="shared" si="136"/>
        <v>106.06696617338038</v>
      </c>
      <c r="FC96" s="2">
        <f t="shared" si="136"/>
        <v>106.34964765425423</v>
      </c>
      <c r="FD96" s="2">
        <f t="shared" si="136"/>
        <v>110.2914529879897</v>
      </c>
      <c r="FE96" s="2">
        <f t="shared" si="136"/>
        <v>111.6198175716581</v>
      </c>
      <c r="FG96" s="2">
        <f t="shared" si="137"/>
        <v>0.88518011942607611</v>
      </c>
      <c r="FH96" s="2">
        <f t="shared" si="137"/>
        <v>0.86895762114730135</v>
      </c>
      <c r="FI96" s="2">
        <f t="shared" si="137"/>
        <v>0.89742169346375356</v>
      </c>
      <c r="FJ96" s="2">
        <f t="shared" si="137"/>
        <v>0.88093904811079138</v>
      </c>
      <c r="FK96" s="2">
        <f t="shared" si="137"/>
        <v>0.87677456343747984</v>
      </c>
      <c r="FL96" s="2">
        <f t="shared" si="137"/>
        <v>0.87500213313461195</v>
      </c>
      <c r="FM96" s="2">
        <f t="shared" si="137"/>
        <v>0.86911169347962292</v>
      </c>
      <c r="FN96" s="2">
        <f t="shared" si="137"/>
        <v>0.86842502847247116</v>
      </c>
      <c r="FO96" s="2">
        <f t="shared" si="137"/>
        <v>0.87902910841881954</v>
      </c>
      <c r="FP96" s="2">
        <f t="shared" si="137"/>
        <v>0.87120090485616564</v>
      </c>
      <c r="FQ96" s="2">
        <f t="shared" si="137"/>
        <v>0.86135833898389913</v>
      </c>
      <c r="FR96" s="2">
        <f t="shared" si="137"/>
        <v>0.86427088149990838</v>
      </c>
      <c r="FS96" s="2">
        <f t="shared" si="137"/>
        <v>0.87581843934290815</v>
      </c>
      <c r="FT96" s="2">
        <f t="shared" si="137"/>
        <v>0.86973622302090958</v>
      </c>
      <c r="FU96" s="2">
        <f t="shared" si="137"/>
        <v>0.84871961450827704</v>
      </c>
      <c r="FW96" s="2">
        <f t="shared" si="127"/>
        <v>1.4297405652666012E-3</v>
      </c>
      <c r="FX96" s="2">
        <f t="shared" si="127"/>
        <v>1.5556094909462421E-3</v>
      </c>
      <c r="FY96" s="2">
        <f t="shared" si="127"/>
        <v>1.4346315785650435E-3</v>
      </c>
      <c r="FZ96" s="2">
        <f t="shared" si="127"/>
        <v>1.5285555029768596E-3</v>
      </c>
      <c r="GA96" s="2">
        <f t="shared" si="127"/>
        <v>1.5423131270523238E-3</v>
      </c>
      <c r="GB96" s="2">
        <f t="shared" si="127"/>
        <v>1.4359162384415881E-3</v>
      </c>
      <c r="GC96" s="2">
        <f t="shared" si="127"/>
        <v>1.5740295251984058E-3</v>
      </c>
      <c r="GD96" s="2">
        <f t="shared" si="127"/>
        <v>1.6469564118807682E-3</v>
      </c>
      <c r="GE96" s="2">
        <f t="shared" si="127"/>
        <v>2.0462285214471014E-3</v>
      </c>
      <c r="GF96" s="2">
        <f t="shared" si="127"/>
        <v>2.281396777079846E-3</v>
      </c>
      <c r="GG96" s="2">
        <f t="shared" si="127"/>
        <v>1.9129100156331611E-3</v>
      </c>
      <c r="GH96" s="2">
        <f t="shared" si="127"/>
        <v>1.5352720689166474E-3</v>
      </c>
      <c r="GI96" s="2">
        <f t="shared" si="127"/>
        <v>1.387128622041748E-3</v>
      </c>
      <c r="GJ96" s="2">
        <f t="shared" si="127"/>
        <v>1.1797661770735299E-3</v>
      </c>
      <c r="GK96" s="2">
        <f t="shared" si="127"/>
        <v>1.1472530054114167E-3</v>
      </c>
      <c r="GM96" s="86">
        <f t="shared" si="128"/>
        <v>1.0670371189983516E-3</v>
      </c>
      <c r="GN96" s="86">
        <f t="shared" si="128"/>
        <v>1.7019123007045722E-2</v>
      </c>
      <c r="GO96" s="86">
        <f t="shared" si="128"/>
        <v>2.0034365678614385E-2</v>
      </c>
      <c r="GP96" s="86">
        <f t="shared" si="128"/>
        <v>1.3938958663936784E-2</v>
      </c>
      <c r="GQ96" s="86">
        <f t="shared" si="128"/>
        <v>1.3669502106646702E-2</v>
      </c>
      <c r="GR96" s="86">
        <f t="shared" si="128"/>
        <v>1.6647318029076569E-2</v>
      </c>
      <c r="GS96" s="86">
        <f t="shared" si="128"/>
        <v>3.2237396361217397E-3</v>
      </c>
      <c r="GT96" s="86">
        <f t="shared" si="128"/>
        <v>1.5057689048675535E-3</v>
      </c>
      <c r="GU96" s="86">
        <f t="shared" si="128"/>
        <v>7.1124201298519447E-3</v>
      </c>
      <c r="GV96" s="86">
        <f t="shared" si="128"/>
        <v>3.6491079010459049E-3</v>
      </c>
      <c r="GW96" s="86">
        <f t="shared" si="128"/>
        <v>6.0447310877952852E-3</v>
      </c>
      <c r="GX96" s="86">
        <f t="shared" si="128"/>
        <v>1.0989422355844342E-2</v>
      </c>
      <c r="GY96" s="86">
        <f t="shared" si="128"/>
        <v>1.2496287725349078E-2</v>
      </c>
      <c r="GZ96" s="86">
        <f t="shared" si="128"/>
        <v>1.4846293449685157E-2</v>
      </c>
      <c r="HA96" s="86">
        <f t="shared" si="128"/>
        <v>4.6004300748894522E-3</v>
      </c>
      <c r="HC96" s="86">
        <f t="shared" si="73"/>
        <v>2.5343468610978876E-2</v>
      </c>
      <c r="HD96" s="86">
        <f t="shared" si="73"/>
        <v>1.0117257758905738E-2</v>
      </c>
      <c r="HE96" s="86">
        <f t="shared" si="73"/>
        <v>2.227604256613663E-2</v>
      </c>
      <c r="HF96" s="86">
        <f t="shared" si="73"/>
        <v>1.6458012525186159E-2</v>
      </c>
      <c r="HG96" s="86">
        <f t="shared" si="87"/>
        <v>1.5123668209453009E-2</v>
      </c>
      <c r="HH96" s="86">
        <f t="shared" si="87"/>
        <v>1.3189124927630833E-2</v>
      </c>
      <c r="HI96" s="86">
        <f t="shared" si="87"/>
        <v>1.2719817173487894E-2</v>
      </c>
      <c r="HJ96" s="86">
        <f t="shared" si="87"/>
        <v>1.6764206403337065E-2</v>
      </c>
      <c r="HK96" s="86">
        <f t="shared" si="87"/>
        <v>1.8711988120125398E-2</v>
      </c>
      <c r="HL96" s="86">
        <f t="shared" si="87"/>
        <v>1.7484337965231696E-2</v>
      </c>
      <c r="HM96" s="86">
        <f t="shared" si="87"/>
        <v>1.3933922257638483E-2</v>
      </c>
      <c r="HN96" s="86">
        <f t="shared" si="87"/>
        <v>1.5853366408269287E-2</v>
      </c>
      <c r="HO96" s="86">
        <f t="shared" si="87"/>
        <v>1.3367833954808435E-2</v>
      </c>
      <c r="HP96" s="86">
        <f t="shared" si="87"/>
        <v>8.7451124919309623E-3</v>
      </c>
      <c r="HQ96" s="86">
        <f t="shared" si="87"/>
        <v>3.5469953336695124E-3</v>
      </c>
      <c r="HS96" s="86">
        <f t="shared" si="129"/>
        <v>2.3360272036775848E-24</v>
      </c>
      <c r="HT96" s="86">
        <f t="shared" si="129"/>
        <v>1.0963385160581241E-28</v>
      </c>
      <c r="HU96" s="86">
        <f t="shared" si="129"/>
        <v>4.3129596714698297E-23</v>
      </c>
      <c r="HV96" s="86">
        <f t="shared" si="129"/>
        <v>5.8754494177629849E-26</v>
      </c>
      <c r="HW96" s="86">
        <f t="shared" si="129"/>
        <v>1.6641067133303603E-26</v>
      </c>
      <c r="HX96" s="86">
        <f t="shared" si="129"/>
        <v>3.6558697371047331E-29</v>
      </c>
      <c r="HY96" s="86">
        <f t="shared" si="129"/>
        <v>5.6894251465864468E-31</v>
      </c>
      <c r="HZ96" s="86">
        <f t="shared" si="129"/>
        <v>1.2298984459297382E-29</v>
      </c>
      <c r="IA96" s="86">
        <f t="shared" si="129"/>
        <v>6.7516725868369491E-29</v>
      </c>
      <c r="IB96" s="86">
        <f t="shared" si="129"/>
        <v>3.2682972316084077E-30</v>
      </c>
      <c r="IC96" s="86">
        <f t="shared" si="129"/>
        <v>9.6638486600917527E-30</v>
      </c>
      <c r="ID96" s="86">
        <f t="shared" si="129"/>
        <v>3.1921956297162799E-27</v>
      </c>
      <c r="IE96" s="86">
        <f t="shared" si="129"/>
        <v>1.5537604627751007E-28</v>
      </c>
      <c r="IF96" s="86">
        <f t="shared" si="129"/>
        <v>4.3379145232064396E-24</v>
      </c>
      <c r="IG96" s="86">
        <f t="shared" si="129"/>
        <v>1.206761057226354E-18</v>
      </c>
      <c r="II96" s="86">
        <f t="shared" si="130"/>
        <v>2.2671605071123364E-120</v>
      </c>
      <c r="IJ96" s="86">
        <f t="shared" si="130"/>
        <v>1.2648716167469528E-137</v>
      </c>
      <c r="IK96" s="86">
        <f t="shared" si="130"/>
        <v>1.1945285880695546E-116</v>
      </c>
      <c r="IL96" s="86">
        <f t="shared" si="130"/>
        <v>7.4696826243220433E-130</v>
      </c>
      <c r="IM96" s="86">
        <f t="shared" si="130"/>
        <v>3.6603199038179308E-130</v>
      </c>
      <c r="IN96" s="86">
        <f t="shared" si="130"/>
        <v>3.72973312881385E-146</v>
      </c>
      <c r="IO96" s="86">
        <f t="shared" si="130"/>
        <v>1.3427001521019244E-156</v>
      </c>
      <c r="IP96" s="86">
        <f t="shared" si="130"/>
        <v>5.7924344014045827E-150</v>
      </c>
      <c r="IQ96" s="86">
        <f t="shared" si="130"/>
        <v>2.3141763106610845E-143</v>
      </c>
      <c r="IR96" s="86">
        <f t="shared" si="130"/>
        <v>3.2275688147719375E-149</v>
      </c>
      <c r="IS96" s="86">
        <f t="shared" si="130"/>
        <v>1.6665858974030942E-147</v>
      </c>
      <c r="IT96" s="86">
        <f t="shared" si="130"/>
        <v>5.8924019787539579E-136</v>
      </c>
      <c r="IU96" s="86">
        <f t="shared" si="130"/>
        <v>1.8478075337218837E-141</v>
      </c>
      <c r="IV96" s="86">
        <f t="shared" si="130"/>
        <v>1.9845419953180118E-98</v>
      </c>
      <c r="IW96" s="86">
        <f t="shared" si="130"/>
        <v>8.675460997766847E-83</v>
      </c>
      <c r="IY96" s="86">
        <f t="shared" si="131"/>
        <v>2.6410505729977229E-2</v>
      </c>
      <c r="IZ96" s="86">
        <f t="shared" si="131"/>
        <v>2.713638076595146E-2</v>
      </c>
      <c r="JA96" s="86">
        <f t="shared" si="131"/>
        <v>4.2310408244751019E-2</v>
      </c>
      <c r="JB96" s="86">
        <f t="shared" si="131"/>
        <v>3.0396971189122941E-2</v>
      </c>
      <c r="JC96" s="86">
        <f t="shared" si="131"/>
        <v>2.8793170316099709E-2</v>
      </c>
      <c r="JD96" s="86">
        <f t="shared" si="131"/>
        <v>2.9836442956707402E-2</v>
      </c>
      <c r="JE96" s="86">
        <f t="shared" si="131"/>
        <v>1.5943556809609634E-2</v>
      </c>
      <c r="JF96" s="86">
        <f t="shared" si="131"/>
        <v>1.8269975308204619E-2</v>
      </c>
      <c r="JG96" s="86">
        <f t="shared" si="131"/>
        <v>2.5824408249977344E-2</v>
      </c>
      <c r="JH96" s="86">
        <f t="shared" si="131"/>
        <v>2.1133445866277599E-2</v>
      </c>
      <c r="JI96" s="86">
        <f t="shared" si="131"/>
        <v>1.9978653345433767E-2</v>
      </c>
      <c r="JJ96" s="86">
        <f t="shared" si="131"/>
        <v>2.6842788764113629E-2</v>
      </c>
      <c r="JK96" s="86">
        <f t="shared" si="131"/>
        <v>2.5864121680157511E-2</v>
      </c>
      <c r="JL96" s="86">
        <f t="shared" si="131"/>
        <v>2.3591405941616121E-2</v>
      </c>
      <c r="JM96" s="86">
        <f t="shared" si="131"/>
        <v>8.147425408558966E-3</v>
      </c>
    </row>
    <row r="97" spans="2:273" x14ac:dyDescent="0.25">
      <c r="B97" s="2">
        <v>70</v>
      </c>
      <c r="C97" s="37">
        <v>114.41800000000001</v>
      </c>
      <c r="D97" s="37">
        <v>115.208</v>
      </c>
      <c r="E97" s="37">
        <v>118.09399999999999</v>
      </c>
      <c r="F97" s="37">
        <v>114.962</v>
      </c>
      <c r="G97" s="37">
        <v>114.38500000000001</v>
      </c>
      <c r="H97" s="37">
        <v>113.788</v>
      </c>
      <c r="I97" s="37">
        <v>114.25</v>
      </c>
      <c r="J97" s="37">
        <v>114.36499999999999</v>
      </c>
      <c r="K97" s="37">
        <v>116.943</v>
      </c>
      <c r="L97" s="37">
        <v>116.48099999999999</v>
      </c>
      <c r="M97" s="37">
        <v>113.288</v>
      </c>
      <c r="N97" s="37">
        <v>112.98099999999999</v>
      </c>
      <c r="O97" s="37">
        <v>113.98099999999999</v>
      </c>
      <c r="P97" s="37">
        <v>114.633</v>
      </c>
      <c r="Q97" s="37">
        <v>111.694</v>
      </c>
      <c r="S97" s="4">
        <f t="shared" si="132"/>
        <v>117.86609434402658</v>
      </c>
      <c r="T97" s="4">
        <f t="shared" si="132"/>
        <v>116.20671625789113</v>
      </c>
      <c r="U97" s="4">
        <f t="shared" si="132"/>
        <v>119.74140153775832</v>
      </c>
      <c r="V97" s="4">
        <f t="shared" si="132"/>
        <v>118.25072428066943</v>
      </c>
      <c r="W97" s="4">
        <f t="shared" si="132"/>
        <v>116.51410347119216</v>
      </c>
      <c r="X97" s="4">
        <f t="shared" si="132"/>
        <v>116.0497962982943</v>
      </c>
      <c r="Y97" s="4">
        <f t="shared" si="132"/>
        <v>116.81487767108358</v>
      </c>
      <c r="Z97" s="4">
        <f t="shared" si="132"/>
        <v>117.1299075049061</v>
      </c>
      <c r="AA97" s="4">
        <f t="shared" si="132"/>
        <v>119.08961429805754</v>
      </c>
      <c r="AB97" s="4">
        <f t="shared" si="132"/>
        <v>119.4518066299388</v>
      </c>
      <c r="AC97" s="4">
        <f t="shared" si="132"/>
        <v>115.70988503365376</v>
      </c>
      <c r="AD97" s="4">
        <f t="shared" si="132"/>
        <v>117.39494086208215</v>
      </c>
      <c r="AE97" s="4">
        <f t="shared" si="132"/>
        <v>116.82324430371393</v>
      </c>
      <c r="AF97" s="4">
        <f t="shared" si="132"/>
        <v>116.67729787360187</v>
      </c>
      <c r="AG97" s="4">
        <f t="shared" si="132"/>
        <v>114.24703229852781</v>
      </c>
      <c r="AI97" s="4">
        <f t="shared" si="133"/>
        <v>-3.4480943440265719</v>
      </c>
      <c r="AJ97" s="4">
        <f t="shared" si="133"/>
        <v>-0.99871625789113239</v>
      </c>
      <c r="AK97" s="4">
        <f t="shared" si="133"/>
        <v>-1.6474015377583271</v>
      </c>
      <c r="AL97" s="4">
        <f t="shared" si="133"/>
        <v>-3.2887242806694275</v>
      </c>
      <c r="AM97" s="4">
        <f t="shared" si="133"/>
        <v>-2.1291034711921526</v>
      </c>
      <c r="AN97" s="4">
        <f t="shared" si="133"/>
        <v>-2.2617962982942998</v>
      </c>
      <c r="AO97" s="4">
        <f t="shared" si="133"/>
        <v>-2.564877671083579</v>
      </c>
      <c r="AP97" s="4">
        <f t="shared" si="133"/>
        <v>-2.7649075049061054</v>
      </c>
      <c r="AQ97" s="4">
        <f t="shared" si="133"/>
        <v>-2.1466142980575427</v>
      </c>
      <c r="AR97" s="4">
        <f t="shared" si="133"/>
        <v>-2.9708066299388065</v>
      </c>
      <c r="AS97" s="4">
        <f t="shared" si="133"/>
        <v>-2.4218850336537656</v>
      </c>
      <c r="AT97" s="4">
        <f t="shared" si="133"/>
        <v>-4.413940862082157</v>
      </c>
      <c r="AU97" s="4">
        <f t="shared" si="133"/>
        <v>-2.8422443037139402</v>
      </c>
      <c r="AV97" s="4">
        <f t="shared" si="133"/>
        <v>-2.0442978736018773</v>
      </c>
      <c r="AW97" s="4">
        <f t="shared" si="133"/>
        <v>-2.5530322985278104</v>
      </c>
      <c r="AY97" s="2">
        <f t="shared" si="125"/>
        <v>105.78069059963846</v>
      </c>
      <c r="AZ97" s="2">
        <f t="shared" si="125"/>
        <v>109.03518381103466</v>
      </c>
      <c r="BA97" s="2">
        <f t="shared" si="125"/>
        <v>107.94334259747085</v>
      </c>
      <c r="BB97" s="2">
        <f t="shared" si="125"/>
        <v>108.3877107116143</v>
      </c>
      <c r="BC97" s="2">
        <f t="shared" si="125"/>
        <v>107.30138609145688</v>
      </c>
      <c r="BD97" s="2">
        <f t="shared" si="125"/>
        <v>108.10656916269602</v>
      </c>
      <c r="BE97" s="2">
        <f t="shared" si="125"/>
        <v>108.8029811626388</v>
      </c>
      <c r="BF97" s="2">
        <f t="shared" si="125"/>
        <v>107.79157414312681</v>
      </c>
      <c r="BG97" s="2">
        <f t="shared" si="125"/>
        <v>108.37306085691927</v>
      </c>
      <c r="BH97" s="2">
        <f t="shared" si="125"/>
        <v>109.12545325932184</v>
      </c>
      <c r="BI97" s="2">
        <f t="shared" si="125"/>
        <v>107.26608442390555</v>
      </c>
      <c r="BJ97" s="2">
        <f t="shared" si="125"/>
        <v>108.39372813033084</v>
      </c>
      <c r="BK97" s="2">
        <f t="shared" si="125"/>
        <v>108.85862980578948</v>
      </c>
      <c r="BL97" s="2">
        <f t="shared" si="125"/>
        <v>111.69439723315277</v>
      </c>
      <c r="BM97" s="2">
        <f t="shared" si="125"/>
        <v>112.19488964387585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111.694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111.694</v>
      </c>
      <c r="DK97" s="2">
        <f t="shared" si="134"/>
        <v>118.07744257703084</v>
      </c>
      <c r="DL97" s="2">
        <f t="shared" si="134"/>
        <v>124.87092090017829</v>
      </c>
      <c r="DM97" s="2">
        <f t="shared" si="134"/>
        <v>120.30015519568148</v>
      </c>
      <c r="DN97" s="2">
        <f t="shared" si="134"/>
        <v>119.36320840840841</v>
      </c>
      <c r="DO97" s="2">
        <f t="shared" si="134"/>
        <v>119.52992044817927</v>
      </c>
      <c r="DP97" s="2">
        <f t="shared" si="134"/>
        <v>120.22033934300997</v>
      </c>
      <c r="DQ97" s="2">
        <f t="shared" si="134"/>
        <v>119.00274838709677</v>
      </c>
      <c r="DR97" s="2">
        <f t="shared" si="134"/>
        <v>121.54914999999998</v>
      </c>
      <c r="DS97" s="2">
        <f t="shared" si="134"/>
        <v>119.50291354723709</v>
      </c>
      <c r="DT97" s="2">
        <f t="shared" si="134"/>
        <v>122.31278629032256</v>
      </c>
      <c r="DU97" s="2">
        <f t="shared" si="134"/>
        <v>120.46476169354835</v>
      </c>
      <c r="DV97" s="2">
        <f t="shared" si="134"/>
        <v>120.81521407624636</v>
      </c>
      <c r="DW97" s="2">
        <f t="shared" si="134"/>
        <v>123.91221412655972</v>
      </c>
      <c r="DX97" s="2">
        <f t="shared" si="134"/>
        <v>122.43615161290322</v>
      </c>
      <c r="DY97" s="2">
        <f t="shared" si="134"/>
        <v>116.41654692307691</v>
      </c>
      <c r="EA97" s="2">
        <f t="shared" si="94"/>
        <v>104.32707458803122</v>
      </c>
      <c r="EB97" s="2">
        <f t="shared" si="94"/>
        <v>106.85971121623095</v>
      </c>
      <c r="EC97" s="2">
        <f t="shared" si="94"/>
        <v>106.65777447414399</v>
      </c>
      <c r="ED97" s="2">
        <f t="shared" si="94"/>
        <v>107.03638977904635</v>
      </c>
      <c r="EE97" s="2">
        <f t="shared" si="94"/>
        <v>105.73479013271714</v>
      </c>
      <c r="EF97" s="2">
        <f t="shared" si="94"/>
        <v>106.53072499250263</v>
      </c>
      <c r="EG97" s="2">
        <f t="shared" si="94"/>
        <v>107.40347362171687</v>
      </c>
      <c r="EH97" s="2">
        <f t="shared" si="94"/>
        <v>105.89200640898228</v>
      </c>
      <c r="EI97" s="2">
        <f t="shared" si="94"/>
        <v>106.9769501312654</v>
      </c>
      <c r="EJ97" s="2">
        <f t="shared" si="94"/>
        <v>107.34919869637538</v>
      </c>
      <c r="EK97" s="2">
        <f t="shared" si="94"/>
        <v>105.33011774585293</v>
      </c>
      <c r="EL97" s="2">
        <f t="shared" si="94"/>
        <v>106.61598685049145</v>
      </c>
      <c r="EM97" s="2">
        <f t="shared" si="135"/>
        <v>106.91323662406494</v>
      </c>
      <c r="EN97" s="2">
        <f t="shared" si="135"/>
        <v>110.22729803673209</v>
      </c>
      <c r="EO97" s="2">
        <f t="shared" si="135"/>
        <v>111.50871693352741</v>
      </c>
      <c r="EQ97" s="2">
        <f t="shared" si="136"/>
        <v>103.70406236225554</v>
      </c>
      <c r="ER97" s="2">
        <f t="shared" si="136"/>
        <v>105.57351838259987</v>
      </c>
      <c r="ES97" s="2">
        <f t="shared" si="136"/>
        <v>105.17292590986565</v>
      </c>
      <c r="ET97" s="2">
        <f t="shared" si="136"/>
        <v>106.22726577700649</v>
      </c>
      <c r="EU97" s="2">
        <f t="shared" si="136"/>
        <v>105.30007115834464</v>
      </c>
      <c r="EV97" s="2">
        <f t="shared" si="136"/>
        <v>105.1847094353646</v>
      </c>
      <c r="EW97" s="2">
        <f t="shared" si="136"/>
        <v>106.68021662603914</v>
      </c>
      <c r="EX97" s="2">
        <f t="shared" si="136"/>
        <v>105.19345626746376</v>
      </c>
      <c r="EY97" s="2">
        <f t="shared" si="136"/>
        <v>106.66213876375161</v>
      </c>
      <c r="EZ97" s="2">
        <f t="shared" si="136"/>
        <v>106.70577584717086</v>
      </c>
      <c r="FA97" s="2">
        <f t="shared" si="136"/>
        <v>104.6951574547403</v>
      </c>
      <c r="FB97" s="2">
        <f t="shared" si="136"/>
        <v>105.91766173157315</v>
      </c>
      <c r="FC97" s="2">
        <f t="shared" si="136"/>
        <v>106.19427995958188</v>
      </c>
      <c r="FD97" s="2">
        <f t="shared" si="136"/>
        <v>110.10815482114204</v>
      </c>
      <c r="FE97" s="2">
        <f t="shared" si="136"/>
        <v>111.43532925744607</v>
      </c>
      <c r="FG97" s="2">
        <f t="shared" si="137"/>
        <v>0.89421428128528391</v>
      </c>
      <c r="FH97" s="2">
        <f t="shared" si="137"/>
        <v>0.87909384475050911</v>
      </c>
      <c r="FI97" s="2">
        <f t="shared" si="137"/>
        <v>0.90559539746841256</v>
      </c>
      <c r="FJ97" s="2">
        <f t="shared" si="137"/>
        <v>0.89026553504312</v>
      </c>
      <c r="FK97" s="2">
        <f t="shared" si="137"/>
        <v>0.88638519736249566</v>
      </c>
      <c r="FL97" s="2">
        <f t="shared" si="137"/>
        <v>0.88473282945899301</v>
      </c>
      <c r="FM97" s="2">
        <f t="shared" si="137"/>
        <v>0.8792376557107221</v>
      </c>
      <c r="FN97" s="2">
        <f t="shared" si="137"/>
        <v>0.87859669289542597</v>
      </c>
      <c r="FO97" s="2">
        <f t="shared" si="137"/>
        <v>0.88848626929584884</v>
      </c>
      <c r="FP97" s="2">
        <f t="shared" si="137"/>
        <v>0.88118733418518702</v>
      </c>
      <c r="FQ97" s="2">
        <f t="shared" si="137"/>
        <v>0.87199578361848662</v>
      </c>
      <c r="FR97" s="2">
        <f t="shared" si="137"/>
        <v>0.87471736083798424</v>
      </c>
      <c r="FS97" s="2">
        <f t="shared" si="137"/>
        <v>0.88549390474937295</v>
      </c>
      <c r="FT97" s="2">
        <f t="shared" si="137"/>
        <v>0.87982055055809771</v>
      </c>
      <c r="FU97" s="2">
        <f t="shared" si="137"/>
        <v>0.86016935820263918</v>
      </c>
      <c r="FW97" s="2">
        <f t="shared" si="127"/>
        <v>1.5674631419860027E-3</v>
      </c>
      <c r="FX97" s="2">
        <f t="shared" si="127"/>
        <v>1.7054359326222515E-3</v>
      </c>
      <c r="FY97" s="2">
        <f t="shared" si="127"/>
        <v>1.5728245497003189E-3</v>
      </c>
      <c r="FZ97" s="2">
        <f t="shared" si="127"/>
        <v>1.6757806494196248E-3</v>
      </c>
      <c r="GA97" s="2">
        <f t="shared" si="127"/>
        <v>1.6908611160002089E-3</v>
      </c>
      <c r="GB97" s="2">
        <f t="shared" si="127"/>
        <v>1.5742327612198815E-3</v>
      </c>
      <c r="GC97" s="2">
        <f t="shared" si="127"/>
        <v>1.725627001561515E-3</v>
      </c>
      <c r="GD97" s="2">
        <f t="shared" si="127"/>
        <v>1.8055648996978648E-3</v>
      </c>
      <c r="GE97" s="2">
        <f t="shared" si="127"/>
        <v>2.2432021131252051E-3</v>
      </c>
      <c r="GF97" s="2">
        <f t="shared" si="127"/>
        <v>2.5009513508079222E-3</v>
      </c>
      <c r="GG97" s="2">
        <f t="shared" si="127"/>
        <v>2.0970770991328861E-3</v>
      </c>
      <c r="GH97" s="2">
        <f t="shared" si="127"/>
        <v>1.6831430410965528E-3</v>
      </c>
      <c r="GI97" s="2">
        <f t="shared" si="127"/>
        <v>1.5207527705191394E-3</v>
      </c>
      <c r="GJ97" s="2">
        <f t="shared" si="127"/>
        <v>1.293440668076294E-3</v>
      </c>
      <c r="GK97" s="2">
        <f t="shared" si="127"/>
        <v>1.2577986865709078E-3</v>
      </c>
      <c r="GM97" s="86">
        <f t="shared" si="128"/>
        <v>1.4962020678035309E-4</v>
      </c>
      <c r="GN97" s="86">
        <f t="shared" si="128"/>
        <v>5.2880890639984942E-3</v>
      </c>
      <c r="GO97" s="86">
        <f t="shared" si="128"/>
        <v>6.4274187804869935E-3</v>
      </c>
      <c r="GP97" s="86">
        <f t="shared" si="128"/>
        <v>3.7782456453243963E-3</v>
      </c>
      <c r="GQ97" s="86">
        <f t="shared" si="128"/>
        <v>3.7564495510415928E-3</v>
      </c>
      <c r="GR97" s="86">
        <f t="shared" si="128"/>
        <v>5.0622429432996751E-3</v>
      </c>
      <c r="GS97" s="86">
        <f t="shared" si="128"/>
        <v>6.2601569051908641E-4</v>
      </c>
      <c r="GT97" s="86">
        <f t="shared" si="128"/>
        <v>2.5456935647685054E-4</v>
      </c>
      <c r="GU97" s="86">
        <f t="shared" si="128"/>
        <v>1.9276238049277898E-3</v>
      </c>
      <c r="GV97" s="86">
        <f t="shared" si="128"/>
        <v>8.0993937446343538E-4</v>
      </c>
      <c r="GW97" s="86">
        <f t="shared" si="128"/>
        <v>1.3718868717186845E-3</v>
      </c>
      <c r="GX97" s="86">
        <f t="shared" si="128"/>
        <v>2.9212315446738822E-3</v>
      </c>
      <c r="GY97" s="86">
        <f t="shared" si="128"/>
        <v>3.8543843148759836E-3</v>
      </c>
      <c r="GZ97" s="86">
        <f t="shared" si="128"/>
        <v>4.9208334842836118E-3</v>
      </c>
      <c r="HA97" s="86">
        <f t="shared" si="128"/>
        <v>1.2542672490079181E-3</v>
      </c>
      <c r="HC97" s="86">
        <f t="shared" si="73"/>
        <v>3.8136520700887383E-2</v>
      </c>
      <c r="HD97" s="86">
        <f t="shared" si="73"/>
        <v>1.6605870190313815E-2</v>
      </c>
      <c r="HE97" s="86">
        <f t="shared" si="73"/>
        <v>3.3554918747805508E-2</v>
      </c>
      <c r="HF97" s="86">
        <f t="shared" si="73"/>
        <v>2.5899434398570866E-2</v>
      </c>
      <c r="HG97" s="86">
        <f t="shared" si="87"/>
        <v>2.3940719981184286E-2</v>
      </c>
      <c r="HH97" s="86">
        <f t="shared" si="87"/>
        <v>2.151011200020175E-2</v>
      </c>
      <c r="HI97" s="86">
        <f t="shared" si="87"/>
        <v>2.1292544762530275E-2</v>
      </c>
      <c r="HJ97" s="86">
        <f t="shared" si="87"/>
        <v>2.7393480515830158E-2</v>
      </c>
      <c r="HK97" s="86">
        <f t="shared" si="87"/>
        <v>3.0536911658386418E-2</v>
      </c>
      <c r="HL97" s="86">
        <f t="shared" si="87"/>
        <v>2.9191098554807501E-2</v>
      </c>
      <c r="HM97" s="86">
        <f t="shared" si="87"/>
        <v>2.3200281828755814E-2</v>
      </c>
      <c r="HN97" s="86">
        <f t="shared" si="87"/>
        <v>2.5270412692226234E-2</v>
      </c>
      <c r="HO97" s="86">
        <f t="shared" si="87"/>
        <v>2.1562628975147765E-2</v>
      </c>
      <c r="HP97" s="86">
        <f t="shared" si="87"/>
        <v>1.4811914888738436E-2</v>
      </c>
      <c r="HQ97" s="86">
        <f t="shared" si="87"/>
        <v>7.0555688166397913E-3</v>
      </c>
      <c r="HS97" s="86">
        <f t="shared" si="129"/>
        <v>2.1600832092886124E-23</v>
      </c>
      <c r="HT97" s="86">
        <f t="shared" si="129"/>
        <v>1.5179410967086422E-27</v>
      </c>
      <c r="HU97" s="86">
        <f t="shared" si="129"/>
        <v>3.626433208667048E-22</v>
      </c>
      <c r="HV97" s="86">
        <f t="shared" si="129"/>
        <v>6.5706488096795055E-25</v>
      </c>
      <c r="HW97" s="86">
        <f t="shared" si="129"/>
        <v>1.9237176109923011E-25</v>
      </c>
      <c r="HX97" s="86">
        <f t="shared" si="129"/>
        <v>5.4345616149504717E-28</v>
      </c>
      <c r="HY97" s="86">
        <f t="shared" si="129"/>
        <v>1.0598790597597652E-29</v>
      </c>
      <c r="HZ97" s="86">
        <f t="shared" si="129"/>
        <v>2.054813807076214E-28</v>
      </c>
      <c r="IA97" s="86">
        <f t="shared" si="129"/>
        <v>1.1224395041377591E-27</v>
      </c>
      <c r="IB97" s="86">
        <f t="shared" si="129"/>
        <v>6.4865462269987723E-29</v>
      </c>
      <c r="IC97" s="86">
        <f t="shared" si="129"/>
        <v>1.6943895992633756E-28</v>
      </c>
      <c r="ID97" s="86">
        <f t="shared" si="129"/>
        <v>4.0293808356378084E-26</v>
      </c>
      <c r="IE97" s="86">
        <f t="shared" si="129"/>
        <v>2.1154213274679305E-27</v>
      </c>
      <c r="IF97" s="86">
        <f t="shared" si="129"/>
        <v>3.6257375146062211E-23</v>
      </c>
      <c r="IG97" s="86">
        <f t="shared" si="129"/>
        <v>5.9423648827981975E-18</v>
      </c>
      <c r="II97" s="86">
        <f t="shared" si="130"/>
        <v>4.5958181454924097E-117</v>
      </c>
      <c r="IJ97" s="86">
        <f t="shared" si="130"/>
        <v>8.6928889996722679E-134</v>
      </c>
      <c r="IK97" s="86">
        <f t="shared" si="130"/>
        <v>1.9141776420583621E-113</v>
      </c>
      <c r="IL97" s="86">
        <f t="shared" si="130"/>
        <v>3.0281123554845468E-126</v>
      </c>
      <c r="IM97" s="86">
        <f t="shared" si="130"/>
        <v>1.5314167164616311E-126</v>
      </c>
      <c r="IN97" s="86">
        <f t="shared" si="130"/>
        <v>3.9825333618770393E-142</v>
      </c>
      <c r="IO97" s="86">
        <f t="shared" si="130"/>
        <v>3.2289490696741848E-152</v>
      </c>
      <c r="IP97" s="86">
        <f t="shared" si="130"/>
        <v>9.6744376722614624E-146</v>
      </c>
      <c r="IQ97" s="86">
        <f t="shared" si="130"/>
        <v>3.4650151156130681E-139</v>
      </c>
      <c r="IR97" s="86">
        <f t="shared" si="130"/>
        <v>8.5952005741534341E-145</v>
      </c>
      <c r="IS97" s="86">
        <f t="shared" si="130"/>
        <v>2.9737031211428532E-143</v>
      </c>
      <c r="IT97" s="86">
        <f t="shared" si="130"/>
        <v>3.5696812317606678E-132</v>
      </c>
      <c r="IU97" s="86">
        <f t="shared" si="130"/>
        <v>1.3923782332088574E-137</v>
      </c>
      <c r="IV97" s="86">
        <f t="shared" si="130"/>
        <v>8.2510933375098088E-96</v>
      </c>
      <c r="IW97" s="86">
        <f t="shared" si="130"/>
        <v>1.3325947236249293E-80</v>
      </c>
      <c r="IY97" s="86">
        <f t="shared" si="131"/>
        <v>3.8286140907667736E-2</v>
      </c>
      <c r="IZ97" s="86">
        <f t="shared" si="131"/>
        <v>2.1893959254312308E-2</v>
      </c>
      <c r="JA97" s="86">
        <f t="shared" si="131"/>
        <v>3.99823375282925E-2</v>
      </c>
      <c r="JB97" s="86">
        <f t="shared" si="131"/>
        <v>2.9677680043895264E-2</v>
      </c>
      <c r="JC97" s="86">
        <f t="shared" si="131"/>
        <v>2.7697169532225879E-2</v>
      </c>
      <c r="JD97" s="86">
        <f t="shared" si="131"/>
        <v>2.6572354943501426E-2</v>
      </c>
      <c r="JE97" s="86">
        <f t="shared" si="131"/>
        <v>2.1918560453049362E-2</v>
      </c>
      <c r="JF97" s="86">
        <f t="shared" si="131"/>
        <v>2.7648049872307009E-2</v>
      </c>
      <c r="JG97" s="86">
        <f t="shared" si="131"/>
        <v>3.2464535463314209E-2</v>
      </c>
      <c r="JH97" s="86">
        <f t="shared" si="131"/>
        <v>3.0001037929270936E-2</v>
      </c>
      <c r="JI97" s="86">
        <f t="shared" si="131"/>
        <v>2.45721687004745E-2</v>
      </c>
      <c r="JJ97" s="86">
        <f t="shared" si="131"/>
        <v>2.8191644236900116E-2</v>
      </c>
      <c r="JK97" s="86">
        <f t="shared" si="131"/>
        <v>2.541701329002375E-2</v>
      </c>
      <c r="JL97" s="86">
        <f t="shared" si="131"/>
        <v>1.9732748373022049E-2</v>
      </c>
      <c r="JM97" s="86">
        <f t="shared" si="131"/>
        <v>8.309836065647714E-3</v>
      </c>
    </row>
    <row r="98" spans="2:273" x14ac:dyDescent="0.25">
      <c r="B98" s="2">
        <v>71</v>
      </c>
      <c r="C98" s="37">
        <v>119</v>
      </c>
      <c r="D98" s="37">
        <v>116.34</v>
      </c>
      <c r="E98" s="37">
        <v>122.113</v>
      </c>
      <c r="F98" s="37">
        <v>118.23099999999999</v>
      </c>
      <c r="G98" s="37">
        <v>116.423</v>
      </c>
      <c r="H98" s="37">
        <v>116.23099999999999</v>
      </c>
      <c r="I98" s="37">
        <v>117.423</v>
      </c>
      <c r="J98" s="37">
        <v>117.11499999999999</v>
      </c>
      <c r="K98" s="37">
        <v>120.34</v>
      </c>
      <c r="L98" s="37">
        <v>121.55800000000001</v>
      </c>
      <c r="M98" s="37">
        <v>116.962</v>
      </c>
      <c r="N98" s="37">
        <v>115.98099999999999</v>
      </c>
      <c r="O98" s="37">
        <v>117.75</v>
      </c>
      <c r="P98" s="37">
        <v>116.93899999999999</v>
      </c>
      <c r="Q98" s="37">
        <v>113.449</v>
      </c>
      <c r="S98" s="4">
        <f t="shared" si="132"/>
        <v>122.26472105234994</v>
      </c>
      <c r="T98" s="4">
        <f t="shared" si="132"/>
        <v>119.10781140235366</v>
      </c>
      <c r="U98" s="4">
        <f t="shared" si="132"/>
        <v>123.55565110384849</v>
      </c>
      <c r="V98" s="4">
        <f t="shared" si="132"/>
        <v>122.049107992578</v>
      </c>
      <c r="W98" s="4">
        <f t="shared" si="132"/>
        <v>120.12891868219366</v>
      </c>
      <c r="X98" s="4">
        <f t="shared" si="132"/>
        <v>119.29000741818399</v>
      </c>
      <c r="Y98" s="4">
        <f t="shared" si="132"/>
        <v>120.65892289785533</v>
      </c>
      <c r="Z98" s="4">
        <f t="shared" si="132"/>
        <v>121.3385640467188</v>
      </c>
      <c r="AA98" s="4">
        <f t="shared" si="132"/>
        <v>123.81206268563777</v>
      </c>
      <c r="AB98" s="4">
        <f t="shared" si="132"/>
        <v>124.31932363900054</v>
      </c>
      <c r="AC98" s="4">
        <f t="shared" si="132"/>
        <v>119.63520059044588</v>
      </c>
      <c r="AD98" s="4">
        <f t="shared" si="132"/>
        <v>121.0388457782326</v>
      </c>
      <c r="AE98" s="4">
        <f t="shared" si="132"/>
        <v>120.07038991245726</v>
      </c>
      <c r="AF98" s="4">
        <f t="shared" si="132"/>
        <v>118.85161433386831</v>
      </c>
      <c r="AG98" s="4">
        <f t="shared" si="132"/>
        <v>115.58173441540424</v>
      </c>
      <c r="AI98" s="4">
        <f t="shared" si="133"/>
        <v>-3.264721052349941</v>
      </c>
      <c r="AJ98" s="4">
        <f t="shared" si="133"/>
        <v>-2.767811402353658</v>
      </c>
      <c r="AK98" s="4">
        <f t="shared" si="133"/>
        <v>-1.4426511038484904</v>
      </c>
      <c r="AL98" s="4">
        <f t="shared" si="133"/>
        <v>-3.8181079925780068</v>
      </c>
      <c r="AM98" s="4">
        <f t="shared" si="133"/>
        <v>-3.7059186821936549</v>
      </c>
      <c r="AN98" s="4">
        <f t="shared" si="133"/>
        <v>-3.0590074181839952</v>
      </c>
      <c r="AO98" s="4">
        <f t="shared" si="133"/>
        <v>-3.2359228978553318</v>
      </c>
      <c r="AP98" s="4">
        <f t="shared" si="133"/>
        <v>-4.2235640467188063</v>
      </c>
      <c r="AQ98" s="4">
        <f t="shared" si="133"/>
        <v>-3.4720626856377663</v>
      </c>
      <c r="AR98" s="4">
        <f t="shared" si="133"/>
        <v>-2.7613236390005369</v>
      </c>
      <c r="AS98" s="4">
        <f t="shared" si="133"/>
        <v>-2.6732005904458731</v>
      </c>
      <c r="AT98" s="4">
        <f t="shared" si="133"/>
        <v>-5.0578457782326041</v>
      </c>
      <c r="AU98" s="4">
        <f t="shared" si="133"/>
        <v>-2.3203899124572587</v>
      </c>
      <c r="AV98" s="4">
        <f t="shared" si="133"/>
        <v>-1.9126143338683192</v>
      </c>
      <c r="AW98" s="4">
        <f t="shared" si="133"/>
        <v>-2.1327344154042436</v>
      </c>
      <c r="AY98" s="2">
        <f t="shared" si="125"/>
        <v>105.56158858087728</v>
      </c>
      <c r="AZ98" s="2">
        <f t="shared" si="125"/>
        <v>108.73122250727759</v>
      </c>
      <c r="BA98" s="2">
        <f t="shared" si="125"/>
        <v>107.68124313524741</v>
      </c>
      <c r="BB98" s="2">
        <f t="shared" si="125"/>
        <v>108.13803478700369</v>
      </c>
      <c r="BC98" s="2">
        <f t="shared" si="125"/>
        <v>107.05995722872989</v>
      </c>
      <c r="BD98" s="2">
        <f t="shared" si="125"/>
        <v>107.84080926979236</v>
      </c>
      <c r="BE98" s="2">
        <f t="shared" si="125"/>
        <v>108.54431538755583</v>
      </c>
      <c r="BF98" s="2">
        <f t="shared" si="125"/>
        <v>107.51910985079917</v>
      </c>
      <c r="BG98" s="2">
        <f t="shared" si="125"/>
        <v>108.11208419141822</v>
      </c>
      <c r="BH98" s="2">
        <f t="shared" si="125"/>
        <v>108.84782838787301</v>
      </c>
      <c r="BI98" s="2">
        <f t="shared" si="125"/>
        <v>106.9863428374104</v>
      </c>
      <c r="BJ98" s="2">
        <f t="shared" si="125"/>
        <v>108.11562925715538</v>
      </c>
      <c r="BK98" s="2">
        <f t="shared" si="125"/>
        <v>108.56090300184074</v>
      </c>
      <c r="BL98" s="2">
        <f t="shared" si="125"/>
        <v>111.42067433924781</v>
      </c>
      <c r="BM98" s="2">
        <f t="shared" si="125"/>
        <v>111.97532572009854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118.1424554621849</v>
      </c>
      <c r="DL98" s="2">
        <f t="shared" si="134"/>
        <v>125.00632631461679</v>
      </c>
      <c r="DM98" s="2">
        <f t="shared" si="134"/>
        <v>120.32016491228067</v>
      </c>
      <c r="DN98" s="2">
        <f t="shared" si="134"/>
        <v>119.38653003003003</v>
      </c>
      <c r="DO98" s="2">
        <f t="shared" si="134"/>
        <v>119.56753417366947</v>
      </c>
      <c r="DP98" s="2">
        <f t="shared" si="134"/>
        <v>120.30016103896108</v>
      </c>
      <c r="DQ98" s="2">
        <f t="shared" si="134"/>
        <v>119.07577741935484</v>
      </c>
      <c r="DR98" s="2">
        <f t="shared" si="134"/>
        <v>121.69206774193546</v>
      </c>
      <c r="DS98" s="2">
        <f t="shared" si="134"/>
        <v>119.54571668894832</v>
      </c>
      <c r="DT98" s="2">
        <f t="shared" si="134"/>
        <v>122.39612701612901</v>
      </c>
      <c r="DU98" s="2">
        <f t="shared" si="134"/>
        <v>120.54321209677417</v>
      </c>
      <c r="DV98" s="2">
        <f t="shared" si="134"/>
        <v>120.90611895161294</v>
      </c>
      <c r="DW98" s="2">
        <f t="shared" si="134"/>
        <v>124.03268270944741</v>
      </c>
      <c r="DX98" s="2">
        <f t="shared" si="134"/>
        <v>122.4977693548387</v>
      </c>
      <c r="DY98" s="2">
        <f t="shared" si="134"/>
        <v>116.38393076923076</v>
      </c>
      <c r="EA98" s="2">
        <f t="shared" si="94"/>
        <v>104.20537602389901</v>
      </c>
      <c r="EB98" s="2">
        <f t="shared" si="94"/>
        <v>106.69240924543598</v>
      </c>
      <c r="EC98" s="2">
        <f t="shared" si="94"/>
        <v>106.4823425043368</v>
      </c>
      <c r="ED98" s="2">
        <f t="shared" si="94"/>
        <v>106.87514122041915</v>
      </c>
      <c r="EE98" s="2">
        <f t="shared" si="94"/>
        <v>105.59870231196389</v>
      </c>
      <c r="EF98" s="2">
        <f t="shared" si="94"/>
        <v>106.36289849227009</v>
      </c>
      <c r="EG98" s="2">
        <f t="shared" si="94"/>
        <v>107.22659857346648</v>
      </c>
      <c r="EH98" s="2">
        <f t="shared" si="94"/>
        <v>105.73453559392405</v>
      </c>
      <c r="EI98" s="2">
        <f t="shared" si="94"/>
        <v>106.80415433659587</v>
      </c>
      <c r="EJ98" s="2">
        <f t="shared" si="94"/>
        <v>107.18372960427064</v>
      </c>
      <c r="EK98" s="2">
        <f t="shared" si="94"/>
        <v>105.17297741718774</v>
      </c>
      <c r="EL98" s="2">
        <f t="shared" si="94"/>
        <v>106.44629804434607</v>
      </c>
      <c r="EM98" s="2">
        <f t="shared" si="135"/>
        <v>106.73753946529804</v>
      </c>
      <c r="EN98" s="2">
        <f t="shared" si="135"/>
        <v>110.04091374287522</v>
      </c>
      <c r="EO98" s="2">
        <f t="shared" si="135"/>
        <v>111.32182678311499</v>
      </c>
      <c r="EQ98" s="2">
        <f t="shared" si="136"/>
        <v>103.60109887530849</v>
      </c>
      <c r="ER98" s="2">
        <f t="shared" si="136"/>
        <v>105.44335608824379</v>
      </c>
      <c r="ES98" s="2">
        <f t="shared" si="136"/>
        <v>105.03948811518308</v>
      </c>
      <c r="ET98" s="2">
        <f t="shared" si="136"/>
        <v>106.09039697361112</v>
      </c>
      <c r="EU98" s="2">
        <f t="shared" si="136"/>
        <v>105.17665518237213</v>
      </c>
      <c r="EV98" s="2">
        <f t="shared" si="136"/>
        <v>105.0563500489861</v>
      </c>
      <c r="EW98" s="2">
        <f t="shared" si="136"/>
        <v>106.52518594823819</v>
      </c>
      <c r="EX98" s="2">
        <f t="shared" si="136"/>
        <v>105.05796945870425</v>
      </c>
      <c r="EY98" s="2">
        <f t="shared" si="136"/>
        <v>106.49922096460263</v>
      </c>
      <c r="EZ98" s="2">
        <f t="shared" si="136"/>
        <v>106.56088668630269</v>
      </c>
      <c r="FA98" s="2">
        <f t="shared" si="136"/>
        <v>104.55766525897619</v>
      </c>
      <c r="FB98" s="2">
        <f t="shared" si="136"/>
        <v>105.7683572897659</v>
      </c>
      <c r="FC98" s="2">
        <f t="shared" si="136"/>
        <v>106.03891226490953</v>
      </c>
      <c r="FD98" s="2">
        <f t="shared" si="136"/>
        <v>109.92485665429439</v>
      </c>
      <c r="FE98" s="2">
        <f t="shared" si="136"/>
        <v>111.25084094323402</v>
      </c>
      <c r="FG98" s="2">
        <f t="shared" si="137"/>
        <v>0.90261582632588155</v>
      </c>
      <c r="FH98" s="2">
        <f t="shared" si="137"/>
        <v>0.88854658640431172</v>
      </c>
      <c r="FI98" s="2">
        <f t="shared" si="137"/>
        <v>0.91318080849547312</v>
      </c>
      <c r="FJ98" s="2">
        <f t="shared" si="137"/>
        <v>0.89894525008368886</v>
      </c>
      <c r="FK98" s="2">
        <f t="shared" si="137"/>
        <v>0.89533575350009642</v>
      </c>
      <c r="FL98" s="2">
        <f t="shared" si="137"/>
        <v>0.89379796219637442</v>
      </c>
      <c r="FM98" s="2">
        <f t="shared" si="137"/>
        <v>0.88868057762960395</v>
      </c>
      <c r="FN98" s="2">
        <f t="shared" si="137"/>
        <v>0.88808335478715172</v>
      </c>
      <c r="FO98" s="2">
        <f t="shared" si="137"/>
        <v>0.89729048312591353</v>
      </c>
      <c r="FP98" s="2">
        <f t="shared" si="137"/>
        <v>0.89049678953325884</v>
      </c>
      <c r="FQ98" s="2">
        <f t="shared" si="137"/>
        <v>0.88192893470972344</v>
      </c>
      <c r="FR98" s="2">
        <f t="shared" si="137"/>
        <v>0.88446729872071495</v>
      </c>
      <c r="FS98" s="2">
        <f t="shared" si="137"/>
        <v>0.89450631999024832</v>
      </c>
      <c r="FT98" s="2">
        <f t="shared" si="137"/>
        <v>0.88922363601165877</v>
      </c>
      <c r="FU98" s="2">
        <f t="shared" si="137"/>
        <v>0.87088435422586108</v>
      </c>
      <c r="FW98" s="2">
        <f t="shared" si="127"/>
        <v>1.7184292872300649E-3</v>
      </c>
      <c r="FX98" s="2">
        <f t="shared" si="127"/>
        <v>1.8696656851415871E-3</v>
      </c>
      <c r="FY98" s="2">
        <f t="shared" si="127"/>
        <v>1.7243061732385963E-3</v>
      </c>
      <c r="FZ98" s="2">
        <f t="shared" si="127"/>
        <v>1.8371599183998495E-3</v>
      </c>
      <c r="GA98" s="2">
        <f t="shared" si="127"/>
        <v>1.8536899516779627E-3</v>
      </c>
      <c r="GB98" s="2">
        <f t="shared" si="127"/>
        <v>1.7258497777568496E-3</v>
      </c>
      <c r="GC98" s="2">
        <f t="shared" si="127"/>
        <v>1.8917974252742949E-3</v>
      </c>
      <c r="GD98" s="2">
        <f t="shared" si="127"/>
        <v>1.9794177343332789E-3</v>
      </c>
      <c r="GE98" s="2">
        <f t="shared" si="127"/>
        <v>2.4590900100942966E-3</v>
      </c>
      <c r="GF98" s="2">
        <f t="shared" si="127"/>
        <v>2.7415771181037931E-3</v>
      </c>
      <c r="GG98" s="2">
        <f t="shared" si="127"/>
        <v>2.298934189371475E-3</v>
      </c>
      <c r="GH98" s="2">
        <f t="shared" si="127"/>
        <v>1.8452300049175655E-3</v>
      </c>
      <c r="GI98" s="2">
        <f t="shared" si="127"/>
        <v>1.6672276398194202E-3</v>
      </c>
      <c r="GJ98" s="2">
        <f t="shared" si="127"/>
        <v>1.4180525334446753E-3</v>
      </c>
      <c r="GK98" s="2">
        <f t="shared" si="127"/>
        <v>1.3789814953534467E-3</v>
      </c>
      <c r="GM98" s="86">
        <f t="shared" si="128"/>
        <v>1.5820834968900628E-5</v>
      </c>
      <c r="GN98" s="86">
        <f t="shared" si="128"/>
        <v>1.3746330289392404E-3</v>
      </c>
      <c r="GO98" s="86">
        <f t="shared" si="128"/>
        <v>1.7270785092274195E-3</v>
      </c>
      <c r="GP98" s="86">
        <f t="shared" si="128"/>
        <v>8.3052807873953212E-4</v>
      </c>
      <c r="GQ98" s="86">
        <f t="shared" si="128"/>
        <v>8.4150242177271207E-4</v>
      </c>
      <c r="GR98" s="86">
        <f t="shared" si="128"/>
        <v>1.2808338022786013E-3</v>
      </c>
      <c r="GS98" s="86">
        <f t="shared" si="128"/>
        <v>9.582224620050732E-5</v>
      </c>
      <c r="GT98" s="86">
        <f t="shared" si="128"/>
        <v>3.37005299012454E-5</v>
      </c>
      <c r="GU98" s="86">
        <f t="shared" si="128"/>
        <v>4.3643848441673739E-4</v>
      </c>
      <c r="GV98" s="86">
        <f t="shared" si="128"/>
        <v>1.4620132424949392E-4</v>
      </c>
      <c r="GW98" s="86">
        <f t="shared" si="128"/>
        <v>2.4959178063546509E-4</v>
      </c>
      <c r="GX98" s="86">
        <f t="shared" si="128"/>
        <v>6.3374221188450979E-4</v>
      </c>
      <c r="GY98" s="86">
        <f t="shared" si="128"/>
        <v>1.0058012539792931E-3</v>
      </c>
      <c r="GZ98" s="86">
        <f t="shared" si="128"/>
        <v>1.3978889811690437E-3</v>
      </c>
      <c r="HA98" s="86">
        <f t="shared" si="128"/>
        <v>2.9160113810158892E-4</v>
      </c>
      <c r="HC98" s="86">
        <f t="shared" si="73"/>
        <v>5.6050601785580703E-2</v>
      </c>
      <c r="HD98" s="86">
        <f t="shared" si="73"/>
        <v>2.6497332327691976E-2</v>
      </c>
      <c r="HE98" s="86">
        <f t="shared" si="73"/>
        <v>4.9398933772297295E-2</v>
      </c>
      <c r="HF98" s="86">
        <f t="shared" si="73"/>
        <v>3.9702037206678677E-2</v>
      </c>
      <c r="HG98" s="86">
        <f t="shared" si="87"/>
        <v>3.6910337485041432E-2</v>
      </c>
      <c r="HH98" s="86">
        <f t="shared" si="87"/>
        <v>3.4073862678907239E-2</v>
      </c>
      <c r="HI98" s="86">
        <f t="shared" si="87"/>
        <v>3.4515770213743045E-2</v>
      </c>
      <c r="HJ98" s="86">
        <f t="shared" si="87"/>
        <v>4.3394747824503303E-2</v>
      </c>
      <c r="HK98" s="86">
        <f t="shared" si="87"/>
        <v>4.8280470711485494E-2</v>
      </c>
      <c r="HL98" s="86">
        <f t="shared" si="87"/>
        <v>4.7096518907376574E-2</v>
      </c>
      <c r="HM98" s="86">
        <f t="shared" si="87"/>
        <v>3.7408436911348528E-2</v>
      </c>
      <c r="HN98" s="86">
        <f t="shared" si="87"/>
        <v>3.918739550902179E-2</v>
      </c>
      <c r="HO98" s="86">
        <f t="shared" si="87"/>
        <v>3.3824783959140577E-2</v>
      </c>
      <c r="HP98" s="86">
        <f t="shared" si="87"/>
        <v>2.4320357438423659E-2</v>
      </c>
      <c r="HQ98" s="86">
        <f t="shared" si="87"/>
        <v>1.3415243132971785E-2</v>
      </c>
      <c r="HS98" s="86">
        <f t="shared" si="129"/>
        <v>1.9050007684487796E-22</v>
      </c>
      <c r="HT98" s="86">
        <f t="shared" si="129"/>
        <v>1.9876684872379808E-26</v>
      </c>
      <c r="HU98" s="86">
        <f t="shared" si="129"/>
        <v>2.9124100299963725E-21</v>
      </c>
      <c r="HV98" s="86">
        <f t="shared" si="129"/>
        <v>6.9740574712863323E-24</v>
      </c>
      <c r="HW98" s="86">
        <f t="shared" si="129"/>
        <v>2.1100323757904539E-24</v>
      </c>
      <c r="HX98" s="86">
        <f t="shared" si="129"/>
        <v>7.6246027008548083E-27</v>
      </c>
      <c r="HY98" s="86">
        <f t="shared" si="129"/>
        <v>1.8523216081832724E-28</v>
      </c>
      <c r="HZ98" s="86">
        <f t="shared" si="129"/>
        <v>3.2267867965685006E-27</v>
      </c>
      <c r="IA98" s="86">
        <f t="shared" si="129"/>
        <v>1.7513685969696753E-26</v>
      </c>
      <c r="IB98" s="86">
        <f t="shared" si="129"/>
        <v>1.2022083063049095E-27</v>
      </c>
      <c r="IC98" s="86">
        <f t="shared" si="129"/>
        <v>2.7869818896268703E-27</v>
      </c>
      <c r="ID98" s="86">
        <f t="shared" si="129"/>
        <v>4.8147287678790124E-25</v>
      </c>
      <c r="IE98" s="86">
        <f t="shared" si="129"/>
        <v>2.7249975136861941E-26</v>
      </c>
      <c r="IF98" s="86">
        <f t="shared" si="129"/>
        <v>2.9011192314179958E-22</v>
      </c>
      <c r="IG98" s="86">
        <f t="shared" si="129"/>
        <v>2.8335817185403149E-17</v>
      </c>
      <c r="II98" s="86">
        <f t="shared" si="130"/>
        <v>8.3671960537542927E-114</v>
      </c>
      <c r="IJ98" s="86">
        <f t="shared" si="130"/>
        <v>5.2649897089261975E-130</v>
      </c>
      <c r="IK98" s="86">
        <f t="shared" si="130"/>
        <v>2.7639282855607434E-110</v>
      </c>
      <c r="IL98" s="86">
        <f t="shared" si="130"/>
        <v>1.0904043521033822E-122</v>
      </c>
      <c r="IM98" s="86">
        <f t="shared" si="130"/>
        <v>5.687815328183843E-123</v>
      </c>
      <c r="IN98" s="86">
        <f t="shared" si="130"/>
        <v>3.73009295957887E-138</v>
      </c>
      <c r="IO98" s="86">
        <f t="shared" si="130"/>
        <v>6.7195189109503071E-148</v>
      </c>
      <c r="IP98" s="86">
        <f t="shared" si="130"/>
        <v>1.4042060317869298E-141</v>
      </c>
      <c r="IQ98" s="86">
        <f t="shared" si="130"/>
        <v>4.4938092428124565E-135</v>
      </c>
      <c r="IR98" s="86">
        <f t="shared" si="130"/>
        <v>1.9601844922223431E-140</v>
      </c>
      <c r="IS98" s="86">
        <f t="shared" si="130"/>
        <v>4.5910820950473387E-139</v>
      </c>
      <c r="IT98" s="86">
        <f t="shared" si="130"/>
        <v>1.9097600488327583E-128</v>
      </c>
      <c r="IU98" s="86">
        <f t="shared" si="130"/>
        <v>9.254886548131934E-134</v>
      </c>
      <c r="IV98" s="86">
        <f t="shared" si="130"/>
        <v>3.1586404202380317E-93</v>
      </c>
      <c r="IW98" s="86">
        <f t="shared" si="130"/>
        <v>1.9112328705243457E-78</v>
      </c>
      <c r="IY98" s="86">
        <f t="shared" si="131"/>
        <v>5.6066422620549602E-2</v>
      </c>
      <c r="IZ98" s="86">
        <f t="shared" si="131"/>
        <v>2.7871965356631216E-2</v>
      </c>
      <c r="JA98" s="86">
        <f t="shared" si="131"/>
        <v>5.1126012281524712E-2</v>
      </c>
      <c r="JB98" s="86">
        <f t="shared" si="131"/>
        <v>4.0532565285418209E-2</v>
      </c>
      <c r="JC98" s="86">
        <f t="shared" si="131"/>
        <v>3.7751839906814147E-2</v>
      </c>
      <c r="JD98" s="86">
        <f t="shared" si="131"/>
        <v>3.5354696481185839E-2</v>
      </c>
      <c r="JE98" s="86">
        <f t="shared" si="131"/>
        <v>3.4611592459943552E-2</v>
      </c>
      <c r="JF98" s="86">
        <f t="shared" si="131"/>
        <v>4.3428448354404549E-2</v>
      </c>
      <c r="JG98" s="86">
        <f t="shared" si="131"/>
        <v>4.8716909195902235E-2</v>
      </c>
      <c r="JH98" s="86">
        <f t="shared" si="131"/>
        <v>4.7242720231626067E-2</v>
      </c>
      <c r="JI98" s="86">
        <f t="shared" si="131"/>
        <v>3.7658028691983994E-2</v>
      </c>
      <c r="JJ98" s="86">
        <f t="shared" si="131"/>
        <v>3.9821137720906299E-2</v>
      </c>
      <c r="JK98" s="86">
        <f t="shared" si="131"/>
        <v>3.4830585213119866E-2</v>
      </c>
      <c r="JL98" s="86">
        <f t="shared" si="131"/>
        <v>2.5718246419592704E-2</v>
      </c>
      <c r="JM98" s="86">
        <f t="shared" si="131"/>
        <v>1.3706844271073401E-2</v>
      </c>
    </row>
    <row r="99" spans="2:273" x14ac:dyDescent="0.25">
      <c r="B99" s="2">
        <v>72</v>
      </c>
      <c r="C99" s="37">
        <v>125.291</v>
      </c>
      <c r="D99" s="37">
        <v>119.453</v>
      </c>
      <c r="E99" s="37">
        <v>127.038</v>
      </c>
      <c r="F99" s="37">
        <v>123.923</v>
      </c>
      <c r="G99" s="37">
        <v>121.346</v>
      </c>
      <c r="H99" s="37">
        <v>122.23099999999999</v>
      </c>
      <c r="I99" s="37">
        <v>122.11499999999999</v>
      </c>
      <c r="J99" s="37">
        <v>123.61499999999999</v>
      </c>
      <c r="K99" s="37">
        <v>127.943</v>
      </c>
      <c r="L99" s="37">
        <v>129.827</v>
      </c>
      <c r="M99" s="37">
        <v>122.096</v>
      </c>
      <c r="N99" s="37">
        <v>120.63500000000001</v>
      </c>
      <c r="O99" s="37">
        <v>122.26900000000001</v>
      </c>
      <c r="P99" s="37">
        <v>120.714</v>
      </c>
      <c r="Q99" s="37">
        <v>115.755</v>
      </c>
      <c r="S99" s="4">
        <f t="shared" si="132"/>
        <v>127.84206813619264</v>
      </c>
      <c r="T99" s="4">
        <f t="shared" si="132"/>
        <v>123.46461607021527</v>
      </c>
      <c r="U99" s="4">
        <f t="shared" si="132"/>
        <v>128.78257698171515</v>
      </c>
      <c r="V99" s="4">
        <f t="shared" si="132"/>
        <v>127.31989859415491</v>
      </c>
      <c r="W99" s="4">
        <f t="shared" si="132"/>
        <v>125.18345166069365</v>
      </c>
      <c r="X99" s="4">
        <f t="shared" si="132"/>
        <v>123.99305963714798</v>
      </c>
      <c r="Y99" s="4">
        <f t="shared" si="132"/>
        <v>126.02077144761176</v>
      </c>
      <c r="Z99" s="4">
        <f t="shared" si="132"/>
        <v>127.02548043083483</v>
      </c>
      <c r="AA99" s="4">
        <f t="shared" si="132"/>
        <v>130.2010853450214</v>
      </c>
      <c r="AB99" s="4">
        <f t="shared" si="132"/>
        <v>130.94516453622916</v>
      </c>
      <c r="AC99" s="4">
        <f t="shared" si="132"/>
        <v>125.10833430073986</v>
      </c>
      <c r="AD99" s="4">
        <f t="shared" si="132"/>
        <v>126.06898237891457</v>
      </c>
      <c r="AE99" s="4">
        <f t="shared" si="132"/>
        <v>124.678749100609</v>
      </c>
      <c r="AF99" s="4">
        <f t="shared" si="132"/>
        <v>122.17295429070771</v>
      </c>
      <c r="AG99" s="4">
        <f t="shared" si="132"/>
        <v>117.83866475100501</v>
      </c>
      <c r="AI99" s="4">
        <f t="shared" si="133"/>
        <v>-2.5510681361926402</v>
      </c>
      <c r="AJ99" s="4">
        <f t="shared" si="133"/>
        <v>-4.0116160702152683</v>
      </c>
      <c r="AK99" s="4">
        <f t="shared" si="133"/>
        <v>-1.7445769817151557</v>
      </c>
      <c r="AL99" s="4">
        <f t="shared" si="133"/>
        <v>-3.396898594154905</v>
      </c>
      <c r="AM99" s="4">
        <f t="shared" si="133"/>
        <v>-3.8374516606936453</v>
      </c>
      <c r="AN99" s="4">
        <f t="shared" si="133"/>
        <v>-1.7620596371479849</v>
      </c>
      <c r="AO99" s="4">
        <f t="shared" si="133"/>
        <v>-3.9057714476117695</v>
      </c>
      <c r="AP99" s="4">
        <f t="shared" si="133"/>
        <v>-3.4104804308348378</v>
      </c>
      <c r="AQ99" s="4">
        <f t="shared" si="133"/>
        <v>-2.2580853450213993</v>
      </c>
      <c r="AR99" s="4">
        <f t="shared" si="133"/>
        <v>-1.118164536229159</v>
      </c>
      <c r="AS99" s="4">
        <f t="shared" si="133"/>
        <v>-3.0123343007398518</v>
      </c>
      <c r="AT99" s="4">
        <f t="shared" si="133"/>
        <v>-5.433982378914564</v>
      </c>
      <c r="AU99" s="4">
        <f t="shared" si="133"/>
        <v>-2.4097491006089911</v>
      </c>
      <c r="AV99" s="4">
        <f t="shared" si="133"/>
        <v>-1.4589542907077089</v>
      </c>
      <c r="AW99" s="4">
        <f t="shared" si="133"/>
        <v>-2.083664751005017</v>
      </c>
      <c r="AY99" s="2">
        <f t="shared" si="125"/>
        <v>105.34782643085802</v>
      </c>
      <c r="AZ99" s="2">
        <f t="shared" si="125"/>
        <v>108.43368325701765</v>
      </c>
      <c r="BA99" s="2">
        <f t="shared" si="125"/>
        <v>107.42397049889242</v>
      </c>
      <c r="BB99" s="2">
        <f t="shared" si="125"/>
        <v>107.89295679357249</v>
      </c>
      <c r="BC99" s="2">
        <f t="shared" si="125"/>
        <v>106.82430497421518</v>
      </c>
      <c r="BD99" s="2">
        <f t="shared" si="125"/>
        <v>107.57954814937497</v>
      </c>
      <c r="BE99" s="2">
        <f t="shared" si="125"/>
        <v>108.28881834635723</v>
      </c>
      <c r="BF99" s="2">
        <f t="shared" si="125"/>
        <v>107.25158091192348</v>
      </c>
      <c r="BG99" s="2">
        <f t="shared" si="125"/>
        <v>107.85535773606733</v>
      </c>
      <c r="BH99" s="2">
        <f t="shared" si="125"/>
        <v>108.57555427391554</v>
      </c>
      <c r="BI99" s="2">
        <f t="shared" si="125"/>
        <v>106.71244544594418</v>
      </c>
      <c r="BJ99" s="2">
        <f t="shared" si="125"/>
        <v>107.8422554063193</v>
      </c>
      <c r="BK99" s="2">
        <f t="shared" si="125"/>
        <v>108.26894397009973</v>
      </c>
      <c r="BL99" s="2">
        <f t="shared" si="125"/>
        <v>111.15055017126595</v>
      </c>
      <c r="BM99" s="2">
        <f t="shared" si="125"/>
        <v>111.75614544207195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118.20746834733896</v>
      </c>
      <c r="DL99" s="2">
        <f t="shared" si="134"/>
        <v>125.14173172905529</v>
      </c>
      <c r="DM99" s="2">
        <f t="shared" si="134"/>
        <v>120.34017462887986</v>
      </c>
      <c r="DN99" s="2">
        <f t="shared" si="134"/>
        <v>119.40985165165165</v>
      </c>
      <c r="DO99" s="2">
        <f t="shared" si="134"/>
        <v>119.60514789915966</v>
      </c>
      <c r="DP99" s="2">
        <f t="shared" si="134"/>
        <v>120.37998273491218</v>
      </c>
      <c r="DQ99" s="2">
        <f t="shared" si="134"/>
        <v>119.1488064516129</v>
      </c>
      <c r="DR99" s="2">
        <f t="shared" si="134"/>
        <v>121.83498548387095</v>
      </c>
      <c r="DS99" s="2">
        <f t="shared" si="134"/>
        <v>119.58851983065955</v>
      </c>
      <c r="DT99" s="2">
        <f t="shared" si="134"/>
        <v>122.47946774193548</v>
      </c>
      <c r="DU99" s="2">
        <f t="shared" si="134"/>
        <v>120.62166249999997</v>
      </c>
      <c r="DV99" s="2">
        <f t="shared" si="134"/>
        <v>120.9970238269795</v>
      </c>
      <c r="DW99" s="2">
        <f t="shared" si="134"/>
        <v>124.15315129233511</v>
      </c>
      <c r="DX99" s="2">
        <f t="shared" si="134"/>
        <v>122.55938709677417</v>
      </c>
      <c r="DY99" s="2">
        <f t="shared" si="134"/>
        <v>116.35131461538461</v>
      </c>
      <c r="EA99" s="2">
        <f t="shared" si="94"/>
        <v>104.08367745976679</v>
      </c>
      <c r="EB99" s="2">
        <f t="shared" si="94"/>
        <v>106.525107274641</v>
      </c>
      <c r="EC99" s="2">
        <f t="shared" si="94"/>
        <v>106.30691053452961</v>
      </c>
      <c r="ED99" s="2">
        <f t="shared" si="94"/>
        <v>106.71389266179195</v>
      </c>
      <c r="EE99" s="2">
        <f t="shared" si="94"/>
        <v>105.46261449121066</v>
      </c>
      <c r="EF99" s="2">
        <f t="shared" si="94"/>
        <v>106.19507199203757</v>
      </c>
      <c r="EG99" s="2">
        <f t="shared" si="94"/>
        <v>107.04972352521607</v>
      </c>
      <c r="EH99" s="2">
        <f t="shared" si="94"/>
        <v>105.5770647788658</v>
      </c>
      <c r="EI99" s="2">
        <f t="shared" si="94"/>
        <v>106.63135854192633</v>
      </c>
      <c r="EJ99" s="2">
        <f t="shared" si="94"/>
        <v>107.01826051216588</v>
      </c>
      <c r="EK99" s="2">
        <f t="shared" si="94"/>
        <v>105.01583708852256</v>
      </c>
      <c r="EL99" s="2">
        <f t="shared" si="94"/>
        <v>106.27660923820068</v>
      </c>
      <c r="EM99" s="2">
        <f t="shared" si="135"/>
        <v>106.56184230653115</v>
      </c>
      <c r="EN99" s="2">
        <f t="shared" si="135"/>
        <v>109.85452944901834</v>
      </c>
      <c r="EO99" s="2">
        <f t="shared" si="135"/>
        <v>111.13493663270256</v>
      </c>
      <c r="EQ99" s="2">
        <f t="shared" si="136"/>
        <v>103.49813538836143</v>
      </c>
      <c r="ER99" s="2">
        <f t="shared" si="136"/>
        <v>105.31319379388771</v>
      </c>
      <c r="ES99" s="2">
        <f t="shared" si="136"/>
        <v>104.90605032050051</v>
      </c>
      <c r="ET99" s="2">
        <f t="shared" si="136"/>
        <v>105.95352817021573</v>
      </c>
      <c r="EU99" s="2">
        <f t="shared" si="136"/>
        <v>105.05323920639962</v>
      </c>
      <c r="EV99" s="2">
        <f t="shared" si="136"/>
        <v>104.92799066260763</v>
      </c>
      <c r="EW99" s="2">
        <f t="shared" si="136"/>
        <v>106.37015527043722</v>
      </c>
      <c r="EX99" s="2">
        <f t="shared" si="136"/>
        <v>104.92248264994475</v>
      </c>
      <c r="EY99" s="2">
        <f t="shared" si="136"/>
        <v>106.33630316545364</v>
      </c>
      <c r="EZ99" s="2">
        <f t="shared" si="136"/>
        <v>106.41599752543453</v>
      </c>
      <c r="FA99" s="2">
        <f t="shared" si="136"/>
        <v>104.42017306321208</v>
      </c>
      <c r="FB99" s="2">
        <f t="shared" si="136"/>
        <v>105.61905284795867</v>
      </c>
      <c r="FC99" s="2">
        <f t="shared" si="136"/>
        <v>105.88354457023718</v>
      </c>
      <c r="FD99" s="2">
        <f t="shared" si="136"/>
        <v>109.74155848744672</v>
      </c>
      <c r="FE99" s="2">
        <f t="shared" si="136"/>
        <v>111.06635262902199</v>
      </c>
      <c r="FG99" s="2">
        <f t="shared" si="137"/>
        <v>0.91041696322871668</v>
      </c>
      <c r="FH99" s="2">
        <f t="shared" si="137"/>
        <v>0.8973465882940137</v>
      </c>
      <c r="FI99" s="2">
        <f t="shared" si="137"/>
        <v>0.92021043198170005</v>
      </c>
      <c r="FJ99" s="2">
        <f t="shared" si="137"/>
        <v>0.90701013260013963</v>
      </c>
      <c r="FK99" s="2">
        <f t="shared" si="137"/>
        <v>0.90365782687443308</v>
      </c>
      <c r="FL99" s="2">
        <f t="shared" si="137"/>
        <v>0.90222895631284372</v>
      </c>
      <c r="FM99" s="2">
        <f t="shared" si="137"/>
        <v>0.89747122076746211</v>
      </c>
      <c r="FN99" s="2">
        <f t="shared" si="137"/>
        <v>0.89691568868749605</v>
      </c>
      <c r="FO99" s="2">
        <f t="shared" si="137"/>
        <v>0.90547354105273903</v>
      </c>
      <c r="FP99" s="2">
        <f t="shared" si="137"/>
        <v>0.89916028481632848</v>
      </c>
      <c r="FQ99" s="2">
        <f t="shared" si="137"/>
        <v>0.89118745797851484</v>
      </c>
      <c r="FR99" s="2">
        <f t="shared" si="137"/>
        <v>0.89355080145535692</v>
      </c>
      <c r="FS99" s="2">
        <f t="shared" si="137"/>
        <v>0.90288719007731755</v>
      </c>
      <c r="FT99" s="2">
        <f t="shared" si="137"/>
        <v>0.89797631830264124</v>
      </c>
      <c r="FU99" s="2">
        <f t="shared" si="137"/>
        <v>0.88089197174012013</v>
      </c>
      <c r="FW99" s="2">
        <f t="shared" si="127"/>
        <v>1.8839079101647487E-3</v>
      </c>
      <c r="FX99" s="2">
        <f t="shared" si="127"/>
        <v>2.049677932885941E-3</v>
      </c>
      <c r="FY99" s="2">
        <f t="shared" si="127"/>
        <v>1.8903496477405582E-3</v>
      </c>
      <c r="FZ99" s="2">
        <f t="shared" si="127"/>
        <v>2.0140488115098316E-3</v>
      </c>
      <c r="GA99" s="2">
        <f t="shared" si="127"/>
        <v>2.0321671802992648E-3</v>
      </c>
      <c r="GB99" s="2">
        <f t="shared" si="127"/>
        <v>1.8920416131956448E-3</v>
      </c>
      <c r="GC99" s="2">
        <f t="shared" si="127"/>
        <v>2.0739360993169116E-3</v>
      </c>
      <c r="GD99" s="2">
        <f t="shared" si="127"/>
        <v>2.1699739854078516E-3</v>
      </c>
      <c r="GE99" s="2">
        <f t="shared" si="127"/>
        <v>2.6956990276869614E-3</v>
      </c>
      <c r="GF99" s="2">
        <f t="shared" si="127"/>
        <v>3.0052846280041821E-3</v>
      </c>
      <c r="GG99" s="2">
        <f t="shared" si="127"/>
        <v>2.5201722463106314E-3</v>
      </c>
      <c r="GH99" s="2">
        <f t="shared" si="127"/>
        <v>2.0228943425835751E-3</v>
      </c>
      <c r="GI99" s="2">
        <f t="shared" si="127"/>
        <v>1.8277847538531631E-3</v>
      </c>
      <c r="GJ99" s="2">
        <f t="shared" si="127"/>
        <v>1.5546509903171381E-3</v>
      </c>
      <c r="GK99" s="2">
        <f t="shared" si="127"/>
        <v>1.5118220072498812E-3</v>
      </c>
      <c r="GM99" s="86">
        <f t="shared" si="128"/>
        <v>1.2593876273638054E-6</v>
      </c>
      <c r="GN99" s="86">
        <f t="shared" si="128"/>
        <v>2.9857711411566669E-4</v>
      </c>
      <c r="GO99" s="86">
        <f t="shared" si="128"/>
        <v>3.8791065118272291E-4</v>
      </c>
      <c r="GP99" s="86">
        <f t="shared" si="128"/>
        <v>1.4774439000142157E-4</v>
      </c>
      <c r="GQ99" s="86">
        <f t="shared" si="128"/>
        <v>1.5338239266785868E-4</v>
      </c>
      <c r="GR99" s="86">
        <f t="shared" si="128"/>
        <v>2.692355906398132E-4</v>
      </c>
      <c r="GS99" s="86">
        <f t="shared" si="128"/>
        <v>1.1546949225416306E-5</v>
      </c>
      <c r="GT99" s="86">
        <f t="shared" si="128"/>
        <v>3.490341875943517E-6</v>
      </c>
      <c r="GU99" s="86">
        <f t="shared" si="128"/>
        <v>8.247663976281098E-5</v>
      </c>
      <c r="GV99" s="86">
        <f t="shared" si="128"/>
        <v>2.1445426423286671E-5</v>
      </c>
      <c r="GW99" s="86">
        <f t="shared" si="128"/>
        <v>3.6359767892238886E-5</v>
      </c>
      <c r="GX99" s="86">
        <f t="shared" si="128"/>
        <v>1.1205784300367108E-4</v>
      </c>
      <c r="GY99" s="86">
        <f t="shared" si="128"/>
        <v>2.218454217052943E-4</v>
      </c>
      <c r="GZ99" s="86">
        <f t="shared" si="128"/>
        <v>3.4014367793942638E-4</v>
      </c>
      <c r="HA99" s="86">
        <f t="shared" si="128"/>
        <v>5.7837730577201588E-5</v>
      </c>
      <c r="HC99" s="86">
        <f t="shared" si="73"/>
        <v>8.0481408600728971E-2</v>
      </c>
      <c r="HD99" s="86">
        <f t="shared" si="73"/>
        <v>4.1115006210500731E-2</v>
      </c>
      <c r="HE99" s="86">
        <f t="shared" si="73"/>
        <v>7.1092676076144057E-2</v>
      </c>
      <c r="HF99" s="86">
        <f t="shared" si="73"/>
        <v>5.9301027275125782E-2</v>
      </c>
      <c r="HG99" s="86">
        <f t="shared" si="87"/>
        <v>5.5437733127175932E-2</v>
      </c>
      <c r="HH99" s="86">
        <f t="shared" si="87"/>
        <v>5.2442413048545022E-2</v>
      </c>
      <c r="HI99" s="86">
        <f t="shared" si="87"/>
        <v>5.4200380217525441E-2</v>
      </c>
      <c r="HJ99" s="86">
        <f t="shared" si="87"/>
        <v>6.6666409433379731E-2</v>
      </c>
      <c r="HK99" s="86">
        <f t="shared" si="87"/>
        <v>7.3981532172076453E-2</v>
      </c>
      <c r="HL99" s="86">
        <f t="shared" si="87"/>
        <v>7.3459162255189003E-2</v>
      </c>
      <c r="HM99" s="86">
        <f t="shared" si="87"/>
        <v>5.8432868306973328E-2</v>
      </c>
      <c r="HN99" s="86">
        <f t="shared" si="87"/>
        <v>5.9135533563912268E-2</v>
      </c>
      <c r="HO99" s="86">
        <f t="shared" si="87"/>
        <v>5.1615676678081909E-2</v>
      </c>
      <c r="HP99" s="86">
        <f t="shared" si="87"/>
        <v>3.8723105843697522E-2</v>
      </c>
      <c r="HQ99" s="86">
        <f t="shared" si="87"/>
        <v>2.4392236244619597E-2</v>
      </c>
      <c r="HS99" s="86">
        <f t="shared" si="129"/>
        <v>1.6023610111574596E-21</v>
      </c>
      <c r="HT99" s="86">
        <f t="shared" si="129"/>
        <v>2.4616154537583035E-25</v>
      </c>
      <c r="HU99" s="86">
        <f t="shared" si="129"/>
        <v>2.2341002071803389E-20</v>
      </c>
      <c r="HV99" s="86">
        <f t="shared" si="129"/>
        <v>7.0255738288459192E-23</v>
      </c>
      <c r="HW99" s="86">
        <f t="shared" si="129"/>
        <v>2.1960047000480554E-23</v>
      </c>
      <c r="HX99" s="86">
        <f t="shared" si="129"/>
        <v>1.009619011694167E-25</v>
      </c>
      <c r="HY99" s="86">
        <f t="shared" si="129"/>
        <v>3.0370914196604515E-27</v>
      </c>
      <c r="HZ99" s="86">
        <f t="shared" si="129"/>
        <v>4.7629067524661927E-26</v>
      </c>
      <c r="IA99" s="86">
        <f t="shared" si="129"/>
        <v>2.5648702234720723E-25</v>
      </c>
      <c r="IB99" s="86">
        <f t="shared" si="129"/>
        <v>2.0808024807260861E-26</v>
      </c>
      <c r="IC99" s="86">
        <f t="shared" si="129"/>
        <v>4.3005358466899084E-26</v>
      </c>
      <c r="ID99" s="86">
        <f t="shared" si="129"/>
        <v>5.4462672415055252E-24</v>
      </c>
      <c r="IE99" s="86">
        <f t="shared" si="129"/>
        <v>3.3212393381441822E-25</v>
      </c>
      <c r="IF99" s="86">
        <f t="shared" si="129"/>
        <v>2.222266892242341E-21</v>
      </c>
      <c r="IG99" s="86">
        <f t="shared" si="129"/>
        <v>1.3084514108289787E-16</v>
      </c>
      <c r="II99" s="86">
        <f t="shared" si="130"/>
        <v>1.3681575628758697E-110</v>
      </c>
      <c r="IJ99" s="86">
        <f t="shared" si="130"/>
        <v>2.8102778049006792E-126</v>
      </c>
      <c r="IK99" s="86">
        <f t="shared" si="130"/>
        <v>3.5961074707711773E-107</v>
      </c>
      <c r="IL99" s="86">
        <f t="shared" si="130"/>
        <v>3.4877996219284084E-119</v>
      </c>
      <c r="IM99" s="86">
        <f t="shared" si="130"/>
        <v>1.8753311606719047E-119</v>
      </c>
      <c r="IN99" s="86">
        <f t="shared" si="130"/>
        <v>3.064509627365692E-134</v>
      </c>
      <c r="IO99" s="86">
        <f t="shared" si="130"/>
        <v>1.2100759920606334E-143</v>
      </c>
      <c r="IP99" s="86">
        <f t="shared" si="130"/>
        <v>1.7712470475290585E-137</v>
      </c>
      <c r="IQ99" s="86">
        <f t="shared" si="130"/>
        <v>5.0480999811627292E-131</v>
      </c>
      <c r="IR99" s="86">
        <f t="shared" si="130"/>
        <v>3.8282605386035077E-136</v>
      </c>
      <c r="IS99" s="86">
        <f t="shared" si="130"/>
        <v>6.1331411653632632E-135</v>
      </c>
      <c r="IT99" s="86">
        <f t="shared" si="130"/>
        <v>9.0228363874350949E-125</v>
      </c>
      <c r="IU99" s="86">
        <f t="shared" si="130"/>
        <v>5.4262630947270178E-130</v>
      </c>
      <c r="IV99" s="86">
        <f t="shared" si="130"/>
        <v>1.1133421537920216E-90</v>
      </c>
      <c r="IW99" s="86">
        <f t="shared" si="130"/>
        <v>2.5594188501183956E-76</v>
      </c>
      <c r="IY99" s="86">
        <f t="shared" si="131"/>
        <v>8.0482667988356335E-2</v>
      </c>
      <c r="IZ99" s="86">
        <f t="shared" si="131"/>
        <v>4.14135833246164E-2</v>
      </c>
      <c r="JA99" s="86">
        <f t="shared" si="131"/>
        <v>7.1480586727326781E-2</v>
      </c>
      <c r="JB99" s="86">
        <f t="shared" si="131"/>
        <v>5.9448771665127201E-2</v>
      </c>
      <c r="JC99" s="86">
        <f t="shared" si="131"/>
        <v>5.559111551984379E-2</v>
      </c>
      <c r="JD99" s="86">
        <f t="shared" si="131"/>
        <v>5.2711648639184837E-2</v>
      </c>
      <c r="JE99" s="86">
        <f t="shared" si="131"/>
        <v>5.4211927166750856E-2</v>
      </c>
      <c r="JF99" s="86">
        <f t="shared" si="131"/>
        <v>6.666989977525567E-2</v>
      </c>
      <c r="JG99" s="86">
        <f t="shared" si="131"/>
        <v>7.4064008811839263E-2</v>
      </c>
      <c r="JH99" s="86">
        <f t="shared" si="131"/>
        <v>7.3480607681612284E-2</v>
      </c>
      <c r="JI99" s="86">
        <f t="shared" si="131"/>
        <v>5.8469228074865563E-2</v>
      </c>
      <c r="JJ99" s="86">
        <f t="shared" si="131"/>
        <v>5.9247591406915941E-2</v>
      </c>
      <c r="JK99" s="86">
        <f t="shared" si="131"/>
        <v>5.1837522099787203E-2</v>
      </c>
      <c r="JL99" s="86">
        <f t="shared" si="131"/>
        <v>3.906324952163695E-2</v>
      </c>
      <c r="JM99" s="86">
        <f t="shared" si="131"/>
        <v>2.4450073975196929E-2</v>
      </c>
    </row>
    <row r="100" spans="2:273" x14ac:dyDescent="0.25">
      <c r="B100" s="2">
        <v>73</v>
      </c>
      <c r="C100" s="37">
        <v>133.78200000000001</v>
      </c>
      <c r="D100" s="37">
        <v>126.566</v>
      </c>
      <c r="E100" s="37">
        <v>135.28299999999999</v>
      </c>
      <c r="F100" s="37">
        <v>133.346</v>
      </c>
      <c r="G100" s="37">
        <v>129.654</v>
      </c>
      <c r="H100" s="37">
        <v>129.346</v>
      </c>
      <c r="I100" s="37">
        <v>131.673</v>
      </c>
      <c r="J100" s="37">
        <v>133.21199999999999</v>
      </c>
      <c r="K100" s="37">
        <v>139.62299999999999</v>
      </c>
      <c r="L100" s="37">
        <v>140.25</v>
      </c>
      <c r="M100" s="37">
        <v>130.5</v>
      </c>
      <c r="N100" s="37">
        <v>128.80799999999999</v>
      </c>
      <c r="O100" s="37">
        <v>130.78800000000001</v>
      </c>
      <c r="P100" s="37">
        <v>126.184</v>
      </c>
      <c r="Q100" s="37">
        <v>119.755</v>
      </c>
      <c r="S100" s="4">
        <f t="shared" si="132"/>
        <v>134.64169854766129</v>
      </c>
      <c r="T100" s="4">
        <f t="shared" si="132"/>
        <v>129.34924079579648</v>
      </c>
      <c r="U100" s="4">
        <f t="shared" si="132"/>
        <v>135.3081123173713</v>
      </c>
      <c r="V100" s="4">
        <f t="shared" si="132"/>
        <v>134.06993205854585</v>
      </c>
      <c r="W100" s="4">
        <f t="shared" si="132"/>
        <v>131.7051187038382</v>
      </c>
      <c r="X100" s="4">
        <f t="shared" si="132"/>
        <v>130.1960482779169</v>
      </c>
      <c r="Y100" s="4">
        <f t="shared" si="132"/>
        <v>133.08841102572208</v>
      </c>
      <c r="Z100" s="4">
        <f t="shared" si="132"/>
        <v>134.32292996900293</v>
      </c>
      <c r="AA100" s="4">
        <f t="shared" si="132"/>
        <v>138.32635498416349</v>
      </c>
      <c r="AB100" s="4">
        <f t="shared" si="132"/>
        <v>139.44667260148879</v>
      </c>
      <c r="AC100" s="4">
        <f t="shared" si="132"/>
        <v>132.27648039881373</v>
      </c>
      <c r="AD100" s="4">
        <f t="shared" si="132"/>
        <v>132.54424183163789</v>
      </c>
      <c r="AE100" s="4">
        <f t="shared" si="132"/>
        <v>130.72560916129163</v>
      </c>
      <c r="AF100" s="4">
        <f t="shared" si="132"/>
        <v>126.75364269156766</v>
      </c>
      <c r="AG100" s="4">
        <f t="shared" si="132"/>
        <v>121.3111998206187</v>
      </c>
      <c r="AI100" s="4">
        <f t="shared" si="133"/>
        <v>-0.85969854766128151</v>
      </c>
      <c r="AJ100" s="4">
        <f t="shared" si="133"/>
        <v>-2.7832407957964733</v>
      </c>
      <c r="AK100" s="4">
        <f t="shared" si="133"/>
        <v>-2.51123173713097E-2</v>
      </c>
      <c r="AL100" s="4">
        <f t="shared" si="133"/>
        <v>-0.72393205854584153</v>
      </c>
      <c r="AM100" s="4">
        <f t="shared" si="133"/>
        <v>-2.0511187038381991</v>
      </c>
      <c r="AN100" s="4">
        <f t="shared" si="133"/>
        <v>-0.85004827791689763</v>
      </c>
      <c r="AO100" s="4">
        <f t="shared" si="133"/>
        <v>-1.4154110257220793</v>
      </c>
      <c r="AP100" s="4">
        <f t="shared" si="133"/>
        <v>-1.1109299690029388</v>
      </c>
      <c r="AQ100" s="4">
        <f t="shared" si="133"/>
        <v>1.2966450158365035</v>
      </c>
      <c r="AR100" s="4">
        <f t="shared" si="133"/>
        <v>0.8033273985112146</v>
      </c>
      <c r="AS100" s="4">
        <f t="shared" si="133"/>
        <v>-1.7764803988137317</v>
      </c>
      <c r="AT100" s="4">
        <f t="shared" si="133"/>
        <v>-3.7362418316378978</v>
      </c>
      <c r="AU100" s="4">
        <f t="shared" si="133"/>
        <v>6.239083870838158E-2</v>
      </c>
      <c r="AV100" s="4">
        <f t="shared" si="133"/>
        <v>-0.56964269156766534</v>
      </c>
      <c r="AW100" s="4">
        <f t="shared" si="133"/>
        <v>-1.5561998206187013</v>
      </c>
      <c r="AY100" s="2">
        <f t="shared" si="125"/>
        <v>105.13927541610245</v>
      </c>
      <c r="AZ100" s="2">
        <f t="shared" si="125"/>
        <v>108.14255724472083</v>
      </c>
      <c r="BA100" s="2">
        <f t="shared" si="125"/>
        <v>107.17139111026967</v>
      </c>
      <c r="BB100" s="2">
        <f t="shared" si="125"/>
        <v>107.652399622158</v>
      </c>
      <c r="BC100" s="2">
        <f t="shared" si="125"/>
        <v>106.59429485025522</v>
      </c>
      <c r="BD100" s="2">
        <f t="shared" si="125"/>
        <v>107.32279244328303</v>
      </c>
      <c r="BE100" s="2">
        <f t="shared" si="125"/>
        <v>108.03658630381967</v>
      </c>
      <c r="BF100" s="2">
        <f t="shared" si="125"/>
        <v>106.98905126148846</v>
      </c>
      <c r="BG100" s="2">
        <f t="shared" si="125"/>
        <v>107.60285702855381</v>
      </c>
      <c r="BH100" s="2">
        <f t="shared" si="125"/>
        <v>108.30861117483175</v>
      </c>
      <c r="BI100" s="2">
        <f t="shared" si="125"/>
        <v>106.44437638599533</v>
      </c>
      <c r="BJ100" s="2">
        <f t="shared" si="125"/>
        <v>107.57365723796087</v>
      </c>
      <c r="BK100" s="2">
        <f t="shared" si="125"/>
        <v>107.98273737919027</v>
      </c>
      <c r="BL100" s="2">
        <f t="shared" si="125"/>
        <v>110.88409601002333</v>
      </c>
      <c r="BM100" s="2">
        <f t="shared" si="125"/>
        <v>111.53751790450639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118.27248123249302</v>
      </c>
      <c r="DL100" s="2">
        <f t="shared" si="134"/>
        <v>125.2771371434938</v>
      </c>
      <c r="DM100" s="2">
        <f t="shared" si="134"/>
        <v>120.36018434547906</v>
      </c>
      <c r="DN100" s="2">
        <f t="shared" si="134"/>
        <v>119.43317327327327</v>
      </c>
      <c r="DO100" s="2">
        <f t="shared" si="134"/>
        <v>119.64276162464986</v>
      </c>
      <c r="DP100" s="2">
        <f t="shared" si="134"/>
        <v>120.45980443086329</v>
      </c>
      <c r="DQ100" s="2">
        <f t="shared" si="134"/>
        <v>119.22183548387096</v>
      </c>
      <c r="DR100" s="2">
        <f t="shared" si="134"/>
        <v>121.97790322580643</v>
      </c>
      <c r="DS100" s="2">
        <f t="shared" si="134"/>
        <v>119.63132297237078</v>
      </c>
      <c r="DT100" s="2">
        <f t="shared" si="134"/>
        <v>122.56280846774193</v>
      </c>
      <c r="DU100" s="2">
        <f t="shared" si="134"/>
        <v>120.70011290322577</v>
      </c>
      <c r="DV100" s="2">
        <f t="shared" si="134"/>
        <v>121.08792870234608</v>
      </c>
      <c r="DW100" s="2">
        <f t="shared" si="134"/>
        <v>124.27361987522282</v>
      </c>
      <c r="DX100" s="2">
        <f t="shared" si="134"/>
        <v>122.62100483870967</v>
      </c>
      <c r="DY100" s="2">
        <f t="shared" si="134"/>
        <v>116.31869846153845</v>
      </c>
      <c r="EA100" s="2">
        <f t="shared" si="94"/>
        <v>103.96197889563457</v>
      </c>
      <c r="EB100" s="2">
        <f t="shared" si="94"/>
        <v>106.35780530384604</v>
      </c>
      <c r="EC100" s="2">
        <f t="shared" si="94"/>
        <v>106.13147856472241</v>
      </c>
      <c r="ED100" s="2">
        <f t="shared" si="94"/>
        <v>106.55264410316475</v>
      </c>
      <c r="EE100" s="2">
        <f t="shared" si="94"/>
        <v>105.32652667045743</v>
      </c>
      <c r="EF100" s="2">
        <f t="shared" si="94"/>
        <v>106.02724549180505</v>
      </c>
      <c r="EG100" s="2">
        <f t="shared" si="94"/>
        <v>106.87284847696567</v>
      </c>
      <c r="EH100" s="2">
        <f t="shared" si="94"/>
        <v>105.41959396380757</v>
      </c>
      <c r="EI100" s="2">
        <f t="shared" si="94"/>
        <v>106.45856274725679</v>
      </c>
      <c r="EJ100" s="2">
        <f t="shared" si="94"/>
        <v>106.85279142006112</v>
      </c>
      <c r="EK100" s="2">
        <f t="shared" si="94"/>
        <v>104.85869675985737</v>
      </c>
      <c r="EL100" s="2">
        <f t="shared" si="94"/>
        <v>106.1069204320553</v>
      </c>
      <c r="EM100" s="2">
        <f t="shared" si="135"/>
        <v>106.38614514776424</v>
      </c>
      <c r="EN100" s="2">
        <f t="shared" si="135"/>
        <v>109.66814515516147</v>
      </c>
      <c r="EO100" s="2">
        <f t="shared" si="135"/>
        <v>110.94804648229014</v>
      </c>
      <c r="EQ100" s="2">
        <f t="shared" si="136"/>
        <v>103.39517190141439</v>
      </c>
      <c r="ER100" s="2">
        <f t="shared" si="136"/>
        <v>105.18303149953162</v>
      </c>
      <c r="ES100" s="2">
        <f t="shared" si="136"/>
        <v>104.77261252581795</v>
      </c>
      <c r="ET100" s="2">
        <f t="shared" si="136"/>
        <v>105.81665936682036</v>
      </c>
      <c r="EU100" s="2">
        <f t="shared" si="136"/>
        <v>104.92982323042712</v>
      </c>
      <c r="EV100" s="2">
        <f t="shared" si="136"/>
        <v>104.79963127622915</v>
      </c>
      <c r="EW100" s="2">
        <f t="shared" si="136"/>
        <v>106.21512459263626</v>
      </c>
      <c r="EX100" s="2">
        <f t="shared" si="136"/>
        <v>104.78699584118525</v>
      </c>
      <c r="EY100" s="2">
        <f t="shared" si="136"/>
        <v>106.17338536630466</v>
      </c>
      <c r="EZ100" s="2">
        <f t="shared" si="136"/>
        <v>106.27110836456637</v>
      </c>
      <c r="FA100" s="2">
        <f t="shared" si="136"/>
        <v>104.28268086744797</v>
      </c>
      <c r="FB100" s="2">
        <f t="shared" si="136"/>
        <v>105.46974840615142</v>
      </c>
      <c r="FC100" s="2">
        <f t="shared" si="136"/>
        <v>105.72817687556483</v>
      </c>
      <c r="FD100" s="2">
        <f t="shared" si="136"/>
        <v>109.55826032059906</v>
      </c>
      <c r="FE100" s="2">
        <f t="shared" si="136"/>
        <v>110.88186431480995</v>
      </c>
      <c r="FG100" s="2">
        <f t="shared" si="137"/>
        <v>0.91765019055702723</v>
      </c>
      <c r="FH100" s="2">
        <f t="shared" si="137"/>
        <v>0.90552564685774051</v>
      </c>
      <c r="FI100" s="2">
        <f t="shared" si="137"/>
        <v>0.92671655408492115</v>
      </c>
      <c r="FJ100" s="2">
        <f t="shared" si="137"/>
        <v>0.91449260287446643</v>
      </c>
      <c r="FK100" s="2">
        <f t="shared" si="137"/>
        <v>0.91138368740785558</v>
      </c>
      <c r="FL100" s="2">
        <f t="shared" si="137"/>
        <v>0.9100579960236661</v>
      </c>
      <c r="FM100" s="2">
        <f t="shared" si="137"/>
        <v>0.90564139325621174</v>
      </c>
      <c r="FN100" s="2">
        <f t="shared" si="137"/>
        <v>0.90512544989120369</v>
      </c>
      <c r="FO100" s="2">
        <f t="shared" si="137"/>
        <v>0.91306780334621018</v>
      </c>
      <c r="FP100" s="2">
        <f t="shared" si="137"/>
        <v>0.90720977745213449</v>
      </c>
      <c r="FQ100" s="2">
        <f t="shared" si="137"/>
        <v>0.89980245846785345</v>
      </c>
      <c r="FR100" s="2">
        <f t="shared" si="137"/>
        <v>0.9019992653940857</v>
      </c>
      <c r="FS100" s="2">
        <f t="shared" si="137"/>
        <v>0.91066874029522837</v>
      </c>
      <c r="FT100" s="2">
        <f t="shared" si="137"/>
        <v>0.90611045200309981</v>
      </c>
      <c r="FU100" s="2">
        <f t="shared" si="137"/>
        <v>0.89022168680052616</v>
      </c>
      <c r="FW100" s="2">
        <f t="shared" si="127"/>
        <v>2.0652885683721373E-3</v>
      </c>
      <c r="FX100" s="2">
        <f t="shared" si="127"/>
        <v>2.2469828234029272E-3</v>
      </c>
      <c r="FY100" s="2">
        <f t="shared" si="127"/>
        <v>2.0723492219143235E-3</v>
      </c>
      <c r="FZ100" s="2">
        <f t="shared" si="127"/>
        <v>2.207931580637128E-3</v>
      </c>
      <c r="GA100" s="2">
        <f t="shared" si="127"/>
        <v>2.2277902239571106E-3</v>
      </c>
      <c r="GB100" s="2">
        <f t="shared" si="127"/>
        <v>2.07420374833211E-3</v>
      </c>
      <c r="GC100" s="2">
        <f t="shared" si="127"/>
        <v>2.2735707951929297E-3</v>
      </c>
      <c r="GD100" s="2">
        <f t="shared" si="127"/>
        <v>2.3788311405860268E-3</v>
      </c>
      <c r="GE100" s="2">
        <f t="shared" si="127"/>
        <v>2.9550066803752007E-3</v>
      </c>
      <c r="GF100" s="2">
        <f t="shared" si="127"/>
        <v>3.2942739114070574E-3</v>
      </c>
      <c r="GG100" s="2">
        <f t="shared" si="127"/>
        <v>2.7626422051590881E-3</v>
      </c>
      <c r="GH100" s="2">
        <f t="shared" si="127"/>
        <v>2.2176267361850967E-3</v>
      </c>
      <c r="GI100" s="2">
        <f t="shared" si="127"/>
        <v>2.0037727817934204E-3</v>
      </c>
      <c r="GJ100" s="2">
        <f t="shared" si="127"/>
        <v>1.7043852728790066E-3</v>
      </c>
      <c r="GK100" s="2">
        <f t="shared" si="127"/>
        <v>1.6574381170218399E-3</v>
      </c>
      <c r="GM100" s="86">
        <f t="shared" si="128"/>
        <v>7.5391205134666849E-8</v>
      </c>
      <c r="GN100" s="86">
        <f t="shared" si="128"/>
        <v>5.4149699030989586E-5</v>
      </c>
      <c r="GO100" s="86">
        <f t="shared" si="128"/>
        <v>7.2727072085023413E-5</v>
      </c>
      <c r="GP100" s="86">
        <f t="shared" si="128"/>
        <v>2.1240527132888988E-5</v>
      </c>
      <c r="GQ100" s="86">
        <f t="shared" si="128"/>
        <v>2.2720780398593918E-5</v>
      </c>
      <c r="GR100" s="86">
        <f t="shared" si="128"/>
        <v>4.6973750710927171E-5</v>
      </c>
      <c r="GS100" s="86">
        <f t="shared" si="128"/>
        <v>1.0946931368002767E-6</v>
      </c>
      <c r="GT100" s="86">
        <f t="shared" si="128"/>
        <v>2.8269135951305104E-7</v>
      </c>
      <c r="GU100" s="86">
        <f t="shared" si="128"/>
        <v>1.3002712852380378E-5</v>
      </c>
      <c r="GV100" s="86">
        <f t="shared" si="128"/>
        <v>2.5552465274973197E-6</v>
      </c>
      <c r="GW100" s="86">
        <f t="shared" si="128"/>
        <v>4.2387477131093371E-6</v>
      </c>
      <c r="GX100" s="86">
        <f t="shared" si="128"/>
        <v>1.6137492427211673E-5</v>
      </c>
      <c r="GY100" s="86">
        <f t="shared" si="128"/>
        <v>4.1338115308809785E-5</v>
      </c>
      <c r="GZ100" s="86">
        <f t="shared" si="128"/>
        <v>7.0876246444466089E-5</v>
      </c>
      <c r="HA100" s="86">
        <f t="shared" si="128"/>
        <v>9.791560638387023E-6</v>
      </c>
      <c r="HC100" s="86">
        <f t="shared" si="73"/>
        <v>0.11293060908668988</v>
      </c>
      <c r="HD100" s="86">
        <f t="shared" si="73"/>
        <v>6.2056330178459289E-2</v>
      </c>
      <c r="HE100" s="86">
        <f t="shared" si="73"/>
        <v>0.10004375852163612</v>
      </c>
      <c r="HF100" s="86">
        <f t="shared" si="73"/>
        <v>8.6331605513155454E-2</v>
      </c>
      <c r="HG100" s="86">
        <f t="shared" si="87"/>
        <v>8.1140794249517922E-2</v>
      </c>
      <c r="HH100" s="86">
        <f t="shared" si="87"/>
        <v>7.8446439394619691E-2</v>
      </c>
      <c r="HI100" s="86">
        <f t="shared" ref="HI100:HQ128" si="138" xml:space="preserve"> _xlfn.NORM.DIST($B100, I$8, ABS(I$12), TRUE) * _xlfn.NORM.DIST(($B100 - I$8)*I$16, 0, ABS(I$12), TRUE) * 2</f>
        <v>8.2480886438942552E-2</v>
      </c>
      <c r="HJ100" s="86">
        <f t="shared" si="138"/>
        <v>9.9364522744274889E-2</v>
      </c>
      <c r="HK100" s="86">
        <f t="shared" si="138"/>
        <v>0.10991701044669322</v>
      </c>
      <c r="HL100" s="86">
        <f t="shared" si="138"/>
        <v>0.11082091643223781</v>
      </c>
      <c r="HM100" s="86">
        <f t="shared" si="138"/>
        <v>8.8456842478873199E-2</v>
      </c>
      <c r="HN100" s="86">
        <f t="shared" si="138"/>
        <v>8.6867128300620003E-2</v>
      </c>
      <c r="HO100" s="86">
        <f t="shared" si="138"/>
        <v>7.6642619462986034E-2</v>
      </c>
      <c r="HP100" s="86">
        <f t="shared" si="138"/>
        <v>5.9806724220833454E-2</v>
      </c>
      <c r="HQ100" s="86">
        <f t="shared" si="138"/>
        <v>4.2433049304050327E-2</v>
      </c>
      <c r="HS100" s="86">
        <f t="shared" si="129"/>
        <v>1.285508986740743E-20</v>
      </c>
      <c r="HT100" s="86">
        <f t="shared" si="129"/>
        <v>2.8833188743234387E-24</v>
      </c>
      <c r="HU100" s="86">
        <f t="shared" si="129"/>
        <v>1.6369649861601479E-19</v>
      </c>
      <c r="HV100" s="86">
        <f t="shared" si="129"/>
        <v>6.7174832373062349E-22</v>
      </c>
      <c r="HW100" s="86">
        <f t="shared" si="129"/>
        <v>2.16861783053023E-22</v>
      </c>
      <c r="HX100" s="86">
        <f t="shared" si="129"/>
        <v>1.261812113308472E-24</v>
      </c>
      <c r="HY100" s="86">
        <f t="shared" si="129"/>
        <v>4.6718681538785434E-26</v>
      </c>
      <c r="HZ100" s="86">
        <f t="shared" si="129"/>
        <v>6.6082729381505322E-25</v>
      </c>
      <c r="IA100" s="86">
        <f t="shared" si="129"/>
        <v>3.5256348847098808E-24</v>
      </c>
      <c r="IB100" s="86">
        <f t="shared" si="129"/>
        <v>3.3633987432243142E-25</v>
      </c>
      <c r="IC100" s="86">
        <f t="shared" si="129"/>
        <v>6.2257125995109656E-25</v>
      </c>
      <c r="ID100" s="86">
        <f t="shared" si="129"/>
        <v>5.8321567154061382E-23</v>
      </c>
      <c r="IE100" s="86">
        <f t="shared" si="129"/>
        <v>3.8300815586912564E-24</v>
      </c>
      <c r="IF100" s="86">
        <f t="shared" si="129"/>
        <v>1.6296574092590778E-20</v>
      </c>
      <c r="IG100" s="86">
        <f t="shared" si="129"/>
        <v>5.8510302410961558E-16</v>
      </c>
      <c r="II100" s="86">
        <f t="shared" si="130"/>
        <v>2.009249991993428E-107</v>
      </c>
      <c r="IJ100" s="86">
        <f t="shared" si="130"/>
        <v>1.3219714002746282E-122</v>
      </c>
      <c r="IK100" s="86">
        <f t="shared" si="130"/>
        <v>4.2160188702107546E-104</v>
      </c>
      <c r="IL100" s="86">
        <f t="shared" si="130"/>
        <v>9.9098379819667419E-116</v>
      </c>
      <c r="IM100" s="86">
        <f t="shared" si="130"/>
        <v>5.4890041872462069E-116</v>
      </c>
      <c r="IN100" s="86">
        <f t="shared" si="130"/>
        <v>2.2084423778996612E-130</v>
      </c>
      <c r="IO100" s="86">
        <f t="shared" si="130"/>
        <v>1.8857640620528775E-139</v>
      </c>
      <c r="IP100" s="86">
        <f t="shared" si="130"/>
        <v>1.9416612938521278E-133</v>
      </c>
      <c r="IQ100" s="86">
        <f t="shared" si="130"/>
        <v>4.9118853639527195E-127</v>
      </c>
      <c r="IR100" s="86">
        <f t="shared" si="130"/>
        <v>6.4028445126697069E-132</v>
      </c>
      <c r="IS100" s="86">
        <f t="shared" si="130"/>
        <v>7.0893163673360048E-131</v>
      </c>
      <c r="IT100" s="86">
        <f t="shared" si="130"/>
        <v>3.7646534007219367E-121</v>
      </c>
      <c r="IU100" s="86">
        <f t="shared" si="130"/>
        <v>2.8063967497604375E-126</v>
      </c>
      <c r="IV100" s="86">
        <f t="shared" si="130"/>
        <v>3.6132605766638661E-88</v>
      </c>
      <c r="IW100" s="86">
        <f t="shared" si="130"/>
        <v>3.2002485581113907E-74</v>
      </c>
      <c r="IY100" s="86">
        <f t="shared" si="131"/>
        <v>0.11293068447789502</v>
      </c>
      <c r="IZ100" s="86">
        <f t="shared" si="131"/>
        <v>6.2110479877490278E-2</v>
      </c>
      <c r="JA100" s="86">
        <f t="shared" si="131"/>
        <v>0.10011648559372115</v>
      </c>
      <c r="JB100" s="86">
        <f t="shared" si="131"/>
        <v>8.6352846040288339E-2</v>
      </c>
      <c r="JC100" s="86">
        <f t="shared" si="131"/>
        <v>8.1163515029916519E-2</v>
      </c>
      <c r="JD100" s="86">
        <f t="shared" si="131"/>
        <v>7.8493413145330621E-2</v>
      </c>
      <c r="JE100" s="86">
        <f t="shared" si="131"/>
        <v>8.2481981132079357E-2</v>
      </c>
      <c r="JF100" s="86">
        <f t="shared" si="131"/>
        <v>9.9364805435634404E-2</v>
      </c>
      <c r="JG100" s="86">
        <f t="shared" si="131"/>
        <v>0.10993001315954561</v>
      </c>
      <c r="JH100" s="86">
        <f t="shared" si="131"/>
        <v>0.1108234716787653</v>
      </c>
      <c r="JI100" s="86">
        <f t="shared" si="131"/>
        <v>8.8461081226586302E-2</v>
      </c>
      <c r="JJ100" s="86">
        <f t="shared" si="131"/>
        <v>8.6883265793047212E-2</v>
      </c>
      <c r="JK100" s="86">
        <f t="shared" si="131"/>
        <v>7.668395757829484E-2</v>
      </c>
      <c r="JL100" s="86">
        <f t="shared" si="131"/>
        <v>5.9877600467277921E-2</v>
      </c>
      <c r="JM100" s="86">
        <f t="shared" si="131"/>
        <v>4.2442840864689295E-2</v>
      </c>
    </row>
    <row r="101" spans="2:273" x14ac:dyDescent="0.25">
      <c r="B101" s="2">
        <v>74</v>
      </c>
      <c r="C101" s="37">
        <v>144.87299999999999</v>
      </c>
      <c r="D101" s="37">
        <v>137.83000000000001</v>
      </c>
      <c r="E101" s="37">
        <v>145.60400000000001</v>
      </c>
      <c r="F101" s="37">
        <v>144.23099999999999</v>
      </c>
      <c r="G101" s="37">
        <v>140.69200000000001</v>
      </c>
      <c r="H101" s="37">
        <v>139.13499999999999</v>
      </c>
      <c r="I101" s="37">
        <v>143.423</v>
      </c>
      <c r="J101" s="37">
        <v>145.38499999999999</v>
      </c>
      <c r="K101" s="37">
        <v>151.81100000000001</v>
      </c>
      <c r="L101" s="37">
        <v>153.25</v>
      </c>
      <c r="M101" s="37">
        <v>142.346</v>
      </c>
      <c r="N101" s="37">
        <v>139.26900000000001</v>
      </c>
      <c r="O101" s="37">
        <v>140.23099999999999</v>
      </c>
      <c r="P101" s="37">
        <v>132.36699999999999</v>
      </c>
      <c r="Q101" s="37">
        <v>125.816</v>
      </c>
      <c r="S101" s="4">
        <f t="shared" si="132"/>
        <v>142.61851316471825</v>
      </c>
      <c r="T101" s="4">
        <f t="shared" si="132"/>
        <v>136.87692862340381</v>
      </c>
      <c r="U101" s="4">
        <f t="shared" si="132"/>
        <v>143.07215513336737</v>
      </c>
      <c r="V101" s="4">
        <f t="shared" si="132"/>
        <v>142.31575753390737</v>
      </c>
      <c r="W101" s="4">
        <f t="shared" si="132"/>
        <v>139.73124844746334</v>
      </c>
      <c r="X101" s="4">
        <f t="shared" si="132"/>
        <v>137.94747080636975</v>
      </c>
      <c r="Y101" s="4">
        <f t="shared" si="132"/>
        <v>141.94264923090026</v>
      </c>
      <c r="Z101" s="4">
        <f t="shared" si="132"/>
        <v>143.23138083673825</v>
      </c>
      <c r="AA101" s="4">
        <f t="shared" si="132"/>
        <v>148.12906098553549</v>
      </c>
      <c r="AB101" s="4">
        <f t="shared" si="132"/>
        <v>149.76048432666005</v>
      </c>
      <c r="AC101" s="4">
        <f t="shared" si="132"/>
        <v>141.18690668547833</v>
      </c>
      <c r="AD101" s="4">
        <f t="shared" si="132"/>
        <v>140.49062409026021</v>
      </c>
      <c r="AE101" s="4">
        <f t="shared" si="132"/>
        <v>138.26938505398746</v>
      </c>
      <c r="AF101" s="4">
        <f t="shared" si="132"/>
        <v>132.71167167336907</v>
      </c>
      <c r="AG101" s="4">
        <f t="shared" si="132"/>
        <v>126.27028500411403</v>
      </c>
      <c r="AI101" s="4">
        <f t="shared" si="133"/>
        <v>2.2544868352817389</v>
      </c>
      <c r="AJ101" s="4">
        <f t="shared" si="133"/>
        <v>0.95307137659619912</v>
      </c>
      <c r="AK101" s="4">
        <f t="shared" si="133"/>
        <v>2.531844866632639</v>
      </c>
      <c r="AL101" s="4">
        <f t="shared" si="133"/>
        <v>1.9152424660926215</v>
      </c>
      <c r="AM101" s="4">
        <f t="shared" si="133"/>
        <v>0.96075155253666367</v>
      </c>
      <c r="AN101" s="4">
        <f t="shared" si="133"/>
        <v>1.1875291936302403</v>
      </c>
      <c r="AO101" s="4">
        <f t="shared" si="133"/>
        <v>1.4803507690997435</v>
      </c>
      <c r="AP101" s="4">
        <f t="shared" si="133"/>
        <v>2.1536191632617374</v>
      </c>
      <c r="AQ101" s="4">
        <f t="shared" si="133"/>
        <v>3.6819390144645183</v>
      </c>
      <c r="AR101" s="4">
        <f t="shared" si="133"/>
        <v>3.4895156733399517</v>
      </c>
      <c r="AS101" s="4">
        <f t="shared" si="133"/>
        <v>1.1590933145216695</v>
      </c>
      <c r="AT101" s="4">
        <f t="shared" si="133"/>
        <v>-1.2216240902602067</v>
      </c>
      <c r="AU101" s="4">
        <f t="shared" si="133"/>
        <v>1.9616149460125314</v>
      </c>
      <c r="AV101" s="4">
        <f t="shared" si="133"/>
        <v>-0.34467167336907778</v>
      </c>
      <c r="AW101" s="4">
        <f t="shared" si="133"/>
        <v>-0.45428500411402695</v>
      </c>
      <c r="AY101" s="2">
        <f t="shared" si="125"/>
        <v>104.93578390368724</v>
      </c>
      <c r="AZ101" s="2">
        <f t="shared" si="125"/>
        <v>107.85778633436428</v>
      </c>
      <c r="BA101" s="2">
        <f t="shared" si="125"/>
        <v>106.92335369535014</v>
      </c>
      <c r="BB101" s="2">
        <f t="shared" si="125"/>
        <v>107.41626135434403</v>
      </c>
      <c r="BC101" s="2">
        <f t="shared" si="125"/>
        <v>106.36976654681909</v>
      </c>
      <c r="BD101" s="2">
        <f t="shared" si="125"/>
        <v>107.07051242829934</v>
      </c>
      <c r="BE101" s="2">
        <f t="shared" si="125"/>
        <v>107.78767672198755</v>
      </c>
      <c r="BF101" s="2">
        <f t="shared" si="125"/>
        <v>106.73153679241732</v>
      </c>
      <c r="BG101" s="2">
        <f t="shared" si="125"/>
        <v>107.35452777269539</v>
      </c>
      <c r="BH101" s="2">
        <f t="shared" si="125"/>
        <v>108.04694011439088</v>
      </c>
      <c r="BI101" s="2">
        <f t="shared" si="125"/>
        <v>106.18207598664412</v>
      </c>
      <c r="BJ101" s="2">
        <f t="shared" si="125"/>
        <v>107.30984093962365</v>
      </c>
      <c r="BK101" s="2">
        <f t="shared" si="125"/>
        <v>107.70222473046631</v>
      </c>
      <c r="BL101" s="2">
        <f t="shared" si="125"/>
        <v>110.62134451051182</v>
      </c>
      <c r="BM101" s="2">
        <f t="shared" si="125"/>
        <v>111.31958572460785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118.33749411764708</v>
      </c>
      <c r="DL101" s="2">
        <f t="shared" si="134"/>
        <v>125.4125425579323</v>
      </c>
      <c r="DM101" s="2">
        <f t="shared" si="134"/>
        <v>120.38019406207825</v>
      </c>
      <c r="DN101" s="2">
        <f t="shared" si="134"/>
        <v>119.45649489489489</v>
      </c>
      <c r="DO101" s="2">
        <f t="shared" si="134"/>
        <v>119.68037535014005</v>
      </c>
      <c r="DP101" s="2">
        <f t="shared" si="134"/>
        <v>120.5396261268144</v>
      </c>
      <c r="DQ101" s="2">
        <f t="shared" si="134"/>
        <v>119.29486451612902</v>
      </c>
      <c r="DR101" s="2">
        <f t="shared" si="134"/>
        <v>122.12082096774192</v>
      </c>
      <c r="DS101" s="2">
        <f t="shared" si="134"/>
        <v>119.67412611408201</v>
      </c>
      <c r="DT101" s="2">
        <f t="shared" si="134"/>
        <v>122.64614919354838</v>
      </c>
      <c r="DU101" s="2">
        <f t="shared" si="134"/>
        <v>120.77856330645159</v>
      </c>
      <c r="DV101" s="2">
        <f t="shared" si="134"/>
        <v>121.17883357771265</v>
      </c>
      <c r="DW101" s="2">
        <f t="shared" si="134"/>
        <v>124.39408845811052</v>
      </c>
      <c r="DX101" s="2">
        <f t="shared" si="134"/>
        <v>122.68262258064514</v>
      </c>
      <c r="DY101" s="2">
        <f t="shared" si="134"/>
        <v>116.2860823076923</v>
      </c>
      <c r="EA101" s="2">
        <f t="shared" si="94"/>
        <v>103.84028033150236</v>
      </c>
      <c r="EB101" s="2">
        <f t="shared" si="94"/>
        <v>106.19050333305105</v>
      </c>
      <c r="EC101" s="2">
        <f t="shared" si="94"/>
        <v>105.95604659491522</v>
      </c>
      <c r="ED101" s="2">
        <f t="shared" si="94"/>
        <v>106.39139554453754</v>
      </c>
      <c r="EE101" s="2">
        <f t="shared" si="94"/>
        <v>105.19043884970419</v>
      </c>
      <c r="EF101" s="2">
        <f t="shared" si="94"/>
        <v>105.85941899157251</v>
      </c>
      <c r="EG101" s="2">
        <f t="shared" si="94"/>
        <v>106.69597342871528</v>
      </c>
      <c r="EH101" s="2">
        <f t="shared" si="94"/>
        <v>105.26212314874934</v>
      </c>
      <c r="EI101" s="2">
        <f t="shared" si="94"/>
        <v>106.28576695258725</v>
      </c>
      <c r="EJ101" s="2">
        <f t="shared" si="94"/>
        <v>106.68732232795637</v>
      </c>
      <c r="EK101" s="2">
        <f t="shared" si="94"/>
        <v>104.70155643119219</v>
      </c>
      <c r="EL101" s="2">
        <f t="shared" si="94"/>
        <v>105.93723162590992</v>
      </c>
      <c r="EM101" s="2">
        <f t="shared" si="135"/>
        <v>106.21044798899734</v>
      </c>
      <c r="EN101" s="2">
        <f t="shared" si="135"/>
        <v>109.48176086130461</v>
      </c>
      <c r="EO101" s="2">
        <f t="shared" si="135"/>
        <v>110.76115633187771</v>
      </c>
      <c r="EQ101" s="2">
        <f t="shared" si="136"/>
        <v>103.29220841446734</v>
      </c>
      <c r="ER101" s="2">
        <f t="shared" si="136"/>
        <v>105.05286920517554</v>
      </c>
      <c r="ES101" s="2">
        <f t="shared" si="136"/>
        <v>104.63917473113538</v>
      </c>
      <c r="ET101" s="2">
        <f t="shared" si="136"/>
        <v>105.67979056342497</v>
      </c>
      <c r="EU101" s="2">
        <f t="shared" si="136"/>
        <v>104.80640725445461</v>
      </c>
      <c r="EV101" s="2">
        <f t="shared" si="136"/>
        <v>104.67127188985067</v>
      </c>
      <c r="EW101" s="2">
        <f t="shared" si="136"/>
        <v>106.06009391483529</v>
      </c>
      <c r="EX101" s="2">
        <f t="shared" si="136"/>
        <v>104.65150903242574</v>
      </c>
      <c r="EY101" s="2">
        <f t="shared" si="136"/>
        <v>106.01046756715569</v>
      </c>
      <c r="EZ101" s="2">
        <f t="shared" si="136"/>
        <v>106.12621920369823</v>
      </c>
      <c r="FA101" s="2">
        <f t="shared" si="136"/>
        <v>104.14518867168385</v>
      </c>
      <c r="FB101" s="2">
        <f t="shared" si="136"/>
        <v>105.32044396434418</v>
      </c>
      <c r="FC101" s="2">
        <f t="shared" si="136"/>
        <v>105.57280918089248</v>
      </c>
      <c r="FD101" s="2">
        <f t="shared" si="136"/>
        <v>109.37496215375141</v>
      </c>
      <c r="FE101" s="2">
        <f t="shared" si="136"/>
        <v>110.6973760005979</v>
      </c>
      <c r="FG101" s="2">
        <f t="shared" si="137"/>
        <v>0.92434791443251685</v>
      </c>
      <c r="FH101" s="2">
        <f t="shared" si="137"/>
        <v>0.91311612464862024</v>
      </c>
      <c r="FI101" s="2">
        <f t="shared" si="137"/>
        <v>0.93273094207858009</v>
      </c>
      <c r="FJ101" s="2">
        <f t="shared" si="137"/>
        <v>0.92142515149489912</v>
      </c>
      <c r="FK101" s="2">
        <f t="shared" si="137"/>
        <v>0.91854584190455224</v>
      </c>
      <c r="FL101" s="2">
        <f t="shared" si="137"/>
        <v>0.91731757524651059</v>
      </c>
      <c r="FM101" s="2">
        <f t="shared" si="137"/>
        <v>0.9132234626587985</v>
      </c>
      <c r="FN101" s="2">
        <f t="shared" si="137"/>
        <v>0.91274498297027284</v>
      </c>
      <c r="FO101" s="2">
        <f t="shared" si="137"/>
        <v>0.92010577617297751</v>
      </c>
      <c r="FP101" s="2">
        <f t="shared" si="137"/>
        <v>0.91467769440232705</v>
      </c>
      <c r="FQ101" s="2">
        <f t="shared" si="137"/>
        <v>0.90780594582937657</v>
      </c>
      <c r="FR101" s="2">
        <f t="shared" si="137"/>
        <v>0.9098448597858857</v>
      </c>
      <c r="FS101" s="2">
        <f t="shared" si="137"/>
        <v>0.9178834719542398</v>
      </c>
      <c r="FT101" s="2">
        <f t="shared" si="137"/>
        <v>0.91365842409956655</v>
      </c>
      <c r="FU101" s="2">
        <f t="shared" si="137"/>
        <v>0.89890447627826042</v>
      </c>
      <c r="FW101" s="2">
        <f t="shared" si="127"/>
        <v>2.2640927514481022E-3</v>
      </c>
      <c r="FX101" s="2">
        <f t="shared" si="127"/>
        <v>2.4632336812265314E-3</v>
      </c>
      <c r="FY101" s="2">
        <f t="shared" si="127"/>
        <v>2.2718315145483239E-3</v>
      </c>
      <c r="FZ101" s="2">
        <f t="shared" si="127"/>
        <v>2.4204332426966211E-3</v>
      </c>
      <c r="GA101" s="2">
        <f t="shared" si="127"/>
        <v>2.4421984966554833E-3</v>
      </c>
      <c r="GB101" s="2">
        <f t="shared" si="127"/>
        <v>2.2738641490888593E-3</v>
      </c>
      <c r="GC101" s="2">
        <f t="shared" si="127"/>
        <v>2.4923741020349503E-3</v>
      </c>
      <c r="GD101" s="2">
        <f t="shared" si="127"/>
        <v>2.6077379881722478E-3</v>
      </c>
      <c r="GE101" s="2">
        <f t="shared" si="127"/>
        <v>3.2391769255084983E-3</v>
      </c>
      <c r="GF101" s="2">
        <f t="shared" si="127"/>
        <v>3.6109518630222104E-3</v>
      </c>
      <c r="GG101" s="2">
        <f t="shared" si="127"/>
        <v>3.0283697759614769E-3</v>
      </c>
      <c r="GH101" s="2">
        <f t="shared" si="127"/>
        <v>2.4310592319015259E-3</v>
      </c>
      <c r="GI101" s="2">
        <f t="shared" si="127"/>
        <v>2.1966685044640254E-3</v>
      </c>
      <c r="GJ101" s="2">
        <f t="shared" si="127"/>
        <v>1.8685140385338134E-3</v>
      </c>
      <c r="GK101" s="2">
        <f t="shared" si="127"/>
        <v>1.8170541977400605E-3</v>
      </c>
      <c r="GM101" s="86">
        <f t="shared" si="128"/>
        <v>3.3918676825808819E-9</v>
      </c>
      <c r="GN101" s="86">
        <f t="shared" si="128"/>
        <v>8.1968810037391464E-6</v>
      </c>
      <c r="GO101" s="86">
        <f t="shared" si="128"/>
        <v>1.1371078894883555E-5</v>
      </c>
      <c r="GP101" s="86">
        <f t="shared" si="128"/>
        <v>2.4657155123841717E-6</v>
      </c>
      <c r="GQ101" s="86">
        <f t="shared" si="128"/>
        <v>2.7333039760699757E-6</v>
      </c>
      <c r="GR101" s="86">
        <f t="shared" si="128"/>
        <v>6.798746854734351E-6</v>
      </c>
      <c r="GS101" s="86">
        <f t="shared" si="128"/>
        <v>8.162027446380639E-8</v>
      </c>
      <c r="GT101" s="86">
        <f t="shared" si="128"/>
        <v>1.7901839705298791E-8</v>
      </c>
      <c r="GU101" s="86">
        <f t="shared" si="128"/>
        <v>1.709757869867595E-6</v>
      </c>
      <c r="GV101" s="86">
        <f t="shared" si="128"/>
        <v>2.4727695224664052E-7</v>
      </c>
      <c r="GW101" s="86">
        <f t="shared" si="128"/>
        <v>3.9534260073270203E-7</v>
      </c>
      <c r="GX101" s="86">
        <f t="shared" si="128"/>
        <v>1.8920808386151628E-6</v>
      </c>
      <c r="GY101" s="86">
        <f t="shared" si="128"/>
        <v>6.5059921633012453E-6</v>
      </c>
      <c r="GZ101" s="86">
        <f t="shared" si="128"/>
        <v>1.26465586333667E-5</v>
      </c>
      <c r="HA101" s="86">
        <f t="shared" si="128"/>
        <v>1.4153029320951699E-6</v>
      </c>
      <c r="HC101" s="86">
        <f t="shared" si="73"/>
        <v>0.15490581849768367</v>
      </c>
      <c r="HD101" s="86">
        <f t="shared" si="73"/>
        <v>9.1138698530418033E-2</v>
      </c>
      <c r="HE101" s="86">
        <f t="shared" si="73"/>
        <v>0.13769747611813404</v>
      </c>
      <c r="HF101" s="86">
        <f t="shared" si="73"/>
        <v>0.12254117533105913</v>
      </c>
      <c r="HG101" s="86">
        <f t="shared" si="73"/>
        <v>0.11576949659554114</v>
      </c>
      <c r="HH101" s="86">
        <f t="shared" si="73"/>
        <v>0.11409211147543924</v>
      </c>
      <c r="HI101" s="86">
        <f t="shared" si="138"/>
        <v>0.12169262390437298</v>
      </c>
      <c r="HJ101" s="86">
        <f t="shared" si="138"/>
        <v>0.14374991755309041</v>
      </c>
      <c r="HK101" s="86">
        <f t="shared" si="138"/>
        <v>0.15841283207525497</v>
      </c>
      <c r="HL101" s="86">
        <f t="shared" si="138"/>
        <v>0.16177045578907523</v>
      </c>
      <c r="HM101" s="86">
        <f t="shared" si="138"/>
        <v>0.12983395497290268</v>
      </c>
      <c r="HN101" s="86">
        <f t="shared" si="138"/>
        <v>0.1242520749366522</v>
      </c>
      <c r="HO101" s="86">
        <f t="shared" si="138"/>
        <v>0.11076918767780883</v>
      </c>
      <c r="HP101" s="86">
        <f t="shared" si="138"/>
        <v>8.962684978033493E-2</v>
      </c>
      <c r="HQ101" s="86">
        <f t="shared" si="138"/>
        <v>7.0658807651574437E-2</v>
      </c>
      <c r="HS101" s="86">
        <f t="shared" si="129"/>
        <v>9.8366899651020765E-20</v>
      </c>
      <c r="HT101" s="86">
        <f t="shared" si="129"/>
        <v>3.1942648650306723E-23</v>
      </c>
      <c r="HU101" s="86">
        <f t="shared" si="129"/>
        <v>1.1457046454654332E-18</v>
      </c>
      <c r="HV101" s="86">
        <f t="shared" si="129"/>
        <v>6.0963518245434371E-21</v>
      </c>
      <c r="HW101" s="86">
        <f t="shared" si="129"/>
        <v>2.0321149774775652E-21</v>
      </c>
      <c r="HX101" s="86">
        <f t="shared" si="129"/>
        <v>1.4884649944331654E-23</v>
      </c>
      <c r="HY101" s="86">
        <f t="shared" si="129"/>
        <v>6.742563661384877E-25</v>
      </c>
      <c r="HZ101" s="86">
        <f t="shared" si="129"/>
        <v>8.6184410664330168E-24</v>
      </c>
      <c r="IA101" s="86">
        <f t="shared" si="129"/>
        <v>4.5488856721983461E-23</v>
      </c>
      <c r="IB101" s="86">
        <f t="shared" si="129"/>
        <v>5.0773194717726842E-24</v>
      </c>
      <c r="IC101" s="86">
        <f t="shared" si="129"/>
        <v>8.4556088355856665E-24</v>
      </c>
      <c r="ID101" s="86">
        <f t="shared" si="129"/>
        <v>5.9125208209871859E-22</v>
      </c>
      <c r="IE101" s="86">
        <f t="shared" si="129"/>
        <v>4.1792581843944907E-23</v>
      </c>
      <c r="IF101" s="86">
        <f t="shared" si="129"/>
        <v>1.1441275003149211E-19</v>
      </c>
      <c r="IG101" s="86">
        <f t="shared" si="129"/>
        <v>2.5337740105504173E-15</v>
      </c>
      <c r="II101" s="86">
        <f t="shared" si="130"/>
        <v>2.6501854780707329E-104</v>
      </c>
      <c r="IJ101" s="86">
        <f t="shared" si="130"/>
        <v>5.4804827383760818E-119</v>
      </c>
      <c r="IK101" s="86">
        <f t="shared" si="130"/>
        <v>4.4538867448865467E-101</v>
      </c>
      <c r="IL101" s="86">
        <f t="shared" si="130"/>
        <v>2.5011255959963053E-112</v>
      </c>
      <c r="IM101" s="86">
        <f t="shared" si="130"/>
        <v>1.426248225302604E-112</v>
      </c>
      <c r="IN101" s="86">
        <f t="shared" si="130"/>
        <v>1.3960393652070374E-126</v>
      </c>
      <c r="IO101" s="86">
        <f t="shared" si="130"/>
        <v>2.5431103434297783E-135</v>
      </c>
      <c r="IP101" s="86">
        <f t="shared" si="130"/>
        <v>1.8497659954038259E-129</v>
      </c>
      <c r="IQ101" s="86">
        <f t="shared" si="130"/>
        <v>4.1397941880290189E-123</v>
      </c>
      <c r="IR101" s="86">
        <f t="shared" si="130"/>
        <v>9.1709609036521514E-128</v>
      </c>
      <c r="IS101" s="86">
        <f t="shared" si="130"/>
        <v>7.0905909644286435E-127</v>
      </c>
      <c r="IT101" s="86">
        <f t="shared" si="130"/>
        <v>1.3871626976451433E-117</v>
      </c>
      <c r="IU101" s="86">
        <f t="shared" si="130"/>
        <v>1.2803198539557133E-122</v>
      </c>
      <c r="IV101" s="86">
        <f t="shared" si="130"/>
        <v>1.0797285137696064E-85</v>
      </c>
      <c r="IW101" s="86">
        <f t="shared" si="130"/>
        <v>3.736311629465602E-72</v>
      </c>
      <c r="IY101" s="86">
        <f t="shared" si="131"/>
        <v>0.15490582188955135</v>
      </c>
      <c r="IZ101" s="86">
        <f t="shared" si="131"/>
        <v>9.1146895411421777E-2</v>
      </c>
      <c r="JA101" s="86">
        <f t="shared" si="131"/>
        <v>0.13770884719702892</v>
      </c>
      <c r="JB101" s="86">
        <f t="shared" si="131"/>
        <v>0.12254364104657151</v>
      </c>
      <c r="JC101" s="86">
        <f t="shared" si="131"/>
        <v>0.11577222989951721</v>
      </c>
      <c r="JD101" s="86">
        <f t="shared" si="131"/>
        <v>0.11409891022229397</v>
      </c>
      <c r="JE101" s="86">
        <f t="shared" si="131"/>
        <v>0.12169270552464745</v>
      </c>
      <c r="JF101" s="86">
        <f t="shared" si="131"/>
        <v>0.14374993545493012</v>
      </c>
      <c r="JG101" s="86">
        <f t="shared" si="131"/>
        <v>0.15841454183312484</v>
      </c>
      <c r="JH101" s="86">
        <f t="shared" si="131"/>
        <v>0.16177070306602748</v>
      </c>
      <c r="JI101" s="86">
        <f t="shared" si="131"/>
        <v>0.12983435031550342</v>
      </c>
      <c r="JJ101" s="86">
        <f t="shared" si="131"/>
        <v>0.12425396701749082</v>
      </c>
      <c r="JK101" s="86">
        <f t="shared" si="131"/>
        <v>0.11077569366997213</v>
      </c>
      <c r="JL101" s="86">
        <f t="shared" si="131"/>
        <v>8.9639496338968297E-2</v>
      </c>
      <c r="JM101" s="86">
        <f t="shared" si="131"/>
        <v>7.0660222954509078E-2</v>
      </c>
    </row>
    <row r="102" spans="2:273" x14ac:dyDescent="0.25">
      <c r="B102" s="2">
        <v>75</v>
      </c>
      <c r="C102" s="37">
        <v>155.727</v>
      </c>
      <c r="D102" s="37">
        <v>149.755</v>
      </c>
      <c r="E102" s="37">
        <v>156.83000000000001</v>
      </c>
      <c r="F102" s="37">
        <v>156.86500000000001</v>
      </c>
      <c r="G102" s="37">
        <v>153.55799999999999</v>
      </c>
      <c r="H102" s="37">
        <v>150.55799999999999</v>
      </c>
      <c r="I102" s="37">
        <v>156.78800000000001</v>
      </c>
      <c r="J102" s="37">
        <v>158.21199999999999</v>
      </c>
      <c r="K102" s="37">
        <v>164.28299999999999</v>
      </c>
      <c r="L102" s="37">
        <v>166.25</v>
      </c>
      <c r="M102" s="37">
        <v>155.904</v>
      </c>
      <c r="N102" s="37">
        <v>152.53800000000001</v>
      </c>
      <c r="O102" s="37">
        <v>150.51900000000001</v>
      </c>
      <c r="P102" s="37">
        <v>142.34700000000001</v>
      </c>
      <c r="Q102" s="37">
        <v>134.898</v>
      </c>
      <c r="S102" s="4">
        <f t="shared" si="132"/>
        <v>151.6102533310123</v>
      </c>
      <c r="T102" s="4">
        <f t="shared" si="132"/>
        <v>146.07175792840289</v>
      </c>
      <c r="U102" s="4">
        <f t="shared" si="132"/>
        <v>151.93962876066388</v>
      </c>
      <c r="V102" s="4">
        <f t="shared" si="132"/>
        <v>151.96265488033947</v>
      </c>
      <c r="W102" s="4">
        <f t="shared" si="132"/>
        <v>149.19186205186048</v>
      </c>
      <c r="X102" s="4">
        <f t="shared" si="132"/>
        <v>147.17879467547289</v>
      </c>
      <c r="Y102" s="4">
        <f t="shared" si="132"/>
        <v>152.47703424948799</v>
      </c>
      <c r="Z102" s="4">
        <f t="shared" si="132"/>
        <v>153.56137609298952</v>
      </c>
      <c r="AA102" s="4">
        <f t="shared" si="132"/>
        <v>159.3260740722975</v>
      </c>
      <c r="AB102" s="4">
        <f t="shared" si="132"/>
        <v>161.53464008116418</v>
      </c>
      <c r="AC102" s="4">
        <f t="shared" si="132"/>
        <v>151.69526209717284</v>
      </c>
      <c r="AD102" s="4">
        <f t="shared" si="132"/>
        <v>149.79934097123413</v>
      </c>
      <c r="AE102" s="4">
        <f t="shared" si="132"/>
        <v>147.24466174810311</v>
      </c>
      <c r="AF102" s="4">
        <f t="shared" si="132"/>
        <v>140.06768510867568</v>
      </c>
      <c r="AG102" s="4">
        <f t="shared" si="132"/>
        <v>132.86338208238814</v>
      </c>
      <c r="AI102" s="4">
        <f t="shared" si="133"/>
        <v>4.1167466689877017</v>
      </c>
      <c r="AJ102" s="4">
        <f t="shared" si="133"/>
        <v>3.6832420715971068</v>
      </c>
      <c r="AK102" s="4">
        <f t="shared" si="133"/>
        <v>4.8903712393361332</v>
      </c>
      <c r="AL102" s="4">
        <f t="shared" si="133"/>
        <v>4.9023451196605379</v>
      </c>
      <c r="AM102" s="4">
        <f t="shared" si="133"/>
        <v>4.3661379481395102</v>
      </c>
      <c r="AN102" s="4">
        <f t="shared" si="133"/>
        <v>3.3792053245271063</v>
      </c>
      <c r="AO102" s="4">
        <f t="shared" si="133"/>
        <v>4.3109657505120254</v>
      </c>
      <c r="AP102" s="4">
        <f t="shared" si="133"/>
        <v>4.6506239070104698</v>
      </c>
      <c r="AQ102" s="4">
        <f t="shared" si="133"/>
        <v>4.9569259277024855</v>
      </c>
      <c r="AR102" s="4">
        <f t="shared" si="133"/>
        <v>4.7153599188358157</v>
      </c>
      <c r="AS102" s="4">
        <f t="shared" si="133"/>
        <v>4.2087379028271528</v>
      </c>
      <c r="AT102" s="4">
        <f t="shared" si="133"/>
        <v>2.7386590287658805</v>
      </c>
      <c r="AU102" s="4">
        <f t="shared" si="133"/>
        <v>3.2743382518968929</v>
      </c>
      <c r="AV102" s="4">
        <f t="shared" si="133"/>
        <v>2.2793148913243328</v>
      </c>
      <c r="AW102" s="4">
        <f t="shared" si="133"/>
        <v>2.034617917611854</v>
      </c>
      <c r="AY102" s="2">
        <f t="shared" si="125"/>
        <v>104.73718217184044</v>
      </c>
      <c r="AZ102" s="2">
        <f t="shared" si="125"/>
        <v>107.57927047966339</v>
      </c>
      <c r="BA102" s="2">
        <f t="shared" si="125"/>
        <v>106.67969337885296</v>
      </c>
      <c r="BB102" s="2">
        <f t="shared" si="125"/>
        <v>107.18441981753709</v>
      </c>
      <c r="BC102" s="2">
        <f t="shared" si="125"/>
        <v>106.15053920749116</v>
      </c>
      <c r="BD102" s="2">
        <f t="shared" si="125"/>
        <v>106.82264739664397</v>
      </c>
      <c r="BE102" s="2">
        <f t="shared" si="125"/>
        <v>107.54211298904052</v>
      </c>
      <c r="BF102" s="2">
        <f t="shared" si="125"/>
        <v>106.47901178994147</v>
      </c>
      <c r="BG102" s="2">
        <f t="shared" si="125"/>
        <v>107.11029058440978</v>
      </c>
      <c r="BH102" s="2">
        <f t="shared" si="125"/>
        <v>107.79044893799491</v>
      </c>
      <c r="BI102" s="2">
        <f t="shared" si="125"/>
        <v>105.92544736134327</v>
      </c>
      <c r="BJ102" s="2">
        <f t="shared" si="125"/>
        <v>107.05077422331583</v>
      </c>
      <c r="BK102" s="2">
        <f t="shared" si="125"/>
        <v>107.42731098128563</v>
      </c>
      <c r="BL102" s="2">
        <f t="shared" si="125"/>
        <v>110.36229466407313</v>
      </c>
      <c r="BM102" s="2">
        <f t="shared" si="125"/>
        <v>111.10246696190032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118.40250700280114</v>
      </c>
      <c r="DL102" s="2">
        <f t="shared" si="134"/>
        <v>125.54794797237081</v>
      </c>
      <c r="DM102" s="2">
        <f t="shared" si="134"/>
        <v>120.40020377867744</v>
      </c>
      <c r="DN102" s="2">
        <f t="shared" si="134"/>
        <v>119.47981651651651</v>
      </c>
      <c r="DO102" s="2">
        <f t="shared" si="134"/>
        <v>119.71798907563026</v>
      </c>
      <c r="DP102" s="2">
        <f t="shared" si="134"/>
        <v>120.61944782276551</v>
      </c>
      <c r="DQ102" s="2">
        <f t="shared" si="134"/>
        <v>119.3678935483871</v>
      </c>
      <c r="DR102" s="2">
        <f t="shared" si="134"/>
        <v>122.2637387096774</v>
      </c>
      <c r="DS102" s="2">
        <f t="shared" si="134"/>
        <v>119.71692925579325</v>
      </c>
      <c r="DT102" s="2">
        <f t="shared" si="134"/>
        <v>122.72948991935483</v>
      </c>
      <c r="DU102" s="2">
        <f t="shared" si="134"/>
        <v>120.85701370967739</v>
      </c>
      <c r="DV102" s="2">
        <f t="shared" si="134"/>
        <v>121.26973845307921</v>
      </c>
      <c r="DW102" s="2">
        <f t="shared" si="134"/>
        <v>124.51455704099821</v>
      </c>
      <c r="DX102" s="2">
        <f t="shared" si="134"/>
        <v>122.74424032258064</v>
      </c>
      <c r="DY102" s="2">
        <f t="shared" si="134"/>
        <v>116.25346615384615</v>
      </c>
      <c r="EA102" s="2">
        <f t="shared" si="94"/>
        <v>103.71858176737014</v>
      </c>
      <c r="EB102" s="2">
        <f t="shared" si="94"/>
        <v>106.02320136225609</v>
      </c>
      <c r="EC102" s="2">
        <f t="shared" si="94"/>
        <v>105.78061462510803</v>
      </c>
      <c r="ED102" s="2">
        <f t="shared" si="94"/>
        <v>106.23014698591035</v>
      </c>
      <c r="EE102" s="2">
        <f t="shared" si="94"/>
        <v>105.05435102895096</v>
      </c>
      <c r="EF102" s="2">
        <f t="shared" si="94"/>
        <v>105.69159249133999</v>
      </c>
      <c r="EG102" s="2">
        <f t="shared" si="94"/>
        <v>106.51909838046487</v>
      </c>
      <c r="EH102" s="2">
        <f t="shared" si="94"/>
        <v>105.10465233369109</v>
      </c>
      <c r="EI102" s="2">
        <f t="shared" si="94"/>
        <v>106.11297115791771</v>
      </c>
      <c r="EJ102" s="2">
        <f t="shared" si="94"/>
        <v>106.52185323585161</v>
      </c>
      <c r="EK102" s="2">
        <f t="shared" si="94"/>
        <v>104.54441610252699</v>
      </c>
      <c r="EL102" s="2">
        <f t="shared" si="94"/>
        <v>105.76754281976454</v>
      </c>
      <c r="EM102" s="2">
        <f t="shared" si="135"/>
        <v>106.03475083023045</v>
      </c>
      <c r="EN102" s="2">
        <f t="shared" si="135"/>
        <v>109.29537656744773</v>
      </c>
      <c r="EO102" s="2">
        <f t="shared" si="135"/>
        <v>110.5742661814653</v>
      </c>
      <c r="EQ102" s="2">
        <f t="shared" si="136"/>
        <v>103.18924492752029</v>
      </c>
      <c r="ER102" s="2">
        <f t="shared" si="136"/>
        <v>104.92270691081946</v>
      </c>
      <c r="ES102" s="2">
        <f t="shared" si="136"/>
        <v>104.50573693645282</v>
      </c>
      <c r="ET102" s="2">
        <f t="shared" si="136"/>
        <v>105.5429217600296</v>
      </c>
      <c r="EU102" s="2">
        <f t="shared" si="136"/>
        <v>104.68299127848211</v>
      </c>
      <c r="EV102" s="2">
        <f t="shared" si="136"/>
        <v>104.54291250347219</v>
      </c>
      <c r="EW102" s="2">
        <f t="shared" si="136"/>
        <v>105.90506323703433</v>
      </c>
      <c r="EX102" s="2">
        <f t="shared" si="136"/>
        <v>104.51602222366624</v>
      </c>
      <c r="EY102" s="2">
        <f t="shared" si="136"/>
        <v>105.8475497680067</v>
      </c>
      <c r="EZ102" s="2">
        <f t="shared" si="136"/>
        <v>105.98133004283007</v>
      </c>
      <c r="FA102" s="2">
        <f t="shared" si="136"/>
        <v>104.00769647591973</v>
      </c>
      <c r="FB102" s="2">
        <f t="shared" si="136"/>
        <v>105.17113952253695</v>
      </c>
      <c r="FC102" s="2">
        <f t="shared" si="136"/>
        <v>105.41744148622013</v>
      </c>
      <c r="FD102" s="2">
        <f t="shared" si="136"/>
        <v>109.19166398690375</v>
      </c>
      <c r="FE102" s="2">
        <f t="shared" si="136"/>
        <v>110.51288768638587</v>
      </c>
      <c r="FG102" s="2">
        <f t="shared" si="137"/>
        <v>0.9305421272010147</v>
      </c>
      <c r="FH102" s="2">
        <f t="shared" si="137"/>
        <v>0.92015052753182591</v>
      </c>
      <c r="FI102" s="2">
        <f t="shared" si="137"/>
        <v>0.93828459978117706</v>
      </c>
      <c r="FJ102" s="2">
        <f t="shared" si="137"/>
        <v>0.92783999128709149</v>
      </c>
      <c r="FK102" s="2">
        <f t="shared" si="137"/>
        <v>0.92517665981677755</v>
      </c>
      <c r="FL102" s="2">
        <f t="shared" si="137"/>
        <v>0.92404011228001937</v>
      </c>
      <c r="FM102" s="2">
        <f t="shared" si="137"/>
        <v>0.92024993411391587</v>
      </c>
      <c r="FN102" s="2">
        <f t="shared" si="137"/>
        <v>0.91980679569867518</v>
      </c>
      <c r="FO102" s="2">
        <f t="shared" si="137"/>
        <v>0.92661975151150933</v>
      </c>
      <c r="FP102" s="2">
        <f t="shared" si="137"/>
        <v>0.92159652321089147</v>
      </c>
      <c r="FQ102" s="2">
        <f t="shared" si="137"/>
        <v>0.91523036543180625</v>
      </c>
      <c r="FR102" s="2">
        <f t="shared" si="137"/>
        <v>0.91712007538553786</v>
      </c>
      <c r="FS102" s="2">
        <f t="shared" si="137"/>
        <v>0.9245637821708983</v>
      </c>
      <c r="FT102" s="2">
        <f t="shared" si="137"/>
        <v>0.92065273598377995</v>
      </c>
      <c r="FU102" s="2">
        <f t="shared" si="137"/>
        <v>0.90697227608682618</v>
      </c>
      <c r="FW102" s="2">
        <f t="shared" si="127"/>
        <v>2.481986181906161E-3</v>
      </c>
      <c r="FX102" s="2">
        <f t="shared" si="127"/>
        <v>2.7002403158356853E-3</v>
      </c>
      <c r="FY102" s="2">
        <f t="shared" si="127"/>
        <v>2.4904678547736491E-3</v>
      </c>
      <c r="FZ102" s="2">
        <f t="shared" si="127"/>
        <v>2.6533326721567903E-3</v>
      </c>
      <c r="GA102" s="2">
        <f t="shared" si="127"/>
        <v>2.6771866064581496E-3</v>
      </c>
      <c r="GB102" s="2">
        <f t="shared" si="127"/>
        <v>2.4926956171123465E-3</v>
      </c>
      <c r="GC102" s="2">
        <f t="shared" si="127"/>
        <v>2.7321768809230964E-3</v>
      </c>
      <c r="GD102" s="2">
        <f t="shared" si="127"/>
        <v>2.8586086483437852E-3</v>
      </c>
      <c r="GE102" s="2">
        <f t="shared" si="127"/>
        <v>3.5505772815529529E-3</v>
      </c>
      <c r="GF102" s="2">
        <f t="shared" si="127"/>
        <v>3.9579511215473628E-3</v>
      </c>
      <c r="GG102" s="2">
        <f t="shared" si="127"/>
        <v>3.3195715444945813E-3</v>
      </c>
      <c r="GH102" s="2">
        <f t="shared" si="127"/>
        <v>2.6649783860639665E-3</v>
      </c>
      <c r="GI102" s="2">
        <f t="shared" si="127"/>
        <v>2.4080887715653278E-3</v>
      </c>
      <c r="GJ102" s="2">
        <f t="shared" si="127"/>
        <v>2.0484156327840101E-3</v>
      </c>
      <c r="GK102" s="2">
        <f t="shared" si="127"/>
        <v>1.9920110973133042E-3</v>
      </c>
      <c r="GM102" s="86">
        <f t="shared" si="128"/>
        <v>1.1464625862731889E-10</v>
      </c>
      <c r="GN102" s="86">
        <f t="shared" si="128"/>
        <v>1.0355105953795765E-6</v>
      </c>
      <c r="GO102" s="86">
        <f t="shared" si="128"/>
        <v>1.4817847694450498E-6</v>
      </c>
      <c r="GP102" s="86">
        <f t="shared" si="128"/>
        <v>2.3100473285393471E-7</v>
      </c>
      <c r="GQ102" s="86">
        <f t="shared" si="128"/>
        <v>2.6692907927230369E-7</v>
      </c>
      <c r="GR102" s="86">
        <f t="shared" si="128"/>
        <v>8.1608657013899154E-7</v>
      </c>
      <c r="GS102" s="86">
        <f t="shared" si="128"/>
        <v>4.7855168708732283E-9</v>
      </c>
      <c r="GT102" s="86">
        <f t="shared" si="128"/>
        <v>8.8635718737821085E-10</v>
      </c>
      <c r="GU102" s="86">
        <f t="shared" si="128"/>
        <v>1.8750107603428132E-7</v>
      </c>
      <c r="GV102" s="86">
        <f t="shared" si="128"/>
        <v>1.9434884249107735E-8</v>
      </c>
      <c r="GW102" s="86">
        <f t="shared" si="128"/>
        <v>2.9498810067342276E-8</v>
      </c>
      <c r="GX102" s="86">
        <f t="shared" si="128"/>
        <v>1.8059169275256728E-7</v>
      </c>
      <c r="GY102" s="86">
        <f t="shared" si="128"/>
        <v>8.6479350538356215E-7</v>
      </c>
      <c r="GZ102" s="86">
        <f t="shared" si="128"/>
        <v>1.9324570002041366E-6</v>
      </c>
      <c r="HA102" s="86">
        <f t="shared" si="128"/>
        <v>1.74691158882845E-7</v>
      </c>
      <c r="HC102" s="86">
        <f t="shared" si="73"/>
        <v>0.20778683094330028</v>
      </c>
      <c r="HD102" s="86">
        <f t="shared" si="73"/>
        <v>0.1302860252358867</v>
      </c>
      <c r="HE102" s="86">
        <f t="shared" si="73"/>
        <v>0.18539999684516853</v>
      </c>
      <c r="HF102" s="86">
        <f t="shared" si="73"/>
        <v>0.16965114721549898</v>
      </c>
      <c r="HG102" s="86">
        <f t="shared" si="73"/>
        <v>0.16107447051055634</v>
      </c>
      <c r="HH102" s="86">
        <f t="shared" si="73"/>
        <v>0.16139650068337932</v>
      </c>
      <c r="HI102" s="86">
        <f t="shared" si="138"/>
        <v>0.17415925895556478</v>
      </c>
      <c r="HJ102" s="86">
        <f t="shared" si="138"/>
        <v>0.2019566851754456</v>
      </c>
      <c r="HK102" s="86">
        <f t="shared" si="138"/>
        <v>0.22152727794299359</v>
      </c>
      <c r="HL102" s="86">
        <f t="shared" si="138"/>
        <v>0.22849351941188945</v>
      </c>
      <c r="HM102" s="86">
        <f t="shared" si="138"/>
        <v>0.18485305657474121</v>
      </c>
      <c r="HN102" s="86">
        <f t="shared" si="138"/>
        <v>0.17309087472277471</v>
      </c>
      <c r="HO102" s="86">
        <f t="shared" si="138"/>
        <v>0.15583588806883036</v>
      </c>
      <c r="HP102" s="86">
        <f t="shared" si="138"/>
        <v>0.13034340773527267</v>
      </c>
      <c r="HQ102" s="86">
        <f t="shared" si="138"/>
        <v>0.11265270119803671</v>
      </c>
      <c r="HS102" s="86">
        <f t="shared" si="129"/>
        <v>7.1794668463359752E-19</v>
      </c>
      <c r="HT102" s="86">
        <f t="shared" si="129"/>
        <v>3.3470729677294836E-22</v>
      </c>
      <c r="HU102" s="86">
        <f t="shared" si="129"/>
        <v>7.6597236997655052E-18</v>
      </c>
      <c r="HV102" s="86">
        <f t="shared" si="129"/>
        <v>5.2514945724763187E-20</v>
      </c>
      <c r="HW102" s="86">
        <f t="shared" si="129"/>
        <v>1.806922702924976E-20</v>
      </c>
      <c r="HX102" s="86">
        <f t="shared" si="129"/>
        <v>1.6572952412754907E-22</v>
      </c>
      <c r="HY102" s="86">
        <f t="shared" si="129"/>
        <v>9.1300373806689204E-24</v>
      </c>
      <c r="HZ102" s="86">
        <f t="shared" si="129"/>
        <v>1.0565883873878836E-22</v>
      </c>
      <c r="IA102" s="86">
        <f t="shared" si="129"/>
        <v>5.5091036492708044E-22</v>
      </c>
      <c r="IB102" s="86">
        <f t="shared" si="129"/>
        <v>7.1583416541274097E-23</v>
      </c>
      <c r="IC102" s="86">
        <f t="shared" si="129"/>
        <v>1.0774622663455816E-22</v>
      </c>
      <c r="ID102" s="86">
        <f t="shared" si="129"/>
        <v>5.674665683367275E-21</v>
      </c>
      <c r="IE102" s="86">
        <f t="shared" si="129"/>
        <v>4.3150307902901009E-22</v>
      </c>
      <c r="IF102" s="86">
        <f t="shared" si="129"/>
        <v>7.6902355299927758E-19</v>
      </c>
      <c r="IG102" s="86">
        <f t="shared" si="129"/>
        <v>1.0626068193498252E-14</v>
      </c>
      <c r="II102" s="86">
        <f t="shared" si="130"/>
        <v>3.1395388977478112E-101</v>
      </c>
      <c r="IJ102" s="86">
        <f t="shared" si="130"/>
        <v>2.0023616414814253E-115</v>
      </c>
      <c r="IK102" s="86">
        <f t="shared" si="130"/>
        <v>4.2398003250257045E-98</v>
      </c>
      <c r="IL102" s="86">
        <f t="shared" si="130"/>
        <v>5.6073974015123645E-109</v>
      </c>
      <c r="IM102" s="86">
        <f t="shared" si="130"/>
        <v>3.2899221275238607E-109</v>
      </c>
      <c r="IN102" s="86">
        <f t="shared" si="130"/>
        <v>7.7410282908346645E-123</v>
      </c>
      <c r="IO102" s="86">
        <f t="shared" si="130"/>
        <v>2.9678996884496239E-131</v>
      </c>
      <c r="IP102" s="86">
        <f t="shared" si="130"/>
        <v>1.531483020492029E-125</v>
      </c>
      <c r="IQ102" s="86">
        <f t="shared" si="130"/>
        <v>3.0221984826353959E-119</v>
      </c>
      <c r="IR102" s="86">
        <f t="shared" si="130"/>
        <v>1.1249437407073397E-123</v>
      </c>
      <c r="IS102" s="86">
        <f t="shared" si="130"/>
        <v>6.136496939835663E-123</v>
      </c>
      <c r="IT102" s="86">
        <f t="shared" si="130"/>
        <v>4.5139139103983729E-114</v>
      </c>
      <c r="IU102" s="86">
        <f t="shared" si="130"/>
        <v>5.1524278440941928E-119</v>
      </c>
      <c r="IV102" s="86">
        <f t="shared" si="130"/>
        <v>2.97082532325281E-83</v>
      </c>
      <c r="IW102" s="86">
        <f t="shared" si="130"/>
        <v>4.0730717390672077E-70</v>
      </c>
      <c r="IY102" s="86">
        <f t="shared" si="131"/>
        <v>0.20778683105794654</v>
      </c>
      <c r="IZ102" s="86">
        <f t="shared" si="131"/>
        <v>0.13028706074648208</v>
      </c>
      <c r="JA102" s="86">
        <f t="shared" si="131"/>
        <v>0.18540147862993797</v>
      </c>
      <c r="JB102" s="86">
        <f t="shared" si="131"/>
        <v>0.16965137822023182</v>
      </c>
      <c r="JC102" s="86">
        <f t="shared" si="131"/>
        <v>0.16107473743963563</v>
      </c>
      <c r="JD102" s="86">
        <f t="shared" si="131"/>
        <v>0.16139731676994945</v>
      </c>
      <c r="JE102" s="86">
        <f t="shared" si="131"/>
        <v>0.17415926374108165</v>
      </c>
      <c r="JF102" s="86">
        <f t="shared" si="131"/>
        <v>0.20195668606180278</v>
      </c>
      <c r="JG102" s="86">
        <f t="shared" si="131"/>
        <v>0.22152746544406962</v>
      </c>
      <c r="JH102" s="86">
        <f t="shared" si="131"/>
        <v>0.2284935388467737</v>
      </c>
      <c r="JI102" s="86">
        <f t="shared" si="131"/>
        <v>0.18485308607355128</v>
      </c>
      <c r="JJ102" s="86">
        <f t="shared" si="131"/>
        <v>0.17309105531446745</v>
      </c>
      <c r="JK102" s="86">
        <f t="shared" si="131"/>
        <v>0.15583675286233575</v>
      </c>
      <c r="JL102" s="86">
        <f t="shared" si="131"/>
        <v>0.13034534019227287</v>
      </c>
      <c r="JM102" s="86">
        <f t="shared" si="131"/>
        <v>0.11265287588920622</v>
      </c>
    </row>
    <row r="103" spans="2:273" x14ac:dyDescent="0.25">
      <c r="B103" s="2">
        <v>76</v>
      </c>
      <c r="C103" s="37">
        <v>165.87299999999999</v>
      </c>
      <c r="D103" s="37">
        <v>162.321</v>
      </c>
      <c r="E103" s="37">
        <v>166.37700000000001</v>
      </c>
      <c r="F103" s="37">
        <v>168.5</v>
      </c>
      <c r="G103" s="37">
        <v>165.44200000000001</v>
      </c>
      <c r="H103" s="37">
        <v>161.23099999999999</v>
      </c>
      <c r="I103" s="37">
        <v>170.154</v>
      </c>
      <c r="J103" s="37">
        <v>169.423</v>
      </c>
      <c r="K103" s="37">
        <v>174.679</v>
      </c>
      <c r="L103" s="37">
        <v>177.077</v>
      </c>
      <c r="M103" s="37">
        <v>169.077</v>
      </c>
      <c r="N103" s="37">
        <v>163.25</v>
      </c>
      <c r="O103" s="37">
        <v>161.923</v>
      </c>
      <c r="P103" s="37">
        <v>151.755</v>
      </c>
      <c r="Q103" s="37">
        <v>143.429</v>
      </c>
      <c r="S103" s="4">
        <f t="shared" si="132"/>
        <v>161.32203122128379</v>
      </c>
      <c r="T103" s="4">
        <f t="shared" si="132"/>
        <v>156.78776089162966</v>
      </c>
      <c r="U103" s="4">
        <f t="shared" si="132"/>
        <v>161.63038454033511</v>
      </c>
      <c r="V103" s="4">
        <f t="shared" si="132"/>
        <v>162.74900300277915</v>
      </c>
      <c r="W103" s="4">
        <f t="shared" si="132"/>
        <v>159.85329866314305</v>
      </c>
      <c r="X103" s="4">
        <f t="shared" si="132"/>
        <v>157.63054317255236</v>
      </c>
      <c r="Y103" s="4">
        <f t="shared" si="132"/>
        <v>164.33583644519553</v>
      </c>
      <c r="Z103" s="4">
        <f t="shared" si="132"/>
        <v>164.89590717399295</v>
      </c>
      <c r="AA103" s="4">
        <f t="shared" si="132"/>
        <v>171.31041073499642</v>
      </c>
      <c r="AB103" s="4">
        <f t="shared" si="132"/>
        <v>173.97256675533376</v>
      </c>
      <c r="AC103" s="4">
        <f t="shared" si="132"/>
        <v>163.39526138454494</v>
      </c>
      <c r="AD103" s="4">
        <f t="shared" si="132"/>
        <v>160.15159175322458</v>
      </c>
      <c r="AE103" s="4">
        <f t="shared" si="132"/>
        <v>157.37739434149901</v>
      </c>
      <c r="AF103" s="4">
        <f t="shared" si="132"/>
        <v>148.65811497138591</v>
      </c>
      <c r="AG103" s="4">
        <f t="shared" si="132"/>
        <v>140.97866248655421</v>
      </c>
      <c r="AI103" s="4">
        <f t="shared" si="133"/>
        <v>4.5509687787161965</v>
      </c>
      <c r="AJ103" s="4">
        <f t="shared" si="133"/>
        <v>5.5332391083703385</v>
      </c>
      <c r="AK103" s="4">
        <f t="shared" si="133"/>
        <v>4.7466154596648948</v>
      </c>
      <c r="AL103" s="4">
        <f t="shared" si="133"/>
        <v>5.7509969972208523</v>
      </c>
      <c r="AM103" s="4">
        <f t="shared" si="133"/>
        <v>5.5887013368569569</v>
      </c>
      <c r="AN103" s="4">
        <f t="shared" si="133"/>
        <v>3.6004568274476298</v>
      </c>
      <c r="AO103" s="4">
        <f t="shared" si="133"/>
        <v>5.818163554804471</v>
      </c>
      <c r="AP103" s="4">
        <f t="shared" si="133"/>
        <v>4.5270928260070491</v>
      </c>
      <c r="AQ103" s="4">
        <f t="shared" si="133"/>
        <v>3.3685892650035782</v>
      </c>
      <c r="AR103" s="4">
        <f t="shared" si="133"/>
        <v>3.1044332446662395</v>
      </c>
      <c r="AS103" s="4">
        <f t="shared" si="133"/>
        <v>5.6817386154550604</v>
      </c>
      <c r="AT103" s="4">
        <f t="shared" si="133"/>
        <v>3.0984082467754206</v>
      </c>
      <c r="AU103" s="4">
        <f t="shared" si="133"/>
        <v>4.545605658500989</v>
      </c>
      <c r="AV103" s="4">
        <f t="shared" si="133"/>
        <v>3.0968850286140821</v>
      </c>
      <c r="AW103" s="4">
        <f t="shared" si="133"/>
        <v>2.4503375134457883</v>
      </c>
      <c r="AY103" s="2">
        <f t="shared" si="125"/>
        <v>104.54328673676038</v>
      </c>
      <c r="AZ103" s="2">
        <f t="shared" si="125"/>
        <v>107.30687465231394</v>
      </c>
      <c r="BA103" s="2">
        <f t="shared" si="125"/>
        <v>106.44023532696866</v>
      </c>
      <c r="BB103" s="2">
        <f t="shared" si="125"/>
        <v>106.95673673708562</v>
      </c>
      <c r="BC103" s="2">
        <f t="shared" si="125"/>
        <v>105.9364162084313</v>
      </c>
      <c r="BD103" s="2">
        <f t="shared" si="125"/>
        <v>106.57911068248401</v>
      </c>
      <c r="BE103" s="2">
        <f t="shared" si="125"/>
        <v>107.29988895547494</v>
      </c>
      <c r="BF103" s="2">
        <f t="shared" si="125"/>
        <v>106.2314150303324</v>
      </c>
      <c r="BG103" s="2">
        <f t="shared" si="125"/>
        <v>106.87004538060143</v>
      </c>
      <c r="BH103" s="2">
        <f t="shared" si="125"/>
        <v>107.53901795213265</v>
      </c>
      <c r="BI103" s="2">
        <f t="shared" si="125"/>
        <v>105.67436259043032</v>
      </c>
      <c r="BJ103" s="2">
        <f t="shared" si="125"/>
        <v>106.79639201586683</v>
      </c>
      <c r="BK103" s="2">
        <f t="shared" si="125"/>
        <v>107.15787070197021</v>
      </c>
      <c r="BL103" s="2">
        <f t="shared" si="125"/>
        <v>110.1069165211286</v>
      </c>
      <c r="BM103" s="2">
        <f t="shared" si="125"/>
        <v>110.88625715576065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118.46751988795521</v>
      </c>
      <c r="DL103" s="2">
        <f t="shared" si="134"/>
        <v>125.6833533868093</v>
      </c>
      <c r="DM103" s="2">
        <f t="shared" si="134"/>
        <v>120.42021349527663</v>
      </c>
      <c r="DN103" s="2">
        <f t="shared" si="134"/>
        <v>119.50313813813814</v>
      </c>
      <c r="DO103" s="2">
        <f t="shared" si="134"/>
        <v>119.75560280112045</v>
      </c>
      <c r="DP103" s="2">
        <f t="shared" si="134"/>
        <v>120.69926951871662</v>
      </c>
      <c r="DQ103" s="2">
        <f t="shared" si="134"/>
        <v>119.44092258064516</v>
      </c>
      <c r="DR103" s="2">
        <f t="shared" si="134"/>
        <v>122.40665645161289</v>
      </c>
      <c r="DS103" s="2">
        <f t="shared" si="134"/>
        <v>119.75973239750446</v>
      </c>
      <c r="DT103" s="2">
        <f t="shared" si="134"/>
        <v>122.81283064516128</v>
      </c>
      <c r="DU103" s="2">
        <f t="shared" si="134"/>
        <v>120.93546411290319</v>
      </c>
      <c r="DV103" s="2">
        <f t="shared" si="134"/>
        <v>121.36064332844579</v>
      </c>
      <c r="DW103" s="2">
        <f t="shared" si="134"/>
        <v>124.63502562388592</v>
      </c>
      <c r="DX103" s="2">
        <f t="shared" si="134"/>
        <v>122.80585806451612</v>
      </c>
      <c r="DY103" s="2">
        <f t="shared" si="134"/>
        <v>116.22084999999998</v>
      </c>
      <c r="EA103" s="2">
        <f t="shared" si="94"/>
        <v>103.59688320323792</v>
      </c>
      <c r="EB103" s="2">
        <f t="shared" si="94"/>
        <v>105.85589939146112</v>
      </c>
      <c r="EC103" s="2">
        <f t="shared" si="94"/>
        <v>105.60518265530084</v>
      </c>
      <c r="ED103" s="2">
        <f t="shared" si="94"/>
        <v>106.06889842728316</v>
      </c>
      <c r="EE103" s="2">
        <f t="shared" si="94"/>
        <v>104.91826320819773</v>
      </c>
      <c r="EF103" s="2">
        <f t="shared" si="94"/>
        <v>105.52376599110747</v>
      </c>
      <c r="EG103" s="2">
        <f t="shared" si="94"/>
        <v>106.34222333221447</v>
      </c>
      <c r="EH103" s="2">
        <f t="shared" si="94"/>
        <v>104.94718151863286</v>
      </c>
      <c r="EI103" s="2">
        <f t="shared" si="94"/>
        <v>105.94017536324817</v>
      </c>
      <c r="EJ103" s="2">
        <f t="shared" si="94"/>
        <v>106.35638414374687</v>
      </c>
      <c r="EK103" s="2">
        <f t="shared" si="94"/>
        <v>104.38727577386182</v>
      </c>
      <c r="EL103" s="2">
        <f t="shared" si="94"/>
        <v>105.59785401361916</v>
      </c>
      <c r="EM103" s="2">
        <f t="shared" si="135"/>
        <v>105.85905367146356</v>
      </c>
      <c r="EN103" s="2">
        <f t="shared" si="135"/>
        <v>109.10899227359086</v>
      </c>
      <c r="EO103" s="2">
        <f t="shared" si="135"/>
        <v>110.38737603105288</v>
      </c>
      <c r="EQ103" s="2">
        <f t="shared" si="136"/>
        <v>103.08628144057323</v>
      </c>
      <c r="ER103" s="2">
        <f t="shared" si="136"/>
        <v>104.79254461646337</v>
      </c>
      <c r="ES103" s="2">
        <f t="shared" si="136"/>
        <v>104.37229914177026</v>
      </c>
      <c r="ET103" s="2">
        <f t="shared" si="136"/>
        <v>105.40605295663421</v>
      </c>
      <c r="EU103" s="2">
        <f t="shared" si="136"/>
        <v>104.5595753025096</v>
      </c>
      <c r="EV103" s="2">
        <f t="shared" si="136"/>
        <v>104.4145531170937</v>
      </c>
      <c r="EW103" s="2">
        <f t="shared" si="136"/>
        <v>105.75003255923336</v>
      </c>
      <c r="EX103" s="2">
        <f t="shared" si="136"/>
        <v>104.38053541490673</v>
      </c>
      <c r="EY103" s="2">
        <f t="shared" si="136"/>
        <v>105.68463196885772</v>
      </c>
      <c r="EZ103" s="2">
        <f t="shared" si="136"/>
        <v>105.83644088196191</v>
      </c>
      <c r="FA103" s="2">
        <f t="shared" si="136"/>
        <v>103.87020428015562</v>
      </c>
      <c r="FB103" s="2">
        <f t="shared" si="136"/>
        <v>105.02183508072972</v>
      </c>
      <c r="FC103" s="2">
        <f t="shared" si="136"/>
        <v>105.26207379154778</v>
      </c>
      <c r="FD103" s="2">
        <f t="shared" si="136"/>
        <v>109.00836582005608</v>
      </c>
      <c r="FE103" s="2">
        <f t="shared" si="136"/>
        <v>110.32839937217382</v>
      </c>
      <c r="FG103" s="2">
        <f t="shared" si="137"/>
        <v>0.93626414289318649</v>
      </c>
      <c r="FH103" s="2">
        <f t="shared" si="137"/>
        <v>0.92666114500651553</v>
      </c>
      <c r="FI103" s="2">
        <f t="shared" si="137"/>
        <v>0.94340757296607269</v>
      </c>
      <c r="FJ103" s="2">
        <f t="shared" si="137"/>
        <v>0.93376876801739195</v>
      </c>
      <c r="FK103" s="2">
        <f t="shared" si="137"/>
        <v>0.93130805950983875</v>
      </c>
      <c r="FL103" s="2">
        <f t="shared" si="137"/>
        <v>0.93025762564853465</v>
      </c>
      <c r="FM103" s="2">
        <f t="shared" si="137"/>
        <v>0.92675309156195107</v>
      </c>
      <c r="FN103" s="2">
        <f t="shared" si="137"/>
        <v>0.92634319625035411</v>
      </c>
      <c r="FO103" s="2">
        <f t="shared" si="137"/>
        <v>0.9326415066582785</v>
      </c>
      <c r="FP103" s="2">
        <f t="shared" si="137"/>
        <v>0.92799846549892206</v>
      </c>
      <c r="FQ103" s="2">
        <f t="shared" si="137"/>
        <v>0.9221081943248578</v>
      </c>
      <c r="FR103" s="2">
        <f t="shared" si="137"/>
        <v>0.92385733735419051</v>
      </c>
      <c r="FS103" s="2">
        <f t="shared" si="137"/>
        <v>0.93074164451260799</v>
      </c>
      <c r="FT103" s="2">
        <f t="shared" si="137"/>
        <v>0.92712564834421751</v>
      </c>
      <c r="FU103" s="2">
        <f t="shared" si="137"/>
        <v>0.91445750521252045</v>
      </c>
      <c r="FW103" s="2">
        <f t="shared" si="127"/>
        <v>2.7207922173512148E-3</v>
      </c>
      <c r="FX103" s="2">
        <f t="shared" si="127"/>
        <v>2.9599835125839434E-3</v>
      </c>
      <c r="FY103" s="2">
        <f t="shared" si="127"/>
        <v>2.7300877268160873E-3</v>
      </c>
      <c r="FZ103" s="2">
        <f t="shared" si="127"/>
        <v>2.9085768591798587E-3</v>
      </c>
      <c r="GA103" s="2">
        <f t="shared" si="127"/>
        <v>2.9347187320918093E-3</v>
      </c>
      <c r="GB103" s="2">
        <f t="shared" si="127"/>
        <v>2.7325292457047894E-3</v>
      </c>
      <c r="GC103" s="2">
        <f t="shared" si="127"/>
        <v>2.9949829139289219E-3</v>
      </c>
      <c r="GD103" s="2">
        <f t="shared" si="127"/>
        <v>3.1335378451405648E-3</v>
      </c>
      <c r="GE103" s="2">
        <f t="shared" si="127"/>
        <v>3.8917974249268214E-3</v>
      </c>
      <c r="GF103" s="2">
        <f t="shared" si="127"/>
        <v>4.3381505574245699E-3</v>
      </c>
      <c r="GG103" s="2">
        <f t="shared" si="127"/>
        <v>3.6386724749976791E-3</v>
      </c>
      <c r="GH103" s="2">
        <f t="shared" si="127"/>
        <v>2.9213395811514471E-3</v>
      </c>
      <c r="GI103" s="2">
        <f t="shared" si="127"/>
        <v>2.6398035319630461E-3</v>
      </c>
      <c r="GJ103" s="2">
        <f t="shared" si="127"/>
        <v>2.2455992859366858E-3</v>
      </c>
      <c r="GK103" s="2">
        <f t="shared" si="127"/>
        <v>2.183777044096212E-3</v>
      </c>
      <c r="GM103" s="86">
        <f t="shared" si="128"/>
        <v>2.9107388539858545E-12</v>
      </c>
      <c r="GN103" s="86">
        <f t="shared" si="128"/>
        <v>1.0917119717413598E-7</v>
      </c>
      <c r="GO103" s="86">
        <f t="shared" si="128"/>
        <v>1.6087263715926011E-7</v>
      </c>
      <c r="GP103" s="86">
        <f t="shared" si="128"/>
        <v>1.7461275019504672E-8</v>
      </c>
      <c r="GQ103" s="86">
        <f t="shared" si="128"/>
        <v>2.1157338511752879E-8</v>
      </c>
      <c r="GR103" s="86">
        <f t="shared" si="128"/>
        <v>8.1232718613599117E-8</v>
      </c>
      <c r="GS103" s="86">
        <f t="shared" si="128"/>
        <v>2.2063440895190898E-10</v>
      </c>
      <c r="GT103" s="86">
        <f t="shared" si="128"/>
        <v>3.4312443160701338E-11</v>
      </c>
      <c r="GU103" s="86">
        <f t="shared" si="128"/>
        <v>1.7149323137415297E-8</v>
      </c>
      <c r="GV103" s="86">
        <f t="shared" si="128"/>
        <v>1.240635030404312E-9</v>
      </c>
      <c r="GW103" s="86">
        <f t="shared" si="128"/>
        <v>1.7609253120616418E-9</v>
      </c>
      <c r="GX103" s="86">
        <f t="shared" si="128"/>
        <v>1.4031579768204891E-8</v>
      </c>
      <c r="GY103" s="86">
        <f t="shared" si="128"/>
        <v>9.7086377345468003E-8</v>
      </c>
      <c r="GZ103" s="86">
        <f t="shared" si="128"/>
        <v>2.5290743482493197E-7</v>
      </c>
      <c r="HA103" s="86">
        <f t="shared" si="128"/>
        <v>1.8412679679251253E-8</v>
      </c>
      <c r="HC103" s="86">
        <f t="shared" si="73"/>
        <v>0.27265988367401733</v>
      </c>
      <c r="HD103" s="86">
        <f t="shared" si="73"/>
        <v>0.18133051994306709</v>
      </c>
      <c r="HE103" s="86">
        <f t="shared" si="73"/>
        <v>0.24415185379589671</v>
      </c>
      <c r="HF103" s="86">
        <f t="shared" si="73"/>
        <v>0.22915426289042251</v>
      </c>
      <c r="HG103" s="86">
        <f t="shared" si="73"/>
        <v>0.21861182866015968</v>
      </c>
      <c r="HH103" s="86">
        <f t="shared" si="73"/>
        <v>0.22211300853443916</v>
      </c>
      <c r="HI103" s="86">
        <f t="shared" si="138"/>
        <v>0.24186389750516252</v>
      </c>
      <c r="HJ103" s="86">
        <f t="shared" si="138"/>
        <v>0.27568308651844187</v>
      </c>
      <c r="HK103" s="86">
        <f t="shared" si="138"/>
        <v>0.30040065208235517</v>
      </c>
      <c r="HL103" s="86">
        <f t="shared" si="138"/>
        <v>0.3117370501664648</v>
      </c>
      <c r="HM103" s="86">
        <f t="shared" si="138"/>
        <v>0.25534348851815425</v>
      </c>
      <c r="HN103" s="86">
        <f t="shared" si="138"/>
        <v>0.23475582473040127</v>
      </c>
      <c r="HO103" s="86">
        <f t="shared" si="138"/>
        <v>0.21330488845382395</v>
      </c>
      <c r="HP103" s="86">
        <f t="shared" si="138"/>
        <v>0.18387167588061173</v>
      </c>
      <c r="HQ103" s="86">
        <f t="shared" si="138"/>
        <v>0.17184169576215577</v>
      </c>
      <c r="HS103" s="86">
        <f t="shared" si="129"/>
        <v>4.9982235341920213E-18</v>
      </c>
      <c r="HT103" s="86">
        <f t="shared" si="129"/>
        <v>3.3173123614031733E-21</v>
      </c>
      <c r="HU103" s="86">
        <f t="shared" si="129"/>
        <v>4.8918374388975477E-17</v>
      </c>
      <c r="HV103" s="86">
        <f t="shared" si="129"/>
        <v>4.2939488754711379E-19</v>
      </c>
      <c r="HW103" s="86">
        <f t="shared" si="129"/>
        <v>1.5246431298286477E-19</v>
      </c>
      <c r="HX103" s="86">
        <f t="shared" si="129"/>
        <v>1.7417658272598222E-21</v>
      </c>
      <c r="HY103" s="86">
        <f t="shared" si="129"/>
        <v>1.1599656769066566E-22</v>
      </c>
      <c r="HZ103" s="86">
        <f t="shared" si="129"/>
        <v>1.2176757918515038E-21</v>
      </c>
      <c r="IA103" s="86">
        <f t="shared" si="129"/>
        <v>6.2629436863438962E-21</v>
      </c>
      <c r="IB103" s="86">
        <f t="shared" si="129"/>
        <v>9.4259755863043794E-22</v>
      </c>
      <c r="IC103" s="86">
        <f t="shared" si="129"/>
        <v>1.2881711117303793E-21</v>
      </c>
      <c r="ID103" s="86">
        <f t="shared" si="129"/>
        <v>5.1563641112404606E-20</v>
      </c>
      <c r="IE103" s="86">
        <f t="shared" si="129"/>
        <v>4.2157320651419322E-21</v>
      </c>
      <c r="IF103" s="86">
        <f t="shared" si="129"/>
        <v>4.9488200375406383E-18</v>
      </c>
      <c r="IG103" s="86">
        <f t="shared" si="129"/>
        <v>4.3157415841504011E-14</v>
      </c>
      <c r="II103" s="86">
        <f t="shared" si="130"/>
        <v>3.3404561097709184E-98</v>
      </c>
      <c r="IJ103" s="86">
        <f t="shared" si="130"/>
        <v>6.4475735857901861E-112</v>
      </c>
      <c r="IK103" s="86">
        <f t="shared" si="130"/>
        <v>3.6368404740076371E-95</v>
      </c>
      <c r="IL103" s="86">
        <f t="shared" si="130"/>
        <v>1.1167273884225843E-105</v>
      </c>
      <c r="IM103" s="86">
        <f t="shared" si="130"/>
        <v>6.7370254445094322E-106</v>
      </c>
      <c r="IN103" s="86">
        <f t="shared" si="130"/>
        <v>3.7652347853000285E-119</v>
      </c>
      <c r="IO103" s="86">
        <f t="shared" si="130"/>
        <v>2.9973852323336361E-127</v>
      </c>
      <c r="IP103" s="86">
        <f t="shared" si="130"/>
        <v>1.1019525507655711E-121</v>
      </c>
      <c r="IQ103" s="86">
        <f t="shared" si="130"/>
        <v>1.9111049616798164E-115</v>
      </c>
      <c r="IR103" s="86">
        <f t="shared" si="130"/>
        <v>1.1817474647605253E-119</v>
      </c>
      <c r="IS103" s="86">
        <f t="shared" si="130"/>
        <v>4.5953873085486428E-119</v>
      </c>
      <c r="IT103" s="86">
        <f t="shared" si="130"/>
        <v>1.2971963764855662E-110</v>
      </c>
      <c r="IU103" s="86">
        <f t="shared" si="130"/>
        <v>1.8290785229245865E-115</v>
      </c>
      <c r="IV103" s="86">
        <f t="shared" si="130"/>
        <v>7.5264405917212934E-81</v>
      </c>
      <c r="IW103" s="86">
        <f t="shared" si="130"/>
        <v>4.1459425239097716E-68</v>
      </c>
      <c r="IY103" s="86">
        <f t="shared" si="131"/>
        <v>0.27265988367692806</v>
      </c>
      <c r="IZ103" s="86">
        <f t="shared" si="131"/>
        <v>0.18133062911426426</v>
      </c>
      <c r="JA103" s="86">
        <f t="shared" si="131"/>
        <v>0.24415201466853392</v>
      </c>
      <c r="JB103" s="86">
        <f t="shared" si="131"/>
        <v>0.22915428035169752</v>
      </c>
      <c r="JC103" s="86">
        <f t="shared" si="131"/>
        <v>0.2186118498174982</v>
      </c>
      <c r="JD103" s="86">
        <f t="shared" si="131"/>
        <v>0.22211308976715777</v>
      </c>
      <c r="JE103" s="86">
        <f t="shared" si="131"/>
        <v>0.24186389772579692</v>
      </c>
      <c r="JF103" s="86">
        <f t="shared" si="131"/>
        <v>0.27568308655275431</v>
      </c>
      <c r="JG103" s="86">
        <f t="shared" si="131"/>
        <v>0.3004006692316783</v>
      </c>
      <c r="JH103" s="86">
        <f t="shared" si="131"/>
        <v>0.31173705140709984</v>
      </c>
      <c r="JI103" s="86">
        <f t="shared" si="131"/>
        <v>0.25534349027907954</v>
      </c>
      <c r="JJ103" s="86">
        <f t="shared" si="131"/>
        <v>0.23475583876198103</v>
      </c>
      <c r="JK103" s="86">
        <f t="shared" si="131"/>
        <v>0.2133049855402013</v>
      </c>
      <c r="JL103" s="86">
        <f t="shared" si="131"/>
        <v>0.18387192878804656</v>
      </c>
      <c r="JM103" s="86">
        <f t="shared" si="131"/>
        <v>0.17184171417487862</v>
      </c>
    </row>
    <row r="104" spans="2:273" x14ac:dyDescent="0.25">
      <c r="B104" s="2">
        <v>77</v>
      </c>
      <c r="C104" s="37">
        <v>174.83600000000001</v>
      </c>
      <c r="D104" s="37">
        <v>174.58500000000001</v>
      </c>
      <c r="E104" s="37">
        <v>175.26400000000001</v>
      </c>
      <c r="F104" s="37">
        <v>178.96199999999999</v>
      </c>
      <c r="G104" s="37">
        <v>176.51900000000001</v>
      </c>
      <c r="H104" s="37">
        <v>172.654</v>
      </c>
      <c r="I104" s="37">
        <v>180.827</v>
      </c>
      <c r="J104" s="37">
        <v>179.13499999999999</v>
      </c>
      <c r="K104" s="37">
        <v>184.01900000000001</v>
      </c>
      <c r="L104" s="37">
        <v>185</v>
      </c>
      <c r="M104" s="37">
        <v>178.423</v>
      </c>
      <c r="N104" s="37">
        <v>173.673</v>
      </c>
      <c r="O104" s="37">
        <v>171.51900000000001</v>
      </c>
      <c r="P104" s="37">
        <v>160.87799999999999</v>
      </c>
      <c r="Q104" s="37">
        <v>151.673</v>
      </c>
      <c r="S104" s="4">
        <f t="shared" si="132"/>
        <v>171.31151585669591</v>
      </c>
      <c r="T104" s="4">
        <f t="shared" si="132"/>
        <v>168.63293483471369</v>
      </c>
      <c r="U104" s="4">
        <f t="shared" si="132"/>
        <v>171.63985738593951</v>
      </c>
      <c r="V104" s="4">
        <f t="shared" si="132"/>
        <v>174.19562208393515</v>
      </c>
      <c r="W104" s="4">
        <f t="shared" si="132"/>
        <v>171.26839173152916</v>
      </c>
      <c r="X104" s="4">
        <f t="shared" si="132"/>
        <v>168.76905021050391</v>
      </c>
      <c r="Y104" s="4">
        <f t="shared" si="132"/>
        <v>176.83002525498384</v>
      </c>
      <c r="Z104" s="4">
        <f t="shared" si="132"/>
        <v>176.55008639913513</v>
      </c>
      <c r="AA104" s="4">
        <f t="shared" si="132"/>
        <v>182.92604787048853</v>
      </c>
      <c r="AB104" s="4">
        <f t="shared" si="132"/>
        <v>185.5139090572105</v>
      </c>
      <c r="AC104" s="4">
        <f t="shared" si="132"/>
        <v>175.49873458317802</v>
      </c>
      <c r="AD104" s="4">
        <f t="shared" si="132"/>
        <v>170.90714945364797</v>
      </c>
      <c r="AE104" s="4">
        <f t="shared" si="132"/>
        <v>168.07270808903769</v>
      </c>
      <c r="AF104" s="4">
        <f t="shared" si="132"/>
        <v>158.02741312241685</v>
      </c>
      <c r="AG104" s="4">
        <f t="shared" si="132"/>
        <v>150.05001911958161</v>
      </c>
      <c r="AI104" s="4">
        <f t="shared" si="133"/>
        <v>3.5244841433041074</v>
      </c>
      <c r="AJ104" s="4">
        <f t="shared" si="133"/>
        <v>5.9520651652863137</v>
      </c>
      <c r="AK104" s="4">
        <f t="shared" si="133"/>
        <v>3.6241426140605029</v>
      </c>
      <c r="AL104" s="4">
        <f t="shared" si="133"/>
        <v>4.7663779160648403</v>
      </c>
      <c r="AM104" s="4">
        <f t="shared" si="133"/>
        <v>5.2506082684708417</v>
      </c>
      <c r="AN104" s="4">
        <f t="shared" si="133"/>
        <v>3.8849497894960905</v>
      </c>
      <c r="AO104" s="4">
        <f t="shared" si="133"/>
        <v>3.9969747450161606</v>
      </c>
      <c r="AP104" s="4">
        <f t="shared" si="133"/>
        <v>2.5849136008648657</v>
      </c>
      <c r="AQ104" s="4">
        <f t="shared" si="133"/>
        <v>1.0929521295114739</v>
      </c>
      <c r="AR104" s="4">
        <f t="shared" si="133"/>
        <v>-0.51390905721049762</v>
      </c>
      <c r="AS104" s="4">
        <f t="shared" si="133"/>
        <v>2.9242654168219815</v>
      </c>
      <c r="AT104" s="4">
        <f t="shared" si="133"/>
        <v>2.7658505463520271</v>
      </c>
      <c r="AU104" s="4">
        <f t="shared" si="133"/>
        <v>3.4462919109623158</v>
      </c>
      <c r="AV104" s="4">
        <f t="shared" si="133"/>
        <v>2.8505868775831402</v>
      </c>
      <c r="AW104" s="4">
        <f t="shared" si="133"/>
        <v>1.6229808804183961</v>
      </c>
      <c r="AY104" s="2">
        <f t="shared" si="125"/>
        <v>104.35390419505289</v>
      </c>
      <c r="AZ104" s="2">
        <f t="shared" si="125"/>
        <v>107.04043522638051</v>
      </c>
      <c r="BA104" s="2">
        <f t="shared" si="125"/>
        <v>106.20479794987186</v>
      </c>
      <c r="BB104" s="2">
        <f t="shared" si="125"/>
        <v>106.73306147255869</v>
      </c>
      <c r="BC104" s="2">
        <f t="shared" si="125"/>
        <v>105.72718942142342</v>
      </c>
      <c r="BD104" s="2">
        <f t="shared" si="125"/>
        <v>106.3397942926814</v>
      </c>
      <c r="BE104" s="2">
        <f t="shared" si="125"/>
        <v>107.06097321513042</v>
      </c>
      <c r="BF104" s="2">
        <f t="shared" si="125"/>
        <v>105.98865547329748</v>
      </c>
      <c r="BG104" s="2">
        <f t="shared" si="125"/>
        <v>106.63367538400688</v>
      </c>
      <c r="BH104" s="2">
        <f t="shared" si="125"/>
        <v>107.29250510281864</v>
      </c>
      <c r="BI104" s="2">
        <f t="shared" si="125"/>
        <v>105.42866843207943</v>
      </c>
      <c r="BJ104" s="2">
        <f t="shared" si="125"/>
        <v>106.54660177384159</v>
      </c>
      <c r="BK104" s="2">
        <f t="shared" si="125"/>
        <v>106.89375372092668</v>
      </c>
      <c r="BL104" s="2">
        <f t="shared" si="125"/>
        <v>109.85515561608872</v>
      </c>
      <c r="BM104" s="2">
        <f t="shared" si="125"/>
        <v>110.67103141413411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118.53253277310927</v>
      </c>
      <c r="DL104" s="2">
        <f t="shared" si="134"/>
        <v>125.81875880124781</v>
      </c>
      <c r="DM104" s="2">
        <f t="shared" si="134"/>
        <v>120.44022321187582</v>
      </c>
      <c r="DN104" s="2">
        <f t="shared" si="134"/>
        <v>119.52645975975976</v>
      </c>
      <c r="DO104" s="2">
        <f t="shared" si="134"/>
        <v>119.79321652661065</v>
      </c>
      <c r="DP104" s="2">
        <f t="shared" si="134"/>
        <v>120.77909121466772</v>
      </c>
      <c r="DQ104" s="2">
        <f t="shared" si="134"/>
        <v>119.51395161290323</v>
      </c>
      <c r="DR104" s="2">
        <f t="shared" si="134"/>
        <v>122.54957419354837</v>
      </c>
      <c r="DS104" s="2">
        <f t="shared" si="134"/>
        <v>119.8025355392157</v>
      </c>
      <c r="DT104" s="2">
        <f t="shared" si="134"/>
        <v>122.89617137096774</v>
      </c>
      <c r="DU104" s="2">
        <f t="shared" si="134"/>
        <v>121.01391451612901</v>
      </c>
      <c r="DV104" s="2">
        <f t="shared" si="134"/>
        <v>121.45154820381235</v>
      </c>
      <c r="DW104" s="2">
        <f t="shared" si="134"/>
        <v>124.75549420677362</v>
      </c>
      <c r="DX104" s="2">
        <f t="shared" si="134"/>
        <v>122.86747580645159</v>
      </c>
      <c r="DY104" s="2">
        <f t="shared" si="134"/>
        <v>116.18823384615384</v>
      </c>
      <c r="EA104" s="2">
        <f t="shared" si="94"/>
        <v>103.47518463910571</v>
      </c>
      <c r="EB104" s="2">
        <f t="shared" si="94"/>
        <v>105.68859742066614</v>
      </c>
      <c r="EC104" s="2">
        <f t="shared" si="94"/>
        <v>105.42975068549364</v>
      </c>
      <c r="ED104" s="2">
        <f t="shared" si="94"/>
        <v>105.90764986865595</v>
      </c>
      <c r="EE104" s="2">
        <f t="shared" si="94"/>
        <v>104.7821753874445</v>
      </c>
      <c r="EF104" s="2">
        <f t="shared" si="94"/>
        <v>105.35593949087493</v>
      </c>
      <c r="EG104" s="2">
        <f t="shared" si="94"/>
        <v>106.16534828396408</v>
      </c>
      <c r="EH104" s="2">
        <f t="shared" si="94"/>
        <v>104.78971070357463</v>
      </c>
      <c r="EI104" s="2">
        <f t="shared" si="94"/>
        <v>105.76737956857863</v>
      </c>
      <c r="EJ104" s="2">
        <f t="shared" si="94"/>
        <v>106.19091505164211</v>
      </c>
      <c r="EK104" s="2">
        <f t="shared" si="94"/>
        <v>104.23013544519662</v>
      </c>
      <c r="EL104" s="2">
        <f t="shared" si="94"/>
        <v>105.42816520747377</v>
      </c>
      <c r="EM104" s="2">
        <f t="shared" si="135"/>
        <v>105.68335651269665</v>
      </c>
      <c r="EN104" s="2">
        <f t="shared" si="135"/>
        <v>108.92260797973398</v>
      </c>
      <c r="EO104" s="2">
        <f t="shared" si="135"/>
        <v>110.20048588064046</v>
      </c>
      <c r="EQ104" s="2">
        <f t="shared" si="136"/>
        <v>102.98331795362618</v>
      </c>
      <c r="ER104" s="2">
        <f t="shared" si="136"/>
        <v>104.66238232210729</v>
      </c>
      <c r="ES104" s="2">
        <f t="shared" si="136"/>
        <v>104.23886134708769</v>
      </c>
      <c r="ET104" s="2">
        <f t="shared" si="136"/>
        <v>105.26918415323884</v>
      </c>
      <c r="EU104" s="2">
        <f t="shared" si="136"/>
        <v>104.43615932653708</v>
      </c>
      <c r="EV104" s="2">
        <f t="shared" si="136"/>
        <v>104.28619373071523</v>
      </c>
      <c r="EW104" s="2">
        <f t="shared" si="136"/>
        <v>105.5950018814324</v>
      </c>
      <c r="EX104" s="2">
        <f t="shared" si="136"/>
        <v>104.24504860614724</v>
      </c>
      <c r="EY104" s="2">
        <f t="shared" si="136"/>
        <v>105.52171416970873</v>
      </c>
      <c r="EZ104" s="2">
        <f t="shared" si="136"/>
        <v>105.69155172109375</v>
      </c>
      <c r="FA104" s="2">
        <f t="shared" si="136"/>
        <v>103.73271208439151</v>
      </c>
      <c r="FB104" s="2">
        <f t="shared" si="136"/>
        <v>104.87253063892247</v>
      </c>
      <c r="FC104" s="2">
        <f t="shared" si="136"/>
        <v>105.10670609687543</v>
      </c>
      <c r="FD104" s="2">
        <f t="shared" si="136"/>
        <v>108.82506765320844</v>
      </c>
      <c r="FE104" s="2">
        <f t="shared" si="136"/>
        <v>110.14391105796179</v>
      </c>
      <c r="FG104" s="2">
        <f t="shared" si="137"/>
        <v>0.94154438459730327</v>
      </c>
      <c r="FH104" s="2">
        <f t="shared" si="137"/>
        <v>0.93267975009189108</v>
      </c>
      <c r="FI104" s="2">
        <f t="shared" si="137"/>
        <v>0.94812879943097883</v>
      </c>
      <c r="FJ104" s="2">
        <f t="shared" si="137"/>
        <v>0.93924232524883422</v>
      </c>
      <c r="FK104" s="2">
        <f t="shared" si="137"/>
        <v>0.93697125072197784</v>
      </c>
      <c r="FL104" s="2">
        <f t="shared" si="137"/>
        <v>0.93600146696040287</v>
      </c>
      <c r="FM104" s="2">
        <f t="shared" si="137"/>
        <v>0.93276469847484444</v>
      </c>
      <c r="FN104" s="2">
        <f t="shared" si="137"/>
        <v>0.93238599016745682</v>
      </c>
      <c r="FO104" s="2">
        <f t="shared" si="137"/>
        <v>0.93820205884344821</v>
      </c>
      <c r="FP104" s="2">
        <f t="shared" si="137"/>
        <v>0.93391514912169227</v>
      </c>
      <c r="FQ104" s="2">
        <f t="shared" si="137"/>
        <v>0.92847159940589952</v>
      </c>
      <c r="FR104" s="2">
        <f t="shared" si="137"/>
        <v>0.93008867942946571</v>
      </c>
      <c r="FS104" s="2">
        <f t="shared" si="137"/>
        <v>0.936448346282577</v>
      </c>
      <c r="FT104" s="2">
        <f t="shared" si="137"/>
        <v>0.93310888531487102</v>
      </c>
      <c r="FU104" s="2">
        <f t="shared" si="137"/>
        <v>0.92139265479426924</v>
      </c>
      <c r="FW104" s="2">
        <f t="shared" si="127"/>
        <v>2.982506443194418E-3</v>
      </c>
      <c r="FX104" s="2">
        <f t="shared" si="127"/>
        <v>3.2446308007174273E-3</v>
      </c>
      <c r="FY104" s="2">
        <f t="shared" si="127"/>
        <v>2.9926934087062288E-3</v>
      </c>
      <c r="FZ104" s="2">
        <f t="shared" si="127"/>
        <v>3.1882964264909352E-3</v>
      </c>
      <c r="GA104" s="2">
        <f t="shared" si="127"/>
        <v>3.2169442676309489E-3</v>
      </c>
      <c r="GB104" s="2">
        <f t="shared" si="127"/>
        <v>2.9953690706108469E-3</v>
      </c>
      <c r="GC104" s="2">
        <f t="shared" si="127"/>
        <v>3.2829848426717432E-3</v>
      </c>
      <c r="GD104" s="2">
        <f t="shared" si="127"/>
        <v>3.4348175165533354E-3</v>
      </c>
      <c r="GE104" s="2">
        <f t="shared" si="127"/>
        <v>4.2656693740221767E-3</v>
      </c>
      <c r="GF104" s="2">
        <f t="shared" si="127"/>
        <v>4.7546974812662105E-3</v>
      </c>
      <c r="GG104" s="2">
        <f t="shared" si="127"/>
        <v>3.9883249200809937E-3</v>
      </c>
      <c r="GH104" s="2">
        <f t="shared" si="127"/>
        <v>3.2022826050865302E-3</v>
      </c>
      <c r="GI104" s="2">
        <f t="shared" si="127"/>
        <v>2.8937500245642483E-3</v>
      </c>
      <c r="GJ104" s="2">
        <f t="shared" si="127"/>
        <v>2.4617173198783946E-3</v>
      </c>
      <c r="GK104" s="2">
        <f t="shared" si="127"/>
        <v>2.3939595382475088E-3</v>
      </c>
      <c r="GM104" s="86">
        <f t="shared" si="128"/>
        <v>5.5504698782920653E-14</v>
      </c>
      <c r="GN104" s="86">
        <f t="shared" si="128"/>
        <v>9.6056496407066441E-9</v>
      </c>
      <c r="GO104" s="86">
        <f t="shared" si="128"/>
        <v>1.4547772378492455E-8</v>
      </c>
      <c r="GP104" s="86">
        <f t="shared" si="128"/>
        <v>1.0647503356102645E-9</v>
      </c>
      <c r="GQ104" s="86">
        <f t="shared" si="128"/>
        <v>1.3609709265126898E-9</v>
      </c>
      <c r="GR104" s="86">
        <f t="shared" si="128"/>
        <v>6.7050993427084547E-9</v>
      </c>
      <c r="GS104" s="86">
        <f t="shared" si="128"/>
        <v>7.9989641023086316E-12</v>
      </c>
      <c r="GT104" s="86">
        <f t="shared" si="128"/>
        <v>1.03855429133076E-12</v>
      </c>
      <c r="GU104" s="86">
        <f t="shared" si="128"/>
        <v>1.3082208564030851E-9</v>
      </c>
      <c r="GV104" s="86">
        <f t="shared" si="128"/>
        <v>6.4325779589597421E-11</v>
      </c>
      <c r="GW104" s="86">
        <f t="shared" si="128"/>
        <v>8.4100621057179133E-11</v>
      </c>
      <c r="GX104" s="86">
        <f t="shared" si="128"/>
        <v>8.8752661159491075E-10</v>
      </c>
      <c r="GY104" s="86">
        <f t="shared" si="128"/>
        <v>9.2060865830015635E-9</v>
      </c>
      <c r="GZ104" s="86">
        <f t="shared" si="128"/>
        <v>2.8351173613173416E-8</v>
      </c>
      <c r="HA104" s="86">
        <f t="shared" si="128"/>
        <v>1.6570503351273485E-9</v>
      </c>
      <c r="HC104" s="86">
        <f t="shared" si="73"/>
        <v>0.35005965986947651</v>
      </c>
      <c r="HD104" s="86">
        <f t="shared" si="73"/>
        <v>0.24563610179291762</v>
      </c>
      <c r="HE104" s="86">
        <f t="shared" si="73"/>
        <v>0.31407340719578547</v>
      </c>
      <c r="HF104" s="86">
        <f t="shared" si="73"/>
        <v>0.30194467503561007</v>
      </c>
      <c r="HG104" s="86">
        <f t="shared" si="73"/>
        <v>0.28939671732174971</v>
      </c>
      <c r="HH104" s="86">
        <f t="shared" si="73"/>
        <v>0.29716309763460702</v>
      </c>
      <c r="HI104" s="86">
        <f t="shared" si="138"/>
        <v>0.32579048577129571</v>
      </c>
      <c r="HJ104" s="86">
        <f t="shared" si="138"/>
        <v>0.36566000772379009</v>
      </c>
      <c r="HK104" s="86">
        <f t="shared" si="138"/>
        <v>0.3935009929748447</v>
      </c>
      <c r="HL104" s="86">
        <f t="shared" si="138"/>
        <v>0.40820401845680809</v>
      </c>
      <c r="HM104" s="86">
        <f t="shared" si="138"/>
        <v>0.3417576832407565</v>
      </c>
      <c r="HN104" s="86">
        <f t="shared" si="138"/>
        <v>0.30940292008090808</v>
      </c>
      <c r="HO104" s="86">
        <f t="shared" si="138"/>
        <v>0.2835222900214987</v>
      </c>
      <c r="HP104" s="86">
        <f t="shared" si="138"/>
        <v>0.25115769607055266</v>
      </c>
      <c r="HQ104" s="86">
        <f t="shared" si="138"/>
        <v>0.25003005528193656</v>
      </c>
      <c r="HS104" s="86">
        <f t="shared" si="129"/>
        <v>3.3191823588537584E-17</v>
      </c>
      <c r="HT104" s="86">
        <f t="shared" si="129"/>
        <v>3.1098982336165042E-20</v>
      </c>
      <c r="HU104" s="86">
        <f t="shared" si="129"/>
        <v>2.984431030781963E-16</v>
      </c>
      <c r="HV104" s="86">
        <f t="shared" si="129"/>
        <v>3.3327618213835467E-18</v>
      </c>
      <c r="HW104" s="86">
        <f t="shared" si="129"/>
        <v>1.2208048316707917E-18</v>
      </c>
      <c r="HX104" s="86">
        <f t="shared" si="129"/>
        <v>1.7279070473708381E-20</v>
      </c>
      <c r="HY104" s="86">
        <f t="shared" si="129"/>
        <v>1.3827884569853982E-21</v>
      </c>
      <c r="HZ104" s="86">
        <f t="shared" si="129"/>
        <v>1.3192268710593039E-20</v>
      </c>
      <c r="IA104" s="86">
        <f t="shared" si="129"/>
        <v>6.683625868729645E-20</v>
      </c>
      <c r="IB104" s="86">
        <f t="shared" si="129"/>
        <v>1.1592881658648204E-20</v>
      </c>
      <c r="IC104" s="86">
        <f t="shared" si="129"/>
        <v>1.4450179296583765E-20</v>
      </c>
      <c r="ID104" s="86">
        <f t="shared" si="129"/>
        <v>4.4360353878318644E-19</v>
      </c>
      <c r="IE104" s="86">
        <f t="shared" si="129"/>
        <v>3.8974285210293971E-20</v>
      </c>
      <c r="IF104" s="86">
        <f t="shared" si="129"/>
        <v>3.0490941080708724E-17</v>
      </c>
      <c r="IG104" s="86">
        <f t="shared" si="129"/>
        <v>1.6975629051660105E-13</v>
      </c>
      <c r="II104" s="86">
        <f t="shared" si="130"/>
        <v>3.1922663059832374E-95</v>
      </c>
      <c r="IJ104" s="86">
        <f t="shared" si="130"/>
        <v>1.8297151011632928E-108</v>
      </c>
      <c r="IK104" s="86">
        <f t="shared" si="130"/>
        <v>2.8111165659907803E-92</v>
      </c>
      <c r="IL104" s="86">
        <f t="shared" si="130"/>
        <v>1.9755874049475023E-102</v>
      </c>
      <c r="IM104" s="86">
        <f t="shared" si="130"/>
        <v>1.2247461793194477E-102</v>
      </c>
      <c r="IN104" s="86">
        <f t="shared" si="130"/>
        <v>1.6065011761379262E-115</v>
      </c>
      <c r="IO104" s="86">
        <f t="shared" si="130"/>
        <v>2.6196818778260754E-123</v>
      </c>
      <c r="IP104" s="86">
        <f t="shared" si="130"/>
        <v>6.8908422535640263E-118</v>
      </c>
      <c r="IQ104" s="86">
        <f t="shared" si="130"/>
        <v>1.0468084498212187E-111</v>
      </c>
      <c r="IR104" s="86">
        <f t="shared" si="130"/>
        <v>1.0631645867418977E-115</v>
      </c>
      <c r="IS104" s="86">
        <f t="shared" si="130"/>
        <v>2.9777682510550322E-115</v>
      </c>
      <c r="IT104" s="86">
        <f t="shared" si="130"/>
        <v>3.2922137970641975E-107</v>
      </c>
      <c r="IU104" s="86">
        <f t="shared" si="130"/>
        <v>5.7277345039999367E-112</v>
      </c>
      <c r="IV104" s="86">
        <f t="shared" si="130"/>
        <v>1.7557188406656959E-78</v>
      </c>
      <c r="IW104" s="86">
        <f t="shared" si="130"/>
        <v>3.9404836166447891E-66</v>
      </c>
      <c r="IY104" s="86">
        <f t="shared" si="131"/>
        <v>0.35005965986953208</v>
      </c>
      <c r="IZ104" s="86">
        <f t="shared" si="131"/>
        <v>0.24563611139856725</v>
      </c>
      <c r="JA104" s="86">
        <f t="shared" si="131"/>
        <v>0.31407342174355812</v>
      </c>
      <c r="JB104" s="86">
        <f t="shared" si="131"/>
        <v>0.30194467610036041</v>
      </c>
      <c r="JC104" s="86">
        <f t="shared" si="131"/>
        <v>0.28939671868272066</v>
      </c>
      <c r="JD104" s="86">
        <f t="shared" si="131"/>
        <v>0.29716310433970639</v>
      </c>
      <c r="JE104" s="86">
        <f t="shared" si="131"/>
        <v>0.3257904857792947</v>
      </c>
      <c r="JF104" s="86">
        <f t="shared" si="131"/>
        <v>0.36566000772482865</v>
      </c>
      <c r="JG104" s="86">
        <f t="shared" si="131"/>
        <v>0.39350099428306556</v>
      </c>
      <c r="JH104" s="86">
        <f t="shared" si="131"/>
        <v>0.40820401852113386</v>
      </c>
      <c r="JI104" s="86">
        <f t="shared" si="131"/>
        <v>0.34175768332485712</v>
      </c>
      <c r="JJ104" s="86">
        <f t="shared" si="131"/>
        <v>0.30940292096843469</v>
      </c>
      <c r="JK104" s="86">
        <f t="shared" si="131"/>
        <v>0.28352229922758526</v>
      </c>
      <c r="JL104" s="86">
        <f t="shared" si="131"/>
        <v>0.25115772442172635</v>
      </c>
      <c r="JM104" s="86">
        <f t="shared" si="131"/>
        <v>0.25003005693915664</v>
      </c>
    </row>
    <row r="105" spans="2:273" x14ac:dyDescent="0.25">
      <c r="B105" s="2">
        <v>78</v>
      </c>
      <c r="C105" s="37">
        <v>182.23599999999999</v>
      </c>
      <c r="D105" s="37">
        <v>183.94300000000001</v>
      </c>
      <c r="E105" s="37">
        <v>181.453</v>
      </c>
      <c r="F105" s="37">
        <v>186.596</v>
      </c>
      <c r="G105" s="37">
        <v>184.38499999999999</v>
      </c>
      <c r="H105" s="37">
        <v>180.23099999999999</v>
      </c>
      <c r="I105" s="37">
        <v>188.5</v>
      </c>
      <c r="J105" s="37">
        <v>187.05799999999999</v>
      </c>
      <c r="K105" s="37">
        <v>188.26400000000001</v>
      </c>
      <c r="L105" s="37">
        <v>189.63499999999999</v>
      </c>
      <c r="M105" s="37">
        <v>185.46199999999999</v>
      </c>
      <c r="N105" s="37">
        <v>180.846</v>
      </c>
      <c r="O105" s="37">
        <v>178.96199999999999</v>
      </c>
      <c r="P105" s="37">
        <v>168.38800000000001</v>
      </c>
      <c r="Q105" s="37">
        <v>159.143</v>
      </c>
      <c r="S105" s="4">
        <f t="shared" si="132"/>
        <v>180.90319997038989</v>
      </c>
      <c r="T105" s="4">
        <f t="shared" si="132"/>
        <v>180.83874017103599</v>
      </c>
      <c r="U105" s="4">
        <f t="shared" si="132"/>
        <v>181.09762604814074</v>
      </c>
      <c r="V105" s="4">
        <f t="shared" si="132"/>
        <v>185.47578600124052</v>
      </c>
      <c r="W105" s="4">
        <f t="shared" si="132"/>
        <v>182.65935966294921</v>
      </c>
      <c r="X105" s="4">
        <f t="shared" si="132"/>
        <v>179.60375159562503</v>
      </c>
      <c r="Y105" s="4">
        <f t="shared" si="132"/>
        <v>188.68214874383702</v>
      </c>
      <c r="Z105" s="4">
        <f t="shared" si="132"/>
        <v>187.34895442070075</v>
      </c>
      <c r="AA105" s="4">
        <f t="shared" si="132"/>
        <v>192.01023778851868</v>
      </c>
      <c r="AB105" s="4">
        <f t="shared" si="132"/>
        <v>193.40759238031126</v>
      </c>
      <c r="AC105" s="4">
        <f t="shared" si="132"/>
        <v>186.50871628785714</v>
      </c>
      <c r="AD105" s="4">
        <f t="shared" si="132"/>
        <v>180.91249737067307</v>
      </c>
      <c r="AE105" s="4">
        <f t="shared" si="132"/>
        <v>178.25263896161675</v>
      </c>
      <c r="AF105" s="4">
        <f t="shared" si="132"/>
        <v>167.28170412364113</v>
      </c>
      <c r="AG105" s="4">
        <f t="shared" si="132"/>
        <v>158.8043430029596</v>
      </c>
      <c r="AI105" s="4">
        <f t="shared" si="133"/>
        <v>1.3328000296100981</v>
      </c>
      <c r="AJ105" s="4">
        <f t="shared" si="133"/>
        <v>3.1042598289640182</v>
      </c>
      <c r="AK105" s="4">
        <f t="shared" si="133"/>
        <v>0.35537395185926357</v>
      </c>
      <c r="AL105" s="4">
        <f t="shared" si="133"/>
        <v>1.1202139987594819</v>
      </c>
      <c r="AM105" s="4">
        <f t="shared" si="133"/>
        <v>1.7256403370507769</v>
      </c>
      <c r="AN105" s="4">
        <f t="shared" si="133"/>
        <v>0.62724840437496709</v>
      </c>
      <c r="AO105" s="4">
        <f t="shared" si="133"/>
        <v>-0.1821487438370184</v>
      </c>
      <c r="AP105" s="4">
        <f t="shared" si="133"/>
        <v>-0.29095442070075705</v>
      </c>
      <c r="AQ105" s="4">
        <f t="shared" si="133"/>
        <v>-3.7462377885186697</v>
      </c>
      <c r="AR105" s="4">
        <f t="shared" si="133"/>
        <v>-3.7725923803112664</v>
      </c>
      <c r="AS105" s="4">
        <f t="shared" si="133"/>
        <v>-1.0467162878571514</v>
      </c>
      <c r="AT105" s="4">
        <f t="shared" si="133"/>
        <v>-6.6497370673062051E-2</v>
      </c>
      <c r="AU105" s="4">
        <f t="shared" si="133"/>
        <v>0.70936103838323561</v>
      </c>
      <c r="AV105" s="4">
        <f t="shared" si="133"/>
        <v>1.1062958763588711</v>
      </c>
      <c r="AW105" s="4">
        <f t="shared" si="133"/>
        <v>0.33865699704040253</v>
      </c>
      <c r="AY105" s="2">
        <f t="shared" si="125"/>
        <v>104.16883459410941</v>
      </c>
      <c r="AZ105" s="2">
        <f t="shared" si="125"/>
        <v>106.77976578452417</v>
      </c>
      <c r="BA105" s="2">
        <f t="shared" si="125"/>
        <v>105.97319568457669</v>
      </c>
      <c r="BB105" s="2">
        <f t="shared" si="125"/>
        <v>106.51323433908455</v>
      </c>
      <c r="BC105" s="2">
        <f t="shared" si="125"/>
        <v>105.52264296788697</v>
      </c>
      <c r="BD105" s="2">
        <f t="shared" si="125"/>
        <v>106.10457311930369</v>
      </c>
      <c r="BE105" s="2">
        <f t="shared" si="125"/>
        <v>106.82531308826732</v>
      </c>
      <c r="BF105" s="2">
        <f t="shared" si="125"/>
        <v>105.7506175028585</v>
      </c>
      <c r="BG105" s="2">
        <f t="shared" si="125"/>
        <v>106.4010507328528</v>
      </c>
      <c r="BH105" s="2">
        <f t="shared" si="125"/>
        <v>107.05075066964575</v>
      </c>
      <c r="BI105" s="2">
        <f t="shared" si="125"/>
        <v>105.18819152518023</v>
      </c>
      <c r="BJ105" s="2">
        <f t="shared" si="125"/>
        <v>106.30128837858423</v>
      </c>
      <c r="BK105" s="2">
        <f t="shared" si="125"/>
        <v>106.63479023552389</v>
      </c>
      <c r="BL105" s="2">
        <f t="shared" si="125"/>
        <v>109.60693705602316</v>
      </c>
      <c r="BM105" s="2">
        <f t="shared" si="125"/>
        <v>110.45684649851552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118.59754565826333</v>
      </c>
      <c r="DL105" s="2">
        <f t="shared" si="134"/>
        <v>125.9541642156863</v>
      </c>
      <c r="DM105" s="2">
        <f t="shared" si="134"/>
        <v>120.46023292847501</v>
      </c>
      <c r="DN105" s="2">
        <f t="shared" si="134"/>
        <v>119.54978138138138</v>
      </c>
      <c r="DO105" s="2">
        <f t="shared" si="134"/>
        <v>119.83083025210084</v>
      </c>
      <c r="DP105" s="2">
        <f t="shared" si="134"/>
        <v>120.85891291061883</v>
      </c>
      <c r="DQ105" s="2">
        <f t="shared" si="134"/>
        <v>119.58698064516129</v>
      </c>
      <c r="DR105" s="2">
        <f t="shared" si="134"/>
        <v>122.69249193548386</v>
      </c>
      <c r="DS105" s="2">
        <f t="shared" si="134"/>
        <v>119.84533868092693</v>
      </c>
      <c r="DT105" s="2">
        <f t="shared" si="134"/>
        <v>122.97951209677419</v>
      </c>
      <c r="DU105" s="2">
        <f t="shared" si="134"/>
        <v>121.09236491935481</v>
      </c>
      <c r="DV105" s="2">
        <f t="shared" si="134"/>
        <v>121.54245307917893</v>
      </c>
      <c r="DW105" s="2">
        <f t="shared" si="134"/>
        <v>124.87596278966132</v>
      </c>
      <c r="DX105" s="2">
        <f t="shared" si="134"/>
        <v>122.92909354838709</v>
      </c>
      <c r="DY105" s="2">
        <f t="shared" si="134"/>
        <v>116.15561769230769</v>
      </c>
      <c r="EA105" s="2">
        <f t="shared" si="94"/>
        <v>103.35348607497349</v>
      </c>
      <c r="EB105" s="2">
        <f t="shared" si="94"/>
        <v>105.52129544987118</v>
      </c>
      <c r="EC105" s="2">
        <f t="shared" si="94"/>
        <v>105.25431871568645</v>
      </c>
      <c r="ED105" s="2">
        <f t="shared" si="94"/>
        <v>105.74640131002876</v>
      </c>
      <c r="EE105" s="2">
        <f t="shared" si="94"/>
        <v>104.64608756669126</v>
      </c>
      <c r="EF105" s="2">
        <f t="shared" si="94"/>
        <v>105.18811299064241</v>
      </c>
      <c r="EG105" s="2">
        <f t="shared" si="94"/>
        <v>105.98847323571368</v>
      </c>
      <c r="EH105" s="2">
        <f t="shared" si="94"/>
        <v>104.63223988851638</v>
      </c>
      <c r="EI105" s="2">
        <f t="shared" si="94"/>
        <v>105.59458377390909</v>
      </c>
      <c r="EJ105" s="2">
        <f t="shared" si="94"/>
        <v>106.02544595953735</v>
      </c>
      <c r="EK105" s="2">
        <f t="shared" si="94"/>
        <v>104.07299511653144</v>
      </c>
      <c r="EL105" s="2">
        <f t="shared" si="94"/>
        <v>105.25847640132839</v>
      </c>
      <c r="EM105" s="2">
        <f t="shared" si="135"/>
        <v>105.50765935392975</v>
      </c>
      <c r="EN105" s="2">
        <f t="shared" si="135"/>
        <v>108.73622368587712</v>
      </c>
      <c r="EO105" s="2">
        <f t="shared" si="135"/>
        <v>110.01359573022803</v>
      </c>
      <c r="EQ105" s="2">
        <f t="shared" si="136"/>
        <v>102.88035446667914</v>
      </c>
      <c r="ER105" s="2">
        <f t="shared" si="136"/>
        <v>104.53222002775121</v>
      </c>
      <c r="ES105" s="2">
        <f t="shared" si="136"/>
        <v>104.10542355240513</v>
      </c>
      <c r="ET105" s="2">
        <f t="shared" si="136"/>
        <v>105.13231534984345</v>
      </c>
      <c r="EU105" s="2">
        <f t="shared" si="136"/>
        <v>104.31274335056457</v>
      </c>
      <c r="EV105" s="2">
        <f t="shared" si="136"/>
        <v>104.15783434433675</v>
      </c>
      <c r="EW105" s="2">
        <f t="shared" si="136"/>
        <v>105.43997120363144</v>
      </c>
      <c r="EX105" s="2">
        <f t="shared" si="136"/>
        <v>104.10956179738773</v>
      </c>
      <c r="EY105" s="2">
        <f t="shared" si="136"/>
        <v>105.35879637055974</v>
      </c>
      <c r="EZ105" s="2">
        <f t="shared" si="136"/>
        <v>105.5466625602256</v>
      </c>
      <c r="FA105" s="2">
        <f t="shared" si="136"/>
        <v>103.5952198886274</v>
      </c>
      <c r="FB105" s="2">
        <f t="shared" si="136"/>
        <v>104.72322619711522</v>
      </c>
      <c r="FC105" s="2">
        <f t="shared" si="136"/>
        <v>104.95133840220308</v>
      </c>
      <c r="FD105" s="2">
        <f t="shared" si="136"/>
        <v>108.64176948636077</v>
      </c>
      <c r="FE105" s="2">
        <f t="shared" si="136"/>
        <v>109.95942274374974</v>
      </c>
      <c r="FG105" s="2">
        <f t="shared" si="137"/>
        <v>0.94641221849221879</v>
      </c>
      <c r="FH105" s="2">
        <f t="shared" si="137"/>
        <v>0.93823735429087907</v>
      </c>
      <c r="FI105" s="2">
        <f t="shared" si="137"/>
        <v>0.95247599837325769</v>
      </c>
      <c r="FJ105" s="2">
        <f t="shared" si="137"/>
        <v>0.94429051822717402</v>
      </c>
      <c r="FK105" s="2">
        <f t="shared" si="137"/>
        <v>0.94219652827184019</v>
      </c>
      <c r="FL105" s="2">
        <f t="shared" si="137"/>
        <v>0.94130210592191921</v>
      </c>
      <c r="FM105" s="2">
        <f t="shared" si="137"/>
        <v>0.93831575359261776</v>
      </c>
      <c r="FN105" s="2">
        <f t="shared" si="137"/>
        <v>0.93796623264998624</v>
      </c>
      <c r="FO105" s="2">
        <f t="shared" si="137"/>
        <v>0.94333146990780437</v>
      </c>
      <c r="FP105" s="2">
        <f t="shared" si="137"/>
        <v>0.93937739435161749</v>
      </c>
      <c r="FQ105" s="2">
        <f t="shared" si="137"/>
        <v>0.93435215391650794</v>
      </c>
      <c r="FR105" s="2">
        <f t="shared" si="137"/>
        <v>0.93584547523777095</v>
      </c>
      <c r="FS105" s="2">
        <f t="shared" si="137"/>
        <v>0.9417142775449493</v>
      </c>
      <c r="FT105" s="2">
        <f t="shared" si="137"/>
        <v>0.93863339334112694</v>
      </c>
      <c r="FU105" s="2">
        <f t="shared" si="137"/>
        <v>0.9278099397583851</v>
      </c>
      <c r="FW105" s="2">
        <f t="shared" si="127"/>
        <v>3.2693125504585623E-3</v>
      </c>
      <c r="FX105" s="2">
        <f t="shared" si="127"/>
        <v>3.5565535977582522E-3</v>
      </c>
      <c r="FY105" s="2">
        <f t="shared" si="127"/>
        <v>3.280475899691129E-3</v>
      </c>
      <c r="FZ105" s="2">
        <f t="shared" si="127"/>
        <v>3.4948225032841733E-3</v>
      </c>
      <c r="GA105" s="2">
        <f t="shared" si="127"/>
        <v>3.5262148340685718E-3</v>
      </c>
      <c r="GB105" s="2">
        <f t="shared" si="127"/>
        <v>3.283408010453545E-3</v>
      </c>
      <c r="GC105" s="2">
        <f t="shared" si="127"/>
        <v>3.5985814963098522E-3</v>
      </c>
      <c r="GD105" s="2">
        <f t="shared" si="127"/>
        <v>3.7649548650706918E-3</v>
      </c>
      <c r="GE105" s="2">
        <f t="shared" si="127"/>
        <v>4.6752893728767521E-3</v>
      </c>
      <c r="GF105" s="2">
        <f t="shared" si="127"/>
        <v>5.2110316888496289E-3</v>
      </c>
      <c r="GG105" s="2">
        <f t="shared" si="127"/>
        <v>4.3714292475068878E-3</v>
      </c>
      <c r="GH105" s="2">
        <f t="shared" si="127"/>
        <v>3.5101485923813257E-3</v>
      </c>
      <c r="GI105" s="2">
        <f t="shared" si="127"/>
        <v>3.1720482226025738E-3</v>
      </c>
      <c r="GJ105" s="2">
        <f t="shared" si="127"/>
        <v>2.6985784484107331E-3</v>
      </c>
      <c r="GK105" s="2">
        <f t="shared" si="127"/>
        <v>2.6243183107267322E-3</v>
      </c>
      <c r="GM105" s="86">
        <f t="shared" si="128"/>
        <v>7.9491199526823753E-16</v>
      </c>
      <c r="GN105" s="86">
        <f t="shared" si="128"/>
        <v>7.0539235385452218E-10</v>
      </c>
      <c r="GO105" s="86">
        <f t="shared" si="128"/>
        <v>1.0956612150241608E-9</v>
      </c>
      <c r="GP105" s="86">
        <f t="shared" si="128"/>
        <v>5.2373485822994198E-11</v>
      </c>
      <c r="GQ105" s="86">
        <f t="shared" si="128"/>
        <v>7.1047795724165623E-11</v>
      </c>
      <c r="GR105" s="86">
        <f t="shared" si="128"/>
        <v>4.5895125441948729E-10</v>
      </c>
      <c r="GS105" s="86">
        <f t="shared" si="128"/>
        <v>2.2803884257756609E-13</v>
      </c>
      <c r="GT105" s="86">
        <f t="shared" si="128"/>
        <v>2.457703353045322E-14</v>
      </c>
      <c r="GU105" s="86">
        <f t="shared" si="128"/>
        <v>8.3237508546997088E-11</v>
      </c>
      <c r="GV105" s="86">
        <f t="shared" si="128"/>
        <v>2.7089847546738099E-12</v>
      </c>
      <c r="GW105" s="86">
        <f t="shared" si="128"/>
        <v>3.2135411274478095E-12</v>
      </c>
      <c r="GX105" s="86">
        <f t="shared" si="128"/>
        <v>4.5702050215786434E-11</v>
      </c>
      <c r="GY105" s="86">
        <f t="shared" si="128"/>
        <v>7.3736645636758426E-10</v>
      </c>
      <c r="GZ105" s="86">
        <f t="shared" si="128"/>
        <v>2.7224786800939477E-9</v>
      </c>
      <c r="HA105" s="86">
        <f t="shared" si="128"/>
        <v>1.2730346454675625E-10</v>
      </c>
      <c r="HC105" s="86">
        <f t="shared" si="73"/>
        <v>0.4391585709942501</v>
      </c>
      <c r="HD105" s="86">
        <f t="shared" si="73"/>
        <v>0.32324262276285864</v>
      </c>
      <c r="HE105" s="86">
        <f t="shared" si="73"/>
        <v>0.39322543024446266</v>
      </c>
      <c r="HF105" s="86">
        <f t="shared" si="73"/>
        <v>0.38732658239493128</v>
      </c>
      <c r="HG105" s="86">
        <f t="shared" si="73"/>
        <v>0.37301397375531986</v>
      </c>
      <c r="HH105" s="86">
        <f t="shared" si="73"/>
        <v>0.38517594581499931</v>
      </c>
      <c r="HI105" s="86">
        <f t="shared" si="138"/>
        <v>0.42393781468327646</v>
      </c>
      <c r="HJ105" s="86">
        <f t="shared" si="138"/>
        <v>0.46971561505994208</v>
      </c>
      <c r="HK105" s="86">
        <f t="shared" si="138"/>
        <v>0.49233901711309852</v>
      </c>
      <c r="HL105" s="86">
        <f t="shared" si="138"/>
        <v>0.50546940074323432</v>
      </c>
      <c r="HM105" s="86">
        <f t="shared" si="138"/>
        <v>0.440517026132206</v>
      </c>
      <c r="HN105" s="86">
        <f t="shared" si="138"/>
        <v>0.39428185853468461</v>
      </c>
      <c r="HO105" s="86">
        <f t="shared" si="138"/>
        <v>0.36428070645620425</v>
      </c>
      <c r="HP105" s="86">
        <f t="shared" si="138"/>
        <v>0.33077421463816059</v>
      </c>
      <c r="HQ105" s="86">
        <f t="shared" si="138"/>
        <v>0.34440800802680255</v>
      </c>
      <c r="HS105" s="86">
        <f t="shared" si="129"/>
        <v>2.102572750824912E-16</v>
      </c>
      <c r="HT105" s="86">
        <f t="shared" si="129"/>
        <v>2.7577642996323134E-19</v>
      </c>
      <c r="HU105" s="86">
        <f t="shared" si="129"/>
        <v>1.7393809359401217E-15</v>
      </c>
      <c r="HV105" s="86">
        <f t="shared" si="129"/>
        <v>2.4554916513890319E-17</v>
      </c>
      <c r="HW105" s="86">
        <f t="shared" si="129"/>
        <v>9.2765533742783477E-18</v>
      </c>
      <c r="HX105" s="86">
        <f t="shared" si="129"/>
        <v>1.6180975437313164E-19</v>
      </c>
      <c r="HY105" s="86">
        <f t="shared" si="129"/>
        <v>1.5467434390372533E-20</v>
      </c>
      <c r="HZ105" s="86">
        <f t="shared" si="129"/>
        <v>1.3436418899440588E-19</v>
      </c>
      <c r="IA105" s="86">
        <f t="shared" si="129"/>
        <v>6.6957210237112041E-19</v>
      </c>
      <c r="IB105" s="86">
        <f t="shared" si="129"/>
        <v>1.331754429577555E-19</v>
      </c>
      <c r="IC105" s="86">
        <f t="shared" si="129"/>
        <v>1.5209539544312203E-19</v>
      </c>
      <c r="ID105" s="86">
        <f t="shared" si="129"/>
        <v>3.6133322358986975E-18</v>
      </c>
      <c r="IE105" s="86">
        <f t="shared" si="129"/>
        <v>3.4096661624890952E-19</v>
      </c>
      <c r="IF105" s="86">
        <f t="shared" si="129"/>
        <v>1.7986977688179162E-16</v>
      </c>
      <c r="IG105" s="86">
        <f t="shared" si="129"/>
        <v>6.4668688291903324E-13</v>
      </c>
      <c r="II105" s="86">
        <f t="shared" si="130"/>
        <v>2.73999131956302E-92</v>
      </c>
      <c r="IJ105" s="86">
        <f t="shared" si="130"/>
        <v>4.5762259202217101E-105</v>
      </c>
      <c r="IK105" s="86">
        <f t="shared" si="130"/>
        <v>1.957999162993654E-89</v>
      </c>
      <c r="IL105" s="86">
        <f t="shared" si="130"/>
        <v>3.104645284375738E-99</v>
      </c>
      <c r="IM105" s="86">
        <f t="shared" si="130"/>
        <v>1.9766180638387925E-99</v>
      </c>
      <c r="IN105" s="86">
        <f t="shared" si="130"/>
        <v>6.0126914921413627E-112</v>
      </c>
      <c r="IO105" s="86">
        <f t="shared" si="130"/>
        <v>1.981393214926613E-119</v>
      </c>
      <c r="IP105" s="86">
        <f t="shared" si="130"/>
        <v>3.7449323989702405E-114</v>
      </c>
      <c r="IQ105" s="86">
        <f t="shared" si="130"/>
        <v>4.9667810069029893E-108</v>
      </c>
      <c r="IR105" s="86">
        <f t="shared" si="130"/>
        <v>8.1914825891890856E-112</v>
      </c>
      <c r="IS105" s="86">
        <f t="shared" si="130"/>
        <v>1.6696701964085163E-111</v>
      </c>
      <c r="IT105" s="86">
        <f t="shared" si="130"/>
        <v>7.379103524500574E-104</v>
      </c>
      <c r="IU105" s="86">
        <f t="shared" si="130"/>
        <v>1.5822195782513612E-108</v>
      </c>
      <c r="IV105" s="86">
        <f t="shared" si="130"/>
        <v>3.7711697139563436E-76</v>
      </c>
      <c r="IW105" s="86">
        <f t="shared" si="130"/>
        <v>3.4970650688420106E-64</v>
      </c>
      <c r="IY105" s="86">
        <f t="shared" si="131"/>
        <v>0.4391585709942511</v>
      </c>
      <c r="IZ105" s="86">
        <f t="shared" si="131"/>
        <v>0.323242623468251</v>
      </c>
      <c r="JA105" s="86">
        <f t="shared" si="131"/>
        <v>0.39322543134012561</v>
      </c>
      <c r="JB105" s="86">
        <f t="shared" si="131"/>
        <v>0.38732658244730478</v>
      </c>
      <c r="JC105" s="86">
        <f t="shared" si="131"/>
        <v>0.37301397382636764</v>
      </c>
      <c r="JD105" s="86">
        <f t="shared" si="131"/>
        <v>0.38517594627395058</v>
      </c>
      <c r="JE105" s="86">
        <f t="shared" si="131"/>
        <v>0.4239378146835045</v>
      </c>
      <c r="JF105" s="86">
        <f t="shared" si="131"/>
        <v>0.46971561505996667</v>
      </c>
      <c r="JG105" s="86">
        <f t="shared" si="131"/>
        <v>0.49233901719633605</v>
      </c>
      <c r="JH105" s="86">
        <f t="shared" si="131"/>
        <v>0.50546940074594326</v>
      </c>
      <c r="JI105" s="86">
        <f t="shared" si="131"/>
        <v>0.44051702613541954</v>
      </c>
      <c r="JJ105" s="86">
        <f t="shared" si="131"/>
        <v>0.39428185858038667</v>
      </c>
      <c r="JK105" s="86">
        <f t="shared" si="131"/>
        <v>0.3642807071935707</v>
      </c>
      <c r="JL105" s="86">
        <f t="shared" si="131"/>
        <v>0.33077421736063944</v>
      </c>
      <c r="JM105" s="86">
        <f t="shared" si="131"/>
        <v>0.3444080081547527</v>
      </c>
    </row>
    <row r="106" spans="2:273" x14ac:dyDescent="0.25">
      <c r="B106" s="2">
        <v>79</v>
      </c>
      <c r="C106" s="37">
        <v>185.83600000000001</v>
      </c>
      <c r="D106" s="37">
        <v>189.73599999999999</v>
      </c>
      <c r="E106" s="37">
        <v>184.774</v>
      </c>
      <c r="F106" s="37">
        <v>192.154</v>
      </c>
      <c r="G106" s="37">
        <v>190.173</v>
      </c>
      <c r="H106" s="37">
        <v>185.38499999999999</v>
      </c>
      <c r="I106" s="37">
        <v>192.46199999999999</v>
      </c>
      <c r="J106" s="37">
        <v>190.69200000000001</v>
      </c>
      <c r="K106" s="37">
        <v>190.34</v>
      </c>
      <c r="L106" s="37">
        <v>189.21199999999999</v>
      </c>
      <c r="M106" s="37">
        <v>189.077</v>
      </c>
      <c r="N106" s="37">
        <v>186.36500000000001</v>
      </c>
      <c r="O106" s="37">
        <v>183</v>
      </c>
      <c r="P106" s="37">
        <v>173.36699999999999</v>
      </c>
      <c r="Q106" s="37">
        <v>163.38800000000001</v>
      </c>
      <c r="S106" s="4">
        <f t="shared" si="132"/>
        <v>188.81921471199308</v>
      </c>
      <c r="T106" s="4">
        <f t="shared" si="132"/>
        <v>192.01463814611458</v>
      </c>
      <c r="U106" s="4">
        <f t="shared" si="132"/>
        <v>188.57911357813902</v>
      </c>
      <c r="V106" s="4">
        <f t="shared" si="132"/>
        <v>195.07709500621078</v>
      </c>
      <c r="W106" s="4">
        <f t="shared" si="132"/>
        <v>192.61383745821226</v>
      </c>
      <c r="X106" s="4">
        <f t="shared" si="132"/>
        <v>188.34060328699519</v>
      </c>
      <c r="Y106" s="4">
        <f t="shared" si="132"/>
        <v>197.40058281459318</v>
      </c>
      <c r="Z106" s="4">
        <f t="shared" si="132"/>
        <v>194.77345703112371</v>
      </c>
      <c r="AA106" s="4">
        <f t="shared" si="132"/>
        <v>195.0929258993728</v>
      </c>
      <c r="AB106" s="4">
        <f t="shared" si="132"/>
        <v>193.89701833283294</v>
      </c>
      <c r="AC106" s="4">
        <f t="shared" si="132"/>
        <v>193.64585538128154</v>
      </c>
      <c r="AD106" s="4">
        <f t="shared" si="132"/>
        <v>188.29614569528695</v>
      </c>
      <c r="AE106" s="4">
        <f t="shared" si="132"/>
        <v>186.21285069209148</v>
      </c>
      <c r="AF106" s="4">
        <f t="shared" si="132"/>
        <v>174.9573046333056</v>
      </c>
      <c r="AG106" s="4">
        <f t="shared" si="132"/>
        <v>165.12007197877435</v>
      </c>
      <c r="AI106" s="4">
        <f t="shared" si="133"/>
        <v>-2.983214711993071</v>
      </c>
      <c r="AJ106" s="4">
        <f t="shared" si="133"/>
        <v>-2.2786381461145879</v>
      </c>
      <c r="AK106" s="4">
        <f t="shared" si="133"/>
        <v>-3.8051135781390144</v>
      </c>
      <c r="AL106" s="4">
        <f t="shared" si="133"/>
        <v>-2.9230950062107866</v>
      </c>
      <c r="AM106" s="4">
        <f t="shared" si="133"/>
        <v>-2.4408374582122576</v>
      </c>
      <c r="AN106" s="4">
        <f t="shared" si="133"/>
        <v>-2.9556032869951991</v>
      </c>
      <c r="AO106" s="4">
        <f t="shared" si="133"/>
        <v>-4.9385828145931896</v>
      </c>
      <c r="AP106" s="4">
        <f t="shared" si="133"/>
        <v>-4.0814570311237048</v>
      </c>
      <c r="AQ106" s="4">
        <f t="shared" si="133"/>
        <v>-4.7529258993727979</v>
      </c>
      <c r="AR106" s="4">
        <f t="shared" si="133"/>
        <v>-4.6850183328329535</v>
      </c>
      <c r="AS106" s="4">
        <f t="shared" si="133"/>
        <v>-4.5688553812815371</v>
      </c>
      <c r="AT106" s="4">
        <f t="shared" si="133"/>
        <v>-1.9311456952869435</v>
      </c>
      <c r="AU106" s="4">
        <f t="shared" si="133"/>
        <v>-3.2128506920914788</v>
      </c>
      <c r="AV106" s="4">
        <f t="shared" si="133"/>
        <v>-1.5903046333056068</v>
      </c>
      <c r="AW106" s="4">
        <f t="shared" si="133"/>
        <v>-1.7320719787743428</v>
      </c>
      <c r="AY106" s="2">
        <f t="shared" si="125"/>
        <v>103.98787435235114</v>
      </c>
      <c r="AZ106" s="2">
        <f t="shared" si="125"/>
        <v>106.52466233435443</v>
      </c>
      <c r="BA106" s="2">
        <f t="shared" si="125"/>
        <v>105.74524138488528</v>
      </c>
      <c r="BB106" s="2">
        <f t="shared" si="125"/>
        <v>106.2970895252991</v>
      </c>
      <c r="BC106" s="2">
        <f t="shared" si="125"/>
        <v>105.3225564827127</v>
      </c>
      <c r="BD106" s="2">
        <f t="shared" si="125"/>
        <v>105.87330872716278</v>
      </c>
      <c r="BE106" s="2">
        <f t="shared" si="125"/>
        <v>106.59283828065821</v>
      </c>
      <c r="BF106" s="2">
        <f t="shared" si="125"/>
        <v>105.51716569290993</v>
      </c>
      <c r="BG106" s="2">
        <f t="shared" si="125"/>
        <v>106.17203169680506</v>
      </c>
      <c r="BH106" s="2">
        <f t="shared" si="125"/>
        <v>106.81358146984452</v>
      </c>
      <c r="BI106" s="2">
        <f t="shared" si="125"/>
        <v>104.95274306897892</v>
      </c>
      <c r="BJ106" s="2">
        <f t="shared" si="125"/>
        <v>106.06031858741724</v>
      </c>
      <c r="BK106" s="2">
        <f t="shared" si="125"/>
        <v>106.38079538501199</v>
      </c>
      <c r="BL106" s="2">
        <f t="shared" si="125"/>
        <v>109.36216925148102</v>
      </c>
      <c r="BM106" s="2">
        <f t="shared" si="125"/>
        <v>110.24374286134254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118.66255854341739</v>
      </c>
      <c r="DL106" s="2">
        <f t="shared" si="134"/>
        <v>126.08956963012481</v>
      </c>
      <c r="DM106" s="2">
        <f t="shared" si="134"/>
        <v>120.48024264507418</v>
      </c>
      <c r="DN106" s="2">
        <f t="shared" si="134"/>
        <v>119.573103003003</v>
      </c>
      <c r="DO106" s="2">
        <f t="shared" si="134"/>
        <v>119.86844397759104</v>
      </c>
      <c r="DP106" s="2">
        <f t="shared" si="134"/>
        <v>120.93873460656994</v>
      </c>
      <c r="DQ106" s="2">
        <f t="shared" si="134"/>
        <v>119.66000967741935</v>
      </c>
      <c r="DR106" s="2">
        <f t="shared" si="134"/>
        <v>122.83540967741934</v>
      </c>
      <c r="DS106" s="2">
        <f t="shared" si="134"/>
        <v>119.88814182263816</v>
      </c>
      <c r="DT106" s="2">
        <f t="shared" si="134"/>
        <v>123.06285282258064</v>
      </c>
      <c r="DU106" s="2">
        <f t="shared" si="134"/>
        <v>121.17081532258061</v>
      </c>
      <c r="DV106" s="2">
        <f t="shared" si="134"/>
        <v>121.63335795454549</v>
      </c>
      <c r="DW106" s="2">
        <f t="shared" si="134"/>
        <v>124.99643137254903</v>
      </c>
      <c r="DX106" s="2">
        <f t="shared" si="134"/>
        <v>122.99071129032257</v>
      </c>
      <c r="DY106" s="2">
        <f t="shared" si="134"/>
        <v>116.12300153846152</v>
      </c>
      <c r="EA106" s="2">
        <f t="shared" si="94"/>
        <v>103.23178751084127</v>
      </c>
      <c r="EB106" s="2">
        <f t="shared" si="94"/>
        <v>105.35399347907619</v>
      </c>
      <c r="EC106" s="2">
        <f t="shared" si="94"/>
        <v>105.07888674587927</v>
      </c>
      <c r="ED106" s="2">
        <f t="shared" si="94"/>
        <v>105.58515275140155</v>
      </c>
      <c r="EE106" s="2">
        <f t="shared" si="94"/>
        <v>104.50999974593803</v>
      </c>
      <c r="EF106" s="2">
        <f t="shared" si="94"/>
        <v>105.02028649040989</v>
      </c>
      <c r="EG106" s="2">
        <f t="shared" si="94"/>
        <v>105.81159818746328</v>
      </c>
      <c r="EH106" s="2">
        <f t="shared" si="94"/>
        <v>104.47476907345815</v>
      </c>
      <c r="EI106" s="2">
        <f t="shared" si="94"/>
        <v>105.42178797923955</v>
      </c>
      <c r="EJ106" s="2">
        <f t="shared" si="94"/>
        <v>105.85997686743259</v>
      </c>
      <c r="EK106" s="2">
        <f t="shared" si="94"/>
        <v>103.91585478786625</v>
      </c>
      <c r="EL106" s="2">
        <f t="shared" si="94"/>
        <v>105.08878759518301</v>
      </c>
      <c r="EM106" s="2">
        <f t="shared" si="135"/>
        <v>105.33196219516286</v>
      </c>
      <c r="EN106" s="2">
        <f t="shared" si="135"/>
        <v>108.54983939202025</v>
      </c>
      <c r="EO106" s="2">
        <f t="shared" si="135"/>
        <v>109.82670557981561</v>
      </c>
      <c r="EQ106" s="2">
        <f t="shared" si="136"/>
        <v>102.77739097973208</v>
      </c>
      <c r="ER106" s="2">
        <f t="shared" si="136"/>
        <v>104.40205773339513</v>
      </c>
      <c r="ES106" s="2">
        <f t="shared" si="136"/>
        <v>103.97198575772256</v>
      </c>
      <c r="ET106" s="2">
        <f t="shared" si="136"/>
        <v>104.99544654644808</v>
      </c>
      <c r="EU106" s="2">
        <f t="shared" si="136"/>
        <v>104.18932737459207</v>
      </c>
      <c r="EV106" s="2">
        <f t="shared" si="136"/>
        <v>104.02947495795827</v>
      </c>
      <c r="EW106" s="2">
        <f t="shared" si="136"/>
        <v>105.28494052583048</v>
      </c>
      <c r="EX106" s="2">
        <f t="shared" si="136"/>
        <v>103.97407498862822</v>
      </c>
      <c r="EY106" s="2">
        <f t="shared" si="136"/>
        <v>105.19587857141076</v>
      </c>
      <c r="EZ106" s="2">
        <f t="shared" si="136"/>
        <v>105.40177339935744</v>
      </c>
      <c r="FA106" s="2">
        <f t="shared" si="136"/>
        <v>103.45772769286327</v>
      </c>
      <c r="FB106" s="2">
        <f t="shared" si="136"/>
        <v>104.57392175530799</v>
      </c>
      <c r="FC106" s="2">
        <f t="shared" si="136"/>
        <v>104.79597070753073</v>
      </c>
      <c r="FD106" s="2">
        <f t="shared" si="136"/>
        <v>108.45847131951311</v>
      </c>
      <c r="FE106" s="2">
        <f t="shared" si="136"/>
        <v>109.77493442953769</v>
      </c>
      <c r="FG106" s="2">
        <f t="shared" si="137"/>
        <v>0.95089582917557158</v>
      </c>
      <c r="FH106" s="2">
        <f t="shared" si="137"/>
        <v>0.94336401258049107</v>
      </c>
      <c r="FI106" s="2">
        <f t="shared" si="137"/>
        <v>0.9564755938601105</v>
      </c>
      <c r="FJ106" s="2">
        <f t="shared" si="137"/>
        <v>0.94894207145477349</v>
      </c>
      <c r="FK106" s="2">
        <f t="shared" si="137"/>
        <v>0.94701311173396685</v>
      </c>
      <c r="FL106" s="2">
        <f t="shared" si="137"/>
        <v>0.94618896226636151</v>
      </c>
      <c r="FM106" s="2">
        <f t="shared" si="137"/>
        <v>0.94343629660969619</v>
      </c>
      <c r="FN106" s="2">
        <f t="shared" si="137"/>
        <v>0.94311403113687797</v>
      </c>
      <c r="FO106" s="2">
        <f t="shared" si="137"/>
        <v>0.94805869572244184</v>
      </c>
      <c r="FP106" s="2">
        <f t="shared" si="137"/>
        <v>0.94441502895551122</v>
      </c>
      <c r="FQ106" s="2">
        <f t="shared" si="137"/>
        <v>0.93978060758281556</v>
      </c>
      <c r="FR106" s="2">
        <f t="shared" si="137"/>
        <v>0.94115822190606269</v>
      </c>
      <c r="FS106" s="2">
        <f t="shared" si="137"/>
        <v>0.94656876663067524</v>
      </c>
      <c r="FT106" s="2">
        <f t="shared" si="137"/>
        <v>0.94372914968242505</v>
      </c>
      <c r="FU106" s="2">
        <f t="shared" si="137"/>
        <v>0.93374100924613945</v>
      </c>
      <c r="FW106" s="2">
        <f t="shared" si="127"/>
        <v>3.583599598367767E-3</v>
      </c>
      <c r="FX106" s="2">
        <f t="shared" si="127"/>
        <v>3.8983458344353165E-3</v>
      </c>
      <c r="FY106" s="2">
        <f t="shared" si="127"/>
        <v>3.5958322362281492E-3</v>
      </c>
      <c r="FZ106" s="2">
        <f t="shared" si="127"/>
        <v>3.8307050594390438E-3</v>
      </c>
      <c r="GA106" s="2">
        <f t="shared" si="127"/>
        <v>3.8651027615117356E-3</v>
      </c>
      <c r="GB106" s="2">
        <f t="shared" si="127"/>
        <v>3.5990451967487852E-3</v>
      </c>
      <c r="GC106" s="2">
        <f t="shared" si="127"/>
        <v>3.9443967137498728E-3</v>
      </c>
      <c r="GD106" s="2">
        <f t="shared" si="127"/>
        <v>4.1266919557113903E-3</v>
      </c>
      <c r="GE106" s="2">
        <f t="shared" si="127"/>
        <v>5.1240415899617194E-3</v>
      </c>
      <c r="GF106" s="2">
        <f t="shared" si="127"/>
        <v>5.7109114601449065E-3</v>
      </c>
      <c r="GG106" s="2">
        <f t="shared" si="127"/>
        <v>4.7911561972064261E-3</v>
      </c>
      <c r="GH106" s="2">
        <f t="shared" si="127"/>
        <v>3.8474984306354036E-3</v>
      </c>
      <c r="GI106" s="2">
        <f t="shared" si="127"/>
        <v>3.4770176293564894E-3</v>
      </c>
      <c r="GJ106" s="2">
        <f t="shared" si="127"/>
        <v>2.9581622599438875E-3</v>
      </c>
      <c r="GK106" s="2">
        <f t="shared" si="127"/>
        <v>2.876779437113309E-3</v>
      </c>
      <c r="GM106" s="86">
        <f t="shared" si="128"/>
        <v>8.5497860898653422E-18</v>
      </c>
      <c r="GN106" s="86">
        <f t="shared" si="128"/>
        <v>4.3234517033526502E-11</v>
      </c>
      <c r="GO106" s="86">
        <f t="shared" si="128"/>
        <v>6.872216717259612E-11</v>
      </c>
      <c r="GP106" s="86">
        <f t="shared" si="128"/>
        <v>2.078062103751017E-12</v>
      </c>
      <c r="GQ106" s="86">
        <f t="shared" si="128"/>
        <v>3.0099956180829596E-12</v>
      </c>
      <c r="GR106" s="86">
        <f t="shared" si="128"/>
        <v>2.6050927181032586E-11</v>
      </c>
      <c r="GS106" s="86">
        <f t="shared" si="128"/>
        <v>5.1119151230409576E-15</v>
      </c>
      <c r="GT106" s="86">
        <f t="shared" si="128"/>
        <v>4.5469638326762332E-16</v>
      </c>
      <c r="GU106" s="86">
        <f t="shared" si="128"/>
        <v>4.4173524044472842E-12</v>
      </c>
      <c r="GV106" s="86">
        <f t="shared" si="128"/>
        <v>9.2659830450549006E-14</v>
      </c>
      <c r="GW106" s="86">
        <f t="shared" si="128"/>
        <v>9.8238133600321983E-14</v>
      </c>
      <c r="GX106" s="86">
        <f t="shared" si="128"/>
        <v>1.915885847501771E-12</v>
      </c>
      <c r="GY106" s="86">
        <f t="shared" si="128"/>
        <v>4.9887482813465475E-11</v>
      </c>
      <c r="GZ106" s="86">
        <f t="shared" si="128"/>
        <v>2.2394748976933027E-10</v>
      </c>
      <c r="HA106" s="86">
        <f t="shared" si="128"/>
        <v>8.3468976082803895E-12</v>
      </c>
      <c r="HC106" s="86">
        <f t="shared" si="73"/>
        <v>0.53468970806987348</v>
      </c>
      <c r="HD106" s="86">
        <f t="shared" si="73"/>
        <v>0.41093640308300866</v>
      </c>
      <c r="HE106" s="86">
        <f t="shared" si="73"/>
        <v>0.47549504388019281</v>
      </c>
      <c r="HF106" s="86">
        <f t="shared" si="73"/>
        <v>0.48029383945883075</v>
      </c>
      <c r="HG106" s="86">
        <f t="shared" si="73"/>
        <v>0.4651943888327244</v>
      </c>
      <c r="HH106" s="86">
        <f t="shared" si="73"/>
        <v>0.47914045335585226</v>
      </c>
      <c r="HI106" s="86">
        <f t="shared" si="138"/>
        <v>0.52581067473956578</v>
      </c>
      <c r="HJ106" s="86">
        <f t="shared" si="138"/>
        <v>0.57540805226515457</v>
      </c>
      <c r="HK106" s="86">
        <f t="shared" si="138"/>
        <v>0.57515430889776098</v>
      </c>
      <c r="HL106" s="86">
        <f t="shared" si="138"/>
        <v>0.57721227657628127</v>
      </c>
      <c r="HM106" s="86">
        <f t="shared" si="138"/>
        <v>0.53800946262791083</v>
      </c>
      <c r="HN106" s="86">
        <f t="shared" si="138"/>
        <v>0.48092992195955614</v>
      </c>
      <c r="HO106" s="86">
        <f t="shared" si="138"/>
        <v>0.44861642221090253</v>
      </c>
      <c r="HP106" s="86">
        <f t="shared" si="138"/>
        <v>0.41672394738603941</v>
      </c>
      <c r="HQ106" s="86">
        <f t="shared" si="138"/>
        <v>0.4431126244104357</v>
      </c>
      <c r="HS106" s="86">
        <f t="shared" si="129"/>
        <v>1.2705415261344408E-15</v>
      </c>
      <c r="HT106" s="86">
        <f t="shared" si="129"/>
        <v>2.3133040776003145E-18</v>
      </c>
      <c r="HU106" s="86">
        <f t="shared" si="129"/>
        <v>9.6846841617796784E-15</v>
      </c>
      <c r="HV106" s="86">
        <f t="shared" si="129"/>
        <v>1.717408995152446E-16</v>
      </c>
      <c r="HW106" s="86">
        <f t="shared" si="129"/>
        <v>6.68964919260413E-17</v>
      </c>
      <c r="HX106" s="86">
        <f t="shared" si="129"/>
        <v>1.4303973089581077E-18</v>
      </c>
      <c r="HY106" s="86">
        <f t="shared" si="129"/>
        <v>1.6234828995244173E-19</v>
      </c>
      <c r="HZ106" s="86">
        <f t="shared" si="129"/>
        <v>1.2865870005446123E-18</v>
      </c>
      <c r="IA106" s="86">
        <f t="shared" si="129"/>
        <v>6.2972498914061282E-18</v>
      </c>
      <c r="IB106" s="86">
        <f t="shared" si="129"/>
        <v>1.4290332537634017E-18</v>
      </c>
      <c r="IC106" s="86">
        <f t="shared" si="129"/>
        <v>1.5021668464943966E-18</v>
      </c>
      <c r="ID106" s="86">
        <f t="shared" si="129"/>
        <v>2.786740933246904E-17</v>
      </c>
      <c r="IE106" s="86">
        <f t="shared" si="129"/>
        <v>2.8228480825868356E-18</v>
      </c>
      <c r="IF106" s="86">
        <f t="shared" si="129"/>
        <v>1.0159576056229626E-15</v>
      </c>
      <c r="IG106" s="86">
        <f t="shared" si="129"/>
        <v>2.3860017364947279E-12</v>
      </c>
      <c r="II106" s="86">
        <f t="shared" si="130"/>
        <v>2.1123186448093139E-89</v>
      </c>
      <c r="IJ106" s="86">
        <f t="shared" si="130"/>
        <v>1.0087228810071793E-101</v>
      </c>
      <c r="IK106" s="86">
        <f t="shared" si="130"/>
        <v>1.2289342282327779E-86</v>
      </c>
      <c r="IL106" s="86">
        <f t="shared" si="130"/>
        <v>4.3340903287373859E-96</v>
      </c>
      <c r="IM106" s="86">
        <f t="shared" si="130"/>
        <v>2.832055618454098E-96</v>
      </c>
      <c r="IN106" s="86">
        <f t="shared" si="130"/>
        <v>1.9740545534143195E-108</v>
      </c>
      <c r="IO106" s="86">
        <f t="shared" si="130"/>
        <v>1.2969181130202533E-115</v>
      </c>
      <c r="IP106" s="86">
        <f t="shared" si="130"/>
        <v>1.7688118881757332E-110</v>
      </c>
      <c r="IQ106" s="86">
        <f t="shared" si="130"/>
        <v>2.0413247925864504E-104</v>
      </c>
      <c r="IR106" s="86">
        <f t="shared" si="130"/>
        <v>5.4052423694354671E-108</v>
      </c>
      <c r="IS106" s="86">
        <f t="shared" si="130"/>
        <v>8.1011293003891963E-108</v>
      </c>
      <c r="IT106" s="86">
        <f t="shared" si="130"/>
        <v>1.4606831883071978E-100</v>
      </c>
      <c r="IU106" s="86">
        <f t="shared" si="130"/>
        <v>3.8555592348722926E-105</v>
      </c>
      <c r="IV106" s="86">
        <f t="shared" si="130"/>
        <v>7.4585784726460044E-74</v>
      </c>
      <c r="IW106" s="86">
        <f t="shared" si="130"/>
        <v>2.8979365819230584E-62</v>
      </c>
      <c r="IY106" s="86">
        <f t="shared" si="131"/>
        <v>0.5346897080698747</v>
      </c>
      <c r="IZ106" s="86">
        <f t="shared" si="131"/>
        <v>0.41093640312624319</v>
      </c>
      <c r="JA106" s="86">
        <f t="shared" si="131"/>
        <v>0.47549504394892467</v>
      </c>
      <c r="JB106" s="86">
        <f t="shared" si="131"/>
        <v>0.48029383946090898</v>
      </c>
      <c r="JC106" s="86">
        <f t="shared" si="131"/>
        <v>0.46519438883573444</v>
      </c>
      <c r="JD106" s="86">
        <f t="shared" si="131"/>
        <v>0.4791404533819032</v>
      </c>
      <c r="JE106" s="86">
        <f t="shared" si="131"/>
        <v>0.52581067473957088</v>
      </c>
      <c r="JF106" s="86">
        <f t="shared" si="131"/>
        <v>0.57540805226515501</v>
      </c>
      <c r="JG106" s="86">
        <f t="shared" si="131"/>
        <v>0.57515430890217834</v>
      </c>
      <c r="JH106" s="86">
        <f t="shared" si="131"/>
        <v>0.57721227657637397</v>
      </c>
      <c r="JI106" s="86">
        <f t="shared" si="131"/>
        <v>0.53800946262800908</v>
      </c>
      <c r="JJ106" s="86">
        <f t="shared" si="131"/>
        <v>0.48092992196147211</v>
      </c>
      <c r="JK106" s="86">
        <f t="shared" si="131"/>
        <v>0.44861642226079002</v>
      </c>
      <c r="JL106" s="86">
        <f t="shared" si="131"/>
        <v>0.41672394760998788</v>
      </c>
      <c r="JM106" s="86">
        <f t="shared" si="131"/>
        <v>0.44311262442116855</v>
      </c>
    </row>
    <row r="107" spans="2:273" x14ac:dyDescent="0.25">
      <c r="B107" s="2">
        <v>80</v>
      </c>
      <c r="C107" s="37">
        <v>187.10900000000001</v>
      </c>
      <c r="D107" s="37">
        <v>194.245</v>
      </c>
      <c r="E107" s="37">
        <v>186.47200000000001</v>
      </c>
      <c r="F107" s="37">
        <v>194.21199999999999</v>
      </c>
      <c r="G107" s="37">
        <v>193.13499999999999</v>
      </c>
      <c r="H107" s="37">
        <v>187.36500000000001</v>
      </c>
      <c r="I107" s="37">
        <v>193.23099999999999</v>
      </c>
      <c r="J107" s="37">
        <v>188.923</v>
      </c>
      <c r="K107" s="37">
        <v>186.05699999999999</v>
      </c>
      <c r="L107" s="37">
        <v>183.346</v>
      </c>
      <c r="M107" s="37">
        <v>187.904</v>
      </c>
      <c r="N107" s="37">
        <v>187.673</v>
      </c>
      <c r="O107" s="37">
        <v>184.923</v>
      </c>
      <c r="P107" s="37">
        <v>175.49</v>
      </c>
      <c r="Q107" s="37">
        <v>163.83699999999999</v>
      </c>
      <c r="S107" s="4">
        <f t="shared" si="132"/>
        <v>192.42621604120083</v>
      </c>
      <c r="T107" s="4">
        <f t="shared" si="132"/>
        <v>199.87219007793004</v>
      </c>
      <c r="U107" s="4">
        <f t="shared" si="132"/>
        <v>192.06945105402383</v>
      </c>
      <c r="V107" s="4">
        <f t="shared" si="132"/>
        <v>200.34474976351621</v>
      </c>
      <c r="W107" s="4">
        <f t="shared" si="132"/>
        <v>198.64502331991491</v>
      </c>
      <c r="X107" s="4">
        <f t="shared" si="132"/>
        <v>192.14692947089426</v>
      </c>
      <c r="Y107" s="4">
        <f t="shared" si="132"/>
        <v>198.80413120035212</v>
      </c>
      <c r="Z107" s="4">
        <f t="shared" si="132"/>
        <v>193.89042881724521</v>
      </c>
      <c r="AA107" s="4">
        <f t="shared" si="132"/>
        <v>188.5311797998998</v>
      </c>
      <c r="AB107" s="4">
        <f t="shared" si="132"/>
        <v>184.14338575736599</v>
      </c>
      <c r="AC107" s="4">
        <f t="shared" si="132"/>
        <v>192.85442628628113</v>
      </c>
      <c r="AD107" s="4">
        <f t="shared" si="132"/>
        <v>190.58164637321133</v>
      </c>
      <c r="AE107" s="4">
        <f t="shared" si="132"/>
        <v>189.74038701813583</v>
      </c>
      <c r="AF107" s="4">
        <f t="shared" si="132"/>
        <v>179.09900243851996</v>
      </c>
      <c r="AG107" s="4">
        <f t="shared" si="132"/>
        <v>166.44768538751143</v>
      </c>
      <c r="AI107" s="4">
        <f t="shared" si="133"/>
        <v>-5.3172160412008225</v>
      </c>
      <c r="AJ107" s="4">
        <f t="shared" si="133"/>
        <v>-5.6271900779300381</v>
      </c>
      <c r="AK107" s="4">
        <f t="shared" si="133"/>
        <v>-5.5974510540238214</v>
      </c>
      <c r="AL107" s="4">
        <f t="shared" si="133"/>
        <v>-6.132749763516216</v>
      </c>
      <c r="AM107" s="4">
        <f t="shared" si="133"/>
        <v>-5.5100233199149216</v>
      </c>
      <c r="AN107" s="4">
        <f t="shared" si="133"/>
        <v>-4.781929470894255</v>
      </c>
      <c r="AO107" s="4">
        <f t="shared" si="133"/>
        <v>-5.5731312003521225</v>
      </c>
      <c r="AP107" s="4">
        <f t="shared" si="133"/>
        <v>-4.9674288172452066</v>
      </c>
      <c r="AQ107" s="4">
        <f t="shared" si="133"/>
        <v>-2.4741797998998152</v>
      </c>
      <c r="AR107" s="4">
        <f t="shared" si="133"/>
        <v>-0.79738575736598705</v>
      </c>
      <c r="AS107" s="4">
        <f t="shared" si="133"/>
        <v>-4.9504262862811288</v>
      </c>
      <c r="AT107" s="4">
        <f t="shared" si="133"/>
        <v>-2.9086463732113259</v>
      </c>
      <c r="AU107" s="4">
        <f t="shared" si="133"/>
        <v>-4.8173870181358325</v>
      </c>
      <c r="AV107" s="4">
        <f t="shared" si="133"/>
        <v>-3.6090024385199513</v>
      </c>
      <c r="AW107" s="4">
        <f t="shared" si="133"/>
        <v>-2.6106853875114382</v>
      </c>
      <c r="AY107" s="2">
        <f t="shared" si="125"/>
        <v>103.8108187579881</v>
      </c>
      <c r="AZ107" s="2">
        <f t="shared" si="125"/>
        <v>106.27490794109946</v>
      </c>
      <c r="BA107" s="2">
        <f t="shared" si="125"/>
        <v>105.52074834915082</v>
      </c>
      <c r="BB107" s="2">
        <f t="shared" si="125"/>
        <v>106.08445762732313</v>
      </c>
      <c r="BC107" s="2">
        <f t="shared" si="125"/>
        <v>105.12670791544309</v>
      </c>
      <c r="BD107" s="2">
        <f t="shared" si="125"/>
        <v>105.64585272205976</v>
      </c>
      <c r="BE107" s="2">
        <f t="shared" si="125"/>
        <v>106.36346420651131</v>
      </c>
      <c r="BF107" s="2">
        <f t="shared" si="125"/>
        <v>105.28814909101889</v>
      </c>
      <c r="BG107" s="2">
        <f t="shared" si="125"/>
        <v>105.94647151040316</v>
      </c>
      <c r="BH107" s="2">
        <f t="shared" si="125"/>
        <v>106.58081458069583</v>
      </c>
      <c r="BI107" s="2">
        <f t="shared" si="125"/>
        <v>104.72212298140596</v>
      </c>
      <c r="BJ107" s="2">
        <f t="shared" si="125"/>
        <v>105.82354503370084</v>
      </c>
      <c r="BK107" s="2">
        <f t="shared" si="125"/>
        <v>106.13157329635051</v>
      </c>
      <c r="BL107" s="2">
        <f t="shared" si="125"/>
        <v>109.12074728159071</v>
      </c>
      <c r="BM107" s="2">
        <f t="shared" si="125"/>
        <v>110.03174660210112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118.72757142857145</v>
      </c>
      <c r="DL107" s="2">
        <f t="shared" si="134"/>
        <v>126.22497504456331</v>
      </c>
      <c r="DM107" s="2">
        <f t="shared" si="134"/>
        <v>120.50025236167338</v>
      </c>
      <c r="DN107" s="2">
        <f t="shared" si="134"/>
        <v>119.59642462462462</v>
      </c>
      <c r="DO107" s="2">
        <f t="shared" si="134"/>
        <v>119.90605770308123</v>
      </c>
      <c r="DP107" s="2">
        <f t="shared" si="134"/>
        <v>121.01855630252105</v>
      </c>
      <c r="DQ107" s="2">
        <f t="shared" si="134"/>
        <v>119.73303870967742</v>
      </c>
      <c r="DR107" s="2">
        <f t="shared" si="134"/>
        <v>122.97832741935483</v>
      </c>
      <c r="DS107" s="2">
        <f t="shared" si="134"/>
        <v>119.93094496434939</v>
      </c>
      <c r="DT107" s="2">
        <f t="shared" si="134"/>
        <v>123.14619354838709</v>
      </c>
      <c r="DU107" s="2">
        <f t="shared" si="134"/>
        <v>121.24926572580642</v>
      </c>
      <c r="DV107" s="2">
        <f t="shared" si="134"/>
        <v>121.72426282991206</v>
      </c>
      <c r="DW107" s="2">
        <f t="shared" si="134"/>
        <v>125.11689995543672</v>
      </c>
      <c r="DX107" s="2">
        <f t="shared" si="134"/>
        <v>123.05232903225806</v>
      </c>
      <c r="DY107" s="2">
        <f t="shared" si="134"/>
        <v>116.09038538461537</v>
      </c>
      <c r="EA107" s="2">
        <f t="shared" si="94"/>
        <v>103.11008894670906</v>
      </c>
      <c r="EB107" s="2">
        <f t="shared" si="94"/>
        <v>105.18669150828123</v>
      </c>
      <c r="EC107" s="2">
        <f t="shared" si="94"/>
        <v>104.90345477607208</v>
      </c>
      <c r="ED107" s="2">
        <f t="shared" si="94"/>
        <v>105.42390419277436</v>
      </c>
      <c r="EE107" s="2">
        <f t="shared" si="94"/>
        <v>104.3739119251848</v>
      </c>
      <c r="EF107" s="2">
        <f t="shared" si="94"/>
        <v>104.85245999017735</v>
      </c>
      <c r="EG107" s="2">
        <f t="shared" si="94"/>
        <v>105.63472313921288</v>
      </c>
      <c r="EH107" s="2">
        <f t="shared" si="94"/>
        <v>104.31729825839992</v>
      </c>
      <c r="EI107" s="2">
        <f t="shared" si="94"/>
        <v>105.24899218457003</v>
      </c>
      <c r="EJ107" s="2">
        <f t="shared" si="94"/>
        <v>105.69450777532785</v>
      </c>
      <c r="EK107" s="2">
        <f t="shared" si="94"/>
        <v>103.75871445920107</v>
      </c>
      <c r="EL107" s="2">
        <f t="shared" si="94"/>
        <v>104.91909878903762</v>
      </c>
      <c r="EM107" s="2">
        <f t="shared" si="135"/>
        <v>105.15626503639595</v>
      </c>
      <c r="EN107" s="2">
        <f t="shared" si="135"/>
        <v>108.36345509816337</v>
      </c>
      <c r="EO107" s="2">
        <f t="shared" si="135"/>
        <v>109.6398154294032</v>
      </c>
      <c r="EQ107" s="2">
        <f t="shared" si="136"/>
        <v>102.67442749278503</v>
      </c>
      <c r="ER107" s="2">
        <f t="shared" si="136"/>
        <v>104.27189543903904</v>
      </c>
      <c r="ES107" s="2">
        <f t="shared" si="136"/>
        <v>103.83854796304</v>
      </c>
      <c r="ET107" s="2">
        <f t="shared" si="136"/>
        <v>104.85857774305269</v>
      </c>
      <c r="EU107" s="2">
        <f t="shared" si="136"/>
        <v>104.06591139861956</v>
      </c>
      <c r="EV107" s="2">
        <f t="shared" si="136"/>
        <v>103.90111557157978</v>
      </c>
      <c r="EW107" s="2">
        <f t="shared" si="136"/>
        <v>105.12990984802951</v>
      </c>
      <c r="EX107" s="2">
        <f t="shared" si="136"/>
        <v>103.83858817986872</v>
      </c>
      <c r="EY107" s="2">
        <f t="shared" si="136"/>
        <v>105.03296077226179</v>
      </c>
      <c r="EZ107" s="2">
        <f t="shared" si="136"/>
        <v>105.25688423848928</v>
      </c>
      <c r="FA107" s="2">
        <f t="shared" si="136"/>
        <v>103.32023549709916</v>
      </c>
      <c r="FB107" s="2">
        <f t="shared" si="136"/>
        <v>104.42461731350075</v>
      </c>
      <c r="FC107" s="2">
        <f t="shared" si="136"/>
        <v>104.64060301285838</v>
      </c>
      <c r="FD107" s="2">
        <f t="shared" si="136"/>
        <v>108.27517315266545</v>
      </c>
      <c r="FE107" s="2">
        <f t="shared" si="136"/>
        <v>109.59044611532566</v>
      </c>
      <c r="FG107" s="2">
        <f t="shared" si="137"/>
        <v>0.95502213100565625</v>
      </c>
      <c r="FH107" s="2">
        <f t="shared" si="137"/>
        <v>0.94808867310943323</v>
      </c>
      <c r="FI107" s="2">
        <f t="shared" si="137"/>
        <v>0.96015266745221284</v>
      </c>
      <c r="FJ107" s="2">
        <f t="shared" si="137"/>
        <v>0.95322447461281579</v>
      </c>
      <c r="FK107" s="2">
        <f t="shared" si="137"/>
        <v>0.95144902571823164</v>
      </c>
      <c r="FL107" s="2">
        <f t="shared" si="137"/>
        <v>0.95069027923361538</v>
      </c>
      <c r="FM107" s="2">
        <f t="shared" si="137"/>
        <v>0.9481552584895323</v>
      </c>
      <c r="FN107" s="2">
        <f t="shared" si="137"/>
        <v>0.94785839286655538</v>
      </c>
      <c r="FO107" s="2">
        <f t="shared" si="137"/>
        <v>0.95241147499636702</v>
      </c>
      <c r="FP107" s="2">
        <f t="shared" si="137"/>
        <v>0.94905674682147112</v>
      </c>
      <c r="FQ107" s="2">
        <f t="shared" si="137"/>
        <v>0.9447867052423935</v>
      </c>
      <c r="FR107" s="2">
        <f t="shared" si="137"/>
        <v>0.94605637073947435</v>
      </c>
      <c r="FS107" s="2">
        <f t="shared" si="137"/>
        <v>0.95103995675906317</v>
      </c>
      <c r="FT107" s="2">
        <f t="shared" si="137"/>
        <v>0.94842501522235956</v>
      </c>
      <c r="FU107" s="2">
        <f t="shared" si="137"/>
        <v>0.93921671121803829</v>
      </c>
      <c r="FW107" s="2">
        <f t="shared" si="127"/>
        <v>3.9279807662919736E-3</v>
      </c>
      <c r="FX107" s="2">
        <f t="shared" si="127"/>
        <v>4.272844168829561E-3</v>
      </c>
      <c r="FY107" s="2">
        <f t="shared" si="127"/>
        <v>3.9413843013052932E-3</v>
      </c>
      <c r="FZ107" s="2">
        <f t="shared" si="127"/>
        <v>4.19873280789935E-3</v>
      </c>
      <c r="GA107" s="2">
        <f t="shared" si="127"/>
        <v>4.2364211502733317E-3</v>
      </c>
      <c r="GB107" s="2">
        <f t="shared" si="127"/>
        <v>3.9449047982884154E-3</v>
      </c>
      <c r="GC107" s="2">
        <f t="shared" si="127"/>
        <v>4.3232997692752443E-3</v>
      </c>
      <c r="GD107" s="2">
        <f t="shared" si="127"/>
        <v>4.5230269726932535E-3</v>
      </c>
      <c r="GE107" s="2">
        <f t="shared" si="127"/>
        <v>5.6156237493723213E-3</v>
      </c>
      <c r="GF107" s="2">
        <f t="shared" si="127"/>
        <v>6.2584416297721077E-3</v>
      </c>
      <c r="GG107" s="2">
        <f t="shared" si="127"/>
        <v>5.2509710846133789E-3</v>
      </c>
      <c r="GH107" s="2">
        <f t="shared" si="127"/>
        <v>4.2171327404439303E-3</v>
      </c>
      <c r="GI107" s="2">
        <f t="shared" si="127"/>
        <v>3.8111955283057731E-3</v>
      </c>
      <c r="GJ107" s="2">
        <f t="shared" si="127"/>
        <v>3.242634976630332E-3</v>
      </c>
      <c r="GK107" s="2">
        <f t="shared" si="127"/>
        <v>3.1534506987324806E-3</v>
      </c>
      <c r="GM107" s="86">
        <f t="shared" si="128"/>
        <v>6.9058722386459043E-20</v>
      </c>
      <c r="GN107" s="86">
        <f t="shared" si="128"/>
        <v>2.2116750296104617E-12</v>
      </c>
      <c r="GO107" s="86">
        <f t="shared" si="128"/>
        <v>3.5896141350108961E-12</v>
      </c>
      <c r="GP107" s="86">
        <f t="shared" si="128"/>
        <v>6.6509553692955674E-14</v>
      </c>
      <c r="GQ107" s="86">
        <f t="shared" si="128"/>
        <v>1.0348834192944933E-13</v>
      </c>
      <c r="GR107" s="86">
        <f t="shared" si="128"/>
        <v>1.2262385478062869E-12</v>
      </c>
      <c r="GS107" s="86">
        <f t="shared" si="128"/>
        <v>9.0100481795453497E-17</v>
      </c>
      <c r="GT107" s="86">
        <f t="shared" si="128"/>
        <v>6.5759227535360696E-18</v>
      </c>
      <c r="GU107" s="86">
        <f t="shared" si="128"/>
        <v>1.9552211388306392E-13</v>
      </c>
      <c r="GV107" s="86">
        <f t="shared" si="128"/>
        <v>2.5739757126500375E-15</v>
      </c>
      <c r="GW107" s="86">
        <f t="shared" si="128"/>
        <v>2.4024410760458732E-15</v>
      </c>
      <c r="GX107" s="86">
        <f t="shared" si="128"/>
        <v>6.5383113410364707E-14</v>
      </c>
      <c r="GY107" s="86">
        <f t="shared" si="128"/>
        <v>2.8509651393383305E-12</v>
      </c>
      <c r="GZ107" s="86">
        <f t="shared" si="128"/>
        <v>1.5779691891974425E-11</v>
      </c>
      <c r="HA107" s="86">
        <f t="shared" si="128"/>
        <v>4.6695894063170646E-13</v>
      </c>
      <c r="HC107" s="86">
        <f t="shared" si="73"/>
        <v>0.61924562587382903</v>
      </c>
      <c r="HD107" s="86">
        <f t="shared" si="73"/>
        <v>0.49894546540491302</v>
      </c>
      <c r="HE107" s="86">
        <f t="shared" si="73"/>
        <v>0.54822560992531955</v>
      </c>
      <c r="HF107" s="86">
        <f t="shared" si="73"/>
        <v>0.56636385075662088</v>
      </c>
      <c r="HG107" s="86">
        <f t="shared" si="73"/>
        <v>0.55305326415105038</v>
      </c>
      <c r="HH107" s="86">
        <f t="shared" si="73"/>
        <v>0.56154634409447646</v>
      </c>
      <c r="HI107" s="86">
        <f t="shared" si="138"/>
        <v>0.60385831632260534</v>
      </c>
      <c r="HJ107" s="86">
        <f t="shared" si="138"/>
        <v>0.64554266781761027</v>
      </c>
      <c r="HK107" s="86">
        <f t="shared" si="138"/>
        <v>0.60663391680112921</v>
      </c>
      <c r="HL107" s="86">
        <f t="shared" si="138"/>
        <v>0.58847914414087521</v>
      </c>
      <c r="HM107" s="86">
        <f t="shared" si="138"/>
        <v>0.60417340607720982</v>
      </c>
      <c r="HN107" s="86">
        <f t="shared" si="138"/>
        <v>0.55266563664060209</v>
      </c>
      <c r="HO107" s="86">
        <f t="shared" si="138"/>
        <v>0.52287946800677221</v>
      </c>
      <c r="HP107" s="86">
        <f t="shared" si="138"/>
        <v>0.49631556918056974</v>
      </c>
      <c r="HQ107" s="86">
        <f t="shared" si="138"/>
        <v>0.52245480903804753</v>
      </c>
      <c r="HS107" s="86">
        <f t="shared" si="129"/>
        <v>7.3241806345795731E-15</v>
      </c>
      <c r="HT107" s="86">
        <f t="shared" si="129"/>
        <v>1.8356394271352037E-17</v>
      </c>
      <c r="HU107" s="86">
        <f t="shared" si="129"/>
        <v>5.1516795049142513E-14</v>
      </c>
      <c r="HV107" s="86">
        <f t="shared" si="129"/>
        <v>1.1403167303681152E-15</v>
      </c>
      <c r="HW107" s="86">
        <f t="shared" si="129"/>
        <v>4.5783743545035737E-16</v>
      </c>
      <c r="HX107" s="86">
        <f t="shared" si="129"/>
        <v>1.1936894249968412E-17</v>
      </c>
      <c r="HY107" s="86">
        <f t="shared" si="129"/>
        <v>1.599043187041276E-18</v>
      </c>
      <c r="HZ107" s="86">
        <f t="shared" si="129"/>
        <v>1.1582516227392012E-17</v>
      </c>
      <c r="IA107" s="86">
        <f t="shared" si="129"/>
        <v>5.5602073191976401E-17</v>
      </c>
      <c r="IB107" s="86">
        <f t="shared" si="129"/>
        <v>1.4324029761493183E-17</v>
      </c>
      <c r="IC107" s="86">
        <f t="shared" si="129"/>
        <v>1.3921850713117938E-17</v>
      </c>
      <c r="ID107" s="86">
        <f t="shared" si="129"/>
        <v>2.0350568403321676E-16</v>
      </c>
      <c r="IE107" s="86">
        <f t="shared" si="129"/>
        <v>2.2116658281057863E-17</v>
      </c>
      <c r="IF107" s="86">
        <f t="shared" si="129"/>
        <v>5.4945947239238919E-15</v>
      </c>
      <c r="IG107" s="86">
        <f t="shared" si="129"/>
        <v>8.5264356526672399E-12</v>
      </c>
      <c r="II107" s="86">
        <f t="shared" si="130"/>
        <v>1.4626265794933734E-86</v>
      </c>
      <c r="IJ107" s="86">
        <f t="shared" si="130"/>
        <v>1.9596590130400095E-98</v>
      </c>
      <c r="IK107" s="86">
        <f t="shared" si="130"/>
        <v>6.9507374484560041E-84</v>
      </c>
      <c r="IL107" s="86">
        <f t="shared" si="130"/>
        <v>5.3747455631394395E-93</v>
      </c>
      <c r="IM107" s="86">
        <f t="shared" si="130"/>
        <v>3.6023583736620026E-93</v>
      </c>
      <c r="IN107" s="86">
        <f t="shared" si="130"/>
        <v>5.6853260129016431E-105</v>
      </c>
      <c r="IO107" s="86">
        <f t="shared" si="130"/>
        <v>7.3464585906469992E-112</v>
      </c>
      <c r="IP107" s="86">
        <f t="shared" si="130"/>
        <v>7.2608793964654179E-107</v>
      </c>
      <c r="IQ107" s="86">
        <f t="shared" si="130"/>
        <v>7.2674646415707557E-101</v>
      </c>
      <c r="IR107" s="86">
        <f t="shared" si="130"/>
        <v>3.054662131036043E-104</v>
      </c>
      <c r="IS107" s="86">
        <f t="shared" si="130"/>
        <v>3.4012593852109997E-104</v>
      </c>
      <c r="IT107" s="86">
        <f t="shared" si="130"/>
        <v>2.5535776931091938E-97</v>
      </c>
      <c r="IU107" s="86">
        <f t="shared" si="130"/>
        <v>8.2879729535231498E-102</v>
      </c>
      <c r="IV107" s="86">
        <f t="shared" si="130"/>
        <v>1.3583077367980653E-71</v>
      </c>
      <c r="IW107" s="86">
        <f t="shared" si="130"/>
        <v>2.2423747690845525E-60</v>
      </c>
      <c r="IY107" s="86">
        <f t="shared" si="131"/>
        <v>0.61924562587383636</v>
      </c>
      <c r="IZ107" s="86">
        <f t="shared" si="131"/>
        <v>0.4989454654071247</v>
      </c>
      <c r="JA107" s="86">
        <f t="shared" si="131"/>
        <v>0.54822560992896063</v>
      </c>
      <c r="JB107" s="86">
        <f t="shared" si="131"/>
        <v>0.56636385075668849</v>
      </c>
      <c r="JC107" s="86">
        <f t="shared" si="131"/>
        <v>0.5530532641511543</v>
      </c>
      <c r="JD107" s="86">
        <f t="shared" si="131"/>
        <v>0.5615463440957027</v>
      </c>
      <c r="JE107" s="86">
        <f t="shared" si="131"/>
        <v>0.60385831632260545</v>
      </c>
      <c r="JF107" s="86">
        <f t="shared" si="131"/>
        <v>0.64554266781761027</v>
      </c>
      <c r="JG107" s="86">
        <f t="shared" si="131"/>
        <v>0.60663391680132484</v>
      </c>
      <c r="JH107" s="86">
        <f t="shared" si="131"/>
        <v>0.58847914414087776</v>
      </c>
      <c r="JI107" s="86">
        <f t="shared" si="131"/>
        <v>0.60417340607721226</v>
      </c>
      <c r="JJ107" s="86">
        <f t="shared" si="131"/>
        <v>0.5526656366406677</v>
      </c>
      <c r="JK107" s="86">
        <f t="shared" si="131"/>
        <v>0.52287946800962315</v>
      </c>
      <c r="JL107" s="86">
        <f t="shared" si="131"/>
        <v>0.49631556919635494</v>
      </c>
      <c r="JM107" s="86">
        <f t="shared" si="131"/>
        <v>0.52245480904704089</v>
      </c>
    </row>
    <row r="108" spans="2:273" x14ac:dyDescent="0.25">
      <c r="B108" s="2">
        <v>81</v>
      </c>
      <c r="C108" s="37">
        <v>184.255</v>
      </c>
      <c r="D108" s="37">
        <v>194.30199999999999</v>
      </c>
      <c r="E108" s="37">
        <v>184.792</v>
      </c>
      <c r="F108" s="37">
        <v>193.404</v>
      </c>
      <c r="G108" s="37">
        <v>192.577</v>
      </c>
      <c r="H108" s="37">
        <v>185.30799999999999</v>
      </c>
      <c r="I108" s="37">
        <v>187.94200000000001</v>
      </c>
      <c r="J108" s="37">
        <v>180.28800000000001</v>
      </c>
      <c r="K108" s="37">
        <v>174.62299999999999</v>
      </c>
      <c r="L108" s="37">
        <v>169.904</v>
      </c>
      <c r="M108" s="37">
        <v>180.88499999999999</v>
      </c>
      <c r="N108" s="37">
        <v>184.94200000000001</v>
      </c>
      <c r="O108" s="37">
        <v>183.346</v>
      </c>
      <c r="P108" s="37">
        <v>175.327</v>
      </c>
      <c r="Q108" s="37">
        <v>160.06100000000001</v>
      </c>
      <c r="S108" s="4">
        <f t="shared" si="132"/>
        <v>187.69086052285971</v>
      </c>
      <c r="T108" s="4">
        <f t="shared" si="132"/>
        <v>201.38425452194446</v>
      </c>
      <c r="U108" s="4">
        <f t="shared" si="132"/>
        <v>189.45365428060359</v>
      </c>
      <c r="V108" s="4">
        <f t="shared" si="132"/>
        <v>197.73710520628714</v>
      </c>
      <c r="W108" s="4">
        <f t="shared" si="132"/>
        <v>197.32216366218205</v>
      </c>
      <c r="X108" s="4">
        <f t="shared" si="132"/>
        <v>187.88860193850667</v>
      </c>
      <c r="Y108" s="4">
        <f t="shared" si="132"/>
        <v>188.70508346217642</v>
      </c>
      <c r="Z108" s="4">
        <f t="shared" si="132"/>
        <v>179.64439061195876</v>
      </c>
      <c r="AA108" s="4">
        <f t="shared" si="132"/>
        <v>171.66173853356261</v>
      </c>
      <c r="AB108" s="4">
        <f t="shared" si="132"/>
        <v>165.28306650259631</v>
      </c>
      <c r="AC108" s="4">
        <f t="shared" si="132"/>
        <v>181.03382515390385</v>
      </c>
      <c r="AD108" s="4">
        <f t="shared" si="132"/>
        <v>185.5767127523726</v>
      </c>
      <c r="AE108" s="4">
        <f t="shared" si="132"/>
        <v>186.79815326104855</v>
      </c>
      <c r="AF108" s="4">
        <f t="shared" si="132"/>
        <v>177.81196527766795</v>
      </c>
      <c r="AG108" s="4">
        <f t="shared" si="132"/>
        <v>161.1287291485236</v>
      </c>
      <c r="AI108" s="4">
        <f t="shared" si="133"/>
        <v>-3.4358605228597128</v>
      </c>
      <c r="AJ108" s="4">
        <f t="shared" si="133"/>
        <v>-7.0822545219444635</v>
      </c>
      <c r="AK108" s="4">
        <f t="shared" si="133"/>
        <v>-4.6616542806035852</v>
      </c>
      <c r="AL108" s="4">
        <f t="shared" si="133"/>
        <v>-4.3331052062871436</v>
      </c>
      <c r="AM108" s="4">
        <f t="shared" si="133"/>
        <v>-4.7451636621820512</v>
      </c>
      <c r="AN108" s="4">
        <f t="shared" si="133"/>
        <v>-2.5806019385066747</v>
      </c>
      <c r="AO108" s="4">
        <f t="shared" si="133"/>
        <v>-0.76308346217641088</v>
      </c>
      <c r="AP108" s="4">
        <f t="shared" si="133"/>
        <v>0.64360938804125567</v>
      </c>
      <c r="AQ108" s="4">
        <f t="shared" si="133"/>
        <v>2.961261466437378</v>
      </c>
      <c r="AR108" s="4">
        <f t="shared" si="133"/>
        <v>4.6209334974036835</v>
      </c>
      <c r="AS108" s="4">
        <f t="shared" si="133"/>
        <v>-0.1488251539038572</v>
      </c>
      <c r="AT108" s="4">
        <f t="shared" si="133"/>
        <v>-0.63471275237259306</v>
      </c>
      <c r="AU108" s="4">
        <f t="shared" si="133"/>
        <v>-3.4521532610485508</v>
      </c>
      <c r="AV108" s="4">
        <f t="shared" si="133"/>
        <v>-2.4849652776679534</v>
      </c>
      <c r="AW108" s="4">
        <f t="shared" si="133"/>
        <v>-1.0677291485235969</v>
      </c>
      <c r="AY108" s="2">
        <f t="shared" si="125"/>
        <v>103.63746407924729</v>
      </c>
      <c r="AZ108" s="2">
        <f t="shared" si="125"/>
        <v>106.03027679644508</v>
      </c>
      <c r="BA108" s="2">
        <f t="shared" si="125"/>
        <v>105.29953201874207</v>
      </c>
      <c r="BB108" s="2">
        <f t="shared" si="125"/>
        <v>105.87516782365888</v>
      </c>
      <c r="BC108" s="2">
        <f t="shared" si="125"/>
        <v>104.9348759021331</v>
      </c>
      <c r="BD108" s="2">
        <f t="shared" si="125"/>
        <v>105.42204971483518</v>
      </c>
      <c r="BE108" s="2">
        <f t="shared" si="125"/>
        <v>106.1370949741606</v>
      </c>
      <c r="BF108" s="2">
        <f t="shared" si="125"/>
        <v>105.06340502767429</v>
      </c>
      <c r="BG108" s="2">
        <f t="shared" si="125"/>
        <v>105.72421884232436</v>
      </c>
      <c r="BH108" s="2">
        <f t="shared" si="125"/>
        <v>106.35226059916546</v>
      </c>
      <c r="BI108" s="2">
        <f t="shared" si="125"/>
        <v>104.49612355119007</v>
      </c>
      <c r="BJ108" s="2">
        <f t="shared" si="125"/>
        <v>105.59080978160887</v>
      </c>
      <c r="BK108" s="2">
        <f t="shared" si="125"/>
        <v>105.8869206247339</v>
      </c>
      <c r="BL108" s="2">
        <f t="shared" si="125"/>
        <v>108.88255589644193</v>
      </c>
      <c r="BM108" s="2">
        <f t="shared" si="125"/>
        <v>109.82087131747633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118.79258431372551</v>
      </c>
      <c r="DL108" s="2">
        <f t="shared" si="134"/>
        <v>126.36038045900182</v>
      </c>
      <c r="DM108" s="2">
        <f t="shared" si="134"/>
        <v>120.52026207827257</v>
      </c>
      <c r="DN108" s="2">
        <f t="shared" si="134"/>
        <v>119.61974624624624</v>
      </c>
      <c r="DO108" s="2">
        <f t="shared" si="134"/>
        <v>119.94367142857143</v>
      </c>
      <c r="DP108" s="2">
        <f t="shared" si="134"/>
        <v>121.09837799847215</v>
      </c>
      <c r="DQ108" s="2">
        <f t="shared" si="134"/>
        <v>119.80606774193548</v>
      </c>
      <c r="DR108" s="2">
        <f t="shared" si="134"/>
        <v>123.1212451612903</v>
      </c>
      <c r="DS108" s="2">
        <f t="shared" si="134"/>
        <v>119.97374810606063</v>
      </c>
      <c r="DT108" s="2">
        <f t="shared" si="134"/>
        <v>123.22953427419354</v>
      </c>
      <c r="DU108" s="2">
        <f t="shared" si="134"/>
        <v>121.32771612903223</v>
      </c>
      <c r="DV108" s="2">
        <f t="shared" si="134"/>
        <v>121.81516770527863</v>
      </c>
      <c r="DW108" s="2">
        <f t="shared" si="134"/>
        <v>125.23736853832442</v>
      </c>
      <c r="DX108" s="2">
        <f t="shared" si="134"/>
        <v>123.11394677419354</v>
      </c>
      <c r="DY108" s="2">
        <f t="shared" si="134"/>
        <v>116.05776923076922</v>
      </c>
      <c r="EA108" s="2">
        <f t="shared" si="94"/>
        <v>102.98839038257685</v>
      </c>
      <c r="EB108" s="2">
        <f t="shared" si="94"/>
        <v>105.01938953748626</v>
      </c>
      <c r="EC108" s="2">
        <f t="shared" si="94"/>
        <v>104.72802280626489</v>
      </c>
      <c r="ED108" s="2">
        <f t="shared" si="94"/>
        <v>105.26265563414717</v>
      </c>
      <c r="EE108" s="2">
        <f t="shared" si="94"/>
        <v>104.23782410443157</v>
      </c>
      <c r="EF108" s="2">
        <f t="shared" si="94"/>
        <v>104.68463348994483</v>
      </c>
      <c r="EG108" s="2">
        <f t="shared" si="94"/>
        <v>105.45784809096249</v>
      </c>
      <c r="EH108" s="2">
        <f t="shared" si="94"/>
        <v>104.15982744334167</v>
      </c>
      <c r="EI108" s="2">
        <f t="shared" si="94"/>
        <v>105.07619638990049</v>
      </c>
      <c r="EJ108" s="2">
        <f t="shared" si="94"/>
        <v>105.52903868322309</v>
      </c>
      <c r="EK108" s="2">
        <f t="shared" si="94"/>
        <v>103.60157413053588</v>
      </c>
      <c r="EL108" s="2">
        <f t="shared" si="94"/>
        <v>104.74940998289225</v>
      </c>
      <c r="EM108" s="2">
        <f t="shared" si="135"/>
        <v>104.98056787762906</v>
      </c>
      <c r="EN108" s="2">
        <f t="shared" si="135"/>
        <v>108.17707080430651</v>
      </c>
      <c r="EO108" s="2">
        <f t="shared" si="135"/>
        <v>109.45292527899078</v>
      </c>
      <c r="EQ108" s="2">
        <f t="shared" si="136"/>
        <v>102.57146400583798</v>
      </c>
      <c r="ER108" s="2">
        <f t="shared" si="136"/>
        <v>104.14173314468296</v>
      </c>
      <c r="ES108" s="2">
        <f t="shared" si="136"/>
        <v>103.70511016835744</v>
      </c>
      <c r="ET108" s="2">
        <f t="shared" si="136"/>
        <v>104.72170893965732</v>
      </c>
      <c r="EU108" s="2">
        <f t="shared" si="136"/>
        <v>103.94249542264706</v>
      </c>
      <c r="EV108" s="2">
        <f t="shared" si="136"/>
        <v>103.7727561852013</v>
      </c>
      <c r="EW108" s="2">
        <f t="shared" si="136"/>
        <v>104.97487917022855</v>
      </c>
      <c r="EX108" s="2">
        <f t="shared" si="136"/>
        <v>103.70310137110921</v>
      </c>
      <c r="EY108" s="2">
        <f t="shared" si="136"/>
        <v>104.8700429731128</v>
      </c>
      <c r="EZ108" s="2">
        <f t="shared" si="136"/>
        <v>105.11199507762112</v>
      </c>
      <c r="FA108" s="2">
        <f t="shared" si="136"/>
        <v>103.18274330133505</v>
      </c>
      <c r="FB108" s="2">
        <f t="shared" si="136"/>
        <v>104.27531287169352</v>
      </c>
      <c r="FC108" s="2">
        <f t="shared" si="136"/>
        <v>104.48523531818603</v>
      </c>
      <c r="FD108" s="2">
        <f t="shared" si="136"/>
        <v>108.0918749858178</v>
      </c>
      <c r="FE108" s="2">
        <f t="shared" si="136"/>
        <v>109.40595780111362</v>
      </c>
      <c r="FG108" s="2">
        <f t="shared" si="137"/>
        <v>0.9588167104029901</v>
      </c>
      <c r="FH108" s="2">
        <f t="shared" si="137"/>
        <v>0.95243906624852681</v>
      </c>
      <c r="FI108" s="2">
        <f t="shared" si="137"/>
        <v>0.96353093539352863</v>
      </c>
      <c r="FJ108" s="2">
        <f t="shared" si="137"/>
        <v>0.95716391166162162</v>
      </c>
      <c r="FK108" s="2">
        <f t="shared" si="137"/>
        <v>0.95553101549401087</v>
      </c>
      <c r="FL108" s="2">
        <f t="shared" si="137"/>
        <v>0.9548330333111924</v>
      </c>
      <c r="FM108" s="2">
        <f t="shared" si="137"/>
        <v>0.95250035105403519</v>
      </c>
      <c r="FN108" s="2">
        <f t="shared" si="137"/>
        <v>0.9522271120596042</v>
      </c>
      <c r="FO108" s="2">
        <f t="shared" si="137"/>
        <v>0.95641625225779825</v>
      </c>
      <c r="FP108" s="2">
        <f t="shared" si="137"/>
        <v>0.95333000479836671</v>
      </c>
      <c r="FQ108" s="2">
        <f t="shared" si="137"/>
        <v>0.94939904860649416</v>
      </c>
      <c r="FR108" s="2">
        <f t="shared" si="137"/>
        <v>0.95056819960081107</v>
      </c>
      <c r="FS108" s="2">
        <f t="shared" si="137"/>
        <v>0.95515471849902656</v>
      </c>
      <c r="FT108" s="2">
        <f t="shared" si="137"/>
        <v>0.95274862623690093</v>
      </c>
      <c r="FU108" s="2">
        <f t="shared" si="137"/>
        <v>0.94426690611383945</v>
      </c>
      <c r="FW108" s="2">
        <f t="shared" si="127"/>
        <v>4.3053137040588432E-3</v>
      </c>
      <c r="FX108" s="2">
        <f t="shared" si="127"/>
        <v>4.6831499022613656E-3</v>
      </c>
      <c r="FY108" s="2">
        <f t="shared" si="127"/>
        <v>4.3199992362546675E-3</v>
      </c>
      <c r="FZ108" s="2">
        <f t="shared" si="127"/>
        <v>4.6019547870654823E-3</v>
      </c>
      <c r="GA108" s="2">
        <f t="shared" si="127"/>
        <v>4.6432456230601511E-3</v>
      </c>
      <c r="GB108" s="2">
        <f t="shared" si="127"/>
        <v>4.3238564490985405E-3</v>
      </c>
      <c r="GC108" s="2">
        <f t="shared" si="127"/>
        <v>4.7384275145581738E-3</v>
      </c>
      <c r="GD108" s="2">
        <f t="shared" si="127"/>
        <v>4.9572372492390163E-3</v>
      </c>
      <c r="GE108" s="2">
        <f t="shared" si="127"/>
        <v>6.154074811972784E-3</v>
      </c>
      <c r="GF108" s="2">
        <f t="shared" si="127"/>
        <v>6.8581038441133738E-3</v>
      </c>
      <c r="GG108" s="2">
        <f t="shared" si="127"/>
        <v>5.7546599678426321E-3</v>
      </c>
      <c r="GH108" s="2">
        <f t="shared" si="127"/>
        <v>4.622113540738478E-3</v>
      </c>
      <c r="GI108" s="2">
        <f t="shared" si="127"/>
        <v>4.1773567953373976E-3</v>
      </c>
      <c r="GJ108" s="2">
        <f t="shared" si="127"/>
        <v>3.5543665891818606E-3</v>
      </c>
      <c r="GK108" s="2">
        <f t="shared" si="127"/>
        <v>3.4566382887838681E-3</v>
      </c>
      <c r="GM108" s="86">
        <f t="shared" si="128"/>
        <v>4.1887194701481466E-22</v>
      </c>
      <c r="GN108" s="86">
        <f t="shared" si="128"/>
        <v>9.4423720478786292E-14</v>
      </c>
      <c r="GO108" s="86">
        <f t="shared" si="128"/>
        <v>1.5614352139502763E-13</v>
      </c>
      <c r="GP108" s="86">
        <f t="shared" si="128"/>
        <v>1.7170346309436853E-15</v>
      </c>
      <c r="GQ108" s="86">
        <f t="shared" si="128"/>
        <v>2.8874566813078217E-15</v>
      </c>
      <c r="GR108" s="86">
        <f t="shared" si="128"/>
        <v>4.7864053398209336E-14</v>
      </c>
      <c r="GS108" s="86">
        <f t="shared" si="128"/>
        <v>1.2485134589439818E-18</v>
      </c>
      <c r="GT108" s="86">
        <f t="shared" si="128"/>
        <v>7.4331480492936823E-20</v>
      </c>
      <c r="GU108" s="86">
        <f t="shared" si="128"/>
        <v>7.2175810472807111E-15</v>
      </c>
      <c r="GV108" s="86">
        <f t="shared" si="128"/>
        <v>5.806237676413348E-17</v>
      </c>
      <c r="GW108" s="86">
        <f t="shared" si="128"/>
        <v>4.699474446464072E-17</v>
      </c>
      <c r="GX108" s="86">
        <f t="shared" si="128"/>
        <v>1.8163037470624635E-15</v>
      </c>
      <c r="GY108" s="86">
        <f t="shared" si="128"/>
        <v>1.3761331313728079E-13</v>
      </c>
      <c r="GZ108" s="86">
        <f t="shared" si="128"/>
        <v>9.5232494182186012E-13</v>
      </c>
      <c r="HA108" s="86">
        <f t="shared" si="128"/>
        <v>2.2283925558007597E-14</v>
      </c>
      <c r="HC108" s="86">
        <f t="shared" si="73"/>
        <v>0.65601069811864265</v>
      </c>
      <c r="HD108" s="86">
        <f t="shared" si="73"/>
        <v>0.56809156554607454</v>
      </c>
      <c r="HE108" s="86">
        <f t="shared" si="73"/>
        <v>0.59222983668930906</v>
      </c>
      <c r="HF108" s="86">
        <f t="shared" si="73"/>
        <v>0.61779781427274172</v>
      </c>
      <c r="HG108" s="86">
        <f t="shared" si="73"/>
        <v>0.61097462602443897</v>
      </c>
      <c r="HH108" s="86">
        <f t="shared" si="73"/>
        <v>0.60337943738627697</v>
      </c>
      <c r="HI108" s="86">
        <f t="shared" si="138"/>
        <v>0.61465013858381434</v>
      </c>
      <c r="HJ108" s="86">
        <f t="shared" si="138"/>
        <v>0.62041618571521395</v>
      </c>
      <c r="HK108" s="86">
        <f t="shared" si="138"/>
        <v>0.55606414226991985</v>
      </c>
      <c r="HL108" s="86">
        <f t="shared" si="138"/>
        <v>0.51804297865293281</v>
      </c>
      <c r="HM108" s="86">
        <f t="shared" si="138"/>
        <v>0.59910185912221325</v>
      </c>
      <c r="HN108" s="86">
        <f t="shared" si="138"/>
        <v>0.586353036548803</v>
      </c>
      <c r="HO108" s="86">
        <f t="shared" si="138"/>
        <v>0.56771824562970896</v>
      </c>
      <c r="HP108" s="86">
        <f t="shared" si="138"/>
        <v>0.55055703393831235</v>
      </c>
      <c r="HQ108" s="86">
        <f t="shared" si="138"/>
        <v>0.55228691396694063</v>
      </c>
      <c r="HS108" s="86">
        <f t="shared" si="129"/>
        <v>4.0278854999406099E-14</v>
      </c>
      <c r="HT108" s="86">
        <f t="shared" si="129"/>
        <v>1.3779602329409319E-16</v>
      </c>
      <c r="HU108" s="86">
        <f t="shared" si="129"/>
        <v>2.6181890946795843E-13</v>
      </c>
      <c r="HV108" s="86">
        <f t="shared" si="129"/>
        <v>7.1880379326536937E-15</v>
      </c>
      <c r="HW108" s="86">
        <f t="shared" si="129"/>
        <v>2.9739019823445255E-15</v>
      </c>
      <c r="HX108" s="86">
        <f t="shared" si="129"/>
        <v>9.404265215356886E-17</v>
      </c>
      <c r="HY108" s="86">
        <f t="shared" si="129"/>
        <v>1.4779955983899894E-17</v>
      </c>
      <c r="HZ108" s="86">
        <f t="shared" si="129"/>
        <v>9.8037607203994094E-17</v>
      </c>
      <c r="IA108" s="86">
        <f t="shared" si="129"/>
        <v>4.6093231085809603E-16</v>
      </c>
      <c r="IB108" s="86">
        <f t="shared" si="129"/>
        <v>1.3412621985475812E-16</v>
      </c>
      <c r="IC108" s="86">
        <f t="shared" si="129"/>
        <v>1.2107969377771808E-16</v>
      </c>
      <c r="ID108" s="86">
        <f t="shared" si="129"/>
        <v>1.4072277353267566E-15</v>
      </c>
      <c r="IE108" s="86">
        <f t="shared" si="129"/>
        <v>1.6399227082057988E-16</v>
      </c>
      <c r="IF108" s="86">
        <f t="shared" si="129"/>
        <v>2.8454569658498364E-14</v>
      </c>
      <c r="IG108" s="86">
        <f t="shared" si="129"/>
        <v>2.9511866396853762E-11</v>
      </c>
      <c r="II108" s="86">
        <f t="shared" si="130"/>
        <v>9.0965154760474711E-84</v>
      </c>
      <c r="IJ108" s="86">
        <f t="shared" si="130"/>
        <v>3.3553462963887211E-95</v>
      </c>
      <c r="IK108" s="86">
        <f t="shared" si="130"/>
        <v>3.5426074005780185E-81</v>
      </c>
      <c r="IL108" s="86">
        <f t="shared" si="130"/>
        <v>5.9210097893875183E-90</v>
      </c>
      <c r="IM108" s="86">
        <f t="shared" si="130"/>
        <v>4.0680110938970609E-90</v>
      </c>
      <c r="IN108" s="86">
        <f t="shared" si="130"/>
        <v>1.43635373572355E-101</v>
      </c>
      <c r="IO108" s="86">
        <f t="shared" si="130"/>
        <v>3.6013980789699265E-108</v>
      </c>
      <c r="IP108" s="86">
        <f t="shared" si="130"/>
        <v>2.5904238081794827E-103</v>
      </c>
      <c r="IQ108" s="86">
        <f t="shared" si="130"/>
        <v>2.2412593232525888E-97</v>
      </c>
      <c r="IR108" s="86">
        <f t="shared" si="130"/>
        <v>1.4784665116828392E-100</v>
      </c>
      <c r="IS108" s="86">
        <f t="shared" si="130"/>
        <v>1.2357133444525205E-100</v>
      </c>
      <c r="IT108" s="86">
        <f t="shared" si="130"/>
        <v>3.9426360608957775E-94</v>
      </c>
      <c r="IU108" s="86">
        <f t="shared" si="130"/>
        <v>1.5716409461242986E-98</v>
      </c>
      <c r="IV108" s="86">
        <f t="shared" si="130"/>
        <v>2.2777487219578198E-69</v>
      </c>
      <c r="IW108" s="86">
        <f t="shared" si="130"/>
        <v>1.6201864864109811E-58</v>
      </c>
      <c r="IY108" s="86">
        <f t="shared" si="131"/>
        <v>0.65601069811868296</v>
      </c>
      <c r="IZ108" s="86">
        <f t="shared" si="131"/>
        <v>0.56809156554616902</v>
      </c>
      <c r="JA108" s="86">
        <f t="shared" si="131"/>
        <v>0.59222983668972695</v>
      </c>
      <c r="JB108" s="86">
        <f t="shared" si="131"/>
        <v>0.6177978142727506</v>
      </c>
      <c r="JC108" s="86">
        <f t="shared" si="131"/>
        <v>0.61097462602444486</v>
      </c>
      <c r="JD108" s="86">
        <f t="shared" si="131"/>
        <v>0.60337943738632493</v>
      </c>
      <c r="JE108" s="86">
        <f t="shared" si="131"/>
        <v>0.61465013858381434</v>
      </c>
      <c r="JF108" s="86">
        <f t="shared" si="131"/>
        <v>0.62041618571521406</v>
      </c>
      <c r="JG108" s="86">
        <f t="shared" si="131"/>
        <v>0.55606414226992751</v>
      </c>
      <c r="JH108" s="86">
        <f t="shared" si="131"/>
        <v>0.51804297865293303</v>
      </c>
      <c r="JI108" s="86">
        <f t="shared" si="131"/>
        <v>0.59910185912221336</v>
      </c>
      <c r="JJ108" s="86">
        <f t="shared" si="131"/>
        <v>0.58635303654880622</v>
      </c>
      <c r="JK108" s="86">
        <f t="shared" si="131"/>
        <v>0.56771824562984674</v>
      </c>
      <c r="JL108" s="86">
        <f t="shared" si="131"/>
        <v>0.55055703393929312</v>
      </c>
      <c r="JM108" s="86">
        <f t="shared" si="131"/>
        <v>0.55228691399647478</v>
      </c>
    </row>
    <row r="109" spans="2:273" x14ac:dyDescent="0.25">
      <c r="B109" s="2">
        <v>82</v>
      </c>
      <c r="C109" s="37">
        <v>175</v>
      </c>
      <c r="D109" s="37">
        <v>192.09399999999999</v>
      </c>
      <c r="E109" s="37">
        <v>180.07499999999999</v>
      </c>
      <c r="F109" s="37">
        <v>186.01900000000001</v>
      </c>
      <c r="G109" s="37">
        <v>186</v>
      </c>
      <c r="H109" s="37">
        <v>175.96199999999999</v>
      </c>
      <c r="I109" s="37">
        <v>173.577</v>
      </c>
      <c r="J109" s="37">
        <v>160.423</v>
      </c>
      <c r="K109" s="37">
        <v>155.96199999999999</v>
      </c>
      <c r="L109" s="37">
        <v>148.673</v>
      </c>
      <c r="M109" s="37">
        <v>166.46199999999999</v>
      </c>
      <c r="N109" s="37">
        <v>176.21199999999999</v>
      </c>
      <c r="O109" s="37">
        <v>177</v>
      </c>
      <c r="P109" s="37">
        <v>169.755</v>
      </c>
      <c r="Q109" s="37">
        <v>152.429</v>
      </c>
      <c r="S109" s="4">
        <f t="shared" si="132"/>
        <v>172.04920698647024</v>
      </c>
      <c r="T109" s="4">
        <f t="shared" si="132"/>
        <v>194.02190909843461</v>
      </c>
      <c r="U109" s="4">
        <f t="shared" si="132"/>
        <v>179.67741461745092</v>
      </c>
      <c r="V109" s="4">
        <f t="shared" si="132"/>
        <v>184.92456352951524</v>
      </c>
      <c r="W109" s="4">
        <f t="shared" si="132"/>
        <v>186.07415746331628</v>
      </c>
      <c r="X109" s="4">
        <f t="shared" si="132"/>
        <v>174.36391437643491</v>
      </c>
      <c r="Y109" s="4">
        <f t="shared" si="132"/>
        <v>167.4566552776534</v>
      </c>
      <c r="Z109" s="4">
        <f t="shared" si="132"/>
        <v>154.16594026685817</v>
      </c>
      <c r="AA109" s="4">
        <f t="shared" si="132"/>
        <v>149.1371179307983</v>
      </c>
      <c r="AB109" s="4">
        <f t="shared" si="132"/>
        <v>143.17099292300301</v>
      </c>
      <c r="AC109" s="4">
        <f t="shared" si="132"/>
        <v>159.89761699672729</v>
      </c>
      <c r="AD109" s="4">
        <f t="shared" si="132"/>
        <v>172.93137858801572</v>
      </c>
      <c r="AE109" s="4">
        <f t="shared" si="132"/>
        <v>176.71444149304611</v>
      </c>
      <c r="AF109" s="4">
        <f t="shared" si="132"/>
        <v>170.27585465331848</v>
      </c>
      <c r="AG109" s="4">
        <f t="shared" si="132"/>
        <v>149.94189978957277</v>
      </c>
      <c r="AI109" s="4">
        <f t="shared" si="133"/>
        <v>2.9507930135297613</v>
      </c>
      <c r="AJ109" s="4">
        <f t="shared" si="133"/>
        <v>-1.9279090984346112</v>
      </c>
      <c r="AK109" s="4">
        <f t="shared" si="133"/>
        <v>0.39758538254906739</v>
      </c>
      <c r="AL109" s="4">
        <f t="shared" si="133"/>
        <v>1.0944364704847658</v>
      </c>
      <c r="AM109" s="4">
        <f t="shared" si="133"/>
        <v>-7.4157463316282701E-2</v>
      </c>
      <c r="AN109" s="4">
        <f t="shared" si="133"/>
        <v>1.5980856235650833</v>
      </c>
      <c r="AO109" s="4">
        <f t="shared" si="133"/>
        <v>6.1203447223466014</v>
      </c>
      <c r="AP109" s="4">
        <f t="shared" si="133"/>
        <v>6.2570597331418298</v>
      </c>
      <c r="AQ109" s="4">
        <f t="shared" si="133"/>
        <v>6.824882069201692</v>
      </c>
      <c r="AR109" s="4">
        <f t="shared" si="133"/>
        <v>5.5020070769969891</v>
      </c>
      <c r="AS109" s="4">
        <f t="shared" si="133"/>
        <v>6.5643830032726953</v>
      </c>
      <c r="AT109" s="4">
        <f t="shared" si="133"/>
        <v>3.2806214119842707</v>
      </c>
      <c r="AU109" s="4">
        <f t="shared" si="133"/>
        <v>0.2855585069538904</v>
      </c>
      <c r="AV109" s="4">
        <f t="shared" si="133"/>
        <v>-0.52085465331848013</v>
      </c>
      <c r="AW109" s="4">
        <f t="shared" si="133"/>
        <v>2.4871002104272293</v>
      </c>
      <c r="AY109" s="2">
        <f t="shared" si="125"/>
        <v>103.46760932136074</v>
      </c>
      <c r="AZ109" s="2">
        <f t="shared" si="125"/>
        <v>105.79053775332541</v>
      </c>
      <c r="BA109" s="2">
        <f t="shared" si="125"/>
        <v>105.08141138082949</v>
      </c>
      <c r="BB109" s="2">
        <f t="shared" si="125"/>
        <v>105.66904971936791</v>
      </c>
      <c r="BC109" s="2">
        <f t="shared" si="125"/>
        <v>104.74684174469192</v>
      </c>
      <c r="BD109" s="2">
        <f t="shared" si="125"/>
        <v>105.20173990313886</v>
      </c>
      <c r="BE109" s="2">
        <f t="shared" si="125"/>
        <v>105.91362604207845</v>
      </c>
      <c r="BF109" s="2">
        <f t="shared" si="125"/>
        <v>104.84276246850526</v>
      </c>
      <c r="BG109" s="2">
        <f t="shared" si="125"/>
        <v>105.50511992377726</v>
      </c>
      <c r="BH109" s="2">
        <f t="shared" si="125"/>
        <v>106.12772646517142</v>
      </c>
      <c r="BI109" s="2">
        <f t="shared" si="125"/>
        <v>104.27453260856215</v>
      </c>
      <c r="BJ109" s="2">
        <f t="shared" si="125"/>
        <v>105.36194745145718</v>
      </c>
      <c r="BK109" s="2">
        <f t="shared" si="125"/>
        <v>105.64662961835947</v>
      </c>
      <c r="BL109" s="2">
        <f t="shared" si="125"/>
        <v>108.64747216804972</v>
      </c>
      <c r="BM109" s="2">
        <f t="shared" si="125"/>
        <v>109.61111982869554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118.85759719887957</v>
      </c>
      <c r="DL109" s="2">
        <f t="shared" si="134"/>
        <v>126.49578587344033</v>
      </c>
      <c r="DM109" s="2">
        <f t="shared" si="134"/>
        <v>120.54027179487176</v>
      </c>
      <c r="DN109" s="2">
        <f t="shared" si="134"/>
        <v>119.64306786786787</v>
      </c>
      <c r="DO109" s="2">
        <f t="shared" si="134"/>
        <v>119.98128515406162</v>
      </c>
      <c r="DP109" s="2">
        <f t="shared" si="134"/>
        <v>121.17819969442326</v>
      </c>
      <c r="DQ109" s="2">
        <f t="shared" si="134"/>
        <v>119.87909677419354</v>
      </c>
      <c r="DR109" s="2">
        <f t="shared" si="134"/>
        <v>123.2641629032258</v>
      </c>
      <c r="DS109" s="2">
        <f t="shared" si="134"/>
        <v>120.01655124777184</v>
      </c>
      <c r="DT109" s="2">
        <f t="shared" si="134"/>
        <v>123.31287499999999</v>
      </c>
      <c r="DU109" s="2">
        <f t="shared" si="134"/>
        <v>121.40616653225804</v>
      </c>
      <c r="DV109" s="2">
        <f t="shared" si="134"/>
        <v>121.9060725806452</v>
      </c>
      <c r="DW109" s="2">
        <f t="shared" si="134"/>
        <v>125.35783712121213</v>
      </c>
      <c r="DX109" s="2">
        <f t="shared" si="134"/>
        <v>123.17556451612901</v>
      </c>
      <c r="DY109" s="2">
        <f t="shared" si="134"/>
        <v>116.02515307692306</v>
      </c>
      <c r="EA109" s="2">
        <f t="shared" si="94"/>
        <v>102.86669181844464</v>
      </c>
      <c r="EB109" s="2">
        <f t="shared" si="94"/>
        <v>104.85208756669128</v>
      </c>
      <c r="EC109" s="2">
        <f t="shared" si="94"/>
        <v>104.5525908364577</v>
      </c>
      <c r="ED109" s="2">
        <f t="shared" si="94"/>
        <v>105.10140707551996</v>
      </c>
      <c r="EE109" s="2">
        <f t="shared" si="94"/>
        <v>104.10173628367833</v>
      </c>
      <c r="EF109" s="2">
        <f t="shared" si="94"/>
        <v>104.51680698971231</v>
      </c>
      <c r="EG109" s="2">
        <f t="shared" si="94"/>
        <v>105.28097304271209</v>
      </c>
      <c r="EH109" s="2">
        <f t="shared" si="94"/>
        <v>104.00235662828344</v>
      </c>
      <c r="EI109" s="2">
        <f t="shared" si="94"/>
        <v>104.90340059523095</v>
      </c>
      <c r="EJ109" s="2">
        <f t="shared" si="94"/>
        <v>105.36356959111833</v>
      </c>
      <c r="EK109" s="2">
        <f t="shared" si="94"/>
        <v>103.4444338018707</v>
      </c>
      <c r="EL109" s="2">
        <f t="shared" si="94"/>
        <v>104.57972117674686</v>
      </c>
      <c r="EM109" s="2">
        <f t="shared" si="135"/>
        <v>104.80487071886216</v>
      </c>
      <c r="EN109" s="2">
        <f t="shared" si="135"/>
        <v>107.99068651044963</v>
      </c>
      <c r="EO109" s="2">
        <f t="shared" si="135"/>
        <v>109.26603512857835</v>
      </c>
      <c r="EQ109" s="2">
        <f t="shared" si="136"/>
        <v>102.46850051889092</v>
      </c>
      <c r="ER109" s="2">
        <f t="shared" si="136"/>
        <v>104.01157085032688</v>
      </c>
      <c r="ES109" s="2">
        <f t="shared" si="136"/>
        <v>103.57167237367487</v>
      </c>
      <c r="ET109" s="2">
        <f t="shared" si="136"/>
        <v>104.58484013626193</v>
      </c>
      <c r="EU109" s="2">
        <f t="shared" si="136"/>
        <v>103.81907944667455</v>
      </c>
      <c r="EV109" s="2">
        <f t="shared" si="136"/>
        <v>103.64439679882283</v>
      </c>
      <c r="EW109" s="2">
        <f t="shared" si="136"/>
        <v>104.81984849242758</v>
      </c>
      <c r="EX109" s="2">
        <f t="shared" si="136"/>
        <v>103.56761456234972</v>
      </c>
      <c r="EY109" s="2">
        <f t="shared" si="136"/>
        <v>104.70712517396382</v>
      </c>
      <c r="EZ109" s="2">
        <f t="shared" si="136"/>
        <v>104.96710591675296</v>
      </c>
      <c r="FA109" s="2">
        <f t="shared" si="136"/>
        <v>103.04525110557094</v>
      </c>
      <c r="FB109" s="2">
        <f t="shared" si="136"/>
        <v>104.12600842988627</v>
      </c>
      <c r="FC109" s="2">
        <f t="shared" si="136"/>
        <v>104.32986762351368</v>
      </c>
      <c r="FD109" s="2">
        <f t="shared" si="136"/>
        <v>107.90857681897013</v>
      </c>
      <c r="FE109" s="2">
        <f t="shared" si="136"/>
        <v>109.22146948690158</v>
      </c>
      <c r="FG109" s="2">
        <f t="shared" si="137"/>
        <v>0.96230379438456626</v>
      </c>
      <c r="FH109" s="2">
        <f t="shared" si="137"/>
        <v>0.95644162778113362</v>
      </c>
      <c r="FI109" s="2">
        <f t="shared" si="137"/>
        <v>0.96663274618475037</v>
      </c>
      <c r="FJ109" s="2">
        <f t="shared" si="137"/>
        <v>0.9607852182365173</v>
      </c>
      <c r="FK109" s="2">
        <f t="shared" si="137"/>
        <v>0.95928449294266027</v>
      </c>
      <c r="FL109" s="2">
        <f t="shared" si="137"/>
        <v>0.95864287516923286</v>
      </c>
      <c r="FM109" s="2">
        <f t="shared" si="137"/>
        <v>0.95649799063813212</v>
      </c>
      <c r="FN109" s="2">
        <f t="shared" si="137"/>
        <v>0.9562466915001322</v>
      </c>
      <c r="FO109" s="2">
        <f t="shared" si="137"/>
        <v>0.96009813006281697</v>
      </c>
      <c r="FP109" s="2">
        <f t="shared" si="137"/>
        <v>0.95726095258380939</v>
      </c>
      <c r="FQ109" s="2">
        <f t="shared" si="137"/>
        <v>0.95364499582873707</v>
      </c>
      <c r="FR109" s="2">
        <f t="shared" si="137"/>
        <v>0.95472072169834521</v>
      </c>
      <c r="FS109" s="2">
        <f t="shared" si="137"/>
        <v>0.95893859302564333</v>
      </c>
      <c r="FT109" s="2">
        <f t="shared" si="137"/>
        <v>0.95672631992410917</v>
      </c>
      <c r="FU109" s="2">
        <f t="shared" si="137"/>
        <v>0.94892032422659811</v>
      </c>
      <c r="FW109" s="2">
        <f t="shared" si="127"/>
        <v>4.7187225934439327E-3</v>
      </c>
      <c r="FX109" s="2">
        <f t="shared" si="127"/>
        <v>5.1326527124309065E-3</v>
      </c>
      <c r="FY109" s="2">
        <f t="shared" si="127"/>
        <v>4.7348115679953732E-3</v>
      </c>
      <c r="FZ109" s="2">
        <f t="shared" si="127"/>
        <v>5.0437037382228232E-3</v>
      </c>
      <c r="GA109" s="2">
        <f t="shared" si="127"/>
        <v>5.0889378835347419E-3</v>
      </c>
      <c r="GB109" s="2">
        <f t="shared" si="127"/>
        <v>4.7390373929421517E-3</v>
      </c>
      <c r="GC109" s="2">
        <f t="shared" si="127"/>
        <v>5.1932083528693834E-3</v>
      </c>
      <c r="GD109" s="2">
        <f t="shared" si="127"/>
        <v>5.4329041873067731E-3</v>
      </c>
      <c r="GE109" s="2">
        <f t="shared" si="127"/>
        <v>6.7438048223016677E-3</v>
      </c>
      <c r="GF109" s="2">
        <f t="shared" si="127"/>
        <v>7.5147891154682643E-3</v>
      </c>
      <c r="GG109" s="2">
        <f t="shared" si="127"/>
        <v>6.3063578960159978E-3</v>
      </c>
      <c r="GH109" s="2">
        <f t="shared" si="127"/>
        <v>5.0657877147094093E-3</v>
      </c>
      <c r="GI109" s="2">
        <f t="shared" si="127"/>
        <v>4.5785353846479054E-3</v>
      </c>
      <c r="GJ109" s="2">
        <f t="shared" si="127"/>
        <v>3.8959494715202821E-3</v>
      </c>
      <c r="GK109" s="2">
        <f t="shared" si="127"/>
        <v>3.7888649661682373E-3</v>
      </c>
      <c r="GM109" s="86">
        <f t="shared" si="128"/>
        <v>1.9076869584368216E-24</v>
      </c>
      <c r="GN109" s="86">
        <f t="shared" si="128"/>
        <v>3.364134505620679E-15</v>
      </c>
      <c r="GO109" s="86">
        <f t="shared" si="128"/>
        <v>5.6561353571533139E-15</v>
      </c>
      <c r="GP109" s="86">
        <f t="shared" si="128"/>
        <v>3.5754167978529345E-17</v>
      </c>
      <c r="GQ109" s="86">
        <f t="shared" si="128"/>
        <v>6.5375552486129694E-17</v>
      </c>
      <c r="GR109" s="86">
        <f t="shared" si="128"/>
        <v>1.5491782390166115E-15</v>
      </c>
      <c r="GS109" s="86">
        <f t="shared" si="128"/>
        <v>1.3599545250784629E-20</v>
      </c>
      <c r="GT109" s="86">
        <f t="shared" si="128"/>
        <v>6.5659681835553519E-22</v>
      </c>
      <c r="GU109" s="86">
        <f t="shared" si="128"/>
        <v>2.2218163383447211E-16</v>
      </c>
      <c r="GV109" s="86">
        <f t="shared" si="128"/>
        <v>1.0634116600869736E-18</v>
      </c>
      <c r="GW109" s="86">
        <f t="shared" si="128"/>
        <v>7.3519892831663898E-19</v>
      </c>
      <c r="GX109" s="86">
        <f t="shared" si="128"/>
        <v>4.1066604348756523E-17</v>
      </c>
      <c r="GY109" s="86">
        <f t="shared" si="128"/>
        <v>5.6099585417583879E-15</v>
      </c>
      <c r="GZ109" s="86">
        <f t="shared" si="128"/>
        <v>4.9221629131713323E-14</v>
      </c>
      <c r="HA109" s="86">
        <f t="shared" si="128"/>
        <v>9.0690486284440022E-16</v>
      </c>
      <c r="HC109" s="86">
        <f t="shared" si="73"/>
        <v>0.60268471328442719</v>
      </c>
      <c r="HD109" s="86">
        <f t="shared" si="73"/>
        <v>0.59255643722389006</v>
      </c>
      <c r="HE109" s="86">
        <f t="shared" si="73"/>
        <v>0.58762933045329047</v>
      </c>
      <c r="HF109" s="86">
        <f t="shared" si="73"/>
        <v>0.60175696349889007</v>
      </c>
      <c r="HG109" s="86">
        <f t="shared" si="73"/>
        <v>0.60657814490944872</v>
      </c>
      <c r="HH109" s="86">
        <f t="shared" si="73"/>
        <v>0.57587600954480389</v>
      </c>
      <c r="HI109" s="86">
        <f t="shared" si="138"/>
        <v>0.52801884619128314</v>
      </c>
      <c r="HJ109" s="86">
        <f t="shared" si="138"/>
        <v>0.47385097502070939</v>
      </c>
      <c r="HK109" s="86">
        <f t="shared" si="138"/>
        <v>0.42761250938583384</v>
      </c>
      <c r="HL109" s="86">
        <f t="shared" si="138"/>
        <v>0.3824743959543393</v>
      </c>
      <c r="HM109" s="86">
        <f t="shared" si="138"/>
        <v>0.50291427957923351</v>
      </c>
      <c r="HN109" s="86">
        <f t="shared" si="138"/>
        <v>0.56204106255212682</v>
      </c>
      <c r="HO109" s="86">
        <f t="shared" si="138"/>
        <v>0.56453441205149424</v>
      </c>
      <c r="HP109" s="86">
        <f t="shared" si="138"/>
        <v>0.55977671280235486</v>
      </c>
      <c r="HQ109" s="86">
        <f t="shared" si="138"/>
        <v>0.51239423432268938</v>
      </c>
      <c r="HS109" s="86">
        <f t="shared" si="129"/>
        <v>2.1132935244635314E-13</v>
      </c>
      <c r="HT109" s="86">
        <f t="shared" si="129"/>
        <v>9.7858250907854258E-16</v>
      </c>
      <c r="HU109" s="86">
        <f t="shared" si="129"/>
        <v>1.2713333358388562E-12</v>
      </c>
      <c r="HV109" s="86">
        <f t="shared" si="129"/>
        <v>4.3017608771661545E-14</v>
      </c>
      <c r="HW109" s="86">
        <f t="shared" si="129"/>
        <v>1.8334404497621652E-14</v>
      </c>
      <c r="HX109" s="86">
        <f t="shared" si="129"/>
        <v>6.9947907411886233E-16</v>
      </c>
      <c r="HY109" s="86">
        <f t="shared" si="129"/>
        <v>1.2820513677546558E-16</v>
      </c>
      <c r="HZ109" s="86">
        <f t="shared" si="129"/>
        <v>7.8023942107434803E-16</v>
      </c>
      <c r="IA109" s="86">
        <f t="shared" si="129"/>
        <v>3.5876555081691182E-15</v>
      </c>
      <c r="IB109" s="86">
        <f t="shared" si="129"/>
        <v>1.1733037706539606E-15</v>
      </c>
      <c r="IC109" s="86">
        <f t="shared" si="129"/>
        <v>9.8823819040283418E-16</v>
      </c>
      <c r="ID109" s="86">
        <f t="shared" si="129"/>
        <v>9.2146344514187028E-15</v>
      </c>
      <c r="IE109" s="86">
        <f t="shared" si="129"/>
        <v>1.1508424083223648E-15</v>
      </c>
      <c r="IF109" s="86">
        <f t="shared" si="129"/>
        <v>1.4110397818718879E-13</v>
      </c>
      <c r="IG109" s="86">
        <f t="shared" si="129"/>
        <v>9.8939892866536598E-11</v>
      </c>
      <c r="II109" s="86">
        <f t="shared" si="130"/>
        <v>5.0814565409697908E-81</v>
      </c>
      <c r="IJ109" s="86">
        <f t="shared" si="130"/>
        <v>5.0634505862887819E-92</v>
      </c>
      <c r="IK109" s="86">
        <f t="shared" si="130"/>
        <v>1.6270805259377643E-78</v>
      </c>
      <c r="IL109" s="86">
        <f t="shared" si="130"/>
        <v>5.7944964787856045E-87</v>
      </c>
      <c r="IM109" s="86">
        <f t="shared" si="130"/>
        <v>4.078416500924305E-87</v>
      </c>
      <c r="IN109" s="86">
        <f t="shared" si="130"/>
        <v>3.1833270896250083E-98</v>
      </c>
      <c r="IO109" s="86">
        <f t="shared" si="130"/>
        <v>1.5279039798443584E-104</v>
      </c>
      <c r="IP109" s="86">
        <f t="shared" si="130"/>
        <v>8.032130890362185E-100</v>
      </c>
      <c r="IQ109" s="86">
        <f t="shared" si="130"/>
        <v>5.9874865586127944E-94</v>
      </c>
      <c r="IR109" s="86">
        <f t="shared" si="130"/>
        <v>6.1286572220661786E-97</v>
      </c>
      <c r="IS109" s="86">
        <f t="shared" si="130"/>
        <v>3.8849391982394225E-97</v>
      </c>
      <c r="IT109" s="86">
        <f t="shared" si="130"/>
        <v>5.3761703962690084E-91</v>
      </c>
      <c r="IU109" s="86">
        <f t="shared" si="130"/>
        <v>2.6290953768643827E-95</v>
      </c>
      <c r="IV109" s="86">
        <f t="shared" si="130"/>
        <v>3.517082374140536E-67</v>
      </c>
      <c r="IW109" s="86">
        <f t="shared" si="130"/>
        <v>1.0931072825779663E-56</v>
      </c>
      <c r="IY109" s="86">
        <f t="shared" si="131"/>
        <v>0.60268471328463846</v>
      </c>
      <c r="IZ109" s="86">
        <f t="shared" si="131"/>
        <v>0.59255643722389439</v>
      </c>
      <c r="JA109" s="86">
        <f t="shared" si="131"/>
        <v>0.58762933045456744</v>
      </c>
      <c r="JB109" s="86">
        <f t="shared" si="131"/>
        <v>0.60175696349893304</v>
      </c>
      <c r="JC109" s="86">
        <f t="shared" si="131"/>
        <v>0.60657814490946715</v>
      </c>
      <c r="JD109" s="86">
        <f t="shared" si="131"/>
        <v>0.57587600954480611</v>
      </c>
      <c r="JE109" s="86">
        <f t="shared" si="131"/>
        <v>0.52801884619128325</v>
      </c>
      <c r="JF109" s="86">
        <f t="shared" si="131"/>
        <v>0.47385097502071016</v>
      </c>
      <c r="JG109" s="86">
        <f t="shared" si="131"/>
        <v>0.42761250938583767</v>
      </c>
      <c r="JH109" s="86">
        <f t="shared" si="131"/>
        <v>0.38247439595434046</v>
      </c>
      <c r="JI109" s="86">
        <f t="shared" si="131"/>
        <v>0.50291427957923451</v>
      </c>
      <c r="JJ109" s="86">
        <f t="shared" si="131"/>
        <v>0.56204106255213604</v>
      </c>
      <c r="JK109" s="86">
        <f t="shared" si="131"/>
        <v>0.56453441205150101</v>
      </c>
      <c r="JL109" s="86">
        <f t="shared" si="131"/>
        <v>0.55977671280254515</v>
      </c>
      <c r="JM109" s="86">
        <f t="shared" si="131"/>
        <v>0.51239423442163012</v>
      </c>
    </row>
    <row r="110" spans="2:273" x14ac:dyDescent="0.25">
      <c r="B110" s="2">
        <v>83</v>
      </c>
      <c r="C110" s="37">
        <v>154.45500000000001</v>
      </c>
      <c r="D110" s="37">
        <v>182.92500000000001</v>
      </c>
      <c r="E110" s="37">
        <v>169.774</v>
      </c>
      <c r="F110" s="37">
        <v>170.5</v>
      </c>
      <c r="G110" s="37">
        <v>172.077</v>
      </c>
      <c r="H110" s="37">
        <v>159.36500000000001</v>
      </c>
      <c r="I110" s="37">
        <v>146.11500000000001</v>
      </c>
      <c r="J110" s="37">
        <v>128.096</v>
      </c>
      <c r="K110" s="37">
        <v>126.81100000000001</v>
      </c>
      <c r="L110" s="37">
        <v>120.404</v>
      </c>
      <c r="M110" s="37">
        <v>140.11500000000001</v>
      </c>
      <c r="N110" s="37">
        <v>160</v>
      </c>
      <c r="O110" s="37">
        <v>166.53800000000001</v>
      </c>
      <c r="P110" s="37">
        <v>160.36699999999999</v>
      </c>
      <c r="Q110" s="37">
        <v>138.898</v>
      </c>
      <c r="S110" s="4">
        <f t="shared" si="132"/>
        <v>148.85434515936129</v>
      </c>
      <c r="T110" s="4">
        <f t="shared" si="132"/>
        <v>177.82757359197805</v>
      </c>
      <c r="U110" s="4">
        <f t="shared" si="132"/>
        <v>163.93580262239047</v>
      </c>
      <c r="V110" s="4">
        <f t="shared" si="132"/>
        <v>163.80562489858465</v>
      </c>
      <c r="W110" s="4">
        <f t="shared" si="132"/>
        <v>166.11286790914511</v>
      </c>
      <c r="X110" s="4">
        <f t="shared" si="132"/>
        <v>154.43074790853467</v>
      </c>
      <c r="Y110" s="4">
        <f t="shared" si="132"/>
        <v>142.28814203011052</v>
      </c>
      <c r="Z110" s="4">
        <f t="shared" si="132"/>
        <v>128.64134591020351</v>
      </c>
      <c r="AA110" s="4">
        <f t="shared" si="132"/>
        <v>128.51787151212972</v>
      </c>
      <c r="AB110" s="4">
        <f t="shared" si="132"/>
        <v>124.71100500525391</v>
      </c>
      <c r="AC110" s="4">
        <f t="shared" si="132"/>
        <v>136.63579355555001</v>
      </c>
      <c r="AD110" s="4">
        <f t="shared" si="132"/>
        <v>155.16384721046248</v>
      </c>
      <c r="AE110" s="4">
        <f t="shared" si="132"/>
        <v>161.10692014345858</v>
      </c>
      <c r="AF110" s="4">
        <f t="shared" si="132"/>
        <v>157.61457852474805</v>
      </c>
      <c r="AG110" s="4">
        <f t="shared" si="132"/>
        <v>136.25012690349749</v>
      </c>
      <c r="AI110" s="4">
        <f t="shared" si="133"/>
        <v>5.6006548406387253</v>
      </c>
      <c r="AJ110" s="4">
        <f t="shared" si="133"/>
        <v>5.0974264080219598</v>
      </c>
      <c r="AK110" s="4">
        <f t="shared" si="133"/>
        <v>5.8381973776095322</v>
      </c>
      <c r="AL110" s="4">
        <f t="shared" si="133"/>
        <v>6.6943751014153463</v>
      </c>
      <c r="AM110" s="4">
        <f t="shared" si="133"/>
        <v>5.9641320908548892</v>
      </c>
      <c r="AN110" s="4">
        <f t="shared" si="133"/>
        <v>4.9342520914653392</v>
      </c>
      <c r="AO110" s="4">
        <f t="shared" si="133"/>
        <v>3.8268579698894882</v>
      </c>
      <c r="AP110" s="4">
        <f t="shared" si="133"/>
        <v>-0.54534591020350831</v>
      </c>
      <c r="AQ110" s="4">
        <f t="shared" si="133"/>
        <v>-1.7068715121297089</v>
      </c>
      <c r="AR110" s="4">
        <f t="shared" si="133"/>
        <v>-4.3070050052539131</v>
      </c>
      <c r="AS110" s="4">
        <f t="shared" si="133"/>
        <v>3.4792064444499999</v>
      </c>
      <c r="AT110" s="4">
        <f t="shared" si="133"/>
        <v>4.8361527895375218</v>
      </c>
      <c r="AU110" s="4">
        <f t="shared" si="133"/>
        <v>5.4310798565414302</v>
      </c>
      <c r="AV110" s="4">
        <f t="shared" si="133"/>
        <v>2.7524214752519356</v>
      </c>
      <c r="AW110" s="4">
        <f t="shared" si="133"/>
        <v>2.6478730965025079</v>
      </c>
      <c r="AY110" s="2">
        <f t="shared" ref="AY110:BM126" si="139">IF(OR($B110 &lt; C$230, $B110 &gt; C$233), #N/A, ((1-FG110)*DK110) + (FG110 - FW110)*EA110 + (FW110*EQ110))</f>
        <v>103.30105766638029</v>
      </c>
      <c r="AZ110" s="2">
        <f t="shared" si="139"/>
        <v>105.55545736321146</v>
      </c>
      <c r="BA110" s="2">
        <f t="shared" si="139"/>
        <v>104.86621010875717</v>
      </c>
      <c r="BB110" s="2">
        <f t="shared" si="139"/>
        <v>105.46593488973869</v>
      </c>
      <c r="BC110" s="2">
        <f t="shared" si="139"/>
        <v>104.5623910360779</v>
      </c>
      <c r="BD110" s="2">
        <f t="shared" si="139"/>
        <v>104.98476129744222</v>
      </c>
      <c r="BE110" s="2">
        <f t="shared" si="139"/>
        <v>105.6929465591911</v>
      </c>
      <c r="BF110" s="2">
        <f t="shared" si="139"/>
        <v>104.62604493441351</v>
      </c>
      <c r="BG110" s="2">
        <f t="shared" si="139"/>
        <v>105.28902036245141</v>
      </c>
      <c r="BH110" s="2">
        <f t="shared" si="139"/>
        <v>105.90701787991289</v>
      </c>
      <c r="BI110" s="2">
        <f t="shared" si="139"/>
        <v>104.05713624607564</v>
      </c>
      <c r="BJ110" s="2">
        <f t="shared" si="139"/>
        <v>105.13678793863453</v>
      </c>
      <c r="BK110" s="2">
        <f t="shared" si="139"/>
        <v>105.41049074207912</v>
      </c>
      <c r="BL110" s="2">
        <f t="shared" si="139"/>
        <v>108.41536780724921</v>
      </c>
      <c r="BM110" s="2">
        <f t="shared" si="139"/>
        <v>109.40248577579382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118.92261008403364</v>
      </c>
      <c r="DL110" s="2">
        <f t="shared" si="134"/>
        <v>126.63119128787882</v>
      </c>
      <c r="DM110" s="2">
        <f t="shared" si="134"/>
        <v>120.56028151147095</v>
      </c>
      <c r="DN110" s="2">
        <f t="shared" si="134"/>
        <v>119.66638948948949</v>
      </c>
      <c r="DO110" s="2">
        <f t="shared" si="134"/>
        <v>120.01889887955183</v>
      </c>
      <c r="DP110" s="2">
        <f t="shared" si="134"/>
        <v>121.25802139037437</v>
      </c>
      <c r="DQ110" s="2">
        <f t="shared" si="134"/>
        <v>119.95212580645162</v>
      </c>
      <c r="DR110" s="2">
        <f t="shared" si="134"/>
        <v>123.40708064516127</v>
      </c>
      <c r="DS110" s="2">
        <f t="shared" si="134"/>
        <v>120.05935438948308</v>
      </c>
      <c r="DT110" s="2">
        <f t="shared" si="134"/>
        <v>123.39621572580644</v>
      </c>
      <c r="DU110" s="2">
        <f t="shared" si="134"/>
        <v>121.48461693548384</v>
      </c>
      <c r="DV110" s="2">
        <f t="shared" si="134"/>
        <v>121.99697745601176</v>
      </c>
      <c r="DW110" s="2">
        <f t="shared" si="134"/>
        <v>125.47830570409982</v>
      </c>
      <c r="DX110" s="2">
        <f t="shared" si="134"/>
        <v>123.23718225806451</v>
      </c>
      <c r="DY110" s="2">
        <f t="shared" si="134"/>
        <v>115.99253692307691</v>
      </c>
      <c r="EA110" s="2">
        <f t="shared" si="94"/>
        <v>102.74499325431242</v>
      </c>
      <c r="EB110" s="2">
        <f t="shared" si="94"/>
        <v>104.68478559589632</v>
      </c>
      <c r="EC110" s="2">
        <f t="shared" si="94"/>
        <v>104.3771588666505</v>
      </c>
      <c r="ED110" s="2">
        <f t="shared" si="94"/>
        <v>104.94015851689277</v>
      </c>
      <c r="EE110" s="2">
        <f t="shared" si="94"/>
        <v>103.9656484629251</v>
      </c>
      <c r="EF110" s="2">
        <f t="shared" si="94"/>
        <v>104.34898048947977</v>
      </c>
      <c r="EG110" s="2">
        <f t="shared" si="94"/>
        <v>105.10409799446168</v>
      </c>
      <c r="EH110" s="2">
        <f t="shared" si="94"/>
        <v>103.8448858132252</v>
      </c>
      <c r="EI110" s="2">
        <f t="shared" si="94"/>
        <v>104.73060480056141</v>
      </c>
      <c r="EJ110" s="2">
        <f t="shared" si="94"/>
        <v>105.19810049901358</v>
      </c>
      <c r="EK110" s="2">
        <f t="shared" si="94"/>
        <v>103.28729347320552</v>
      </c>
      <c r="EL110" s="2">
        <f t="shared" si="94"/>
        <v>104.41003237060147</v>
      </c>
      <c r="EM110" s="2">
        <f t="shared" si="135"/>
        <v>104.62917356009527</v>
      </c>
      <c r="EN110" s="2">
        <f t="shared" si="135"/>
        <v>107.80430221659276</v>
      </c>
      <c r="EO110" s="2">
        <f t="shared" si="135"/>
        <v>109.07914497816593</v>
      </c>
      <c r="EQ110" s="2">
        <f t="shared" si="136"/>
        <v>102.36553703194387</v>
      </c>
      <c r="ER110" s="2">
        <f t="shared" si="136"/>
        <v>103.88140855597079</v>
      </c>
      <c r="ES110" s="2">
        <f t="shared" si="136"/>
        <v>103.43823457899231</v>
      </c>
      <c r="ET110" s="2">
        <f t="shared" si="136"/>
        <v>104.44797133286656</v>
      </c>
      <c r="EU110" s="2">
        <f t="shared" si="136"/>
        <v>103.69566347070204</v>
      </c>
      <c r="EV110" s="2">
        <f t="shared" si="136"/>
        <v>103.51603741244435</v>
      </c>
      <c r="EW110" s="2">
        <f t="shared" si="136"/>
        <v>104.66481781462662</v>
      </c>
      <c r="EX110" s="2">
        <f t="shared" si="136"/>
        <v>103.43212775359021</v>
      </c>
      <c r="EY110" s="2">
        <f t="shared" si="136"/>
        <v>104.54420737481483</v>
      </c>
      <c r="EZ110" s="2">
        <f t="shared" si="136"/>
        <v>104.8222167558848</v>
      </c>
      <c r="FA110" s="2">
        <f t="shared" si="136"/>
        <v>102.90775890980683</v>
      </c>
      <c r="FB110" s="2">
        <f t="shared" si="136"/>
        <v>103.97670398807904</v>
      </c>
      <c r="FC110" s="2">
        <f t="shared" si="136"/>
        <v>104.17449992884133</v>
      </c>
      <c r="FD110" s="2">
        <f t="shared" si="136"/>
        <v>107.72527865212248</v>
      </c>
      <c r="FE110" s="2">
        <f t="shared" si="136"/>
        <v>109.03698117268954</v>
      </c>
      <c r="FG110" s="2">
        <f t="shared" si="137"/>
        <v>0.96550624099316107</v>
      </c>
      <c r="FH110" s="2">
        <f t="shared" si="137"/>
        <v>0.96012145128933057</v>
      </c>
      <c r="FI110" s="2">
        <f t="shared" si="137"/>
        <v>0.96947909478613659</v>
      </c>
      <c r="FJ110" s="2">
        <f t="shared" si="137"/>
        <v>0.96411186282232153</v>
      </c>
      <c r="FK110" s="2">
        <f t="shared" si="137"/>
        <v>0.96273350815883285</v>
      </c>
      <c r="FL110" s="2">
        <f t="shared" si="137"/>
        <v>0.96214409704520376</v>
      </c>
      <c r="FM110" s="2">
        <f t="shared" si="137"/>
        <v>0.96017325086988214</v>
      </c>
      <c r="FN110" s="2">
        <f t="shared" si="137"/>
        <v>0.95994229355558092</v>
      </c>
      <c r="FO110" s="2">
        <f t="shared" si="137"/>
        <v>0.9634808458381563</v>
      </c>
      <c r="FP110" s="2">
        <f t="shared" si="137"/>
        <v>0.96087439078663683</v>
      </c>
      <c r="FQ110" s="2">
        <f t="shared" si="137"/>
        <v>0.95755059373488516</v>
      </c>
      <c r="FR110" s="2">
        <f t="shared" si="137"/>
        <v>0.95853962570665707</v>
      </c>
      <c r="FS110" s="2">
        <f t="shared" si="137"/>
        <v>0.96241576145725838</v>
      </c>
      <c r="FT110" s="2">
        <f t="shared" si="137"/>
        <v>0.96038308877493794</v>
      </c>
      <c r="FU110" s="2">
        <f t="shared" si="137"/>
        <v>0.95320446145076176</v>
      </c>
      <c r="FW110" s="2">
        <f t="shared" ref="FW110:GK126" si="141">POWER(10,($B110-C$232)/C$229)/(1+POWER(10,($B110-C$232)/C$229))</f>
        <v>5.1716220365480813E-3</v>
      </c>
      <c r="FX110" s="2">
        <f t="shared" si="141"/>
        <v>5.625056321118484E-3</v>
      </c>
      <c r="FY110" s="2">
        <f t="shared" si="141"/>
        <v>5.1892471675010869E-3</v>
      </c>
      <c r="FZ110" s="2">
        <f t="shared" si="141"/>
        <v>5.5276213950788992E-3</v>
      </c>
      <c r="GA110" s="2">
        <f t="shared" si="141"/>
        <v>5.5771711984501007E-3</v>
      </c>
      <c r="GB110" s="2">
        <f t="shared" si="141"/>
        <v>5.1938764601836404E-3</v>
      </c>
      <c r="GC110" s="2">
        <f t="shared" si="141"/>
        <v>5.691388162918247E-3</v>
      </c>
      <c r="GD110" s="2">
        <f t="shared" si="141"/>
        <v>5.953940184907117E-3</v>
      </c>
      <c r="GE110" s="2">
        <f t="shared" si="141"/>
        <v>7.3896270327434852E-3</v>
      </c>
      <c r="GF110" s="2">
        <f t="shared" si="141"/>
        <v>8.2338327754672494E-3</v>
      </c>
      <c r="GG110" s="2">
        <f t="shared" si="141"/>
        <v>6.9105793536678719E-3</v>
      </c>
      <c r="GH110" s="2">
        <f t="shared" si="141"/>
        <v>5.5518123934460055E-3</v>
      </c>
      <c r="GI110" s="2">
        <f t="shared" si="141"/>
        <v>5.0180476032152992E-3</v>
      </c>
      <c r="GJ110" s="2">
        <f t="shared" si="141"/>
        <v>4.2702185839005383E-3</v>
      </c>
      <c r="GK110" s="2">
        <f t="shared" si="141"/>
        <v>4.1528897643434764E-3</v>
      </c>
      <c r="GM110" s="86">
        <f t="shared" ref="GM110:HA126" si="142" xml:space="preserve"> _xlfn.NORM.DIST($B110, C$7, ABS(C$11), TRUE) * _xlfn.NORM.DIST(($B110 - C$7)*C$15, 0, ABS(C$11), TRUE) * 2</f>
        <v>6.5230700760040733E-27</v>
      </c>
      <c r="GN110" s="86">
        <f t="shared" si="142"/>
        <v>1.0001149861441547E-16</v>
      </c>
      <c r="GO110" s="86">
        <f t="shared" si="142"/>
        <v>1.7061826593015062E-16</v>
      </c>
      <c r="GP110" s="86">
        <f t="shared" si="142"/>
        <v>6.0048330320886363E-19</v>
      </c>
      <c r="GQ110" s="86">
        <f t="shared" si="142"/>
        <v>1.2010415490077125E-18</v>
      </c>
      <c r="GR110" s="86">
        <f t="shared" si="142"/>
        <v>4.1573256690769402E-17</v>
      </c>
      <c r="GS110" s="86">
        <f t="shared" si="142"/>
        <v>1.1642751489914488E-22</v>
      </c>
      <c r="GT110" s="86">
        <f t="shared" si="142"/>
        <v>4.5316857533538523E-24</v>
      </c>
      <c r="GU110" s="86">
        <f t="shared" si="142"/>
        <v>5.7028925160970932E-18</v>
      </c>
      <c r="GV110" s="86">
        <f t="shared" si="142"/>
        <v>1.5810919814495672E-20</v>
      </c>
      <c r="GW110" s="86">
        <f t="shared" si="142"/>
        <v>9.1970265924362448E-21</v>
      </c>
      <c r="GX110" s="86">
        <f t="shared" si="142"/>
        <v>7.5562619143667483E-19</v>
      </c>
      <c r="GY110" s="86">
        <f t="shared" si="142"/>
        <v>1.9312645056506653E-16</v>
      </c>
      <c r="GZ110" s="86">
        <f t="shared" si="142"/>
        <v>2.1784723650814223E-15</v>
      </c>
      <c r="HA110" s="86">
        <f t="shared" si="142"/>
        <v>3.1469911236188734E-17</v>
      </c>
      <c r="HC110" s="86">
        <f t="shared" si="73"/>
        <v>0.45479879888893432</v>
      </c>
      <c r="HD110" s="86">
        <f t="shared" si="73"/>
        <v>0.55241364753375943</v>
      </c>
      <c r="HE110" s="86">
        <f t="shared" si="73"/>
        <v>0.52518728617534627</v>
      </c>
      <c r="HF110" s="86">
        <f t="shared" si="73"/>
        <v>0.50487210499604029</v>
      </c>
      <c r="HG110" s="86">
        <f t="shared" si="73"/>
        <v>0.52266663314596451</v>
      </c>
      <c r="HH110" s="86">
        <f t="shared" si="73"/>
        <v>0.4736103712991101</v>
      </c>
      <c r="HI110" s="86">
        <f t="shared" si="138"/>
        <v>0.36648116929383945</v>
      </c>
      <c r="HJ110" s="86">
        <f t="shared" si="138"/>
        <v>0.26987509170952945</v>
      </c>
      <c r="HK110" s="86">
        <f t="shared" si="138"/>
        <v>0.26819138449150914</v>
      </c>
      <c r="HL110" s="86">
        <f t="shared" si="138"/>
        <v>0.23156321757894849</v>
      </c>
      <c r="HM110" s="86">
        <f t="shared" si="138"/>
        <v>0.34467145119198994</v>
      </c>
      <c r="HN110" s="86">
        <f t="shared" si="138"/>
        <v>0.47703546020100801</v>
      </c>
      <c r="HO110" s="86">
        <f t="shared" si="138"/>
        <v>0.50593894853185672</v>
      </c>
      <c r="HP110" s="86">
        <f t="shared" si="138"/>
        <v>0.51376468979561785</v>
      </c>
      <c r="HQ110" s="86">
        <f t="shared" si="138"/>
        <v>0.40970020631495957</v>
      </c>
      <c r="HS110" s="86">
        <f t="shared" ref="HS110:IG126" si="143" xml:space="preserve"> _xlfn.NORM.DIST($B110, C$9, ABS(C$13), TRUE) * _xlfn.NORM.DIST(($B110 - C$9)*C$17, 0, ABS(C$13), TRUE) * 2</f>
        <v>1.057852826518434E-12</v>
      </c>
      <c r="HT110" s="86">
        <f t="shared" si="143"/>
        <v>6.5748800095534504E-15</v>
      </c>
      <c r="HU110" s="86">
        <f t="shared" si="143"/>
        <v>5.8985189220852473E-12</v>
      </c>
      <c r="HV110" s="86">
        <f t="shared" si="143"/>
        <v>2.4442893976186949E-13</v>
      </c>
      <c r="HW110" s="86">
        <f t="shared" si="143"/>
        <v>1.072878655920014E-13</v>
      </c>
      <c r="HX110" s="86">
        <f t="shared" si="143"/>
        <v>4.9120166114455209E-15</v>
      </c>
      <c r="HY110" s="86">
        <f t="shared" si="143"/>
        <v>1.0437043793071722E-15</v>
      </c>
      <c r="HZ110" s="86">
        <f t="shared" si="143"/>
        <v>5.8388792281367911E-15</v>
      </c>
      <c r="IA110" s="86">
        <f t="shared" si="143"/>
        <v>2.622013361455263E-14</v>
      </c>
      <c r="IB110" s="86">
        <f t="shared" si="143"/>
        <v>9.5891545579520548E-15</v>
      </c>
      <c r="IC110" s="86">
        <f t="shared" si="143"/>
        <v>7.5698998271739818E-15</v>
      </c>
      <c r="ID110" s="86">
        <f t="shared" si="143"/>
        <v>5.7139598966447107E-14</v>
      </c>
      <c r="IE110" s="86">
        <f t="shared" si="143"/>
        <v>7.643900471376751E-15</v>
      </c>
      <c r="IF110" s="86">
        <f t="shared" si="143"/>
        <v>6.7005906503406825E-13</v>
      </c>
      <c r="IG110" s="86">
        <f t="shared" si="143"/>
        <v>3.2129647645660988E-10</v>
      </c>
      <c r="II110" s="86">
        <f t="shared" ref="II110:IW126" si="144" xml:space="preserve"> _xlfn.NORM.DIST($B110, C$10, ABS(C$14), TRUE) * _xlfn.NORM.DIST(($B110 - C$10)*C$18, 0, ABS(C$14), TRUE) * 2</f>
        <v>2.5496296563195597E-78</v>
      </c>
      <c r="IJ110" s="86">
        <f t="shared" si="144"/>
        <v>6.7346121826908479E-89</v>
      </c>
      <c r="IK110" s="86">
        <f t="shared" si="144"/>
        <v>6.7343104689604973E-76</v>
      </c>
      <c r="IL110" s="86">
        <f t="shared" si="144"/>
        <v>5.0375808975090439E-84</v>
      </c>
      <c r="IM110" s="86">
        <f t="shared" si="144"/>
        <v>3.6301086922770632E-84</v>
      </c>
      <c r="IN110" s="86">
        <f t="shared" si="144"/>
        <v>6.1889811427670117E-95</v>
      </c>
      <c r="IO110" s="86">
        <f t="shared" si="144"/>
        <v>5.6099279271068782E-101</v>
      </c>
      <c r="IP110" s="86">
        <f t="shared" si="144"/>
        <v>2.1645800047679079E-96</v>
      </c>
      <c r="IQ110" s="86">
        <f t="shared" si="144"/>
        <v>1.3856240703691347E-90</v>
      </c>
      <c r="IR110" s="86">
        <f t="shared" si="144"/>
        <v>2.1758563533738325E-93</v>
      </c>
      <c r="IS110" s="86">
        <f t="shared" si="144"/>
        <v>1.0569250442395344E-93</v>
      </c>
      <c r="IT110" s="86">
        <f t="shared" si="144"/>
        <v>6.474592642296567E-88</v>
      </c>
      <c r="IU110" s="86">
        <f t="shared" si="144"/>
        <v>3.8798191000783378E-92</v>
      </c>
      <c r="IV110" s="86">
        <f t="shared" si="144"/>
        <v>5.0007149490440474E-65</v>
      </c>
      <c r="IW110" s="86">
        <f t="shared" si="144"/>
        <v>6.8866054574473403E-55</v>
      </c>
      <c r="IY110" s="86">
        <f t="shared" ref="IY110:JM126" si="145">GM110+HC110+HS110+II110</f>
        <v>0.4547987988899922</v>
      </c>
      <c r="IZ110" s="86">
        <f t="shared" si="145"/>
        <v>0.55241364753376609</v>
      </c>
      <c r="JA110" s="86">
        <f t="shared" si="145"/>
        <v>0.52518728618124499</v>
      </c>
      <c r="JB110" s="86">
        <f t="shared" si="145"/>
        <v>0.50487210499628477</v>
      </c>
      <c r="JC110" s="86">
        <f t="shared" si="145"/>
        <v>0.52266663314607176</v>
      </c>
      <c r="JD110" s="86">
        <f t="shared" si="145"/>
        <v>0.47361037129911504</v>
      </c>
      <c r="JE110" s="86">
        <f t="shared" si="145"/>
        <v>0.3664811692938405</v>
      </c>
      <c r="JF110" s="86">
        <f t="shared" si="145"/>
        <v>0.26987509170953528</v>
      </c>
      <c r="JG110" s="86">
        <f t="shared" si="145"/>
        <v>0.26819138449153535</v>
      </c>
      <c r="JH110" s="86">
        <f t="shared" si="145"/>
        <v>0.23156321757895806</v>
      </c>
      <c r="JI110" s="86">
        <f t="shared" si="145"/>
        <v>0.34467145119199749</v>
      </c>
      <c r="JJ110" s="86">
        <f t="shared" si="145"/>
        <v>0.47703546020106513</v>
      </c>
      <c r="JK110" s="86">
        <f t="shared" si="145"/>
        <v>0.50593894853186461</v>
      </c>
      <c r="JL110" s="86">
        <f t="shared" si="145"/>
        <v>0.51376468979629009</v>
      </c>
      <c r="JM110" s="86">
        <f t="shared" si="145"/>
        <v>0.40970020663625611</v>
      </c>
    </row>
    <row r="111" spans="2:273" x14ac:dyDescent="0.25">
      <c r="B111" s="2">
        <v>84</v>
      </c>
      <c r="C111" s="37">
        <v>124.673</v>
      </c>
      <c r="D111" s="37">
        <v>166.01900000000001</v>
      </c>
      <c r="E111" s="37">
        <v>152.07499999999999</v>
      </c>
      <c r="F111" s="37">
        <v>143.96199999999999</v>
      </c>
      <c r="G111" s="37">
        <v>148.46199999999999</v>
      </c>
      <c r="H111" s="37">
        <v>135.76900000000001</v>
      </c>
      <c r="I111" s="37">
        <v>115.846</v>
      </c>
      <c r="J111" s="37">
        <v>105.712</v>
      </c>
      <c r="K111" s="37">
        <v>107.547</v>
      </c>
      <c r="L111" s="37">
        <v>107.462</v>
      </c>
      <c r="M111" s="37">
        <v>111.788</v>
      </c>
      <c r="N111" s="37">
        <v>136.30799999999999</v>
      </c>
      <c r="O111" s="37">
        <v>148.55799999999999</v>
      </c>
      <c r="P111" s="37">
        <v>147.102</v>
      </c>
      <c r="Q111" s="37">
        <v>124.898</v>
      </c>
      <c r="S111" s="4">
        <f t="shared" si="132"/>
        <v>126.6675447252201</v>
      </c>
      <c r="T111" s="4">
        <f t="shared" si="132"/>
        <v>156.50887914611496</v>
      </c>
      <c r="U111" s="4">
        <f t="shared" si="132"/>
        <v>145.69399730506939</v>
      </c>
      <c r="V111" s="4">
        <f t="shared" si="132"/>
        <v>140.74935837069449</v>
      </c>
      <c r="W111" s="4">
        <f t="shared" si="132"/>
        <v>143.18462536137454</v>
      </c>
      <c r="X111" s="4">
        <f t="shared" si="132"/>
        <v>134.11756184952472</v>
      </c>
      <c r="Y111" s="4">
        <f t="shared" si="132"/>
        <v>122.24049771338423</v>
      </c>
      <c r="Z111" s="4">
        <f t="shared" si="132"/>
        <v>112.62911985382406</v>
      </c>
      <c r="AA111" s="4">
        <f t="shared" si="132"/>
        <v>114.80745490543907</v>
      </c>
      <c r="AB111" s="4">
        <f t="shared" si="132"/>
        <v>113.26131787176794</v>
      </c>
      <c r="AC111" s="4">
        <f t="shared" si="132"/>
        <v>118.78402716113879</v>
      </c>
      <c r="AD111" s="4">
        <f t="shared" si="132"/>
        <v>136.79944489794588</v>
      </c>
      <c r="AE111" s="4">
        <f t="shared" si="132"/>
        <v>143.54904620603352</v>
      </c>
      <c r="AF111" s="4">
        <f t="shared" si="132"/>
        <v>142.75278923951623</v>
      </c>
      <c r="AG111" s="4">
        <f t="shared" si="132"/>
        <v>124.08250786349157</v>
      </c>
      <c r="AI111" s="4">
        <f t="shared" si="133"/>
        <v>-1.994544725220095</v>
      </c>
      <c r="AJ111" s="4">
        <f t="shared" si="133"/>
        <v>9.5101208538850415</v>
      </c>
      <c r="AK111" s="4">
        <f t="shared" si="133"/>
        <v>6.3810026949306007</v>
      </c>
      <c r="AL111" s="4">
        <f t="shared" si="133"/>
        <v>3.2126416293054945</v>
      </c>
      <c r="AM111" s="4">
        <f t="shared" si="133"/>
        <v>5.2773746386254459</v>
      </c>
      <c r="AN111" s="4">
        <f t="shared" si="133"/>
        <v>1.6514381504752862</v>
      </c>
      <c r="AO111" s="4">
        <f t="shared" si="133"/>
        <v>-6.3944977133842258</v>
      </c>
      <c r="AP111" s="4">
        <f t="shared" si="133"/>
        <v>-6.9171198538240617</v>
      </c>
      <c r="AQ111" s="4">
        <f t="shared" si="133"/>
        <v>-7.2604549054390759</v>
      </c>
      <c r="AR111" s="4">
        <f t="shared" si="133"/>
        <v>-5.7993178717679399</v>
      </c>
      <c r="AS111" s="4">
        <f t="shared" si="133"/>
        <v>-6.9960271611387981</v>
      </c>
      <c r="AT111" s="4">
        <f t="shared" si="133"/>
        <v>-0.49144489794588253</v>
      </c>
      <c r="AU111" s="4">
        <f t="shared" si="133"/>
        <v>5.0089537939664694</v>
      </c>
      <c r="AV111" s="4">
        <f t="shared" si="133"/>
        <v>4.3492107604837713</v>
      </c>
      <c r="AW111" s="4">
        <f t="shared" si="133"/>
        <v>0.81549213650842489</v>
      </c>
      <c r="AY111" s="2">
        <f t="shared" si="139"/>
        <v>103.13761763147318</v>
      </c>
      <c r="AZ111" s="2">
        <f t="shared" si="139"/>
        <v>105.32480245658405</v>
      </c>
      <c r="BA111" s="2">
        <f t="shared" si="139"/>
        <v>104.65375747210635</v>
      </c>
      <c r="BB111" s="2">
        <f t="shared" si="139"/>
        <v>105.26565815421948</v>
      </c>
      <c r="BC111" s="2">
        <f t="shared" si="139"/>
        <v>104.38131496982236</v>
      </c>
      <c r="BD111" s="2">
        <f t="shared" si="139"/>
        <v>104.77095162060945</v>
      </c>
      <c r="BE111" s="2">
        <f t="shared" si="139"/>
        <v>105.47494140802063</v>
      </c>
      <c r="BF111" s="2">
        <f t="shared" si="139"/>
        <v>104.41307301955052</v>
      </c>
      <c r="BG111" s="2">
        <f t="shared" si="139"/>
        <v>105.07576667010144</v>
      </c>
      <c r="BH111" s="2">
        <f t="shared" si="139"/>
        <v>105.68994135364167</v>
      </c>
      <c r="BI111" s="2">
        <f t="shared" si="139"/>
        <v>103.8437211253048</v>
      </c>
      <c r="BJ111" s="2">
        <f t="shared" si="139"/>
        <v>104.91515875405975</v>
      </c>
      <c r="BK111" s="2">
        <f t="shared" si="139"/>
        <v>105.17829489749838</v>
      </c>
      <c r="BL111" s="2">
        <f t="shared" si="139"/>
        <v>108.18611116801375</v>
      </c>
      <c r="BM111" s="2">
        <f t="shared" si="139"/>
        <v>109.19495507393164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118.9876229691877</v>
      </c>
      <c r="DL111" s="2">
        <f t="shared" si="134"/>
        <v>126.76659670231733</v>
      </c>
      <c r="DM111" s="2">
        <f t="shared" si="134"/>
        <v>120.58029122807014</v>
      </c>
      <c r="DN111" s="2">
        <f t="shared" si="134"/>
        <v>119.68971111111111</v>
      </c>
      <c r="DO111" s="2">
        <f t="shared" si="134"/>
        <v>120.05651260504202</v>
      </c>
      <c r="DP111" s="2">
        <f t="shared" si="134"/>
        <v>121.33784308632548</v>
      </c>
      <c r="DQ111" s="2">
        <f t="shared" si="134"/>
        <v>120.02515483870968</v>
      </c>
      <c r="DR111" s="2">
        <f t="shared" si="134"/>
        <v>123.54999838709676</v>
      </c>
      <c r="DS111" s="2">
        <f t="shared" si="134"/>
        <v>120.10215753119431</v>
      </c>
      <c r="DT111" s="2">
        <f t="shared" si="134"/>
        <v>123.47955645161289</v>
      </c>
      <c r="DU111" s="2">
        <f t="shared" si="134"/>
        <v>121.56306733870964</v>
      </c>
      <c r="DV111" s="2">
        <f t="shared" si="134"/>
        <v>122.08788233137834</v>
      </c>
      <c r="DW111" s="2">
        <f t="shared" si="134"/>
        <v>125.59877428698752</v>
      </c>
      <c r="DX111" s="2">
        <f t="shared" si="134"/>
        <v>123.29879999999999</v>
      </c>
      <c r="DY111" s="2">
        <f t="shared" si="134"/>
        <v>115.95992076923076</v>
      </c>
      <c r="EA111" s="2">
        <f t="shared" si="94"/>
        <v>102.6232946901802</v>
      </c>
      <c r="EB111" s="2">
        <f t="shared" si="94"/>
        <v>104.51748362510133</v>
      </c>
      <c r="EC111" s="2">
        <f t="shared" si="94"/>
        <v>104.20172689684331</v>
      </c>
      <c r="ED111" s="2">
        <f t="shared" si="94"/>
        <v>104.77890995826556</v>
      </c>
      <c r="EE111" s="2">
        <f t="shared" si="94"/>
        <v>103.82956064217187</v>
      </c>
      <c r="EF111" s="2">
        <f t="shared" si="94"/>
        <v>104.18115398924725</v>
      </c>
      <c r="EG111" s="2">
        <f t="shared" si="94"/>
        <v>104.92722294621129</v>
      </c>
      <c r="EH111" s="2">
        <f t="shared" si="94"/>
        <v>103.68741499816696</v>
      </c>
      <c r="EI111" s="2">
        <f t="shared" si="94"/>
        <v>104.55780900589187</v>
      </c>
      <c r="EJ111" s="2">
        <f t="shared" si="94"/>
        <v>105.03263140690882</v>
      </c>
      <c r="EK111" s="2">
        <f t="shared" si="94"/>
        <v>103.13015314454033</v>
      </c>
      <c r="EL111" s="2">
        <f t="shared" si="94"/>
        <v>104.2403435644561</v>
      </c>
      <c r="EM111" s="2">
        <f t="shared" si="135"/>
        <v>104.45347640132836</v>
      </c>
      <c r="EN111" s="2">
        <f t="shared" si="135"/>
        <v>107.61791792273588</v>
      </c>
      <c r="EO111" s="2">
        <f t="shared" si="135"/>
        <v>108.8922548277535</v>
      </c>
      <c r="EQ111" s="2">
        <f t="shared" si="136"/>
        <v>102.26257354499683</v>
      </c>
      <c r="ER111" s="2">
        <f t="shared" si="136"/>
        <v>103.75124626161471</v>
      </c>
      <c r="ES111" s="2">
        <f t="shared" si="136"/>
        <v>103.30479678430974</v>
      </c>
      <c r="ET111" s="2">
        <f t="shared" si="136"/>
        <v>104.31110252947119</v>
      </c>
      <c r="EU111" s="2">
        <f t="shared" si="136"/>
        <v>103.57224749472954</v>
      </c>
      <c r="EV111" s="2">
        <f t="shared" si="136"/>
        <v>103.38767802606586</v>
      </c>
      <c r="EW111" s="2">
        <f t="shared" si="136"/>
        <v>104.50978713682565</v>
      </c>
      <c r="EX111" s="2">
        <f t="shared" si="136"/>
        <v>103.2966409448307</v>
      </c>
      <c r="EY111" s="2">
        <f t="shared" si="136"/>
        <v>104.38128957566585</v>
      </c>
      <c r="EZ111" s="2">
        <f t="shared" si="136"/>
        <v>104.67732759501665</v>
      </c>
      <c r="FA111" s="2">
        <f t="shared" si="136"/>
        <v>102.77026671404271</v>
      </c>
      <c r="FB111" s="2">
        <f t="shared" si="136"/>
        <v>103.82739954627179</v>
      </c>
      <c r="FC111" s="2">
        <f t="shared" si="136"/>
        <v>104.01913223416898</v>
      </c>
      <c r="FD111" s="2">
        <f t="shared" si="136"/>
        <v>107.54198048527482</v>
      </c>
      <c r="FE111" s="2">
        <f t="shared" si="136"/>
        <v>108.85249285847749</v>
      </c>
      <c r="FG111" s="2">
        <f t="shared" si="137"/>
        <v>0.96844554770630564</v>
      </c>
      <c r="FH111" s="2">
        <f t="shared" si="137"/>
        <v>0.96350226514515991</v>
      </c>
      <c r="FI111" s="2">
        <f t="shared" si="137"/>
        <v>0.97208965012691761</v>
      </c>
      <c r="FJ111" s="2">
        <f t="shared" si="137"/>
        <v>0.96716594760031027</v>
      </c>
      <c r="FK111" s="2">
        <f t="shared" si="137"/>
        <v>0.96590074241630486</v>
      </c>
      <c r="FL111" s="2">
        <f t="shared" si="137"/>
        <v>0.96535962222113425</v>
      </c>
      <c r="FM111" s="2">
        <f t="shared" si="137"/>
        <v>0.96354983999112198</v>
      </c>
      <c r="FN111" s="2">
        <f t="shared" si="137"/>
        <v>0.96333771602490981</v>
      </c>
      <c r="FO111" s="2">
        <f t="shared" si="137"/>
        <v>0.96658676916907682</v>
      </c>
      <c r="FP111" s="2">
        <f t="shared" si="137"/>
        <v>0.96419375265710772</v>
      </c>
      <c r="FQ111" s="2">
        <f t="shared" si="137"/>
        <v>0.96114053786577902</v>
      </c>
      <c r="FR111" s="2">
        <f t="shared" si="137"/>
        <v>0.9620492424660686</v>
      </c>
      <c r="FS111" s="2">
        <f t="shared" si="137"/>
        <v>0.96560903594927927</v>
      </c>
      <c r="FT111" s="2">
        <f t="shared" si="137"/>
        <v>0.96374255922317775</v>
      </c>
      <c r="FU111" s="2">
        <f t="shared" si="137"/>
        <v>0.95714550823293976</v>
      </c>
      <c r="FW111" s="2">
        <f t="shared" si="141"/>
        <v>5.6677428884528008E-3</v>
      </c>
      <c r="FX111" s="2">
        <f t="shared" si="141"/>
        <v>6.1644062139839346E-3</v>
      </c>
      <c r="FY111" s="2">
        <f t="shared" si="141"/>
        <v>5.6870491569174777E-3</v>
      </c>
      <c r="FZ111" s="2">
        <f t="shared" si="141"/>
        <v>6.0576858030446865E-3</v>
      </c>
      <c r="GA111" s="2">
        <f t="shared" si="141"/>
        <v>6.1119579209524587E-3</v>
      </c>
      <c r="GB111" s="2">
        <f t="shared" si="141"/>
        <v>5.69211999444899E-3</v>
      </c>
      <c r="GC111" s="2">
        <f t="shared" si="141"/>
        <v>6.2370582897569669E-3</v>
      </c>
      <c r="GD111" s="2">
        <f t="shared" si="141"/>
        <v>6.5246176877076538E-3</v>
      </c>
      <c r="GE111" s="2">
        <f t="shared" si="141"/>
        <v>8.0967924089677124E-3</v>
      </c>
      <c r="GF111" s="2">
        <f t="shared" si="141"/>
        <v>9.0210519176526383E-3</v>
      </c>
      <c r="GG111" s="2">
        <f t="shared" si="141"/>
        <v>7.5722510110757466E-3</v>
      </c>
      <c r="GH111" s="2">
        <f t="shared" si="141"/>
        <v>6.0841823749125399E-3</v>
      </c>
      <c r="GI111" s="2">
        <f t="shared" si="141"/>
        <v>5.4995172908341283E-3</v>
      </c>
      <c r="GJ111" s="2">
        <f t="shared" si="141"/>
        <v>4.6802733770106861E-3</v>
      </c>
      <c r="GK111" s="2">
        <f t="shared" si="141"/>
        <v>4.551729366619804E-3</v>
      </c>
      <c r="GM111" s="86">
        <f t="shared" si="142"/>
        <v>1.6744278623296517E-29</v>
      </c>
      <c r="GN111" s="86">
        <f t="shared" si="142"/>
        <v>2.4805912354227674E-18</v>
      </c>
      <c r="GO111" s="86">
        <f t="shared" si="142"/>
        <v>4.2857395152224819E-18</v>
      </c>
      <c r="GP111" s="86">
        <f t="shared" si="142"/>
        <v>8.1333138689219157E-21</v>
      </c>
      <c r="GQ111" s="86">
        <f t="shared" si="142"/>
        <v>1.7902009745743626E-20</v>
      </c>
      <c r="GR111" s="86">
        <f t="shared" si="142"/>
        <v>9.2491571259074678E-19</v>
      </c>
      <c r="GS111" s="86">
        <f t="shared" si="142"/>
        <v>7.8328285395912265E-25</v>
      </c>
      <c r="GT111" s="86">
        <f t="shared" si="142"/>
        <v>2.4433229079921408E-26</v>
      </c>
      <c r="GU111" s="86">
        <f t="shared" si="142"/>
        <v>1.2203860517749068E-19</v>
      </c>
      <c r="GV111" s="86">
        <f t="shared" si="142"/>
        <v>1.9080637141443607E-22</v>
      </c>
      <c r="GW111" s="86">
        <f t="shared" si="142"/>
        <v>9.1981919102303258E-23</v>
      </c>
      <c r="GX111" s="86">
        <f t="shared" si="142"/>
        <v>1.1313002919477129E-20</v>
      </c>
      <c r="GY111" s="86">
        <f t="shared" si="142"/>
        <v>5.6137437374255289E-18</v>
      </c>
      <c r="GZ111" s="86">
        <f t="shared" si="142"/>
        <v>8.2548677725661954E-17</v>
      </c>
      <c r="HA111" s="86">
        <f t="shared" si="142"/>
        <v>9.3091352396137473E-19</v>
      </c>
      <c r="HC111" s="86">
        <f t="shared" si="73"/>
        <v>0.26954231876953061</v>
      </c>
      <c r="HD111" s="86">
        <f t="shared" si="73"/>
        <v>0.45003271463595385</v>
      </c>
      <c r="HE111" s="86">
        <f t="shared" si="73"/>
        <v>0.41560080381854092</v>
      </c>
      <c r="HF111" s="86">
        <f t="shared" si="73"/>
        <v>0.35372538213043453</v>
      </c>
      <c r="HG111" s="86">
        <f t="shared" si="73"/>
        <v>0.37910181989399505</v>
      </c>
      <c r="HH111" s="86">
        <f t="shared" si="73"/>
        <v>0.32726112349404735</v>
      </c>
      <c r="HI111" s="86">
        <f t="shared" si="138"/>
        <v>0.19877464928063807</v>
      </c>
      <c r="HJ111" s="86">
        <f t="shared" si="138"/>
        <v>0.10955106830816307</v>
      </c>
      <c r="HK111" s="86">
        <f t="shared" si="138"/>
        <v>0.13439655059686348</v>
      </c>
      <c r="HL111" s="86">
        <f t="shared" si="138"/>
        <v>0.1131304857683836</v>
      </c>
      <c r="HM111" s="86">
        <f t="shared" si="138"/>
        <v>0.18765149991706981</v>
      </c>
      <c r="HN111" s="86">
        <f t="shared" si="138"/>
        <v>0.35253371735772032</v>
      </c>
      <c r="HO111" s="86">
        <f t="shared" si="138"/>
        <v>0.40306200201952475</v>
      </c>
      <c r="HP111" s="86">
        <f t="shared" si="138"/>
        <v>0.42007890654027397</v>
      </c>
      <c r="HQ111" s="86">
        <f t="shared" si="138"/>
        <v>0.27838994404134276</v>
      </c>
      <c r="HS111" s="86">
        <f t="shared" si="143"/>
        <v>5.0523446413851564E-12</v>
      </c>
      <c r="HT111" s="86">
        <f t="shared" si="143"/>
        <v>4.1795304419860762E-14</v>
      </c>
      <c r="HU111" s="86">
        <f t="shared" si="143"/>
        <v>2.6150022088725019E-11</v>
      </c>
      <c r="HV111" s="86">
        <f t="shared" si="143"/>
        <v>1.3187135859471891E-12</v>
      </c>
      <c r="HW111" s="86">
        <f t="shared" si="143"/>
        <v>5.9593437948247333E-13</v>
      </c>
      <c r="HX111" s="86">
        <f t="shared" si="143"/>
        <v>3.2568717837446512E-14</v>
      </c>
      <c r="HY111" s="86">
        <f t="shared" si="143"/>
        <v>7.9746494751302311E-15</v>
      </c>
      <c r="HZ111" s="86">
        <f t="shared" si="143"/>
        <v>4.1088506888726009E-14</v>
      </c>
      <c r="IA111" s="86">
        <f t="shared" si="143"/>
        <v>1.7994297731870579E-13</v>
      </c>
      <c r="IB111" s="86">
        <f t="shared" si="143"/>
        <v>7.3223466239591014E-14</v>
      </c>
      <c r="IC111" s="86">
        <f t="shared" si="143"/>
        <v>5.4422812819380212E-14</v>
      </c>
      <c r="ID111" s="86">
        <f t="shared" si="143"/>
        <v>3.3555423828942726E-13</v>
      </c>
      <c r="IE111" s="86">
        <f t="shared" si="143"/>
        <v>4.8055207237456382E-14</v>
      </c>
      <c r="IF111" s="86">
        <f t="shared" si="143"/>
        <v>3.0471262325447027E-12</v>
      </c>
      <c r="IG111" s="86">
        <f t="shared" si="143"/>
        <v>1.0106841843390422E-9</v>
      </c>
      <c r="II111" s="86">
        <f t="shared" si="144"/>
        <v>1.149069032988772E-75</v>
      </c>
      <c r="IJ111" s="86">
        <f t="shared" si="144"/>
        <v>7.894779959634585E-86</v>
      </c>
      <c r="IK111" s="86">
        <f t="shared" si="144"/>
        <v>2.5117689674713587E-73</v>
      </c>
      <c r="IL111" s="86">
        <f t="shared" si="144"/>
        <v>3.8906247890476369E-81</v>
      </c>
      <c r="IM111" s="86">
        <f t="shared" si="144"/>
        <v>2.8686059386747874E-81</v>
      </c>
      <c r="IN111" s="86">
        <f t="shared" si="144"/>
        <v>1.0555517416884794E-91</v>
      </c>
      <c r="IO111" s="86">
        <f t="shared" si="144"/>
        <v>1.782622851752023E-97</v>
      </c>
      <c r="IP111" s="86">
        <f t="shared" si="144"/>
        <v>5.0699563424486247E-93</v>
      </c>
      <c r="IQ111" s="86">
        <f t="shared" si="144"/>
        <v>2.7777948293438616E-87</v>
      </c>
      <c r="IR111" s="86">
        <f t="shared" si="144"/>
        <v>6.6162513191668337E-90</v>
      </c>
      <c r="IS111" s="86">
        <f t="shared" si="144"/>
        <v>2.4883007195419856E-90</v>
      </c>
      <c r="IT111" s="86">
        <f t="shared" si="144"/>
        <v>6.886674563299903E-85</v>
      </c>
      <c r="IU111" s="86">
        <f t="shared" si="144"/>
        <v>5.0509501990183673E-89</v>
      </c>
      <c r="IV111" s="86">
        <f t="shared" si="144"/>
        <v>6.547242335145033E-63</v>
      </c>
      <c r="IW111" s="86">
        <f t="shared" si="144"/>
        <v>4.0513157046224058E-53</v>
      </c>
      <c r="IY111" s="86">
        <f t="shared" si="145"/>
        <v>0.26954231877458296</v>
      </c>
      <c r="IZ111" s="86">
        <f t="shared" si="145"/>
        <v>0.45003271463599565</v>
      </c>
      <c r="JA111" s="86">
        <f t="shared" si="145"/>
        <v>0.41560080384469095</v>
      </c>
      <c r="JB111" s="86">
        <f t="shared" si="145"/>
        <v>0.35372538213175325</v>
      </c>
      <c r="JC111" s="86">
        <f t="shared" si="145"/>
        <v>0.37910181989459096</v>
      </c>
      <c r="JD111" s="86">
        <f t="shared" si="145"/>
        <v>0.32726112349407993</v>
      </c>
      <c r="JE111" s="86">
        <f t="shared" si="145"/>
        <v>0.19877464928064603</v>
      </c>
      <c r="JF111" s="86">
        <f t="shared" si="145"/>
        <v>0.10955106830820416</v>
      </c>
      <c r="JG111" s="86">
        <f t="shared" si="145"/>
        <v>0.13439655059704342</v>
      </c>
      <c r="JH111" s="86">
        <f t="shared" si="145"/>
        <v>0.11313048576845681</v>
      </c>
      <c r="JI111" s="86">
        <f t="shared" si="145"/>
        <v>0.18765149991712424</v>
      </c>
      <c r="JJ111" s="86">
        <f t="shared" si="145"/>
        <v>0.35253371735805589</v>
      </c>
      <c r="JK111" s="86">
        <f t="shared" si="145"/>
        <v>0.40306200201957282</v>
      </c>
      <c r="JL111" s="86">
        <f t="shared" si="145"/>
        <v>0.42007890654332114</v>
      </c>
      <c r="JM111" s="86">
        <f t="shared" si="145"/>
        <v>0.27838994505202697</v>
      </c>
    </row>
    <row r="112" spans="2:273" x14ac:dyDescent="0.25">
      <c r="B112" s="2">
        <v>85</v>
      </c>
      <c r="C112" s="37">
        <v>107.218</v>
      </c>
      <c r="D112" s="37">
        <v>135.642</v>
      </c>
      <c r="E112" s="37">
        <v>128.245</v>
      </c>
      <c r="F112" s="37">
        <v>116.75</v>
      </c>
      <c r="G112" s="37">
        <v>118.404</v>
      </c>
      <c r="H112" s="37">
        <v>114.654</v>
      </c>
      <c r="I112" s="37">
        <v>106.86499999999999</v>
      </c>
      <c r="J112" s="37">
        <v>104.25</v>
      </c>
      <c r="K112" s="37">
        <v>104.86799999999999</v>
      </c>
      <c r="L112" s="37">
        <v>104.36499999999999</v>
      </c>
      <c r="M112" s="37">
        <v>104.11499999999999</v>
      </c>
      <c r="N112" s="37">
        <v>112.577</v>
      </c>
      <c r="O112" s="37">
        <v>127.423</v>
      </c>
      <c r="P112" s="37">
        <v>130.49</v>
      </c>
      <c r="Q112" s="37">
        <v>112.65300000000001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112.11754074697701</v>
      </c>
      <c r="T112" s="4">
        <f t="shared" si="146"/>
        <v>135.83081293930852</v>
      </c>
      <c r="U112" s="4">
        <f t="shared" si="146"/>
        <v>129.09490067721302</v>
      </c>
      <c r="V112" s="4">
        <f t="shared" si="146"/>
        <v>122.46193444757361</v>
      </c>
      <c r="W112" s="4">
        <f t="shared" si="146"/>
        <v>124.07820756639487</v>
      </c>
      <c r="X112" s="4">
        <f t="shared" si="146"/>
        <v>118.7265026242971</v>
      </c>
      <c r="Y112" s="4">
        <f t="shared" si="146"/>
        <v>111.03204219617579</v>
      </c>
      <c r="Z112" s="4">
        <f t="shared" si="146"/>
        <v>106.11860174254092</v>
      </c>
      <c r="AA112" s="4">
        <f t="shared" si="146"/>
        <v>108.02320313530745</v>
      </c>
      <c r="AB112" s="4">
        <f t="shared" si="146"/>
        <v>107.8634337303946</v>
      </c>
      <c r="AC112" s="4">
        <f t="shared" si="146"/>
        <v>108.88835937235424</v>
      </c>
      <c r="AD112" s="4">
        <f t="shared" si="146"/>
        <v>121.94166396225759</v>
      </c>
      <c r="AE112" s="4">
        <f t="shared" si="146"/>
        <v>127.90516031704162</v>
      </c>
      <c r="AF112" s="4">
        <f t="shared" si="146"/>
        <v>129.07921122147312</v>
      </c>
      <c r="AG112" s="4">
        <f t="shared" si="146"/>
        <v>115.77836395380258</v>
      </c>
      <c r="AI112" s="4">
        <f t="shared" ref="AI112:AW128" si="147">IF(OR($B112 &lt; C$230, $B112 &gt; C$233), 0, C112-S112)</f>
        <v>-4.89954074697701</v>
      </c>
      <c r="AJ112" s="4">
        <f t="shared" si="147"/>
        <v>-0.18881293930851939</v>
      </c>
      <c r="AK112" s="4">
        <f t="shared" si="147"/>
        <v>-0.84990067721301443</v>
      </c>
      <c r="AL112" s="4">
        <f t="shared" si="147"/>
        <v>-5.7119344475736114</v>
      </c>
      <c r="AM112" s="4">
        <f t="shared" si="147"/>
        <v>-5.6742075663948697</v>
      </c>
      <c r="AN112" s="4">
        <f t="shared" si="147"/>
        <v>-4.0725026242971012</v>
      </c>
      <c r="AO112" s="4">
        <f t="shared" si="147"/>
        <v>-4.1670421961757995</v>
      </c>
      <c r="AP112" s="4">
        <f t="shared" si="147"/>
        <v>-1.8686017425409176</v>
      </c>
      <c r="AQ112" s="4">
        <f t="shared" si="147"/>
        <v>-3.1552031353074597</v>
      </c>
      <c r="AR112" s="4">
        <f t="shared" si="147"/>
        <v>-3.4984337303946091</v>
      </c>
      <c r="AS112" s="4">
        <f t="shared" si="147"/>
        <v>-4.7733593723542498</v>
      </c>
      <c r="AT112" s="4">
        <f t="shared" si="147"/>
        <v>-9.3646639622575947</v>
      </c>
      <c r="AU112" s="4">
        <f t="shared" si="147"/>
        <v>-0.48216031704161821</v>
      </c>
      <c r="AV112" s="4">
        <f t="shared" si="147"/>
        <v>1.4107887785268929</v>
      </c>
      <c r="AW112" s="4">
        <f t="shared" si="147"/>
        <v>-3.1253639538025766</v>
      </c>
      <c r="AY112" s="2">
        <f t="shared" si="139"/>
        <v>102.97710398006281</v>
      </c>
      <c r="AZ112" s="2">
        <f t="shared" si="139"/>
        <v>105.09834230931165</v>
      </c>
      <c r="BA112" s="2">
        <f t="shared" si="139"/>
        <v>104.44388904683871</v>
      </c>
      <c r="BB112" s="2">
        <f t="shared" si="139"/>
        <v>105.06805861098371</v>
      </c>
      <c r="BC112" s="2">
        <f t="shared" si="139"/>
        <v>104.20341137135796</v>
      </c>
      <c r="BD112" s="2">
        <f t="shared" si="139"/>
        <v>104.56014991168088</v>
      </c>
      <c r="BE112" s="2">
        <f t="shared" si="139"/>
        <v>105.25949297214933</v>
      </c>
      <c r="BF112" s="2">
        <f t="shared" si="139"/>
        <v>104.20366654005376</v>
      </c>
      <c r="BG112" s="2">
        <f t="shared" si="139"/>
        <v>104.86520753233052</v>
      </c>
      <c r="BH112" s="2">
        <f t="shared" si="139"/>
        <v>105.47630591855142</v>
      </c>
      <c r="BI112" s="2">
        <f t="shared" si="139"/>
        <v>103.63407640740105</v>
      </c>
      <c r="BJ112" s="2">
        <f t="shared" si="139"/>
        <v>104.69688701703537</v>
      </c>
      <c r="BK112" s="2">
        <f t="shared" si="139"/>
        <v>104.94983527828184</v>
      </c>
      <c r="BL112" s="2">
        <f t="shared" si="139"/>
        <v>107.95956896325927</v>
      </c>
      <c r="BM112" s="2">
        <f t="shared" si="139"/>
        <v>108.98850723120604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119.05263585434176</v>
      </c>
      <c r="DL112" s="2">
        <f t="shared" si="148"/>
        <v>126.90200211675582</v>
      </c>
      <c r="DM112" s="2">
        <f t="shared" si="148"/>
        <v>120.60030094466933</v>
      </c>
      <c r="DN112" s="2">
        <f t="shared" si="148"/>
        <v>119.71303273273273</v>
      </c>
      <c r="DO112" s="2">
        <f t="shared" si="148"/>
        <v>120.09412633053222</v>
      </c>
      <c r="DP112" s="2">
        <f t="shared" si="148"/>
        <v>121.41766478227659</v>
      </c>
      <c r="DQ112" s="2">
        <f t="shared" si="148"/>
        <v>120.09818387096774</v>
      </c>
      <c r="DR112" s="2">
        <f t="shared" si="148"/>
        <v>123.69291612903224</v>
      </c>
      <c r="DS112" s="2">
        <f t="shared" si="148"/>
        <v>120.14496067290554</v>
      </c>
      <c r="DT112" s="2">
        <f t="shared" si="148"/>
        <v>123.56289717741934</v>
      </c>
      <c r="DU112" s="2">
        <f t="shared" si="148"/>
        <v>121.64151774193546</v>
      </c>
      <c r="DV112" s="2">
        <f t="shared" si="148"/>
        <v>122.1787872067449</v>
      </c>
      <c r="DW112" s="2">
        <f t="shared" si="148"/>
        <v>125.71924286987522</v>
      </c>
      <c r="DX112" s="2">
        <f t="shared" si="148"/>
        <v>123.36041774193546</v>
      </c>
      <c r="DY112" s="2">
        <f t="shared" si="148"/>
        <v>115.9273046153846</v>
      </c>
      <c r="EA112" s="2">
        <f t="shared" si="94"/>
        <v>102.50159612604799</v>
      </c>
      <c r="EB112" s="2">
        <f t="shared" si="94"/>
        <v>104.35018165430637</v>
      </c>
      <c r="EC112" s="2">
        <f t="shared" si="94"/>
        <v>104.02629492703612</v>
      </c>
      <c r="ED112" s="2">
        <f t="shared" si="94"/>
        <v>104.61766139963837</v>
      </c>
      <c r="EE112" s="2">
        <f t="shared" si="94"/>
        <v>103.69347282141862</v>
      </c>
      <c r="EF112" s="2">
        <f t="shared" si="94"/>
        <v>104.01332748901473</v>
      </c>
      <c r="EG112" s="2">
        <f t="shared" si="94"/>
        <v>104.75034789796089</v>
      </c>
      <c r="EH112" s="2">
        <f t="shared" si="94"/>
        <v>103.52994418310873</v>
      </c>
      <c r="EI112" s="2">
        <f t="shared" si="94"/>
        <v>104.38501321122233</v>
      </c>
      <c r="EJ112" s="2">
        <f t="shared" si="94"/>
        <v>104.86716231480408</v>
      </c>
      <c r="EK112" s="2">
        <f t="shared" si="94"/>
        <v>102.97301281587515</v>
      </c>
      <c r="EL112" s="2">
        <f t="shared" si="94"/>
        <v>104.07065475831071</v>
      </c>
      <c r="EM112" s="2">
        <f t="shared" si="135"/>
        <v>104.27777924256146</v>
      </c>
      <c r="EN112" s="2">
        <f t="shared" si="135"/>
        <v>107.43153362887902</v>
      </c>
      <c r="EO112" s="2">
        <f t="shared" si="135"/>
        <v>108.70536467734109</v>
      </c>
      <c r="EQ112" s="2">
        <f t="shared" ref="EQ112:FE128" si="149">CU$228*$B112+CU$229</f>
        <v>102.15961005804978</v>
      </c>
      <c r="ER112" s="2">
        <f t="shared" si="149"/>
        <v>103.62108396725863</v>
      </c>
      <c r="ES112" s="2">
        <f t="shared" si="149"/>
        <v>103.17135898962718</v>
      </c>
      <c r="ET112" s="2">
        <f t="shared" si="149"/>
        <v>104.1742337260758</v>
      </c>
      <c r="EU112" s="2">
        <f t="shared" si="149"/>
        <v>103.44883151875703</v>
      </c>
      <c r="EV112" s="2">
        <f t="shared" si="149"/>
        <v>103.25931863968738</v>
      </c>
      <c r="EW112" s="2">
        <f t="shared" si="149"/>
        <v>104.35475645902469</v>
      </c>
      <c r="EX112" s="2">
        <f t="shared" si="149"/>
        <v>103.1611541360712</v>
      </c>
      <c r="EY112" s="2">
        <f t="shared" si="149"/>
        <v>104.21837177651688</v>
      </c>
      <c r="EZ112" s="2">
        <f t="shared" si="149"/>
        <v>104.53243843414849</v>
      </c>
      <c r="FA112" s="2">
        <f t="shared" si="149"/>
        <v>102.63277451827859</v>
      </c>
      <c r="FB112" s="2">
        <f t="shared" si="149"/>
        <v>103.67809510446456</v>
      </c>
      <c r="FC112" s="2">
        <f t="shared" si="149"/>
        <v>103.86376453949663</v>
      </c>
      <c r="FD112" s="2">
        <f t="shared" si="149"/>
        <v>107.35868231842716</v>
      </c>
      <c r="FE112" s="2">
        <f t="shared" si="149"/>
        <v>108.66800454426546</v>
      </c>
      <c r="FG112" s="2">
        <f t="shared" ref="FG112:FU128" si="150">POWER(10,($B112-C$231)/C$229)/(1+POWER(10,($B112-C$231)/C$229))</f>
        <v>0.97114187434181043</v>
      </c>
      <c r="FH112" s="2">
        <f t="shared" si="150"/>
        <v>0.96660642992068102</v>
      </c>
      <c r="FI112" s="2">
        <f t="shared" si="150"/>
        <v>0.97448279301788954</v>
      </c>
      <c r="FJ112" s="2">
        <f t="shared" si="150"/>
        <v>0.96996822529174154</v>
      </c>
      <c r="FK112" s="2">
        <f t="shared" si="150"/>
        <v>0.96880751863867631</v>
      </c>
      <c r="FL112" s="2">
        <f t="shared" si="150"/>
        <v>0.96831101265747055</v>
      </c>
      <c r="FM112" s="2">
        <f t="shared" si="150"/>
        <v>0.96665009853854678</v>
      </c>
      <c r="FN112" s="2">
        <f t="shared" si="150"/>
        <v>0.9664553886076066</v>
      </c>
      <c r="FO112" s="2">
        <f t="shared" si="150"/>
        <v>0.969436915771406</v>
      </c>
      <c r="FP112" s="2">
        <f t="shared" si="150"/>
        <v>0.96724110538958341</v>
      </c>
      <c r="FQ112" s="2">
        <f t="shared" si="150"/>
        <v>0.96443815585715065</v>
      </c>
      <c r="FR112" s="2">
        <f t="shared" si="150"/>
        <v>0.96527253389198764</v>
      </c>
      <c r="FS112" s="2">
        <f t="shared" si="150"/>
        <v>0.96853986864372965</v>
      </c>
      <c r="FT112" s="2">
        <f t="shared" si="150"/>
        <v>0.96682699041960629</v>
      </c>
      <c r="FU112" s="2">
        <f t="shared" si="150"/>
        <v>0.96076830684117542</v>
      </c>
      <c r="FW112" s="2">
        <f t="shared" si="141"/>
        <v>6.2111601516287905E-3</v>
      </c>
      <c r="FX112" s="2">
        <f t="shared" si="141"/>
        <v>6.7551195282170998E-3</v>
      </c>
      <c r="FY112" s="2">
        <f t="shared" si="141"/>
        <v>6.2323058827710503E-3</v>
      </c>
      <c r="FZ112" s="2">
        <f t="shared" si="141"/>
        <v>6.6382407845331131E-3</v>
      </c>
      <c r="GA112" s="2">
        <f t="shared" si="141"/>
        <v>6.6976791710704883E-3</v>
      </c>
      <c r="GB112" s="2">
        <f t="shared" si="141"/>
        <v>6.2378598465139806E-3</v>
      </c>
      <c r="GC112" s="2">
        <f t="shared" si="141"/>
        <v>6.8346857180993491E-3</v>
      </c>
      <c r="GD112" s="2">
        <f t="shared" si="141"/>
        <v>7.1496004783168626E-3</v>
      </c>
      <c r="GE112" s="2">
        <f t="shared" si="141"/>
        <v>8.8710266091556519E-3</v>
      </c>
      <c r="GF112" s="2">
        <f t="shared" si="141"/>
        <v>9.8827854017643248E-3</v>
      </c>
      <c r="GG112" s="2">
        <f t="shared" si="141"/>
        <v>8.2967468818745185E-3</v>
      </c>
      <c r="GH112" s="2">
        <f t="shared" si="141"/>
        <v>6.667259694411426E-3</v>
      </c>
      <c r="GI112" s="2">
        <f t="shared" si="141"/>
        <v>6.0269030233642881E-3</v>
      </c>
      <c r="GJ112" s="2">
        <f t="shared" si="141"/>
        <v>5.1295015125432109E-3</v>
      </c>
      <c r="GK112" s="2">
        <f t="shared" si="141"/>
        <v>4.9886812625903427E-3</v>
      </c>
      <c r="GM112" s="86">
        <f t="shared" si="142"/>
        <v>3.2262451095771009E-32</v>
      </c>
      <c r="GN112" s="86">
        <f t="shared" si="142"/>
        <v>5.1325080800562652E-20</v>
      </c>
      <c r="GO112" s="86">
        <f t="shared" si="142"/>
        <v>8.9639453721796001E-20</v>
      </c>
      <c r="GP112" s="86">
        <f t="shared" si="142"/>
        <v>8.883529664637058E-23</v>
      </c>
      <c r="GQ112" s="86">
        <f t="shared" si="142"/>
        <v>2.1647059588749576E-22</v>
      </c>
      <c r="GR112" s="86">
        <f t="shared" si="142"/>
        <v>1.7057478042632825E-20</v>
      </c>
      <c r="GS112" s="86">
        <f t="shared" si="142"/>
        <v>4.1404251167345395E-27</v>
      </c>
      <c r="GT112" s="86">
        <f t="shared" si="142"/>
        <v>1.0289392871804129E-28</v>
      </c>
      <c r="GU112" s="86">
        <f t="shared" si="142"/>
        <v>2.1769905659522244E-21</v>
      </c>
      <c r="GV112" s="86">
        <f t="shared" si="142"/>
        <v>1.8687044261982678E-24</v>
      </c>
      <c r="GW112" s="86">
        <f t="shared" si="142"/>
        <v>7.3535385024295376E-25</v>
      </c>
      <c r="GX112" s="86">
        <f t="shared" si="142"/>
        <v>1.3779529833156886E-22</v>
      </c>
      <c r="GY112" s="86">
        <f t="shared" si="142"/>
        <v>1.3776372551263442E-19</v>
      </c>
      <c r="GZ112" s="86">
        <f t="shared" si="142"/>
        <v>2.6777261930328445E-18</v>
      </c>
      <c r="HA112" s="86">
        <f t="shared" si="142"/>
        <v>2.3470837063885486E-20</v>
      </c>
      <c r="HC112" s="86">
        <f t="shared" si="73"/>
        <v>0.12145188420542317</v>
      </c>
      <c r="HD112" s="86">
        <f t="shared" si="73"/>
        <v>0.31453410393407838</v>
      </c>
      <c r="HE112" s="86">
        <f t="shared" si="73"/>
        <v>0.28718964107318157</v>
      </c>
      <c r="HF112" s="86">
        <f t="shared" si="73"/>
        <v>0.20208781573826953</v>
      </c>
      <c r="HG112" s="86">
        <f t="shared" si="73"/>
        <v>0.22600807445289095</v>
      </c>
      <c r="HH112" s="86">
        <f t="shared" si="73"/>
        <v>0.186398834111523</v>
      </c>
      <c r="HI112" s="86">
        <f t="shared" si="138"/>
        <v>8.2319243784190574E-2</v>
      </c>
      <c r="HJ112" s="86">
        <f t="shared" si="138"/>
        <v>3.0781143284983815E-2</v>
      </c>
      <c r="HK112" s="86">
        <f t="shared" si="138"/>
        <v>5.3058484612310802E-2</v>
      </c>
      <c r="HL112" s="86">
        <f t="shared" si="138"/>
        <v>4.4115305949055779E-2</v>
      </c>
      <c r="HM112" s="86">
        <f t="shared" si="138"/>
        <v>7.9623614134444035E-2</v>
      </c>
      <c r="HN112" s="86">
        <f t="shared" si="138"/>
        <v>0.22389842221025125</v>
      </c>
      <c r="HO112" s="86">
        <f t="shared" si="138"/>
        <v>0.28231783756838014</v>
      </c>
      <c r="HP112" s="86">
        <f t="shared" si="138"/>
        <v>0.30278833751779566</v>
      </c>
      <c r="HQ112" s="86">
        <f t="shared" si="138"/>
        <v>0.15915685544280639</v>
      </c>
      <c r="HS112" s="86">
        <f t="shared" si="143"/>
        <v>2.3024180382538674E-11</v>
      </c>
      <c r="HT112" s="86">
        <f t="shared" si="143"/>
        <v>2.513840743950831E-13</v>
      </c>
      <c r="HU112" s="86">
        <f t="shared" si="143"/>
        <v>1.1078190749533136E-10</v>
      </c>
      <c r="HV112" s="86">
        <f t="shared" si="143"/>
        <v>6.7555808328986243E-12</v>
      </c>
      <c r="HW112" s="86">
        <f t="shared" si="143"/>
        <v>3.1421901071269171E-12</v>
      </c>
      <c r="HX112" s="86">
        <f t="shared" si="143"/>
        <v>2.0390106135761092E-13</v>
      </c>
      <c r="HY112" s="86">
        <f t="shared" si="143"/>
        <v>5.7191556183805605E-14</v>
      </c>
      <c r="HZ112" s="86">
        <f t="shared" si="143"/>
        <v>2.719101252894167E-13</v>
      </c>
      <c r="IA112" s="86">
        <f t="shared" si="143"/>
        <v>1.1596804183547145E-12</v>
      </c>
      <c r="IB112" s="86">
        <f t="shared" si="143"/>
        <v>5.2245629542546509E-13</v>
      </c>
      <c r="IC112" s="86">
        <f t="shared" si="143"/>
        <v>3.6724895128419141E-13</v>
      </c>
      <c r="ID112" s="86">
        <f t="shared" si="143"/>
        <v>1.866283745567113E-12</v>
      </c>
      <c r="IE112" s="86">
        <f t="shared" si="143"/>
        <v>2.8596532896935841E-13</v>
      </c>
      <c r="IF112" s="86">
        <f t="shared" si="143"/>
        <v>1.3270571404860709E-11</v>
      </c>
      <c r="IG112" s="86">
        <f t="shared" si="143"/>
        <v>3.0797560549231727E-9</v>
      </c>
      <c r="II112" s="86">
        <f t="shared" si="144"/>
        <v>4.6515736582101142E-73</v>
      </c>
      <c r="IJ112" s="86">
        <f t="shared" si="144"/>
        <v>8.1570622138713999E-83</v>
      </c>
      <c r="IK112" s="86">
        <f t="shared" si="144"/>
        <v>8.4425443290214827E-71</v>
      </c>
      <c r="IL112" s="86">
        <f t="shared" si="144"/>
        <v>2.66939275059079E-78</v>
      </c>
      <c r="IM112" s="86">
        <f t="shared" si="144"/>
        <v>2.0125664052612256E-78</v>
      </c>
      <c r="IN112" s="86">
        <f t="shared" si="144"/>
        <v>1.579308733735459E-88</v>
      </c>
      <c r="IO112" s="86">
        <f t="shared" si="144"/>
        <v>4.9023866452622703E-94</v>
      </c>
      <c r="IP112" s="86">
        <f t="shared" si="144"/>
        <v>1.032113767457124E-89</v>
      </c>
      <c r="IQ112" s="86">
        <f t="shared" si="144"/>
        <v>4.8240805756273104E-84</v>
      </c>
      <c r="IR112" s="86">
        <f t="shared" si="144"/>
        <v>1.7231251704480601E-86</v>
      </c>
      <c r="IS112" s="86">
        <f t="shared" si="144"/>
        <v>5.06950773669594E-87</v>
      </c>
      <c r="IT112" s="86">
        <f t="shared" si="144"/>
        <v>6.4694774376796255E-82</v>
      </c>
      <c r="IU112" s="86">
        <f t="shared" si="144"/>
        <v>5.8009048952940429E-86</v>
      </c>
      <c r="IV112" s="86">
        <f t="shared" si="144"/>
        <v>7.893427303343778E-61</v>
      </c>
      <c r="IW112" s="86">
        <f t="shared" si="144"/>
        <v>2.2255608507965064E-51</v>
      </c>
      <c r="IY112" s="86">
        <f t="shared" si="145"/>
        <v>0.12145188422844735</v>
      </c>
      <c r="IZ112" s="86">
        <f t="shared" si="145"/>
        <v>0.31453410393432979</v>
      </c>
      <c r="JA112" s="86">
        <f t="shared" si="145"/>
        <v>0.28718964118396345</v>
      </c>
      <c r="JB112" s="86">
        <f t="shared" si="145"/>
        <v>0.2020878157450251</v>
      </c>
      <c r="JC112" s="86">
        <f t="shared" si="145"/>
        <v>0.22600807445603313</v>
      </c>
      <c r="JD112" s="86">
        <f t="shared" si="145"/>
        <v>0.18639883411172689</v>
      </c>
      <c r="JE112" s="86">
        <f t="shared" si="145"/>
        <v>8.2319243784247764E-2</v>
      </c>
      <c r="JF112" s="86">
        <f t="shared" si="145"/>
        <v>3.0781143285255726E-2</v>
      </c>
      <c r="JG112" s="86">
        <f t="shared" si="145"/>
        <v>5.3058484613470486E-2</v>
      </c>
      <c r="JH112" s="86">
        <f t="shared" si="145"/>
        <v>4.4115305949578236E-2</v>
      </c>
      <c r="JI112" s="86">
        <f t="shared" si="145"/>
        <v>7.9623614134811282E-2</v>
      </c>
      <c r="JJ112" s="86">
        <f t="shared" si="145"/>
        <v>0.22389842221211753</v>
      </c>
      <c r="JK112" s="86">
        <f t="shared" si="145"/>
        <v>0.28231783756866607</v>
      </c>
      <c r="JL112" s="86">
        <f t="shared" si="145"/>
        <v>0.30278833753106621</v>
      </c>
      <c r="JM112" s="86">
        <f t="shared" si="145"/>
        <v>0.15915685852256245</v>
      </c>
    </row>
    <row r="113" spans="2:273" x14ac:dyDescent="0.25">
      <c r="B113" s="2">
        <v>86</v>
      </c>
      <c r="C113" s="37">
        <v>102.8</v>
      </c>
      <c r="D113" s="37">
        <v>110.151</v>
      </c>
      <c r="E113" s="37">
        <v>109.113</v>
      </c>
      <c r="F113" s="37">
        <v>105.86499999999999</v>
      </c>
      <c r="G113" s="37">
        <v>106.44199999999999</v>
      </c>
      <c r="H113" s="37">
        <v>105.346</v>
      </c>
      <c r="I113" s="37">
        <v>105.288</v>
      </c>
      <c r="J113" s="37">
        <v>103.673</v>
      </c>
      <c r="K113" s="37">
        <v>105.113</v>
      </c>
      <c r="L113" s="37">
        <v>104.86499999999999</v>
      </c>
      <c r="M113" s="37">
        <v>103.80800000000001</v>
      </c>
      <c r="N113" s="37">
        <v>105.19199999999999</v>
      </c>
      <c r="O113" s="37">
        <v>110.01900000000001</v>
      </c>
      <c r="P113" s="37">
        <v>114.041</v>
      </c>
      <c r="Q113" s="37">
        <v>108.143</v>
      </c>
      <c r="S113" s="4">
        <f t="shared" si="146"/>
        <v>105.42881304079319</v>
      </c>
      <c r="T113" s="4">
        <f t="shared" si="146"/>
        <v>120.28290700479386</v>
      </c>
      <c r="U113" s="4">
        <f t="shared" si="146"/>
        <v>116.88987855581394</v>
      </c>
      <c r="V113" s="4">
        <f t="shared" si="146"/>
        <v>111.62036809609087</v>
      </c>
      <c r="W113" s="4">
        <f t="shared" si="146"/>
        <v>112.14751174478515</v>
      </c>
      <c r="X113" s="4">
        <f t="shared" si="146"/>
        <v>109.83093378280893</v>
      </c>
      <c r="Y113" s="4">
        <f t="shared" si="146"/>
        <v>106.5148630254548</v>
      </c>
      <c r="Z113" s="4">
        <f t="shared" si="146"/>
        <v>104.29569316466028</v>
      </c>
      <c r="AA113" s="4">
        <f t="shared" si="146"/>
        <v>105.44215559063352</v>
      </c>
      <c r="AB113" s="4">
        <f t="shared" si="146"/>
        <v>105.84983443611148</v>
      </c>
      <c r="AC113" s="4">
        <f t="shared" si="146"/>
        <v>104.82464867498445</v>
      </c>
      <c r="AD113" s="4">
        <f t="shared" si="146"/>
        <v>112.31054945416514</v>
      </c>
      <c r="AE113" s="4">
        <f t="shared" si="146"/>
        <v>116.53597283411966</v>
      </c>
      <c r="AF113" s="4">
        <f t="shared" si="146"/>
        <v>118.85084461989383</v>
      </c>
      <c r="AG113" s="4">
        <f t="shared" si="146"/>
        <v>111.30580943292559</v>
      </c>
      <c r="AI113" s="4">
        <f t="shared" si="147"/>
        <v>-2.6288130407931902</v>
      </c>
      <c r="AJ113" s="4">
        <f t="shared" si="147"/>
        <v>-10.13190700479386</v>
      </c>
      <c r="AK113" s="4">
        <f t="shared" si="147"/>
        <v>-7.7768785558139371</v>
      </c>
      <c r="AL113" s="4">
        <f t="shared" si="147"/>
        <v>-5.7553680960908764</v>
      </c>
      <c r="AM113" s="4">
        <f t="shared" si="147"/>
        <v>-5.7055117447851558</v>
      </c>
      <c r="AN113" s="4">
        <f t="shared" si="147"/>
        <v>-4.4849337828089233</v>
      </c>
      <c r="AO113" s="4">
        <f t="shared" si="147"/>
        <v>-1.2268630254548043</v>
      </c>
      <c r="AP113" s="4">
        <f t="shared" si="147"/>
        <v>-0.62269316466027647</v>
      </c>
      <c r="AQ113" s="4">
        <f t="shared" si="147"/>
        <v>-0.32915559063351907</v>
      </c>
      <c r="AR113" s="4">
        <f t="shared" si="147"/>
        <v>-0.98483443611148402</v>
      </c>
      <c r="AS113" s="4">
        <f t="shared" si="147"/>
        <v>-1.0166486749844381</v>
      </c>
      <c r="AT113" s="4">
        <f t="shared" si="147"/>
        <v>-7.1185494541651479</v>
      </c>
      <c r="AU113" s="4">
        <f t="shared" si="147"/>
        <v>-6.516972834119656</v>
      </c>
      <c r="AV113" s="4">
        <f t="shared" si="147"/>
        <v>-4.8098446198938376</v>
      </c>
      <c r="AW113" s="4">
        <f t="shared" si="147"/>
        <v>-3.1628094329255845</v>
      </c>
      <c r="AY113" s="2">
        <f t="shared" si="139"/>
        <v>102.81933841828153</v>
      </c>
      <c r="AZ113" s="2">
        <f t="shared" si="139"/>
        <v>104.8758504380417</v>
      </c>
      <c r="BA113" s="2">
        <f t="shared" si="139"/>
        <v>104.23644725382992</v>
      </c>
      <c r="BB113" s="2">
        <f t="shared" si="139"/>
        <v>104.87298046137411</v>
      </c>
      <c r="BC113" s="2">
        <f t="shared" si="139"/>
        <v>104.02848548683988</v>
      </c>
      <c r="BD113" s="2">
        <f t="shared" si="139"/>
        <v>104.35219786472977</v>
      </c>
      <c r="BE113" s="2">
        <f t="shared" si="139"/>
        <v>105.04648265120022</v>
      </c>
      <c r="BF113" s="2">
        <f t="shared" si="139"/>
        <v>103.99764634784111</v>
      </c>
      <c r="BG113" s="2">
        <f t="shared" si="139"/>
        <v>104.65719484874289</v>
      </c>
      <c r="BH113" s="2">
        <f t="shared" si="139"/>
        <v>105.26592454247755</v>
      </c>
      <c r="BI113" s="2">
        <f t="shared" si="139"/>
        <v>103.42799534612119</v>
      </c>
      <c r="BJ113" s="2">
        <f t="shared" si="139"/>
        <v>104.48180113276955</v>
      </c>
      <c r="BK113" s="2">
        <f t="shared" si="139"/>
        <v>104.72490889928925</v>
      </c>
      <c r="BL113" s="2">
        <f t="shared" si="139"/>
        <v>107.73560771750263</v>
      </c>
      <c r="BM113" s="2">
        <f t="shared" si="139"/>
        <v>108.78311653073095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>
        <f t="shared" si="140"/>
        <v>103.673</v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>
        <f t="shared" si="117"/>
        <v>103.673</v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119.11764873949582</v>
      </c>
      <c r="DL113" s="2">
        <f t="shared" si="148"/>
        <v>127.03740753119433</v>
      </c>
      <c r="DM113" s="2">
        <f t="shared" si="148"/>
        <v>120.62031066126852</v>
      </c>
      <c r="DN113" s="2">
        <f t="shared" si="148"/>
        <v>119.73635435435435</v>
      </c>
      <c r="DO113" s="2">
        <f t="shared" si="148"/>
        <v>120.13174005602241</v>
      </c>
      <c r="DP113" s="2">
        <f t="shared" si="148"/>
        <v>121.49748647822769</v>
      </c>
      <c r="DQ113" s="2">
        <f t="shared" si="148"/>
        <v>120.17121290322581</v>
      </c>
      <c r="DR113" s="2">
        <f t="shared" si="148"/>
        <v>123.83583387096772</v>
      </c>
      <c r="DS113" s="2">
        <f t="shared" si="148"/>
        <v>120.18776381461677</v>
      </c>
      <c r="DT113" s="2">
        <f t="shared" si="148"/>
        <v>123.6462379032258</v>
      </c>
      <c r="DU113" s="2">
        <f t="shared" si="148"/>
        <v>121.71996814516126</v>
      </c>
      <c r="DV113" s="2">
        <f t="shared" si="148"/>
        <v>122.26969208211148</v>
      </c>
      <c r="DW113" s="2">
        <f t="shared" si="148"/>
        <v>125.83971145276293</v>
      </c>
      <c r="DX113" s="2">
        <f t="shared" si="148"/>
        <v>123.42203548387096</v>
      </c>
      <c r="DY113" s="2">
        <f t="shared" si="148"/>
        <v>115.89468846153845</v>
      </c>
      <c r="EA113" s="2">
        <f t="shared" si="94"/>
        <v>102.37989756191577</v>
      </c>
      <c r="EB113" s="2">
        <f t="shared" si="94"/>
        <v>104.1828796835114</v>
      </c>
      <c r="EC113" s="2">
        <f t="shared" si="94"/>
        <v>103.85086295722893</v>
      </c>
      <c r="ED113" s="2">
        <f t="shared" si="94"/>
        <v>104.45641284101116</v>
      </c>
      <c r="EE113" s="2">
        <f t="shared" si="94"/>
        <v>103.55738500066539</v>
      </c>
      <c r="EF113" s="2">
        <f t="shared" si="94"/>
        <v>103.84550098878219</v>
      </c>
      <c r="EG113" s="2">
        <f t="shared" si="94"/>
        <v>104.5734728497105</v>
      </c>
      <c r="EH113" s="2">
        <f t="shared" si="94"/>
        <v>103.37247336805049</v>
      </c>
      <c r="EI113" s="2">
        <f t="shared" si="94"/>
        <v>104.21221741655279</v>
      </c>
      <c r="EJ113" s="2">
        <f t="shared" si="94"/>
        <v>104.70169322269932</v>
      </c>
      <c r="EK113" s="2">
        <f t="shared" si="94"/>
        <v>102.81587248720996</v>
      </c>
      <c r="EL113" s="2">
        <f t="shared" si="94"/>
        <v>103.90096595216532</v>
      </c>
      <c r="EM113" s="2">
        <f t="shared" si="135"/>
        <v>104.10208208379457</v>
      </c>
      <c r="EN113" s="2">
        <f t="shared" si="135"/>
        <v>107.24514933502215</v>
      </c>
      <c r="EO113" s="2">
        <f t="shared" si="135"/>
        <v>108.51847452692867</v>
      </c>
      <c r="EQ113" s="2">
        <f t="shared" si="149"/>
        <v>102.05664657110272</v>
      </c>
      <c r="ER113" s="2">
        <f t="shared" si="149"/>
        <v>103.49092167290254</v>
      </c>
      <c r="ES113" s="2">
        <f t="shared" si="149"/>
        <v>103.0379211949446</v>
      </c>
      <c r="ET113" s="2">
        <f t="shared" si="149"/>
        <v>104.03736492268041</v>
      </c>
      <c r="EU113" s="2">
        <f t="shared" si="149"/>
        <v>103.32541554278453</v>
      </c>
      <c r="EV113" s="2">
        <f t="shared" si="149"/>
        <v>103.1309592533089</v>
      </c>
      <c r="EW113" s="2">
        <f t="shared" si="149"/>
        <v>104.19972578122372</v>
      </c>
      <c r="EX113" s="2">
        <f t="shared" si="149"/>
        <v>103.02566732731169</v>
      </c>
      <c r="EY113" s="2">
        <f t="shared" si="149"/>
        <v>104.05545397736789</v>
      </c>
      <c r="EZ113" s="2">
        <f t="shared" si="149"/>
        <v>104.38754927328033</v>
      </c>
      <c r="FA113" s="2">
        <f t="shared" si="149"/>
        <v>102.49528232251448</v>
      </c>
      <c r="FB113" s="2">
        <f t="shared" si="149"/>
        <v>103.52879066265731</v>
      </c>
      <c r="FC113" s="2">
        <f t="shared" si="149"/>
        <v>103.70839684482428</v>
      </c>
      <c r="FD113" s="2">
        <f t="shared" si="149"/>
        <v>107.17538415157949</v>
      </c>
      <c r="FE113" s="2">
        <f t="shared" si="149"/>
        <v>108.48351623005341</v>
      </c>
      <c r="FG113" s="2">
        <f t="shared" si="150"/>
        <v>0.97361407740209049</v>
      </c>
      <c r="FH113" s="2">
        <f t="shared" si="150"/>
        <v>0.9694549524587649</v>
      </c>
      <c r="FI113" s="2">
        <f t="shared" si="150"/>
        <v>0.97667566196089883</v>
      </c>
      <c r="FJ113" s="2">
        <f t="shared" si="150"/>
        <v>0.97253812875222834</v>
      </c>
      <c r="FK113" s="2">
        <f t="shared" si="150"/>
        <v>0.97147382594753284</v>
      </c>
      <c r="FL113" s="2">
        <f t="shared" si="150"/>
        <v>0.9710184912798635</v>
      </c>
      <c r="FM113" s="2">
        <f t="shared" si="150"/>
        <v>0.96949501363352719</v>
      </c>
      <c r="FN113" s="2">
        <f t="shared" si="150"/>
        <v>0.96931638621352723</v>
      </c>
      <c r="FO113" s="2">
        <f t="shared" si="150"/>
        <v>0.97205097481829894</v>
      </c>
      <c r="FP113" s="2">
        <f t="shared" si="150"/>
        <v>0.97003716733291789</v>
      </c>
      <c r="FQ113" s="2">
        <f t="shared" si="150"/>
        <v>0.96746541009389908</v>
      </c>
      <c r="FR113" s="2">
        <f t="shared" si="150"/>
        <v>0.96823110014610303</v>
      </c>
      <c r="FS113" s="2">
        <f t="shared" si="150"/>
        <v>0.97122837500591741</v>
      </c>
      <c r="FT113" s="2">
        <f t="shared" si="150"/>
        <v>0.96965728940449847</v>
      </c>
      <c r="FU113" s="2">
        <f t="shared" si="150"/>
        <v>0.96409633243387582</v>
      </c>
      <c r="FW113" s="2">
        <f t="shared" si="141"/>
        <v>6.8063230475954454E-3</v>
      </c>
      <c r="FX113" s="2">
        <f t="shared" si="141"/>
        <v>7.4020172194388849E-3</v>
      </c>
      <c r="FY113" s="2">
        <f t="shared" si="141"/>
        <v>6.8294810706473657E-3</v>
      </c>
      <c r="FZ113" s="2">
        <f t="shared" si="141"/>
        <v>7.2740276627312941E-3</v>
      </c>
      <c r="GA113" s="2">
        <f t="shared" si="141"/>
        <v>7.3391167853217969E-3</v>
      </c>
      <c r="GB113" s="2">
        <f t="shared" si="141"/>
        <v>6.835563550766313E-3</v>
      </c>
      <c r="GC113" s="2">
        <f t="shared" si="141"/>
        <v>7.489145538679208E-3</v>
      </c>
      <c r="GD113" s="2">
        <f t="shared" si="141"/>
        <v>7.8339773103743588E-3</v>
      </c>
      <c r="GE113" s="2">
        <f t="shared" si="141"/>
        <v>9.7185695131713178E-3</v>
      </c>
      <c r="GF113" s="2">
        <f t="shared" si="141"/>
        <v>1.0825936468735023E-2</v>
      </c>
      <c r="GG113" s="2">
        <f t="shared" si="141"/>
        <v>9.0899259766240165E-3</v>
      </c>
      <c r="GH113" s="2">
        <f t="shared" si="141"/>
        <v>7.3058054587367026E-3</v>
      </c>
      <c r="GI113" s="2">
        <f t="shared" si="141"/>
        <v>6.6045274556012622E-3</v>
      </c>
      <c r="GJ113" s="2">
        <f t="shared" si="141"/>
        <v>5.6216045175372644E-3</v>
      </c>
      <c r="GK113" s="2">
        <f t="shared" si="141"/>
        <v>5.4673488025946022E-3</v>
      </c>
      <c r="GM113" s="86">
        <f t="shared" si="142"/>
        <v>4.6654196563237757E-35</v>
      </c>
      <c r="GN113" s="86">
        <f t="shared" si="142"/>
        <v>8.8575352965378505E-22</v>
      </c>
      <c r="GO113" s="86">
        <f t="shared" si="142"/>
        <v>1.5610583267140018E-21</v>
      </c>
      <c r="GP113" s="86">
        <f t="shared" si="142"/>
        <v>7.823654003654451E-25</v>
      </c>
      <c r="GQ113" s="86">
        <f t="shared" si="142"/>
        <v>2.1232356576354014E-24</v>
      </c>
      <c r="GR113" s="86">
        <f t="shared" si="142"/>
        <v>2.6073442172993964E-22</v>
      </c>
      <c r="GS113" s="86">
        <f t="shared" si="142"/>
        <v>1.7193663405095193E-29</v>
      </c>
      <c r="GT113" s="86">
        <f t="shared" si="142"/>
        <v>3.3839081193950437E-31</v>
      </c>
      <c r="GU113" s="86">
        <f t="shared" si="142"/>
        <v>3.2367980968523609E-23</v>
      </c>
      <c r="GV113" s="86">
        <f t="shared" si="142"/>
        <v>1.4850308289259779E-26</v>
      </c>
      <c r="GW113" s="86">
        <f t="shared" si="142"/>
        <v>4.698497001307755E-27</v>
      </c>
      <c r="GX113" s="86">
        <f t="shared" si="142"/>
        <v>1.3652444903072243E-24</v>
      </c>
      <c r="GY113" s="86">
        <f t="shared" si="142"/>
        <v>2.8538493953449392E-21</v>
      </c>
      <c r="GZ113" s="86">
        <f t="shared" si="142"/>
        <v>7.434605511579615E-20</v>
      </c>
      <c r="HA113" s="86">
        <f t="shared" si="142"/>
        <v>5.0429756858786062E-22</v>
      </c>
      <c r="HC113" s="86">
        <f t="shared" si="73"/>
        <v>4.0701753174502073E-2</v>
      </c>
      <c r="HD113" s="86">
        <f t="shared" si="73"/>
        <v>0.18597772327545811</v>
      </c>
      <c r="HE113" s="86">
        <f t="shared" si="73"/>
        <v>0.17147098970650165</v>
      </c>
      <c r="HF113" s="86">
        <f t="shared" si="73"/>
        <v>9.2556135765596501E-2</v>
      </c>
      <c r="HG113" s="86">
        <f t="shared" si="73"/>
        <v>0.10885072617744204</v>
      </c>
      <c r="HH113" s="86">
        <f t="shared" si="73"/>
        <v>8.6327981746055382E-2</v>
      </c>
      <c r="HI113" s="86">
        <f t="shared" si="138"/>
        <v>2.5633682812756593E-2</v>
      </c>
      <c r="HJ113" s="86">
        <f t="shared" si="138"/>
        <v>5.8781884735467456E-3</v>
      </c>
      <c r="HK113" s="86">
        <f t="shared" si="138"/>
        <v>1.6349088190369343E-2</v>
      </c>
      <c r="HL113" s="86">
        <f t="shared" si="138"/>
        <v>1.3633506000824478E-2</v>
      </c>
      <c r="HM113" s="86">
        <f t="shared" si="138"/>
        <v>2.5998675540898308E-2</v>
      </c>
      <c r="HN113" s="86">
        <f t="shared" si="138"/>
        <v>0.12104077921050112</v>
      </c>
      <c r="HO113" s="86">
        <f t="shared" si="138"/>
        <v>0.17242122961726988</v>
      </c>
      <c r="HP113" s="86">
        <f t="shared" si="138"/>
        <v>0.19086948638928944</v>
      </c>
      <c r="HQ113" s="86">
        <f t="shared" si="138"/>
        <v>7.605252797041967E-2</v>
      </c>
      <c r="HS113" s="86">
        <f t="shared" si="143"/>
        <v>1.0012024668008339E-10</v>
      </c>
      <c r="HT113" s="86">
        <f t="shared" si="143"/>
        <v>1.4306777333308445E-12</v>
      </c>
      <c r="HU113" s="86">
        <f t="shared" si="143"/>
        <v>4.4849477900154959E-10</v>
      </c>
      <c r="HV113" s="86">
        <f t="shared" si="143"/>
        <v>3.2863525332987562E-11</v>
      </c>
      <c r="HW113" s="86">
        <f t="shared" si="143"/>
        <v>1.5728117238160271E-11</v>
      </c>
      <c r="HX113" s="86">
        <f t="shared" si="143"/>
        <v>1.2054259089348246E-12</v>
      </c>
      <c r="HY113" s="86">
        <f t="shared" si="143"/>
        <v>3.8500364515957989E-13</v>
      </c>
      <c r="HZ113" s="86">
        <f t="shared" si="143"/>
        <v>1.6922780722184229E-12</v>
      </c>
      <c r="IA113" s="86">
        <f t="shared" si="143"/>
        <v>7.0190020668173616E-12</v>
      </c>
      <c r="IB113" s="86">
        <f t="shared" si="143"/>
        <v>3.4834682840759276E-12</v>
      </c>
      <c r="IC113" s="86">
        <f t="shared" si="143"/>
        <v>2.3262571373544261E-12</v>
      </c>
      <c r="ID113" s="86">
        <f t="shared" si="143"/>
        <v>9.8312106414891815E-12</v>
      </c>
      <c r="IE113" s="86">
        <f t="shared" si="143"/>
        <v>1.6108565940336481E-12</v>
      </c>
      <c r="IF113" s="86">
        <f t="shared" si="143"/>
        <v>5.5351628054353215E-11</v>
      </c>
      <c r="IG113" s="86">
        <f t="shared" si="143"/>
        <v>9.0913029642921142E-9</v>
      </c>
      <c r="II113" s="86">
        <f t="shared" si="144"/>
        <v>1.6913883172820307E-70</v>
      </c>
      <c r="IJ113" s="86">
        <f t="shared" si="144"/>
        <v>7.4284632014102766E-80</v>
      </c>
      <c r="IK113" s="86">
        <f t="shared" si="144"/>
        <v>2.5572842012445926E-68</v>
      </c>
      <c r="IL113" s="86">
        <f t="shared" si="144"/>
        <v>1.6270709934311655E-75</v>
      </c>
      <c r="IM113" s="86">
        <f t="shared" si="144"/>
        <v>1.2536107902310848E-75</v>
      </c>
      <c r="IN113" s="86">
        <f t="shared" si="144"/>
        <v>2.0729394315542915E-85</v>
      </c>
      <c r="IO113" s="86">
        <f t="shared" si="144"/>
        <v>1.1668277827324223E-90</v>
      </c>
      <c r="IP113" s="86">
        <f t="shared" si="144"/>
        <v>1.8262029503791327E-86</v>
      </c>
      <c r="IQ113" s="86">
        <f t="shared" si="144"/>
        <v>7.2576276057628297E-81</v>
      </c>
      <c r="IR113" s="86">
        <f t="shared" si="144"/>
        <v>3.8437157315190713E-83</v>
      </c>
      <c r="IS113" s="86">
        <f t="shared" si="144"/>
        <v>8.9379684091441874E-84</v>
      </c>
      <c r="IT113" s="86">
        <f t="shared" si="144"/>
        <v>5.3678019596392363E-79</v>
      </c>
      <c r="IU113" s="86">
        <f t="shared" si="144"/>
        <v>5.8773867910328956E-83</v>
      </c>
      <c r="IV113" s="86">
        <f t="shared" si="144"/>
        <v>8.7631052784695093E-59</v>
      </c>
      <c r="IW113" s="86">
        <f t="shared" si="144"/>
        <v>1.1416673854815933E-49</v>
      </c>
      <c r="IY113" s="86">
        <f t="shared" si="145"/>
        <v>4.0701753274622318E-2</v>
      </c>
      <c r="IZ113" s="86">
        <f t="shared" si="145"/>
        <v>0.1859777232768888</v>
      </c>
      <c r="JA113" s="86">
        <f t="shared" si="145"/>
        <v>0.17147099015499642</v>
      </c>
      <c r="JB113" s="86">
        <f t="shared" si="145"/>
        <v>9.2556135798460032E-2</v>
      </c>
      <c r="JC113" s="86">
        <f t="shared" si="145"/>
        <v>0.10885072619317016</v>
      </c>
      <c r="JD113" s="86">
        <f t="shared" si="145"/>
        <v>8.6327981747260807E-2</v>
      </c>
      <c r="JE113" s="86">
        <f t="shared" si="145"/>
        <v>2.5633682813141597E-2</v>
      </c>
      <c r="JF113" s="86">
        <f t="shared" si="145"/>
        <v>5.8781884752390238E-3</v>
      </c>
      <c r="JG113" s="86">
        <f t="shared" si="145"/>
        <v>1.6349088197388346E-2</v>
      </c>
      <c r="JH113" s="86">
        <f t="shared" si="145"/>
        <v>1.3633506004307946E-2</v>
      </c>
      <c r="JI113" s="86">
        <f t="shared" si="145"/>
        <v>2.5998675543224565E-2</v>
      </c>
      <c r="JJ113" s="86">
        <f t="shared" si="145"/>
        <v>0.12104077922033232</v>
      </c>
      <c r="JK113" s="86">
        <f t="shared" si="145"/>
        <v>0.17242122961888073</v>
      </c>
      <c r="JL113" s="86">
        <f t="shared" si="145"/>
        <v>0.19086948644464108</v>
      </c>
      <c r="JM113" s="86">
        <f t="shared" si="145"/>
        <v>7.605253706172263E-2</v>
      </c>
    </row>
    <row r="114" spans="2:273" x14ac:dyDescent="0.25">
      <c r="B114" s="2">
        <v>87</v>
      </c>
      <c r="C114" s="37">
        <v>102.345</v>
      </c>
      <c r="D114" s="37">
        <v>105.453</v>
      </c>
      <c r="E114" s="37">
        <v>104.887</v>
      </c>
      <c r="F114" s="37">
        <v>105.01900000000001</v>
      </c>
      <c r="G114" s="37">
        <v>104.173</v>
      </c>
      <c r="H114" s="37">
        <v>104.01900000000001</v>
      </c>
      <c r="I114" s="37">
        <v>104.44199999999999</v>
      </c>
      <c r="J114" s="37">
        <v>103.13500000000001</v>
      </c>
      <c r="K114" s="37">
        <v>103.774</v>
      </c>
      <c r="L114" s="37">
        <v>104.63500000000001</v>
      </c>
      <c r="M114" s="37">
        <v>102.51900000000001</v>
      </c>
      <c r="N114" s="37">
        <v>103.212</v>
      </c>
      <c r="O114" s="37">
        <v>104.673</v>
      </c>
      <c r="P114" s="37">
        <v>107.633</v>
      </c>
      <c r="Q114" s="37">
        <v>107.61199999999999</v>
      </c>
      <c r="S114" s="4">
        <f t="shared" si="146"/>
        <v>103.20319888107491</v>
      </c>
      <c r="T114" s="4">
        <f t="shared" si="146"/>
        <v>111.03252855856938</v>
      </c>
      <c r="U114" s="4">
        <f t="shared" si="146"/>
        <v>109.53289400486929</v>
      </c>
      <c r="V114" s="4">
        <f t="shared" si="146"/>
        <v>106.72479775505022</v>
      </c>
      <c r="W114" s="4">
        <f t="shared" si="146"/>
        <v>106.46675332600935</v>
      </c>
      <c r="X114" s="4">
        <f t="shared" si="146"/>
        <v>105.82611182657719</v>
      </c>
      <c r="Y114" s="4">
        <f t="shared" si="146"/>
        <v>105.10852593641057</v>
      </c>
      <c r="Z114" s="4">
        <f t="shared" si="146"/>
        <v>103.82541304867669</v>
      </c>
      <c r="AA114" s="4">
        <f t="shared" si="146"/>
        <v>104.59985878236982</v>
      </c>
      <c r="AB114" s="4">
        <f t="shared" si="146"/>
        <v>105.16869509987036</v>
      </c>
      <c r="AC114" s="4">
        <f t="shared" si="146"/>
        <v>103.50305067803606</v>
      </c>
      <c r="AD114" s="4">
        <f t="shared" si="146"/>
        <v>107.22846072193664</v>
      </c>
      <c r="AE114" s="4">
        <f t="shared" si="146"/>
        <v>109.69111944531573</v>
      </c>
      <c r="AF114" s="4">
        <f t="shared" si="146"/>
        <v>112.516154933018</v>
      </c>
      <c r="AG114" s="4">
        <f t="shared" si="146"/>
        <v>109.33689296793312</v>
      </c>
      <c r="AI114" s="4">
        <f t="shared" si="147"/>
        <v>-0.85819888107491238</v>
      </c>
      <c r="AJ114" s="4">
        <f t="shared" si="147"/>
        <v>-5.579528558569379</v>
      </c>
      <c r="AK114" s="4">
        <f t="shared" si="147"/>
        <v>-4.6458940048692909</v>
      </c>
      <c r="AL114" s="4">
        <f t="shared" si="147"/>
        <v>-1.705797755050213</v>
      </c>
      <c r="AM114" s="4">
        <f t="shared" si="147"/>
        <v>-2.2937533260093517</v>
      </c>
      <c r="AN114" s="4">
        <f t="shared" si="147"/>
        <v>-1.8071118265771844</v>
      </c>
      <c r="AO114" s="4">
        <f t="shared" si="147"/>
        <v>-0.66652593641057933</v>
      </c>
      <c r="AP114" s="4">
        <f t="shared" si="147"/>
        <v>-0.69041304867668885</v>
      </c>
      <c r="AQ114" s="4">
        <f t="shared" si="147"/>
        <v>-0.82585878236982069</v>
      </c>
      <c r="AR114" s="4">
        <f t="shared" si="147"/>
        <v>-0.53369509987035713</v>
      </c>
      <c r="AS114" s="4">
        <f t="shared" si="147"/>
        <v>-0.98405067803605561</v>
      </c>
      <c r="AT114" s="4">
        <f t="shared" si="147"/>
        <v>-4.0164607219366388</v>
      </c>
      <c r="AU114" s="4">
        <f t="shared" si="147"/>
        <v>-5.0181194453157332</v>
      </c>
      <c r="AV114" s="4">
        <f t="shared" si="147"/>
        <v>-4.8831549330180053</v>
      </c>
      <c r="AW114" s="4">
        <f t="shared" si="147"/>
        <v>-1.7248929679331297</v>
      </c>
      <c r="AY114" s="2">
        <f t="shared" si="139"/>
        <v>102.66415010690915</v>
      </c>
      <c r="AZ114" s="2">
        <f t="shared" si="139"/>
        <v>104.65710606686217</v>
      </c>
      <c r="BA114" s="2">
        <f t="shared" si="139"/>
        <v>104.0312817518216</v>
      </c>
      <c r="BB114" s="2">
        <f t="shared" si="139"/>
        <v>104.68027365185445</v>
      </c>
      <c r="BC114" s="2">
        <f t="shared" si="139"/>
        <v>103.85635056283083</v>
      </c>
      <c r="BD114" s="2">
        <f t="shared" si="139"/>
        <v>104.14694093300844</v>
      </c>
      <c r="BE114" s="2">
        <f t="shared" si="139"/>
        <v>104.83579214721338</v>
      </c>
      <c r="BF114" s="2">
        <f t="shared" si="139"/>
        <v>103.79483584390439</v>
      </c>
      <c r="BG114" s="2">
        <f t="shared" si="139"/>
        <v>104.45158457059031</v>
      </c>
      <c r="BH114" s="2">
        <f t="shared" si="139"/>
        <v>105.05861527815892</v>
      </c>
      <c r="BI114" s="2">
        <f t="shared" si="139"/>
        <v>103.22527658136659</v>
      </c>
      <c r="BJ114" s="2">
        <f t="shared" si="139"/>
        <v>104.26973218703786</v>
      </c>
      <c r="BK114" s="2">
        <f t="shared" si="139"/>
        <v>104.50331783704358</v>
      </c>
      <c r="BL114" s="2">
        <f t="shared" si="139"/>
        <v>107.51409498205736</v>
      </c>
      <c r="BM114" s="2">
        <f t="shared" si="139"/>
        <v>108.57875308225054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>
        <f t="shared" si="140"/>
        <v>104.44199999999999</v>
      </c>
      <c r="CL114" s="2">
        <f t="shared" si="140"/>
        <v>103.13500000000001</v>
      </c>
      <c r="CM114" s="2">
        <f t="shared" si="140"/>
        <v>103.774</v>
      </c>
      <c r="CN114" s="2">
        <f t="shared" si="140"/>
        <v>104.63500000000001</v>
      </c>
      <c r="CO114" s="2">
        <f t="shared" si="140"/>
        <v>102.51900000000001</v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>
        <f t="shared" si="116"/>
        <v>104.44199999999999</v>
      </c>
      <c r="DB114" s="2">
        <f t="shared" si="117"/>
        <v>103.13500000000001</v>
      </c>
      <c r="DC114" s="2">
        <f t="shared" si="118"/>
        <v>103.774</v>
      </c>
      <c r="DD114" s="2">
        <f t="shared" si="119"/>
        <v>104.63500000000001</v>
      </c>
      <c r="DE114" s="2">
        <f t="shared" si="120"/>
        <v>102.51900000000001</v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119.18266162464988</v>
      </c>
      <c r="DL114" s="2">
        <f t="shared" si="148"/>
        <v>127.17281294563284</v>
      </c>
      <c r="DM114" s="2">
        <f t="shared" si="148"/>
        <v>120.64032037786771</v>
      </c>
      <c r="DN114" s="2">
        <f t="shared" si="148"/>
        <v>119.75967597597597</v>
      </c>
      <c r="DO114" s="2">
        <f t="shared" si="148"/>
        <v>120.16935378151261</v>
      </c>
      <c r="DP114" s="2">
        <f t="shared" si="148"/>
        <v>121.5773081741788</v>
      </c>
      <c r="DQ114" s="2">
        <f t="shared" si="148"/>
        <v>120.24424193548387</v>
      </c>
      <c r="DR114" s="2">
        <f t="shared" si="148"/>
        <v>123.97875161290321</v>
      </c>
      <c r="DS114" s="2">
        <f t="shared" si="148"/>
        <v>120.230566956328</v>
      </c>
      <c r="DT114" s="2">
        <f t="shared" si="148"/>
        <v>123.72957862903225</v>
      </c>
      <c r="DU114" s="2">
        <f t="shared" si="148"/>
        <v>121.79841854838706</v>
      </c>
      <c r="DV114" s="2">
        <f t="shared" si="148"/>
        <v>122.36059695747804</v>
      </c>
      <c r="DW114" s="2">
        <f t="shared" si="148"/>
        <v>125.96018003565062</v>
      </c>
      <c r="DX114" s="2">
        <f t="shared" si="148"/>
        <v>123.48365322580644</v>
      </c>
      <c r="DY114" s="2">
        <f t="shared" si="148"/>
        <v>115.8620723076923</v>
      </c>
      <c r="EA114" s="2">
        <f t="shared" si="94"/>
        <v>102.25819899778355</v>
      </c>
      <c r="EB114" s="2">
        <f t="shared" si="94"/>
        <v>104.01557771271642</v>
      </c>
      <c r="EC114" s="2">
        <f t="shared" si="94"/>
        <v>103.67543098742173</v>
      </c>
      <c r="ED114" s="2">
        <f t="shared" si="94"/>
        <v>104.29516428238396</v>
      </c>
      <c r="EE114" s="2">
        <f t="shared" si="94"/>
        <v>103.42129717991216</v>
      </c>
      <c r="EF114" s="2">
        <f t="shared" si="94"/>
        <v>103.67767448854967</v>
      </c>
      <c r="EG114" s="2">
        <f t="shared" si="94"/>
        <v>104.39659780146009</v>
      </c>
      <c r="EH114" s="2">
        <f t="shared" si="94"/>
        <v>103.21500255299225</v>
      </c>
      <c r="EI114" s="2">
        <f t="shared" si="94"/>
        <v>104.03942162188325</v>
      </c>
      <c r="EJ114" s="2">
        <f t="shared" si="94"/>
        <v>104.53622413059456</v>
      </c>
      <c r="EK114" s="2">
        <f t="shared" si="94"/>
        <v>102.65873215854478</v>
      </c>
      <c r="EL114" s="2">
        <f t="shared" si="94"/>
        <v>103.73127714601995</v>
      </c>
      <c r="EM114" s="2">
        <f t="shared" si="135"/>
        <v>103.92638492502766</v>
      </c>
      <c r="EN114" s="2">
        <f t="shared" si="135"/>
        <v>107.05876504116527</v>
      </c>
      <c r="EO114" s="2">
        <f t="shared" si="135"/>
        <v>108.33158437651625</v>
      </c>
      <c r="EQ114" s="2">
        <f t="shared" si="149"/>
        <v>101.95368308415567</v>
      </c>
      <c r="ER114" s="2">
        <f t="shared" si="149"/>
        <v>103.36075937854646</v>
      </c>
      <c r="ES114" s="2">
        <f t="shared" si="149"/>
        <v>102.90448340026204</v>
      </c>
      <c r="ET114" s="2">
        <f t="shared" si="149"/>
        <v>103.90049611928504</v>
      </c>
      <c r="EU114" s="2">
        <f t="shared" si="149"/>
        <v>103.20199956681202</v>
      </c>
      <c r="EV114" s="2">
        <f t="shared" si="149"/>
        <v>103.00259986693042</v>
      </c>
      <c r="EW114" s="2">
        <f t="shared" si="149"/>
        <v>104.04469510342275</v>
      </c>
      <c r="EX114" s="2">
        <f t="shared" si="149"/>
        <v>102.8901805185522</v>
      </c>
      <c r="EY114" s="2">
        <f t="shared" si="149"/>
        <v>103.8925361782189</v>
      </c>
      <c r="EZ114" s="2">
        <f t="shared" si="149"/>
        <v>104.24266011241217</v>
      </c>
      <c r="FA114" s="2">
        <f t="shared" si="149"/>
        <v>102.35779012675037</v>
      </c>
      <c r="FB114" s="2">
        <f t="shared" si="149"/>
        <v>103.37948622085008</v>
      </c>
      <c r="FC114" s="2">
        <f t="shared" si="149"/>
        <v>103.55302915015193</v>
      </c>
      <c r="FD114" s="2">
        <f t="shared" si="149"/>
        <v>106.99208598473184</v>
      </c>
      <c r="FE114" s="2">
        <f t="shared" si="149"/>
        <v>108.29902791584138</v>
      </c>
      <c r="FG114" s="2">
        <f t="shared" si="150"/>
        <v>0.9758797532059299</v>
      </c>
      <c r="FH114" s="2">
        <f t="shared" si="150"/>
        <v>0.97206751327801277</v>
      </c>
      <c r="FI114" s="2">
        <f t="shared" si="150"/>
        <v>0.97868420471691631</v>
      </c>
      <c r="FJ114" s="2">
        <f t="shared" si="150"/>
        <v>0.97489381048730517</v>
      </c>
      <c r="FK114" s="2">
        <f t="shared" si="150"/>
        <v>0.97391835528414783</v>
      </c>
      <c r="FL114" s="2">
        <f t="shared" si="150"/>
        <v>0.97350097584119821</v>
      </c>
      <c r="FM114" s="2">
        <f t="shared" si="150"/>
        <v>0.97210424656033079</v>
      </c>
      <c r="FN114" s="2">
        <f t="shared" si="150"/>
        <v>0.97194045576525478</v>
      </c>
      <c r="FO114" s="2">
        <f t="shared" si="150"/>
        <v>0.97444734671200106</v>
      </c>
      <c r="FP114" s="2">
        <f t="shared" si="150"/>
        <v>0.97260133787377534</v>
      </c>
      <c r="FQ114" s="2">
        <f t="shared" si="150"/>
        <v>0.9702429160074354</v>
      </c>
      <c r="FR114" s="2">
        <f t="shared" si="150"/>
        <v>0.97094520155355502</v>
      </c>
      <c r="FS114" s="2">
        <f t="shared" si="150"/>
        <v>0.97369336850446442</v>
      </c>
      <c r="FT114" s="2">
        <f t="shared" si="150"/>
        <v>0.97225303938367402</v>
      </c>
      <c r="FU114" s="2">
        <f t="shared" si="150"/>
        <v>0.96715169382018851</v>
      </c>
      <c r="FW114" s="2">
        <f t="shared" si="141"/>
        <v>7.4580873767376207E-3</v>
      </c>
      <c r="FX114" s="2">
        <f t="shared" si="141"/>
        <v>8.1103586116817901E-3</v>
      </c>
      <c r="FY114" s="2">
        <f t="shared" si="141"/>
        <v>7.4834462720156708E-3</v>
      </c>
      <c r="FZ114" s="2">
        <f t="shared" si="141"/>
        <v>7.970219349402367E-3</v>
      </c>
      <c r="GA114" s="2">
        <f t="shared" si="141"/>
        <v>8.0414876401284658E-3</v>
      </c>
      <c r="GB114" s="2">
        <f t="shared" si="141"/>
        <v>7.4901067948578808E-3</v>
      </c>
      <c r="GC114" s="2">
        <f t="shared" si="141"/>
        <v>8.2057558102376811E-3</v>
      </c>
      <c r="GD114" s="2">
        <f t="shared" si="141"/>
        <v>8.5832979846267761E-3</v>
      </c>
      <c r="GE114" s="2">
        <f t="shared" si="141"/>
        <v>1.0646217355521946E-2</v>
      </c>
      <c r="GF114" s="2">
        <f t="shared" si="141"/>
        <v>1.1858017984439109E-2</v>
      </c>
      <c r="GG114" s="2">
        <f t="shared" si="141"/>
        <v>9.9581725231572531E-3</v>
      </c>
      <c r="GH114" s="2">
        <f t="shared" si="141"/>
        <v>8.0050140491551743E-3</v>
      </c>
      <c r="GI114" s="2">
        <f t="shared" si="141"/>
        <v>7.2371089165117423E-3</v>
      </c>
      <c r="GJ114" s="2">
        <f t="shared" si="141"/>
        <v>6.1606254900356304E-3</v>
      </c>
      <c r="GK114" s="2">
        <f t="shared" si="141"/>
        <v>5.9916682678752223E-3</v>
      </c>
      <c r="GM114" s="86">
        <f t="shared" si="142"/>
        <v>5.0628269543265449E-38</v>
      </c>
      <c r="GN114" s="86">
        <f t="shared" si="142"/>
        <v>1.2748115943696182E-23</v>
      </c>
      <c r="GO114" s="86">
        <f t="shared" si="142"/>
        <v>2.2633651570829791E-23</v>
      </c>
      <c r="GP114" s="86">
        <f t="shared" si="142"/>
        <v>5.5551021032452111E-27</v>
      </c>
      <c r="GQ114" s="86">
        <f t="shared" si="142"/>
        <v>1.6890685433234044E-26</v>
      </c>
      <c r="GR114" s="86">
        <f t="shared" si="142"/>
        <v>3.3029250302462791E-24</v>
      </c>
      <c r="GS114" s="86">
        <f t="shared" si="142"/>
        <v>5.6082416013281335E-32</v>
      </c>
      <c r="GT114" s="86">
        <f t="shared" si="142"/>
        <v>8.6896979950269591E-34</v>
      </c>
      <c r="GU114" s="86">
        <f t="shared" si="142"/>
        <v>4.0106883262025371E-25</v>
      </c>
      <c r="GV114" s="86">
        <f t="shared" si="142"/>
        <v>9.5745165288386842E-29</v>
      </c>
      <c r="GW114" s="86">
        <f t="shared" si="142"/>
        <v>2.3989696639136165E-29</v>
      </c>
      <c r="GX114" s="86">
        <f t="shared" si="142"/>
        <v>1.10012718299405E-26</v>
      </c>
      <c r="GY114" s="86">
        <f t="shared" si="142"/>
        <v>4.9898227857178796E-23</v>
      </c>
      <c r="GZ114" s="86">
        <f t="shared" si="142"/>
        <v>1.7665522210727574E-21</v>
      </c>
      <c r="HA114" s="86">
        <f t="shared" si="142"/>
        <v>9.232624293405441E-24</v>
      </c>
      <c r="HC114" s="86">
        <f t="shared" si="73"/>
        <v>1.0000014659564564E-2</v>
      </c>
      <c r="HD114" s="86">
        <f t="shared" si="73"/>
        <v>9.2095976832803919E-2</v>
      </c>
      <c r="HE114" s="86">
        <f t="shared" si="73"/>
        <v>8.777305331910247E-2</v>
      </c>
      <c r="HF114" s="86">
        <f t="shared" si="73"/>
        <v>3.3587496141111832E-2</v>
      </c>
      <c r="HG114" s="86">
        <f t="shared" si="73"/>
        <v>4.1848816042007506E-2</v>
      </c>
      <c r="HH114" s="86">
        <f t="shared" si="73"/>
        <v>3.220835866482883E-2</v>
      </c>
      <c r="HI114" s="86">
        <f t="shared" si="138"/>
        <v>5.9431511242457281E-3</v>
      </c>
      <c r="HJ114" s="86">
        <f t="shared" si="138"/>
        <v>7.5444853507929935E-4</v>
      </c>
      <c r="HK114" s="86">
        <f t="shared" si="138"/>
        <v>3.908466475515248E-3</v>
      </c>
      <c r="HL114" s="86">
        <f t="shared" si="138"/>
        <v>3.3243314615901917E-3</v>
      </c>
      <c r="HM114" s="86">
        <f t="shared" si="138"/>
        <v>6.4790799229238454E-3</v>
      </c>
      <c r="HN114" s="86">
        <f t="shared" si="138"/>
        <v>5.5321243591385537E-2</v>
      </c>
      <c r="HO114" s="86">
        <f t="shared" si="138"/>
        <v>9.1268015962079757E-2</v>
      </c>
      <c r="HP114" s="86">
        <f t="shared" si="138"/>
        <v>0.10462678921155444</v>
      </c>
      <c r="HQ114" s="86">
        <f t="shared" si="138"/>
        <v>3.02540989945932E-2</v>
      </c>
      <c r="HS114" s="86">
        <f t="shared" si="143"/>
        <v>4.1546191461276479E-10</v>
      </c>
      <c r="HT114" s="86">
        <f t="shared" si="143"/>
        <v>7.7048628867742035E-12</v>
      </c>
      <c r="HU114" s="86">
        <f t="shared" si="143"/>
        <v>1.7352575467947346E-9</v>
      </c>
      <c r="HV114" s="86">
        <f t="shared" si="143"/>
        <v>1.5182104807173187E-10</v>
      </c>
      <c r="HW114" s="86">
        <f t="shared" si="143"/>
        <v>7.4740763881982116E-11</v>
      </c>
      <c r="HX114" s="86">
        <f t="shared" si="143"/>
        <v>6.7296144611539887E-12</v>
      </c>
      <c r="HY114" s="86">
        <f t="shared" si="143"/>
        <v>2.4329840480445809E-12</v>
      </c>
      <c r="HZ114" s="86">
        <f t="shared" si="143"/>
        <v>9.9057905175768087E-12</v>
      </c>
      <c r="IA114" s="86">
        <f t="shared" si="143"/>
        <v>3.9900578703119984E-11</v>
      </c>
      <c r="IB114" s="86">
        <f t="shared" si="143"/>
        <v>2.1705596305504738E-11</v>
      </c>
      <c r="IC114" s="86">
        <f t="shared" si="143"/>
        <v>1.383260808279914E-11</v>
      </c>
      <c r="ID114" s="86">
        <f t="shared" si="143"/>
        <v>4.9054400063833626E-11</v>
      </c>
      <c r="IE114" s="86">
        <f t="shared" si="143"/>
        <v>8.5900576169044057E-12</v>
      </c>
      <c r="IF114" s="86">
        <f t="shared" si="143"/>
        <v>2.2112314825517448E-10</v>
      </c>
      <c r="IG114" s="86">
        <f t="shared" si="143"/>
        <v>2.599943571418024E-8</v>
      </c>
      <c r="II114" s="86">
        <f t="shared" si="144"/>
        <v>5.5243544879292045E-68</v>
      </c>
      <c r="IJ114" s="86">
        <f t="shared" si="144"/>
        <v>5.9626740970639955E-77</v>
      </c>
      <c r="IK114" s="86">
        <f t="shared" si="144"/>
        <v>6.9807450742490892E-66</v>
      </c>
      <c r="IL114" s="86">
        <f t="shared" si="144"/>
        <v>8.81062663913624E-73</v>
      </c>
      <c r="IM114" s="86">
        <f t="shared" si="144"/>
        <v>6.93288187649967E-73</v>
      </c>
      <c r="IN114" s="86">
        <f t="shared" si="144"/>
        <v>2.3869506838214074E-82</v>
      </c>
      <c r="IO114" s="86">
        <f t="shared" si="144"/>
        <v>2.4036020736725464E-87</v>
      </c>
      <c r="IP114" s="86">
        <f t="shared" si="144"/>
        <v>2.8084989846963958E-83</v>
      </c>
      <c r="IQ114" s="86">
        <f t="shared" si="144"/>
        <v>9.4590387587449256E-78</v>
      </c>
      <c r="IR114" s="86">
        <f t="shared" si="144"/>
        <v>7.3438235991053361E-80</v>
      </c>
      <c r="IS114" s="86">
        <f t="shared" si="144"/>
        <v>1.3637291791867939E-80</v>
      </c>
      <c r="IT114" s="86">
        <f t="shared" si="144"/>
        <v>3.9336598117804152E-76</v>
      </c>
      <c r="IU114" s="86">
        <f t="shared" si="144"/>
        <v>5.2534396812388749E-80</v>
      </c>
      <c r="IV114" s="86">
        <f t="shared" si="144"/>
        <v>8.958601664035906E-57</v>
      </c>
      <c r="IW114" s="86">
        <f t="shared" si="144"/>
        <v>5.4689116329688837E-48</v>
      </c>
      <c r="IY114" s="86">
        <f t="shared" si="145"/>
        <v>1.0000015075026479E-2</v>
      </c>
      <c r="IZ114" s="86">
        <f t="shared" si="145"/>
        <v>9.2095976840508784E-2</v>
      </c>
      <c r="JA114" s="86">
        <f t="shared" si="145"/>
        <v>8.7773055054360019E-2</v>
      </c>
      <c r="JB114" s="86">
        <f t="shared" si="145"/>
        <v>3.3587496292932881E-2</v>
      </c>
      <c r="JC114" s="86">
        <f t="shared" si="145"/>
        <v>4.1848816116748268E-2</v>
      </c>
      <c r="JD114" s="86">
        <f t="shared" si="145"/>
        <v>3.2208358671558447E-2</v>
      </c>
      <c r="JE114" s="86">
        <f t="shared" si="145"/>
        <v>5.9431511266787125E-3</v>
      </c>
      <c r="JF114" s="86">
        <f t="shared" si="145"/>
        <v>7.5444854498508984E-4</v>
      </c>
      <c r="JG114" s="86">
        <f t="shared" si="145"/>
        <v>3.9084665154158265E-3</v>
      </c>
      <c r="JH114" s="86">
        <f t="shared" si="145"/>
        <v>3.3243314832957882E-3</v>
      </c>
      <c r="JI114" s="86">
        <f t="shared" si="145"/>
        <v>6.4790799367564532E-3</v>
      </c>
      <c r="JJ114" s="86">
        <f t="shared" si="145"/>
        <v>5.5321243640439936E-2</v>
      </c>
      <c r="JK114" s="86">
        <f t="shared" si="145"/>
        <v>9.1268015970669816E-2</v>
      </c>
      <c r="JL114" s="86">
        <f t="shared" si="145"/>
        <v>0.10462678943267759</v>
      </c>
      <c r="JM114" s="86">
        <f t="shared" si="145"/>
        <v>3.0254124994028915E-2</v>
      </c>
    </row>
    <row r="115" spans="2:273" x14ac:dyDescent="0.25">
      <c r="B115" s="2">
        <v>88</v>
      </c>
      <c r="C115" s="37">
        <v>102.2</v>
      </c>
      <c r="D115" s="37">
        <v>104.491</v>
      </c>
      <c r="E115" s="37">
        <v>103.075</v>
      </c>
      <c r="F115" s="37">
        <v>104.404</v>
      </c>
      <c r="G115" s="37">
        <v>104.25</v>
      </c>
      <c r="H115" s="37">
        <v>103.86499999999999</v>
      </c>
      <c r="I115" s="37">
        <v>103.538</v>
      </c>
      <c r="J115" s="37">
        <v>102.61499999999999</v>
      </c>
      <c r="K115" s="37">
        <v>103.17</v>
      </c>
      <c r="L115" s="37">
        <v>103.173</v>
      </c>
      <c r="M115" s="37">
        <v>102.154</v>
      </c>
      <c r="N115" s="37">
        <v>102.827</v>
      </c>
      <c r="O115" s="37">
        <v>102.962</v>
      </c>
      <c r="P115" s="37">
        <v>106.245</v>
      </c>
      <c r="Q115" s="37">
        <v>106.735</v>
      </c>
      <c r="S115" s="4">
        <f t="shared" si="146"/>
        <v>102.59110478250963</v>
      </c>
      <c r="T115" s="4">
        <f t="shared" si="146"/>
        <v>106.60097452274985</v>
      </c>
      <c r="U115" s="4">
        <f t="shared" si="146"/>
        <v>105.84095143752813</v>
      </c>
      <c r="V115" s="4">
        <f t="shared" si="146"/>
        <v>104.96925804770875</v>
      </c>
      <c r="W115" s="4">
        <f t="shared" si="146"/>
        <v>104.34117363792477</v>
      </c>
      <c r="X115" s="4">
        <f t="shared" si="146"/>
        <v>104.34889433392408</v>
      </c>
      <c r="Y115" s="4">
        <f t="shared" si="146"/>
        <v>104.66399431329141</v>
      </c>
      <c r="Z115" s="4">
        <f t="shared" si="146"/>
        <v>103.59711207628114</v>
      </c>
      <c r="AA115" s="4">
        <f t="shared" si="146"/>
        <v>104.26940179224792</v>
      </c>
      <c r="AB115" s="4">
        <f t="shared" si="146"/>
        <v>104.87011947176426</v>
      </c>
      <c r="AC115" s="4">
        <f t="shared" si="146"/>
        <v>103.06676749103026</v>
      </c>
      <c r="AD115" s="4">
        <f t="shared" si="146"/>
        <v>104.98568373032217</v>
      </c>
      <c r="AE115" s="4">
        <f t="shared" si="146"/>
        <v>106.21902722484622</v>
      </c>
      <c r="AF115" s="4">
        <f t="shared" si="146"/>
        <v>109.2087695572996</v>
      </c>
      <c r="AG115" s="4">
        <f t="shared" si="146"/>
        <v>108.5587434457526</v>
      </c>
      <c r="AI115" s="4">
        <f t="shared" si="147"/>
        <v>-0.39110478250962899</v>
      </c>
      <c r="AJ115" s="4">
        <f t="shared" si="147"/>
        <v>-2.1099745227498516</v>
      </c>
      <c r="AK115" s="4">
        <f t="shared" si="147"/>
        <v>-2.7659514375281304</v>
      </c>
      <c r="AL115" s="4">
        <f t="shared" si="147"/>
        <v>-0.56525804770875254</v>
      </c>
      <c r="AM115" s="4">
        <f t="shared" si="147"/>
        <v>-9.1173637924768514E-2</v>
      </c>
      <c r="AN115" s="4">
        <f t="shared" si="147"/>
        <v>-0.48389433392408421</v>
      </c>
      <c r="AO115" s="4">
        <f t="shared" si="147"/>
        <v>-1.1259943132914145</v>
      </c>
      <c r="AP115" s="4">
        <f t="shared" si="147"/>
        <v>-0.98211207628114039</v>
      </c>
      <c r="AQ115" s="4">
        <f t="shared" si="147"/>
        <v>-1.0994017922479173</v>
      </c>
      <c r="AR115" s="4">
        <f t="shared" si="147"/>
        <v>-1.6971194717642533</v>
      </c>
      <c r="AS115" s="4">
        <f t="shared" si="147"/>
        <v>-0.91276749103026589</v>
      </c>
      <c r="AT115" s="4">
        <f t="shared" si="147"/>
        <v>-2.1586837303221671</v>
      </c>
      <c r="AU115" s="4">
        <f t="shared" si="147"/>
        <v>-3.2570272248462118</v>
      </c>
      <c r="AV115" s="4">
        <f t="shared" si="147"/>
        <v>-2.9637695572995995</v>
      </c>
      <c r="AW115" s="4">
        <f t="shared" si="147"/>
        <v>-1.8237434457525978</v>
      </c>
      <c r="AY115" s="2">
        <f t="shared" si="139"/>
        <v>102.51137601645848</v>
      </c>
      <c r="AZ115" s="2">
        <f t="shared" si="139"/>
        <v>104.44189530573941</v>
      </c>
      <c r="BA115" s="2">
        <f t="shared" si="139"/>
        <v>103.82824970845573</v>
      </c>
      <c r="BB115" s="2">
        <f t="shared" si="139"/>
        <v>104.48979435916269</v>
      </c>
      <c r="BC115" s="2">
        <f t="shared" si="139"/>
        <v>103.68682824758451</v>
      </c>
      <c r="BD115" s="2">
        <f t="shared" si="139"/>
        <v>103.94422922734259</v>
      </c>
      <c r="BE115" s="2">
        <f t="shared" si="139"/>
        <v>104.62730454620751</v>
      </c>
      <c r="BF115" s="2">
        <f t="shared" si="139"/>
        <v>103.59506222475382</v>
      </c>
      <c r="BG115" s="2">
        <f t="shared" si="139"/>
        <v>104.24823736154346</v>
      </c>
      <c r="BH115" s="2">
        <f t="shared" si="139"/>
        <v>104.85420218118576</v>
      </c>
      <c r="BI115" s="2">
        <f t="shared" si="139"/>
        <v>103.02572516981687</v>
      </c>
      <c r="BJ115" s="2">
        <f t="shared" si="139"/>
        <v>104.06051508975389</v>
      </c>
      <c r="BK115" s="2">
        <f t="shared" si="139"/>
        <v>104.28487021720713</v>
      </c>
      <c r="BL115" s="2">
        <f t="shared" si="139"/>
        <v>107.29490033801609</v>
      </c>
      <c r="BM115" s="2">
        <f t="shared" si="139"/>
        <v>108.37538375031494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102.2</v>
      </c>
      <c r="CF115" s="2" t="str">
        <f t="shared" si="140"/>
        <v/>
      </c>
      <c r="CG115" s="2" t="str">
        <f t="shared" si="140"/>
        <v/>
      </c>
      <c r="CH115" s="2">
        <f t="shared" si="140"/>
        <v>104.404</v>
      </c>
      <c r="CI115" s="2" t="str">
        <f t="shared" si="140"/>
        <v/>
      </c>
      <c r="CJ115" s="2">
        <f t="shared" si="140"/>
        <v>103.86499999999999</v>
      </c>
      <c r="CK115" s="2">
        <f t="shared" si="140"/>
        <v>103.538</v>
      </c>
      <c r="CL115" s="2">
        <f t="shared" si="140"/>
        <v>102.61499999999999</v>
      </c>
      <c r="CM115" s="2">
        <f t="shared" si="140"/>
        <v>103.17</v>
      </c>
      <c r="CN115" s="2">
        <f t="shared" si="140"/>
        <v>103.173</v>
      </c>
      <c r="CO115" s="2">
        <f t="shared" si="140"/>
        <v>102.154</v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>
        <f t="shared" si="140"/>
        <v>106.735</v>
      </c>
      <c r="CU115" s="2">
        <f t="shared" si="110"/>
        <v>102.2</v>
      </c>
      <c r="CV115" s="2" t="str">
        <f t="shared" si="111"/>
        <v/>
      </c>
      <c r="CW115" s="2" t="str">
        <f t="shared" si="112"/>
        <v/>
      </c>
      <c r="CX115" s="2">
        <f t="shared" si="113"/>
        <v>104.404</v>
      </c>
      <c r="CY115" s="2" t="str">
        <f t="shared" si="114"/>
        <v/>
      </c>
      <c r="CZ115" s="2">
        <f t="shared" si="115"/>
        <v>103.86499999999999</v>
      </c>
      <c r="DA115" s="2">
        <f t="shared" si="116"/>
        <v>103.538</v>
      </c>
      <c r="DB115" s="2">
        <f t="shared" si="117"/>
        <v>102.61499999999999</v>
      </c>
      <c r="DC115" s="2">
        <f t="shared" si="118"/>
        <v>103.17</v>
      </c>
      <c r="DD115" s="2">
        <f t="shared" si="119"/>
        <v>103.173</v>
      </c>
      <c r="DE115" s="2">
        <f t="shared" si="120"/>
        <v>102.154</v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>
        <f t="shared" si="124"/>
        <v>106.735</v>
      </c>
      <c r="DK115" s="2">
        <f t="shared" si="148"/>
        <v>119.24767450980394</v>
      </c>
      <c r="DL115" s="2">
        <f t="shared" si="148"/>
        <v>127.30821836007134</v>
      </c>
      <c r="DM115" s="2">
        <f t="shared" si="148"/>
        <v>120.6603300944669</v>
      </c>
      <c r="DN115" s="2">
        <f t="shared" si="148"/>
        <v>119.7829975975976</v>
      </c>
      <c r="DO115" s="2">
        <f t="shared" si="148"/>
        <v>120.2069675070028</v>
      </c>
      <c r="DP115" s="2">
        <f t="shared" si="148"/>
        <v>121.65712987012991</v>
      </c>
      <c r="DQ115" s="2">
        <f t="shared" si="148"/>
        <v>120.31727096774193</v>
      </c>
      <c r="DR115" s="2">
        <f t="shared" si="148"/>
        <v>124.12166935483869</v>
      </c>
      <c r="DS115" s="2">
        <f t="shared" si="148"/>
        <v>120.27337009803922</v>
      </c>
      <c r="DT115" s="2">
        <f t="shared" si="148"/>
        <v>123.8129193548387</v>
      </c>
      <c r="DU115" s="2">
        <f t="shared" si="148"/>
        <v>121.87686895161288</v>
      </c>
      <c r="DV115" s="2">
        <f t="shared" si="148"/>
        <v>122.45150183284461</v>
      </c>
      <c r="DW115" s="2">
        <f t="shared" si="148"/>
        <v>126.08064861853832</v>
      </c>
      <c r="DX115" s="2">
        <f t="shared" si="148"/>
        <v>123.54527096774193</v>
      </c>
      <c r="DY115" s="2">
        <f t="shared" si="148"/>
        <v>115.82945615384614</v>
      </c>
      <c r="EA115" s="2">
        <f t="shared" si="94"/>
        <v>102.13650043365134</v>
      </c>
      <c r="EB115" s="2">
        <f t="shared" si="94"/>
        <v>103.84827574192146</v>
      </c>
      <c r="EC115" s="2">
        <f t="shared" si="94"/>
        <v>103.49999901761454</v>
      </c>
      <c r="ED115" s="2">
        <f t="shared" si="94"/>
        <v>104.13391572375676</v>
      </c>
      <c r="EE115" s="2">
        <f t="shared" si="94"/>
        <v>103.28520935915893</v>
      </c>
      <c r="EF115" s="2">
        <f t="shared" si="94"/>
        <v>103.50984798831715</v>
      </c>
      <c r="EG115" s="2">
        <f t="shared" si="94"/>
        <v>104.21972275320969</v>
      </c>
      <c r="EH115" s="2">
        <f t="shared" si="94"/>
        <v>103.05753173793401</v>
      </c>
      <c r="EI115" s="2">
        <f t="shared" si="94"/>
        <v>103.86662582721371</v>
      </c>
      <c r="EJ115" s="2">
        <f t="shared" si="94"/>
        <v>104.37075503848982</v>
      </c>
      <c r="EK115" s="2">
        <f t="shared" si="94"/>
        <v>102.50159182987959</v>
      </c>
      <c r="EL115" s="2">
        <f t="shared" si="94"/>
        <v>103.56158833987456</v>
      </c>
      <c r="EM115" s="2">
        <f t="shared" si="135"/>
        <v>103.75068776626077</v>
      </c>
      <c r="EN115" s="2">
        <f t="shared" si="135"/>
        <v>106.8723807473084</v>
      </c>
      <c r="EO115" s="2">
        <f t="shared" si="135"/>
        <v>108.14469422610382</v>
      </c>
      <c r="EQ115" s="2">
        <f t="shared" si="149"/>
        <v>101.85071959720862</v>
      </c>
      <c r="ER115" s="2">
        <f t="shared" si="149"/>
        <v>103.23059708419038</v>
      </c>
      <c r="ES115" s="2">
        <f t="shared" si="149"/>
        <v>102.77104560557947</v>
      </c>
      <c r="ET115" s="2">
        <f t="shared" si="149"/>
        <v>103.76362731588966</v>
      </c>
      <c r="EU115" s="2">
        <f t="shared" si="149"/>
        <v>103.07858359083951</v>
      </c>
      <c r="EV115" s="2">
        <f t="shared" si="149"/>
        <v>102.87424048055195</v>
      </c>
      <c r="EW115" s="2">
        <f t="shared" si="149"/>
        <v>103.8896644256218</v>
      </c>
      <c r="EX115" s="2">
        <f t="shared" si="149"/>
        <v>102.75469370979269</v>
      </c>
      <c r="EY115" s="2">
        <f t="shared" si="149"/>
        <v>103.72961837906992</v>
      </c>
      <c r="EZ115" s="2">
        <f t="shared" si="149"/>
        <v>104.09777095154402</v>
      </c>
      <c r="FA115" s="2">
        <f t="shared" si="149"/>
        <v>102.22029793098625</v>
      </c>
      <c r="FB115" s="2">
        <f t="shared" si="149"/>
        <v>103.23018177904284</v>
      </c>
      <c r="FC115" s="2">
        <f t="shared" si="149"/>
        <v>103.39766145547958</v>
      </c>
      <c r="FD115" s="2">
        <f t="shared" si="149"/>
        <v>106.80878781788418</v>
      </c>
      <c r="FE115" s="2">
        <f t="shared" si="149"/>
        <v>108.11453960162933</v>
      </c>
      <c r="FG115" s="2">
        <f t="shared" si="150"/>
        <v>0.97795528753576066</v>
      </c>
      <c r="FH115" s="2">
        <f t="shared" si="150"/>
        <v>0.97446250440479121</v>
      </c>
      <c r="FI115" s="2">
        <f t="shared" si="150"/>
        <v>0.98052323382951201</v>
      </c>
      <c r="FJ115" s="2">
        <f t="shared" si="150"/>
        <v>0.97705218965175489</v>
      </c>
      <c r="FK115" s="2">
        <f t="shared" si="150"/>
        <v>0.97615854350407949</v>
      </c>
      <c r="FL115" s="2">
        <f t="shared" si="150"/>
        <v>0.97577612168868011</v>
      </c>
      <c r="FM115" s="2">
        <f t="shared" si="150"/>
        <v>0.97449617073175854</v>
      </c>
      <c r="FN115" s="2">
        <f t="shared" si="150"/>
        <v>0.97434605356516546</v>
      </c>
      <c r="FO115" s="2">
        <f t="shared" si="150"/>
        <v>0.9766431887883833</v>
      </c>
      <c r="FP115" s="2">
        <f t="shared" si="150"/>
        <v>0.97495173717363992</v>
      </c>
      <c r="FQ115" s="2">
        <f t="shared" si="150"/>
        <v>0.97278997281401813</v>
      </c>
      <c r="FR115" s="2">
        <f t="shared" si="150"/>
        <v>0.97343379217656356</v>
      </c>
      <c r="FS115" s="2">
        <f t="shared" si="150"/>
        <v>0.9759524039965437</v>
      </c>
      <c r="FT115" s="2">
        <f t="shared" si="150"/>
        <v>0.97463253823151508</v>
      </c>
      <c r="FU115" s="2">
        <f t="shared" si="150"/>
        <v>0.96995515023379997</v>
      </c>
      <c r="FW115" s="2">
        <f t="shared" si="141"/>
        <v>8.1717502693166664E-3</v>
      </c>
      <c r="FX115" s="2">
        <f t="shared" si="141"/>
        <v>8.8858784227173974E-3</v>
      </c>
      <c r="FY115" s="2">
        <f t="shared" si="141"/>
        <v>8.1995157058718862E-3</v>
      </c>
      <c r="FZ115" s="2">
        <f t="shared" si="141"/>
        <v>8.7324568915384763E-3</v>
      </c>
      <c r="GA115" s="2">
        <f t="shared" si="141"/>
        <v>8.8104804425805719E-3</v>
      </c>
      <c r="GB115" s="2">
        <f t="shared" si="141"/>
        <v>8.2068082851225362E-3</v>
      </c>
      <c r="GC115" s="2">
        <f t="shared" si="141"/>
        <v>8.9903149075940478E-3</v>
      </c>
      <c r="GD115" s="2">
        <f t="shared" si="141"/>
        <v>9.4036119496822175E-3</v>
      </c>
      <c r="GE115" s="2">
        <f t="shared" si="141"/>
        <v>1.1661367486460749E-2</v>
      </c>
      <c r="GF115" s="2">
        <f t="shared" si="141"/>
        <v>1.2987200290388759E-2</v>
      </c>
      <c r="GG115" s="2">
        <f t="shared" si="141"/>
        <v>1.0908438800437041E-2</v>
      </c>
      <c r="GH115" s="2">
        <f t="shared" si="141"/>
        <v>8.7705497874150922E-3</v>
      </c>
      <c r="GI115" s="2">
        <f t="shared" si="141"/>
        <v>7.9297953628674426E-3</v>
      </c>
      <c r="GJ115" s="2">
        <f t="shared" si="141"/>
        <v>6.7509789718282337E-3</v>
      </c>
      <c r="GK115" s="2">
        <f t="shared" si="141"/>
        <v>6.5659380729817607E-3</v>
      </c>
      <c r="GM115" s="86">
        <f t="shared" si="142"/>
        <v>4.1224274027198974E-41</v>
      </c>
      <c r="GN115" s="86">
        <f t="shared" si="142"/>
        <v>1.5299347572670336E-25</v>
      </c>
      <c r="GO115" s="86">
        <f t="shared" si="142"/>
        <v>2.7319440832834357E-25</v>
      </c>
      <c r="GP115" s="86">
        <f t="shared" si="142"/>
        <v>3.1796883244078206E-29</v>
      </c>
      <c r="GQ115" s="86">
        <f t="shared" si="142"/>
        <v>1.0896685423851129E-28</v>
      </c>
      <c r="GR115" s="86">
        <f t="shared" si="142"/>
        <v>3.4670739577671389E-26</v>
      </c>
      <c r="GS115" s="86">
        <f t="shared" si="142"/>
        <v>1.4366865900727518E-34</v>
      </c>
      <c r="GT115" s="86">
        <f t="shared" si="142"/>
        <v>1.7421718575897954E-36</v>
      </c>
      <c r="GU115" s="86">
        <f t="shared" si="142"/>
        <v>4.141084142373079E-27</v>
      </c>
      <c r="GV115" s="86">
        <f t="shared" si="142"/>
        <v>5.0075928995960169E-31</v>
      </c>
      <c r="GW115" s="86">
        <f t="shared" si="142"/>
        <v>9.7866412024335953E-32</v>
      </c>
      <c r="GX115" s="86">
        <f t="shared" si="142"/>
        <v>7.2089630583845706E-29</v>
      </c>
      <c r="GY115" s="86">
        <f t="shared" si="142"/>
        <v>7.3628168998190764E-25</v>
      </c>
      <c r="GZ115" s="86">
        <f t="shared" si="142"/>
        <v>3.5918406843243519E-23</v>
      </c>
      <c r="HA115" s="86">
        <f t="shared" si="142"/>
        <v>1.4400937038491572E-25</v>
      </c>
      <c r="HC115" s="86">
        <f t="shared" si="73"/>
        <v>1.7844869743966719E-3</v>
      </c>
      <c r="HD115" s="86">
        <f t="shared" si="73"/>
        <v>3.7927949082997812E-2</v>
      </c>
      <c r="HE115" s="86">
        <f t="shared" si="73"/>
        <v>3.8305983203964292E-2</v>
      </c>
      <c r="HF115" s="86">
        <f t="shared" si="73"/>
        <v>9.5818552161696796E-3</v>
      </c>
      <c r="HG115" s="86">
        <f t="shared" si="73"/>
        <v>1.274020882697985E-2</v>
      </c>
      <c r="HH115" s="86">
        <f t="shared" si="73"/>
        <v>9.6206052668143024E-3</v>
      </c>
      <c r="HI115" s="86">
        <f t="shared" si="138"/>
        <v>1.0196344251255432E-3</v>
      </c>
      <c r="HJ115" s="86">
        <f t="shared" si="138"/>
        <v>6.4637960507576983E-5</v>
      </c>
      <c r="HK115" s="86">
        <f t="shared" si="138"/>
        <v>7.2224817103704909E-4</v>
      </c>
      <c r="HL115" s="86">
        <f t="shared" si="138"/>
        <v>6.37884017969148E-4</v>
      </c>
      <c r="HM115" s="86">
        <f t="shared" si="138"/>
        <v>1.2260029500462183E-3</v>
      </c>
      <c r="HN115" s="86">
        <f t="shared" si="138"/>
        <v>2.1277177587571736E-2</v>
      </c>
      <c r="HO115" s="86">
        <f t="shared" si="138"/>
        <v>4.1697083067431057E-2</v>
      </c>
      <c r="HP115" s="86">
        <f t="shared" si="138"/>
        <v>4.9677691796528568E-2</v>
      </c>
      <c r="HQ115" s="86">
        <f t="shared" si="138"/>
        <v>9.9982203348768992E-3</v>
      </c>
      <c r="HS115" s="86">
        <f t="shared" si="143"/>
        <v>1.6452784857148655E-9</v>
      </c>
      <c r="HT115" s="86">
        <f t="shared" si="143"/>
        <v>3.9267623183046929E-11</v>
      </c>
      <c r="HU115" s="86">
        <f t="shared" si="143"/>
        <v>6.4167793811023976E-9</v>
      </c>
      <c r="HV115" s="86">
        <f t="shared" si="143"/>
        <v>6.6610987962860156E-10</v>
      </c>
      <c r="HW115" s="86">
        <f t="shared" si="143"/>
        <v>3.372123821483031E-10</v>
      </c>
      <c r="HX115" s="86">
        <f t="shared" si="143"/>
        <v>3.548112245813619E-11</v>
      </c>
      <c r="HY115" s="86">
        <f t="shared" si="143"/>
        <v>1.4434004378168418E-11</v>
      </c>
      <c r="HZ115" s="86">
        <f t="shared" si="143"/>
        <v>5.4539385658941104E-11</v>
      </c>
      <c r="IA115" s="86">
        <f t="shared" si="143"/>
        <v>2.1305232745890014E-10</v>
      </c>
      <c r="IB115" s="86">
        <f t="shared" si="143"/>
        <v>1.2640638241732624E-10</v>
      </c>
      <c r="IC115" s="86">
        <f t="shared" si="143"/>
        <v>7.7220815674175778E-11</v>
      </c>
      <c r="ID115" s="86">
        <f t="shared" si="143"/>
        <v>2.3185709282873917E-10</v>
      </c>
      <c r="IE115" s="86">
        <f t="shared" si="143"/>
        <v>4.3366902291971882E-11</v>
      </c>
      <c r="IF115" s="86">
        <f t="shared" si="143"/>
        <v>8.461051198322466E-10</v>
      </c>
      <c r="IG115" s="86">
        <f t="shared" si="143"/>
        <v>7.2036107707618976E-8</v>
      </c>
      <c r="II115" s="86">
        <f t="shared" si="144"/>
        <v>1.6207647062162914E-65</v>
      </c>
      <c r="IJ115" s="86">
        <f t="shared" si="144"/>
        <v>4.2185753453593696E-74</v>
      </c>
      <c r="IK115" s="86">
        <f t="shared" si="144"/>
        <v>1.7173038165189532E-63</v>
      </c>
      <c r="IL115" s="86">
        <f t="shared" si="144"/>
        <v>4.2385668329716373E-70</v>
      </c>
      <c r="IM115" s="86">
        <f t="shared" si="144"/>
        <v>3.4041537068228222E-70</v>
      </c>
      <c r="IN115" s="86">
        <f t="shared" si="144"/>
        <v>2.4112543278077533E-79</v>
      </c>
      <c r="IO115" s="86">
        <f t="shared" si="144"/>
        <v>4.2852957330139882E-84</v>
      </c>
      <c r="IP115" s="86">
        <f t="shared" si="144"/>
        <v>3.7541293670807647E-80</v>
      </c>
      <c r="IQ115" s="86">
        <f t="shared" si="144"/>
        <v>1.068017511763367E-74</v>
      </c>
      <c r="IR115" s="86">
        <f t="shared" si="144"/>
        <v>1.2018136138406665E-76</v>
      </c>
      <c r="IS115" s="86">
        <f t="shared" si="144"/>
        <v>1.8006956007777489E-77</v>
      </c>
      <c r="IT115" s="86">
        <f t="shared" si="144"/>
        <v>2.5461022648220763E-73</v>
      </c>
      <c r="IU115" s="86">
        <f t="shared" si="144"/>
        <v>4.1426623934815762E-77</v>
      </c>
      <c r="IV115" s="86">
        <f t="shared" si="144"/>
        <v>8.4336779257644888E-55</v>
      </c>
      <c r="IW115" s="86">
        <f t="shared" si="144"/>
        <v>2.4464035402739711E-46</v>
      </c>
      <c r="IY115" s="86">
        <f t="shared" si="145"/>
        <v>1.7844886196751576E-3</v>
      </c>
      <c r="IZ115" s="86">
        <f t="shared" si="145"/>
        <v>3.7927949122265436E-2</v>
      </c>
      <c r="JA115" s="86">
        <f t="shared" si="145"/>
        <v>3.830598962074367E-2</v>
      </c>
      <c r="JB115" s="86">
        <f t="shared" si="145"/>
        <v>9.5818558822795587E-3</v>
      </c>
      <c r="JC115" s="86">
        <f t="shared" si="145"/>
        <v>1.2740209164192232E-2</v>
      </c>
      <c r="JD115" s="86">
        <f t="shared" si="145"/>
        <v>9.6206053022954256E-3</v>
      </c>
      <c r="JE115" s="86">
        <f t="shared" si="145"/>
        <v>1.0196344395595476E-3</v>
      </c>
      <c r="JF115" s="86">
        <f t="shared" si="145"/>
        <v>6.4638015046962645E-5</v>
      </c>
      <c r="JG115" s="86">
        <f t="shared" si="145"/>
        <v>7.222483840893765E-4</v>
      </c>
      <c r="JH115" s="86">
        <f t="shared" si="145"/>
        <v>6.3788414437553043E-4</v>
      </c>
      <c r="JI115" s="86">
        <f t="shared" si="145"/>
        <v>1.2260030272670339E-3</v>
      </c>
      <c r="JJ115" s="86">
        <f t="shared" si="145"/>
        <v>2.1277177819428828E-2</v>
      </c>
      <c r="JK115" s="86">
        <f t="shared" si="145"/>
        <v>4.1697083110797957E-2</v>
      </c>
      <c r="JL115" s="86">
        <f t="shared" si="145"/>
        <v>4.9677692642633685E-2</v>
      </c>
      <c r="JM115" s="86">
        <f t="shared" si="145"/>
        <v>9.9982923709846065E-3</v>
      </c>
    </row>
    <row r="116" spans="2:273" x14ac:dyDescent="0.25">
      <c r="B116" s="2">
        <v>89</v>
      </c>
      <c r="C116" s="37">
        <v>101.41800000000001</v>
      </c>
      <c r="D116" s="37">
        <v>103.453</v>
      </c>
      <c r="E116" s="37">
        <v>103.642</v>
      </c>
      <c r="F116" s="37">
        <v>103.673</v>
      </c>
      <c r="G116" s="37">
        <v>102.5</v>
      </c>
      <c r="H116" s="37">
        <v>102.98099999999999</v>
      </c>
      <c r="I116" s="37">
        <v>103.86499999999999</v>
      </c>
      <c r="J116" s="37">
        <v>102.61499999999999</v>
      </c>
      <c r="K116" s="37">
        <v>104</v>
      </c>
      <c r="L116" s="37">
        <v>104.80800000000001</v>
      </c>
      <c r="M116" s="37">
        <v>102.462</v>
      </c>
      <c r="N116" s="37">
        <v>103.05800000000001</v>
      </c>
      <c r="O116" s="37">
        <v>103.26900000000001</v>
      </c>
      <c r="P116" s="37">
        <v>107.041</v>
      </c>
      <c r="Q116" s="37">
        <v>106.61199999999999</v>
      </c>
      <c r="S116" s="4">
        <f t="shared" si="146"/>
        <v>102.36924335170725</v>
      </c>
      <c r="T116" s="4">
        <f t="shared" si="146"/>
        <v>104.82466972006354</v>
      </c>
      <c r="U116" s="4">
        <f t="shared" si="146"/>
        <v>104.2436528294045</v>
      </c>
      <c r="V116" s="4">
        <f t="shared" si="146"/>
        <v>104.38785461564939</v>
      </c>
      <c r="W116" s="4">
        <f t="shared" si="146"/>
        <v>103.64676586125985</v>
      </c>
      <c r="X116" s="4">
        <f t="shared" si="146"/>
        <v>103.82016333544688</v>
      </c>
      <c r="Y116" s="4">
        <f t="shared" si="146"/>
        <v>104.42445968098811</v>
      </c>
      <c r="Z116" s="4">
        <f t="shared" si="146"/>
        <v>103.39824679075194</v>
      </c>
      <c r="AA116" s="4">
        <f t="shared" si="146"/>
        <v>104.04929265558856</v>
      </c>
      <c r="AB116" s="4">
        <f t="shared" si="146"/>
        <v>104.65427519535083</v>
      </c>
      <c r="AC116" s="4">
        <f t="shared" si="146"/>
        <v>102.83363571386447</v>
      </c>
      <c r="AD116" s="4">
        <f t="shared" si="146"/>
        <v>104.0922390401293</v>
      </c>
      <c r="AE116" s="4">
        <f t="shared" si="146"/>
        <v>104.67880722116388</v>
      </c>
      <c r="AF116" s="4">
        <f t="shared" si="146"/>
        <v>107.69778941210576</v>
      </c>
      <c r="AG116" s="4">
        <f t="shared" si="146"/>
        <v>108.2086278864856</v>
      </c>
      <c r="AI116" s="4">
        <f t="shared" si="147"/>
        <v>-0.95124335170724805</v>
      </c>
      <c r="AJ116" s="4">
        <f t="shared" si="147"/>
        <v>-1.3716697200635366</v>
      </c>
      <c r="AK116" s="4">
        <f t="shared" si="147"/>
        <v>-0.60165282940450027</v>
      </c>
      <c r="AL116" s="4">
        <f t="shared" si="147"/>
        <v>-0.71485461564938646</v>
      </c>
      <c r="AM116" s="4">
        <f t="shared" si="147"/>
        <v>-1.1467658612598512</v>
      </c>
      <c r="AN116" s="4">
        <f t="shared" si="147"/>
        <v>-0.83916333544688371</v>
      </c>
      <c r="AO116" s="4">
        <f t="shared" si="147"/>
        <v>-0.5594596809881125</v>
      </c>
      <c r="AP116" s="4">
        <f t="shared" si="147"/>
        <v>-0.78324679075194581</v>
      </c>
      <c r="AQ116" s="4">
        <f t="shared" si="147"/>
        <v>-4.9292655588558887E-2</v>
      </c>
      <c r="AR116" s="4">
        <f t="shared" si="147"/>
        <v>0.1537248046491726</v>
      </c>
      <c r="AS116" s="4">
        <f t="shared" si="147"/>
        <v>-0.37163571386446392</v>
      </c>
      <c r="AT116" s="4">
        <f t="shared" si="147"/>
        <v>-1.0342390401292931</v>
      </c>
      <c r="AU116" s="4">
        <f t="shared" si="147"/>
        <v>-1.4098072211638737</v>
      </c>
      <c r="AV116" s="4">
        <f t="shared" si="147"/>
        <v>-0.65678941210576625</v>
      </c>
      <c r="AW116" s="4">
        <f t="shared" si="147"/>
        <v>-1.5966278864856065</v>
      </c>
      <c r="AY116" s="2">
        <f t="shared" si="139"/>
        <v>102.36086115046726</v>
      </c>
      <c r="AZ116" s="2">
        <f t="shared" si="139"/>
        <v>104.23001207887441</v>
      </c>
      <c r="BA116" s="2">
        <f t="shared" si="139"/>
        <v>103.62721597069977</v>
      </c>
      <c r="BB116" s="2">
        <f t="shared" si="139"/>
        <v>104.30140534224664</v>
      </c>
      <c r="BC116" s="2">
        <f t="shared" si="139"/>
        <v>103.51974884186797</v>
      </c>
      <c r="BD116" s="2">
        <f t="shared" si="139"/>
        <v>103.74391823605703</v>
      </c>
      <c r="BE116" s="2">
        <f t="shared" si="139"/>
        <v>104.42090521804825</v>
      </c>
      <c r="BF116" s="2">
        <f t="shared" si="139"/>
        <v>103.39815749420433</v>
      </c>
      <c r="BG116" s="2">
        <f t="shared" si="139"/>
        <v>104.04701910543353</v>
      </c>
      <c r="BH116" s="2">
        <f t="shared" si="139"/>
        <v>104.65251602766986</v>
      </c>
      <c r="BI116" s="2">
        <f t="shared" si="139"/>
        <v>102.82915338717392</v>
      </c>
      <c r="BJ116" s="2">
        <f t="shared" si="139"/>
        <v>103.85398949786146</v>
      </c>
      <c r="BK116" s="2">
        <f t="shared" si="139"/>
        <v>104.06938098245108</v>
      </c>
      <c r="BL116" s="2">
        <f t="shared" si="139"/>
        <v>107.07789621129061</v>
      </c>
      <c r="BM116" s="2">
        <f t="shared" si="139"/>
        <v>108.17297296721763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101.41800000000001</v>
      </c>
      <c r="CF116" s="2" t="str">
        <f t="shared" si="140"/>
        <v/>
      </c>
      <c r="CG116" s="2" t="str">
        <f t="shared" si="140"/>
        <v/>
      </c>
      <c r="CH116" s="2">
        <f t="shared" si="140"/>
        <v>103.673</v>
      </c>
      <c r="CI116" s="2">
        <f t="shared" si="140"/>
        <v>102.5</v>
      </c>
      <c r="CJ116" s="2">
        <f t="shared" si="140"/>
        <v>102.98099999999999</v>
      </c>
      <c r="CK116" s="2">
        <f t="shared" si="140"/>
        <v>103.86499999999999</v>
      </c>
      <c r="CL116" s="2">
        <f t="shared" si="140"/>
        <v>102.61499999999999</v>
      </c>
      <c r="CM116" s="2">
        <f t="shared" si="140"/>
        <v>104</v>
      </c>
      <c r="CN116" s="2">
        <f t="shared" si="140"/>
        <v>104.80800000000001</v>
      </c>
      <c r="CO116" s="2">
        <f t="shared" si="140"/>
        <v>102.462</v>
      </c>
      <c r="CP116" s="2">
        <f t="shared" si="140"/>
        <v>103.05800000000001</v>
      </c>
      <c r="CQ116" s="2" t="str">
        <f t="shared" si="140"/>
        <v/>
      </c>
      <c r="CR116" s="2" t="str">
        <f t="shared" si="140"/>
        <v/>
      </c>
      <c r="CS116" s="2">
        <f t="shared" si="140"/>
        <v>106.61199999999999</v>
      </c>
      <c r="CU116" s="2">
        <f t="shared" si="110"/>
        <v>101.41800000000001</v>
      </c>
      <c r="CV116" s="2" t="str">
        <f t="shared" si="111"/>
        <v/>
      </c>
      <c r="CW116" s="2" t="str">
        <f t="shared" si="112"/>
        <v/>
      </c>
      <c r="CX116" s="2">
        <f t="shared" si="113"/>
        <v>103.673</v>
      </c>
      <c r="CY116" s="2">
        <f t="shared" si="114"/>
        <v>102.5</v>
      </c>
      <c r="CZ116" s="2">
        <f t="shared" si="115"/>
        <v>102.98099999999999</v>
      </c>
      <c r="DA116" s="2">
        <f t="shared" si="116"/>
        <v>103.86499999999999</v>
      </c>
      <c r="DB116" s="2">
        <f t="shared" si="117"/>
        <v>102.61499999999999</v>
      </c>
      <c r="DC116" s="2">
        <f t="shared" si="118"/>
        <v>104</v>
      </c>
      <c r="DD116" s="2">
        <f t="shared" si="119"/>
        <v>104.80800000000001</v>
      </c>
      <c r="DE116" s="2">
        <f t="shared" si="120"/>
        <v>102.462</v>
      </c>
      <c r="DF116" s="2">
        <f t="shared" si="121"/>
        <v>103.05800000000001</v>
      </c>
      <c r="DG116" s="2" t="str">
        <f t="shared" si="122"/>
        <v/>
      </c>
      <c r="DH116" s="2" t="str">
        <f t="shared" si="123"/>
        <v/>
      </c>
      <c r="DI116" s="2">
        <f t="shared" si="124"/>
        <v>106.61199999999999</v>
      </c>
      <c r="DK116" s="2">
        <f t="shared" si="148"/>
        <v>119.312687394958</v>
      </c>
      <c r="DL116" s="2">
        <f t="shared" si="148"/>
        <v>127.44362377450985</v>
      </c>
      <c r="DM116" s="2">
        <f t="shared" si="148"/>
        <v>120.68033981106609</v>
      </c>
      <c r="DN116" s="2">
        <f t="shared" si="148"/>
        <v>119.80631921921922</v>
      </c>
      <c r="DO116" s="2">
        <f t="shared" si="148"/>
        <v>120.244581232493</v>
      </c>
      <c r="DP116" s="2">
        <f t="shared" si="148"/>
        <v>121.73695156608102</v>
      </c>
      <c r="DQ116" s="2">
        <f t="shared" si="148"/>
        <v>120.3903</v>
      </c>
      <c r="DR116" s="2">
        <f t="shared" si="148"/>
        <v>124.26458709677418</v>
      </c>
      <c r="DS116" s="2">
        <f t="shared" si="148"/>
        <v>120.31617323975046</v>
      </c>
      <c r="DT116" s="2">
        <f t="shared" si="148"/>
        <v>123.89626008064515</v>
      </c>
      <c r="DU116" s="2">
        <f t="shared" si="148"/>
        <v>121.95531935483868</v>
      </c>
      <c r="DV116" s="2">
        <f t="shared" si="148"/>
        <v>122.54240670821117</v>
      </c>
      <c r="DW116" s="2">
        <f t="shared" si="148"/>
        <v>126.20111720142603</v>
      </c>
      <c r="DX116" s="2">
        <f t="shared" si="148"/>
        <v>123.60688870967741</v>
      </c>
      <c r="DY116" s="2">
        <f t="shared" si="148"/>
        <v>115.79683999999999</v>
      </c>
      <c r="EA116" s="2">
        <f t="shared" si="94"/>
        <v>102.01480186951912</v>
      </c>
      <c r="EB116" s="2">
        <f t="shared" si="94"/>
        <v>103.68097377112647</v>
      </c>
      <c r="EC116" s="2">
        <f t="shared" si="94"/>
        <v>103.32456704780736</v>
      </c>
      <c r="ED116" s="2">
        <f t="shared" si="94"/>
        <v>103.97266716512956</v>
      </c>
      <c r="EE116" s="2">
        <f t="shared" ref="EE116:EL147" si="151">CI$228*$B116+CI$229</f>
        <v>103.14912153840569</v>
      </c>
      <c r="EF116" s="2">
        <f t="shared" si="151"/>
        <v>103.34202148808461</v>
      </c>
      <c r="EG116" s="2">
        <f t="shared" si="151"/>
        <v>104.0428477049593</v>
      </c>
      <c r="EH116" s="2">
        <f t="shared" si="151"/>
        <v>102.90006092287577</v>
      </c>
      <c r="EI116" s="2">
        <f t="shared" si="151"/>
        <v>103.69383003254418</v>
      </c>
      <c r="EJ116" s="2">
        <f t="shared" si="151"/>
        <v>104.20528594638506</v>
      </c>
      <c r="EK116" s="2">
        <f t="shared" si="151"/>
        <v>102.34445150121441</v>
      </c>
      <c r="EL116" s="2">
        <f t="shared" si="151"/>
        <v>103.39189953372917</v>
      </c>
      <c r="EM116" s="2">
        <f t="shared" si="135"/>
        <v>103.57499060749387</v>
      </c>
      <c r="EN116" s="2">
        <f t="shared" si="135"/>
        <v>106.68599645345154</v>
      </c>
      <c r="EO116" s="2">
        <f t="shared" si="135"/>
        <v>107.9578040756914</v>
      </c>
      <c r="EQ116" s="2">
        <f t="shared" si="149"/>
        <v>101.74775611026158</v>
      </c>
      <c r="ER116" s="2">
        <f t="shared" si="149"/>
        <v>103.1004347898343</v>
      </c>
      <c r="ES116" s="2">
        <f t="shared" si="149"/>
        <v>102.63760781089691</v>
      </c>
      <c r="ET116" s="2">
        <f t="shared" si="149"/>
        <v>103.62675851249428</v>
      </c>
      <c r="EU116" s="2">
        <f t="shared" si="149"/>
        <v>102.95516761486701</v>
      </c>
      <c r="EV116" s="2">
        <f t="shared" si="149"/>
        <v>102.74588109417346</v>
      </c>
      <c r="EW116" s="2">
        <f t="shared" si="149"/>
        <v>103.73463374782084</v>
      </c>
      <c r="EX116" s="2">
        <f t="shared" si="149"/>
        <v>102.61920690103318</v>
      </c>
      <c r="EY116" s="2">
        <f t="shared" si="149"/>
        <v>103.56670057992093</v>
      </c>
      <c r="EZ116" s="2">
        <f t="shared" si="149"/>
        <v>103.95288179067586</v>
      </c>
      <c r="FA116" s="2">
        <f t="shared" si="149"/>
        <v>102.08280573522214</v>
      </c>
      <c r="FB116" s="2">
        <f t="shared" si="149"/>
        <v>103.08087733723559</v>
      </c>
      <c r="FC116" s="2">
        <f t="shared" si="149"/>
        <v>103.24229376080723</v>
      </c>
      <c r="FD116" s="2">
        <f t="shared" si="149"/>
        <v>106.62548965103653</v>
      </c>
      <c r="FE116" s="2">
        <f t="shared" si="149"/>
        <v>107.93005128741729</v>
      </c>
      <c r="FG116" s="2">
        <f t="shared" si="150"/>
        <v>0.97985590987620175</v>
      </c>
      <c r="FH116" s="2">
        <f t="shared" si="150"/>
        <v>0.9766570751226924</v>
      </c>
      <c r="FI116" s="2">
        <f t="shared" si="150"/>
        <v>0.98220648460119109</v>
      </c>
      <c r="FJ116" s="2">
        <f t="shared" si="150"/>
        <v>0.97902900445752128</v>
      </c>
      <c r="FK116" s="2">
        <f t="shared" si="150"/>
        <v>0.9782106237195638</v>
      </c>
      <c r="FL116" s="2">
        <f t="shared" si="150"/>
        <v>0.97786037114664981</v>
      </c>
      <c r="FM116" s="2">
        <f t="shared" si="150"/>
        <v>0.97668791753814443</v>
      </c>
      <c r="FN116" s="2">
        <f t="shared" si="150"/>
        <v>0.97655039069801708</v>
      </c>
      <c r="FO116" s="2">
        <f t="shared" si="150"/>
        <v>0.97865446681049928</v>
      </c>
      <c r="FP116" s="2">
        <f t="shared" si="150"/>
        <v>0.97710525333180254</v>
      </c>
      <c r="FQ116" s="2">
        <f t="shared" si="150"/>
        <v>0.97512460390599387</v>
      </c>
      <c r="FR116" s="2">
        <f t="shared" si="150"/>
        <v>0.97571456236315868</v>
      </c>
      <c r="FS116" s="2">
        <f t="shared" si="150"/>
        <v>0.97802182755860112</v>
      </c>
      <c r="FT116" s="2">
        <f t="shared" si="150"/>
        <v>0.97681284473973296</v>
      </c>
      <c r="FU116" s="2">
        <f t="shared" si="150"/>
        <v>0.9725261408723711</v>
      </c>
      <c r="FW116" s="2">
        <f t="shared" si="141"/>
        <v>8.9530874187835775E-3</v>
      </c>
      <c r="FX116" s="2">
        <f t="shared" si="141"/>
        <v>9.7348263405354109E-3</v>
      </c>
      <c r="FY116" s="2">
        <f t="shared" si="141"/>
        <v>8.9834835857750435E-3</v>
      </c>
      <c r="FZ116" s="2">
        <f t="shared" si="141"/>
        <v>9.5668885562359939E-3</v>
      </c>
      <c r="GA116" s="2">
        <f t="shared" si="141"/>
        <v>9.6522950661236881E-3</v>
      </c>
      <c r="GB116" s="2">
        <f t="shared" si="141"/>
        <v>8.9914670981935708E-3</v>
      </c>
      <c r="GC116" s="2">
        <f t="shared" si="141"/>
        <v>9.8491414290903245E-3</v>
      </c>
      <c r="GD116" s="2">
        <f t="shared" si="141"/>
        <v>1.030150949010614E-2</v>
      </c>
      <c r="GE116" s="2">
        <f t="shared" si="141"/>
        <v>1.2772065747486875E-2</v>
      </c>
      <c r="GF116" s="2">
        <f t="shared" si="141"/>
        <v>1.4222361589165735E-2</v>
      </c>
      <c r="GG116" s="2">
        <f t="shared" si="141"/>
        <v>1.1948290601004783E-2</v>
      </c>
      <c r="GH116" s="2">
        <f t="shared" si="141"/>
        <v>9.6085861432816423E-3</v>
      </c>
      <c r="GI116" s="2">
        <f t="shared" si="141"/>
        <v>8.6882007868114702E-3</v>
      </c>
      <c r="GJ116" s="2">
        <f t="shared" si="141"/>
        <v>7.3974830997208321E-3</v>
      </c>
      <c r="GK116" s="2">
        <f t="shared" si="141"/>
        <v>7.1948502134843171E-3</v>
      </c>
      <c r="GM116" s="86">
        <f t="shared" si="142"/>
        <v>2.5183837107366944E-44</v>
      </c>
      <c r="GN116" s="86">
        <f t="shared" si="142"/>
        <v>1.5308803867693417E-27</v>
      </c>
      <c r="GO116" s="86">
        <f t="shared" si="142"/>
        <v>2.7449543472384381E-27</v>
      </c>
      <c r="GP116" s="86">
        <f t="shared" si="142"/>
        <v>1.46703288084431E-31</v>
      </c>
      <c r="GQ116" s="86">
        <f t="shared" si="142"/>
        <v>5.7001968118478667E-31</v>
      </c>
      <c r="GR116" s="86">
        <f t="shared" si="142"/>
        <v>3.0153747544101895E-28</v>
      </c>
      <c r="GS116" s="86">
        <f t="shared" si="142"/>
        <v>2.8901572295769239E-37</v>
      </c>
      <c r="GT116" s="86">
        <f t="shared" si="142"/>
        <v>2.7266270939714497E-39</v>
      </c>
      <c r="GU116" s="86">
        <f t="shared" si="142"/>
        <v>3.5624790532323893E-29</v>
      </c>
      <c r="GV116" s="86">
        <f t="shared" si="142"/>
        <v>2.1243257766977879E-33</v>
      </c>
      <c r="GW116" s="86">
        <f t="shared" si="142"/>
        <v>3.1895617194060794E-34</v>
      </c>
      <c r="GX116" s="86">
        <f t="shared" si="142"/>
        <v>3.8410131368329553E-31</v>
      </c>
      <c r="GY116" s="86">
        <f t="shared" si="142"/>
        <v>9.1676532738937223E-27</v>
      </c>
      <c r="GZ116" s="86">
        <f t="shared" si="142"/>
        <v>6.2485523556009355E-25</v>
      </c>
      <c r="HA116" s="86">
        <f t="shared" si="142"/>
        <v>1.9135353299553025E-27</v>
      </c>
      <c r="HC116" s="86">
        <f t="shared" si="73"/>
        <v>2.2989885884466748E-4</v>
      </c>
      <c r="HD116" s="86">
        <f t="shared" si="73"/>
        <v>1.2929024814237796E-2</v>
      </c>
      <c r="HE116" s="86">
        <f t="shared" si="73"/>
        <v>1.4197976731371813E-2</v>
      </c>
      <c r="HF116" s="86">
        <f t="shared" si="73"/>
        <v>2.1378721597974642E-3</v>
      </c>
      <c r="HG116" s="86">
        <f t="shared" si="73"/>
        <v>3.0549129759018926E-3</v>
      </c>
      <c r="HH116" s="86">
        <f t="shared" si="73"/>
        <v>2.2914925819651562E-3</v>
      </c>
      <c r="HI116" s="86">
        <f t="shared" si="138"/>
        <v>1.2896484302055931E-4</v>
      </c>
      <c r="HJ116" s="86">
        <f t="shared" si="138"/>
        <v>3.6817254699538974E-6</v>
      </c>
      <c r="HK116" s="86">
        <f t="shared" si="138"/>
        <v>1.0294129924413364E-4</v>
      </c>
      <c r="HL116" s="86">
        <f t="shared" si="138"/>
        <v>9.6184894470499932E-5</v>
      </c>
      <c r="HM116" s="86">
        <f t="shared" si="138"/>
        <v>1.7560460203463549E-4</v>
      </c>
      <c r="HN116" s="86">
        <f t="shared" si="138"/>
        <v>6.8654500666562226E-3</v>
      </c>
      <c r="HO116" s="86">
        <f t="shared" si="138"/>
        <v>1.6396177864250343E-2</v>
      </c>
      <c r="HP116" s="86">
        <f t="shared" si="138"/>
        <v>2.0379657125594575E-2</v>
      </c>
      <c r="HQ116" s="86">
        <f t="shared" si="138"/>
        <v>2.7426493673179736E-3</v>
      </c>
      <c r="HS116" s="86">
        <f t="shared" si="143"/>
        <v>6.2183671933523906E-9</v>
      </c>
      <c r="HT116" s="86">
        <f t="shared" si="143"/>
        <v>1.8940048077837595E-10</v>
      </c>
      <c r="HU116" s="86">
        <f t="shared" si="143"/>
        <v>2.2680268491244237E-8</v>
      </c>
      <c r="HV116" s="86">
        <f t="shared" si="143"/>
        <v>2.7758010354427249E-9</v>
      </c>
      <c r="HW116" s="86">
        <f t="shared" si="143"/>
        <v>1.4445948850893721E-9</v>
      </c>
      <c r="HX116" s="86">
        <f t="shared" si="143"/>
        <v>1.7668255091909841E-10</v>
      </c>
      <c r="HY116" s="86">
        <f t="shared" si="143"/>
        <v>8.0397464413741045E-11</v>
      </c>
      <c r="HZ116" s="86">
        <f t="shared" si="143"/>
        <v>2.82469080068737E-10</v>
      </c>
      <c r="IA116" s="86">
        <f t="shared" si="143"/>
        <v>1.0686534644852605E-9</v>
      </c>
      <c r="IB116" s="86">
        <f t="shared" si="143"/>
        <v>6.8809335581107872E-10</v>
      </c>
      <c r="IC116" s="86">
        <f t="shared" si="143"/>
        <v>4.047500974078545E-10</v>
      </c>
      <c r="ID116" s="86">
        <f t="shared" si="143"/>
        <v>1.0381663170230583E-9</v>
      </c>
      <c r="IE116" s="86">
        <f t="shared" si="143"/>
        <v>2.0728785452880509E-10</v>
      </c>
      <c r="IF116" s="86">
        <f t="shared" si="143"/>
        <v>3.1011734330851001E-9</v>
      </c>
      <c r="IG116" s="86">
        <f t="shared" si="143"/>
        <v>1.9337811402907463E-7</v>
      </c>
      <c r="II116" s="86">
        <f t="shared" si="144"/>
        <v>4.2713421630338593E-63</v>
      </c>
      <c r="IJ116" s="86">
        <f t="shared" si="144"/>
        <v>2.6307481128498801E-71</v>
      </c>
      <c r="IK116" s="86">
        <f t="shared" si="144"/>
        <v>3.8073325315205837E-61</v>
      </c>
      <c r="IL116" s="86">
        <f t="shared" si="144"/>
        <v>1.8115453694241054E-67</v>
      </c>
      <c r="IM116" s="86">
        <f t="shared" si="144"/>
        <v>1.4840715441718731E-67</v>
      </c>
      <c r="IN116" s="86">
        <f t="shared" si="144"/>
        <v>2.1369340999602157E-76</v>
      </c>
      <c r="IO116" s="86">
        <f t="shared" si="144"/>
        <v>6.6125291006227944E-81</v>
      </c>
      <c r="IP116" s="86">
        <f t="shared" si="144"/>
        <v>4.3617447726070097E-77</v>
      </c>
      <c r="IQ116" s="86">
        <f t="shared" si="144"/>
        <v>1.0447107273293476E-71</v>
      </c>
      <c r="IR116" s="86">
        <f t="shared" si="144"/>
        <v>1.6846269400997971E-73</v>
      </c>
      <c r="IS116" s="86">
        <f t="shared" si="144"/>
        <v>2.0577010757565674E-74</v>
      </c>
      <c r="IT116" s="86">
        <f t="shared" si="144"/>
        <v>1.455591946033535E-70</v>
      </c>
      <c r="IU116" s="86">
        <f t="shared" si="144"/>
        <v>2.8820221523727055E-74</v>
      </c>
      <c r="IV116" s="86">
        <f t="shared" si="144"/>
        <v>7.3112805898224222E-53</v>
      </c>
      <c r="IW116" s="86">
        <f t="shared" si="144"/>
        <v>1.0219416648032948E-44</v>
      </c>
      <c r="IY116" s="86">
        <f t="shared" si="145"/>
        <v>2.2990507721186082E-4</v>
      </c>
      <c r="IZ116" s="86">
        <f t="shared" si="145"/>
        <v>1.2929025003638277E-2</v>
      </c>
      <c r="JA116" s="86">
        <f t="shared" si="145"/>
        <v>1.4197999411640305E-2</v>
      </c>
      <c r="JB116" s="86">
        <f t="shared" si="145"/>
        <v>2.1378749355984998E-3</v>
      </c>
      <c r="JC116" s="86">
        <f t="shared" si="145"/>
        <v>3.0549144204967777E-3</v>
      </c>
      <c r="JD116" s="86">
        <f t="shared" si="145"/>
        <v>2.2914927586477072E-3</v>
      </c>
      <c r="JE116" s="86">
        <f t="shared" si="145"/>
        <v>1.2896492341802371E-4</v>
      </c>
      <c r="JF116" s="86">
        <f t="shared" si="145"/>
        <v>3.6820079390339662E-6</v>
      </c>
      <c r="JG116" s="86">
        <f t="shared" si="145"/>
        <v>1.0294236789759812E-4</v>
      </c>
      <c r="JH116" s="86">
        <f t="shared" si="145"/>
        <v>9.6185582563855745E-5</v>
      </c>
      <c r="JI116" s="86">
        <f t="shared" si="145"/>
        <v>1.7560500678473289E-4</v>
      </c>
      <c r="JJ116" s="86">
        <f t="shared" si="145"/>
        <v>6.8654511048225394E-3</v>
      </c>
      <c r="JK116" s="86">
        <f t="shared" si="145"/>
        <v>1.6396178071538196E-2</v>
      </c>
      <c r="JL116" s="86">
        <f t="shared" si="145"/>
        <v>2.0379660226768008E-2</v>
      </c>
      <c r="JM116" s="86">
        <f t="shared" si="145"/>
        <v>2.7428427454320027E-3</v>
      </c>
    </row>
    <row r="117" spans="2:273" x14ac:dyDescent="0.25">
      <c r="B117" s="2">
        <v>90</v>
      </c>
      <c r="C117" s="37">
        <v>102.273</v>
      </c>
      <c r="D117" s="37">
        <v>103.736</v>
      </c>
      <c r="E117" s="37">
        <v>102.377</v>
      </c>
      <c r="F117" s="37">
        <v>103.154</v>
      </c>
      <c r="G117" s="37">
        <v>103.23099999999999</v>
      </c>
      <c r="H117" s="37">
        <v>102.923</v>
      </c>
      <c r="I117" s="37">
        <v>103.212</v>
      </c>
      <c r="J117" s="37">
        <v>102.36499999999999</v>
      </c>
      <c r="K117" s="37">
        <v>103.736</v>
      </c>
      <c r="L117" s="37">
        <v>103.462</v>
      </c>
      <c r="M117" s="37">
        <v>102.19199999999999</v>
      </c>
      <c r="N117" s="37">
        <v>102.846</v>
      </c>
      <c r="O117" s="37">
        <v>102.75</v>
      </c>
      <c r="P117" s="37">
        <v>105.592</v>
      </c>
      <c r="Q117" s="37">
        <v>106.367</v>
      </c>
      <c r="S117" s="4">
        <f t="shared" si="146"/>
        <v>102.21308189885853</v>
      </c>
      <c r="T117" s="4">
        <f t="shared" si="146"/>
        <v>104.15383756872269</v>
      </c>
      <c r="U117" s="4">
        <f t="shared" si="146"/>
        <v>103.58551006217323</v>
      </c>
      <c r="V117" s="4">
        <f t="shared" si="146"/>
        <v>104.12690368051125</v>
      </c>
      <c r="W117" s="4">
        <f t="shared" si="146"/>
        <v>103.37395114925684</v>
      </c>
      <c r="X117" s="4">
        <f t="shared" si="146"/>
        <v>103.55705421710671</v>
      </c>
      <c r="Y117" s="4">
        <f t="shared" si="146"/>
        <v>104.21672956547528</v>
      </c>
      <c r="Z117" s="4">
        <f t="shared" si="146"/>
        <v>103.2039619482415</v>
      </c>
      <c r="AA117" s="4">
        <f t="shared" si="146"/>
        <v>103.84798511947919</v>
      </c>
      <c r="AB117" s="4">
        <f t="shared" si="146"/>
        <v>104.45354352922834</v>
      </c>
      <c r="AC117" s="4">
        <f t="shared" si="146"/>
        <v>102.63574210693589</v>
      </c>
      <c r="AD117" s="4">
        <f t="shared" si="146"/>
        <v>103.70035336833335</v>
      </c>
      <c r="AE117" s="4">
        <f t="shared" si="146"/>
        <v>104.01841226665678</v>
      </c>
      <c r="AF117" s="4">
        <f t="shared" si="146"/>
        <v>107.03235793812526</v>
      </c>
      <c r="AG117" s="4">
        <f t="shared" si="146"/>
        <v>107.97732501878849</v>
      </c>
      <c r="AI117" s="4">
        <f t="shared" si="147"/>
        <v>5.9918101141462898E-2</v>
      </c>
      <c r="AJ117" s="4">
        <f t="shared" si="147"/>
        <v>-0.41783756872268896</v>
      </c>
      <c r="AK117" s="4">
        <f t="shared" si="147"/>
        <v>-1.2085100621732323</v>
      </c>
      <c r="AL117" s="4">
        <f t="shared" si="147"/>
        <v>-0.97290368051125142</v>
      </c>
      <c r="AM117" s="4">
        <f t="shared" si="147"/>
        <v>-0.14295114925684516</v>
      </c>
      <c r="AN117" s="4">
        <f t="shared" si="147"/>
        <v>-0.63405421710670851</v>
      </c>
      <c r="AO117" s="4">
        <f t="shared" si="147"/>
        <v>-1.004729565475273</v>
      </c>
      <c r="AP117" s="4">
        <f t="shared" si="147"/>
        <v>-0.83896194824150427</v>
      </c>
      <c r="AQ117" s="4">
        <f t="shared" si="147"/>
        <v>-0.11198511947918632</v>
      </c>
      <c r="AR117" s="4">
        <f t="shared" si="147"/>
        <v>-0.99154352922833766</v>
      </c>
      <c r="AS117" s="4">
        <f t="shared" si="147"/>
        <v>-0.44374210693590044</v>
      </c>
      <c r="AT117" s="4">
        <f t="shared" si="147"/>
        <v>-0.85435336833334929</v>
      </c>
      <c r="AU117" s="4">
        <f t="shared" si="147"/>
        <v>-1.2684122666567816</v>
      </c>
      <c r="AV117" s="4">
        <f t="shared" si="147"/>
        <v>-1.4403579381252598</v>
      </c>
      <c r="AW117" s="4">
        <f t="shared" si="147"/>
        <v>-1.6103250187884868</v>
      </c>
      <c r="AY117" s="2">
        <f t="shared" si="139"/>
        <v>102.212458659464</v>
      </c>
      <c r="AZ117" s="2">
        <f t="shared" si="139"/>
        <v>104.02125883836942</v>
      </c>
      <c r="BA117" s="2">
        <f t="shared" si="139"/>
        <v>103.428053153688</v>
      </c>
      <c r="BB117" s="2">
        <f t="shared" si="139"/>
        <v>104.11497618237989</v>
      </c>
      <c r="BC117" s="2">
        <f t="shared" si="139"/>
        <v>103.35495142443791</v>
      </c>
      <c r="BD117" s="2">
        <f t="shared" si="139"/>
        <v>103.54586939177777</v>
      </c>
      <c r="BE117" s="2">
        <f t="shared" si="139"/>
        <v>104.21648255666581</v>
      </c>
      <c r="BF117" s="2">
        <f t="shared" si="139"/>
        <v>103.20395927077783</v>
      </c>
      <c r="BG117" s="2">
        <f t="shared" si="139"/>
        <v>103.84780128286026</v>
      </c>
      <c r="BH117" s="2">
        <f t="shared" si="139"/>
        <v>104.45339486030167</v>
      </c>
      <c r="BI117" s="2">
        <f t="shared" si="139"/>
        <v>102.63538133407053</v>
      </c>
      <c r="BJ117" s="2">
        <f t="shared" si="139"/>
        <v>103.6500005461621</v>
      </c>
      <c r="BK117" s="2">
        <f t="shared" si="139"/>
        <v>103.85667247153441</v>
      </c>
      <c r="BL117" s="2">
        <f t="shared" si="139"/>
        <v>106.86295852262273</v>
      </c>
      <c r="BM117" s="2">
        <f t="shared" si="139"/>
        <v>107.97148343957802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102.273</v>
      </c>
      <c r="CF117" s="2">
        <f t="shared" si="140"/>
        <v>103.736</v>
      </c>
      <c r="CG117" s="2">
        <f t="shared" si="140"/>
        <v>102.377</v>
      </c>
      <c r="CH117" s="2">
        <f t="shared" si="140"/>
        <v>103.154</v>
      </c>
      <c r="CI117" s="2">
        <f t="shared" si="140"/>
        <v>103.23099999999999</v>
      </c>
      <c r="CJ117" s="2">
        <f t="shared" si="140"/>
        <v>102.923</v>
      </c>
      <c r="CK117" s="2">
        <f t="shared" si="140"/>
        <v>103.212</v>
      </c>
      <c r="CL117" s="2">
        <f t="shared" si="140"/>
        <v>102.36499999999999</v>
      </c>
      <c r="CM117" s="2">
        <f t="shared" si="140"/>
        <v>103.736</v>
      </c>
      <c r="CN117" s="2">
        <f t="shared" si="140"/>
        <v>103.462</v>
      </c>
      <c r="CO117" s="2">
        <f t="shared" si="140"/>
        <v>102.19199999999999</v>
      </c>
      <c r="CP117" s="2">
        <f t="shared" si="140"/>
        <v>102.846</v>
      </c>
      <c r="CQ117" s="2">
        <f t="shared" si="140"/>
        <v>102.75</v>
      </c>
      <c r="CR117" s="2">
        <f t="shared" si="140"/>
        <v>105.592</v>
      </c>
      <c r="CS117" s="2">
        <f t="shared" si="140"/>
        <v>106.367</v>
      </c>
      <c r="CU117" s="2">
        <f t="shared" si="110"/>
        <v>102.273</v>
      </c>
      <c r="CV117" s="2">
        <f t="shared" si="111"/>
        <v>103.736</v>
      </c>
      <c r="CW117" s="2">
        <f t="shared" si="112"/>
        <v>102.377</v>
      </c>
      <c r="CX117" s="2">
        <f t="shared" si="113"/>
        <v>103.154</v>
      </c>
      <c r="CY117" s="2">
        <f t="shared" si="114"/>
        <v>103.23099999999999</v>
      </c>
      <c r="CZ117" s="2">
        <f t="shared" si="115"/>
        <v>102.923</v>
      </c>
      <c r="DA117" s="2">
        <f t="shared" si="116"/>
        <v>103.212</v>
      </c>
      <c r="DB117" s="2">
        <f t="shared" si="117"/>
        <v>102.36499999999999</v>
      </c>
      <c r="DC117" s="2">
        <f t="shared" si="118"/>
        <v>103.736</v>
      </c>
      <c r="DD117" s="2">
        <f t="shared" si="119"/>
        <v>103.462</v>
      </c>
      <c r="DE117" s="2">
        <f t="shared" si="120"/>
        <v>102.19199999999999</v>
      </c>
      <c r="DF117" s="2">
        <f t="shared" si="121"/>
        <v>102.846</v>
      </c>
      <c r="DG117" s="2">
        <f t="shared" si="122"/>
        <v>102.75</v>
      </c>
      <c r="DH117" s="2">
        <f t="shared" si="123"/>
        <v>105.592</v>
      </c>
      <c r="DI117" s="2">
        <f t="shared" si="124"/>
        <v>106.367</v>
      </c>
      <c r="DK117" s="2">
        <f t="shared" si="148"/>
        <v>119.37770028011207</v>
      </c>
      <c r="DL117" s="2">
        <f t="shared" si="148"/>
        <v>127.57902918894834</v>
      </c>
      <c r="DM117" s="2">
        <f t="shared" si="148"/>
        <v>120.70034952766528</v>
      </c>
      <c r="DN117" s="2">
        <f t="shared" si="148"/>
        <v>119.82964084084084</v>
      </c>
      <c r="DO117" s="2">
        <f t="shared" si="148"/>
        <v>120.28219495798319</v>
      </c>
      <c r="DP117" s="2">
        <f t="shared" si="148"/>
        <v>121.81677326203211</v>
      </c>
      <c r="DQ117" s="2">
        <f t="shared" si="148"/>
        <v>120.46332903225806</v>
      </c>
      <c r="DR117" s="2">
        <f t="shared" si="148"/>
        <v>124.40750483870966</v>
      </c>
      <c r="DS117" s="2">
        <f t="shared" si="148"/>
        <v>120.35897638146169</v>
      </c>
      <c r="DT117" s="2">
        <f t="shared" si="148"/>
        <v>123.9796008064516</v>
      </c>
      <c r="DU117" s="2">
        <f t="shared" si="148"/>
        <v>122.03376975806448</v>
      </c>
      <c r="DV117" s="2">
        <f t="shared" si="148"/>
        <v>122.63331158357775</v>
      </c>
      <c r="DW117" s="2">
        <f t="shared" si="148"/>
        <v>126.32158578431373</v>
      </c>
      <c r="DX117" s="2">
        <f t="shared" si="148"/>
        <v>123.66850645161288</v>
      </c>
      <c r="DY117" s="2">
        <f t="shared" si="148"/>
        <v>115.76422384615384</v>
      </c>
      <c r="EA117" s="2">
        <f t="shared" ref="EA117:EK159" si="152">CE$228*$B117+CE$229</f>
        <v>101.89310330538692</v>
      </c>
      <c r="EB117" s="2">
        <f t="shared" si="152"/>
        <v>103.51367180033151</v>
      </c>
      <c r="EC117" s="2">
        <f t="shared" si="152"/>
        <v>103.14913507800017</v>
      </c>
      <c r="ED117" s="2">
        <f t="shared" si="152"/>
        <v>103.81141860650237</v>
      </c>
      <c r="EE117" s="2">
        <f t="shared" si="151"/>
        <v>103.01303371765246</v>
      </c>
      <c r="EF117" s="2">
        <f t="shared" si="151"/>
        <v>103.17419498785209</v>
      </c>
      <c r="EG117" s="2">
        <f t="shared" si="151"/>
        <v>103.86597265670889</v>
      </c>
      <c r="EH117" s="2">
        <f t="shared" si="151"/>
        <v>102.74259010781753</v>
      </c>
      <c r="EI117" s="2">
        <f t="shared" si="151"/>
        <v>103.52103423787464</v>
      </c>
      <c r="EJ117" s="2">
        <f t="shared" si="151"/>
        <v>104.0398168542803</v>
      </c>
      <c r="EK117" s="2">
        <f t="shared" si="151"/>
        <v>102.18731117254922</v>
      </c>
      <c r="EL117" s="2">
        <f t="shared" si="151"/>
        <v>103.2222107275838</v>
      </c>
      <c r="EM117" s="2">
        <f t="shared" si="135"/>
        <v>103.39929344872698</v>
      </c>
      <c r="EN117" s="2">
        <f t="shared" si="135"/>
        <v>106.49961215959466</v>
      </c>
      <c r="EO117" s="2">
        <f t="shared" si="135"/>
        <v>107.77091392527899</v>
      </c>
      <c r="EQ117" s="2">
        <f t="shared" si="149"/>
        <v>101.64479262331452</v>
      </c>
      <c r="ER117" s="2">
        <f t="shared" si="149"/>
        <v>102.97027249547821</v>
      </c>
      <c r="ES117" s="2">
        <f t="shared" si="149"/>
        <v>102.50417001621435</v>
      </c>
      <c r="ET117" s="2">
        <f t="shared" si="149"/>
        <v>103.4898897090989</v>
      </c>
      <c r="EU117" s="2">
        <f t="shared" si="149"/>
        <v>102.8317516388945</v>
      </c>
      <c r="EV117" s="2">
        <f t="shared" si="149"/>
        <v>102.61752170779498</v>
      </c>
      <c r="EW117" s="2">
        <f t="shared" si="149"/>
        <v>103.57960307001987</v>
      </c>
      <c r="EX117" s="2">
        <f t="shared" si="149"/>
        <v>102.48372009227369</v>
      </c>
      <c r="EY117" s="2">
        <f t="shared" si="149"/>
        <v>103.40378278077195</v>
      </c>
      <c r="EZ117" s="2">
        <f t="shared" si="149"/>
        <v>103.8079926298077</v>
      </c>
      <c r="FA117" s="2">
        <f t="shared" si="149"/>
        <v>101.94531353945803</v>
      </c>
      <c r="FB117" s="2">
        <f t="shared" si="149"/>
        <v>102.93157289542836</v>
      </c>
      <c r="FC117" s="2">
        <f t="shared" si="149"/>
        <v>103.08692606613488</v>
      </c>
      <c r="FD117" s="2">
        <f t="shared" si="149"/>
        <v>106.44219148418887</v>
      </c>
      <c r="FE117" s="2">
        <f t="shared" si="149"/>
        <v>107.74556297320525</v>
      </c>
      <c r="FG117" s="2">
        <f t="shared" si="150"/>
        <v>0.98159575063318671</v>
      </c>
      <c r="FH117" s="2">
        <f t="shared" si="150"/>
        <v>0.97866718349799597</v>
      </c>
      <c r="FI117" s="2">
        <f t="shared" si="150"/>
        <v>0.98374667428630247</v>
      </c>
      <c r="FJ117" s="2">
        <f t="shared" si="150"/>
        <v>0.98083886824397104</v>
      </c>
      <c r="FK117" s="2">
        <f t="shared" si="150"/>
        <v>0.98008968000794583</v>
      </c>
      <c r="FL117" s="2">
        <f t="shared" si="150"/>
        <v>0.9797690075750487</v>
      </c>
      <c r="FM117" s="2">
        <f t="shared" si="150"/>
        <v>0.9786954279434652</v>
      </c>
      <c r="FN117" s="2">
        <f t="shared" si="150"/>
        <v>0.97856948430974344</v>
      </c>
      <c r="FO117" s="2">
        <f t="shared" si="150"/>
        <v>0.98049601044305323</v>
      </c>
      <c r="FP117" s="2">
        <f t="shared" si="150"/>
        <v>0.9790775949080347</v>
      </c>
      <c r="FQ117" s="2">
        <f t="shared" si="150"/>
        <v>0.97726360449722194</v>
      </c>
      <c r="FR117" s="2">
        <f t="shared" si="150"/>
        <v>0.97780398797134371</v>
      </c>
      <c r="FS117" s="2">
        <f t="shared" si="150"/>
        <v>0.97991683084938974</v>
      </c>
      <c r="FT117" s="2">
        <f t="shared" si="150"/>
        <v>0.97880983049659098</v>
      </c>
      <c r="FU117" s="2">
        <f t="shared" si="150"/>
        <v>0.97488282437098084</v>
      </c>
      <c r="FW117" s="2">
        <f t="shared" si="141"/>
        <v>9.8083928715885886E-3</v>
      </c>
      <c r="FX117" s="2">
        <f t="shared" si="141"/>
        <v>1.0664009204347588E-2</v>
      </c>
      <c r="FY117" s="2">
        <f t="shared" si="141"/>
        <v>9.8416640057338856E-3</v>
      </c>
      <c r="FZ117" s="2">
        <f t="shared" si="141"/>
        <v>1.0480211511961416E-2</v>
      </c>
      <c r="GA117" s="2">
        <f t="shared" si="141"/>
        <v>1.057368448692245E-2</v>
      </c>
      <c r="GB117" s="2">
        <f t="shared" si="141"/>
        <v>9.8504025920830903E-3</v>
      </c>
      <c r="GC117" s="2">
        <f t="shared" si="141"/>
        <v>1.0789116713419884E-2</v>
      </c>
      <c r="GD117" s="2">
        <f t="shared" si="141"/>
        <v>1.1284165537776458E-2</v>
      </c>
      <c r="GE117" s="2">
        <f t="shared" si="141"/>
        <v>1.3987056399165546E-2</v>
      </c>
      <c r="GF117" s="2">
        <f t="shared" si="141"/>
        <v>1.5573140729533317E-2</v>
      </c>
      <c r="GG117" s="2">
        <f t="shared" si="141"/>
        <v>1.3085955296442898E-2</v>
      </c>
      <c r="GH117" s="2">
        <f t="shared" si="141"/>
        <v>1.0525847540593908E-2</v>
      </c>
      <c r="GI117" s="2">
        <f t="shared" si="141"/>
        <v>9.5184441577285863E-3</v>
      </c>
      <c r="GJ117" s="2">
        <f t="shared" si="141"/>
        <v>8.1053941392207167E-3</v>
      </c>
      <c r="GK117" s="2">
        <f t="shared" si="141"/>
        <v>7.8835240655645497E-3</v>
      </c>
      <c r="GM117" s="86">
        <f t="shared" si="142"/>
        <v>1.1541292308634883E-47</v>
      </c>
      <c r="GN117" s="86">
        <f t="shared" si="142"/>
        <v>1.277034920533296E-29</v>
      </c>
      <c r="GO117" s="86">
        <f t="shared" si="142"/>
        <v>2.2956650499734569E-29</v>
      </c>
      <c r="GP117" s="86">
        <f t="shared" si="142"/>
        <v>5.4552237952124583E-34</v>
      </c>
      <c r="GQ117" s="86">
        <f t="shared" si="142"/>
        <v>2.4176120138940434E-33</v>
      </c>
      <c r="GR117" s="86">
        <f t="shared" si="142"/>
        <v>2.1726323040315834E-30</v>
      </c>
      <c r="GS117" s="86">
        <f t="shared" si="142"/>
        <v>4.5651691530808686E-40</v>
      </c>
      <c r="GT117" s="86">
        <f t="shared" si="142"/>
        <v>3.3309046773028552E-42</v>
      </c>
      <c r="GU117" s="86">
        <f t="shared" si="142"/>
        <v>2.5532238018195878E-31</v>
      </c>
      <c r="GV117" s="86">
        <f t="shared" si="142"/>
        <v>7.3088162822847934E-36</v>
      </c>
      <c r="GW117" s="86">
        <f t="shared" si="142"/>
        <v>8.3036171437385219E-37</v>
      </c>
      <c r="GX117" s="86">
        <f t="shared" si="142"/>
        <v>1.6638426327887617E-33</v>
      </c>
      <c r="GY117" s="86">
        <f t="shared" si="142"/>
        <v>9.6312358450034437E-29</v>
      </c>
      <c r="GZ117" s="86">
        <f t="shared" si="142"/>
        <v>9.2996733610223438E-27</v>
      </c>
      <c r="HA117" s="86">
        <f t="shared" si="142"/>
        <v>2.165808346745525E-29</v>
      </c>
      <c r="HC117" s="86">
        <f t="shared" si="73"/>
        <v>2.1300830254137142E-5</v>
      </c>
      <c r="HD117" s="86">
        <f t="shared" si="73"/>
        <v>3.636877787016453E-3</v>
      </c>
      <c r="HE117" s="86">
        <f t="shared" si="73"/>
        <v>4.4576163051834759E-3</v>
      </c>
      <c r="HF117" s="86">
        <f t="shared" si="73"/>
        <v>3.718226057609419E-4</v>
      </c>
      <c r="HG117" s="86">
        <f t="shared" si="73"/>
        <v>5.7498817254151115E-4</v>
      </c>
      <c r="HH117" s="86">
        <f t="shared" si="73"/>
        <v>4.3415340971941774E-4</v>
      </c>
      <c r="HI117" s="86">
        <f t="shared" si="138"/>
        <v>1.1999345549527751E-5</v>
      </c>
      <c r="HJ117" s="86">
        <f t="shared" si="138"/>
        <v>1.3909065405188993E-7</v>
      </c>
      <c r="HK117" s="86">
        <f t="shared" si="138"/>
        <v>1.1303285413829179E-5</v>
      </c>
      <c r="HL117" s="86">
        <f t="shared" si="138"/>
        <v>1.1389883097463464E-5</v>
      </c>
      <c r="HM117" s="86">
        <f t="shared" si="138"/>
        <v>1.9005444027223229E-5</v>
      </c>
      <c r="HN117" s="86">
        <f t="shared" si="138"/>
        <v>1.8549140751688423E-3</v>
      </c>
      <c r="HO117" s="86">
        <f t="shared" si="138"/>
        <v>5.5394911841765591E-3</v>
      </c>
      <c r="HP117" s="86">
        <f t="shared" si="138"/>
        <v>7.2127279733281641E-3</v>
      </c>
      <c r="HQ117" s="86">
        <f t="shared" si="138"/>
        <v>6.2446796055466648E-4</v>
      </c>
      <c r="HS117" s="86">
        <f t="shared" si="143"/>
        <v>2.2432348563645502E-8</v>
      </c>
      <c r="HT117" s="86">
        <f t="shared" si="143"/>
        <v>8.6464408989760843E-10</v>
      </c>
      <c r="HU117" s="86">
        <f t="shared" si="143"/>
        <v>7.6628708820625931E-8</v>
      </c>
      <c r="HV117" s="86">
        <f t="shared" si="143"/>
        <v>1.0987403550717754E-8</v>
      </c>
      <c r="HW117" s="86">
        <f t="shared" si="143"/>
        <v>5.8765124813758006E-9</v>
      </c>
      <c r="HX117" s="86">
        <f t="shared" si="143"/>
        <v>8.3102458198474763E-10</v>
      </c>
      <c r="HY117" s="86">
        <f t="shared" si="143"/>
        <v>4.2047886225434977E-10</v>
      </c>
      <c r="HZ117" s="86">
        <f t="shared" si="143"/>
        <v>1.3762924637517457E-9</v>
      </c>
      <c r="IA117" s="86">
        <f t="shared" si="143"/>
        <v>5.0358825938389274E-9</v>
      </c>
      <c r="IB117" s="86">
        <f t="shared" si="143"/>
        <v>3.5015091705502311E-9</v>
      </c>
      <c r="IC117" s="86">
        <f t="shared" si="143"/>
        <v>1.9920678959285689E-9</v>
      </c>
      <c r="ID117" s="86">
        <f t="shared" si="143"/>
        <v>4.4040630575463881E-9</v>
      </c>
      <c r="IE117" s="86">
        <f t="shared" si="143"/>
        <v>9.3815660711613797E-10</v>
      </c>
      <c r="IF117" s="86">
        <f t="shared" si="143"/>
        <v>1.0888473461733123E-8</v>
      </c>
      <c r="IG117" s="86">
        <f t="shared" si="143"/>
        <v>5.0298992046644406E-7</v>
      </c>
      <c r="II117" s="86">
        <f t="shared" si="144"/>
        <v>1.0111621035914323E-60</v>
      </c>
      <c r="IJ117" s="86">
        <f t="shared" si="144"/>
        <v>1.4460652231939938E-68</v>
      </c>
      <c r="IK117" s="86">
        <f t="shared" si="144"/>
        <v>7.6072708289078868E-59</v>
      </c>
      <c r="IL117" s="86">
        <f t="shared" si="144"/>
        <v>6.878657551187371E-65</v>
      </c>
      <c r="IM117" s="86">
        <f t="shared" si="144"/>
        <v>5.7445659381605151E-65</v>
      </c>
      <c r="IN117" s="86">
        <f t="shared" si="144"/>
        <v>1.661475359881618E-73</v>
      </c>
      <c r="IO117" s="86">
        <f t="shared" si="144"/>
        <v>8.8313984165094089E-78</v>
      </c>
      <c r="IP117" s="86">
        <f t="shared" si="144"/>
        <v>4.4048793124747674E-74</v>
      </c>
      <c r="IQ117" s="86">
        <f t="shared" si="144"/>
        <v>8.8533527822414531E-69</v>
      </c>
      <c r="IR117" s="86">
        <f t="shared" si="144"/>
        <v>2.0226951783466989E-70</v>
      </c>
      <c r="IS117" s="86">
        <f t="shared" si="144"/>
        <v>2.0349861787447503E-71</v>
      </c>
      <c r="IT117" s="86">
        <f t="shared" si="144"/>
        <v>7.3501225679072337E-68</v>
      </c>
      <c r="IU117" s="86">
        <f t="shared" si="144"/>
        <v>1.7688991020787297E-71</v>
      </c>
      <c r="IV117" s="86">
        <f t="shared" si="144"/>
        <v>5.8368010650187695E-51</v>
      </c>
      <c r="IW117" s="86">
        <f t="shared" si="144"/>
        <v>3.9865768704215063E-43</v>
      </c>
      <c r="IY117" s="86">
        <f t="shared" si="145"/>
        <v>2.1323262602700787E-5</v>
      </c>
      <c r="IZ117" s="86">
        <f t="shared" si="145"/>
        <v>3.6368786516605429E-3</v>
      </c>
      <c r="JA117" s="86">
        <f t="shared" si="145"/>
        <v>4.4576929338922969E-3</v>
      </c>
      <c r="JB117" s="86">
        <f t="shared" si="145"/>
        <v>3.7183359316449264E-4</v>
      </c>
      <c r="JC117" s="86">
        <f t="shared" si="145"/>
        <v>5.7499404905399253E-4</v>
      </c>
      <c r="JD117" s="86">
        <f t="shared" si="145"/>
        <v>4.3415424074399973E-4</v>
      </c>
      <c r="JE117" s="86">
        <f t="shared" si="145"/>
        <v>1.1999766028390005E-5</v>
      </c>
      <c r="JF117" s="86">
        <f t="shared" si="145"/>
        <v>1.4046694651564168E-7</v>
      </c>
      <c r="JG117" s="86">
        <f t="shared" si="145"/>
        <v>1.1308321296423018E-5</v>
      </c>
      <c r="JH117" s="86">
        <f t="shared" si="145"/>
        <v>1.1393384606634014E-5</v>
      </c>
      <c r="JI117" s="86">
        <f t="shared" si="145"/>
        <v>1.9007436095119156E-5</v>
      </c>
      <c r="JJ117" s="86">
        <f t="shared" si="145"/>
        <v>1.8549184792318999E-3</v>
      </c>
      <c r="JK117" s="86">
        <f t="shared" si="145"/>
        <v>5.5394921223331662E-3</v>
      </c>
      <c r="JL117" s="86">
        <f t="shared" si="145"/>
        <v>7.2127388618016255E-3</v>
      </c>
      <c r="JM117" s="86">
        <f t="shared" si="145"/>
        <v>6.2497095047513293E-4</v>
      </c>
    </row>
    <row r="118" spans="2:273" x14ac:dyDescent="0.25">
      <c r="B118" s="2">
        <v>91</v>
      </c>
      <c r="C118" s="37">
        <v>101.4</v>
      </c>
      <c r="D118" s="37">
        <v>103.774</v>
      </c>
      <c r="E118" s="37">
        <v>102.943</v>
      </c>
      <c r="F118" s="37">
        <v>104.288</v>
      </c>
      <c r="G118" s="37">
        <v>102.25</v>
      </c>
      <c r="H118" s="37">
        <v>102.98099999999999</v>
      </c>
      <c r="I118" s="37">
        <v>103.25</v>
      </c>
      <c r="J118" s="37">
        <v>102.212</v>
      </c>
      <c r="K118" s="37">
        <v>103.41500000000001</v>
      </c>
      <c r="L118" s="37">
        <v>103.5</v>
      </c>
      <c r="M118" s="37">
        <v>101.654</v>
      </c>
      <c r="N118" s="37">
        <v>102.596</v>
      </c>
      <c r="O118" s="37">
        <v>102.76900000000001</v>
      </c>
      <c r="P118" s="37">
        <v>105.79600000000001</v>
      </c>
      <c r="Q118" s="37">
        <v>106.306</v>
      </c>
      <c r="S118" s="4">
        <f t="shared" si="146"/>
        <v>102.06606263008747</v>
      </c>
      <c r="T118" s="4">
        <f t="shared" si="146"/>
        <v>103.83929029037485</v>
      </c>
      <c r="U118" s="4">
        <f t="shared" si="146"/>
        <v>103.2640914684533</v>
      </c>
      <c r="V118" s="4">
        <f t="shared" si="146"/>
        <v>103.93163993975143</v>
      </c>
      <c r="W118" s="4">
        <f t="shared" si="146"/>
        <v>103.19446745472673</v>
      </c>
      <c r="X118" s="4">
        <f t="shared" si="146"/>
        <v>103.35122423360006</v>
      </c>
      <c r="Y118" s="4">
        <f t="shared" si="146"/>
        <v>104.01394105887569</v>
      </c>
      <c r="Z118" s="4">
        <f t="shared" si="146"/>
        <v>103.01231218345862</v>
      </c>
      <c r="AA118" s="4">
        <f t="shared" si="146"/>
        <v>103.65047494145585</v>
      </c>
      <c r="AB118" s="4">
        <f t="shared" si="146"/>
        <v>104.25669611540003</v>
      </c>
      <c r="AC118" s="4">
        <f t="shared" si="146"/>
        <v>102.44425998377002</v>
      </c>
      <c r="AD118" s="4">
        <f t="shared" si="146"/>
        <v>103.45711195812513</v>
      </c>
      <c r="AE118" s="4">
        <f t="shared" si="146"/>
        <v>103.68263751472584</v>
      </c>
      <c r="AF118" s="4">
        <f t="shared" si="146"/>
        <v>106.68893297319853</v>
      </c>
      <c r="AG118" s="4">
        <f t="shared" si="146"/>
        <v>107.77239074687303</v>
      </c>
      <c r="AI118" s="4">
        <f t="shared" si="147"/>
        <v>-0.6660626300874668</v>
      </c>
      <c r="AJ118" s="4">
        <f t="shared" si="147"/>
        <v>-6.5290290374846904E-2</v>
      </c>
      <c r="AK118" s="4">
        <f t="shared" si="147"/>
        <v>-0.32109146845330372</v>
      </c>
      <c r="AL118" s="4">
        <f t="shared" si="147"/>
        <v>0.35636006024856215</v>
      </c>
      <c r="AM118" s="4">
        <f t="shared" si="147"/>
        <v>-0.94446745472673399</v>
      </c>
      <c r="AN118" s="4">
        <f t="shared" si="147"/>
        <v>-0.3702242336000694</v>
      </c>
      <c r="AO118" s="4">
        <f t="shared" si="147"/>
        <v>-0.76394105887568742</v>
      </c>
      <c r="AP118" s="4">
        <f t="shared" si="147"/>
        <v>-0.80031218345861532</v>
      </c>
      <c r="AQ118" s="4">
        <f t="shared" si="147"/>
        <v>-0.23547494145584835</v>
      </c>
      <c r="AR118" s="4">
        <f t="shared" si="147"/>
        <v>-0.75669611540003245</v>
      </c>
      <c r="AS118" s="4">
        <f t="shared" si="147"/>
        <v>-0.79025998377002793</v>
      </c>
      <c r="AT118" s="4">
        <f t="shared" si="147"/>
        <v>-0.86111195812512165</v>
      </c>
      <c r="AU118" s="4">
        <f t="shared" si="147"/>
        <v>-0.91363751472583488</v>
      </c>
      <c r="AV118" s="4">
        <f t="shared" si="147"/>
        <v>-0.89293297319852627</v>
      </c>
      <c r="AW118" s="4">
        <f t="shared" si="147"/>
        <v>-1.4663907468730315</v>
      </c>
      <c r="AY118" s="2">
        <f t="shared" si="139"/>
        <v>102.06602986556935</v>
      </c>
      <c r="AZ118" s="2">
        <f t="shared" si="139"/>
        <v>103.81544709563913</v>
      </c>
      <c r="BA118" s="2">
        <f t="shared" si="139"/>
        <v>103.23064166484137</v>
      </c>
      <c r="BB118" s="2">
        <f t="shared" si="139"/>
        <v>103.93038343068484</v>
      </c>
      <c r="BC118" s="2">
        <f t="shared" si="139"/>
        <v>103.19228387452038</v>
      </c>
      <c r="BD118" s="2">
        <f t="shared" si="139"/>
        <v>103.34995050838022</v>
      </c>
      <c r="BE118" s="2">
        <f t="shared" si="139"/>
        <v>104.01392858130964</v>
      </c>
      <c r="BF118" s="2">
        <f t="shared" si="139"/>
        <v>103.0123114187934</v>
      </c>
      <c r="BG118" s="2">
        <f t="shared" si="139"/>
        <v>103.6504612365468</v>
      </c>
      <c r="BH118" s="2">
        <f t="shared" si="139"/>
        <v>104.25668438894165</v>
      </c>
      <c r="BI118" s="2">
        <f t="shared" si="139"/>
        <v>102.44423737501891</v>
      </c>
      <c r="BJ118" s="2">
        <f t="shared" si="139"/>
        <v>103.44839941261291</v>
      </c>
      <c r="BK118" s="2">
        <f t="shared" si="139"/>
        <v>103.64657483770605</v>
      </c>
      <c r="BL118" s="2">
        <f t="shared" si="139"/>
        <v>106.6499671938825</v>
      </c>
      <c r="BM118" s="2">
        <f t="shared" si="139"/>
        <v>107.77087675775232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101.4</v>
      </c>
      <c r="CF118" s="2">
        <f t="shared" si="140"/>
        <v>103.774</v>
      </c>
      <c r="CG118" s="2">
        <f t="shared" si="140"/>
        <v>102.943</v>
      </c>
      <c r="CH118" s="2">
        <f t="shared" si="140"/>
        <v>104.288</v>
      </c>
      <c r="CI118" s="2">
        <f t="shared" si="140"/>
        <v>102.25</v>
      </c>
      <c r="CJ118" s="2">
        <f t="shared" si="140"/>
        <v>102.98099999999999</v>
      </c>
      <c r="CK118" s="2">
        <f t="shared" si="140"/>
        <v>103.25</v>
      </c>
      <c r="CL118" s="2">
        <f t="shared" si="140"/>
        <v>102.212</v>
      </c>
      <c r="CM118" s="2">
        <f t="shared" si="140"/>
        <v>103.41500000000001</v>
      </c>
      <c r="CN118" s="2">
        <f t="shared" si="140"/>
        <v>103.5</v>
      </c>
      <c r="CO118" s="2">
        <f t="shared" si="140"/>
        <v>101.654</v>
      </c>
      <c r="CP118" s="2">
        <f t="shared" si="140"/>
        <v>102.596</v>
      </c>
      <c r="CQ118" s="2">
        <f t="shared" si="140"/>
        <v>102.76900000000001</v>
      </c>
      <c r="CR118" s="2">
        <f t="shared" si="140"/>
        <v>105.79600000000001</v>
      </c>
      <c r="CS118" s="2">
        <f t="shared" si="140"/>
        <v>106.306</v>
      </c>
      <c r="CU118" s="2">
        <f t="shared" si="110"/>
        <v>101.4</v>
      </c>
      <c r="CV118" s="2">
        <f t="shared" si="111"/>
        <v>103.774</v>
      </c>
      <c r="CW118" s="2">
        <f t="shared" si="112"/>
        <v>102.943</v>
      </c>
      <c r="CX118" s="2">
        <f t="shared" si="113"/>
        <v>104.288</v>
      </c>
      <c r="CY118" s="2">
        <f t="shared" si="114"/>
        <v>102.25</v>
      </c>
      <c r="CZ118" s="2">
        <f t="shared" si="115"/>
        <v>102.98099999999999</v>
      </c>
      <c r="DA118" s="2">
        <f t="shared" si="116"/>
        <v>103.25</v>
      </c>
      <c r="DB118" s="2">
        <f t="shared" si="117"/>
        <v>102.212</v>
      </c>
      <c r="DC118" s="2">
        <f t="shared" si="118"/>
        <v>103.41500000000001</v>
      </c>
      <c r="DD118" s="2">
        <f t="shared" si="119"/>
        <v>103.5</v>
      </c>
      <c r="DE118" s="2">
        <f t="shared" si="120"/>
        <v>101.654</v>
      </c>
      <c r="DF118" s="2">
        <f t="shared" si="121"/>
        <v>102.596</v>
      </c>
      <c r="DG118" s="2">
        <f t="shared" si="122"/>
        <v>102.76900000000001</v>
      </c>
      <c r="DH118" s="2">
        <f t="shared" si="123"/>
        <v>105.79600000000001</v>
      </c>
      <c r="DI118" s="2">
        <f t="shared" si="124"/>
        <v>106.306</v>
      </c>
      <c r="DK118" s="2">
        <f t="shared" si="148"/>
        <v>119.44271316526613</v>
      </c>
      <c r="DL118" s="2">
        <f t="shared" si="148"/>
        <v>127.71443460338685</v>
      </c>
      <c r="DM118" s="2">
        <f t="shared" si="148"/>
        <v>120.72035924426447</v>
      </c>
      <c r="DN118" s="2">
        <f t="shared" si="148"/>
        <v>119.85296246246246</v>
      </c>
      <c r="DO118" s="2">
        <f t="shared" si="148"/>
        <v>120.3198086834734</v>
      </c>
      <c r="DP118" s="2">
        <f t="shared" si="148"/>
        <v>121.89659495798323</v>
      </c>
      <c r="DQ118" s="2">
        <f t="shared" si="148"/>
        <v>120.53635806451612</v>
      </c>
      <c r="DR118" s="2">
        <f t="shared" si="148"/>
        <v>124.55042258064515</v>
      </c>
      <c r="DS118" s="2">
        <f t="shared" si="148"/>
        <v>120.40177952317292</v>
      </c>
      <c r="DT118" s="2">
        <f t="shared" si="148"/>
        <v>124.06294153225805</v>
      </c>
      <c r="DU118" s="2">
        <f t="shared" si="148"/>
        <v>122.1122201612903</v>
      </c>
      <c r="DV118" s="2">
        <f t="shared" si="148"/>
        <v>122.72421645894431</v>
      </c>
      <c r="DW118" s="2">
        <f t="shared" si="148"/>
        <v>126.44205436720142</v>
      </c>
      <c r="DX118" s="2">
        <f t="shared" si="148"/>
        <v>123.73012419354838</v>
      </c>
      <c r="DY118" s="2">
        <f t="shared" si="148"/>
        <v>115.73160769230768</v>
      </c>
      <c r="EA118" s="2">
        <f t="shared" si="152"/>
        <v>101.77140474125468</v>
      </c>
      <c r="EB118" s="2">
        <f t="shared" si="152"/>
        <v>103.34636982953654</v>
      </c>
      <c r="EC118" s="2">
        <f t="shared" si="152"/>
        <v>102.97370310819298</v>
      </c>
      <c r="ED118" s="2">
        <f t="shared" si="152"/>
        <v>103.65017004787516</v>
      </c>
      <c r="EE118" s="2">
        <f t="shared" si="151"/>
        <v>102.87694589689923</v>
      </c>
      <c r="EF118" s="2">
        <f t="shared" si="151"/>
        <v>103.00636848761957</v>
      </c>
      <c r="EG118" s="2">
        <f t="shared" si="151"/>
        <v>103.6890976084585</v>
      </c>
      <c r="EH118" s="2">
        <f t="shared" si="151"/>
        <v>102.5851192927593</v>
      </c>
      <c r="EI118" s="2">
        <f t="shared" si="151"/>
        <v>103.3482384432051</v>
      </c>
      <c r="EJ118" s="2">
        <f t="shared" si="151"/>
        <v>103.87434776217555</v>
      </c>
      <c r="EK118" s="2">
        <f t="shared" si="151"/>
        <v>102.03017084388404</v>
      </c>
      <c r="EL118" s="2">
        <f t="shared" si="151"/>
        <v>103.05252192143841</v>
      </c>
      <c r="EM118" s="2">
        <f t="shared" si="135"/>
        <v>103.22359628996008</v>
      </c>
      <c r="EN118" s="2">
        <f t="shared" si="135"/>
        <v>106.31322786573779</v>
      </c>
      <c r="EO118" s="2">
        <f t="shared" si="135"/>
        <v>107.58402377486657</v>
      </c>
      <c r="EQ118" s="2">
        <f t="shared" si="149"/>
        <v>101.54182913636747</v>
      </c>
      <c r="ER118" s="2">
        <f t="shared" si="149"/>
        <v>102.84011020112214</v>
      </c>
      <c r="ES118" s="2">
        <f t="shared" si="149"/>
        <v>102.37073222153178</v>
      </c>
      <c r="ET118" s="2">
        <f t="shared" si="149"/>
        <v>103.35302090570352</v>
      </c>
      <c r="EU118" s="2">
        <f t="shared" si="149"/>
        <v>102.708335662922</v>
      </c>
      <c r="EV118" s="2">
        <f t="shared" si="149"/>
        <v>102.4891623214165</v>
      </c>
      <c r="EW118" s="2">
        <f t="shared" si="149"/>
        <v>103.42457239221891</v>
      </c>
      <c r="EX118" s="2">
        <f t="shared" si="149"/>
        <v>102.34823328351418</v>
      </c>
      <c r="EY118" s="2">
        <f t="shared" si="149"/>
        <v>103.24086498162296</v>
      </c>
      <c r="EZ118" s="2">
        <f t="shared" si="149"/>
        <v>103.66310346893954</v>
      </c>
      <c r="FA118" s="2">
        <f t="shared" si="149"/>
        <v>101.80782134369392</v>
      </c>
      <c r="FB118" s="2">
        <f t="shared" si="149"/>
        <v>102.78226845362113</v>
      </c>
      <c r="FC118" s="2">
        <f t="shared" si="149"/>
        <v>102.93155837146253</v>
      </c>
      <c r="FD118" s="2">
        <f t="shared" si="149"/>
        <v>106.2588933173412</v>
      </c>
      <c r="FE118" s="2">
        <f t="shared" si="149"/>
        <v>107.56107465899321</v>
      </c>
      <c r="FG118" s="2">
        <f t="shared" si="150"/>
        <v>0.98318790000200107</v>
      </c>
      <c r="FH118" s="2">
        <f t="shared" si="150"/>
        <v>0.98050765187512989</v>
      </c>
      <c r="FI118" s="2">
        <f t="shared" si="150"/>
        <v>0.98515556149727945</v>
      </c>
      <c r="FJ118" s="2">
        <f t="shared" si="150"/>
        <v>0.98249532775865367</v>
      </c>
      <c r="FK118" s="2">
        <f t="shared" si="150"/>
        <v>0.98180970491350017</v>
      </c>
      <c r="FL118" s="2">
        <f t="shared" si="150"/>
        <v>0.98151621247869514</v>
      </c>
      <c r="FM118" s="2">
        <f t="shared" si="150"/>
        <v>0.98053350802723505</v>
      </c>
      <c r="FN118" s="2">
        <f t="shared" si="150"/>
        <v>0.98041821294026621</v>
      </c>
      <c r="FO118" s="2">
        <f t="shared" si="150"/>
        <v>0.98218157120085492</v>
      </c>
      <c r="FP118" s="2">
        <f t="shared" si="150"/>
        <v>0.98088334706672287</v>
      </c>
      <c r="FQ118" s="2">
        <f t="shared" si="150"/>
        <v>0.97922259448290749</v>
      </c>
      <c r="FR118" s="2">
        <f t="shared" si="150"/>
        <v>0.97971738431921263</v>
      </c>
      <c r="FS118" s="2">
        <f t="shared" si="150"/>
        <v>0.98165150840457049</v>
      </c>
      <c r="FT118" s="2">
        <f t="shared" si="150"/>
        <v>0.98063823561417141</v>
      </c>
      <c r="FU118" s="2">
        <f t="shared" si="150"/>
        <v>0.97704212577030114</v>
      </c>
      <c r="FW118" s="2">
        <f t="shared" si="141"/>
        <v>1.0744521424705675E-2</v>
      </c>
      <c r="FX118" s="2">
        <f t="shared" si="141"/>
        <v>1.1680835813853645E-2</v>
      </c>
      <c r="FY118" s="2">
        <f t="shared" si="141"/>
        <v>1.0780933435176457E-2</v>
      </c>
      <c r="FZ118" s="2">
        <f t="shared" si="141"/>
        <v>1.1479716136219044E-2</v>
      </c>
      <c r="GA118" s="2">
        <f t="shared" si="141"/>
        <v>1.1581999347745132E-2</v>
      </c>
      <c r="GB118" s="2">
        <f t="shared" si="141"/>
        <v>1.0790496926695954E-2</v>
      </c>
      <c r="GC118" s="2">
        <f t="shared" si="141"/>
        <v>1.1817729985191748E-2</v>
      </c>
      <c r="GD118" s="2">
        <f t="shared" si="141"/>
        <v>1.2359386107602325E-2</v>
      </c>
      <c r="GE118" s="2">
        <f t="shared" si="141"/>
        <v>1.5315834478784041E-2</v>
      </c>
      <c r="GF118" s="2">
        <f t="shared" si="141"/>
        <v>1.7049992178787707E-2</v>
      </c>
      <c r="GG118" s="2">
        <f t="shared" si="141"/>
        <v>1.4330372428904328E-2</v>
      </c>
      <c r="GH118" s="2">
        <f t="shared" si="141"/>
        <v>1.1529653790314801E-2</v>
      </c>
      <c r="GI118" s="2">
        <f t="shared" si="141"/>
        <v>1.0427190957938979E-2</v>
      </c>
      <c r="GJ118" s="2">
        <f t="shared" si="141"/>
        <v>8.880443492999936E-3</v>
      </c>
      <c r="GK118" s="2">
        <f t="shared" si="141"/>
        <v>8.6375426338206052E-3</v>
      </c>
      <c r="GM118" s="86">
        <f t="shared" si="142"/>
        <v>3.9674259042563788E-51</v>
      </c>
      <c r="GN118" s="86">
        <f t="shared" si="142"/>
        <v>8.8800065373239581E-32</v>
      </c>
      <c r="GO118" s="86">
        <f t="shared" si="142"/>
        <v>1.597924832502643E-31</v>
      </c>
      <c r="GP118" s="86">
        <f t="shared" si="142"/>
        <v>1.6347823872748377E-36</v>
      </c>
      <c r="GQ118" s="86">
        <f t="shared" si="142"/>
        <v>8.3126773231556884E-36</v>
      </c>
      <c r="GR118" s="86">
        <f t="shared" si="142"/>
        <v>1.2967443799147774E-32</v>
      </c>
      <c r="GS118" s="86">
        <f t="shared" si="142"/>
        <v>5.6614102394854688E-43</v>
      </c>
      <c r="GT118" s="86">
        <f t="shared" si="142"/>
        <v>3.1758369594336906E-45</v>
      </c>
      <c r="GU118" s="86">
        <f t="shared" si="142"/>
        <v>1.5243432274968732E-33</v>
      </c>
      <c r="GV118" s="86">
        <f t="shared" si="142"/>
        <v>2.0392245253320618E-38</v>
      </c>
      <c r="GW118" s="86">
        <f t="shared" si="142"/>
        <v>1.7266245890436947E-39</v>
      </c>
      <c r="GX118" s="86">
        <f t="shared" si="142"/>
        <v>5.8590484891185997E-36</v>
      </c>
      <c r="GY118" s="86">
        <f t="shared" si="142"/>
        <v>8.5363798959874326E-31</v>
      </c>
      <c r="GZ118" s="86">
        <f t="shared" si="142"/>
        <v>1.1839688757008087E-28</v>
      </c>
      <c r="HA118" s="86">
        <f t="shared" si="142"/>
        <v>2.0878688786130142E-31</v>
      </c>
      <c r="HC118" s="86">
        <f t="shared" si="73"/>
        <v>1.4159103628786298E-6</v>
      </c>
      <c r="HD118" s="86">
        <f t="shared" si="73"/>
        <v>8.4260868369008155E-4</v>
      </c>
      <c r="HE118" s="86">
        <f t="shared" si="73"/>
        <v>1.1834543131931288E-3</v>
      </c>
      <c r="HF118" s="86">
        <f t="shared" si="73"/>
        <v>5.0305781884410306E-5</v>
      </c>
      <c r="HG118" s="86">
        <f t="shared" si="73"/>
        <v>8.4766923433425261E-5</v>
      </c>
      <c r="HH118" s="86">
        <f t="shared" si="73"/>
        <v>6.5335753251412129E-5</v>
      </c>
      <c r="HI118" s="86">
        <f t="shared" si="138"/>
        <v>8.2034792150119065E-7</v>
      </c>
      <c r="HJ118" s="86">
        <f t="shared" si="138"/>
        <v>3.4806861102599255E-9</v>
      </c>
      <c r="HK118" s="86">
        <f t="shared" si="138"/>
        <v>9.5563239488662347E-7</v>
      </c>
      <c r="HL118" s="86">
        <f t="shared" si="138"/>
        <v>1.0589911597081661E-6</v>
      </c>
      <c r="HM118" s="86">
        <f t="shared" si="138"/>
        <v>1.5528154166099128E-6</v>
      </c>
      <c r="HN118" s="86">
        <f t="shared" si="138"/>
        <v>4.1917302635530786E-4</v>
      </c>
      <c r="HO118" s="86">
        <f t="shared" si="138"/>
        <v>1.606390537039063E-3</v>
      </c>
      <c r="HP118" s="86">
        <f t="shared" si="138"/>
        <v>2.2005759734069117E-3</v>
      </c>
      <c r="HQ118" s="86">
        <f t="shared" si="138"/>
        <v>1.1805956321264379E-4</v>
      </c>
      <c r="HS118" s="86">
        <f t="shared" si="143"/>
        <v>7.7245013016436352E-8</v>
      </c>
      <c r="HT118" s="86">
        <f t="shared" si="143"/>
        <v>3.7362840124938798E-9</v>
      </c>
      <c r="HU118" s="86">
        <f t="shared" si="143"/>
        <v>2.4750544899240019E-7</v>
      </c>
      <c r="HV118" s="86">
        <f t="shared" si="143"/>
        <v>4.1314778941541441E-8</v>
      </c>
      <c r="HW118" s="86">
        <f t="shared" si="143"/>
        <v>2.2701899014065466E-8</v>
      </c>
      <c r="HX118" s="86">
        <f t="shared" si="143"/>
        <v>3.6922938229059863E-9</v>
      </c>
      <c r="HY118" s="86">
        <f t="shared" si="143"/>
        <v>2.0650694509553072E-9</v>
      </c>
      <c r="HZ118" s="86">
        <f t="shared" si="143"/>
        <v>6.3091877465375592E-9</v>
      </c>
      <c r="IA118" s="86">
        <f t="shared" si="143"/>
        <v>2.2297277235851037E-8</v>
      </c>
      <c r="IB118" s="86">
        <f t="shared" si="143"/>
        <v>1.6658913575195731E-8</v>
      </c>
      <c r="IC118" s="86">
        <f t="shared" si="143"/>
        <v>9.20731129952735E-9</v>
      </c>
      <c r="ID118" s="86">
        <f t="shared" si="143"/>
        <v>1.7701894247485386E-8</v>
      </c>
      <c r="IE118" s="86">
        <f t="shared" si="143"/>
        <v>4.020675482254118E-9</v>
      </c>
      <c r="IF118" s="86">
        <f t="shared" si="143"/>
        <v>3.6624971022747142E-8</v>
      </c>
      <c r="IG118" s="86">
        <f t="shared" si="143"/>
        <v>1.267746206308752E-6</v>
      </c>
      <c r="II118" s="86">
        <f t="shared" si="144"/>
        <v>2.1502832133728395E-58</v>
      </c>
      <c r="IJ118" s="86">
        <f t="shared" si="144"/>
        <v>7.0064572546490019E-66</v>
      </c>
      <c r="IK118" s="86">
        <f t="shared" si="144"/>
        <v>1.3698650108495175E-56</v>
      </c>
      <c r="IL118" s="86">
        <f t="shared" si="144"/>
        <v>2.3205406893234236E-62</v>
      </c>
      <c r="IM118" s="86">
        <f t="shared" si="144"/>
        <v>1.9743451411661117E-62</v>
      </c>
      <c r="IN118" s="86">
        <f t="shared" si="144"/>
        <v>1.1333337988341668E-70</v>
      </c>
      <c r="IO118" s="86">
        <f t="shared" si="144"/>
        <v>1.020876838762207E-74</v>
      </c>
      <c r="IP118" s="86">
        <f t="shared" si="144"/>
        <v>3.866674678362663E-71</v>
      </c>
      <c r="IQ118" s="86">
        <f t="shared" si="144"/>
        <v>6.5001254624019665E-66</v>
      </c>
      <c r="IR118" s="86">
        <f t="shared" si="144"/>
        <v>2.080300610598834E-67</v>
      </c>
      <c r="IS118" s="86">
        <f t="shared" si="144"/>
        <v>1.7417495022471171E-68</v>
      </c>
      <c r="IT118" s="86">
        <f t="shared" si="144"/>
        <v>3.2782903689856317E-65</v>
      </c>
      <c r="IU118" s="86">
        <f t="shared" si="144"/>
        <v>9.5786240254065005E-69</v>
      </c>
      <c r="IV118" s="86">
        <f t="shared" si="144"/>
        <v>4.2910836219313425E-49</v>
      </c>
      <c r="IW118" s="86">
        <f t="shared" si="144"/>
        <v>1.4522978851748266E-41</v>
      </c>
      <c r="IY118" s="86">
        <f t="shared" si="145"/>
        <v>1.493155375895066E-6</v>
      </c>
      <c r="IZ118" s="86">
        <f t="shared" si="145"/>
        <v>8.4261241997409409E-4</v>
      </c>
      <c r="JA118" s="86">
        <f t="shared" si="145"/>
        <v>1.1837018186421212E-3</v>
      </c>
      <c r="JB118" s="86">
        <f t="shared" si="145"/>
        <v>5.0347096663351847E-5</v>
      </c>
      <c r="JC118" s="86">
        <f t="shared" si="145"/>
        <v>8.4789625332439331E-5</v>
      </c>
      <c r="JD118" s="86">
        <f t="shared" si="145"/>
        <v>6.533944554523503E-5</v>
      </c>
      <c r="JE118" s="86">
        <f t="shared" si="145"/>
        <v>8.2241299095214599E-7</v>
      </c>
      <c r="JF118" s="86">
        <f t="shared" si="145"/>
        <v>9.7898738567974847E-9</v>
      </c>
      <c r="JG118" s="86">
        <f t="shared" si="145"/>
        <v>9.7792967212247445E-7</v>
      </c>
      <c r="JH118" s="86">
        <f t="shared" si="145"/>
        <v>1.0756500732833617E-6</v>
      </c>
      <c r="JI118" s="86">
        <f t="shared" si="145"/>
        <v>1.5620227279094402E-6</v>
      </c>
      <c r="JJ118" s="86">
        <f t="shared" si="145"/>
        <v>4.1919072824955534E-4</v>
      </c>
      <c r="JK118" s="86">
        <f t="shared" si="145"/>
        <v>1.6063945577145453E-3</v>
      </c>
      <c r="JL118" s="86">
        <f t="shared" si="145"/>
        <v>2.2006125983779342E-3</v>
      </c>
      <c r="JM118" s="86">
        <f t="shared" si="145"/>
        <v>1.1932730941895254E-4</v>
      </c>
    </row>
    <row r="119" spans="2:273" x14ac:dyDescent="0.25">
      <c r="B119" s="2">
        <v>92</v>
      </c>
      <c r="C119" s="37">
        <v>101.527</v>
      </c>
      <c r="D119" s="37">
        <v>103.17</v>
      </c>
      <c r="E119" s="37">
        <v>102.736</v>
      </c>
      <c r="F119" s="37">
        <v>103.05800000000001</v>
      </c>
      <c r="G119" s="37">
        <v>102.48099999999999</v>
      </c>
      <c r="H119" s="37">
        <v>102.51900000000001</v>
      </c>
      <c r="I119" s="37">
        <v>103.80800000000001</v>
      </c>
      <c r="J119" s="37">
        <v>101.904</v>
      </c>
      <c r="K119" s="37">
        <v>102.774</v>
      </c>
      <c r="L119" s="37">
        <v>102.923</v>
      </c>
      <c r="M119" s="37">
        <v>101.404</v>
      </c>
      <c r="N119" s="37">
        <v>102.48099999999999</v>
      </c>
      <c r="O119" s="37">
        <v>102.788</v>
      </c>
      <c r="P119" s="37">
        <v>105.776</v>
      </c>
      <c r="Q119" s="37">
        <v>106.714</v>
      </c>
      <c r="S119" s="4">
        <f t="shared" si="146"/>
        <v>101.92144579269454</v>
      </c>
      <c r="T119" s="4">
        <f t="shared" si="146"/>
        <v>103.61584762473156</v>
      </c>
      <c r="U119" s="4">
        <f t="shared" si="146"/>
        <v>103.04078171393385</v>
      </c>
      <c r="V119" s="4">
        <f t="shared" si="146"/>
        <v>103.74761729593526</v>
      </c>
      <c r="W119" s="4">
        <f t="shared" si="146"/>
        <v>103.03180012347848</v>
      </c>
      <c r="X119" s="4">
        <f t="shared" si="146"/>
        <v>103.15614945861024</v>
      </c>
      <c r="Y119" s="4">
        <f t="shared" si="146"/>
        <v>103.81314077540696</v>
      </c>
      <c r="Z119" s="4">
        <f t="shared" si="146"/>
        <v>102.82306750446892</v>
      </c>
      <c r="AA119" s="4">
        <f t="shared" si="146"/>
        <v>103.45489341011275</v>
      </c>
      <c r="AB119" s="4">
        <f t="shared" si="146"/>
        <v>104.06224822232279</v>
      </c>
      <c r="AC119" s="4">
        <f t="shared" si="146"/>
        <v>102.25556484577001</v>
      </c>
      <c r="AD119" s="4">
        <f t="shared" si="146"/>
        <v>103.25028379164044</v>
      </c>
      <c r="AE119" s="4">
        <f t="shared" si="146"/>
        <v>103.4456701009082</v>
      </c>
      <c r="AF119" s="4">
        <f t="shared" si="146"/>
        <v>106.44636975161853</v>
      </c>
      <c r="AG119" s="4">
        <f t="shared" si="146"/>
        <v>107.57315061355528</v>
      </c>
      <c r="AI119" s="4">
        <f t="shared" si="147"/>
        <v>-0.39444579269454039</v>
      </c>
      <c r="AJ119" s="4">
        <f t="shared" si="147"/>
        <v>-0.44584762473155592</v>
      </c>
      <c r="AK119" s="4">
        <f t="shared" si="147"/>
        <v>-0.30478171393384912</v>
      </c>
      <c r="AL119" s="4">
        <f t="shared" si="147"/>
        <v>-0.68961729593524979</v>
      </c>
      <c r="AM119" s="4">
        <f t="shared" si="147"/>
        <v>-0.5508001234784814</v>
      </c>
      <c r="AN119" s="4">
        <f t="shared" si="147"/>
        <v>-0.63714945861023864</v>
      </c>
      <c r="AO119" s="4">
        <f t="shared" si="147"/>
        <v>-5.140775406957232E-3</v>
      </c>
      <c r="AP119" s="4">
        <f t="shared" si="147"/>
        <v>-0.91906750446892715</v>
      </c>
      <c r="AQ119" s="4">
        <f t="shared" si="147"/>
        <v>-0.68089341011274485</v>
      </c>
      <c r="AR119" s="4">
        <f t="shared" si="147"/>
        <v>-1.1392482223227915</v>
      </c>
      <c r="AS119" s="4">
        <f t="shared" si="147"/>
        <v>-0.85156484577001379</v>
      </c>
      <c r="AT119" s="4">
        <f t="shared" si="147"/>
        <v>-0.76928379164044713</v>
      </c>
      <c r="AU119" s="4">
        <f t="shared" si="147"/>
        <v>-0.65767010090820577</v>
      </c>
      <c r="AV119" s="4">
        <f t="shared" si="147"/>
        <v>-0.67036975161853718</v>
      </c>
      <c r="AW119" s="4">
        <f t="shared" si="147"/>
        <v>-0.85915061355528621</v>
      </c>
      <c r="AY119" s="2">
        <f t="shared" si="139"/>
        <v>101.92144421531606</v>
      </c>
      <c r="AZ119" s="2">
        <f t="shared" si="139"/>
        <v>103.61239779997562</v>
      </c>
      <c r="BA119" s="2">
        <f t="shared" si="139"/>
        <v>103.03486967810807</v>
      </c>
      <c r="BB119" s="2">
        <f t="shared" si="139"/>
        <v>103.74751068018607</v>
      </c>
      <c r="BC119" s="2">
        <f t="shared" si="139"/>
        <v>103.03160281099952</v>
      </c>
      <c r="BD119" s="2">
        <f t="shared" si="139"/>
        <v>103.15603610923171</v>
      </c>
      <c r="BE119" s="2">
        <f t="shared" si="139"/>
        <v>103.81313941800539</v>
      </c>
      <c r="BF119" s="2">
        <f t="shared" si="139"/>
        <v>102.82306452886657</v>
      </c>
      <c r="BG119" s="2">
        <f t="shared" si="139"/>
        <v>103.45488234331074</v>
      </c>
      <c r="BH119" s="2">
        <f t="shared" si="139"/>
        <v>104.06223826933947</v>
      </c>
      <c r="BI119" s="2">
        <f t="shared" si="139"/>
        <v>102.25555843700759</v>
      </c>
      <c r="BJ119" s="2">
        <f t="shared" si="139"/>
        <v>103.24904374240614</v>
      </c>
      <c r="BK119" s="2">
        <f t="shared" si="139"/>
        <v>103.43892633182095</v>
      </c>
      <c r="BL119" s="2">
        <f t="shared" si="139"/>
        <v>106.43880653023797</v>
      </c>
      <c r="BM119" s="2">
        <f t="shared" si="139"/>
        <v>107.5711139172609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101.527</v>
      </c>
      <c r="CF119" s="2">
        <f t="shared" si="140"/>
        <v>103.17</v>
      </c>
      <c r="CG119" s="2">
        <f t="shared" si="140"/>
        <v>102.736</v>
      </c>
      <c r="CH119" s="2">
        <f t="shared" si="140"/>
        <v>103.05800000000001</v>
      </c>
      <c r="CI119" s="2">
        <f t="shared" si="140"/>
        <v>102.48099999999999</v>
      </c>
      <c r="CJ119" s="2">
        <f t="shared" si="140"/>
        <v>102.51900000000001</v>
      </c>
      <c r="CK119" s="2">
        <f t="shared" si="140"/>
        <v>103.80800000000001</v>
      </c>
      <c r="CL119" s="2">
        <f t="shared" si="140"/>
        <v>101.904</v>
      </c>
      <c r="CM119" s="2">
        <f t="shared" si="140"/>
        <v>102.774</v>
      </c>
      <c r="CN119" s="2">
        <f t="shared" si="140"/>
        <v>102.923</v>
      </c>
      <c r="CO119" s="2">
        <f t="shared" si="140"/>
        <v>101.404</v>
      </c>
      <c r="CP119" s="2">
        <f t="shared" si="140"/>
        <v>102.48099999999999</v>
      </c>
      <c r="CQ119" s="2">
        <f t="shared" si="140"/>
        <v>102.788</v>
      </c>
      <c r="CR119" s="2">
        <f t="shared" si="140"/>
        <v>105.776</v>
      </c>
      <c r="CS119" s="2">
        <f t="shared" si="140"/>
        <v>106.714</v>
      </c>
      <c r="CU119" s="2">
        <f t="shared" si="110"/>
        <v>101.527</v>
      </c>
      <c r="CV119" s="2">
        <f t="shared" si="111"/>
        <v>103.17</v>
      </c>
      <c r="CW119" s="2">
        <f t="shared" si="112"/>
        <v>102.736</v>
      </c>
      <c r="CX119" s="2">
        <f t="shared" si="113"/>
        <v>103.05800000000001</v>
      </c>
      <c r="CY119" s="2">
        <f t="shared" si="114"/>
        <v>102.48099999999999</v>
      </c>
      <c r="CZ119" s="2">
        <f t="shared" si="115"/>
        <v>102.51900000000001</v>
      </c>
      <c r="DA119" s="2">
        <f t="shared" si="116"/>
        <v>103.80800000000001</v>
      </c>
      <c r="DB119" s="2">
        <f t="shared" si="117"/>
        <v>101.904</v>
      </c>
      <c r="DC119" s="2">
        <f t="shared" si="118"/>
        <v>102.774</v>
      </c>
      <c r="DD119" s="2">
        <f t="shared" si="119"/>
        <v>102.923</v>
      </c>
      <c r="DE119" s="2">
        <f t="shared" si="120"/>
        <v>101.404</v>
      </c>
      <c r="DF119" s="2">
        <f t="shared" si="121"/>
        <v>102.48099999999999</v>
      </c>
      <c r="DG119" s="2">
        <f t="shared" si="122"/>
        <v>102.788</v>
      </c>
      <c r="DH119" s="2">
        <f t="shared" si="123"/>
        <v>105.776</v>
      </c>
      <c r="DI119" s="2">
        <f t="shared" si="124"/>
        <v>106.714</v>
      </c>
      <c r="DK119" s="2">
        <f t="shared" si="148"/>
        <v>119.50772605042019</v>
      </c>
      <c r="DL119" s="2">
        <f t="shared" si="148"/>
        <v>127.84984001782534</v>
      </c>
      <c r="DM119" s="2">
        <f t="shared" si="148"/>
        <v>120.74036896086366</v>
      </c>
      <c r="DN119" s="2">
        <f t="shared" si="148"/>
        <v>119.87628408408408</v>
      </c>
      <c r="DO119" s="2">
        <f t="shared" si="148"/>
        <v>120.35742240896359</v>
      </c>
      <c r="DP119" s="2">
        <f t="shared" si="148"/>
        <v>121.97641665393434</v>
      </c>
      <c r="DQ119" s="2">
        <f t="shared" si="148"/>
        <v>120.60938709677419</v>
      </c>
      <c r="DR119" s="2">
        <f t="shared" si="148"/>
        <v>124.69334032258062</v>
      </c>
      <c r="DS119" s="2">
        <f t="shared" si="148"/>
        <v>120.44458266488415</v>
      </c>
      <c r="DT119" s="2">
        <f t="shared" si="148"/>
        <v>124.1462822580645</v>
      </c>
      <c r="DU119" s="2">
        <f t="shared" si="148"/>
        <v>122.1906705645161</v>
      </c>
      <c r="DV119" s="2">
        <f t="shared" si="148"/>
        <v>122.81512133431089</v>
      </c>
      <c r="DW119" s="2">
        <f t="shared" si="148"/>
        <v>126.56252295008913</v>
      </c>
      <c r="DX119" s="2">
        <f t="shared" si="148"/>
        <v>123.79174193548386</v>
      </c>
      <c r="DY119" s="2">
        <f t="shared" si="148"/>
        <v>115.69899153846153</v>
      </c>
      <c r="EA119" s="2">
        <f t="shared" si="152"/>
        <v>101.64970617712248</v>
      </c>
      <c r="EB119" s="2">
        <f t="shared" si="152"/>
        <v>103.17906785874156</v>
      </c>
      <c r="EC119" s="2">
        <f t="shared" si="152"/>
        <v>102.79827113838579</v>
      </c>
      <c r="ED119" s="2">
        <f t="shared" si="152"/>
        <v>103.48892148924797</v>
      </c>
      <c r="EE119" s="2">
        <f t="shared" si="151"/>
        <v>102.740858076146</v>
      </c>
      <c r="EF119" s="2">
        <f t="shared" si="151"/>
        <v>102.83854198738703</v>
      </c>
      <c r="EG119" s="2">
        <f t="shared" si="151"/>
        <v>103.5122225602081</v>
      </c>
      <c r="EH119" s="2">
        <f t="shared" si="151"/>
        <v>102.42764847770106</v>
      </c>
      <c r="EI119" s="2">
        <f t="shared" si="151"/>
        <v>103.17544264853557</v>
      </c>
      <c r="EJ119" s="2">
        <f t="shared" si="151"/>
        <v>103.70887867007079</v>
      </c>
      <c r="EK119" s="2">
        <f t="shared" si="151"/>
        <v>101.87303051521884</v>
      </c>
      <c r="EL119" s="2">
        <f t="shared" si="151"/>
        <v>102.88283311529304</v>
      </c>
      <c r="EM119" s="2">
        <f t="shared" si="135"/>
        <v>103.04789913119318</v>
      </c>
      <c r="EN119" s="2">
        <f t="shared" si="135"/>
        <v>106.12684357188093</v>
      </c>
      <c r="EO119" s="2">
        <f t="shared" si="135"/>
        <v>107.39713362445414</v>
      </c>
      <c r="EQ119" s="2">
        <f t="shared" si="149"/>
        <v>101.43886564942042</v>
      </c>
      <c r="ER119" s="2">
        <f t="shared" si="149"/>
        <v>102.70994790676605</v>
      </c>
      <c r="ES119" s="2">
        <f t="shared" si="149"/>
        <v>102.23729442684922</v>
      </c>
      <c r="ET119" s="2">
        <f t="shared" si="149"/>
        <v>103.21615210230814</v>
      </c>
      <c r="EU119" s="2">
        <f t="shared" si="149"/>
        <v>102.58491968694949</v>
      </c>
      <c r="EV119" s="2">
        <f t="shared" si="149"/>
        <v>102.36080293503802</v>
      </c>
      <c r="EW119" s="2">
        <f t="shared" si="149"/>
        <v>103.26954171441794</v>
      </c>
      <c r="EX119" s="2">
        <f t="shared" si="149"/>
        <v>102.21274647475468</v>
      </c>
      <c r="EY119" s="2">
        <f t="shared" si="149"/>
        <v>103.07794718247399</v>
      </c>
      <c r="EZ119" s="2">
        <f t="shared" si="149"/>
        <v>103.51821430807138</v>
      </c>
      <c r="FA119" s="2">
        <f t="shared" si="149"/>
        <v>101.67032914792981</v>
      </c>
      <c r="FB119" s="2">
        <f t="shared" si="149"/>
        <v>102.63296401181388</v>
      </c>
      <c r="FC119" s="2">
        <f t="shared" si="149"/>
        <v>102.77619067679018</v>
      </c>
      <c r="FD119" s="2">
        <f t="shared" si="149"/>
        <v>106.07559515049354</v>
      </c>
      <c r="FE119" s="2">
        <f t="shared" si="149"/>
        <v>107.37658634478117</v>
      </c>
      <c r="FG119" s="2">
        <f t="shared" si="150"/>
        <v>0.98464446739779665</v>
      </c>
      <c r="FH119" s="2">
        <f t="shared" si="150"/>
        <v>0.98219222483707969</v>
      </c>
      <c r="FI119" s="2">
        <f t="shared" si="150"/>
        <v>0.98644400502280971</v>
      </c>
      <c r="FJ119" s="2">
        <f t="shared" si="150"/>
        <v>0.98401092245683575</v>
      </c>
      <c r="FK119" s="2">
        <f t="shared" si="150"/>
        <v>0.98338365844455033</v>
      </c>
      <c r="FL119" s="2">
        <f t="shared" si="150"/>
        <v>0.98311512432316162</v>
      </c>
      <c r="FM119" s="2">
        <f t="shared" si="150"/>
        <v>0.98221588697129736</v>
      </c>
      <c r="FN119" s="2">
        <f t="shared" si="150"/>
        <v>0.9821103743908528</v>
      </c>
      <c r="FO119" s="2">
        <f t="shared" si="150"/>
        <v>0.98372388163110958</v>
      </c>
      <c r="FP119" s="2">
        <f t="shared" si="150"/>
        <v>0.98253602989772926</v>
      </c>
      <c r="FQ119" s="2">
        <f t="shared" si="150"/>
        <v>0.98101607479948494</v>
      </c>
      <c r="FR119" s="2">
        <f t="shared" si="150"/>
        <v>0.98146896322775168</v>
      </c>
      <c r="FS119" s="2">
        <f t="shared" si="150"/>
        <v>0.98323891653996787</v>
      </c>
      <c r="FT119" s="2">
        <f t="shared" si="150"/>
        <v>0.98231172681965173</v>
      </c>
      <c r="FU119" s="2">
        <f t="shared" si="150"/>
        <v>0.97901978890264418</v>
      </c>
      <c r="FW119" s="2">
        <f t="shared" si="141"/>
        <v>1.17689336517972E-2</v>
      </c>
      <c r="FX119" s="2">
        <f t="shared" si="141"/>
        <v>1.2793364352235267E-2</v>
      </c>
      <c r="FY119" s="2">
        <f t="shared" si="141"/>
        <v>1.1808775842643938E-2</v>
      </c>
      <c r="FZ119" s="2">
        <f t="shared" si="141"/>
        <v>1.2573332943127173E-2</v>
      </c>
      <c r="GA119" s="2">
        <f t="shared" si="141"/>
        <v>1.268523513881565E-2</v>
      </c>
      <c r="GB119" s="2">
        <f t="shared" si="141"/>
        <v>1.181924021308107E-2</v>
      </c>
      <c r="GC119" s="2">
        <f t="shared" si="141"/>
        <v>1.2943126109093843E-2</v>
      </c>
      <c r="GD119" s="2">
        <f t="shared" si="141"/>
        <v>1.3535657314276459E-2</v>
      </c>
      <c r="GE119" s="2">
        <f t="shared" si="141"/>
        <v>1.6768700390813646E-2</v>
      </c>
      <c r="GF119" s="2">
        <f t="shared" si="141"/>
        <v>1.8664242875666519E-2</v>
      </c>
      <c r="GG119" s="2">
        <f t="shared" si="141"/>
        <v>1.5691246687791205E-2</v>
      </c>
      <c r="GH119" s="2">
        <f t="shared" si="141"/>
        <v>1.2627967142105977E-2</v>
      </c>
      <c r="GI119" s="2">
        <f t="shared" si="141"/>
        <v>1.1421697343998855E-2</v>
      </c>
      <c r="GJ119" s="2">
        <f t="shared" si="141"/>
        <v>9.7288772600691194E-3</v>
      </c>
      <c r="GK119" s="2">
        <f t="shared" si="141"/>
        <v>9.4629913287871906E-3</v>
      </c>
      <c r="GM119" s="86">
        <f t="shared" si="142"/>
        <v>1.0229318601462715E-54</v>
      </c>
      <c r="GN119" s="86">
        <f t="shared" si="142"/>
        <v>5.1467439558350747E-34</v>
      </c>
      <c r="GO119" s="86">
        <f t="shared" si="142"/>
        <v>9.2564414544021147E-34</v>
      </c>
      <c r="GP119" s="86">
        <f t="shared" si="142"/>
        <v>3.9476817095180704E-39</v>
      </c>
      <c r="GQ119" s="86">
        <f t="shared" si="142"/>
        <v>2.3169274241832281E-38</v>
      </c>
      <c r="GR119" s="86">
        <f t="shared" si="142"/>
        <v>6.4107039495362822E-35</v>
      </c>
      <c r="GS119" s="86">
        <f t="shared" si="142"/>
        <v>5.5116957621649658E-46</v>
      </c>
      <c r="GT119" s="86">
        <f t="shared" si="142"/>
        <v>2.3630648811836835E-48</v>
      </c>
      <c r="GU119" s="86">
        <f t="shared" si="142"/>
        <v>7.5804783934178637E-36</v>
      </c>
      <c r="GV119" s="86">
        <f t="shared" si="142"/>
        <v>4.6135723526281058E-41</v>
      </c>
      <c r="GW119" s="86">
        <f t="shared" si="142"/>
        <v>2.8673618511625108E-42</v>
      </c>
      <c r="GX119" s="86">
        <f t="shared" si="142"/>
        <v>1.6770633917287659E-38</v>
      </c>
      <c r="GY119" s="86">
        <f t="shared" si="142"/>
        <v>6.3825648026511521E-33</v>
      </c>
      <c r="GZ119" s="86">
        <f t="shared" si="142"/>
        <v>1.2893161618708398E-30</v>
      </c>
      <c r="HA119" s="86">
        <f t="shared" si="142"/>
        <v>1.7141609661697944E-33</v>
      </c>
      <c r="HC119" s="86">
        <f t="shared" si="73"/>
        <v>6.7422449665759619E-8</v>
      </c>
      <c r="HD119" s="86">
        <f t="shared" si="73"/>
        <v>1.6061505598272556E-4</v>
      </c>
      <c r="HE119" s="86">
        <f t="shared" si="73"/>
        <v>2.6540608564785679E-4</v>
      </c>
      <c r="HF119" s="86">
        <f t="shared" si="73"/>
        <v>5.2880970794590744E-6</v>
      </c>
      <c r="HG119" s="86">
        <f t="shared" si="73"/>
        <v>9.7757253616186638E-6</v>
      </c>
      <c r="HH119" s="86">
        <f t="shared" si="73"/>
        <v>7.8038743127911583E-6</v>
      </c>
      <c r="HI119" s="86">
        <f t="shared" si="138"/>
        <v>4.1186299335457574E-8</v>
      </c>
      <c r="HJ119" s="86">
        <f t="shared" si="138"/>
        <v>5.7658887788428476E-11</v>
      </c>
      <c r="HK119" s="86">
        <f t="shared" si="138"/>
        <v>6.2196140075109536E-8</v>
      </c>
      <c r="HL119" s="86">
        <f t="shared" si="138"/>
        <v>7.7310022214026799E-8</v>
      </c>
      <c r="HM119" s="86">
        <f t="shared" si="138"/>
        <v>9.5738506337733717E-8</v>
      </c>
      <c r="HN119" s="86">
        <f t="shared" si="138"/>
        <v>7.9182357491322747E-5</v>
      </c>
      <c r="HO119" s="86">
        <f t="shared" si="138"/>
        <v>3.9964401414481927E-4</v>
      </c>
      <c r="HP119" s="86">
        <f t="shared" si="138"/>
        <v>5.7861136213610055E-4</v>
      </c>
      <c r="HQ119" s="86">
        <f t="shared" si="138"/>
        <v>1.8541980648146086E-5</v>
      </c>
      <c r="HS119" s="86">
        <f t="shared" si="143"/>
        <v>2.539235468424489E-7</v>
      </c>
      <c r="HT119" s="86">
        <f t="shared" si="143"/>
        <v>1.5283706113214856E-8</v>
      </c>
      <c r="HU119" s="86">
        <f t="shared" si="143"/>
        <v>7.6430992675092937E-7</v>
      </c>
      <c r="HV119" s="86">
        <f t="shared" si="143"/>
        <v>1.4759200531073825E-7</v>
      </c>
      <c r="HW119" s="86">
        <f t="shared" si="143"/>
        <v>8.3294333470883782E-8</v>
      </c>
      <c r="HX119" s="86">
        <f t="shared" si="143"/>
        <v>1.5498264722600842E-8</v>
      </c>
      <c r="HY119" s="86">
        <f t="shared" si="143"/>
        <v>9.5249083704840019E-9</v>
      </c>
      <c r="HZ119" s="86">
        <f t="shared" si="143"/>
        <v>2.7214954370487812E-8</v>
      </c>
      <c r="IA119" s="86">
        <f t="shared" si="143"/>
        <v>9.2772802191472806E-8</v>
      </c>
      <c r="IB119" s="86">
        <f t="shared" si="143"/>
        <v>7.4110863065068807E-8</v>
      </c>
      <c r="IC119" s="86">
        <f t="shared" si="143"/>
        <v>3.996917592210359E-8</v>
      </c>
      <c r="ID119" s="86">
        <f t="shared" si="143"/>
        <v>6.7423189605745188E-8</v>
      </c>
      <c r="IE119" s="86">
        <f t="shared" si="143"/>
        <v>1.6318669815118704E-8</v>
      </c>
      <c r="IF119" s="86">
        <f t="shared" si="143"/>
        <v>1.1802932665211297E-7</v>
      </c>
      <c r="IG119" s="86">
        <f t="shared" si="143"/>
        <v>3.0963848924604822E-6</v>
      </c>
      <c r="II119" s="86">
        <f t="shared" si="144"/>
        <v>4.1076725415929822E-56</v>
      </c>
      <c r="IJ119" s="86">
        <f t="shared" si="144"/>
        <v>2.9923906885884199E-63</v>
      </c>
      <c r="IK119" s="86">
        <f t="shared" si="144"/>
        <v>2.2231783947421043E-54</v>
      </c>
      <c r="IL119" s="86">
        <f t="shared" si="144"/>
        <v>6.9552517432322074E-60</v>
      </c>
      <c r="IM119" s="86">
        <f t="shared" si="144"/>
        <v>6.0250352526196458E-60</v>
      </c>
      <c r="IN119" s="86">
        <f t="shared" si="144"/>
        <v>6.7825003031763972E-68</v>
      </c>
      <c r="IO119" s="86">
        <f t="shared" si="144"/>
        <v>1.0214251548207517E-71</v>
      </c>
      <c r="IP119" s="86">
        <f t="shared" si="144"/>
        <v>2.9503847814672025E-68</v>
      </c>
      <c r="IQ119" s="86">
        <f t="shared" si="144"/>
        <v>4.1347258308072468E-63</v>
      </c>
      <c r="IR119" s="86">
        <f t="shared" si="144"/>
        <v>1.832737199211003E-64</v>
      </c>
      <c r="IS119" s="86">
        <f t="shared" si="144"/>
        <v>1.2902187159911198E-65</v>
      </c>
      <c r="IT119" s="86">
        <f t="shared" si="144"/>
        <v>1.291532470486082E-62</v>
      </c>
      <c r="IU119" s="86">
        <f t="shared" si="144"/>
        <v>4.5761919721205144E-66</v>
      </c>
      <c r="IV119" s="86">
        <f t="shared" si="144"/>
        <v>2.9051976138298999E-47</v>
      </c>
      <c r="IW119" s="86">
        <f t="shared" si="144"/>
        <v>4.9408150869790261E-40</v>
      </c>
      <c r="IY119" s="86">
        <f t="shared" si="145"/>
        <v>3.2134599650820853E-7</v>
      </c>
      <c r="IZ119" s="86">
        <f t="shared" si="145"/>
        <v>1.6063033968883878E-4</v>
      </c>
      <c r="JA119" s="86">
        <f t="shared" si="145"/>
        <v>2.6617039557460772E-4</v>
      </c>
      <c r="JB119" s="86">
        <f t="shared" si="145"/>
        <v>5.4356890847698125E-6</v>
      </c>
      <c r="JC119" s="86">
        <f t="shared" si="145"/>
        <v>9.8590196950895483E-6</v>
      </c>
      <c r="JD119" s="86">
        <f t="shared" si="145"/>
        <v>7.8193725775137585E-6</v>
      </c>
      <c r="JE119" s="86">
        <f t="shared" si="145"/>
        <v>5.0711207705941577E-8</v>
      </c>
      <c r="JF119" s="86">
        <f t="shared" si="145"/>
        <v>2.7272613258276239E-8</v>
      </c>
      <c r="JG119" s="86">
        <f t="shared" si="145"/>
        <v>1.5496894226658233E-7</v>
      </c>
      <c r="JH119" s="86">
        <f t="shared" si="145"/>
        <v>1.5142088527909561E-7</v>
      </c>
      <c r="JI119" s="86">
        <f t="shared" si="145"/>
        <v>1.3570768225983731E-7</v>
      </c>
      <c r="JJ119" s="86">
        <f t="shared" si="145"/>
        <v>7.9249780680928499E-5</v>
      </c>
      <c r="JK119" s="86">
        <f t="shared" si="145"/>
        <v>3.9966033281463439E-4</v>
      </c>
      <c r="JL119" s="86">
        <f t="shared" si="145"/>
        <v>5.7872939146275267E-4</v>
      </c>
      <c r="JM119" s="86">
        <f t="shared" si="145"/>
        <v>2.1638365540606568E-5</v>
      </c>
    </row>
    <row r="120" spans="2:273" x14ac:dyDescent="0.25">
      <c r="B120" s="2">
        <v>93</v>
      </c>
      <c r="C120" s="37">
        <v>101.89100000000001</v>
      </c>
      <c r="D120" s="37">
        <v>103.18899999999999</v>
      </c>
      <c r="E120" s="37">
        <v>102.604</v>
      </c>
      <c r="F120" s="37">
        <v>103.76900000000001</v>
      </c>
      <c r="G120" s="37">
        <v>101.88500000000001</v>
      </c>
      <c r="H120" s="37">
        <v>102.788</v>
      </c>
      <c r="I120" s="37">
        <v>103.462</v>
      </c>
      <c r="J120" s="37">
        <v>102.19199999999999</v>
      </c>
      <c r="K120" s="37">
        <v>102.86799999999999</v>
      </c>
      <c r="L120" s="37">
        <v>104</v>
      </c>
      <c r="M120" s="37">
        <v>101.30800000000001</v>
      </c>
      <c r="N120" s="37">
        <v>103.36499999999999</v>
      </c>
      <c r="O120" s="37">
        <v>102.75</v>
      </c>
      <c r="P120" s="37">
        <v>105.38800000000001</v>
      </c>
      <c r="Q120" s="37">
        <v>107.286</v>
      </c>
      <c r="S120" s="4">
        <f t="shared" si="146"/>
        <v>101.77858033967794</v>
      </c>
      <c r="T120" s="4">
        <f t="shared" si="146"/>
        <v>103.41234291634159</v>
      </c>
      <c r="U120" s="4">
        <f t="shared" si="146"/>
        <v>102.84154572633798</v>
      </c>
      <c r="V120" s="4">
        <f t="shared" si="146"/>
        <v>103.56627498491659</v>
      </c>
      <c r="W120" s="4">
        <f t="shared" si="146"/>
        <v>102.87280448688772</v>
      </c>
      <c r="X120" s="4">
        <f t="shared" si="146"/>
        <v>102.96401943180912</v>
      </c>
      <c r="Y120" s="4">
        <f t="shared" si="146"/>
        <v>103.61401951946333</v>
      </c>
      <c r="Z120" s="4">
        <f t="shared" si="146"/>
        <v>102.63608783624296</v>
      </c>
      <c r="AA120" s="4">
        <f t="shared" si="146"/>
        <v>103.26099361693822</v>
      </c>
      <c r="AB120" s="4">
        <f t="shared" si="146"/>
        <v>103.86995597476306</v>
      </c>
      <c r="AC120" s="4">
        <f t="shared" si="146"/>
        <v>102.06921162297934</v>
      </c>
      <c r="AD120" s="4">
        <f t="shared" si="146"/>
        <v>103.05197236031057</v>
      </c>
      <c r="AE120" s="4">
        <f t="shared" si="146"/>
        <v>103.23463765662557</v>
      </c>
      <c r="AF120" s="4">
        <f t="shared" si="146"/>
        <v>106.23070607560116</v>
      </c>
      <c r="AG120" s="4">
        <f t="shared" si="146"/>
        <v>107.37665769888473</v>
      </c>
      <c r="AI120" s="4">
        <f t="shared" si="147"/>
        <v>0.11241966032206108</v>
      </c>
      <c r="AJ120" s="4">
        <f t="shared" si="147"/>
        <v>-0.22334291634159342</v>
      </c>
      <c r="AK120" s="4">
        <f t="shared" si="147"/>
        <v>-0.23754572633798432</v>
      </c>
      <c r="AL120" s="4">
        <f t="shared" si="147"/>
        <v>0.20272501508341634</v>
      </c>
      <c r="AM120" s="4">
        <f t="shared" si="147"/>
        <v>-0.98780448688771116</v>
      </c>
      <c r="AN120" s="4">
        <f t="shared" si="147"/>
        <v>-0.17601943180912372</v>
      </c>
      <c r="AO120" s="4">
        <f t="shared" si="147"/>
        <v>-0.15201951946332315</v>
      </c>
      <c r="AP120" s="4">
        <f t="shared" si="147"/>
        <v>-0.44408783624297143</v>
      </c>
      <c r="AQ120" s="4">
        <f t="shared" si="147"/>
        <v>-0.39299361693822732</v>
      </c>
      <c r="AR120" s="4">
        <f t="shared" si="147"/>
        <v>0.13004402523694125</v>
      </c>
      <c r="AS120" s="4">
        <f t="shared" si="147"/>
        <v>-0.76121162297933154</v>
      </c>
      <c r="AT120" s="4">
        <f t="shared" si="147"/>
        <v>0.31302763968942315</v>
      </c>
      <c r="AU120" s="4">
        <f t="shared" si="147"/>
        <v>-0.48463765662556568</v>
      </c>
      <c r="AV120" s="4">
        <f t="shared" si="147"/>
        <v>-0.84270607560115707</v>
      </c>
      <c r="AW120" s="4">
        <f t="shared" si="147"/>
        <v>-9.0657698884726301E-2</v>
      </c>
      <c r="AY120" s="2">
        <f t="shared" si="139"/>
        <v>101.7785791760581</v>
      </c>
      <c r="AZ120" s="2">
        <f t="shared" si="139"/>
        <v>103.41194159068036</v>
      </c>
      <c r="BA120" s="2">
        <f t="shared" si="139"/>
        <v>102.84063307130937</v>
      </c>
      <c r="BB120" s="2">
        <f t="shared" si="139"/>
        <v>103.56624857752121</v>
      </c>
      <c r="BC120" s="2">
        <f t="shared" si="139"/>
        <v>102.87277346554379</v>
      </c>
      <c r="BD120" s="2">
        <f t="shared" si="139"/>
        <v>102.96400766577864</v>
      </c>
      <c r="BE120" s="2">
        <f t="shared" si="139"/>
        <v>103.61401567877243</v>
      </c>
      <c r="BF120" s="2">
        <f t="shared" si="139"/>
        <v>102.63607627113888</v>
      </c>
      <c r="BG120" s="2">
        <f t="shared" si="139"/>
        <v>103.26095410856938</v>
      </c>
      <c r="BH120" s="2">
        <f t="shared" si="139"/>
        <v>103.86991828105482</v>
      </c>
      <c r="BI120" s="2">
        <f t="shared" si="139"/>
        <v>102.06919019160074</v>
      </c>
      <c r="BJ120" s="2">
        <f t="shared" si="139"/>
        <v>103.05179795286882</v>
      </c>
      <c r="BK120" s="2">
        <f t="shared" si="139"/>
        <v>103.2335734728961</v>
      </c>
      <c r="BL120" s="2">
        <f t="shared" si="139"/>
        <v>106.22936549599915</v>
      </c>
      <c r="BM120" s="2">
        <f t="shared" si="139"/>
        <v>107.37215576120133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101.89100000000001</v>
      </c>
      <c r="CF120" s="2">
        <f t="shared" si="140"/>
        <v>103.18899999999999</v>
      </c>
      <c r="CG120" s="2">
        <f t="shared" si="140"/>
        <v>102.604</v>
      </c>
      <c r="CH120" s="2">
        <f t="shared" si="140"/>
        <v>103.76900000000001</v>
      </c>
      <c r="CI120" s="2">
        <f t="shared" si="140"/>
        <v>101.88500000000001</v>
      </c>
      <c r="CJ120" s="2">
        <f t="shared" si="140"/>
        <v>102.788</v>
      </c>
      <c r="CK120" s="2">
        <f t="shared" si="140"/>
        <v>103.462</v>
      </c>
      <c r="CL120" s="2">
        <f t="shared" si="140"/>
        <v>102.19199999999999</v>
      </c>
      <c r="CM120" s="2">
        <f t="shared" si="140"/>
        <v>102.86799999999999</v>
      </c>
      <c r="CN120" s="2">
        <f t="shared" si="140"/>
        <v>104</v>
      </c>
      <c r="CO120" s="2">
        <f t="shared" si="140"/>
        <v>101.30800000000001</v>
      </c>
      <c r="CP120" s="2">
        <f t="shared" si="140"/>
        <v>103.36499999999999</v>
      </c>
      <c r="CQ120" s="2">
        <f t="shared" si="140"/>
        <v>102.75</v>
      </c>
      <c r="CR120" s="2">
        <f t="shared" si="140"/>
        <v>105.38800000000001</v>
      </c>
      <c r="CS120" s="2">
        <f t="shared" si="140"/>
        <v>107.286</v>
      </c>
      <c r="CU120" s="2">
        <f t="shared" si="110"/>
        <v>101.89100000000001</v>
      </c>
      <c r="CV120" s="2">
        <f t="shared" si="111"/>
        <v>103.18899999999999</v>
      </c>
      <c r="CW120" s="2">
        <f t="shared" si="112"/>
        <v>102.604</v>
      </c>
      <c r="CX120" s="2">
        <f t="shared" si="113"/>
        <v>103.76900000000001</v>
      </c>
      <c r="CY120" s="2">
        <f t="shared" si="114"/>
        <v>101.88500000000001</v>
      </c>
      <c r="CZ120" s="2">
        <f t="shared" si="115"/>
        <v>102.788</v>
      </c>
      <c r="DA120" s="2">
        <f t="shared" si="116"/>
        <v>103.462</v>
      </c>
      <c r="DB120" s="2">
        <f t="shared" si="117"/>
        <v>102.19199999999999</v>
      </c>
      <c r="DC120" s="2">
        <f t="shared" si="118"/>
        <v>102.86799999999999</v>
      </c>
      <c r="DD120" s="2">
        <f t="shared" si="119"/>
        <v>104</v>
      </c>
      <c r="DE120" s="2">
        <f t="shared" si="120"/>
        <v>101.30800000000001</v>
      </c>
      <c r="DF120" s="2">
        <f t="shared" si="121"/>
        <v>103.36499999999999</v>
      </c>
      <c r="DG120" s="2">
        <f t="shared" si="122"/>
        <v>102.75</v>
      </c>
      <c r="DH120" s="2">
        <f t="shared" si="123"/>
        <v>105.38800000000001</v>
      </c>
      <c r="DI120" s="2">
        <f t="shared" si="124"/>
        <v>107.286</v>
      </c>
      <c r="DK120" s="2">
        <f t="shared" si="148"/>
        <v>119.57273893557425</v>
      </c>
      <c r="DL120" s="2">
        <f t="shared" si="148"/>
        <v>127.98524543226385</v>
      </c>
      <c r="DM120" s="2">
        <f t="shared" si="148"/>
        <v>120.76037867746285</v>
      </c>
      <c r="DN120" s="2">
        <f t="shared" si="148"/>
        <v>119.8996057057057</v>
      </c>
      <c r="DO120" s="2">
        <f t="shared" si="148"/>
        <v>120.39503613445379</v>
      </c>
      <c r="DP120" s="2">
        <f t="shared" si="148"/>
        <v>122.05623834988545</v>
      </c>
      <c r="DQ120" s="2">
        <f t="shared" si="148"/>
        <v>120.68241612903226</v>
      </c>
      <c r="DR120" s="2">
        <f t="shared" si="148"/>
        <v>124.83625806451612</v>
      </c>
      <c r="DS120" s="2">
        <f t="shared" si="148"/>
        <v>120.48738580659538</v>
      </c>
      <c r="DT120" s="2">
        <f t="shared" si="148"/>
        <v>124.22962298387095</v>
      </c>
      <c r="DU120" s="2">
        <f t="shared" si="148"/>
        <v>122.26912096774191</v>
      </c>
      <c r="DV120" s="2">
        <f t="shared" si="148"/>
        <v>122.90602620967745</v>
      </c>
      <c r="DW120" s="2">
        <f t="shared" si="148"/>
        <v>126.68299153297683</v>
      </c>
      <c r="DX120" s="2">
        <f t="shared" si="148"/>
        <v>123.85335967741935</v>
      </c>
      <c r="DY120" s="2">
        <f t="shared" si="148"/>
        <v>115.66637538461538</v>
      </c>
      <c r="EA120" s="2">
        <f t="shared" si="152"/>
        <v>101.52800761299027</v>
      </c>
      <c r="EB120" s="2">
        <f t="shared" si="152"/>
        <v>103.01176588794659</v>
      </c>
      <c r="EC120" s="2">
        <f t="shared" si="152"/>
        <v>102.62283916857859</v>
      </c>
      <c r="ED120" s="2">
        <f t="shared" si="152"/>
        <v>103.32767293062076</v>
      </c>
      <c r="EE120" s="2">
        <f t="shared" si="151"/>
        <v>102.60477025539276</v>
      </c>
      <c r="EF120" s="2">
        <f t="shared" si="151"/>
        <v>102.67071548715451</v>
      </c>
      <c r="EG120" s="2">
        <f t="shared" si="151"/>
        <v>103.33534751195771</v>
      </c>
      <c r="EH120" s="2">
        <f t="shared" si="151"/>
        <v>102.27017766264282</v>
      </c>
      <c r="EI120" s="2">
        <f t="shared" si="151"/>
        <v>103.00264685386603</v>
      </c>
      <c r="EJ120" s="2">
        <f t="shared" si="151"/>
        <v>103.54340957796605</v>
      </c>
      <c r="EK120" s="2">
        <f t="shared" si="151"/>
        <v>101.71589018655366</v>
      </c>
      <c r="EL120" s="2">
        <f t="shared" si="151"/>
        <v>102.71314430914765</v>
      </c>
      <c r="EM120" s="2">
        <f t="shared" si="135"/>
        <v>102.87220197242628</v>
      </c>
      <c r="EN120" s="2">
        <f t="shared" si="135"/>
        <v>105.94045927802405</v>
      </c>
      <c r="EO120" s="2">
        <f t="shared" si="135"/>
        <v>107.21024347404172</v>
      </c>
      <c r="EQ120" s="2">
        <f t="shared" si="149"/>
        <v>101.33590216247336</v>
      </c>
      <c r="ER120" s="2">
        <f t="shared" si="149"/>
        <v>102.57978561240998</v>
      </c>
      <c r="ES120" s="2">
        <f t="shared" si="149"/>
        <v>102.10385663216665</v>
      </c>
      <c r="ET120" s="2">
        <f t="shared" si="149"/>
        <v>103.07928329891276</v>
      </c>
      <c r="EU120" s="2">
        <f t="shared" si="149"/>
        <v>102.46150371097697</v>
      </c>
      <c r="EV120" s="2">
        <f t="shared" si="149"/>
        <v>102.23244354865953</v>
      </c>
      <c r="EW120" s="2">
        <f t="shared" si="149"/>
        <v>103.11451103661697</v>
      </c>
      <c r="EX120" s="2">
        <f t="shared" si="149"/>
        <v>102.07725966599517</v>
      </c>
      <c r="EY120" s="2">
        <f t="shared" si="149"/>
        <v>102.91502938332501</v>
      </c>
      <c r="EZ120" s="2">
        <f t="shared" si="149"/>
        <v>103.37332514720322</v>
      </c>
      <c r="FA120" s="2">
        <f t="shared" si="149"/>
        <v>101.53283695216568</v>
      </c>
      <c r="FB120" s="2">
        <f t="shared" si="149"/>
        <v>102.48365957000664</v>
      </c>
      <c r="FC120" s="2">
        <f t="shared" si="149"/>
        <v>102.62082298211783</v>
      </c>
      <c r="FD120" s="2">
        <f t="shared" si="149"/>
        <v>105.89229698364589</v>
      </c>
      <c r="FE120" s="2">
        <f t="shared" si="149"/>
        <v>107.19209803056913</v>
      </c>
      <c r="FG120" s="2">
        <f t="shared" si="150"/>
        <v>0.98597664057536294</v>
      </c>
      <c r="FH120" s="2">
        <f t="shared" si="150"/>
        <v>0.98373362839224598</v>
      </c>
      <c r="FI120" s="2">
        <f t="shared" si="150"/>
        <v>0.98762202142959787</v>
      </c>
      <c r="FJ120" s="2">
        <f t="shared" si="150"/>
        <v>0.98539724385532468</v>
      </c>
      <c r="FK120" s="2">
        <f t="shared" si="150"/>
        <v>0.9848235275087851</v>
      </c>
      <c r="FL120" s="2">
        <f t="shared" si="150"/>
        <v>0.98457789795986272</v>
      </c>
      <c r="FM120" s="2">
        <f t="shared" si="150"/>
        <v>0.98375527625668169</v>
      </c>
      <c r="FN120" s="2">
        <f t="shared" si="150"/>
        <v>0.98365874487482119</v>
      </c>
      <c r="FO120" s="2">
        <f t="shared" si="150"/>
        <v>0.98513471472294245</v>
      </c>
      <c r="FP120" s="2">
        <f t="shared" si="150"/>
        <v>0.98404815772850385</v>
      </c>
      <c r="FQ120" s="2">
        <f t="shared" si="150"/>
        <v>0.98265748586101276</v>
      </c>
      <c r="FR120" s="2">
        <f t="shared" si="150"/>
        <v>0.98307189180466281</v>
      </c>
      <c r="FS120" s="2">
        <f t="shared" si="150"/>
        <v>0.9846911327847121</v>
      </c>
      <c r="FT120" s="2">
        <f t="shared" si="150"/>
        <v>0.98384295669058142</v>
      </c>
      <c r="FU120" s="2">
        <f t="shared" si="150"/>
        <v>0.98083043244812373</v>
      </c>
      <c r="FW120" s="2">
        <f t="shared" si="141"/>
        <v>1.2889743539891401E-2</v>
      </c>
      <c r="FX120" s="2">
        <f t="shared" si="141"/>
        <v>1.4010352359809091E-2</v>
      </c>
      <c r="FY120" s="2">
        <f t="shared" si="141"/>
        <v>1.2933330428441648E-2</v>
      </c>
      <c r="FZ120" s="2">
        <f t="shared" si="141"/>
        <v>1.3769682077968661E-2</v>
      </c>
      <c r="GA120" s="2">
        <f t="shared" si="141"/>
        <v>1.3892081937576932E-2</v>
      </c>
      <c r="GB120" s="2">
        <f t="shared" si="141"/>
        <v>1.2944778271220852E-2</v>
      </c>
      <c r="GC120" s="2">
        <f t="shared" si="141"/>
        <v>1.4174155882539476E-2</v>
      </c>
      <c r="GD120" s="2">
        <f t="shared" si="141"/>
        <v>1.4822196870910485E-2</v>
      </c>
      <c r="GE120" s="2">
        <f t="shared" si="141"/>
        <v>1.8356816442184943E-2</v>
      </c>
      <c r="GF120" s="2">
        <f t="shared" si="141"/>
        <v>2.0428150543522487E-2</v>
      </c>
      <c r="GG120" s="2">
        <f t="shared" si="141"/>
        <v>1.7179103051965523E-2</v>
      </c>
      <c r="GH120" s="2">
        <f t="shared" si="141"/>
        <v>1.3829441899001215E-2</v>
      </c>
      <c r="GI120" s="2">
        <f t="shared" si="141"/>
        <v>1.2509856929391588E-2</v>
      </c>
      <c r="GJ120" s="2">
        <f t="shared" si="141"/>
        <v>1.0657498399208567E-2</v>
      </c>
      <c r="GK120" s="2">
        <f t="shared" si="141"/>
        <v>1.0366499335218679E-2</v>
      </c>
      <c r="GM120" s="86">
        <f t="shared" si="142"/>
        <v>1.9780307317489025E-58</v>
      </c>
      <c r="GN120" s="86">
        <f t="shared" si="142"/>
        <v>2.4861311131147634E-36</v>
      </c>
      <c r="GO120" s="86">
        <f t="shared" si="142"/>
        <v>4.462093985006069E-36</v>
      </c>
      <c r="GP120" s="86">
        <f t="shared" si="142"/>
        <v>7.6810798888877888E-42</v>
      </c>
      <c r="GQ120" s="86">
        <f t="shared" si="142"/>
        <v>5.2343660526014109E-41</v>
      </c>
      <c r="GR120" s="86">
        <f t="shared" si="142"/>
        <v>2.6248452040439668E-37</v>
      </c>
      <c r="GS120" s="86">
        <f t="shared" si="142"/>
        <v>4.2121414668147876E-49</v>
      </c>
      <c r="GT120" s="86">
        <f t="shared" si="142"/>
        <v>1.3720820902256408E-51</v>
      </c>
      <c r="GU120" s="86">
        <f t="shared" si="142"/>
        <v>3.1397598871436393E-38</v>
      </c>
      <c r="GV120" s="86">
        <f t="shared" si="142"/>
        <v>8.4631041262335597E-44</v>
      </c>
      <c r="GW120" s="86">
        <f t="shared" si="142"/>
        <v>3.8026347842151309E-45</v>
      </c>
      <c r="GX120" s="86">
        <f t="shared" si="142"/>
        <v>3.9015969821877094E-41</v>
      </c>
      <c r="GY120" s="86">
        <f t="shared" si="142"/>
        <v>4.0254258666135022E-35</v>
      </c>
      <c r="GZ120" s="86">
        <f t="shared" si="142"/>
        <v>1.2008557799142919E-32</v>
      </c>
      <c r="HA120" s="86">
        <f t="shared" si="142"/>
        <v>1.1984885973209461E-35</v>
      </c>
      <c r="HC120" s="86">
        <f t="shared" si="73"/>
        <v>2.2978346733110667E-9</v>
      </c>
      <c r="HD120" s="86">
        <f t="shared" si="73"/>
        <v>2.5175141753455439E-5</v>
      </c>
      <c r="HE120" s="86">
        <f t="shared" si="73"/>
        <v>5.0247604723200187E-5</v>
      </c>
      <c r="HF120" s="86">
        <f t="shared" si="73"/>
        <v>4.3160925568329686E-7</v>
      </c>
      <c r="HG120" s="86">
        <f t="shared" si="73"/>
        <v>8.8129814406880319E-7</v>
      </c>
      <c r="HH120" s="86">
        <f t="shared" si="73"/>
        <v>7.3956092642727742E-7</v>
      </c>
      <c r="HI120" s="86">
        <f t="shared" si="138"/>
        <v>1.5182035639346402E-9</v>
      </c>
      <c r="HJ120" s="86">
        <f t="shared" si="138"/>
        <v>6.3207891592448608E-13</v>
      </c>
      <c r="HK120" s="86">
        <f t="shared" si="138"/>
        <v>3.1161206944584896E-9</v>
      </c>
      <c r="HL120" s="86">
        <f t="shared" si="138"/>
        <v>4.4319022061614201E-9</v>
      </c>
      <c r="HM120" s="86">
        <f t="shared" si="138"/>
        <v>4.4537422034320628E-9</v>
      </c>
      <c r="HN120" s="86">
        <f t="shared" si="138"/>
        <v>1.2500598939567683E-5</v>
      </c>
      <c r="HO120" s="86">
        <f t="shared" si="138"/>
        <v>8.5284102522636599E-5</v>
      </c>
      <c r="HP120" s="86">
        <f t="shared" si="138"/>
        <v>1.311176718245533E-4</v>
      </c>
      <c r="HQ120" s="86">
        <f t="shared" si="138"/>
        <v>2.4202610702416962E-6</v>
      </c>
      <c r="HS120" s="86">
        <f t="shared" si="143"/>
        <v>7.969221393558955E-7</v>
      </c>
      <c r="HT120" s="86">
        <f t="shared" si="143"/>
        <v>5.918996438274016E-8</v>
      </c>
      <c r="HU120" s="86">
        <f t="shared" si="143"/>
        <v>2.2567922919467743E-6</v>
      </c>
      <c r="HV120" s="86">
        <f t="shared" si="143"/>
        <v>5.0097419740730315E-7</v>
      </c>
      <c r="HW120" s="86">
        <f t="shared" si="143"/>
        <v>2.9028575066529708E-7</v>
      </c>
      <c r="HX120" s="86">
        <f t="shared" si="143"/>
        <v>6.14640446145293E-8</v>
      </c>
      <c r="HY120" s="86">
        <f t="shared" si="143"/>
        <v>4.1264332508243424E-8</v>
      </c>
      <c r="HZ120" s="86">
        <f t="shared" si="143"/>
        <v>1.1047581375764634E-7</v>
      </c>
      <c r="IA120" s="86">
        <f t="shared" si="143"/>
        <v>3.6278024483710239E-7</v>
      </c>
      <c r="IB120" s="86">
        <f t="shared" si="143"/>
        <v>3.0833898751408785E-7</v>
      </c>
      <c r="IC120" s="86">
        <f t="shared" si="143"/>
        <v>1.6298191363817479E-7</v>
      </c>
      <c r="ID120" s="86">
        <f t="shared" si="143"/>
        <v>2.433720060862511E-7</v>
      </c>
      <c r="IE120" s="86">
        <f t="shared" si="143"/>
        <v>6.2730188087878213E-8</v>
      </c>
      <c r="IF120" s="86">
        <f t="shared" si="143"/>
        <v>3.6445265808600563E-7</v>
      </c>
      <c r="IG120" s="86">
        <f t="shared" si="143"/>
        <v>7.3292278868336987E-6</v>
      </c>
      <c r="II120" s="86">
        <f t="shared" si="144"/>
        <v>7.0490154923838715E-54</v>
      </c>
      <c r="IJ120" s="86">
        <f t="shared" si="144"/>
        <v>1.1265618249708355E-60</v>
      </c>
      <c r="IK120" s="86">
        <f t="shared" si="144"/>
        <v>3.2518142781499189E-52</v>
      </c>
      <c r="IL120" s="86">
        <f t="shared" si="144"/>
        <v>1.8521760847183252E-57</v>
      </c>
      <c r="IM120" s="86">
        <f t="shared" si="144"/>
        <v>1.6325797395526246E-57</v>
      </c>
      <c r="IN120" s="86">
        <f t="shared" si="144"/>
        <v>3.5612064982250727E-65</v>
      </c>
      <c r="IO120" s="86">
        <f t="shared" si="144"/>
        <v>8.8457949451309291E-69</v>
      </c>
      <c r="IP120" s="86">
        <f t="shared" si="144"/>
        <v>1.9568841528288951E-65</v>
      </c>
      <c r="IQ120" s="86">
        <f t="shared" si="144"/>
        <v>2.2787256672068351E-60</v>
      </c>
      <c r="IR120" s="86">
        <f t="shared" si="144"/>
        <v>1.383129571887202E-61</v>
      </c>
      <c r="IS120" s="86">
        <f t="shared" si="144"/>
        <v>8.2718623783812098E-63</v>
      </c>
      <c r="IT120" s="86">
        <f t="shared" si="144"/>
        <v>4.4944436374963858E-60</v>
      </c>
      <c r="IU120" s="86">
        <f t="shared" si="144"/>
        <v>1.9289169056839326E-63</v>
      </c>
      <c r="IV120" s="86">
        <f t="shared" si="144"/>
        <v>1.811370581758514E-45</v>
      </c>
      <c r="IW120" s="86">
        <f t="shared" si="144"/>
        <v>1.5697661904971272E-38</v>
      </c>
      <c r="IY120" s="86">
        <f t="shared" si="145"/>
        <v>7.9921997402920659E-7</v>
      </c>
      <c r="IZ120" s="86">
        <f t="shared" si="145"/>
        <v>2.5234331717838178E-5</v>
      </c>
      <c r="JA120" s="86">
        <f t="shared" si="145"/>
        <v>5.2504397015146958E-5</v>
      </c>
      <c r="JB120" s="86">
        <f t="shared" si="145"/>
        <v>9.325834530906E-7</v>
      </c>
      <c r="JC120" s="86">
        <f t="shared" si="145"/>
        <v>1.1715838947341003E-6</v>
      </c>
      <c r="JD120" s="86">
        <f t="shared" si="145"/>
        <v>8.0102497104180668E-7</v>
      </c>
      <c r="JE120" s="86">
        <f t="shared" si="145"/>
        <v>4.2782536072178064E-8</v>
      </c>
      <c r="JF120" s="86">
        <f t="shared" si="145"/>
        <v>1.1047644583656226E-7</v>
      </c>
      <c r="JG120" s="86">
        <f t="shared" si="145"/>
        <v>3.6589636553156088E-7</v>
      </c>
      <c r="JH120" s="86">
        <f t="shared" si="145"/>
        <v>3.1277088972024928E-7</v>
      </c>
      <c r="JI120" s="86">
        <f t="shared" si="145"/>
        <v>1.6743565584160686E-7</v>
      </c>
      <c r="JJ120" s="86">
        <f t="shared" si="145"/>
        <v>1.2743970945653933E-5</v>
      </c>
      <c r="JK120" s="86">
        <f t="shared" si="145"/>
        <v>8.5346832710724477E-5</v>
      </c>
      <c r="JL120" s="86">
        <f t="shared" si="145"/>
        <v>1.314821244826393E-4</v>
      </c>
      <c r="JM120" s="86">
        <f t="shared" si="145"/>
        <v>9.7494889570753945E-6</v>
      </c>
    </row>
    <row r="121" spans="2:273" x14ac:dyDescent="0.25">
      <c r="B121" s="2">
        <v>94</v>
      </c>
      <c r="C121" s="37">
        <v>100.545</v>
      </c>
      <c r="D121" s="37">
        <v>102.83</v>
      </c>
      <c r="E121" s="37">
        <v>103.038</v>
      </c>
      <c r="F121" s="37">
        <v>103.173</v>
      </c>
      <c r="G121" s="37">
        <v>102.98099999999999</v>
      </c>
      <c r="H121" s="37">
        <v>102.923</v>
      </c>
      <c r="I121" s="37">
        <v>103.38500000000001</v>
      </c>
      <c r="J121" s="37">
        <v>101.69199999999999</v>
      </c>
      <c r="K121" s="37">
        <v>103.057</v>
      </c>
      <c r="L121" s="37">
        <v>103.13500000000001</v>
      </c>
      <c r="M121" s="37">
        <v>101.26900000000001</v>
      </c>
      <c r="N121" s="37">
        <v>101.962</v>
      </c>
      <c r="O121" s="37">
        <v>102.212</v>
      </c>
      <c r="P121" s="37">
        <v>105.367</v>
      </c>
      <c r="Q121" s="37">
        <v>107.449</v>
      </c>
      <c r="S121" s="4">
        <f t="shared" si="146"/>
        <v>101.63732334413598</v>
      </c>
      <c r="T121" s="4">
        <f t="shared" si="146"/>
        <v>103.21395846851904</v>
      </c>
      <c r="U121" s="4">
        <f t="shared" si="146"/>
        <v>102.64808120834546</v>
      </c>
      <c r="V121" s="4">
        <f t="shared" si="146"/>
        <v>103.38655779876233</v>
      </c>
      <c r="W121" s="4">
        <f t="shared" si="146"/>
        <v>102.71572766029654</v>
      </c>
      <c r="X121" s="4">
        <f t="shared" si="146"/>
        <v>102.77376894489451</v>
      </c>
      <c r="Y121" s="4">
        <f t="shared" si="146"/>
        <v>103.41647766204963</v>
      </c>
      <c r="Z121" s="4">
        <f t="shared" si="146"/>
        <v>102.45125387837199</v>
      </c>
      <c r="AA121" s="4">
        <f t="shared" si="146"/>
        <v>103.06871062754587</v>
      </c>
      <c r="AB121" s="4">
        <f t="shared" si="146"/>
        <v>103.67973402243699</v>
      </c>
      <c r="AC121" s="4">
        <f t="shared" si="146"/>
        <v>101.885065412415</v>
      </c>
      <c r="AD121" s="4">
        <f t="shared" si="146"/>
        <v>102.85665358998412</v>
      </c>
      <c r="AE121" s="4">
        <f t="shared" si="146"/>
        <v>103.03054173419332</v>
      </c>
      <c r="AF121" s="4">
        <f t="shared" si="146"/>
        <v>106.02205226228863</v>
      </c>
      <c r="AG121" s="4">
        <f t="shared" si="146"/>
        <v>107.18389883105277</v>
      </c>
      <c r="AI121" s="4">
        <f t="shared" si="147"/>
        <v>-1.092323344135977</v>
      </c>
      <c r="AJ121" s="4">
        <f t="shared" si="147"/>
        <v>-0.38395846851904025</v>
      </c>
      <c r="AK121" s="4">
        <f t="shared" si="147"/>
        <v>0.38991879165453724</v>
      </c>
      <c r="AL121" s="4">
        <f t="shared" si="147"/>
        <v>-0.21355779876232361</v>
      </c>
      <c r="AM121" s="4">
        <f t="shared" si="147"/>
        <v>0.26527233970345776</v>
      </c>
      <c r="AN121" s="4">
        <f t="shared" si="147"/>
        <v>0.14923105510548851</v>
      </c>
      <c r="AO121" s="4">
        <f t="shared" si="147"/>
        <v>-3.1477662049624655E-2</v>
      </c>
      <c r="AP121" s="4">
        <f t="shared" si="147"/>
        <v>-0.7592538783719931</v>
      </c>
      <c r="AQ121" s="4">
        <f t="shared" si="147"/>
        <v>-1.1710627545866714E-2</v>
      </c>
      <c r="AR121" s="4">
        <f t="shared" si="147"/>
        <v>-0.54473402243698388</v>
      </c>
      <c r="AS121" s="4">
        <f t="shared" si="147"/>
        <v>-0.61606541241499713</v>
      </c>
      <c r="AT121" s="4">
        <f t="shared" si="147"/>
        <v>-0.89465358998411659</v>
      </c>
      <c r="AU121" s="4">
        <f t="shared" si="147"/>
        <v>-0.81854173419331744</v>
      </c>
      <c r="AV121" s="4">
        <f t="shared" si="147"/>
        <v>-0.65505226228862057</v>
      </c>
      <c r="AW121" s="4">
        <f t="shared" si="147"/>
        <v>0.26510116894722557</v>
      </c>
      <c r="AY121" s="2">
        <f t="shared" si="139"/>
        <v>101.63732008930356</v>
      </c>
      <c r="AZ121" s="2">
        <f t="shared" si="139"/>
        <v>103.21391894628231</v>
      </c>
      <c r="BA121" s="2">
        <f t="shared" si="139"/>
        <v>102.64783533787957</v>
      </c>
      <c r="BB121" s="2">
        <f t="shared" si="139"/>
        <v>103.38649478757212</v>
      </c>
      <c r="BC121" s="2">
        <f t="shared" si="139"/>
        <v>102.71566950461069</v>
      </c>
      <c r="BD121" s="2">
        <f t="shared" si="139"/>
        <v>102.77375376350041</v>
      </c>
      <c r="BE121" s="2">
        <f t="shared" si="139"/>
        <v>103.41646275453104</v>
      </c>
      <c r="BF121" s="2">
        <f t="shared" si="139"/>
        <v>102.4512116421876</v>
      </c>
      <c r="BG121" s="2">
        <f t="shared" si="139"/>
        <v>103.06857219743777</v>
      </c>
      <c r="BH121" s="2">
        <f t="shared" si="139"/>
        <v>103.67959442322484</v>
      </c>
      <c r="BI121" s="2">
        <f t="shared" si="139"/>
        <v>101.88498714172312</v>
      </c>
      <c r="BJ121" s="2">
        <f t="shared" si="139"/>
        <v>102.85653343897553</v>
      </c>
      <c r="BK121" s="2">
        <f t="shared" si="139"/>
        <v>103.03037112628323</v>
      </c>
      <c r="BL121" s="2">
        <f t="shared" si="139"/>
        <v>106.02153790016794</v>
      </c>
      <c r="BM121" s="2">
        <f t="shared" si="139"/>
        <v>107.17396335224005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100.545</v>
      </c>
      <c r="CF121" s="2">
        <f t="shared" si="140"/>
        <v>102.83</v>
      </c>
      <c r="CG121" s="2">
        <f t="shared" si="140"/>
        <v>103.038</v>
      </c>
      <c r="CH121" s="2">
        <f t="shared" si="140"/>
        <v>103.173</v>
      </c>
      <c r="CI121" s="2">
        <f t="shared" si="140"/>
        <v>102.98099999999999</v>
      </c>
      <c r="CJ121" s="2">
        <f t="shared" si="140"/>
        <v>102.923</v>
      </c>
      <c r="CK121" s="2">
        <f t="shared" si="140"/>
        <v>103.38500000000001</v>
      </c>
      <c r="CL121" s="2">
        <f t="shared" si="140"/>
        <v>101.69199999999999</v>
      </c>
      <c r="CM121" s="2">
        <f t="shared" si="140"/>
        <v>103.057</v>
      </c>
      <c r="CN121" s="2">
        <f t="shared" si="140"/>
        <v>103.13500000000001</v>
      </c>
      <c r="CO121" s="2">
        <f t="shared" si="140"/>
        <v>101.26900000000001</v>
      </c>
      <c r="CP121" s="2">
        <f t="shared" si="140"/>
        <v>101.962</v>
      </c>
      <c r="CQ121" s="2">
        <f t="shared" si="140"/>
        <v>102.212</v>
      </c>
      <c r="CR121" s="2">
        <f t="shared" si="140"/>
        <v>105.367</v>
      </c>
      <c r="CS121" s="2">
        <f t="shared" si="140"/>
        <v>107.449</v>
      </c>
      <c r="CU121" s="2">
        <f t="shared" si="110"/>
        <v>100.545</v>
      </c>
      <c r="CV121" s="2">
        <f t="shared" si="111"/>
        <v>102.83</v>
      </c>
      <c r="CW121" s="2">
        <f t="shared" si="112"/>
        <v>103.038</v>
      </c>
      <c r="CX121" s="2">
        <f t="shared" si="113"/>
        <v>103.173</v>
      </c>
      <c r="CY121" s="2">
        <f t="shared" si="114"/>
        <v>102.98099999999999</v>
      </c>
      <c r="CZ121" s="2">
        <f t="shared" si="115"/>
        <v>102.923</v>
      </c>
      <c r="DA121" s="2">
        <f t="shared" si="116"/>
        <v>103.38500000000001</v>
      </c>
      <c r="DB121" s="2">
        <f t="shared" si="117"/>
        <v>101.69199999999999</v>
      </c>
      <c r="DC121" s="2">
        <f t="shared" si="118"/>
        <v>103.057</v>
      </c>
      <c r="DD121" s="2">
        <f t="shared" si="119"/>
        <v>103.13500000000001</v>
      </c>
      <c r="DE121" s="2">
        <f t="shared" si="120"/>
        <v>101.26900000000001</v>
      </c>
      <c r="DF121" s="2">
        <f t="shared" si="121"/>
        <v>101.962</v>
      </c>
      <c r="DG121" s="2">
        <f t="shared" si="122"/>
        <v>102.212</v>
      </c>
      <c r="DH121" s="2">
        <f t="shared" si="123"/>
        <v>105.367</v>
      </c>
      <c r="DI121" s="2">
        <f t="shared" si="124"/>
        <v>107.449</v>
      </c>
      <c r="DK121" s="2">
        <f t="shared" si="148"/>
        <v>119.63775182072831</v>
      </c>
      <c r="DL121" s="2">
        <f t="shared" si="148"/>
        <v>128.12065084670235</v>
      </c>
      <c r="DM121" s="2">
        <f t="shared" si="148"/>
        <v>120.78038839406204</v>
      </c>
      <c r="DN121" s="2">
        <f t="shared" si="148"/>
        <v>119.92292732732733</v>
      </c>
      <c r="DO121" s="2">
        <f t="shared" si="148"/>
        <v>120.43264985994398</v>
      </c>
      <c r="DP121" s="2">
        <f t="shared" si="148"/>
        <v>122.13606004583656</v>
      </c>
      <c r="DQ121" s="2">
        <f t="shared" si="148"/>
        <v>120.75544516129033</v>
      </c>
      <c r="DR121" s="2">
        <f t="shared" si="148"/>
        <v>124.97917580645159</v>
      </c>
      <c r="DS121" s="2">
        <f t="shared" si="148"/>
        <v>120.5301889483066</v>
      </c>
      <c r="DT121" s="2">
        <f t="shared" si="148"/>
        <v>124.3129637096774</v>
      </c>
      <c r="DU121" s="2">
        <f t="shared" si="148"/>
        <v>122.34757137096771</v>
      </c>
      <c r="DV121" s="2">
        <f t="shared" si="148"/>
        <v>122.99693108504403</v>
      </c>
      <c r="DW121" s="2">
        <f t="shared" si="148"/>
        <v>126.80346011586452</v>
      </c>
      <c r="DX121" s="2">
        <f t="shared" si="148"/>
        <v>123.91497741935483</v>
      </c>
      <c r="DY121" s="2">
        <f t="shared" si="148"/>
        <v>115.63375923076921</v>
      </c>
      <c r="EA121" s="2">
        <f t="shared" si="152"/>
        <v>101.40630904885805</v>
      </c>
      <c r="EB121" s="2">
        <f t="shared" si="152"/>
        <v>102.84446391715161</v>
      </c>
      <c r="EC121" s="2">
        <f t="shared" si="152"/>
        <v>102.4474071987714</v>
      </c>
      <c r="ED121" s="2">
        <f t="shared" si="152"/>
        <v>103.16642437199357</v>
      </c>
      <c r="EE121" s="2">
        <f t="shared" si="151"/>
        <v>102.46868243463953</v>
      </c>
      <c r="EF121" s="2">
        <f t="shared" si="151"/>
        <v>102.50288898692199</v>
      </c>
      <c r="EG121" s="2">
        <f t="shared" si="151"/>
        <v>103.1584724637073</v>
      </c>
      <c r="EH121" s="2">
        <f t="shared" si="151"/>
        <v>102.11270684758459</v>
      </c>
      <c r="EI121" s="2">
        <f t="shared" si="151"/>
        <v>102.82985105919649</v>
      </c>
      <c r="EJ121" s="2">
        <f t="shared" si="151"/>
        <v>103.37794048586129</v>
      </c>
      <c r="EK121" s="2">
        <f t="shared" si="151"/>
        <v>101.55874985788847</v>
      </c>
      <c r="EL121" s="2">
        <f t="shared" si="151"/>
        <v>102.54345550300226</v>
      </c>
      <c r="EM121" s="2">
        <f t="shared" si="135"/>
        <v>102.69650481365939</v>
      </c>
      <c r="EN121" s="2">
        <f t="shared" si="135"/>
        <v>105.75407498416718</v>
      </c>
      <c r="EO121" s="2">
        <f t="shared" si="135"/>
        <v>107.02335332362929</v>
      </c>
      <c r="EQ121" s="2">
        <f t="shared" si="149"/>
        <v>101.23293867552631</v>
      </c>
      <c r="ER121" s="2">
        <f t="shared" si="149"/>
        <v>102.4496233180539</v>
      </c>
      <c r="ES121" s="2">
        <f t="shared" si="149"/>
        <v>101.97041883748409</v>
      </c>
      <c r="ET121" s="2">
        <f t="shared" si="149"/>
        <v>102.94241449551738</v>
      </c>
      <c r="EU121" s="2">
        <f t="shared" si="149"/>
        <v>102.33808773500446</v>
      </c>
      <c r="EV121" s="2">
        <f t="shared" si="149"/>
        <v>102.10408416228105</v>
      </c>
      <c r="EW121" s="2">
        <f t="shared" si="149"/>
        <v>102.95948035881601</v>
      </c>
      <c r="EX121" s="2">
        <f t="shared" si="149"/>
        <v>101.94177285723566</v>
      </c>
      <c r="EY121" s="2">
        <f t="shared" si="149"/>
        <v>102.75211158417602</v>
      </c>
      <c r="EZ121" s="2">
        <f t="shared" si="149"/>
        <v>103.22843598633507</v>
      </c>
      <c r="FA121" s="2">
        <f t="shared" si="149"/>
        <v>101.39534475640157</v>
      </c>
      <c r="FB121" s="2">
        <f t="shared" si="149"/>
        <v>102.33435512819941</v>
      </c>
      <c r="FC121" s="2">
        <f t="shared" si="149"/>
        <v>102.46545528744548</v>
      </c>
      <c r="FD121" s="2">
        <f t="shared" si="149"/>
        <v>105.70899881679823</v>
      </c>
      <c r="FE121" s="2">
        <f t="shared" si="149"/>
        <v>107.00760971635708</v>
      </c>
      <c r="FG121" s="2">
        <f t="shared" si="150"/>
        <v>0.98719474374843696</v>
      </c>
      <c r="FH121" s="2">
        <f t="shared" si="150"/>
        <v>0.98514362938258959</v>
      </c>
      <c r="FI121" s="2">
        <f t="shared" si="150"/>
        <v>0.98869884096636496</v>
      </c>
      <c r="FJ121" s="2">
        <f t="shared" si="150"/>
        <v>0.98666499417254017</v>
      </c>
      <c r="FK121" s="2">
        <f t="shared" si="150"/>
        <v>0.98614038493890532</v>
      </c>
      <c r="FL121" s="2">
        <f t="shared" si="150"/>
        <v>0.98591576377766288</v>
      </c>
      <c r="FM121" s="2">
        <f t="shared" si="150"/>
        <v>0.98516342906855459</v>
      </c>
      <c r="FN121" s="2">
        <f t="shared" si="150"/>
        <v>0.98507513843537053</v>
      </c>
      <c r="FO121" s="2">
        <f t="shared" si="150"/>
        <v>0.9864249427398597</v>
      </c>
      <c r="FP121" s="2">
        <f t="shared" si="150"/>
        <v>0.98543129846839428</v>
      </c>
      <c r="FQ121" s="2">
        <f t="shared" si="150"/>
        <v>0.98415926690521338</v>
      </c>
      <c r="FR121" s="2">
        <f t="shared" si="150"/>
        <v>0.98453835186529726</v>
      </c>
      <c r="FS121" s="2">
        <f t="shared" si="150"/>
        <v>0.98601931497767614</v>
      </c>
      <c r="FT121" s="2">
        <f t="shared" si="150"/>
        <v>0.98524362304508384</v>
      </c>
      <c r="FU121" s="2">
        <f t="shared" si="150"/>
        <v>0.98248760820773307</v>
      </c>
      <c r="FW121" s="2">
        <f t="shared" si="141"/>
        <v>1.4115768668982336E-2</v>
      </c>
      <c r="FX121" s="2">
        <f t="shared" si="141"/>
        <v>1.534130913462221E-2</v>
      </c>
      <c r="FY121" s="2">
        <f t="shared" si="141"/>
        <v>1.4163441896596187E-2</v>
      </c>
      <c r="FZ121" s="2">
        <f t="shared" si="141"/>
        <v>1.5078125267597354E-2</v>
      </c>
      <c r="GA121" s="2">
        <f t="shared" si="141"/>
        <v>1.5211976589876426E-2</v>
      </c>
      <c r="GB121" s="2">
        <f t="shared" si="141"/>
        <v>1.4175962926164852E-2</v>
      </c>
      <c r="GC121" s="2">
        <f t="shared" si="141"/>
        <v>1.5520428734339764E-2</v>
      </c>
      <c r="GD121" s="2">
        <f t="shared" si="141"/>
        <v>1.6229007901215352E-2</v>
      </c>
      <c r="GE121" s="2">
        <f t="shared" si="141"/>
        <v>2.0092264924529625E-2</v>
      </c>
      <c r="GF121" s="2">
        <f t="shared" si="141"/>
        <v>2.2354962907831458E-2</v>
      </c>
      <c r="GG121" s="2">
        <f t="shared" si="141"/>
        <v>1.8805343782117484E-2</v>
      </c>
      <c r="GH121" s="2">
        <f t="shared" si="141"/>
        <v>1.5143476480958866E-2</v>
      </c>
      <c r="GI121" s="2">
        <f t="shared" si="141"/>
        <v>1.3700250138550646E-2</v>
      </c>
      <c r="GJ121" s="2">
        <f t="shared" si="141"/>
        <v>1.1673711520618841E-2</v>
      </c>
      <c r="GK121" s="2">
        <f t="shared" si="141"/>
        <v>1.135528360492671E-2</v>
      </c>
      <c r="GM121" s="86">
        <f t="shared" si="142"/>
        <v>2.8683743660075509E-62</v>
      </c>
      <c r="GN121" s="86">
        <f t="shared" si="142"/>
        <v>1.0008164472807022E-38</v>
      </c>
      <c r="GO121" s="86">
        <f t="shared" si="142"/>
        <v>1.7898195391215077E-38</v>
      </c>
      <c r="GP121" s="86">
        <f t="shared" si="142"/>
        <v>1.204111084276278E-44</v>
      </c>
      <c r="GQ121" s="86">
        <f t="shared" si="142"/>
        <v>9.5843361886979711E-44</v>
      </c>
      <c r="GR121" s="86">
        <f t="shared" si="142"/>
        <v>8.9005106649652726E-40</v>
      </c>
      <c r="GS121" s="86">
        <f t="shared" si="142"/>
        <v>2.5266514428128203E-52</v>
      </c>
      <c r="GT121" s="86">
        <f t="shared" si="142"/>
        <v>6.2164194470103087E-55</v>
      </c>
      <c r="GU121" s="86">
        <f t="shared" si="142"/>
        <v>1.0830569331945916E-40</v>
      </c>
      <c r="GV121" s="86">
        <f t="shared" si="142"/>
        <v>1.2586675064150082E-46</v>
      </c>
      <c r="GW121" s="86">
        <f t="shared" si="142"/>
        <v>4.0269038114855699E-48</v>
      </c>
      <c r="GX121" s="86">
        <f t="shared" si="142"/>
        <v>7.3768733066011284E-44</v>
      </c>
      <c r="GY121" s="86">
        <f t="shared" si="142"/>
        <v>2.1413712358887599E-37</v>
      </c>
      <c r="GZ121" s="86">
        <f t="shared" si="142"/>
        <v>9.5654064365607394E-35</v>
      </c>
      <c r="HA121" s="86">
        <f t="shared" si="142"/>
        <v>7.1354556668855655E-38</v>
      </c>
      <c r="HC121" s="86">
        <f t="shared" si="73"/>
        <v>5.6022714961598219E-11</v>
      </c>
      <c r="HD121" s="86">
        <f t="shared" si="73"/>
        <v>3.2440766609574005E-6</v>
      </c>
      <c r="HE121" s="86">
        <f t="shared" si="73"/>
        <v>8.0284450266630173E-6</v>
      </c>
      <c r="HF121" s="86">
        <f t="shared" si="73"/>
        <v>2.7343346039150091E-8</v>
      </c>
      <c r="HG121" s="86">
        <f t="shared" si="73"/>
        <v>6.2086981092022827E-8</v>
      </c>
      <c r="HH121" s="86">
        <f t="shared" si="73"/>
        <v>5.5603107456584133E-8</v>
      </c>
      <c r="HI121" s="86">
        <f t="shared" si="138"/>
        <v>4.1087358727795072E-11</v>
      </c>
      <c r="HJ121" s="86">
        <f t="shared" si="138"/>
        <v>4.5848446261781138E-15</v>
      </c>
      <c r="HK121" s="86">
        <f t="shared" si="138"/>
        <v>1.2018754185277407E-10</v>
      </c>
      <c r="HL121" s="86">
        <f t="shared" si="138"/>
        <v>1.9952028326906284E-10</v>
      </c>
      <c r="HM121" s="86">
        <f t="shared" si="138"/>
        <v>1.5632706876694124E-10</v>
      </c>
      <c r="HN121" s="86">
        <f t="shared" si="138"/>
        <v>1.6492615219093946E-6</v>
      </c>
      <c r="HO121" s="86">
        <f t="shared" si="138"/>
        <v>1.5611742604649831E-5</v>
      </c>
      <c r="HP121" s="86">
        <f t="shared" si="138"/>
        <v>2.5611544806466246E-5</v>
      </c>
      <c r="HQ121" s="86">
        <f t="shared" si="138"/>
        <v>2.6262692460544986E-7</v>
      </c>
      <c r="HS121" s="86">
        <f t="shared" si="143"/>
        <v>2.3881268930812318E-6</v>
      </c>
      <c r="HT121" s="86">
        <f t="shared" si="143"/>
        <v>2.1704370903677774E-7</v>
      </c>
      <c r="HU121" s="86">
        <f t="shared" si="143"/>
        <v>6.3723824642586831E-6</v>
      </c>
      <c r="HV121" s="86">
        <f t="shared" si="143"/>
        <v>1.6159071248430956E-6</v>
      </c>
      <c r="HW121" s="86">
        <f t="shared" si="143"/>
        <v>9.6104619881743515E-7</v>
      </c>
      <c r="HX121" s="86">
        <f t="shared" si="143"/>
        <v>2.3033631552654915E-7</v>
      </c>
      <c r="HY121" s="86">
        <f t="shared" si="143"/>
        <v>1.6793258040254935E-7</v>
      </c>
      <c r="HZ121" s="86">
        <f t="shared" si="143"/>
        <v>4.2209724494596074E-7</v>
      </c>
      <c r="IA121" s="86">
        <f t="shared" si="143"/>
        <v>1.3334896356526152E-6</v>
      </c>
      <c r="IB121" s="86">
        <f t="shared" si="143"/>
        <v>1.1999480313729507E-6</v>
      </c>
      <c r="IC121" s="86">
        <f t="shared" si="143"/>
        <v>6.2436792156111846E-7</v>
      </c>
      <c r="ID121" s="86">
        <f t="shared" si="143"/>
        <v>8.3264053026697974E-7</v>
      </c>
      <c r="IE121" s="86">
        <f t="shared" si="143"/>
        <v>2.2841432658339015E-7</v>
      </c>
      <c r="IF121" s="86">
        <f t="shared" si="143"/>
        <v>1.078377181058807E-6</v>
      </c>
      <c r="IG121" s="86">
        <f t="shared" si="143"/>
        <v>1.6814197061826525E-5</v>
      </c>
      <c r="II121" s="86">
        <f t="shared" si="144"/>
        <v>1.0866790513910881E-51</v>
      </c>
      <c r="IJ121" s="86">
        <f t="shared" si="144"/>
        <v>3.7386677394944182E-58</v>
      </c>
      <c r="IK121" s="86">
        <f t="shared" si="144"/>
        <v>4.2868641436269378E-50</v>
      </c>
      <c r="IL121" s="86">
        <f t="shared" si="144"/>
        <v>4.3823343679012215E-55</v>
      </c>
      <c r="IM121" s="86">
        <f t="shared" si="144"/>
        <v>3.9280374903205528E-55</v>
      </c>
      <c r="IN121" s="86">
        <f t="shared" si="144"/>
        <v>1.6405429852603009E-62</v>
      </c>
      <c r="IO121" s="86">
        <f t="shared" si="144"/>
        <v>6.6309018957849209E-66</v>
      </c>
      <c r="IP121" s="86">
        <f t="shared" si="144"/>
        <v>1.1282505500408035E-62</v>
      </c>
      <c r="IQ121" s="86">
        <f t="shared" si="144"/>
        <v>1.0880972134993357E-57</v>
      </c>
      <c r="IR121" s="86">
        <f t="shared" si="144"/>
        <v>8.9418001103502674E-59</v>
      </c>
      <c r="IS121" s="86">
        <f t="shared" si="144"/>
        <v>4.5900254276070049E-60</v>
      </c>
      <c r="IT121" s="86">
        <f t="shared" si="144"/>
        <v>1.3815523742290104E-57</v>
      </c>
      <c r="IU121" s="86">
        <f t="shared" si="144"/>
        <v>7.1736231500600992E-61</v>
      </c>
      <c r="IV121" s="86">
        <f t="shared" si="144"/>
        <v>1.0400843519706094E-43</v>
      </c>
      <c r="IW121" s="86">
        <f t="shared" si="144"/>
        <v>4.657697916383658E-37</v>
      </c>
      <c r="IY121" s="86">
        <f t="shared" si="145"/>
        <v>2.3881829157961934E-6</v>
      </c>
      <c r="IZ121" s="86">
        <f t="shared" si="145"/>
        <v>3.4611203699941781E-6</v>
      </c>
      <c r="JA121" s="86">
        <f t="shared" si="145"/>
        <v>1.44008274909217E-5</v>
      </c>
      <c r="JB121" s="86">
        <f t="shared" si="145"/>
        <v>1.6432504708822457E-6</v>
      </c>
      <c r="JC121" s="86">
        <f t="shared" si="145"/>
        <v>1.023133179909458E-6</v>
      </c>
      <c r="JD121" s="86">
        <f t="shared" si="145"/>
        <v>2.859394229831333E-7</v>
      </c>
      <c r="JE121" s="86">
        <f t="shared" si="145"/>
        <v>1.6797366776127714E-7</v>
      </c>
      <c r="JF121" s="86">
        <f t="shared" si="145"/>
        <v>4.2209724953080535E-7</v>
      </c>
      <c r="JG121" s="86">
        <f t="shared" si="145"/>
        <v>1.3336098231944679E-6</v>
      </c>
      <c r="JH121" s="86">
        <f t="shared" si="145"/>
        <v>1.2001475516562197E-6</v>
      </c>
      <c r="JI121" s="86">
        <f t="shared" si="145"/>
        <v>6.2452424862988545E-7</v>
      </c>
      <c r="JJ121" s="86">
        <f t="shared" si="145"/>
        <v>2.4819020521763744E-6</v>
      </c>
      <c r="JK121" s="86">
        <f t="shared" si="145"/>
        <v>1.584015693123322E-5</v>
      </c>
      <c r="JL121" s="86">
        <f t="shared" si="145"/>
        <v>2.6689921987525055E-5</v>
      </c>
      <c r="JM121" s="86">
        <f t="shared" si="145"/>
        <v>1.7076823986431973E-5</v>
      </c>
    </row>
    <row r="122" spans="2:273" x14ac:dyDescent="0.25">
      <c r="B122" s="2">
        <v>95</v>
      </c>
      <c r="C122" s="37">
        <v>100.982</v>
      </c>
      <c r="D122" s="37">
        <v>101.736</v>
      </c>
      <c r="E122" s="37">
        <v>101.66</v>
      </c>
      <c r="F122" s="37">
        <v>102.346</v>
      </c>
      <c r="G122" s="37">
        <v>102.51900000000001</v>
      </c>
      <c r="H122" s="37">
        <v>103.69199999999999</v>
      </c>
      <c r="I122" s="37">
        <v>103.11499999999999</v>
      </c>
      <c r="J122" s="37">
        <v>101.423</v>
      </c>
      <c r="K122" s="37">
        <v>101.679</v>
      </c>
      <c r="L122" s="37">
        <v>103.36499999999999</v>
      </c>
      <c r="M122" s="37">
        <v>101.538</v>
      </c>
      <c r="N122" s="37">
        <v>102.44199999999999</v>
      </c>
      <c r="O122" s="37">
        <v>102.30800000000001</v>
      </c>
      <c r="P122" s="37">
        <v>104.673</v>
      </c>
      <c r="Q122" s="37">
        <v>107.143</v>
      </c>
      <c r="S122" s="4">
        <f t="shared" si="146"/>
        <v>101.49756890626075</v>
      </c>
      <c r="T122" s="4">
        <f t="shared" si="146"/>
        <v>103.01819039848024</v>
      </c>
      <c r="U122" s="4">
        <f t="shared" si="146"/>
        <v>102.45676464325517</v>
      </c>
      <c r="V122" s="4">
        <f t="shared" si="146"/>
        <v>103.20833771060495</v>
      </c>
      <c r="W122" s="4">
        <f t="shared" si="146"/>
        <v>102.56034579357261</v>
      </c>
      <c r="X122" s="4">
        <f t="shared" si="146"/>
        <v>102.58522028395143</v>
      </c>
      <c r="Y122" s="4">
        <f t="shared" si="146"/>
        <v>103.22044544823383</v>
      </c>
      <c r="Z122" s="4">
        <f t="shared" si="146"/>
        <v>102.26848803576759</v>
      </c>
      <c r="AA122" s="4">
        <f t="shared" si="146"/>
        <v>102.87809360613194</v>
      </c>
      <c r="AB122" s="4">
        <f t="shared" si="146"/>
        <v>103.49162770883542</v>
      </c>
      <c r="AC122" s="4">
        <f t="shared" si="146"/>
        <v>101.70308102560104</v>
      </c>
      <c r="AD122" s="4">
        <f t="shared" si="146"/>
        <v>102.66346086425995</v>
      </c>
      <c r="AE122" s="4">
        <f t="shared" si="146"/>
        <v>102.82930530694102</v>
      </c>
      <c r="AF122" s="4">
        <f t="shared" si="146"/>
        <v>105.81619206314276</v>
      </c>
      <c r="AG122" s="4">
        <f t="shared" si="146"/>
        <v>106.99774610283806</v>
      </c>
      <c r="AI122" s="4">
        <f t="shared" si="147"/>
        <v>-0.51556890626075358</v>
      </c>
      <c r="AJ122" s="4">
        <f t="shared" si="147"/>
        <v>-1.282190398480239</v>
      </c>
      <c r="AK122" s="4">
        <f t="shared" si="147"/>
        <v>-0.79676464325517316</v>
      </c>
      <c r="AL122" s="4">
        <f t="shared" si="147"/>
        <v>-0.86233771060494746</v>
      </c>
      <c r="AM122" s="4">
        <f t="shared" si="147"/>
        <v>-4.1345793572602929E-2</v>
      </c>
      <c r="AN122" s="4">
        <f t="shared" si="147"/>
        <v>1.106779716048564</v>
      </c>
      <c r="AO122" s="4">
        <f t="shared" si="147"/>
        <v>-0.10544544823383717</v>
      </c>
      <c r="AP122" s="4">
        <f t="shared" si="147"/>
        <v>-0.84548803576758758</v>
      </c>
      <c r="AQ122" s="4">
        <f t="shared" si="147"/>
        <v>-1.1990936061319388</v>
      </c>
      <c r="AR122" s="4">
        <f t="shared" si="147"/>
        <v>-0.12662770883542862</v>
      </c>
      <c r="AS122" s="4">
        <f t="shared" si="147"/>
        <v>-0.16508102560104021</v>
      </c>
      <c r="AT122" s="4">
        <f t="shared" si="147"/>
        <v>-0.22146086425995293</v>
      </c>
      <c r="AU122" s="4">
        <f t="shared" si="147"/>
        <v>-0.52130530694101651</v>
      </c>
      <c r="AV122" s="4">
        <f t="shared" si="147"/>
        <v>-1.143192063142763</v>
      </c>
      <c r="AW122" s="4">
        <f t="shared" si="147"/>
        <v>0.14525389716193615</v>
      </c>
      <c r="AY122" s="2">
        <f t="shared" si="139"/>
        <v>101.49755999245551</v>
      </c>
      <c r="AZ122" s="2">
        <f t="shared" si="139"/>
        <v>103.01818025161798</v>
      </c>
      <c r="BA122" s="2">
        <f t="shared" si="139"/>
        <v>102.45638748275394</v>
      </c>
      <c r="BB122" s="2">
        <f t="shared" si="139"/>
        <v>103.20815392255689</v>
      </c>
      <c r="BC122" s="2">
        <f t="shared" si="139"/>
        <v>102.56017281318303</v>
      </c>
      <c r="BD122" s="2">
        <f t="shared" si="139"/>
        <v>102.58517021032726</v>
      </c>
      <c r="BE122" s="2">
        <f t="shared" si="139"/>
        <v>103.22039103602363</v>
      </c>
      <c r="BF122" s="2">
        <f t="shared" si="139"/>
        <v>102.26834312427265</v>
      </c>
      <c r="BG122" s="2">
        <f t="shared" si="139"/>
        <v>102.87763841473522</v>
      </c>
      <c r="BH122" s="2">
        <f t="shared" si="139"/>
        <v>103.49114494451595</v>
      </c>
      <c r="BI122" s="2">
        <f t="shared" si="139"/>
        <v>101.70281263177073</v>
      </c>
      <c r="BJ122" s="2">
        <f t="shared" si="139"/>
        <v>102.66312869709733</v>
      </c>
      <c r="BK122" s="2">
        <f t="shared" si="139"/>
        <v>102.82918250723822</v>
      </c>
      <c r="BL122" s="2">
        <f t="shared" si="139"/>
        <v>105.81522250601056</v>
      </c>
      <c r="BM122" s="2">
        <f t="shared" si="139"/>
        <v>106.97649828228739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100.982</v>
      </c>
      <c r="CF122" s="2">
        <f t="shared" si="140"/>
        <v>101.736</v>
      </c>
      <c r="CG122" s="2">
        <f t="shared" si="140"/>
        <v>101.66</v>
      </c>
      <c r="CH122" s="2">
        <f t="shared" si="140"/>
        <v>102.346</v>
      </c>
      <c r="CI122" s="2">
        <f t="shared" si="140"/>
        <v>102.51900000000001</v>
      </c>
      <c r="CJ122" s="2">
        <f t="shared" si="140"/>
        <v>103.69199999999999</v>
      </c>
      <c r="CK122" s="2">
        <f t="shared" si="140"/>
        <v>103.11499999999999</v>
      </c>
      <c r="CL122" s="2">
        <f t="shared" si="140"/>
        <v>101.423</v>
      </c>
      <c r="CM122" s="2">
        <f t="shared" si="140"/>
        <v>101.679</v>
      </c>
      <c r="CN122" s="2">
        <f t="shared" si="140"/>
        <v>103.36499999999999</v>
      </c>
      <c r="CO122" s="2">
        <f t="shared" si="140"/>
        <v>101.538</v>
      </c>
      <c r="CP122" s="2">
        <f t="shared" si="140"/>
        <v>102.44199999999999</v>
      </c>
      <c r="CQ122" s="2">
        <f t="shared" si="140"/>
        <v>102.30800000000001</v>
      </c>
      <c r="CR122" s="2">
        <f t="shared" si="140"/>
        <v>104.673</v>
      </c>
      <c r="CS122" s="2">
        <f t="shared" si="140"/>
        <v>107.143</v>
      </c>
      <c r="CU122" s="2">
        <f t="shared" si="110"/>
        <v>100.982</v>
      </c>
      <c r="CV122" s="2">
        <f t="shared" si="111"/>
        <v>101.736</v>
      </c>
      <c r="CW122" s="2">
        <f t="shared" si="112"/>
        <v>101.66</v>
      </c>
      <c r="CX122" s="2">
        <f t="shared" si="113"/>
        <v>102.346</v>
      </c>
      <c r="CY122" s="2">
        <f t="shared" si="114"/>
        <v>102.51900000000001</v>
      </c>
      <c r="CZ122" s="2">
        <f t="shared" si="115"/>
        <v>103.69199999999999</v>
      </c>
      <c r="DA122" s="2">
        <f t="shared" si="116"/>
        <v>103.11499999999999</v>
      </c>
      <c r="DB122" s="2">
        <f t="shared" si="117"/>
        <v>101.423</v>
      </c>
      <c r="DC122" s="2">
        <f t="shared" si="118"/>
        <v>101.679</v>
      </c>
      <c r="DD122" s="2">
        <f t="shared" si="119"/>
        <v>103.36499999999999</v>
      </c>
      <c r="DE122" s="2">
        <f t="shared" si="120"/>
        <v>101.538</v>
      </c>
      <c r="DF122" s="2">
        <f t="shared" si="121"/>
        <v>102.44199999999999</v>
      </c>
      <c r="DG122" s="2">
        <f t="shared" si="122"/>
        <v>102.30800000000001</v>
      </c>
      <c r="DH122" s="2">
        <f t="shared" si="123"/>
        <v>104.673</v>
      </c>
      <c r="DI122" s="2">
        <f t="shared" si="124"/>
        <v>107.143</v>
      </c>
      <c r="DK122" s="2">
        <f t="shared" si="148"/>
        <v>119.70276470588237</v>
      </c>
      <c r="DL122" s="2">
        <f t="shared" si="148"/>
        <v>128.25605626114086</v>
      </c>
      <c r="DM122" s="2">
        <f t="shared" si="148"/>
        <v>120.80039811066123</v>
      </c>
      <c r="DN122" s="2">
        <f t="shared" si="148"/>
        <v>119.94624894894895</v>
      </c>
      <c r="DO122" s="2">
        <f t="shared" si="148"/>
        <v>120.47026358543417</v>
      </c>
      <c r="DP122" s="2">
        <f t="shared" si="148"/>
        <v>122.21588174178765</v>
      </c>
      <c r="DQ122" s="2">
        <f t="shared" si="148"/>
        <v>120.82847419354839</v>
      </c>
      <c r="DR122" s="2">
        <f t="shared" si="148"/>
        <v>125.12209354838708</v>
      </c>
      <c r="DS122" s="2">
        <f t="shared" si="148"/>
        <v>120.57299209001783</v>
      </c>
      <c r="DT122" s="2">
        <f t="shared" si="148"/>
        <v>124.39630443548386</v>
      </c>
      <c r="DU122" s="2">
        <f t="shared" si="148"/>
        <v>122.42602177419352</v>
      </c>
      <c r="DV122" s="2">
        <f t="shared" si="148"/>
        <v>123.08783596041059</v>
      </c>
      <c r="DW122" s="2">
        <f t="shared" si="148"/>
        <v>126.92392869875223</v>
      </c>
      <c r="DX122" s="2">
        <f t="shared" si="148"/>
        <v>123.97659516129031</v>
      </c>
      <c r="DY122" s="2">
        <f t="shared" si="148"/>
        <v>115.60114307692307</v>
      </c>
      <c r="EA122" s="2">
        <f t="shared" si="152"/>
        <v>101.28461048472583</v>
      </c>
      <c r="EB122" s="2">
        <f t="shared" si="152"/>
        <v>102.67716194635665</v>
      </c>
      <c r="EC122" s="2">
        <f t="shared" si="152"/>
        <v>102.27197522896421</v>
      </c>
      <c r="ED122" s="2">
        <f t="shared" si="152"/>
        <v>103.00517581336638</v>
      </c>
      <c r="EE122" s="2">
        <f t="shared" si="151"/>
        <v>102.3325946138863</v>
      </c>
      <c r="EF122" s="2">
        <f t="shared" si="151"/>
        <v>102.33506248668945</v>
      </c>
      <c r="EG122" s="2">
        <f t="shared" si="151"/>
        <v>102.9815974154569</v>
      </c>
      <c r="EH122" s="2">
        <f t="shared" si="151"/>
        <v>101.95523603252634</v>
      </c>
      <c r="EI122" s="2">
        <f t="shared" si="151"/>
        <v>102.65705526452695</v>
      </c>
      <c r="EJ122" s="2">
        <f t="shared" si="151"/>
        <v>103.21247139375653</v>
      </c>
      <c r="EK122" s="2">
        <f t="shared" si="151"/>
        <v>101.40160952922329</v>
      </c>
      <c r="EL122" s="2">
        <f t="shared" si="151"/>
        <v>102.37376669685688</v>
      </c>
      <c r="EM122" s="2">
        <f t="shared" si="135"/>
        <v>102.52080765489248</v>
      </c>
      <c r="EN122" s="2">
        <f t="shared" si="135"/>
        <v>105.5676906903103</v>
      </c>
      <c r="EO122" s="2">
        <f t="shared" si="135"/>
        <v>106.83646317321688</v>
      </c>
      <c r="EQ122" s="2">
        <f t="shared" si="149"/>
        <v>101.12997518857927</v>
      </c>
      <c r="ER122" s="2">
        <f t="shared" si="149"/>
        <v>102.31946102369781</v>
      </c>
      <c r="ES122" s="2">
        <f t="shared" si="149"/>
        <v>101.83698104280153</v>
      </c>
      <c r="ET122" s="2">
        <f t="shared" si="149"/>
        <v>102.805545692122</v>
      </c>
      <c r="EU122" s="2">
        <f t="shared" si="149"/>
        <v>102.21467175903196</v>
      </c>
      <c r="EV122" s="2">
        <f t="shared" si="149"/>
        <v>101.97572477590258</v>
      </c>
      <c r="EW122" s="2">
        <f t="shared" si="149"/>
        <v>102.80444968101506</v>
      </c>
      <c r="EX122" s="2">
        <f t="shared" si="149"/>
        <v>101.80628604847617</v>
      </c>
      <c r="EY122" s="2">
        <f t="shared" si="149"/>
        <v>102.58919378502704</v>
      </c>
      <c r="EZ122" s="2">
        <f t="shared" si="149"/>
        <v>103.08354682546691</v>
      </c>
      <c r="FA122" s="2">
        <f t="shared" si="149"/>
        <v>101.25785256063746</v>
      </c>
      <c r="FB122" s="2">
        <f t="shared" si="149"/>
        <v>102.18505068639216</v>
      </c>
      <c r="FC122" s="2">
        <f t="shared" si="149"/>
        <v>102.31008759277313</v>
      </c>
      <c r="FD122" s="2">
        <f t="shared" si="149"/>
        <v>105.52570064995058</v>
      </c>
      <c r="FE122" s="2">
        <f t="shared" si="149"/>
        <v>106.82312140214505</v>
      </c>
      <c r="FG122" s="2">
        <f t="shared" si="150"/>
        <v>0.98830829417522059</v>
      </c>
      <c r="FH122" s="2">
        <f t="shared" si="150"/>
        <v>0.98643309431000181</v>
      </c>
      <c r="FI122" s="2">
        <f t="shared" si="150"/>
        <v>0.98968296141239165</v>
      </c>
      <c r="FJ122" s="2">
        <f t="shared" si="150"/>
        <v>0.98782404365493426</v>
      </c>
      <c r="FK122" s="2">
        <f t="shared" si="150"/>
        <v>0.98734444744057237</v>
      </c>
      <c r="FL122" s="2">
        <f t="shared" si="150"/>
        <v>0.98713908588316246</v>
      </c>
      <c r="FM122" s="2">
        <f t="shared" si="150"/>
        <v>0.98645119910895174</v>
      </c>
      <c r="FN122" s="2">
        <f t="shared" si="150"/>
        <v>0.98637046581794607</v>
      </c>
      <c r="FO122" s="2">
        <f t="shared" si="150"/>
        <v>0.98760459484433716</v>
      </c>
      <c r="FP122" s="2">
        <f t="shared" si="150"/>
        <v>0.98669613222177821</v>
      </c>
      <c r="FQ122" s="2">
        <f t="shared" si="150"/>
        <v>0.98553291530625575</v>
      </c>
      <c r="FR122" s="2">
        <f t="shared" si="150"/>
        <v>0.98587959910236522</v>
      </c>
      <c r="FS122" s="2">
        <f t="shared" si="150"/>
        <v>0.98723375934315694</v>
      </c>
      <c r="FT122" s="2">
        <f t="shared" si="150"/>
        <v>0.98652452769778498</v>
      </c>
      <c r="FU122" s="2">
        <f t="shared" si="150"/>
        <v>0.98400386040042387</v>
      </c>
      <c r="FW122" s="2">
        <f t="shared" si="141"/>
        <v>1.5456582805225827E-2</v>
      </c>
      <c r="FX122" s="2">
        <f t="shared" si="141"/>
        <v>1.6796550361447903E-2</v>
      </c>
      <c r="FY122" s="2">
        <f t="shared" si="141"/>
        <v>1.5508713134237108E-2</v>
      </c>
      <c r="FZ122" s="2">
        <f t="shared" si="141"/>
        <v>1.6508820043631422E-2</v>
      </c>
      <c r="GA122" s="2">
        <f t="shared" si="141"/>
        <v>1.6655157141676487E-2</v>
      </c>
      <c r="GB122" s="2">
        <f t="shared" si="141"/>
        <v>1.5522404709952923E-2</v>
      </c>
      <c r="GC122" s="2">
        <f t="shared" si="141"/>
        <v>1.6992367620143133E-2</v>
      </c>
      <c r="GD122" s="2">
        <f t="shared" si="141"/>
        <v>1.7766934812130621E-2</v>
      </c>
      <c r="GE122" s="2">
        <f t="shared" si="141"/>
        <v>2.1988107214154329E-2</v>
      </c>
      <c r="GF122" s="2">
        <f t="shared" si="141"/>
        <v>2.4458977101682728E-2</v>
      </c>
      <c r="GG122" s="2">
        <f t="shared" si="141"/>
        <v>2.05823068325756E-2</v>
      </c>
      <c r="GH122" s="2">
        <f t="shared" si="141"/>
        <v>1.6580267750412912E-2</v>
      </c>
      <c r="GI122" s="2">
        <f t="shared" si="141"/>
        <v>1.5002196024675823E-2</v>
      </c>
      <c r="GJ122" s="2">
        <f t="shared" si="141"/>
        <v>1.2785570291546236E-2</v>
      </c>
      <c r="GK122" s="2">
        <f t="shared" si="141"/>
        <v>1.2437195472539202E-2</v>
      </c>
      <c r="GM122" s="86">
        <f t="shared" si="142"/>
        <v>3.1190757583688878E-66</v>
      </c>
      <c r="GN122" s="86">
        <f t="shared" si="142"/>
        <v>3.3573261167061969E-41</v>
      </c>
      <c r="GO122" s="86">
        <f t="shared" si="142"/>
        <v>5.973468907838124E-41</v>
      </c>
      <c r="GP122" s="86">
        <f t="shared" si="142"/>
        <v>1.5207013018391562E-47</v>
      </c>
      <c r="GQ122" s="86">
        <f t="shared" si="142"/>
        <v>1.422248064487175E-46</v>
      </c>
      <c r="GR122" s="86">
        <f t="shared" si="142"/>
        <v>2.4992457747155582E-42</v>
      </c>
      <c r="GS122" s="86">
        <f t="shared" si="142"/>
        <v>1.1895506220144345E-55</v>
      </c>
      <c r="GT122" s="86">
        <f t="shared" si="142"/>
        <v>2.1974950005061657E-58</v>
      </c>
      <c r="GU122" s="86">
        <f t="shared" si="142"/>
        <v>3.111236034070551E-43</v>
      </c>
      <c r="GV122" s="86">
        <f t="shared" si="142"/>
        <v>1.5175851941453249E-49</v>
      </c>
      <c r="GW122" s="86">
        <f t="shared" si="142"/>
        <v>3.4049634660308158E-51</v>
      </c>
      <c r="GX122" s="86">
        <f t="shared" si="142"/>
        <v>1.1334666821393609E-46</v>
      </c>
      <c r="GY122" s="86">
        <f t="shared" si="142"/>
        <v>9.6074218735825834E-40</v>
      </c>
      <c r="GZ122" s="86">
        <f t="shared" si="142"/>
        <v>6.5158159006419372E-37</v>
      </c>
      <c r="HA122" s="86">
        <f t="shared" si="142"/>
        <v>3.6173380824927546E-40</v>
      </c>
      <c r="HC122" s="86">
        <f t="shared" si="73"/>
        <v>9.7685336958648251E-13</v>
      </c>
      <c r="HD122" s="86">
        <f t="shared" si="73"/>
        <v>3.4366360433993152E-7</v>
      </c>
      <c r="HE122" s="86">
        <f t="shared" si="73"/>
        <v>1.0824519527031475E-6</v>
      </c>
      <c r="HF122" s="86">
        <f t="shared" si="73"/>
        <v>1.3443971519612559E-9</v>
      </c>
      <c r="HG122" s="86">
        <f t="shared" si="73"/>
        <v>3.4176302961037018E-9</v>
      </c>
      <c r="HH122" s="86">
        <f t="shared" si="73"/>
        <v>3.316587681026795E-9</v>
      </c>
      <c r="HI122" s="86">
        <f t="shared" si="138"/>
        <v>8.1636784079994421E-13</v>
      </c>
      <c r="HJ122" s="86">
        <f t="shared" si="138"/>
        <v>2.2003743837324768E-17</v>
      </c>
      <c r="HK122" s="86">
        <f t="shared" si="138"/>
        <v>3.5686835121494589E-12</v>
      </c>
      <c r="HL122" s="86">
        <f t="shared" si="138"/>
        <v>7.0539039723338102E-12</v>
      </c>
      <c r="HM122" s="86">
        <f t="shared" si="138"/>
        <v>4.1402079276406548E-12</v>
      </c>
      <c r="HN122" s="86">
        <f t="shared" si="138"/>
        <v>1.8185891370148398E-7</v>
      </c>
      <c r="HO122" s="86">
        <f t="shared" si="138"/>
        <v>2.4517613443298235E-6</v>
      </c>
      <c r="HP122" s="86">
        <f t="shared" si="138"/>
        <v>4.3132775000647031E-6</v>
      </c>
      <c r="HQ122" s="86">
        <f t="shared" si="138"/>
        <v>2.3693431810051245E-8</v>
      </c>
      <c r="HS122" s="86">
        <f t="shared" si="143"/>
        <v>6.8340942099042991E-6</v>
      </c>
      <c r="HT122" s="86">
        <f t="shared" si="143"/>
        <v>7.5366901355722212E-7</v>
      </c>
      <c r="HU122" s="86">
        <f t="shared" si="143"/>
        <v>1.7209039890669761E-5</v>
      </c>
      <c r="HV122" s="86">
        <f t="shared" si="143"/>
        <v>4.9536509739458432E-6</v>
      </c>
      <c r="HW122" s="86">
        <f t="shared" si="143"/>
        <v>3.0229305093345606E-6</v>
      </c>
      <c r="HX122" s="86">
        <f t="shared" si="143"/>
        <v>8.1576454021040161E-7</v>
      </c>
      <c r="HY122" s="86">
        <f t="shared" si="143"/>
        <v>6.421055115580982E-7</v>
      </c>
      <c r="HZ122" s="86">
        <f t="shared" si="143"/>
        <v>1.5181372285489509E-6</v>
      </c>
      <c r="IA122" s="86">
        <f t="shared" si="143"/>
        <v>4.6082525919707922E-6</v>
      </c>
      <c r="IB122" s="86">
        <f t="shared" si="143"/>
        <v>4.3688763924407118E-6</v>
      </c>
      <c r="IC122" s="86">
        <f t="shared" si="143"/>
        <v>2.2475108965042233E-6</v>
      </c>
      <c r="ID122" s="86">
        <f t="shared" si="143"/>
        <v>2.7004121654773581E-6</v>
      </c>
      <c r="IE122" s="86">
        <f t="shared" si="143"/>
        <v>7.8791481201123171E-7</v>
      </c>
      <c r="IF122" s="86">
        <f t="shared" si="143"/>
        <v>3.0578947931408371E-6</v>
      </c>
      <c r="IG122" s="86">
        <f t="shared" si="143"/>
        <v>3.7389170867909405E-5</v>
      </c>
      <c r="II122" s="86">
        <f t="shared" si="144"/>
        <v>1.5049513930055694E-49</v>
      </c>
      <c r="IJ122" s="86">
        <f t="shared" si="144"/>
        <v>1.0937360694352339E-55</v>
      </c>
      <c r="IK122" s="86">
        <f t="shared" si="144"/>
        <v>5.0935954453060645E-48</v>
      </c>
      <c r="IL122" s="86">
        <f t="shared" si="144"/>
        <v>9.2127897306950907E-53</v>
      </c>
      <c r="IM122" s="86">
        <f t="shared" si="144"/>
        <v>8.3921241972727643E-53</v>
      </c>
      <c r="IN122" s="86">
        <f t="shared" si="144"/>
        <v>6.6308538849557614E-60</v>
      </c>
      <c r="IO122" s="86">
        <f t="shared" si="144"/>
        <v>4.3025169861517901E-63</v>
      </c>
      <c r="IP122" s="86">
        <f t="shared" si="144"/>
        <v>5.6546937204677695E-60</v>
      </c>
      <c r="IQ122" s="86">
        <f t="shared" si="144"/>
        <v>4.5017808960860158E-55</v>
      </c>
      <c r="IR122" s="86">
        <f t="shared" si="144"/>
        <v>4.9521990279963841E-56</v>
      </c>
      <c r="IS122" s="86">
        <f t="shared" si="144"/>
        <v>2.2044937505351576E-57</v>
      </c>
      <c r="IT122" s="86">
        <f t="shared" si="144"/>
        <v>3.7513553833360764E-55</v>
      </c>
      <c r="IU122" s="86">
        <f t="shared" si="144"/>
        <v>2.353896756488406E-58</v>
      </c>
      <c r="IV122" s="86">
        <f t="shared" si="144"/>
        <v>5.5000486493395304E-42</v>
      </c>
      <c r="IW122" s="86">
        <f t="shared" si="144"/>
        <v>1.2906679658901817E-35</v>
      </c>
      <c r="IY122" s="86">
        <f t="shared" si="145"/>
        <v>6.8340951867576689E-6</v>
      </c>
      <c r="IZ122" s="86">
        <f t="shared" si="145"/>
        <v>1.0973326178971537E-6</v>
      </c>
      <c r="JA122" s="86">
        <f t="shared" si="145"/>
        <v>1.8291491843372909E-5</v>
      </c>
      <c r="JB122" s="86">
        <f t="shared" si="145"/>
        <v>4.9549953710978046E-6</v>
      </c>
      <c r="JC122" s="86">
        <f t="shared" si="145"/>
        <v>3.0263481396306643E-6</v>
      </c>
      <c r="JD122" s="86">
        <f t="shared" si="145"/>
        <v>8.1908112789142844E-7</v>
      </c>
      <c r="JE122" s="86">
        <f t="shared" si="145"/>
        <v>6.4210632792593898E-7</v>
      </c>
      <c r="JF122" s="86">
        <f t="shared" si="145"/>
        <v>1.5181372285709547E-6</v>
      </c>
      <c r="JG122" s="86">
        <f t="shared" si="145"/>
        <v>4.6082561606543039E-6</v>
      </c>
      <c r="JH122" s="86">
        <f t="shared" si="145"/>
        <v>4.3688834463446841E-6</v>
      </c>
      <c r="JI122" s="86">
        <f t="shared" si="145"/>
        <v>2.247515036712151E-6</v>
      </c>
      <c r="JJ122" s="86">
        <f t="shared" si="145"/>
        <v>2.8822710791788423E-6</v>
      </c>
      <c r="JK122" s="86">
        <f t="shared" si="145"/>
        <v>3.2396761563410553E-6</v>
      </c>
      <c r="JL122" s="86">
        <f t="shared" si="145"/>
        <v>7.3711722932055402E-6</v>
      </c>
      <c r="JM122" s="86">
        <f t="shared" si="145"/>
        <v>3.7412864299719454E-5</v>
      </c>
    </row>
    <row r="123" spans="2:273" x14ac:dyDescent="0.25">
      <c r="B123" s="2">
        <v>96</v>
      </c>
      <c r="C123" s="37">
        <v>101.527</v>
      </c>
      <c r="D123" s="37">
        <v>102.547</v>
      </c>
      <c r="E123" s="37">
        <v>102.47199999999999</v>
      </c>
      <c r="F123" s="37">
        <v>102.80800000000001</v>
      </c>
      <c r="G123" s="37">
        <v>101.73099999999999</v>
      </c>
      <c r="H123" s="37">
        <v>102.26900000000001</v>
      </c>
      <c r="I123" s="37">
        <v>101.462</v>
      </c>
      <c r="J123" s="37">
        <v>101.788</v>
      </c>
      <c r="K123" s="37">
        <v>102.755</v>
      </c>
      <c r="L123" s="37">
        <v>102.788</v>
      </c>
      <c r="M123" s="37">
        <v>101.712</v>
      </c>
      <c r="N123" s="37">
        <v>102.173</v>
      </c>
      <c r="O123" s="37">
        <v>102.19199999999999</v>
      </c>
      <c r="P123" s="37">
        <v>105.02</v>
      </c>
      <c r="Q123" s="37">
        <v>107.367</v>
      </c>
      <c r="S123" s="4">
        <f t="shared" si="146"/>
        <v>101.35922269466873</v>
      </c>
      <c r="T123" s="4">
        <f t="shared" si="146"/>
        <v>102.82460911301239</v>
      </c>
      <c r="U123" s="4">
        <f t="shared" si="146"/>
        <v>102.26711304673596</v>
      </c>
      <c r="V123" s="4">
        <f t="shared" si="146"/>
        <v>103.03164820174166</v>
      </c>
      <c r="W123" s="4">
        <f t="shared" si="146"/>
        <v>102.40666667989728</v>
      </c>
      <c r="X123" s="4">
        <f t="shared" si="146"/>
        <v>102.39832004426054</v>
      </c>
      <c r="Y123" s="4">
        <f t="shared" si="146"/>
        <v>103.02590230855836</v>
      </c>
      <c r="Z123" s="4">
        <f t="shared" si="146"/>
        <v>102.0878178669541</v>
      </c>
      <c r="AA123" s="4">
        <f t="shared" si="146"/>
        <v>102.68946474871018</v>
      </c>
      <c r="AB123" s="4">
        <f t="shared" si="146"/>
        <v>103.30601455770665</v>
      </c>
      <c r="AC123" s="4">
        <f t="shared" si="146"/>
        <v>101.52340175534353</v>
      </c>
      <c r="AD123" s="4">
        <f t="shared" si="146"/>
        <v>102.47244056628008</v>
      </c>
      <c r="AE123" s="4">
        <f t="shared" si="146"/>
        <v>102.6302169216945</v>
      </c>
      <c r="AF123" s="4">
        <f t="shared" si="146"/>
        <v>105.61280181689085</v>
      </c>
      <c r="AG123" s="4">
        <f t="shared" si="146"/>
        <v>106.82370906889803</v>
      </c>
      <c r="AI123" s="4">
        <f t="shared" si="147"/>
        <v>0.16777730533127055</v>
      </c>
      <c r="AJ123" s="4">
        <f t="shared" si="147"/>
        <v>-0.27760911301238878</v>
      </c>
      <c r="AK123" s="4">
        <f t="shared" si="147"/>
        <v>0.20488695326403672</v>
      </c>
      <c r="AL123" s="4">
        <f t="shared" si="147"/>
        <v>-0.22364820174165345</v>
      </c>
      <c r="AM123" s="4">
        <f t="shared" si="147"/>
        <v>-0.67566667989729012</v>
      </c>
      <c r="AN123" s="4">
        <f t="shared" si="147"/>
        <v>-0.12932004426053822</v>
      </c>
      <c r="AO123" s="4">
        <f t="shared" si="147"/>
        <v>-1.5639023085583545</v>
      </c>
      <c r="AP123" s="4">
        <f t="shared" si="147"/>
        <v>-0.29981786695410051</v>
      </c>
      <c r="AQ123" s="4">
        <f t="shared" si="147"/>
        <v>6.5535251289816188E-2</v>
      </c>
      <c r="AR123" s="4">
        <f t="shared" si="147"/>
        <v>-0.51801455770664973</v>
      </c>
      <c r="AS123" s="4">
        <f t="shared" si="147"/>
        <v>0.18859824465647534</v>
      </c>
      <c r="AT123" s="4">
        <f t="shared" si="147"/>
        <v>-0.29944056628008298</v>
      </c>
      <c r="AU123" s="4">
        <f t="shared" si="147"/>
        <v>-0.43821692169450444</v>
      </c>
      <c r="AV123" s="4">
        <f t="shared" si="147"/>
        <v>-0.59280181689085509</v>
      </c>
      <c r="AW123" s="4">
        <f t="shared" si="147"/>
        <v>0.54329093110197846</v>
      </c>
      <c r="AY123" s="2">
        <f t="shared" si="139"/>
        <v>101.35919941877557</v>
      </c>
      <c r="AZ123" s="2">
        <f t="shared" si="139"/>
        <v>102.82458580097597</v>
      </c>
      <c r="BA123" s="2">
        <f t="shared" si="139"/>
        <v>102.26620791077443</v>
      </c>
      <c r="BB123" s="2">
        <f t="shared" si="139"/>
        <v>103.03113744554764</v>
      </c>
      <c r="BC123" s="2">
        <f t="shared" si="139"/>
        <v>102.40617325120604</v>
      </c>
      <c r="BD123" s="2">
        <f t="shared" si="139"/>
        <v>102.39816010081083</v>
      </c>
      <c r="BE123" s="2">
        <f t="shared" si="139"/>
        <v>103.02571607552271</v>
      </c>
      <c r="BF123" s="2">
        <f t="shared" si="139"/>
        <v>102.08735077339931</v>
      </c>
      <c r="BG123" s="2">
        <f t="shared" si="139"/>
        <v>102.68806064459824</v>
      </c>
      <c r="BH123" s="2">
        <f t="shared" si="139"/>
        <v>103.30445632143075</v>
      </c>
      <c r="BI123" s="2">
        <f t="shared" si="139"/>
        <v>101.52253879730176</v>
      </c>
      <c r="BJ123" s="2">
        <f t="shared" si="139"/>
        <v>102.47146938255287</v>
      </c>
      <c r="BK123" s="2">
        <f t="shared" si="139"/>
        <v>102.62987912544159</v>
      </c>
      <c r="BL123" s="2">
        <f t="shared" si="139"/>
        <v>105.61032307734119</v>
      </c>
      <c r="BM123" s="2">
        <f t="shared" si="139"/>
        <v>106.77972292740702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101.527</v>
      </c>
      <c r="CF123" s="2">
        <f t="shared" si="140"/>
        <v>102.547</v>
      </c>
      <c r="CG123" s="2">
        <f t="shared" si="140"/>
        <v>102.47199999999999</v>
      </c>
      <c r="CH123" s="2">
        <f t="shared" si="140"/>
        <v>102.80800000000001</v>
      </c>
      <c r="CI123" s="2">
        <f t="shared" si="140"/>
        <v>101.73099999999999</v>
      </c>
      <c r="CJ123" s="2">
        <f t="shared" si="140"/>
        <v>102.26900000000001</v>
      </c>
      <c r="CK123" s="2">
        <f t="shared" si="140"/>
        <v>101.462</v>
      </c>
      <c r="CL123" s="2">
        <f t="shared" si="140"/>
        <v>101.788</v>
      </c>
      <c r="CM123" s="2">
        <f t="shared" si="140"/>
        <v>102.755</v>
      </c>
      <c r="CN123" s="2">
        <f t="shared" si="140"/>
        <v>102.788</v>
      </c>
      <c r="CO123" s="2">
        <f t="shared" si="140"/>
        <v>101.712</v>
      </c>
      <c r="CP123" s="2">
        <f t="shared" si="140"/>
        <v>102.173</v>
      </c>
      <c r="CQ123" s="2">
        <f t="shared" si="140"/>
        <v>102.19199999999999</v>
      </c>
      <c r="CR123" s="2">
        <f t="shared" si="140"/>
        <v>105.02</v>
      </c>
      <c r="CS123" s="2">
        <f t="shared" si="140"/>
        <v>107.367</v>
      </c>
      <c r="CU123" s="2">
        <f t="shared" si="110"/>
        <v>101.527</v>
      </c>
      <c r="CV123" s="2">
        <f t="shared" si="111"/>
        <v>102.547</v>
      </c>
      <c r="CW123" s="2">
        <f t="shared" si="112"/>
        <v>102.47199999999999</v>
      </c>
      <c r="CX123" s="2">
        <f t="shared" si="113"/>
        <v>102.80800000000001</v>
      </c>
      <c r="CY123" s="2">
        <f t="shared" si="114"/>
        <v>101.73099999999999</v>
      </c>
      <c r="CZ123" s="2">
        <f t="shared" si="115"/>
        <v>102.26900000000001</v>
      </c>
      <c r="DA123" s="2">
        <f t="shared" si="116"/>
        <v>101.462</v>
      </c>
      <c r="DB123" s="2">
        <f t="shared" si="117"/>
        <v>101.788</v>
      </c>
      <c r="DC123" s="2">
        <f t="shared" si="118"/>
        <v>102.755</v>
      </c>
      <c r="DD123" s="2">
        <f t="shared" si="119"/>
        <v>102.788</v>
      </c>
      <c r="DE123" s="2">
        <f t="shared" si="120"/>
        <v>101.712</v>
      </c>
      <c r="DF123" s="2">
        <f t="shared" si="121"/>
        <v>102.173</v>
      </c>
      <c r="DG123" s="2">
        <f t="shared" si="122"/>
        <v>102.19199999999999</v>
      </c>
      <c r="DH123" s="2">
        <f t="shared" si="123"/>
        <v>105.02</v>
      </c>
      <c r="DI123" s="2">
        <f t="shared" si="124"/>
        <v>107.367</v>
      </c>
      <c r="DK123" s="2">
        <f t="shared" si="148"/>
        <v>119.76777759103643</v>
      </c>
      <c r="DL123" s="2">
        <f t="shared" si="148"/>
        <v>128.39146167557936</v>
      </c>
      <c r="DM123" s="2">
        <f t="shared" si="148"/>
        <v>120.82040782726042</v>
      </c>
      <c r="DN123" s="2">
        <f t="shared" si="148"/>
        <v>119.96957057057057</v>
      </c>
      <c r="DO123" s="2">
        <f t="shared" si="148"/>
        <v>120.50787731092437</v>
      </c>
      <c r="DP123" s="2">
        <f t="shared" si="148"/>
        <v>122.29570343773877</v>
      </c>
      <c r="DQ123" s="2">
        <f t="shared" si="148"/>
        <v>120.90150322580645</v>
      </c>
      <c r="DR123" s="2">
        <f t="shared" si="148"/>
        <v>125.26501129032256</v>
      </c>
      <c r="DS123" s="2">
        <f t="shared" si="148"/>
        <v>120.61579523172907</v>
      </c>
      <c r="DT123" s="2">
        <f t="shared" si="148"/>
        <v>124.47964516129031</v>
      </c>
      <c r="DU123" s="2">
        <f t="shared" si="148"/>
        <v>122.50447217741933</v>
      </c>
      <c r="DV123" s="2">
        <f t="shared" si="148"/>
        <v>123.17874083577716</v>
      </c>
      <c r="DW123" s="2">
        <f t="shared" si="148"/>
        <v>127.04439728163993</v>
      </c>
      <c r="DX123" s="2">
        <f t="shared" si="148"/>
        <v>124.0382129032258</v>
      </c>
      <c r="DY123" s="2">
        <f t="shared" si="148"/>
        <v>115.56852692307692</v>
      </c>
      <c r="EA123" s="2">
        <f t="shared" si="152"/>
        <v>101.16291192059361</v>
      </c>
      <c r="EB123" s="2">
        <f t="shared" si="152"/>
        <v>102.50985997556168</v>
      </c>
      <c r="EC123" s="2">
        <f t="shared" si="152"/>
        <v>102.09654325915702</v>
      </c>
      <c r="ED123" s="2">
        <f t="shared" si="152"/>
        <v>102.84392725473917</v>
      </c>
      <c r="EE123" s="2">
        <f t="shared" si="151"/>
        <v>102.19650679313307</v>
      </c>
      <c r="EF123" s="2">
        <f t="shared" si="151"/>
        <v>102.16723598645693</v>
      </c>
      <c r="EG123" s="2">
        <f t="shared" si="151"/>
        <v>102.80472236720651</v>
      </c>
      <c r="EH123" s="2">
        <f t="shared" si="151"/>
        <v>101.79776521746811</v>
      </c>
      <c r="EI123" s="2">
        <f t="shared" si="151"/>
        <v>102.48425946985742</v>
      </c>
      <c r="EJ123" s="2">
        <f t="shared" si="151"/>
        <v>103.04700230165177</v>
      </c>
      <c r="EK123" s="2">
        <f t="shared" si="151"/>
        <v>101.24446920055811</v>
      </c>
      <c r="EL123" s="2">
        <f t="shared" si="151"/>
        <v>102.2040778907115</v>
      </c>
      <c r="EM123" s="2">
        <f t="shared" si="135"/>
        <v>102.34511049612559</v>
      </c>
      <c r="EN123" s="2">
        <f t="shared" si="135"/>
        <v>105.38130639645343</v>
      </c>
      <c r="EO123" s="2">
        <f t="shared" si="135"/>
        <v>106.64957302280446</v>
      </c>
      <c r="EQ123" s="2">
        <f t="shared" si="149"/>
        <v>101.0270117016322</v>
      </c>
      <c r="ER123" s="2">
        <f t="shared" si="149"/>
        <v>102.18929872934173</v>
      </c>
      <c r="ES123" s="2">
        <f t="shared" si="149"/>
        <v>101.70354324811896</v>
      </c>
      <c r="ET123" s="2">
        <f t="shared" si="149"/>
        <v>102.66867688872662</v>
      </c>
      <c r="EU123" s="2">
        <f t="shared" si="149"/>
        <v>102.09125578305945</v>
      </c>
      <c r="EV123" s="2">
        <f t="shared" si="149"/>
        <v>101.8473653895241</v>
      </c>
      <c r="EW123" s="2">
        <f t="shared" si="149"/>
        <v>102.64941900321409</v>
      </c>
      <c r="EX123" s="2">
        <f t="shared" si="149"/>
        <v>101.67079923971666</v>
      </c>
      <c r="EY123" s="2">
        <f t="shared" si="149"/>
        <v>102.42627598587805</v>
      </c>
      <c r="EZ123" s="2">
        <f t="shared" si="149"/>
        <v>102.93865766459875</v>
      </c>
      <c r="FA123" s="2">
        <f t="shared" si="149"/>
        <v>101.12036036487335</v>
      </c>
      <c r="FB123" s="2">
        <f t="shared" si="149"/>
        <v>102.03574624458493</v>
      </c>
      <c r="FC123" s="2">
        <f t="shared" si="149"/>
        <v>102.15471989810078</v>
      </c>
      <c r="FD123" s="2">
        <f t="shared" si="149"/>
        <v>105.34240248310292</v>
      </c>
      <c r="FE123" s="2">
        <f t="shared" si="149"/>
        <v>106.63863308793302</v>
      </c>
      <c r="FG123" s="2">
        <f t="shared" si="150"/>
        <v>0.98932605680882257</v>
      </c>
      <c r="FH123" s="2">
        <f t="shared" si="150"/>
        <v>0.98761204695114946</v>
      </c>
      <c r="FI123" s="2">
        <f t="shared" si="150"/>
        <v>0.9905821996159635</v>
      </c>
      <c r="FJ123" s="2">
        <f t="shared" si="150"/>
        <v>0.98888348613242261</v>
      </c>
      <c r="FK123" s="2">
        <f t="shared" si="150"/>
        <v>0.98844513194772188</v>
      </c>
      <c r="FL123" s="2">
        <f t="shared" si="150"/>
        <v>0.98825741876945483</v>
      </c>
      <c r="FM123" s="2">
        <f t="shared" si="150"/>
        <v>0.98762859818988802</v>
      </c>
      <c r="FN123" s="2">
        <f t="shared" si="150"/>
        <v>0.98755479215925346</v>
      </c>
      <c r="FO123" s="2">
        <f t="shared" si="150"/>
        <v>0.98868291303109268</v>
      </c>
      <c r="FP123" s="2">
        <f t="shared" si="150"/>
        <v>0.98785250857409779</v>
      </c>
      <c r="FQ123" s="2">
        <f t="shared" si="150"/>
        <v>0.98678904510479115</v>
      </c>
      <c r="FR123" s="2">
        <f t="shared" si="150"/>
        <v>0.98710602130174974</v>
      </c>
      <c r="FS123" s="2">
        <f t="shared" si="150"/>
        <v>0.98834395701728639</v>
      </c>
      <c r="FT123" s="2">
        <f t="shared" si="150"/>
        <v>0.98769563396353477</v>
      </c>
      <c r="FU123" s="2">
        <f t="shared" si="150"/>
        <v>0.98539078501867594</v>
      </c>
      <c r="FW123" s="2">
        <f t="shared" si="141"/>
        <v>1.6922570702310027E-2</v>
      </c>
      <c r="FX123" s="2">
        <f t="shared" si="141"/>
        <v>1.8387254679354342E-2</v>
      </c>
      <c r="FY123" s="2">
        <f t="shared" si="141"/>
        <v>1.6979560089849733E-2</v>
      </c>
      <c r="FZ123" s="2">
        <f t="shared" si="141"/>
        <v>1.8072775967404659E-2</v>
      </c>
      <c r="GA123" s="2">
        <f t="shared" si="141"/>
        <v>1.8232719240744637E-2</v>
      </c>
      <c r="GB123" s="2">
        <f t="shared" si="141"/>
        <v>1.6994527759950164E-2</v>
      </c>
      <c r="GC123" s="2">
        <f t="shared" si="141"/>
        <v>1.8601265811816214E-2</v>
      </c>
      <c r="GD123" s="2">
        <f t="shared" si="141"/>
        <v>1.9447720871071723E-2</v>
      </c>
      <c r="GE123" s="2">
        <f t="shared" si="141"/>
        <v>2.4058443204851739E-2</v>
      </c>
      <c r="GF123" s="2">
        <f t="shared" si="141"/>
        <v>2.6755598354957773E-2</v>
      </c>
      <c r="GG123" s="2">
        <f t="shared" si="141"/>
        <v>2.2523325114243594E-2</v>
      </c>
      <c r="GH123" s="2">
        <f t="shared" si="141"/>
        <v>1.8150867324159305E-2</v>
      </c>
      <c r="GI123" s="2">
        <f t="shared" si="141"/>
        <v>1.6425806372676568E-2</v>
      </c>
      <c r="GJ123" s="2">
        <f t="shared" si="141"/>
        <v>1.400182739317701E-2</v>
      </c>
      <c r="GK123" s="2">
        <f t="shared" si="141"/>
        <v>1.3620769847386333E-2</v>
      </c>
      <c r="GM123" s="86">
        <f t="shared" si="142"/>
        <v>2.5431774747395851E-70</v>
      </c>
      <c r="GN123" s="86">
        <f t="shared" si="142"/>
        <v>9.3845563470473145E-44</v>
      </c>
      <c r="GO123" s="86">
        <f t="shared" si="142"/>
        <v>1.6586845746121442E-43</v>
      </c>
      <c r="GP123" s="86">
        <f t="shared" si="142"/>
        <v>1.5471270145213465E-50</v>
      </c>
      <c r="GQ123" s="86">
        <f t="shared" si="142"/>
        <v>1.7103137627595134E-49</v>
      </c>
      <c r="GR123" s="86">
        <f t="shared" si="142"/>
        <v>5.8110958982841934E-45</v>
      </c>
      <c r="GS123" s="86">
        <f t="shared" si="142"/>
        <v>4.3953037695349239E-59</v>
      </c>
      <c r="GT123" s="86">
        <f t="shared" si="142"/>
        <v>6.0606188545021508E-62</v>
      </c>
      <c r="GU123" s="86">
        <f t="shared" si="142"/>
        <v>7.4424462482737161E-46</v>
      </c>
      <c r="GV123" s="86">
        <f t="shared" si="142"/>
        <v>1.4833037370494335E-52</v>
      </c>
      <c r="GW123" s="86">
        <f t="shared" si="142"/>
        <v>2.2986928494196232E-54</v>
      </c>
      <c r="GX123" s="86">
        <f t="shared" si="142"/>
        <v>1.4152200344066114E-49</v>
      </c>
      <c r="GY123" s="86">
        <f t="shared" si="142"/>
        <v>3.6352163948926158E-42</v>
      </c>
      <c r="GZ123" s="86">
        <f t="shared" si="142"/>
        <v>3.7954311534890356E-39</v>
      </c>
      <c r="HA123" s="86">
        <f t="shared" si="142"/>
        <v>1.561393531453649E-42</v>
      </c>
      <c r="HC123" s="86">
        <f t="shared" ref="HC123:HK153" si="153" xml:space="preserve"> _xlfn.NORM.DIST($B123, C$8, ABS(C$12), TRUE) * _xlfn.NORM.DIST(($B123 - C$8)*C$16, 0, ABS(C$12), TRUE) * 2</f>
        <v>1.2180365854547829E-14</v>
      </c>
      <c r="HD123" s="86">
        <f t="shared" si="153"/>
        <v>2.9931243453966719E-8</v>
      </c>
      <c r="HE123" s="86">
        <f t="shared" si="153"/>
        <v>1.2315245516417733E-7</v>
      </c>
      <c r="HF123" s="86">
        <f t="shared" si="153"/>
        <v>5.1298588929553092E-11</v>
      </c>
      <c r="HG123" s="86">
        <f t="shared" si="153"/>
        <v>1.46988730631582E-10</v>
      </c>
      <c r="HH123" s="86">
        <f t="shared" si="153"/>
        <v>1.569528449571211E-10</v>
      </c>
      <c r="HI123" s="86">
        <f t="shared" si="138"/>
        <v>1.1908387996478638E-14</v>
      </c>
      <c r="HJ123" s="86">
        <f t="shared" si="138"/>
        <v>6.9864270650449724E-20</v>
      </c>
      <c r="HK123" s="86">
        <f t="shared" si="138"/>
        <v>8.1573083668870422E-14</v>
      </c>
      <c r="HL123" s="86">
        <f t="shared" si="138"/>
        <v>1.9583352553674624E-13</v>
      </c>
      <c r="HM123" s="86">
        <f t="shared" si="138"/>
        <v>8.2733701127068087E-14</v>
      </c>
      <c r="HN123" s="86">
        <f t="shared" si="138"/>
        <v>1.6761209489584747E-8</v>
      </c>
      <c r="HO123" s="86">
        <f t="shared" si="138"/>
        <v>3.3037773498902977E-7</v>
      </c>
      <c r="HP123" s="86">
        <f t="shared" si="138"/>
        <v>6.2641496671305904E-7</v>
      </c>
      <c r="HQ123" s="86">
        <f t="shared" si="138"/>
        <v>1.7770457834264323E-9</v>
      </c>
      <c r="HS123" s="86">
        <f t="shared" si="143"/>
        <v>1.867867439389133E-5</v>
      </c>
      <c r="HT123" s="86">
        <f t="shared" si="143"/>
        <v>2.478616604333174E-6</v>
      </c>
      <c r="HU123" s="86">
        <f t="shared" si="143"/>
        <v>4.4454817111789945E-5</v>
      </c>
      <c r="HV123" s="86">
        <f t="shared" si="143"/>
        <v>1.4434734584173583E-5</v>
      </c>
      <c r="HW123" s="86">
        <f t="shared" si="143"/>
        <v>9.0352690743436616E-6</v>
      </c>
      <c r="HX123" s="86">
        <f t="shared" si="143"/>
        <v>2.7308200288009624E-6</v>
      </c>
      <c r="HY123" s="86">
        <f t="shared" si="143"/>
        <v>2.3070782823787678E-6</v>
      </c>
      <c r="HZ123" s="86">
        <f t="shared" si="143"/>
        <v>5.1408934101533763E-6</v>
      </c>
      <c r="IA123" s="86">
        <f t="shared" si="143"/>
        <v>1.4975146919849433E-5</v>
      </c>
      <c r="IB123" s="86">
        <f t="shared" si="143"/>
        <v>1.4884964982677797E-5</v>
      </c>
      <c r="IC123" s="86">
        <f t="shared" si="143"/>
        <v>7.6033586815949791E-6</v>
      </c>
      <c r="ID123" s="86">
        <f t="shared" si="143"/>
        <v>8.3033858308467522E-6</v>
      </c>
      <c r="IE123" s="86">
        <f t="shared" si="143"/>
        <v>2.5751637938184987E-6</v>
      </c>
      <c r="IF123" s="86">
        <f t="shared" si="143"/>
        <v>8.3108454971523764E-6</v>
      </c>
      <c r="IG123" s="86">
        <f t="shared" si="143"/>
        <v>8.0595000963106151E-5</v>
      </c>
      <c r="II123" s="86">
        <f t="shared" si="144"/>
        <v>1.8724089114700873E-47</v>
      </c>
      <c r="IJ123" s="86">
        <f t="shared" si="144"/>
        <v>2.8206637891886824E-53</v>
      </c>
      <c r="IK123" s="86">
        <f t="shared" si="144"/>
        <v>5.4549229943620732E-46</v>
      </c>
      <c r="IL123" s="86">
        <f t="shared" si="144"/>
        <v>1.7208712375557141E-50</v>
      </c>
      <c r="IM123" s="86">
        <f t="shared" si="144"/>
        <v>1.5921077497410907E-50</v>
      </c>
      <c r="IN123" s="86">
        <f t="shared" si="144"/>
        <v>2.3515352579026697E-57</v>
      </c>
      <c r="IO123" s="86">
        <f t="shared" si="144"/>
        <v>2.4165527147946481E-60</v>
      </c>
      <c r="IP123" s="86">
        <f t="shared" si="144"/>
        <v>2.4636865177187461E-57</v>
      </c>
      <c r="IQ123" s="86">
        <f t="shared" si="144"/>
        <v>1.6138138890523954E-52</v>
      </c>
      <c r="IR123" s="86">
        <f t="shared" si="144"/>
        <v>2.3496044034990535E-53</v>
      </c>
      <c r="IS123" s="86">
        <f t="shared" si="144"/>
        <v>9.1642202253055837E-55</v>
      </c>
      <c r="IT123" s="86">
        <f t="shared" si="144"/>
        <v>8.9980357000150789E-53</v>
      </c>
      <c r="IU123" s="86">
        <f t="shared" si="144"/>
        <v>6.8150438963682583E-56</v>
      </c>
      <c r="IV123" s="86">
        <f t="shared" si="144"/>
        <v>2.6786054510464679E-40</v>
      </c>
      <c r="IW123" s="86">
        <f t="shared" si="144"/>
        <v>3.3401957436422376E-34</v>
      </c>
      <c r="IY123" s="86">
        <f t="shared" si="145"/>
        <v>1.8678674406071695E-5</v>
      </c>
      <c r="IZ123" s="86">
        <f t="shared" si="145"/>
        <v>2.5085478477871408E-6</v>
      </c>
      <c r="JA123" s="86">
        <f t="shared" si="145"/>
        <v>4.4577969566954125E-5</v>
      </c>
      <c r="JB123" s="86">
        <f t="shared" si="145"/>
        <v>1.4434785882762511E-5</v>
      </c>
      <c r="JC123" s="86">
        <f t="shared" si="145"/>
        <v>9.0354160630742935E-6</v>
      </c>
      <c r="JD123" s="86">
        <f t="shared" si="145"/>
        <v>2.7309769816459194E-6</v>
      </c>
      <c r="JE123" s="86">
        <f t="shared" si="145"/>
        <v>2.3070782942871558E-6</v>
      </c>
      <c r="JF123" s="86">
        <f t="shared" si="145"/>
        <v>5.1408934101534457E-6</v>
      </c>
      <c r="JG123" s="86">
        <f t="shared" si="145"/>
        <v>1.4975147001422518E-5</v>
      </c>
      <c r="JH123" s="86">
        <f t="shared" si="145"/>
        <v>1.4884965178511323E-5</v>
      </c>
      <c r="JI123" s="86">
        <f t="shared" si="145"/>
        <v>7.60335876432868E-6</v>
      </c>
      <c r="JJ123" s="86">
        <f t="shared" si="145"/>
        <v>8.3201470403363362E-6</v>
      </c>
      <c r="JK123" s="86">
        <f t="shared" si="145"/>
        <v>2.9055415288075284E-6</v>
      </c>
      <c r="JL123" s="86">
        <f t="shared" si="145"/>
        <v>8.9372604638654358E-6</v>
      </c>
      <c r="JM123" s="86">
        <f t="shared" si="145"/>
        <v>8.0596778008889584E-5</v>
      </c>
    </row>
    <row r="124" spans="2:273" x14ac:dyDescent="0.25">
      <c r="B124" s="2">
        <v>97</v>
      </c>
      <c r="C124" s="37">
        <v>101.09099999999999</v>
      </c>
      <c r="D124" s="37">
        <v>101.208</v>
      </c>
      <c r="E124" s="37">
        <v>102.245</v>
      </c>
      <c r="F124" s="37">
        <v>103.327</v>
      </c>
      <c r="G124" s="37">
        <v>103.44199999999999</v>
      </c>
      <c r="H124" s="37">
        <v>102.288</v>
      </c>
      <c r="I124" s="37">
        <v>102.36499999999999</v>
      </c>
      <c r="J124" s="37">
        <v>102.11499999999999</v>
      </c>
      <c r="K124" s="37">
        <v>103.09399999999999</v>
      </c>
      <c r="L124" s="37">
        <v>104.038</v>
      </c>
      <c r="M124" s="37">
        <v>101.19199999999999</v>
      </c>
      <c r="N124" s="37">
        <v>101.538</v>
      </c>
      <c r="O124" s="37">
        <v>103.19199999999999</v>
      </c>
      <c r="P124" s="37">
        <v>104.91800000000001</v>
      </c>
      <c r="Q124" s="37">
        <v>106.34699999999999</v>
      </c>
      <c r="S124" s="4">
        <f t="shared" si="146"/>
        <v>101.22220412469549</v>
      </c>
      <c r="T124" s="4">
        <f t="shared" si="146"/>
        <v>102.63307451366477</v>
      </c>
      <c r="U124" s="4">
        <f t="shared" si="146"/>
        <v>102.07935069267552</v>
      </c>
      <c r="V124" s="4">
        <f t="shared" si="146"/>
        <v>102.85671015659128</v>
      </c>
      <c r="W124" s="4">
        <f t="shared" si="146"/>
        <v>102.25490345609379</v>
      </c>
      <c r="X124" s="4">
        <f t="shared" si="146"/>
        <v>102.21311595173317</v>
      </c>
      <c r="Y124" s="4">
        <f t="shared" si="146"/>
        <v>102.83295639716717</v>
      </c>
      <c r="Z124" s="4">
        <f t="shared" si="146"/>
        <v>101.90953670125164</v>
      </c>
      <c r="AA124" s="4">
        <f t="shared" si="146"/>
        <v>102.50381574243636</v>
      </c>
      <c r="AB124" s="4">
        <f t="shared" si="146"/>
        <v>103.12411755232893</v>
      </c>
      <c r="AC124" s="4">
        <f t="shared" si="146"/>
        <v>101.34664810676881</v>
      </c>
      <c r="AD124" s="4">
        <f t="shared" si="146"/>
        <v>102.28414295403998</v>
      </c>
      <c r="AE124" s="4">
        <f t="shared" si="146"/>
        <v>102.4333343851312</v>
      </c>
      <c r="AF124" s="4">
        <f t="shared" si="146"/>
        <v>105.41292304371599</v>
      </c>
      <c r="AG124" s="4">
        <f t="shared" si="146"/>
        <v>106.67174209062109</v>
      </c>
      <c r="AI124" s="4">
        <f t="shared" si="147"/>
        <v>-0.13120412469550047</v>
      </c>
      <c r="AJ124" s="4">
        <f t="shared" si="147"/>
        <v>-1.425074513664768</v>
      </c>
      <c r="AK124" s="4">
        <f t="shared" si="147"/>
        <v>0.16564930732448602</v>
      </c>
      <c r="AL124" s="4">
        <f t="shared" si="147"/>
        <v>0.47028984340872171</v>
      </c>
      <c r="AM124" s="4">
        <f t="shared" si="147"/>
        <v>1.1870965439062076</v>
      </c>
      <c r="AN124" s="4">
        <f t="shared" si="147"/>
        <v>7.4884048266824266E-2</v>
      </c>
      <c r="AO124" s="4">
        <f t="shared" si="147"/>
        <v>-0.46795639716717119</v>
      </c>
      <c r="AP124" s="4">
        <f t="shared" si="147"/>
        <v>0.20546329874835578</v>
      </c>
      <c r="AQ124" s="4">
        <f t="shared" si="147"/>
        <v>0.59018425756363513</v>
      </c>
      <c r="AR124" s="4">
        <f t="shared" si="147"/>
        <v>0.91388244767107096</v>
      </c>
      <c r="AS124" s="4">
        <f t="shared" si="147"/>
        <v>-0.15464810676881768</v>
      </c>
      <c r="AT124" s="4">
        <f t="shared" si="147"/>
        <v>-0.74614295403998199</v>
      </c>
      <c r="AU124" s="4">
        <f t="shared" si="147"/>
        <v>0.75866561486878936</v>
      </c>
      <c r="AV124" s="4">
        <f t="shared" si="147"/>
        <v>-0.4949230437159855</v>
      </c>
      <c r="AW124" s="4">
        <f t="shared" si="147"/>
        <v>-0.32474209062110049</v>
      </c>
      <c r="AY124" s="2">
        <f t="shared" si="139"/>
        <v>101.22214618388946</v>
      </c>
      <c r="AZ124" s="2">
        <f t="shared" si="139"/>
        <v>102.63300575312678</v>
      </c>
      <c r="BA124" s="2">
        <f t="shared" si="139"/>
        <v>102.07722231473451</v>
      </c>
      <c r="BB124" s="2">
        <f t="shared" si="139"/>
        <v>102.85536355694474</v>
      </c>
      <c r="BC124" s="2">
        <f t="shared" si="139"/>
        <v>102.2535683920046</v>
      </c>
      <c r="BD124" s="2">
        <f t="shared" si="139"/>
        <v>102.2126338476539</v>
      </c>
      <c r="BE124" s="2">
        <f t="shared" si="139"/>
        <v>102.83235870062103</v>
      </c>
      <c r="BF124" s="2">
        <f t="shared" si="139"/>
        <v>101.90812225063027</v>
      </c>
      <c r="BG124" s="2">
        <f t="shared" si="139"/>
        <v>102.49975275891265</v>
      </c>
      <c r="BH124" s="2">
        <f t="shared" si="139"/>
        <v>103.11942319711963</v>
      </c>
      <c r="BI124" s="2">
        <f t="shared" si="139"/>
        <v>101.34404646834795</v>
      </c>
      <c r="BJ124" s="2">
        <f t="shared" si="139"/>
        <v>102.28144831460035</v>
      </c>
      <c r="BK124" s="2">
        <f t="shared" si="139"/>
        <v>102.43234068398171</v>
      </c>
      <c r="BL124" s="2">
        <f t="shared" si="139"/>
        <v>105.40674837268433</v>
      </c>
      <c r="BM124" s="2">
        <f t="shared" si="139"/>
        <v>106.58360065491671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101.09099999999999</v>
      </c>
      <c r="CF124" s="2">
        <f t="shared" si="140"/>
        <v>101.208</v>
      </c>
      <c r="CG124" s="2">
        <f t="shared" si="140"/>
        <v>102.245</v>
      </c>
      <c r="CH124" s="2">
        <f t="shared" si="140"/>
        <v>103.327</v>
      </c>
      <c r="CI124" s="2">
        <f t="shared" si="140"/>
        <v>103.44199999999999</v>
      </c>
      <c r="CJ124" s="2">
        <f t="shared" si="140"/>
        <v>102.288</v>
      </c>
      <c r="CK124" s="2">
        <f t="shared" si="140"/>
        <v>102.36499999999999</v>
      </c>
      <c r="CL124" s="2">
        <f t="shared" si="140"/>
        <v>102.11499999999999</v>
      </c>
      <c r="CM124" s="2">
        <f t="shared" si="140"/>
        <v>103.09399999999999</v>
      </c>
      <c r="CN124" s="2">
        <f t="shared" si="140"/>
        <v>104.038</v>
      </c>
      <c r="CO124" s="2">
        <f t="shared" si="140"/>
        <v>101.19199999999999</v>
      </c>
      <c r="CP124" s="2">
        <f t="shared" si="140"/>
        <v>101.538</v>
      </c>
      <c r="CQ124" s="2">
        <f t="shared" si="140"/>
        <v>103.19199999999999</v>
      </c>
      <c r="CR124" s="2">
        <f t="shared" si="140"/>
        <v>104.91800000000001</v>
      </c>
      <c r="CS124" s="2">
        <f t="shared" si="140"/>
        <v>106.34699999999999</v>
      </c>
      <c r="CU124" s="2">
        <f t="shared" si="110"/>
        <v>101.09099999999999</v>
      </c>
      <c r="CV124" s="2">
        <f t="shared" si="111"/>
        <v>101.208</v>
      </c>
      <c r="CW124" s="2">
        <f t="shared" si="112"/>
        <v>102.245</v>
      </c>
      <c r="CX124" s="2">
        <f t="shared" si="113"/>
        <v>103.327</v>
      </c>
      <c r="CY124" s="2">
        <f t="shared" si="114"/>
        <v>103.44199999999999</v>
      </c>
      <c r="CZ124" s="2">
        <f t="shared" si="115"/>
        <v>102.288</v>
      </c>
      <c r="DA124" s="2">
        <f t="shared" si="116"/>
        <v>102.36499999999999</v>
      </c>
      <c r="DB124" s="2">
        <f t="shared" si="117"/>
        <v>102.11499999999999</v>
      </c>
      <c r="DC124" s="2">
        <f t="shared" si="118"/>
        <v>103.09399999999999</v>
      </c>
      <c r="DD124" s="2">
        <f t="shared" si="119"/>
        <v>104.038</v>
      </c>
      <c r="DE124" s="2">
        <f t="shared" si="120"/>
        <v>101.19199999999999</v>
      </c>
      <c r="DF124" s="2">
        <f t="shared" si="121"/>
        <v>101.538</v>
      </c>
      <c r="DG124" s="2">
        <f t="shared" si="122"/>
        <v>103.19199999999999</v>
      </c>
      <c r="DH124" s="2">
        <f t="shared" si="123"/>
        <v>104.91800000000001</v>
      </c>
      <c r="DI124" s="2">
        <f t="shared" si="124"/>
        <v>106.34699999999999</v>
      </c>
      <c r="DK124" s="2">
        <f t="shared" si="148"/>
        <v>119.8327904761905</v>
      </c>
      <c r="DL124" s="2">
        <f t="shared" si="148"/>
        <v>128.52686709001787</v>
      </c>
      <c r="DM124" s="2">
        <f t="shared" si="148"/>
        <v>120.84041754385962</v>
      </c>
      <c r="DN124" s="2">
        <f t="shared" si="148"/>
        <v>119.99289219219219</v>
      </c>
      <c r="DO124" s="2">
        <f t="shared" si="148"/>
        <v>120.54549103641456</v>
      </c>
      <c r="DP124" s="2">
        <f t="shared" si="148"/>
        <v>122.37552513368988</v>
      </c>
      <c r="DQ124" s="2">
        <f t="shared" si="148"/>
        <v>120.97453225806451</v>
      </c>
      <c r="DR124" s="2">
        <f t="shared" si="148"/>
        <v>125.40792903225805</v>
      </c>
      <c r="DS124" s="2">
        <f t="shared" si="148"/>
        <v>120.6585983734403</v>
      </c>
      <c r="DT124" s="2">
        <f t="shared" si="148"/>
        <v>124.56298588709676</v>
      </c>
      <c r="DU124" s="2">
        <f t="shared" si="148"/>
        <v>122.58292258064513</v>
      </c>
      <c r="DV124" s="2">
        <f t="shared" si="148"/>
        <v>123.26964571114374</v>
      </c>
      <c r="DW124" s="2">
        <f t="shared" si="148"/>
        <v>127.16486586452763</v>
      </c>
      <c r="DX124" s="2">
        <f t="shared" si="148"/>
        <v>124.09983064516128</v>
      </c>
      <c r="DY124" s="2">
        <f t="shared" si="148"/>
        <v>115.53591076923075</v>
      </c>
      <c r="EA124" s="2">
        <f t="shared" si="152"/>
        <v>101.0412133564614</v>
      </c>
      <c r="EB124" s="2">
        <f t="shared" si="152"/>
        <v>102.3425580047667</v>
      </c>
      <c r="EC124" s="2">
        <f t="shared" si="152"/>
        <v>101.92111128934982</v>
      </c>
      <c r="ED124" s="2">
        <f t="shared" si="152"/>
        <v>102.68267869611198</v>
      </c>
      <c r="EE124" s="2">
        <f t="shared" si="151"/>
        <v>102.06041897237984</v>
      </c>
      <c r="EF124" s="2">
        <f t="shared" si="151"/>
        <v>101.99940948622441</v>
      </c>
      <c r="EG124" s="2">
        <f t="shared" si="151"/>
        <v>102.6278473189561</v>
      </c>
      <c r="EH124" s="2">
        <f t="shared" si="151"/>
        <v>101.64029440240988</v>
      </c>
      <c r="EI124" s="2">
        <f t="shared" si="151"/>
        <v>102.31146367518787</v>
      </c>
      <c r="EJ124" s="2">
        <f t="shared" si="151"/>
        <v>102.88153320954703</v>
      </c>
      <c r="EK124" s="2">
        <f t="shared" si="151"/>
        <v>101.08732887189292</v>
      </c>
      <c r="EL124" s="2">
        <f t="shared" si="151"/>
        <v>102.03438908456612</v>
      </c>
      <c r="EM124" s="2">
        <f t="shared" si="135"/>
        <v>102.16941333735869</v>
      </c>
      <c r="EN124" s="2">
        <f t="shared" si="135"/>
        <v>105.19492210259656</v>
      </c>
      <c r="EO124" s="2">
        <f t="shared" si="135"/>
        <v>106.46268287239204</v>
      </c>
      <c r="EQ124" s="2">
        <f t="shared" si="149"/>
        <v>100.92404821468516</v>
      </c>
      <c r="ER124" s="2">
        <f t="shared" si="149"/>
        <v>102.05913643498565</v>
      </c>
      <c r="ES124" s="2">
        <f t="shared" si="149"/>
        <v>101.5701054534364</v>
      </c>
      <c r="ET124" s="2">
        <f t="shared" si="149"/>
        <v>102.53180808533124</v>
      </c>
      <c r="EU124" s="2">
        <f t="shared" si="149"/>
        <v>101.96783980708695</v>
      </c>
      <c r="EV124" s="2">
        <f t="shared" si="149"/>
        <v>101.71900600314561</v>
      </c>
      <c r="EW124" s="2">
        <f t="shared" si="149"/>
        <v>102.49438832541313</v>
      </c>
      <c r="EX124" s="2">
        <f t="shared" si="149"/>
        <v>101.53531243095716</v>
      </c>
      <c r="EY124" s="2">
        <f t="shared" si="149"/>
        <v>102.26335818672908</v>
      </c>
      <c r="EZ124" s="2">
        <f t="shared" si="149"/>
        <v>102.79376850373059</v>
      </c>
      <c r="FA124" s="2">
        <f t="shared" si="149"/>
        <v>100.98286816910922</v>
      </c>
      <c r="FB124" s="2">
        <f t="shared" si="149"/>
        <v>101.88644180277768</v>
      </c>
      <c r="FC124" s="2">
        <f t="shared" si="149"/>
        <v>101.99935220342843</v>
      </c>
      <c r="FD124" s="2">
        <f t="shared" si="149"/>
        <v>105.15910431625525</v>
      </c>
      <c r="FE124" s="2">
        <f t="shared" si="149"/>
        <v>106.45414477372097</v>
      </c>
      <c r="FG124" s="2">
        <f t="shared" si="150"/>
        <v>0.99025609672176906</v>
      </c>
      <c r="FH124" s="2">
        <f t="shared" si="150"/>
        <v>0.9886897242782452</v>
      </c>
      <c r="FI124" s="2">
        <f t="shared" si="150"/>
        <v>0.99140374055311375</v>
      </c>
      <c r="FJ124" s="2">
        <f t="shared" si="150"/>
        <v>0.98985169246522109</v>
      </c>
      <c r="FK124" s="2">
        <f t="shared" si="150"/>
        <v>0.98945110999939456</v>
      </c>
      <c r="FL124" s="2">
        <f t="shared" si="150"/>
        <v>0.98927956206627721</v>
      </c>
      <c r="FM124" s="2">
        <f t="shared" si="150"/>
        <v>0.98870485212627679</v>
      </c>
      <c r="FN124" s="2">
        <f t="shared" si="150"/>
        <v>0.98863739300349518</v>
      </c>
      <c r="FO124" s="2">
        <f t="shared" si="150"/>
        <v>0.98966840600959993</v>
      </c>
      <c r="FP124" s="2">
        <f t="shared" si="150"/>
        <v>0.98890950209681039</v>
      </c>
      <c r="FQ124" s="2">
        <f t="shared" si="150"/>
        <v>0.98793744417113838</v>
      </c>
      <c r="FR124" s="2">
        <f t="shared" si="150"/>
        <v>0.98822719506010925</v>
      </c>
      <c r="FS124" s="2">
        <f t="shared" si="150"/>
        <v>0.98935864862792677</v>
      </c>
      <c r="FT124" s="2">
        <f t="shared" si="150"/>
        <v>0.98876612243636242</v>
      </c>
      <c r="FU124" s="2">
        <f t="shared" si="150"/>
        <v>0.98665908847362571</v>
      </c>
      <c r="FW124" s="2">
        <f t="shared" si="141"/>
        <v>1.8524984812826415E-2</v>
      </c>
      <c r="FX124" s="2">
        <f t="shared" si="141"/>
        <v>2.0125521787793119E-2</v>
      </c>
      <c r="FY124" s="2">
        <f t="shared" si="141"/>
        <v>1.8587268548428758E-2</v>
      </c>
      <c r="FZ124" s="2">
        <f t="shared" si="141"/>
        <v>1.9781912479234567E-2</v>
      </c>
      <c r="GA124" s="2">
        <f t="shared" si="141"/>
        <v>1.9956674119431705E-2</v>
      </c>
      <c r="GB124" s="2">
        <f t="shared" si="141"/>
        <v>1.8603626610623564E-2</v>
      </c>
      <c r="GC124" s="2">
        <f t="shared" si="141"/>
        <v>2.0359345165101881E-2</v>
      </c>
      <c r="GD124" s="2">
        <f t="shared" si="141"/>
        <v>2.1284067008666176E-2</v>
      </c>
      <c r="GE124" s="2">
        <f t="shared" si="141"/>
        <v>2.6318470205969658E-2</v>
      </c>
      <c r="GF124" s="2">
        <f t="shared" si="141"/>
        <v>2.9261396844855844E-2</v>
      </c>
      <c r="GG124" s="2">
        <f t="shared" si="141"/>
        <v>2.4642785877738656E-2</v>
      </c>
      <c r="GH124" s="2">
        <f t="shared" si="141"/>
        <v>1.9867239488558345E-2</v>
      </c>
      <c r="GI124" s="2">
        <f t="shared" si="141"/>
        <v>1.7982041821570094E-2</v>
      </c>
      <c r="GJ124" s="2">
        <f t="shared" si="141"/>
        <v>1.5331986905535389E-2</v>
      </c>
      <c r="GK124" s="2">
        <f t="shared" si="141"/>
        <v>1.4915276878042765E-2</v>
      </c>
      <c r="GM124" s="86">
        <f t="shared" si="142"/>
        <v>1.5547612598124327E-74</v>
      </c>
      <c r="GN124" s="86">
        <f t="shared" si="142"/>
        <v>2.1856967812623394E-46</v>
      </c>
      <c r="GO124" s="86">
        <f t="shared" si="142"/>
        <v>3.8317383461736878E-46</v>
      </c>
      <c r="GP124" s="86">
        <f t="shared" si="142"/>
        <v>1.2679049850316968E-53</v>
      </c>
      <c r="GQ124" s="86">
        <f t="shared" si="142"/>
        <v>1.6666236795813985E-52</v>
      </c>
      <c r="GR124" s="86">
        <f t="shared" si="142"/>
        <v>1.1187595801312026E-47</v>
      </c>
      <c r="GS124" s="86">
        <f t="shared" si="142"/>
        <v>1.2744967550746347E-62</v>
      </c>
      <c r="GT124" s="86">
        <f t="shared" si="142"/>
        <v>1.3040189247839392E-65</v>
      </c>
      <c r="GU124" s="86">
        <f t="shared" si="142"/>
        <v>1.48243605802918E-48</v>
      </c>
      <c r="GV124" s="86">
        <f t="shared" si="142"/>
        <v>1.1752181488662245E-55</v>
      </c>
      <c r="GW124" s="86">
        <f t="shared" si="142"/>
        <v>1.2389444465153721E-57</v>
      </c>
      <c r="GX124" s="86">
        <f t="shared" si="142"/>
        <v>1.4357956757775954E-52</v>
      </c>
      <c r="GY124" s="86">
        <f t="shared" si="142"/>
        <v>1.1599470771789455E-44</v>
      </c>
      <c r="GZ124" s="86">
        <f t="shared" si="142"/>
        <v>1.8904130629545502E-41</v>
      </c>
      <c r="HA124" s="86">
        <f t="shared" si="142"/>
        <v>5.7381225607995949E-45</v>
      </c>
      <c r="HC124" s="86">
        <f t="shared" si="153"/>
        <v>1.0859983230916934E-16</v>
      </c>
      <c r="HD124" s="86">
        <f t="shared" si="153"/>
        <v>2.143362387530073E-9</v>
      </c>
      <c r="HE124" s="86">
        <f t="shared" si="153"/>
        <v>1.1823641929321186E-8</v>
      </c>
      <c r="HF124" s="86">
        <f t="shared" si="153"/>
        <v>1.5190930304045726E-12</v>
      </c>
      <c r="HG124" s="86">
        <f t="shared" si="153"/>
        <v>4.9394546769231996E-12</v>
      </c>
      <c r="HH124" s="86">
        <f t="shared" si="153"/>
        <v>5.8930549111313657E-12</v>
      </c>
      <c r="HI124" s="86">
        <f t="shared" si="138"/>
        <v>1.2751996920319865E-16</v>
      </c>
      <c r="HJ124" s="86">
        <f t="shared" si="138"/>
        <v>1.4674150448636039E-22</v>
      </c>
      <c r="HK124" s="86">
        <f t="shared" si="138"/>
        <v>1.4352805464612964E-15</v>
      </c>
      <c r="HL124" s="86">
        <f t="shared" si="138"/>
        <v>4.2687340455439412E-15</v>
      </c>
      <c r="HM124" s="86">
        <f t="shared" si="138"/>
        <v>1.2473384015452753E-15</v>
      </c>
      <c r="HN124" s="86">
        <f t="shared" si="138"/>
        <v>1.2913107848300289E-9</v>
      </c>
      <c r="HO124" s="86">
        <f t="shared" si="138"/>
        <v>3.8203090715572756E-8</v>
      </c>
      <c r="HP124" s="86">
        <f t="shared" si="138"/>
        <v>7.8461691375460148E-8</v>
      </c>
      <c r="HQ124" s="86">
        <f t="shared" si="138"/>
        <v>1.1078208937213831E-10</v>
      </c>
      <c r="HS124" s="86">
        <f t="shared" si="143"/>
        <v>4.8766212012480102E-5</v>
      </c>
      <c r="HT124" s="86">
        <f t="shared" si="143"/>
        <v>7.7214955762880951E-6</v>
      </c>
      <c r="HU124" s="86">
        <f t="shared" si="143"/>
        <v>1.0986479502187119E-4</v>
      </c>
      <c r="HV124" s="86">
        <f t="shared" si="143"/>
        <v>3.9989044999115131E-5</v>
      </c>
      <c r="HW124" s="86">
        <f t="shared" si="143"/>
        <v>2.5665771728796524E-5</v>
      </c>
      <c r="HX124" s="86">
        <f t="shared" si="143"/>
        <v>8.6421094093920021E-6</v>
      </c>
      <c r="HY124" s="86">
        <f t="shared" si="143"/>
        <v>7.7908575271872172E-6</v>
      </c>
      <c r="HZ124" s="86">
        <f t="shared" si="143"/>
        <v>1.6393843283697114E-5</v>
      </c>
      <c r="IA124" s="86">
        <f t="shared" si="143"/>
        <v>4.5771310593262175E-5</v>
      </c>
      <c r="IB124" s="86">
        <f t="shared" si="143"/>
        <v>4.7468723616746195E-5</v>
      </c>
      <c r="IC124" s="86">
        <f t="shared" si="143"/>
        <v>2.4179360950264395E-5</v>
      </c>
      <c r="ID124" s="86">
        <f t="shared" si="143"/>
        <v>2.4210751757649943E-5</v>
      </c>
      <c r="IE124" s="86">
        <f t="shared" si="143"/>
        <v>7.9756811072533957E-6</v>
      </c>
      <c r="IF124" s="86">
        <f t="shared" si="143"/>
        <v>2.1651724498424432E-5</v>
      </c>
      <c r="IG124" s="86">
        <f t="shared" si="143"/>
        <v>1.6842546957455265E-4</v>
      </c>
      <c r="II124" s="86">
        <f t="shared" si="144"/>
        <v>2.0928844442639528E-45</v>
      </c>
      <c r="IJ124" s="86">
        <f t="shared" si="144"/>
        <v>6.4127331749262156E-51</v>
      </c>
      <c r="IK124" s="86">
        <f t="shared" si="144"/>
        <v>5.2655232035683481E-44</v>
      </c>
      <c r="IL124" s="86">
        <f t="shared" si="144"/>
        <v>2.8561889791999329E-48</v>
      </c>
      <c r="IM124" s="86">
        <f t="shared" si="144"/>
        <v>2.6821751189003144E-48</v>
      </c>
      <c r="IN124" s="86">
        <f t="shared" si="144"/>
        <v>7.3171695576078247E-55</v>
      </c>
      <c r="IO124" s="86">
        <f t="shared" si="144"/>
        <v>1.1749076202284069E-57</v>
      </c>
      <c r="IP124" s="86">
        <f t="shared" si="144"/>
        <v>9.3313620338443474E-55</v>
      </c>
      <c r="IQ124" s="86">
        <f t="shared" si="144"/>
        <v>5.012879406322799E-50</v>
      </c>
      <c r="IR124" s="86">
        <f t="shared" si="144"/>
        <v>9.5505492739132845E-51</v>
      </c>
      <c r="IS124" s="86">
        <f t="shared" si="144"/>
        <v>3.2975142734962779E-52</v>
      </c>
      <c r="IT124" s="86">
        <f t="shared" si="144"/>
        <v>1.9065829044699281E-50</v>
      </c>
      <c r="IU124" s="86">
        <f t="shared" si="144"/>
        <v>1.7409706479884337E-53</v>
      </c>
      <c r="IV124" s="86">
        <f t="shared" si="144"/>
        <v>1.201443137651808E-38</v>
      </c>
      <c r="IW124" s="86">
        <f t="shared" si="144"/>
        <v>8.0733027951503284E-33</v>
      </c>
      <c r="IY124" s="86">
        <f t="shared" si="145"/>
        <v>4.8766212012588706E-5</v>
      </c>
      <c r="IZ124" s="86">
        <f t="shared" si="145"/>
        <v>7.7236389386756244E-6</v>
      </c>
      <c r="JA124" s="86">
        <f t="shared" si="145"/>
        <v>1.098766186638005E-4</v>
      </c>
      <c r="JB124" s="86">
        <f t="shared" si="145"/>
        <v>3.9989046518208162E-5</v>
      </c>
      <c r="JC124" s="86">
        <f t="shared" si="145"/>
        <v>2.5665776668251202E-5</v>
      </c>
      <c r="JD124" s="86">
        <f t="shared" si="145"/>
        <v>8.6421153024469128E-6</v>
      </c>
      <c r="JE124" s="86">
        <f t="shared" si="145"/>
        <v>7.790857527314738E-6</v>
      </c>
      <c r="JF124" s="86">
        <f t="shared" si="145"/>
        <v>1.6393843283697114E-5</v>
      </c>
      <c r="JG124" s="86">
        <f t="shared" si="145"/>
        <v>4.5771310594697456E-5</v>
      </c>
      <c r="JH124" s="86">
        <f t="shared" si="145"/>
        <v>4.7468723621014929E-5</v>
      </c>
      <c r="JI124" s="86">
        <f t="shared" si="145"/>
        <v>2.4179360951511732E-5</v>
      </c>
      <c r="JJ124" s="86">
        <f t="shared" si="145"/>
        <v>2.4212043068434772E-5</v>
      </c>
      <c r="JK124" s="86">
        <f t="shared" si="145"/>
        <v>8.0138841979689682E-6</v>
      </c>
      <c r="JL124" s="86">
        <f t="shared" si="145"/>
        <v>2.1730186189799893E-5</v>
      </c>
      <c r="JM124" s="86">
        <f t="shared" si="145"/>
        <v>1.6842558035664202E-4</v>
      </c>
    </row>
    <row r="125" spans="2:273" x14ac:dyDescent="0.25">
      <c r="B125" s="2">
        <v>98</v>
      </c>
      <c r="C125" s="37">
        <v>100.873</v>
      </c>
      <c r="D125" s="37">
        <v>103.038</v>
      </c>
      <c r="E125" s="37">
        <v>101.925</v>
      </c>
      <c r="F125" s="37">
        <v>102.154</v>
      </c>
      <c r="G125" s="37">
        <v>102.346</v>
      </c>
      <c r="H125" s="37">
        <v>101.26900000000001</v>
      </c>
      <c r="I125" s="37">
        <v>101.904</v>
      </c>
      <c r="J125" s="37">
        <v>102.01900000000001</v>
      </c>
      <c r="K125" s="37">
        <v>102.075</v>
      </c>
      <c r="L125" s="37">
        <v>103.327</v>
      </c>
      <c r="M125" s="37">
        <v>101.19199999999999</v>
      </c>
      <c r="N125" s="37">
        <v>101.654</v>
      </c>
      <c r="O125" s="37">
        <v>101.962</v>
      </c>
      <c r="P125" s="37">
        <v>106.08199999999999</v>
      </c>
      <c r="Q125" s="37">
        <v>106.959</v>
      </c>
      <c r="S125" s="4">
        <f t="shared" si="146"/>
        <v>101.08645266411968</v>
      </c>
      <c r="T125" s="4">
        <f t="shared" si="146"/>
        <v>102.44351310624901</v>
      </c>
      <c r="U125" s="4">
        <f t="shared" si="146"/>
        <v>101.89414585659428</v>
      </c>
      <c r="V125" s="4">
        <f t="shared" si="146"/>
        <v>102.68412505038319</v>
      </c>
      <c r="W125" s="4">
        <f t="shared" si="146"/>
        <v>102.10568909134868</v>
      </c>
      <c r="X125" s="4">
        <f t="shared" si="146"/>
        <v>102.02988005571341</v>
      </c>
      <c r="Y125" s="4">
        <f t="shared" si="146"/>
        <v>102.64204383011312</v>
      </c>
      <c r="Z125" s="4">
        <f t="shared" si="146"/>
        <v>101.734576777794</v>
      </c>
      <c r="AA125" s="4">
        <f t="shared" si="146"/>
        <v>102.32366337927701</v>
      </c>
      <c r="AB125" s="4">
        <f t="shared" si="146"/>
        <v>102.94914796082703</v>
      </c>
      <c r="AC125" s="4">
        <f t="shared" si="146"/>
        <v>101.17457938813639</v>
      </c>
      <c r="AD125" s="4">
        <f t="shared" si="146"/>
        <v>102.10004013333233</v>
      </c>
      <c r="AE125" s="4">
        <f t="shared" si="146"/>
        <v>102.23923016038069</v>
      </c>
      <c r="AF125" s="4">
        <f t="shared" si="146"/>
        <v>105.21914059131062</v>
      </c>
      <c r="AG125" s="4">
        <f t="shared" si="146"/>
        <v>106.55906084519191</v>
      </c>
      <c r="AI125" s="4">
        <f t="shared" si="147"/>
        <v>-0.21345266411967145</v>
      </c>
      <c r="AJ125" s="4">
        <f t="shared" si="147"/>
        <v>0.5944868937509824</v>
      </c>
      <c r="AK125" s="4">
        <f t="shared" si="147"/>
        <v>3.0854143405719014E-2</v>
      </c>
      <c r="AL125" s="4">
        <f t="shared" si="147"/>
        <v>-0.53012505038319091</v>
      </c>
      <c r="AM125" s="4">
        <f t="shared" si="147"/>
        <v>0.24031090865132398</v>
      </c>
      <c r="AN125" s="4">
        <f t="shared" si="147"/>
        <v>-0.76088005571340034</v>
      </c>
      <c r="AO125" s="4">
        <f t="shared" si="147"/>
        <v>-0.7380438301131278</v>
      </c>
      <c r="AP125" s="4">
        <f t="shared" si="147"/>
        <v>0.28442322220600147</v>
      </c>
      <c r="AQ125" s="4">
        <f t="shared" si="147"/>
        <v>-0.24866337927700499</v>
      </c>
      <c r="AR125" s="4">
        <f t="shared" si="147"/>
        <v>0.37785203917296428</v>
      </c>
      <c r="AS125" s="4">
        <f t="shared" si="147"/>
        <v>1.7420611863599333E-2</v>
      </c>
      <c r="AT125" s="4">
        <f t="shared" si="147"/>
        <v>-0.44604013333233183</v>
      </c>
      <c r="AU125" s="4">
        <f t="shared" si="147"/>
        <v>-0.27723016038068238</v>
      </c>
      <c r="AV125" s="4">
        <f t="shared" si="147"/>
        <v>0.86285940868937416</v>
      </c>
      <c r="AW125" s="4">
        <f t="shared" si="147"/>
        <v>0.39993915480809505</v>
      </c>
      <c r="AY125" s="2">
        <f t="shared" si="139"/>
        <v>101.08631516581879</v>
      </c>
      <c r="AZ125" s="2">
        <f t="shared" si="139"/>
        <v>102.44332005185885</v>
      </c>
      <c r="BA125" s="2">
        <f t="shared" si="139"/>
        <v>101.88936356905661</v>
      </c>
      <c r="BB125" s="2">
        <f t="shared" si="139"/>
        <v>102.68075707113623</v>
      </c>
      <c r="BC125" s="2">
        <f t="shared" si="139"/>
        <v>102.10226325045544</v>
      </c>
      <c r="BD125" s="2">
        <f t="shared" si="139"/>
        <v>102.0285091906468</v>
      </c>
      <c r="BE125" s="2">
        <f t="shared" si="139"/>
        <v>102.64024509000532</v>
      </c>
      <c r="BF125" s="2">
        <f t="shared" si="139"/>
        <v>101.73055280917667</v>
      </c>
      <c r="BG125" s="2">
        <f t="shared" si="139"/>
        <v>102.31263450241738</v>
      </c>
      <c r="BH125" s="2">
        <f t="shared" si="139"/>
        <v>102.93594829096889</v>
      </c>
      <c r="BI125" s="2">
        <f t="shared" si="139"/>
        <v>101.16722503834409</v>
      </c>
      <c r="BJ125" s="2">
        <f t="shared" si="139"/>
        <v>102.0929654407223</v>
      </c>
      <c r="BK125" s="2">
        <f t="shared" si="139"/>
        <v>102.23645494445054</v>
      </c>
      <c r="BL125" s="2">
        <f t="shared" si="139"/>
        <v>105.20441209707808</v>
      </c>
      <c r="BM125" s="2">
        <f t="shared" si="139"/>
        <v>106.38809598903319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100.873</v>
      </c>
      <c r="CF125" s="2">
        <f t="shared" si="140"/>
        <v>103.038</v>
      </c>
      <c r="CG125" s="2">
        <f t="shared" si="140"/>
        <v>101.925</v>
      </c>
      <c r="CH125" s="2">
        <f t="shared" si="140"/>
        <v>102.154</v>
      </c>
      <c r="CI125" s="2">
        <f t="shared" si="140"/>
        <v>102.346</v>
      </c>
      <c r="CJ125" s="2">
        <f t="shared" si="140"/>
        <v>101.26900000000001</v>
      </c>
      <c r="CK125" s="2">
        <f t="shared" si="140"/>
        <v>101.904</v>
      </c>
      <c r="CL125" s="2">
        <f t="shared" si="140"/>
        <v>102.01900000000001</v>
      </c>
      <c r="CM125" s="2">
        <f t="shared" si="140"/>
        <v>102.075</v>
      </c>
      <c r="CN125" s="2">
        <f t="shared" si="140"/>
        <v>103.327</v>
      </c>
      <c r="CO125" s="2">
        <f t="shared" si="140"/>
        <v>101.19199999999999</v>
      </c>
      <c r="CP125" s="2">
        <f t="shared" si="140"/>
        <v>101.654</v>
      </c>
      <c r="CQ125" s="2">
        <f t="shared" si="140"/>
        <v>101.962</v>
      </c>
      <c r="CR125" s="2">
        <f t="shared" si="140"/>
        <v>106.08199999999999</v>
      </c>
      <c r="CS125" s="2">
        <f t="shared" si="140"/>
        <v>106.959</v>
      </c>
      <c r="CU125" s="2">
        <f t="shared" si="110"/>
        <v>100.873</v>
      </c>
      <c r="CV125" s="2">
        <f t="shared" si="111"/>
        <v>103.038</v>
      </c>
      <c r="CW125" s="2">
        <f t="shared" si="112"/>
        <v>101.925</v>
      </c>
      <c r="CX125" s="2">
        <f t="shared" si="113"/>
        <v>102.154</v>
      </c>
      <c r="CY125" s="2">
        <f t="shared" si="114"/>
        <v>102.346</v>
      </c>
      <c r="CZ125" s="2">
        <f t="shared" si="115"/>
        <v>101.26900000000001</v>
      </c>
      <c r="DA125" s="2">
        <f t="shared" si="116"/>
        <v>101.904</v>
      </c>
      <c r="DB125" s="2">
        <f t="shared" si="117"/>
        <v>102.01900000000001</v>
      </c>
      <c r="DC125" s="2">
        <f t="shared" si="118"/>
        <v>102.075</v>
      </c>
      <c r="DD125" s="2">
        <f t="shared" si="119"/>
        <v>103.327</v>
      </c>
      <c r="DE125" s="2">
        <f t="shared" si="120"/>
        <v>101.19199999999999</v>
      </c>
      <c r="DF125" s="2">
        <f t="shared" si="121"/>
        <v>101.654</v>
      </c>
      <c r="DG125" s="2">
        <f t="shared" si="122"/>
        <v>101.962</v>
      </c>
      <c r="DH125" s="2">
        <f t="shared" si="123"/>
        <v>106.08199999999999</v>
      </c>
      <c r="DI125" s="2">
        <f t="shared" si="124"/>
        <v>106.959</v>
      </c>
      <c r="DK125" s="2">
        <f t="shared" si="148"/>
        <v>119.89780336134456</v>
      </c>
      <c r="DL125" s="2">
        <f t="shared" si="148"/>
        <v>128.66227250445635</v>
      </c>
      <c r="DM125" s="2">
        <f t="shared" si="148"/>
        <v>120.86042726045881</v>
      </c>
      <c r="DN125" s="2">
        <f t="shared" si="148"/>
        <v>120.01621381381381</v>
      </c>
      <c r="DO125" s="2">
        <f t="shared" si="148"/>
        <v>120.58310476190476</v>
      </c>
      <c r="DP125" s="2">
        <f t="shared" si="148"/>
        <v>122.45534682964099</v>
      </c>
      <c r="DQ125" s="2">
        <f t="shared" si="148"/>
        <v>121.04756129032258</v>
      </c>
      <c r="DR125" s="2">
        <f t="shared" si="148"/>
        <v>125.55084677419353</v>
      </c>
      <c r="DS125" s="2">
        <f t="shared" si="148"/>
        <v>120.70140151515153</v>
      </c>
      <c r="DT125" s="2">
        <f t="shared" si="148"/>
        <v>124.64632661290321</v>
      </c>
      <c r="DU125" s="2">
        <f t="shared" si="148"/>
        <v>122.66137298387093</v>
      </c>
      <c r="DV125" s="2">
        <f t="shared" si="148"/>
        <v>123.3605505865103</v>
      </c>
      <c r="DW125" s="2">
        <f t="shared" si="148"/>
        <v>127.28533444741532</v>
      </c>
      <c r="DX125" s="2">
        <f t="shared" si="148"/>
        <v>124.16144838709675</v>
      </c>
      <c r="DY125" s="2">
        <f t="shared" si="148"/>
        <v>115.5032946153846</v>
      </c>
      <c r="EA125" s="2">
        <f t="shared" si="152"/>
        <v>100.91951479232918</v>
      </c>
      <c r="EB125" s="2">
        <f t="shared" si="152"/>
        <v>102.17525603397173</v>
      </c>
      <c r="EC125" s="2">
        <f t="shared" si="152"/>
        <v>101.74567931954263</v>
      </c>
      <c r="ED125" s="2">
        <f t="shared" si="152"/>
        <v>102.52143013748477</v>
      </c>
      <c r="EE125" s="2">
        <f t="shared" si="151"/>
        <v>101.9243311516266</v>
      </c>
      <c r="EF125" s="2">
        <f t="shared" si="151"/>
        <v>101.83158298599187</v>
      </c>
      <c r="EG125" s="2">
        <f t="shared" si="151"/>
        <v>102.45097227070571</v>
      </c>
      <c r="EH125" s="2">
        <f t="shared" si="151"/>
        <v>101.48282358735163</v>
      </c>
      <c r="EI125" s="2">
        <f t="shared" si="151"/>
        <v>102.13866788051834</v>
      </c>
      <c r="EJ125" s="2">
        <f t="shared" si="151"/>
        <v>102.71606411744227</v>
      </c>
      <c r="EK125" s="2">
        <f t="shared" si="151"/>
        <v>100.93018854322774</v>
      </c>
      <c r="EL125" s="2">
        <f t="shared" si="151"/>
        <v>101.86470027842074</v>
      </c>
      <c r="EM125" s="2">
        <f t="shared" si="135"/>
        <v>101.9937161785918</v>
      </c>
      <c r="EN125" s="2">
        <f t="shared" si="135"/>
        <v>105.00853780873969</v>
      </c>
      <c r="EO125" s="2">
        <f t="shared" si="135"/>
        <v>106.27579272197961</v>
      </c>
      <c r="EQ125" s="2">
        <f t="shared" si="149"/>
        <v>100.82108472773811</v>
      </c>
      <c r="ER125" s="2">
        <f t="shared" si="149"/>
        <v>101.92897414062956</v>
      </c>
      <c r="ES125" s="2">
        <f t="shared" si="149"/>
        <v>101.43666765875383</v>
      </c>
      <c r="ET125" s="2">
        <f t="shared" si="149"/>
        <v>102.39493928193586</v>
      </c>
      <c r="EU125" s="2">
        <f t="shared" si="149"/>
        <v>101.84442383111444</v>
      </c>
      <c r="EV125" s="2">
        <f t="shared" si="149"/>
        <v>101.59064661676713</v>
      </c>
      <c r="EW125" s="2">
        <f t="shared" si="149"/>
        <v>102.33935764761216</v>
      </c>
      <c r="EX125" s="2">
        <f t="shared" si="149"/>
        <v>101.39982562219765</v>
      </c>
      <c r="EY125" s="2">
        <f t="shared" si="149"/>
        <v>102.10044038758009</v>
      </c>
      <c r="EZ125" s="2">
        <f t="shared" si="149"/>
        <v>102.64887934286244</v>
      </c>
      <c r="FA125" s="2">
        <f t="shared" si="149"/>
        <v>100.84537597334511</v>
      </c>
      <c r="FB125" s="2">
        <f t="shared" si="149"/>
        <v>101.73713736097045</v>
      </c>
      <c r="FC125" s="2">
        <f t="shared" si="149"/>
        <v>101.84398450875608</v>
      </c>
      <c r="FD125" s="2">
        <f t="shared" si="149"/>
        <v>104.97580614940759</v>
      </c>
      <c r="FE125" s="2">
        <f t="shared" si="149"/>
        <v>106.26965645950892</v>
      </c>
      <c r="FG125" s="2">
        <f t="shared" si="150"/>
        <v>0.9911058291051964</v>
      </c>
      <c r="FH125" s="2">
        <f t="shared" si="150"/>
        <v>0.98967463032704794</v>
      </c>
      <c r="FI125" s="2">
        <f t="shared" si="150"/>
        <v>0.99215418380648257</v>
      </c>
      <c r="FJ125" s="2">
        <f t="shared" si="150"/>
        <v>0.9907363616440934</v>
      </c>
      <c r="FK125" s="2">
        <f t="shared" si="150"/>
        <v>0.99037035986007504</v>
      </c>
      <c r="FL125" s="2">
        <f t="shared" si="150"/>
        <v>0.99021361307588851</v>
      </c>
      <c r="FM125" s="2">
        <f t="shared" si="150"/>
        <v>0.98968845457162402</v>
      </c>
      <c r="FN125" s="2">
        <f t="shared" si="150"/>
        <v>0.98962680828137306</v>
      </c>
      <c r="FO125" s="2">
        <f t="shared" si="150"/>
        <v>0.99056890077975268</v>
      </c>
      <c r="FP125" s="2">
        <f t="shared" si="150"/>
        <v>0.98987546573645657</v>
      </c>
      <c r="FQ125" s="2">
        <f t="shared" si="150"/>
        <v>0.98898712955759871</v>
      </c>
      <c r="FR125" s="2">
        <f t="shared" si="150"/>
        <v>0.98925194059374799</v>
      </c>
      <c r="FS125" s="2">
        <f t="shared" si="150"/>
        <v>0.99028587664055912</v>
      </c>
      <c r="FT125" s="2">
        <f t="shared" si="150"/>
        <v>0.98974444469332956</v>
      </c>
      <c r="FU125" s="2">
        <f t="shared" si="150"/>
        <v>0.98781864492910232</v>
      </c>
      <c r="FW125" s="2">
        <f t="shared" si="141"/>
        <v>2.0276003499562097E-2</v>
      </c>
      <c r="FX125" s="2">
        <f t="shared" si="141"/>
        <v>2.2024431559347676E-2</v>
      </c>
      <c r="FY125" s="2">
        <f t="shared" si="141"/>
        <v>2.0344052388894831E-2</v>
      </c>
      <c r="FZ125" s="2">
        <f t="shared" si="141"/>
        <v>2.1649117867086232E-2</v>
      </c>
      <c r="GA125" s="2">
        <f t="shared" si="141"/>
        <v>2.1840007639967886E-2</v>
      </c>
      <c r="GB125" s="2">
        <f t="shared" si="141"/>
        <v>2.0361924462922856E-2</v>
      </c>
      <c r="GC125" s="2">
        <f t="shared" si="141"/>
        <v>2.227981531512448E-2</v>
      </c>
      <c r="GD125" s="2">
        <f t="shared" si="141"/>
        <v>2.3289691221274087E-2</v>
      </c>
      <c r="GE125" s="2">
        <f t="shared" si="141"/>
        <v>2.8784540225822518E-2</v>
      </c>
      <c r="GF125" s="2">
        <f t="shared" si="141"/>
        <v>3.1994161335040225E-2</v>
      </c>
      <c r="GG125" s="2">
        <f t="shared" si="141"/>
        <v>2.6956189295450073E-2</v>
      </c>
      <c r="GH125" s="2">
        <f t="shared" si="141"/>
        <v>2.1742320206481654E-2</v>
      </c>
      <c r="GI125" s="2">
        <f t="shared" si="141"/>
        <v>1.9682769635343694E-2</v>
      </c>
      <c r="GJ125" s="2">
        <f t="shared" si="141"/>
        <v>1.6786358922396723E-2</v>
      </c>
      <c r="GK125" s="2">
        <f t="shared" si="141"/>
        <v>1.6330775915866902E-2</v>
      </c>
      <c r="GM125" s="86">
        <f t="shared" si="142"/>
        <v>7.12631047389053E-79</v>
      </c>
      <c r="GN125" s="86">
        <f t="shared" si="142"/>
        <v>4.2412999773753468E-49</v>
      </c>
      <c r="GO125" s="86">
        <f t="shared" si="142"/>
        <v>7.3637601595119394E-49</v>
      </c>
      <c r="GP125" s="86">
        <f t="shared" si="142"/>
        <v>8.3695540297794729E-57</v>
      </c>
      <c r="GQ125" s="86">
        <f t="shared" si="142"/>
        <v>1.3159427662013619E-55</v>
      </c>
      <c r="GR125" s="86">
        <f t="shared" si="142"/>
        <v>1.7832897018915157E-50</v>
      </c>
      <c r="GS125" s="86">
        <f t="shared" si="142"/>
        <v>2.9000802729185452E-66</v>
      </c>
      <c r="GT125" s="86">
        <f t="shared" si="142"/>
        <v>2.1888046316730068E-69</v>
      </c>
      <c r="GU125" s="86">
        <f t="shared" si="142"/>
        <v>2.4586242063573403E-51</v>
      </c>
      <c r="GV125" s="86">
        <f t="shared" si="142"/>
        <v>7.5473881613078198E-59</v>
      </c>
      <c r="GW125" s="86">
        <f t="shared" si="142"/>
        <v>5.3309223039553595E-61</v>
      </c>
      <c r="GX125" s="86">
        <f t="shared" si="142"/>
        <v>1.1835636719536047E-55</v>
      </c>
      <c r="GY125" s="86">
        <f t="shared" si="142"/>
        <v>3.1211064159535321E-47</v>
      </c>
      <c r="GZ125" s="86">
        <f t="shared" si="142"/>
        <v>8.050704621601843E-44</v>
      </c>
      <c r="HA125" s="86">
        <f t="shared" si="142"/>
        <v>1.7953183964567712E-47</v>
      </c>
      <c r="HC125" s="86">
        <f t="shared" si="153"/>
        <v>6.9233244364945957E-19</v>
      </c>
      <c r="HD125" s="86">
        <f t="shared" si="153"/>
        <v>1.2620139873965679E-10</v>
      </c>
      <c r="HE125" s="86">
        <f t="shared" si="153"/>
        <v>9.579707764501417E-10</v>
      </c>
      <c r="HF125" s="86">
        <f t="shared" si="153"/>
        <v>3.4910698357214873E-14</v>
      </c>
      <c r="HG125" s="86">
        <f t="shared" si="153"/>
        <v>1.2969018412606358E-13</v>
      </c>
      <c r="HH125" s="86">
        <f t="shared" si="153"/>
        <v>1.7554711500498236E-13</v>
      </c>
      <c r="HI125" s="86">
        <f t="shared" si="138"/>
        <v>1.0023209494609649E-18</v>
      </c>
      <c r="HJ125" s="86">
        <f t="shared" si="138"/>
        <v>2.0385658383440585E-25</v>
      </c>
      <c r="HK125" s="86">
        <f t="shared" si="138"/>
        <v>1.9436391298442861E-17</v>
      </c>
      <c r="HL125" s="86">
        <f t="shared" si="138"/>
        <v>7.3043841698211388E-17</v>
      </c>
      <c r="HM125" s="86">
        <f t="shared" si="138"/>
        <v>1.4186408047004625E-17</v>
      </c>
      <c r="HN125" s="86">
        <f t="shared" si="138"/>
        <v>8.3160962292996679E-11</v>
      </c>
      <c r="HO125" s="86">
        <f t="shared" si="138"/>
        <v>3.7911190265603523E-9</v>
      </c>
      <c r="HP125" s="86">
        <f t="shared" si="138"/>
        <v>8.4765041721165252E-9</v>
      </c>
      <c r="HQ125" s="86">
        <f t="shared" si="138"/>
        <v>5.7388897149347708E-12</v>
      </c>
      <c r="HS125" s="86">
        <f t="shared" si="143"/>
        <v>1.2163936018967909E-4</v>
      </c>
      <c r="HT125" s="86">
        <f t="shared" si="143"/>
        <v>2.2789425104815076E-5</v>
      </c>
      <c r="HU125" s="86">
        <f t="shared" si="143"/>
        <v>2.5980912405667379E-4</v>
      </c>
      <c r="HV125" s="86">
        <f t="shared" si="143"/>
        <v>1.0534302769884937E-4</v>
      </c>
      <c r="HW125" s="86">
        <f t="shared" si="143"/>
        <v>6.9302345222279415E-5</v>
      </c>
      <c r="HX125" s="86">
        <f t="shared" si="143"/>
        <v>2.5859881793952372E-5</v>
      </c>
      <c r="HY125" s="86">
        <f t="shared" si="143"/>
        <v>2.4732529486829205E-5</v>
      </c>
      <c r="HZ125" s="86">
        <f t="shared" si="143"/>
        <v>4.9241858529204697E-5</v>
      </c>
      <c r="IA125" s="86">
        <f t="shared" si="143"/>
        <v>1.3161821664471011E-4</v>
      </c>
      <c r="IB125" s="86">
        <f t="shared" si="143"/>
        <v>1.4173459063913167E-4</v>
      </c>
      <c r="IC125" s="86">
        <f t="shared" si="143"/>
        <v>7.2297904933189082E-5</v>
      </c>
      <c r="ID125" s="86">
        <f t="shared" si="143"/>
        <v>6.6953597414443349E-5</v>
      </c>
      <c r="IE125" s="86">
        <f t="shared" si="143"/>
        <v>2.3412293962539547E-5</v>
      </c>
      <c r="IF125" s="86">
        <f t="shared" si="143"/>
        <v>5.4078442830401627E-5</v>
      </c>
      <c r="IG125" s="86">
        <f t="shared" si="143"/>
        <v>3.4126692526881334E-4</v>
      </c>
      <c r="II125" s="86">
        <f t="shared" si="144"/>
        <v>2.1016772868579605E-43</v>
      </c>
      <c r="IJ125" s="86">
        <f t="shared" si="144"/>
        <v>1.285282810360983E-48</v>
      </c>
      <c r="IK125" s="86">
        <f t="shared" si="144"/>
        <v>4.581345885593786E-42</v>
      </c>
      <c r="IL125" s="86">
        <f t="shared" si="144"/>
        <v>4.2122806840048863E-46</v>
      </c>
      <c r="IM125" s="86">
        <f t="shared" si="144"/>
        <v>4.0126053500016562E-46</v>
      </c>
      <c r="IN125" s="86">
        <f t="shared" si="144"/>
        <v>1.9978108475993129E-52</v>
      </c>
      <c r="IO125" s="86">
        <f t="shared" si="144"/>
        <v>4.9448795863567973E-55</v>
      </c>
      <c r="IP125" s="86">
        <f t="shared" si="144"/>
        <v>3.0725503346831495E-52</v>
      </c>
      <c r="IQ125" s="86">
        <f t="shared" si="144"/>
        <v>1.3492703337190594E-47</v>
      </c>
      <c r="IR125" s="86">
        <f t="shared" si="144"/>
        <v>3.3259319284302678E-48</v>
      </c>
      <c r="IS125" s="86">
        <f t="shared" si="144"/>
        <v>1.0270578067561421E-49</v>
      </c>
      <c r="IT125" s="86">
        <f t="shared" si="144"/>
        <v>3.5688037796040857E-48</v>
      </c>
      <c r="IU125" s="86">
        <f t="shared" si="144"/>
        <v>3.9243303069916272E-51</v>
      </c>
      <c r="IV125" s="86">
        <f t="shared" si="144"/>
        <v>4.9631622205555027E-37</v>
      </c>
      <c r="IW125" s="86">
        <f t="shared" si="144"/>
        <v>1.8224715306791989E-31</v>
      </c>
      <c r="IY125" s="86">
        <f t="shared" si="145"/>
        <v>1.2163936018967978E-4</v>
      </c>
      <c r="IZ125" s="86">
        <f t="shared" si="145"/>
        <v>2.2789551306213817E-5</v>
      </c>
      <c r="JA125" s="86">
        <f t="shared" si="145"/>
        <v>2.5981008202745023E-4</v>
      </c>
      <c r="JB125" s="86">
        <f t="shared" si="145"/>
        <v>1.0534302773376007E-4</v>
      </c>
      <c r="JC125" s="86">
        <f t="shared" si="145"/>
        <v>6.9302345351969605E-5</v>
      </c>
      <c r="JD125" s="86">
        <f t="shared" si="145"/>
        <v>2.5859881969499486E-5</v>
      </c>
      <c r="JE125" s="86">
        <f t="shared" si="145"/>
        <v>2.4732529486830208E-5</v>
      </c>
      <c r="JF125" s="86">
        <f t="shared" si="145"/>
        <v>4.9241858529204697E-5</v>
      </c>
      <c r="JG125" s="86">
        <f t="shared" si="145"/>
        <v>1.3161821664472954E-4</v>
      </c>
      <c r="JH125" s="86">
        <f t="shared" si="145"/>
        <v>1.4173459063920472E-4</v>
      </c>
      <c r="JI125" s="86">
        <f t="shared" si="145"/>
        <v>7.2297904933203271E-5</v>
      </c>
      <c r="JJ125" s="86">
        <f t="shared" si="145"/>
        <v>6.6953680575405637E-5</v>
      </c>
      <c r="JK125" s="86">
        <f t="shared" si="145"/>
        <v>2.3416085081566108E-5</v>
      </c>
      <c r="JL125" s="86">
        <f t="shared" si="145"/>
        <v>5.4086919334573743E-5</v>
      </c>
      <c r="JM125" s="86">
        <f t="shared" si="145"/>
        <v>3.4126693100770307E-4</v>
      </c>
    </row>
    <row r="126" spans="2:273" x14ac:dyDescent="0.25">
      <c r="B126" s="2">
        <v>99</v>
      </c>
      <c r="C126" s="37">
        <v>101.036</v>
      </c>
      <c r="D126" s="37">
        <v>102.566</v>
      </c>
      <c r="E126" s="37">
        <v>102.717</v>
      </c>
      <c r="F126" s="37">
        <v>102.827</v>
      </c>
      <c r="G126" s="37">
        <v>101.654</v>
      </c>
      <c r="H126" s="37">
        <v>101.80800000000001</v>
      </c>
      <c r="I126" s="37">
        <v>103.63500000000001</v>
      </c>
      <c r="J126" s="37">
        <v>102.55800000000001</v>
      </c>
      <c r="K126" s="37">
        <v>102.491</v>
      </c>
      <c r="L126" s="37">
        <v>103.36499999999999</v>
      </c>
      <c r="M126" s="37">
        <v>101.30800000000001</v>
      </c>
      <c r="N126" s="37">
        <v>101.904</v>
      </c>
      <c r="O126" s="37">
        <v>101.94199999999999</v>
      </c>
      <c r="P126" s="37">
        <v>104.755</v>
      </c>
      <c r="Q126" s="37">
        <v>107.408</v>
      </c>
      <c r="S126" s="4">
        <f t="shared" si="146"/>
        <v>100.95193914475105</v>
      </c>
      <c r="T126" s="4">
        <f t="shared" si="146"/>
        <v>102.2559307726501</v>
      </c>
      <c r="U126" s="4">
        <f t="shared" si="146"/>
        <v>101.71283051940074</v>
      </c>
      <c r="V126" s="4">
        <f t="shared" si="146"/>
        <v>102.51524038193696</v>
      </c>
      <c r="W126" s="4">
        <f t="shared" si="146"/>
        <v>101.9605071832455</v>
      </c>
      <c r="X126" s="4">
        <f t="shared" si="146"/>
        <v>101.84938847262124</v>
      </c>
      <c r="Y126" s="4">
        <f t="shared" si="146"/>
        <v>102.45438279790284</v>
      </c>
      <c r="Z126" s="4">
        <f t="shared" si="146"/>
        <v>101.56530009555404</v>
      </c>
      <c r="AA126" s="4">
        <f t="shared" si="146"/>
        <v>102.15471529814135</v>
      </c>
      <c r="AB126" s="4">
        <f t="shared" si="146"/>
        <v>102.78858362663969</v>
      </c>
      <c r="AC126" s="4">
        <f t="shared" si="146"/>
        <v>101.01146544485218</v>
      </c>
      <c r="AD126" s="4">
        <f t="shared" si="146"/>
        <v>101.92350277566462</v>
      </c>
      <c r="AE126" s="4">
        <f t="shared" si="146"/>
        <v>102.04944820080969</v>
      </c>
      <c r="AF126" s="4">
        <f t="shared" si="146"/>
        <v>105.03685163101355</v>
      </c>
      <c r="AG126" s="4">
        <f t="shared" si="146"/>
        <v>106.51416809124339</v>
      </c>
      <c r="AI126" s="4">
        <f t="shared" si="147"/>
        <v>8.4060855248949906E-2</v>
      </c>
      <c r="AJ126" s="4">
        <f t="shared" si="147"/>
        <v>0.31006922734989928</v>
      </c>
      <c r="AK126" s="4">
        <f t="shared" si="147"/>
        <v>1.0041694805992591</v>
      </c>
      <c r="AL126" s="4">
        <f t="shared" si="147"/>
        <v>0.31175961806303576</v>
      </c>
      <c r="AM126" s="4">
        <f t="shared" si="147"/>
        <v>-0.30650718324550041</v>
      </c>
      <c r="AN126" s="4">
        <f t="shared" si="147"/>
        <v>-4.1388472621235906E-2</v>
      </c>
      <c r="AO126" s="4">
        <f t="shared" si="147"/>
        <v>1.1806172020971673</v>
      </c>
      <c r="AP126" s="4">
        <f t="shared" si="147"/>
        <v>0.99269990444597056</v>
      </c>
      <c r="AQ126" s="4">
        <f t="shared" si="147"/>
        <v>0.33628470185864501</v>
      </c>
      <c r="AR126" s="4">
        <f t="shared" si="147"/>
        <v>0.57641637336030271</v>
      </c>
      <c r="AS126" s="4">
        <f t="shared" si="147"/>
        <v>0.29653455514782934</v>
      </c>
      <c r="AT126" s="4">
        <f t="shared" si="147"/>
        <v>-1.9502775664619776E-2</v>
      </c>
      <c r="AU126" s="4">
        <f t="shared" si="147"/>
        <v>-0.1074482008096993</v>
      </c>
      <c r="AV126" s="4">
        <f t="shared" si="147"/>
        <v>-0.28185163101355215</v>
      </c>
      <c r="AW126" s="4">
        <f t="shared" si="147"/>
        <v>0.89383190875661001</v>
      </c>
      <c r="AY126" s="2">
        <f t="shared" si="139"/>
        <v>100.95162808433315</v>
      </c>
      <c r="AZ126" s="2">
        <f t="shared" si="139"/>
        <v>102.25541832362003</v>
      </c>
      <c r="BA126" s="2">
        <f t="shared" si="139"/>
        <v>101.70257163406629</v>
      </c>
      <c r="BB126" s="2">
        <f t="shared" si="139"/>
        <v>102.50724928939017</v>
      </c>
      <c r="BC126" s="2">
        <f t="shared" si="139"/>
        <v>101.95217000735323</v>
      </c>
      <c r="BD126" s="2">
        <f t="shared" si="139"/>
        <v>101.84571119161218</v>
      </c>
      <c r="BE126" s="2">
        <f t="shared" si="139"/>
        <v>102.44930681980671</v>
      </c>
      <c r="BF126" s="2">
        <f t="shared" si="139"/>
        <v>101.55454524803449</v>
      </c>
      <c r="BG126" s="2">
        <f t="shared" si="139"/>
        <v>102.12663136109464</v>
      </c>
      <c r="BH126" s="2">
        <f t="shared" si="139"/>
        <v>102.75394228749229</v>
      </c>
      <c r="BI126" s="2">
        <f t="shared" si="139"/>
        <v>100.99197230879803</v>
      </c>
      <c r="BJ126" s="2">
        <f t="shared" si="139"/>
        <v>101.90592777040624</v>
      </c>
      <c r="BK126" s="2">
        <f t="shared" si="139"/>
        <v>102.04211756811272</v>
      </c>
      <c r="BL126" s="2">
        <f t="shared" si="139"/>
        <v>105.00323282000055</v>
      </c>
      <c r="BM126" s="2">
        <f t="shared" si="139"/>
        <v>106.19317474081335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101.036</v>
      </c>
      <c r="CF126" s="2">
        <f t="shared" si="140"/>
        <v>102.566</v>
      </c>
      <c r="CG126" s="2">
        <f t="shared" si="140"/>
        <v>102.717</v>
      </c>
      <c r="CH126" s="2">
        <f t="shared" si="140"/>
        <v>102.827</v>
      </c>
      <c r="CI126" s="2">
        <f t="shared" si="140"/>
        <v>101.654</v>
      </c>
      <c r="CJ126" s="2">
        <f t="shared" si="140"/>
        <v>101.80800000000001</v>
      </c>
      <c r="CK126" s="2">
        <f t="shared" si="140"/>
        <v>103.63500000000001</v>
      </c>
      <c r="CL126" s="2">
        <f t="shared" si="140"/>
        <v>102.55800000000001</v>
      </c>
      <c r="CM126" s="2">
        <f t="shared" si="140"/>
        <v>102.491</v>
      </c>
      <c r="CN126" s="2">
        <f t="shared" si="140"/>
        <v>103.36499999999999</v>
      </c>
      <c r="CO126" s="2">
        <f t="shared" si="140"/>
        <v>101.30800000000001</v>
      </c>
      <c r="CP126" s="2">
        <f t="shared" si="140"/>
        <v>101.904</v>
      </c>
      <c r="CQ126" s="2">
        <f t="shared" si="140"/>
        <v>101.94199999999999</v>
      </c>
      <c r="CR126" s="2">
        <f t="shared" si="140"/>
        <v>104.755</v>
      </c>
      <c r="CS126" s="2">
        <f t="shared" si="140"/>
        <v>107.408</v>
      </c>
      <c r="CU126" s="2">
        <f t="shared" si="110"/>
        <v>101.036</v>
      </c>
      <c r="CV126" s="2">
        <f t="shared" si="111"/>
        <v>102.566</v>
      </c>
      <c r="CW126" s="2">
        <f t="shared" si="112"/>
        <v>102.717</v>
      </c>
      <c r="CX126" s="2">
        <f t="shared" si="113"/>
        <v>102.827</v>
      </c>
      <c r="CY126" s="2">
        <f t="shared" si="114"/>
        <v>101.654</v>
      </c>
      <c r="CZ126" s="2">
        <f t="shared" si="115"/>
        <v>101.80800000000001</v>
      </c>
      <c r="DA126" s="2">
        <f t="shared" si="116"/>
        <v>103.63500000000001</v>
      </c>
      <c r="DB126" s="2">
        <f t="shared" si="117"/>
        <v>102.55800000000001</v>
      </c>
      <c r="DC126" s="2">
        <f t="shared" si="118"/>
        <v>102.491</v>
      </c>
      <c r="DD126" s="2">
        <f t="shared" si="119"/>
        <v>103.36499999999999</v>
      </c>
      <c r="DE126" s="2">
        <f t="shared" si="120"/>
        <v>101.30800000000001</v>
      </c>
      <c r="DF126" s="2">
        <f t="shared" si="121"/>
        <v>101.904</v>
      </c>
      <c r="DG126" s="2">
        <f t="shared" si="122"/>
        <v>101.94199999999999</v>
      </c>
      <c r="DH126" s="2">
        <f t="shared" si="123"/>
        <v>104.755</v>
      </c>
      <c r="DI126" s="2">
        <f t="shared" si="124"/>
        <v>107.408</v>
      </c>
      <c r="DK126" s="2">
        <f t="shared" si="148"/>
        <v>119.96281624649862</v>
      </c>
      <c r="DL126" s="2">
        <f t="shared" si="148"/>
        <v>128.79767791889486</v>
      </c>
      <c r="DM126" s="2">
        <f t="shared" si="148"/>
        <v>120.880436977058</v>
      </c>
      <c r="DN126" s="2">
        <f t="shared" si="148"/>
        <v>120.03953543543543</v>
      </c>
      <c r="DO126" s="2">
        <f t="shared" si="148"/>
        <v>120.62071848739495</v>
      </c>
      <c r="DP126" s="2">
        <f t="shared" si="148"/>
        <v>122.5351685255921</v>
      </c>
      <c r="DQ126" s="2">
        <f t="shared" si="148"/>
        <v>121.12059032258064</v>
      </c>
      <c r="DR126" s="2">
        <f t="shared" si="148"/>
        <v>125.69376451612902</v>
      </c>
      <c r="DS126" s="2">
        <f t="shared" si="148"/>
        <v>120.74420465686276</v>
      </c>
      <c r="DT126" s="2">
        <f t="shared" si="148"/>
        <v>124.72966733870967</v>
      </c>
      <c r="DU126" s="2">
        <f t="shared" si="148"/>
        <v>122.73982338709675</v>
      </c>
      <c r="DV126" s="2">
        <f t="shared" si="148"/>
        <v>123.45145546187686</v>
      </c>
      <c r="DW126" s="2">
        <f t="shared" si="148"/>
        <v>127.40580303030303</v>
      </c>
      <c r="DX126" s="2">
        <f t="shared" si="148"/>
        <v>124.22306612903225</v>
      </c>
      <c r="DY126" s="2">
        <f t="shared" si="148"/>
        <v>115.47067846153845</v>
      </c>
      <c r="EA126" s="2">
        <f t="shared" si="152"/>
        <v>100.79781622819696</v>
      </c>
      <c r="EB126" s="2">
        <f t="shared" si="152"/>
        <v>102.00795406317675</v>
      </c>
      <c r="EC126" s="2">
        <f t="shared" si="152"/>
        <v>101.57024734973544</v>
      </c>
      <c r="ED126" s="2">
        <f t="shared" si="152"/>
        <v>102.36018157885758</v>
      </c>
      <c r="EE126" s="2">
        <f t="shared" si="151"/>
        <v>101.78824333087337</v>
      </c>
      <c r="EF126" s="2">
        <f t="shared" si="151"/>
        <v>101.66375648575935</v>
      </c>
      <c r="EG126" s="2">
        <f t="shared" si="151"/>
        <v>102.27409722245531</v>
      </c>
      <c r="EH126" s="2">
        <f t="shared" si="151"/>
        <v>101.3253527722934</v>
      </c>
      <c r="EI126" s="2">
        <f t="shared" si="151"/>
        <v>101.9658720858488</v>
      </c>
      <c r="EJ126" s="2">
        <f t="shared" si="151"/>
        <v>102.55059502533751</v>
      </c>
      <c r="EK126" s="2">
        <f t="shared" si="151"/>
        <v>100.77304821456255</v>
      </c>
      <c r="EL126" s="2">
        <f t="shared" si="151"/>
        <v>101.69501147227535</v>
      </c>
      <c r="EM126" s="2">
        <f t="shared" si="135"/>
        <v>101.81801901982489</v>
      </c>
      <c r="EN126" s="2">
        <f t="shared" si="135"/>
        <v>104.82215351488281</v>
      </c>
      <c r="EO126" s="2">
        <f t="shared" si="135"/>
        <v>106.08890257156719</v>
      </c>
      <c r="EQ126" s="2">
        <f t="shared" si="149"/>
        <v>100.71812124079106</v>
      </c>
      <c r="ER126" s="2">
        <f t="shared" si="149"/>
        <v>101.79881184627348</v>
      </c>
      <c r="ES126" s="2">
        <f t="shared" si="149"/>
        <v>101.30322986407127</v>
      </c>
      <c r="ET126" s="2">
        <f t="shared" si="149"/>
        <v>102.25807047854047</v>
      </c>
      <c r="EU126" s="2">
        <f t="shared" si="149"/>
        <v>101.72100785514193</v>
      </c>
      <c r="EV126" s="2">
        <f t="shared" si="149"/>
        <v>101.46228723038865</v>
      </c>
      <c r="EW126" s="2">
        <f t="shared" si="149"/>
        <v>102.1843269698112</v>
      </c>
      <c r="EX126" s="2">
        <f t="shared" si="149"/>
        <v>101.26433881343816</v>
      </c>
      <c r="EY126" s="2">
        <f t="shared" si="149"/>
        <v>101.93752258843111</v>
      </c>
      <c r="EZ126" s="2">
        <f t="shared" si="149"/>
        <v>102.50399018199428</v>
      </c>
      <c r="FA126" s="2">
        <f t="shared" si="149"/>
        <v>100.707883777581</v>
      </c>
      <c r="FB126" s="2">
        <f t="shared" si="149"/>
        <v>101.5878329191632</v>
      </c>
      <c r="FC126" s="2">
        <f t="shared" si="149"/>
        <v>101.68861681408373</v>
      </c>
      <c r="FD126" s="2">
        <f t="shared" si="149"/>
        <v>104.79250798255994</v>
      </c>
      <c r="FE126" s="2">
        <f t="shared" si="149"/>
        <v>106.08516814529688</v>
      </c>
      <c r="FG126" s="2">
        <f t="shared" si="150"/>
        <v>0.99188206671832069</v>
      </c>
      <c r="FH126" s="2">
        <f t="shared" si="150"/>
        <v>0.99057458775662188</v>
      </c>
      <c r="FI126" s="2">
        <f t="shared" si="150"/>
        <v>0.99283958742013967</v>
      </c>
      <c r="FJ126" s="2">
        <f t="shared" si="150"/>
        <v>0.99154456938804836</v>
      </c>
      <c r="FK126" s="2">
        <f t="shared" si="150"/>
        <v>0.9912102161947256</v>
      </c>
      <c r="FL126" s="2">
        <f t="shared" si="150"/>
        <v>0.99106701689131371</v>
      </c>
      <c r="FM126" s="2">
        <f t="shared" si="150"/>
        <v>0.99058721854240417</v>
      </c>
      <c r="FN126" s="2">
        <f t="shared" si="150"/>
        <v>0.99053089399161087</v>
      </c>
      <c r="FO126" s="2">
        <f t="shared" si="150"/>
        <v>0.99139159172988334</v>
      </c>
      <c r="FP126" s="2">
        <f t="shared" si="150"/>
        <v>0.99075808185216641</v>
      </c>
      <c r="FQ126" s="2">
        <f t="shared" si="150"/>
        <v>0.9899464007134251</v>
      </c>
      <c r="FR126" s="2">
        <f t="shared" si="150"/>
        <v>0.99018837434021056</v>
      </c>
      <c r="FS126" s="2">
        <f t="shared" si="150"/>
        <v>0.99113303527354757</v>
      </c>
      <c r="FT126" s="2">
        <f t="shared" si="150"/>
        <v>0.9906383746747417</v>
      </c>
      <c r="FU126" s="2">
        <f t="shared" si="150"/>
        <v>0.98887855186659435</v>
      </c>
      <c r="FW126" s="2">
        <f t="shared" si="141"/>
        <v>2.2188790202924431E-2</v>
      </c>
      <c r="FX126" s="2">
        <f t="shared" si="141"/>
        <v>2.4098103471150926E-2</v>
      </c>
      <c r="FY126" s="2">
        <f t="shared" si="141"/>
        <v>2.2263112774564452E-2</v>
      </c>
      <c r="FZ126" s="2">
        <f t="shared" si="141"/>
        <v>2.3688308698433688E-2</v>
      </c>
      <c r="GA126" s="2">
        <f t="shared" si="141"/>
        <v>2.3896739729963465E-2</v>
      </c>
      <c r="GB126" s="2">
        <f t="shared" si="141"/>
        <v>2.2282632380629844E-2</v>
      </c>
      <c r="GC126" s="2">
        <f t="shared" si="141"/>
        <v>2.4376933089867478E-2</v>
      </c>
      <c r="GD126" s="2">
        <f t="shared" si="141"/>
        <v>2.5479387774976849E-2</v>
      </c>
      <c r="GE126" s="2">
        <f t="shared" si="141"/>
        <v>3.1474214316230209E-2</v>
      </c>
      <c r="GF126" s="2">
        <f t="shared" si="141"/>
        <v>3.4972947946342092E-2</v>
      </c>
      <c r="GG126" s="2">
        <f t="shared" si="141"/>
        <v>2.9480205100573295E-2</v>
      </c>
      <c r="GH126" s="2">
        <f t="shared" si="141"/>
        <v>2.3790076551951873E-2</v>
      </c>
      <c r="GI126" s="2">
        <f t="shared" si="141"/>
        <v>2.1540822625053937E-2</v>
      </c>
      <c r="GJ126" s="2">
        <f t="shared" si="141"/>
        <v>1.8376116107060209E-2</v>
      </c>
      <c r="GK126" s="2">
        <f t="shared" si="141"/>
        <v>1.7878171517959011E-2</v>
      </c>
      <c r="GM126" s="86">
        <f t="shared" si="142"/>
        <v>2.4488336040687343E-83</v>
      </c>
      <c r="GN126" s="86">
        <f t="shared" si="142"/>
        <v>6.8567741896593855E-52</v>
      </c>
      <c r="GO126" s="86">
        <f t="shared" si="142"/>
        <v>1.1772097865330873E-51</v>
      </c>
      <c r="GP126" s="86">
        <f t="shared" si="142"/>
        <v>4.4499070554408854E-60</v>
      </c>
      <c r="GQ126" s="86">
        <f t="shared" si="142"/>
        <v>8.4188444841943923E-59</v>
      </c>
      <c r="GR126" s="86">
        <f t="shared" si="142"/>
        <v>2.3533803798636577E-53</v>
      </c>
      <c r="GS126" s="86">
        <f t="shared" si="142"/>
        <v>5.1782400240791114E-70</v>
      </c>
      <c r="GT126" s="86">
        <f t="shared" si="142"/>
        <v>2.8659353969857597E-73</v>
      </c>
      <c r="GU126" s="86">
        <f t="shared" si="142"/>
        <v>3.3950362250659386E-54</v>
      </c>
      <c r="GV126" s="86">
        <f t="shared" si="142"/>
        <v>3.9286636549172888E-62</v>
      </c>
      <c r="GW126" s="86">
        <f t="shared" si="142"/>
        <v>1.8310981425948064E-64</v>
      </c>
      <c r="GX126" s="86">
        <f t="shared" si="142"/>
        <v>7.9268328143607719E-59</v>
      </c>
      <c r="GY126" s="86">
        <f t="shared" si="142"/>
        <v>7.0814348226739494E-50</v>
      </c>
      <c r="GZ126" s="86">
        <f t="shared" si="142"/>
        <v>2.931384184563267E-46</v>
      </c>
      <c r="HA126" s="86">
        <f t="shared" si="142"/>
        <v>4.7819935637442911E-50</v>
      </c>
      <c r="HC126" s="86">
        <f t="shared" si="153"/>
        <v>3.1556683406900592E-21</v>
      </c>
      <c r="HD126" s="86">
        <f t="shared" si="153"/>
        <v>6.1098061400210918E-12</v>
      </c>
      <c r="HE126" s="86">
        <f t="shared" si="153"/>
        <v>6.5502338983747626E-11</v>
      </c>
      <c r="HF126" s="86">
        <f t="shared" si="153"/>
        <v>6.2259887237277794E-16</v>
      </c>
      <c r="HG126" s="86">
        <f t="shared" si="153"/>
        <v>2.6604292881268583E-15</v>
      </c>
      <c r="HH126" s="86">
        <f t="shared" si="153"/>
        <v>4.1485370156577158E-15</v>
      </c>
      <c r="HI126" s="86">
        <f t="shared" si="138"/>
        <v>5.7818194027846225E-21</v>
      </c>
      <c r="HJ126" s="86">
        <f t="shared" si="138"/>
        <v>1.8727939833908961E-28</v>
      </c>
      <c r="HK126" s="86">
        <f t="shared" si="138"/>
        <v>2.0253715627698201E-19</v>
      </c>
      <c r="HL126" s="86">
        <f t="shared" si="138"/>
        <v>9.80947946914265E-19</v>
      </c>
      <c r="HM126" s="86">
        <f t="shared" si="138"/>
        <v>1.2169487974357344E-19</v>
      </c>
      <c r="HN126" s="86">
        <f t="shared" si="138"/>
        <v>4.4766908773301352E-12</v>
      </c>
      <c r="HO126" s="86">
        <f t="shared" si="138"/>
        <v>3.2286218748359906E-10</v>
      </c>
      <c r="HP126" s="86">
        <f t="shared" si="138"/>
        <v>7.8982055998822486E-10</v>
      </c>
      <c r="HQ126" s="86">
        <f t="shared" si="138"/>
        <v>2.4697162478616138E-13</v>
      </c>
      <c r="HS126" s="86">
        <f t="shared" si="143"/>
        <v>2.8993104473052386E-4</v>
      </c>
      <c r="HT126" s="86">
        <f t="shared" si="143"/>
        <v>6.3736960747950611E-5</v>
      </c>
      <c r="HU126" s="86">
        <f t="shared" si="143"/>
        <v>5.8802350986274828E-4</v>
      </c>
      <c r="HV126" s="86">
        <f t="shared" si="143"/>
        <v>2.6393533551966823E-4</v>
      </c>
      <c r="HW126" s="86">
        <f t="shared" si="143"/>
        <v>1.7791481904116512E-4</v>
      </c>
      <c r="HX126" s="86">
        <f t="shared" si="143"/>
        <v>7.3182230157024019E-5</v>
      </c>
      <c r="HY126" s="86">
        <f t="shared" si="143"/>
        <v>7.3827503194005489E-5</v>
      </c>
      <c r="HZ126" s="86">
        <f t="shared" si="143"/>
        <v>1.3935086793301636E-4</v>
      </c>
      <c r="IA126" s="86">
        <f t="shared" si="143"/>
        <v>3.5617886226684507E-4</v>
      </c>
      <c r="IB126" s="86">
        <f t="shared" si="143"/>
        <v>3.9636791965288949E-4</v>
      </c>
      <c r="IC126" s="86">
        <f t="shared" si="143"/>
        <v>2.0331477074206355E-4</v>
      </c>
      <c r="ID126" s="86">
        <f t="shared" si="143"/>
        <v>1.756498630839547E-4</v>
      </c>
      <c r="IE126" s="86">
        <f t="shared" si="143"/>
        <v>6.5150676258140535E-5</v>
      </c>
      <c r="IF126" s="86">
        <f t="shared" si="143"/>
        <v>1.2951107197321904E-4</v>
      </c>
      <c r="IG126" s="86">
        <f t="shared" si="143"/>
        <v>6.7053572548993374E-4</v>
      </c>
      <c r="II126" s="86">
        <f t="shared" si="144"/>
        <v>1.8961541195778832E-41</v>
      </c>
      <c r="IJ126" s="86">
        <f t="shared" si="144"/>
        <v>2.2710635770507585E-46</v>
      </c>
      <c r="IK126" s="86">
        <f t="shared" si="144"/>
        <v>3.5929723592605147E-40</v>
      </c>
      <c r="IL126" s="86">
        <f t="shared" si="144"/>
        <v>5.5201472098469785E-44</v>
      </c>
      <c r="IM126" s="86">
        <f t="shared" si="144"/>
        <v>5.3309140872262694E-44</v>
      </c>
      <c r="IN126" s="86">
        <f t="shared" si="144"/>
        <v>4.7862565821511381E-50</v>
      </c>
      <c r="IO126" s="86">
        <f t="shared" si="144"/>
        <v>1.8016226429751117E-52</v>
      </c>
      <c r="IP126" s="86">
        <f t="shared" si="144"/>
        <v>8.7954749729924933E-50</v>
      </c>
      <c r="IQ126" s="86">
        <f t="shared" si="144"/>
        <v>3.1470438823817555E-45</v>
      </c>
      <c r="IR126" s="86">
        <f t="shared" si="144"/>
        <v>9.9235114098325931E-46</v>
      </c>
      <c r="IS126" s="86">
        <f t="shared" si="144"/>
        <v>2.7690677909318127E-47</v>
      </c>
      <c r="IT126" s="86">
        <f t="shared" si="144"/>
        <v>5.9014658402407705E-46</v>
      </c>
      <c r="IU126" s="86">
        <f t="shared" si="144"/>
        <v>7.805512400055269E-49</v>
      </c>
      <c r="IV126" s="86">
        <f t="shared" si="144"/>
        <v>1.8883547062415815E-35</v>
      </c>
      <c r="IW126" s="86">
        <f t="shared" si="144"/>
        <v>3.8424589622526901E-30</v>
      </c>
      <c r="IY126" s="86">
        <f t="shared" si="145"/>
        <v>2.8993104473052386E-4</v>
      </c>
      <c r="IZ126" s="86">
        <f t="shared" si="145"/>
        <v>6.3736966857756754E-5</v>
      </c>
      <c r="JA126" s="86">
        <f t="shared" si="145"/>
        <v>5.880235753650873E-4</v>
      </c>
      <c r="JB126" s="86">
        <f t="shared" si="145"/>
        <v>2.6393533552029083E-4</v>
      </c>
      <c r="JC126" s="86">
        <f t="shared" si="145"/>
        <v>1.7791481904382556E-4</v>
      </c>
      <c r="JD126" s="86">
        <f t="shared" si="145"/>
        <v>7.3182230161172556E-5</v>
      </c>
      <c r="JE126" s="86">
        <f t="shared" si="145"/>
        <v>7.3827503194005489E-5</v>
      </c>
      <c r="JF126" s="86">
        <f t="shared" si="145"/>
        <v>1.3935086793301636E-4</v>
      </c>
      <c r="JG126" s="86">
        <f t="shared" si="145"/>
        <v>3.5617886226684529E-4</v>
      </c>
      <c r="JH126" s="86">
        <f t="shared" si="145"/>
        <v>3.9636791965289047E-4</v>
      </c>
      <c r="JI126" s="86">
        <f t="shared" si="145"/>
        <v>2.0331477074206366E-4</v>
      </c>
      <c r="JJ126" s="86">
        <f t="shared" si="145"/>
        <v>1.7564986756064558E-4</v>
      </c>
      <c r="JK126" s="86">
        <f t="shared" si="145"/>
        <v>6.5150999120328014E-5</v>
      </c>
      <c r="JL126" s="86">
        <f t="shared" si="145"/>
        <v>1.2951186179377904E-4</v>
      </c>
      <c r="JM126" s="86">
        <f t="shared" si="145"/>
        <v>6.7053572573690535E-4</v>
      </c>
    </row>
    <row r="127" spans="2:273" x14ac:dyDescent="0.25">
      <c r="B127" s="2">
        <v>100</v>
      </c>
      <c r="C127" s="37">
        <v>101.09099999999999</v>
      </c>
      <c r="D127" s="37">
        <v>101.491</v>
      </c>
      <c r="E127" s="37">
        <v>101.47199999999999</v>
      </c>
      <c r="F127" s="37">
        <v>102.75</v>
      </c>
      <c r="G127" s="37">
        <v>101.19199999999999</v>
      </c>
      <c r="H127" s="37">
        <v>101.86499999999999</v>
      </c>
      <c r="I127" s="37">
        <v>103.173</v>
      </c>
      <c r="J127" s="37">
        <v>103.154</v>
      </c>
      <c r="K127" s="37">
        <v>102.41500000000001</v>
      </c>
      <c r="L127" s="37">
        <v>102.5</v>
      </c>
      <c r="M127" s="37">
        <v>101.05800000000001</v>
      </c>
      <c r="N127" s="37">
        <v>102.673</v>
      </c>
      <c r="O127" s="37">
        <v>101.76900000000001</v>
      </c>
      <c r="P127" s="37">
        <v>105.571</v>
      </c>
      <c r="Q127" s="37">
        <v>107.306</v>
      </c>
      <c r="S127" s="4">
        <f t="shared" si="146"/>
        <v>100.81868413646625</v>
      </c>
      <c r="T127" s="4">
        <f t="shared" si="146"/>
        <v>102.07048565371691</v>
      </c>
      <c r="U127" s="4">
        <f t="shared" si="146"/>
        <v>101.53780372801587</v>
      </c>
      <c r="V127" s="4">
        <f t="shared" si="146"/>
        <v>102.35276446064186</v>
      </c>
      <c r="W127" s="4">
        <f t="shared" si="146"/>
        <v>101.82245005526745</v>
      </c>
      <c r="X127" s="4">
        <f t="shared" si="146"/>
        <v>101.67347766712008</v>
      </c>
      <c r="Y127" s="4">
        <f t="shared" si="146"/>
        <v>102.27291270311656</v>
      </c>
      <c r="Z127" s="4">
        <f t="shared" si="146"/>
        <v>101.40701438280254</v>
      </c>
      <c r="AA127" s="4">
        <f t="shared" si="146"/>
        <v>102.00875938015743</v>
      </c>
      <c r="AB127" s="4">
        <f t="shared" si="146"/>
        <v>102.6581774063955</v>
      </c>
      <c r="AC127" s="4">
        <f t="shared" si="146"/>
        <v>100.86664046402238</v>
      </c>
      <c r="AD127" s="4">
        <f t="shared" si="146"/>
        <v>101.76156010942775</v>
      </c>
      <c r="AE127" s="4">
        <f t="shared" si="146"/>
        <v>101.86754442436136</v>
      </c>
      <c r="AF127" s="4">
        <f t="shared" si="146"/>
        <v>104.87656441192547</v>
      </c>
      <c r="AG127" s="4">
        <f t="shared" si="146"/>
        <v>106.5821789435156</v>
      </c>
      <c r="AI127" s="4">
        <f t="shared" si="147"/>
        <v>0.27231586353374837</v>
      </c>
      <c r="AJ127" s="4">
        <f t="shared" si="147"/>
        <v>-0.57948565371691529</v>
      </c>
      <c r="AK127" s="4">
        <f t="shared" si="147"/>
        <v>-6.5803728015879415E-2</v>
      </c>
      <c r="AL127" s="4">
        <f t="shared" si="147"/>
        <v>0.39723553935813527</v>
      </c>
      <c r="AM127" s="4">
        <f t="shared" si="147"/>
        <v>-0.63045005526745967</v>
      </c>
      <c r="AN127" s="4">
        <f t="shared" si="147"/>
        <v>0.19152233287991294</v>
      </c>
      <c r="AO127" s="4">
        <f t="shared" si="147"/>
        <v>0.90008729688344147</v>
      </c>
      <c r="AP127" s="4">
        <f t="shared" si="147"/>
        <v>1.7469856171974527</v>
      </c>
      <c r="AQ127" s="4">
        <f t="shared" si="147"/>
        <v>0.40624061984257764</v>
      </c>
      <c r="AR127" s="4">
        <f t="shared" si="147"/>
        <v>-0.15817740639549527</v>
      </c>
      <c r="AS127" s="4">
        <f t="shared" si="147"/>
        <v>0.19135953597762523</v>
      </c>
      <c r="AT127" s="4">
        <f t="shared" si="147"/>
        <v>0.91143989057225383</v>
      </c>
      <c r="AU127" s="4">
        <f t="shared" si="147"/>
        <v>-9.8544424361350025E-2</v>
      </c>
      <c r="AV127" s="4">
        <f t="shared" si="147"/>
        <v>0.69443558807452632</v>
      </c>
      <c r="AW127" s="4">
        <f t="shared" si="147"/>
        <v>0.72382105648439676</v>
      </c>
      <c r="AY127" s="2">
        <f t="shared" ref="AY127:BM143" si="154">IF(OR($B127 &lt; C$230, $B127 &gt; C$233), #N/A, ((1-FG127)*DK127) + (FG127 - FW127)*EA127 + (FW127*EQ127))</f>
        <v>100.81801328435425</v>
      </c>
      <c r="AZ127" s="2">
        <f t="shared" si="154"/>
        <v>102.06919976200227</v>
      </c>
      <c r="BA127" s="2">
        <f t="shared" si="154"/>
        <v>101.51679347487813</v>
      </c>
      <c r="BB127" s="2">
        <f t="shared" si="154"/>
        <v>102.3347778739482</v>
      </c>
      <c r="BC127" s="2">
        <f t="shared" si="154"/>
        <v>101.80320773522581</v>
      </c>
      <c r="BD127" s="2">
        <f t="shared" si="154"/>
        <v>101.66417222261616</v>
      </c>
      <c r="BE127" s="2">
        <f t="shared" si="154"/>
        <v>102.25948088789536</v>
      </c>
      <c r="BF127" s="2">
        <f t="shared" si="154"/>
        <v>101.38000984130329</v>
      </c>
      <c r="BG127" s="2">
        <f t="shared" si="154"/>
        <v>101.94167441933364</v>
      </c>
      <c r="BH127" s="2">
        <f t="shared" si="154"/>
        <v>102.57332371142658</v>
      </c>
      <c r="BI127" s="2">
        <f t="shared" si="154"/>
        <v>100.81819431810179</v>
      </c>
      <c r="BJ127" s="2">
        <f t="shared" si="154"/>
        <v>101.72024928711232</v>
      </c>
      <c r="BK127" s="2">
        <f t="shared" si="154"/>
        <v>101.8492319415837</v>
      </c>
      <c r="BL127" s="2">
        <f t="shared" si="154"/>
        <v>104.80313386673907</v>
      </c>
      <c r="BM127" s="2">
        <f t="shared" si="154"/>
        <v>105.99880410756111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101.09099999999999</v>
      </c>
      <c r="CF127" s="2">
        <f t="shared" si="155"/>
        <v>101.491</v>
      </c>
      <c r="CG127" s="2">
        <f t="shared" si="155"/>
        <v>101.47199999999999</v>
      </c>
      <c r="CH127" s="2">
        <f t="shared" si="155"/>
        <v>102.75</v>
      </c>
      <c r="CI127" s="2">
        <f t="shared" si="155"/>
        <v>101.19199999999999</v>
      </c>
      <c r="CJ127" s="2">
        <f t="shared" si="155"/>
        <v>101.86499999999999</v>
      </c>
      <c r="CK127" s="2">
        <f t="shared" si="155"/>
        <v>103.173</v>
      </c>
      <c r="CL127" s="2">
        <f t="shared" si="155"/>
        <v>103.154</v>
      </c>
      <c r="CM127" s="2">
        <f t="shared" si="155"/>
        <v>102.41500000000001</v>
      </c>
      <c r="CN127" s="2">
        <f t="shared" si="155"/>
        <v>102.5</v>
      </c>
      <c r="CO127" s="2">
        <f t="shared" si="155"/>
        <v>101.05800000000001</v>
      </c>
      <c r="CP127" s="2">
        <f t="shared" si="155"/>
        <v>102.673</v>
      </c>
      <c r="CQ127" s="2">
        <f t="shared" si="155"/>
        <v>101.76900000000001</v>
      </c>
      <c r="CR127" s="2">
        <f t="shared" si="155"/>
        <v>105.571</v>
      </c>
      <c r="CS127" s="2">
        <f t="shared" si="155"/>
        <v>107.306</v>
      </c>
      <c r="CU127" s="2">
        <f t="shared" si="110"/>
        <v>101.09099999999999</v>
      </c>
      <c r="CV127" s="2">
        <f t="shared" si="111"/>
        <v>101.491</v>
      </c>
      <c r="CW127" s="2">
        <f t="shared" si="112"/>
        <v>101.47199999999999</v>
      </c>
      <c r="CX127" s="2">
        <f t="shared" si="113"/>
        <v>102.75</v>
      </c>
      <c r="CY127" s="2">
        <f t="shared" si="114"/>
        <v>101.19199999999999</v>
      </c>
      <c r="CZ127" s="2">
        <f t="shared" si="115"/>
        <v>101.86499999999999</v>
      </c>
      <c r="DA127" s="2">
        <f t="shared" si="116"/>
        <v>103.173</v>
      </c>
      <c r="DB127" s="2">
        <f t="shared" si="117"/>
        <v>103.154</v>
      </c>
      <c r="DC127" s="2">
        <f t="shared" si="118"/>
        <v>102.41500000000001</v>
      </c>
      <c r="DD127" s="2">
        <f t="shared" si="119"/>
        <v>102.5</v>
      </c>
      <c r="DE127" s="2">
        <f t="shared" si="120"/>
        <v>101.05800000000001</v>
      </c>
      <c r="DF127" s="2">
        <f t="shared" si="121"/>
        <v>102.673</v>
      </c>
      <c r="DG127" s="2">
        <f t="shared" si="122"/>
        <v>101.76900000000001</v>
      </c>
      <c r="DH127" s="2">
        <f t="shared" si="123"/>
        <v>105.571</v>
      </c>
      <c r="DI127" s="2">
        <f t="shared" si="124"/>
        <v>107.306</v>
      </c>
      <c r="DK127" s="2">
        <f t="shared" si="148"/>
        <v>120.02782913165268</v>
      </c>
      <c r="DL127" s="2">
        <f t="shared" si="148"/>
        <v>128.93308333333337</v>
      </c>
      <c r="DM127" s="2">
        <f t="shared" si="148"/>
        <v>120.90044669365719</v>
      </c>
      <c r="DN127" s="2">
        <f t="shared" si="148"/>
        <v>120.06285705705704</v>
      </c>
      <c r="DO127" s="2">
        <f t="shared" si="148"/>
        <v>120.65833221288516</v>
      </c>
      <c r="DP127" s="2">
        <f t="shared" si="148"/>
        <v>122.6149902215432</v>
      </c>
      <c r="DQ127" s="2">
        <f t="shared" si="148"/>
        <v>121.1936193548387</v>
      </c>
      <c r="DR127" s="2">
        <f t="shared" si="148"/>
        <v>125.8366822580645</v>
      </c>
      <c r="DS127" s="2">
        <f t="shared" si="148"/>
        <v>120.78700779857398</v>
      </c>
      <c r="DT127" s="2">
        <f t="shared" si="148"/>
        <v>124.81300806451611</v>
      </c>
      <c r="DU127" s="2">
        <f t="shared" si="148"/>
        <v>122.81827379032255</v>
      </c>
      <c r="DV127" s="2">
        <f t="shared" si="148"/>
        <v>123.54236033724344</v>
      </c>
      <c r="DW127" s="2">
        <f t="shared" si="148"/>
        <v>127.52627161319073</v>
      </c>
      <c r="DX127" s="2">
        <f t="shared" si="148"/>
        <v>124.28468387096773</v>
      </c>
      <c r="DY127" s="2">
        <f t="shared" si="148"/>
        <v>115.43806230769229</v>
      </c>
      <c r="EA127" s="2">
        <f t="shared" si="152"/>
        <v>100.67611766406475</v>
      </c>
      <c r="EB127" s="2">
        <f t="shared" si="152"/>
        <v>101.84065209238179</v>
      </c>
      <c r="EC127" s="2">
        <f t="shared" si="152"/>
        <v>101.39481537992825</v>
      </c>
      <c r="ED127" s="2">
        <f t="shared" si="152"/>
        <v>102.19893302023038</v>
      </c>
      <c r="EE127" s="2">
        <f t="shared" si="151"/>
        <v>101.65215551012014</v>
      </c>
      <c r="EF127" s="2">
        <f t="shared" si="151"/>
        <v>101.49592998552683</v>
      </c>
      <c r="EG127" s="2">
        <f t="shared" si="151"/>
        <v>102.09722217420492</v>
      </c>
      <c r="EH127" s="2">
        <f t="shared" si="151"/>
        <v>101.16788195723517</v>
      </c>
      <c r="EI127" s="2">
        <f t="shared" si="151"/>
        <v>101.79307629117926</v>
      </c>
      <c r="EJ127" s="2">
        <f t="shared" si="151"/>
        <v>102.38512593323276</v>
      </c>
      <c r="EK127" s="2">
        <f t="shared" si="151"/>
        <v>100.61590788589737</v>
      </c>
      <c r="EL127" s="2">
        <f t="shared" si="151"/>
        <v>101.52532266612997</v>
      </c>
      <c r="EM127" s="2">
        <f t="shared" si="135"/>
        <v>101.64232186105799</v>
      </c>
      <c r="EN127" s="2">
        <f t="shared" si="135"/>
        <v>104.63576922102595</v>
      </c>
      <c r="EO127" s="2">
        <f t="shared" si="135"/>
        <v>105.90201242115478</v>
      </c>
      <c r="EQ127" s="2">
        <f t="shared" si="149"/>
        <v>100.615157753844</v>
      </c>
      <c r="ER127" s="2">
        <f t="shared" si="149"/>
        <v>101.6686495519174</v>
      </c>
      <c r="ES127" s="2">
        <f t="shared" si="149"/>
        <v>101.16979206938871</v>
      </c>
      <c r="ET127" s="2">
        <f t="shared" si="149"/>
        <v>102.1212016751451</v>
      </c>
      <c r="EU127" s="2">
        <f t="shared" si="149"/>
        <v>101.59759187916943</v>
      </c>
      <c r="EV127" s="2">
        <f t="shared" si="149"/>
        <v>101.33392784401018</v>
      </c>
      <c r="EW127" s="2">
        <f t="shared" si="149"/>
        <v>102.02929629201023</v>
      </c>
      <c r="EX127" s="2">
        <f t="shared" si="149"/>
        <v>101.12885200467865</v>
      </c>
      <c r="EY127" s="2">
        <f t="shared" si="149"/>
        <v>101.77460478928212</v>
      </c>
      <c r="EZ127" s="2">
        <f t="shared" si="149"/>
        <v>102.35910102112612</v>
      </c>
      <c r="FA127" s="2">
        <f t="shared" si="149"/>
        <v>100.57039158181689</v>
      </c>
      <c r="FB127" s="2">
        <f t="shared" si="149"/>
        <v>101.43852847735597</v>
      </c>
      <c r="FC127" s="2">
        <f t="shared" si="149"/>
        <v>101.53324911941138</v>
      </c>
      <c r="FD127" s="2">
        <f t="shared" si="149"/>
        <v>104.60920981571228</v>
      </c>
      <c r="FE127" s="2">
        <f t="shared" si="149"/>
        <v>105.90067983108484</v>
      </c>
      <c r="FG127" s="2">
        <f t="shared" si="150"/>
        <v>0.9925910647245576</v>
      </c>
      <c r="FH127" s="2">
        <f t="shared" si="150"/>
        <v>0.99139678693056976</v>
      </c>
      <c r="FI127" s="2">
        <f t="shared" si="150"/>
        <v>0.99346550913082188</v>
      </c>
      <c r="FJ127" s="2">
        <f t="shared" si="150"/>
        <v>0.99228281415037589</v>
      </c>
      <c r="FK127" s="2">
        <f t="shared" si="150"/>
        <v>0.99197741718272092</v>
      </c>
      <c r="FL127" s="2">
        <f t="shared" si="150"/>
        <v>0.99184661396931639</v>
      </c>
      <c r="FM127" s="2">
        <f t="shared" si="150"/>
        <v>0.99140832546195912</v>
      </c>
      <c r="FN127" s="2">
        <f t="shared" si="150"/>
        <v>0.99135687141078577</v>
      </c>
      <c r="FO127" s="2">
        <f t="shared" si="150"/>
        <v>0.99214308715598964</v>
      </c>
      <c r="FP127" s="2">
        <f t="shared" si="150"/>
        <v>0.99156441074754775</v>
      </c>
      <c r="FQ127" s="2">
        <f t="shared" si="150"/>
        <v>0.99082289033365301</v>
      </c>
      <c r="FR127" s="2">
        <f t="shared" si="150"/>
        <v>0.99104395914687804</v>
      </c>
      <c r="FS127" s="2">
        <f t="shared" si="150"/>
        <v>0.99190691786063312</v>
      </c>
      <c r="FT127" s="2">
        <f t="shared" si="150"/>
        <v>0.99145505757611796</v>
      </c>
      <c r="FU127" s="2">
        <f t="shared" si="150"/>
        <v>0.98984718354301093</v>
      </c>
      <c r="FW127" s="2">
        <f t="shared" ref="FW127:GK143" si="156">POWER(10,($B127-C$232)/C$229)/(1+POWER(10,($B127-C$232)/C$229))</f>
        <v>2.4277552862445817E-2</v>
      </c>
      <c r="FX127" s="2">
        <f t="shared" si="156"/>
        <v>2.6361755483775427E-2</v>
      </c>
      <c r="FY127" s="2">
        <f t="shared" si="156"/>
        <v>2.435869756823587E-2</v>
      </c>
      <c r="FZ127" s="2">
        <f t="shared" si="156"/>
        <v>2.5914488881289187E-2</v>
      </c>
      <c r="GA127" s="2">
        <f t="shared" si="156"/>
        <v>2.6141983355237482E-2</v>
      </c>
      <c r="GB127" s="2">
        <f t="shared" si="156"/>
        <v>2.4380008703558796E-2</v>
      </c>
      <c r="GC127" s="2">
        <f t="shared" si="156"/>
        <v>2.6666061244884021E-2</v>
      </c>
      <c r="GD127" s="2">
        <f t="shared" si="156"/>
        <v>2.7869085211377789E-2</v>
      </c>
      <c r="GE127" s="2">
        <f t="shared" si="156"/>
        <v>3.4406312375952888E-2</v>
      </c>
      <c r="GF127" s="2">
        <f t="shared" si="156"/>
        <v>3.821812208301642E-2</v>
      </c>
      <c r="GG127" s="2">
        <f t="shared" si="156"/>
        <v>3.2232725888011786E-2</v>
      </c>
      <c r="GH127" s="2">
        <f t="shared" si="156"/>
        <v>2.6025565729257641E-2</v>
      </c>
      <c r="GI127" s="2">
        <f t="shared" si="156"/>
        <v>2.3570058575055713E-2</v>
      </c>
      <c r="GJ127" s="2">
        <f t="shared" si="156"/>
        <v>2.0113351789736108E-2</v>
      </c>
      <c r="GK127" s="2">
        <f t="shared" si="156"/>
        <v>1.9569271125891071E-2</v>
      </c>
      <c r="GM127" s="86">
        <f t="shared" ref="GM127:HA143" si="157" xml:space="preserve"> _xlfn.NORM.DIST($B127, C$7, ABS(C$11), TRUE) * _xlfn.NORM.DIST(($B127 - C$7)*C$15, 0, ABS(C$11), TRUE) * 2</f>
        <v>6.3085345479326092E-88</v>
      </c>
      <c r="GN127" s="86">
        <f t="shared" si="157"/>
        <v>9.2349183114363731E-55</v>
      </c>
      <c r="GO127" s="86">
        <f t="shared" si="157"/>
        <v>1.5654487871860962E-54</v>
      </c>
      <c r="GP127" s="86">
        <f t="shared" si="157"/>
        <v>1.9055155388414077E-63</v>
      </c>
      <c r="GQ127" s="86">
        <f t="shared" si="157"/>
        <v>4.3637926057944446E-62</v>
      </c>
      <c r="GR127" s="86">
        <f t="shared" si="157"/>
        <v>2.5711525984787505E-56</v>
      </c>
      <c r="GS127" s="86">
        <f t="shared" si="157"/>
        <v>7.2549811682547734E-74</v>
      </c>
      <c r="GT127" s="86">
        <f t="shared" si="157"/>
        <v>2.9271419248196595E-77</v>
      </c>
      <c r="GU127" s="86">
        <f t="shared" si="157"/>
        <v>3.9031431189431122E-57</v>
      </c>
      <c r="GV127" s="86">
        <f t="shared" si="157"/>
        <v>1.6574663535563392E-65</v>
      </c>
      <c r="GW127" s="86">
        <f t="shared" si="157"/>
        <v>5.0206557643573476E-68</v>
      </c>
      <c r="GX127" s="86">
        <f t="shared" si="157"/>
        <v>4.3131776977157134E-62</v>
      </c>
      <c r="GY127" s="86">
        <f t="shared" si="157"/>
        <v>1.3547452255262201E-52</v>
      </c>
      <c r="GZ127" s="86">
        <f t="shared" si="157"/>
        <v>9.1254628747337138E-49</v>
      </c>
      <c r="HA127" s="86">
        <f t="shared" si="157"/>
        <v>1.0843148026653705E-52</v>
      </c>
      <c r="HC127" s="86">
        <f t="shared" si="153"/>
        <v>1.0283103023936353E-23</v>
      </c>
      <c r="HD127" s="86">
        <f t="shared" si="153"/>
        <v>2.4319791641684305E-13</v>
      </c>
      <c r="HE127" s="86">
        <f t="shared" si="153"/>
        <v>3.7797407866613502E-12</v>
      </c>
      <c r="HF127" s="86">
        <f t="shared" si="153"/>
        <v>8.6158504914291503E-18</v>
      </c>
      <c r="HG127" s="86">
        <f t="shared" si="153"/>
        <v>4.2636318902781716E-17</v>
      </c>
      <c r="HH127" s="86">
        <f t="shared" si="153"/>
        <v>7.7766237408989294E-17</v>
      </c>
      <c r="HI127" s="86">
        <f t="shared" si="138"/>
        <v>2.4471696915243578E-23</v>
      </c>
      <c r="HJ127" s="86">
        <f t="shared" si="138"/>
        <v>1.1375189481135736E-31</v>
      </c>
      <c r="HK127" s="86">
        <f t="shared" si="138"/>
        <v>1.6237381509334873E-21</v>
      </c>
      <c r="HL127" s="86">
        <f t="shared" si="138"/>
        <v>1.0336822528261194E-20</v>
      </c>
      <c r="HM127" s="86">
        <f t="shared" si="138"/>
        <v>7.8722140147547425E-22</v>
      </c>
      <c r="HN127" s="86">
        <f t="shared" si="138"/>
        <v>2.0142255236035046E-13</v>
      </c>
      <c r="HO127" s="86">
        <f t="shared" si="138"/>
        <v>2.3595168450562514E-11</v>
      </c>
      <c r="HP127" s="86">
        <f t="shared" si="138"/>
        <v>6.3467832907401251E-11</v>
      </c>
      <c r="HQ127" s="86">
        <f t="shared" si="138"/>
        <v>8.8267228155383923E-15</v>
      </c>
      <c r="HS127" s="86">
        <f t="shared" ref="HS127:IG143" si="158" xml:space="preserve"> _xlfn.NORM.DIST($B127, C$9, ABS(C$13), TRUE) * _xlfn.NORM.DIST(($B127 - C$9)*C$17, 0, ABS(C$13), TRUE) * 2</f>
        <v>6.6050281884892225E-4</v>
      </c>
      <c r="HT127" s="86">
        <f t="shared" si="158"/>
        <v>1.6895567583856066E-4</v>
      </c>
      <c r="HU127" s="86">
        <f t="shared" si="158"/>
        <v>1.274028023553618E-3</v>
      </c>
      <c r="HV127" s="86">
        <f t="shared" si="158"/>
        <v>6.2910508014055633E-4</v>
      </c>
      <c r="HW127" s="86">
        <f t="shared" si="158"/>
        <v>4.3435910667871186E-4</v>
      </c>
      <c r="HX127" s="86">
        <f t="shared" si="158"/>
        <v>1.9591226764566213E-4</v>
      </c>
      <c r="HY127" s="86">
        <f t="shared" si="158"/>
        <v>2.0727892048364507E-4</v>
      </c>
      <c r="HZ127" s="86">
        <f t="shared" si="158"/>
        <v>3.7164832157633509E-4</v>
      </c>
      <c r="IA127" s="86">
        <f t="shared" si="158"/>
        <v>9.0739822507434102E-4</v>
      </c>
      <c r="IB127" s="86">
        <f t="shared" si="158"/>
        <v>1.038589086217265E-3</v>
      </c>
      <c r="IC127" s="86">
        <f t="shared" si="158"/>
        <v>5.3791395325789395E-4</v>
      </c>
      <c r="ID127" s="86">
        <f t="shared" si="158"/>
        <v>4.3725868117647665E-4</v>
      </c>
      <c r="IE127" s="86">
        <f t="shared" si="158"/>
        <v>1.7190531171475172E-4</v>
      </c>
      <c r="IF127" s="86">
        <f t="shared" si="158"/>
        <v>2.9745079370785106E-4</v>
      </c>
      <c r="IG127" s="86">
        <f t="shared" si="158"/>
        <v>1.2777658026188665E-3</v>
      </c>
      <c r="II127" s="86">
        <f t="shared" ref="II127:IW143" si="159" xml:space="preserve"> _xlfn.NORM.DIST($B127, C$10, ABS(C$14), TRUE) * _xlfn.NORM.DIST(($B127 - C$10)*C$18, 0, ABS(C$14), TRUE) * 2</f>
        <v>1.5370195895298797E-39</v>
      </c>
      <c r="IJ127" s="86">
        <f t="shared" si="159"/>
        <v>3.5379130795720493E-44</v>
      </c>
      <c r="IK127" s="86">
        <f t="shared" si="159"/>
        <v>2.5400090576501244E-38</v>
      </c>
      <c r="IL127" s="86">
        <f t="shared" si="159"/>
        <v>6.428342578463299E-42</v>
      </c>
      <c r="IM127" s="86">
        <f t="shared" si="159"/>
        <v>6.2896275106461033E-42</v>
      </c>
      <c r="IN127" s="86">
        <f t="shared" si="159"/>
        <v>1.0061887407072568E-47</v>
      </c>
      <c r="IO127" s="86">
        <f t="shared" si="159"/>
        <v>5.6825132931660408E-50</v>
      </c>
      <c r="IP127" s="86">
        <f t="shared" si="159"/>
        <v>2.1889646504293123E-47</v>
      </c>
      <c r="IQ127" s="86">
        <f t="shared" si="159"/>
        <v>6.3608340054430172E-43</v>
      </c>
      <c r="IR127" s="86">
        <f t="shared" si="159"/>
        <v>2.5368878947429405E-43</v>
      </c>
      <c r="IS127" s="86">
        <f t="shared" si="159"/>
        <v>6.4627489136965425E-45</v>
      </c>
      <c r="IT127" s="86">
        <f t="shared" si="159"/>
        <v>8.6214329054135864E-44</v>
      </c>
      <c r="IU127" s="86">
        <f t="shared" si="159"/>
        <v>1.3699673722673253E-46</v>
      </c>
      <c r="IV127" s="86">
        <f t="shared" si="159"/>
        <v>6.6174127252484417E-34</v>
      </c>
      <c r="IW127" s="86">
        <f t="shared" si="159"/>
        <v>7.5666920656972047E-29</v>
      </c>
      <c r="IY127" s="86">
        <f t="shared" ref="IY127:JM143" si="160">GM127+HC127+HS127+II127</f>
        <v>6.6050281884892225E-4</v>
      </c>
      <c r="IZ127" s="86">
        <f t="shared" si="160"/>
        <v>1.6895567608175857E-4</v>
      </c>
      <c r="JA127" s="86">
        <f t="shared" si="160"/>
        <v>1.2740280273333588E-3</v>
      </c>
      <c r="JB127" s="86">
        <f t="shared" si="160"/>
        <v>6.2910508014056489E-4</v>
      </c>
      <c r="JC127" s="86">
        <f t="shared" si="160"/>
        <v>4.3435910667875453E-4</v>
      </c>
      <c r="JD127" s="86">
        <f t="shared" si="160"/>
        <v>1.959122676457399E-4</v>
      </c>
      <c r="JE127" s="86">
        <f t="shared" si="160"/>
        <v>2.0727892048364507E-4</v>
      </c>
      <c r="JF127" s="86">
        <f t="shared" si="160"/>
        <v>3.7164832157633509E-4</v>
      </c>
      <c r="JG127" s="86">
        <f t="shared" si="160"/>
        <v>9.0739822507434102E-4</v>
      </c>
      <c r="JH127" s="86">
        <f t="shared" si="160"/>
        <v>1.038589086217265E-3</v>
      </c>
      <c r="JI127" s="86">
        <f t="shared" si="160"/>
        <v>5.3791395325789395E-4</v>
      </c>
      <c r="JJ127" s="86">
        <f t="shared" si="160"/>
        <v>4.3725868137789919E-4</v>
      </c>
      <c r="JK127" s="86">
        <f t="shared" si="160"/>
        <v>1.7190533530992019E-4</v>
      </c>
      <c r="JL127" s="86">
        <f t="shared" si="160"/>
        <v>2.97450857175684E-4</v>
      </c>
      <c r="JM127" s="86">
        <f t="shared" si="160"/>
        <v>1.2777658026276932E-3</v>
      </c>
    </row>
    <row r="128" spans="2:273" x14ac:dyDescent="0.25">
      <c r="B128" s="2">
        <v>101</v>
      </c>
      <c r="C128" s="37">
        <v>100.94499999999999</v>
      </c>
      <c r="D128" s="37">
        <v>102.642</v>
      </c>
      <c r="E128" s="37">
        <v>101.83</v>
      </c>
      <c r="F128" s="37">
        <v>102.154</v>
      </c>
      <c r="G128" s="37">
        <v>102.077</v>
      </c>
      <c r="H128" s="37">
        <v>101.44199999999999</v>
      </c>
      <c r="I128" s="37">
        <v>103.827</v>
      </c>
      <c r="J128" s="37">
        <v>100.88500000000001</v>
      </c>
      <c r="K128" s="37">
        <v>101.736</v>
      </c>
      <c r="L128" s="37">
        <v>103.038</v>
      </c>
      <c r="M128" s="37">
        <v>100.596</v>
      </c>
      <c r="N128" s="37">
        <v>102.077</v>
      </c>
      <c r="O128" s="37">
        <v>102.11499999999999</v>
      </c>
      <c r="P128" s="37">
        <v>104.34699999999999</v>
      </c>
      <c r="Q128" s="37">
        <v>106.041</v>
      </c>
      <c r="S128" s="4">
        <f t="shared" si="146"/>
        <v>100.68678477865085</v>
      </c>
      <c r="T128" s="4">
        <f t="shared" si="146"/>
        <v>101.88762329052821</v>
      </c>
      <c r="U128" s="4">
        <f t="shared" si="146"/>
        <v>101.37306283742178</v>
      </c>
      <c r="V128" s="4">
        <f t="shared" si="146"/>
        <v>102.20169256050954</v>
      </c>
      <c r="W128" s="4">
        <f t="shared" si="146"/>
        <v>101.69742157071697</v>
      </c>
      <c r="X128" s="4">
        <f t="shared" si="146"/>
        <v>101.50604589490342</v>
      </c>
      <c r="Y128" s="4">
        <f t="shared" si="146"/>
        <v>102.10403803496996</v>
      </c>
      <c r="Z128" s="4">
        <f t="shared" si="146"/>
        <v>101.27056612890763</v>
      </c>
      <c r="AA128" s="4">
        <f t="shared" si="146"/>
        <v>101.908025768987</v>
      </c>
      <c r="AB128" s="4">
        <f t="shared" si="146"/>
        <v>102.58801414745585</v>
      </c>
      <c r="AC128" s="4">
        <f t="shared" si="146"/>
        <v>100.75870071528695</v>
      </c>
      <c r="AD128" s="4">
        <f t="shared" si="146"/>
        <v>101.6277290918088</v>
      </c>
      <c r="AE128" s="4">
        <f t="shared" si="146"/>
        <v>101.70097164370416</v>
      </c>
      <c r="AF128" s="4">
        <f t="shared" si="146"/>
        <v>104.75751948334756</v>
      </c>
      <c r="AG128" s="4">
        <f t="shared" si="146"/>
        <v>106.83122316536068</v>
      </c>
      <c r="AI128" s="4">
        <f t="shared" si="147"/>
        <v>0.25821522134914687</v>
      </c>
      <c r="AJ128" s="4">
        <f t="shared" si="147"/>
        <v>0.75437670947178503</v>
      </c>
      <c r="AK128" s="4">
        <f t="shared" si="147"/>
        <v>0.45693716257821393</v>
      </c>
      <c r="AL128" s="4">
        <f t="shared" si="147"/>
        <v>-4.7692560509545956E-2</v>
      </c>
      <c r="AM128" s="4">
        <f t="shared" si="147"/>
        <v>0.3795784292830291</v>
      </c>
      <c r="AN128" s="4">
        <f t="shared" si="147"/>
        <v>-6.4045894903429712E-2</v>
      </c>
      <c r="AO128" s="4">
        <f t="shared" si="147"/>
        <v>1.7229619650300378</v>
      </c>
      <c r="AP128" s="4">
        <f t="shared" si="147"/>
        <v>-0.38556612890762665</v>
      </c>
      <c r="AQ128" s="4">
        <f t="shared" si="147"/>
        <v>-0.17202576898699817</v>
      </c>
      <c r="AR128" s="4">
        <f t="shared" si="147"/>
        <v>0.44998585254414536</v>
      </c>
      <c r="AS128" s="4">
        <f t="shared" si="147"/>
        <v>-0.1627007152869453</v>
      </c>
      <c r="AT128" s="4">
        <f t="shared" si="147"/>
        <v>0.44927090819119542</v>
      </c>
      <c r="AU128" s="4">
        <f t="shared" si="147"/>
        <v>0.41402835629583024</v>
      </c>
      <c r="AV128" s="4">
        <f t="shared" si="147"/>
        <v>-0.41051948334757071</v>
      </c>
      <c r="AW128" s="4">
        <f t="shared" si="147"/>
        <v>-0.79022316536068615</v>
      </c>
      <c r="AY128" s="2">
        <f t="shared" si="154"/>
        <v>100.68540552719141</v>
      </c>
      <c r="AZ128" s="2">
        <f t="shared" si="154"/>
        <v>101.88457300708261</v>
      </c>
      <c r="BA128" s="2">
        <f t="shared" si="154"/>
        <v>101.33198299801492</v>
      </c>
      <c r="BB128" s="2">
        <f t="shared" si="154"/>
        <v>102.16328672729851</v>
      </c>
      <c r="BC128" s="2">
        <f t="shared" si="154"/>
        <v>101.65530212980326</v>
      </c>
      <c r="BD128" s="2">
        <f t="shared" si="154"/>
        <v>101.48383195344316</v>
      </c>
      <c r="BE128" s="2">
        <f t="shared" si="154"/>
        <v>102.07070972233767</v>
      </c>
      <c r="BF128" s="2">
        <f t="shared" si="154"/>
        <v>101.20686425081612</v>
      </c>
      <c r="BG128" s="2">
        <f t="shared" si="154"/>
        <v>101.75770021032481</v>
      </c>
      <c r="BH128" s="2">
        <f t="shared" si="154"/>
        <v>102.39401879440808</v>
      </c>
      <c r="BI128" s="2">
        <f t="shared" si="154"/>
        <v>100.64580516130067</v>
      </c>
      <c r="BJ128" s="2">
        <f t="shared" si="154"/>
        <v>101.5358508457263</v>
      </c>
      <c r="BK128" s="2">
        <f t="shared" si="154"/>
        <v>101.6577089940717</v>
      </c>
      <c r="BL128" s="2">
        <f t="shared" si="154"/>
        <v>104.60404318948051</v>
      </c>
      <c r="BM128" s="2">
        <f t="shared" si="154"/>
        <v>105.80495274631392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100.94499999999999</v>
      </c>
      <c r="CF128" s="2">
        <f t="shared" si="155"/>
        <v>102.642</v>
      </c>
      <c r="CG128" s="2">
        <f t="shared" si="155"/>
        <v>101.83</v>
      </c>
      <c r="CH128" s="2">
        <f t="shared" si="155"/>
        <v>102.154</v>
      </c>
      <c r="CI128" s="2">
        <f t="shared" si="155"/>
        <v>102.077</v>
      </c>
      <c r="CJ128" s="2">
        <f t="shared" si="155"/>
        <v>101.44199999999999</v>
      </c>
      <c r="CK128" s="2">
        <f t="shared" si="155"/>
        <v>103.827</v>
      </c>
      <c r="CL128" s="2">
        <f t="shared" si="155"/>
        <v>100.88500000000001</v>
      </c>
      <c r="CM128" s="2">
        <f t="shared" si="155"/>
        <v>101.736</v>
      </c>
      <c r="CN128" s="2">
        <f t="shared" si="155"/>
        <v>103.038</v>
      </c>
      <c r="CO128" s="2">
        <f t="shared" si="155"/>
        <v>100.596</v>
      </c>
      <c r="CP128" s="2">
        <f t="shared" si="155"/>
        <v>102.077</v>
      </c>
      <c r="CQ128" s="2">
        <f t="shared" si="155"/>
        <v>102.11499999999999</v>
      </c>
      <c r="CR128" s="2">
        <f t="shared" si="155"/>
        <v>104.34699999999999</v>
      </c>
      <c r="CS128" s="2">
        <f t="shared" si="155"/>
        <v>106.041</v>
      </c>
      <c r="CU128" s="2">
        <f t="shared" si="110"/>
        <v>100.94499999999999</v>
      </c>
      <c r="CV128" s="2">
        <f t="shared" si="111"/>
        <v>102.642</v>
      </c>
      <c r="CW128" s="2">
        <f t="shared" si="112"/>
        <v>101.83</v>
      </c>
      <c r="CX128" s="2">
        <f t="shared" si="113"/>
        <v>102.154</v>
      </c>
      <c r="CY128" s="2">
        <f t="shared" si="114"/>
        <v>102.077</v>
      </c>
      <c r="CZ128" s="2">
        <f t="shared" si="115"/>
        <v>101.44199999999999</v>
      </c>
      <c r="DA128" s="2">
        <f t="shared" si="116"/>
        <v>103.827</v>
      </c>
      <c r="DB128" s="2">
        <f t="shared" si="117"/>
        <v>100.88500000000001</v>
      </c>
      <c r="DC128" s="2">
        <f t="shared" si="118"/>
        <v>101.736</v>
      </c>
      <c r="DD128" s="2">
        <f t="shared" si="119"/>
        <v>103.038</v>
      </c>
      <c r="DE128" s="2">
        <f t="shared" si="120"/>
        <v>100.596</v>
      </c>
      <c r="DF128" s="2">
        <f t="shared" si="121"/>
        <v>102.077</v>
      </c>
      <c r="DG128" s="2">
        <f t="shared" si="122"/>
        <v>102.11499999999999</v>
      </c>
      <c r="DH128" s="2">
        <f t="shared" si="123"/>
        <v>104.34699999999999</v>
      </c>
      <c r="DI128" s="2">
        <f t="shared" si="124"/>
        <v>106.041</v>
      </c>
      <c r="DK128" s="2">
        <f t="shared" si="148"/>
        <v>120.09284201680674</v>
      </c>
      <c r="DL128" s="2">
        <f t="shared" si="148"/>
        <v>129.06848874777188</v>
      </c>
      <c r="DM128" s="2">
        <f t="shared" si="148"/>
        <v>120.92045641025638</v>
      </c>
      <c r="DN128" s="2">
        <f t="shared" si="148"/>
        <v>120.08617867867868</v>
      </c>
      <c r="DO128" s="2">
        <f t="shared" si="148"/>
        <v>120.69594593837535</v>
      </c>
      <c r="DP128" s="2">
        <f t="shared" si="148"/>
        <v>122.69481191749431</v>
      </c>
      <c r="DQ128" s="2">
        <f t="shared" si="148"/>
        <v>121.26664838709678</v>
      </c>
      <c r="DR128" s="2">
        <f t="shared" si="148"/>
        <v>125.97959999999998</v>
      </c>
      <c r="DS128" s="2">
        <f t="shared" si="148"/>
        <v>120.82981094028521</v>
      </c>
      <c r="DT128" s="2">
        <f t="shared" si="148"/>
        <v>124.89634879032258</v>
      </c>
      <c r="DU128" s="2">
        <f t="shared" si="148"/>
        <v>122.89672419354835</v>
      </c>
      <c r="DV128" s="2">
        <f t="shared" si="148"/>
        <v>123.63326521261001</v>
      </c>
      <c r="DW128" s="2">
        <f t="shared" si="148"/>
        <v>127.64674019607844</v>
      </c>
      <c r="DX128" s="2">
        <f t="shared" si="148"/>
        <v>124.34630161290322</v>
      </c>
      <c r="DY128" s="2">
        <f t="shared" si="148"/>
        <v>115.40544615384614</v>
      </c>
      <c r="EA128" s="2">
        <f t="shared" si="152"/>
        <v>100.55441909993255</v>
      </c>
      <c r="EB128" s="2">
        <f t="shared" si="152"/>
        <v>101.67335012158682</v>
      </c>
      <c r="EC128" s="2">
        <f t="shared" si="152"/>
        <v>101.21938341012105</v>
      </c>
      <c r="ED128" s="2">
        <f t="shared" si="152"/>
        <v>102.03768446160318</v>
      </c>
      <c r="EE128" s="2">
        <f t="shared" si="151"/>
        <v>101.51606768936691</v>
      </c>
      <c r="EF128" s="2">
        <f t="shared" si="151"/>
        <v>101.32810348529429</v>
      </c>
      <c r="EG128" s="2">
        <f t="shared" si="151"/>
        <v>101.92034712595452</v>
      </c>
      <c r="EH128" s="2">
        <f t="shared" si="151"/>
        <v>101.01041114217692</v>
      </c>
      <c r="EI128" s="2">
        <f t="shared" si="151"/>
        <v>101.62028049650972</v>
      </c>
      <c r="EJ128" s="2">
        <f t="shared" si="151"/>
        <v>102.219656841128</v>
      </c>
      <c r="EK128" s="2">
        <f t="shared" si="151"/>
        <v>100.45876755723218</v>
      </c>
      <c r="EL128" s="2">
        <f t="shared" si="151"/>
        <v>101.35563385998459</v>
      </c>
      <c r="EM128" s="2">
        <f t="shared" si="135"/>
        <v>101.4666247022911</v>
      </c>
      <c r="EN128" s="2">
        <f t="shared" si="135"/>
        <v>104.44938492716908</v>
      </c>
      <c r="EO128" s="2">
        <f t="shared" si="135"/>
        <v>105.71512227074236</v>
      </c>
      <c r="EQ128" s="2">
        <f t="shared" si="149"/>
        <v>100.51219426689696</v>
      </c>
      <c r="ER128" s="2">
        <f t="shared" si="149"/>
        <v>101.53848725756131</v>
      </c>
      <c r="ES128" s="2">
        <f t="shared" si="149"/>
        <v>101.03635427470613</v>
      </c>
      <c r="ET128" s="2">
        <f t="shared" si="149"/>
        <v>101.98433287174971</v>
      </c>
      <c r="EU128" s="2">
        <f t="shared" si="149"/>
        <v>101.47417590319692</v>
      </c>
      <c r="EV128" s="2">
        <f t="shared" si="149"/>
        <v>101.2055684576317</v>
      </c>
      <c r="EW128" s="2">
        <f t="shared" si="149"/>
        <v>101.87426561420926</v>
      </c>
      <c r="EX128" s="2">
        <f t="shared" si="149"/>
        <v>100.99336519591914</v>
      </c>
      <c r="EY128" s="2">
        <f t="shared" si="149"/>
        <v>101.61168699013314</v>
      </c>
      <c r="EZ128" s="2">
        <f t="shared" si="149"/>
        <v>102.21421186025796</v>
      </c>
      <c r="FA128" s="2">
        <f t="shared" si="149"/>
        <v>100.43289938605278</v>
      </c>
      <c r="FB128" s="2">
        <f t="shared" si="149"/>
        <v>101.28922403554873</v>
      </c>
      <c r="FC128" s="2">
        <f t="shared" si="149"/>
        <v>101.37788142473903</v>
      </c>
      <c r="FD128" s="2">
        <f t="shared" si="149"/>
        <v>104.42591164886463</v>
      </c>
      <c r="FE128" s="2">
        <f t="shared" si="149"/>
        <v>105.71619151687281</v>
      </c>
      <c r="FG128" s="2">
        <f t="shared" si="150"/>
        <v>0.99323856289932166</v>
      </c>
      <c r="FH128" s="2">
        <f t="shared" si="150"/>
        <v>0.99214783241900517</v>
      </c>
      <c r="FI128" s="2">
        <f t="shared" si="150"/>
        <v>0.99403704501099777</v>
      </c>
      <c r="FJ128" s="2">
        <f t="shared" si="150"/>
        <v>0.99295706049772603</v>
      </c>
      <c r="FK128" s="2">
        <f t="shared" si="150"/>
        <v>0.99267814901399631</v>
      </c>
      <c r="FL128" s="2">
        <f t="shared" si="150"/>
        <v>0.99255868509186207</v>
      </c>
      <c r="FM128" s="2">
        <f t="shared" si="150"/>
        <v>0.99215837162410625</v>
      </c>
      <c r="FN128" s="2">
        <f t="shared" si="150"/>
        <v>0.99211137372755176</v>
      </c>
      <c r="FO128" s="2">
        <f t="shared" si="150"/>
        <v>0.99282945315723969</v>
      </c>
      <c r="FP128" s="2">
        <f t="shared" si="150"/>
        <v>0.99230093660938112</v>
      </c>
      <c r="FQ128" s="2">
        <f t="shared" si="150"/>
        <v>0.99162361269337307</v>
      </c>
      <c r="FR128" s="2">
        <f t="shared" si="150"/>
        <v>0.99182555191698862</v>
      </c>
      <c r="FS128" s="2">
        <f t="shared" si="150"/>
        <v>0.9926137615988494</v>
      </c>
      <c r="FT128" s="2">
        <f t="shared" si="150"/>
        <v>0.99220105615580045</v>
      </c>
      <c r="FU128" s="2">
        <f t="shared" si="150"/>
        <v>0.99073224210280053</v>
      </c>
      <c r="FW128" s="2">
        <f t="shared" si="156"/>
        <v>2.6557602704756683E-2</v>
      </c>
      <c r="FX128" s="2">
        <f t="shared" si="156"/>
        <v>2.8831761283498243E-2</v>
      </c>
      <c r="FY128" s="2">
        <f t="shared" si="156"/>
        <v>2.6646160076828136E-2</v>
      </c>
      <c r="FZ128" s="2">
        <f t="shared" si="156"/>
        <v>2.8343807313325271E-2</v>
      </c>
      <c r="GA128" s="2">
        <f t="shared" si="156"/>
        <v>2.8592001967071182E-2</v>
      </c>
      <c r="GB128" s="2">
        <f t="shared" si="156"/>
        <v>2.6669417780585587E-2</v>
      </c>
      <c r="GC128" s="2">
        <f t="shared" si="156"/>
        <v>2.9163725405622034E-2</v>
      </c>
      <c r="GD128" s="2">
        <f t="shared" si="156"/>
        <v>3.0475901923039901E-2</v>
      </c>
      <c r="GE128" s="2">
        <f t="shared" si="156"/>
        <v>3.760095649819796E-2</v>
      </c>
      <c r="GF128" s="2">
        <f t="shared" si="156"/>
        <v>4.1751391185734864E-2</v>
      </c>
      <c r="GG128" s="2">
        <f t="shared" si="156"/>
        <v>3.5232915394827077E-2</v>
      </c>
      <c r="GH128" s="2">
        <f t="shared" si="156"/>
        <v>2.8464992624825672E-2</v>
      </c>
      <c r="GI128" s="2">
        <f t="shared" si="156"/>
        <v>2.5785419349971625E-2</v>
      </c>
      <c r="GJ128" s="2">
        <f t="shared" si="156"/>
        <v>2.2011139075648504E-2</v>
      </c>
      <c r="GK128" s="2">
        <f t="shared" si="156"/>
        <v>2.1416843931745887E-2</v>
      </c>
      <c r="GM128" s="86">
        <f t="shared" si="157"/>
        <v>1.2183021419288208E-92</v>
      </c>
      <c r="GN128" s="86">
        <f t="shared" si="157"/>
        <v>1.0361454540315179E-57</v>
      </c>
      <c r="GO128" s="86">
        <f t="shared" si="157"/>
        <v>1.7315557343341578E-57</v>
      </c>
      <c r="GP128" s="86">
        <f t="shared" si="157"/>
        <v>6.5715601990395573E-67</v>
      </c>
      <c r="GQ128" s="86">
        <f t="shared" si="157"/>
        <v>1.8325402389199874E-65</v>
      </c>
      <c r="GR128" s="86">
        <f t="shared" si="157"/>
        <v>2.3254715229264251E-59</v>
      </c>
      <c r="GS128" s="86">
        <f t="shared" si="157"/>
        <v>7.9754449304594784E-78</v>
      </c>
      <c r="GT128" s="86">
        <f t="shared" si="157"/>
        <v>2.3319662724625123E-81</v>
      </c>
      <c r="GU128" s="86">
        <f t="shared" si="157"/>
        <v>3.7358160477100687E-60</v>
      </c>
      <c r="GV128" s="86">
        <f t="shared" si="157"/>
        <v>5.6673424842240013E-69</v>
      </c>
      <c r="GW128" s="86">
        <f t="shared" si="157"/>
        <v>1.098831594587952E-71</v>
      </c>
      <c r="GX128" s="86">
        <f t="shared" si="157"/>
        <v>1.9066308609914524E-65</v>
      </c>
      <c r="GY128" s="86">
        <f t="shared" si="157"/>
        <v>2.1852469222363544E-55</v>
      </c>
      <c r="GZ128" s="86">
        <f t="shared" si="157"/>
        <v>2.4286416899803591E-51</v>
      </c>
      <c r="HA128" s="86">
        <f t="shared" si="157"/>
        <v>2.0929796480876619E-55</v>
      </c>
      <c r="HC128" s="86">
        <f t="shared" si="153"/>
        <v>2.3953441055052116E-26</v>
      </c>
      <c r="HD128" s="86">
        <f t="shared" si="153"/>
        <v>7.9582264333852299E-15</v>
      </c>
      <c r="HE128" s="86">
        <f t="shared" si="153"/>
        <v>1.8405601616127713E-13</v>
      </c>
      <c r="HF128" s="86">
        <f t="shared" si="153"/>
        <v>9.2507725734809046E-20</v>
      </c>
      <c r="HG128" s="86">
        <f t="shared" si="153"/>
        <v>5.3375603768206448E-19</v>
      </c>
      <c r="HH128" s="86">
        <f t="shared" si="153"/>
        <v>1.1561513754031024E-18</v>
      </c>
      <c r="HI128" s="86">
        <f t="shared" si="138"/>
        <v>7.598223066049823E-26</v>
      </c>
      <c r="HJ128" s="86">
        <f t="shared" si="138"/>
        <v>4.5670584561575861E-35</v>
      </c>
      <c r="HK128" s="86">
        <f t="shared" si="138"/>
        <v>1.0012866699643949E-23</v>
      </c>
      <c r="HL128" s="86">
        <f t="shared" ref="HL128:HQ170" si="161" xml:space="preserve"> _xlfn.NORM.DIST($B128, L$8, ABS(L$12), TRUE) * _xlfn.NORM.DIST(($B128 - L$8)*L$16, 0, ABS(L$12), TRUE) * 2</f>
        <v>8.5449444066763543E-23</v>
      </c>
      <c r="HM128" s="86">
        <f t="shared" si="161"/>
        <v>3.8393146373278728E-24</v>
      </c>
      <c r="HN128" s="86">
        <f t="shared" si="161"/>
        <v>7.573916924685267E-15</v>
      </c>
      <c r="HO128" s="86">
        <f t="shared" si="161"/>
        <v>1.4795884019276984E-12</v>
      </c>
      <c r="HP128" s="86">
        <f t="shared" si="161"/>
        <v>4.3977796786595707E-12</v>
      </c>
      <c r="HQ128" s="86">
        <f t="shared" si="161"/>
        <v>2.6191725638752782E-16</v>
      </c>
      <c r="HS128" s="86">
        <f t="shared" si="158"/>
        <v>1.4385337555568919E-3</v>
      </c>
      <c r="HT128" s="86">
        <f t="shared" si="158"/>
        <v>4.2460804325871051E-4</v>
      </c>
      <c r="HU128" s="86">
        <f t="shared" si="158"/>
        <v>2.6431381456046713E-3</v>
      </c>
      <c r="HV128" s="86">
        <f t="shared" si="158"/>
        <v>1.4269353019513474E-3</v>
      </c>
      <c r="HW128" s="86">
        <f t="shared" si="158"/>
        <v>1.0087281816484495E-3</v>
      </c>
      <c r="HX128" s="86">
        <f t="shared" si="158"/>
        <v>4.9626482476630793E-4</v>
      </c>
      <c r="HY128" s="86">
        <f t="shared" si="158"/>
        <v>5.4754263098788991E-4</v>
      </c>
      <c r="HZ128" s="86">
        <f t="shared" si="158"/>
        <v>9.344282652198572E-4</v>
      </c>
      <c r="IA128" s="86">
        <f t="shared" si="158"/>
        <v>2.1770887896969864E-3</v>
      </c>
      <c r="IB128" s="86">
        <f t="shared" si="158"/>
        <v>2.5509783750924547E-3</v>
      </c>
      <c r="IC128" s="86">
        <f t="shared" si="158"/>
        <v>1.3394191268574674E-3</v>
      </c>
      <c r="ID128" s="86">
        <f t="shared" si="158"/>
        <v>1.0331639186845552E-3</v>
      </c>
      <c r="IE128" s="86">
        <f t="shared" si="158"/>
        <v>4.3019433553236855E-4</v>
      </c>
      <c r="IF128" s="86">
        <f t="shared" si="158"/>
        <v>6.5528824094907869E-4</v>
      </c>
      <c r="IG128" s="86">
        <f t="shared" si="158"/>
        <v>2.3618326575018866E-3</v>
      </c>
      <c r="II128" s="86">
        <f t="shared" si="159"/>
        <v>1.1194262919901922E-37</v>
      </c>
      <c r="IJ128" s="86">
        <f t="shared" si="159"/>
        <v>4.859207221901076E-42</v>
      </c>
      <c r="IK128" s="86">
        <f t="shared" si="159"/>
        <v>1.6186368483002998E-36</v>
      </c>
      <c r="IL128" s="86">
        <f t="shared" si="159"/>
        <v>6.6523525229004285E-40</v>
      </c>
      <c r="IM128" s="86">
        <f t="shared" si="159"/>
        <v>6.5903603689863017E-40</v>
      </c>
      <c r="IN128" s="86">
        <f t="shared" si="159"/>
        <v>1.8561674129860841E-45</v>
      </c>
      <c r="IO128" s="86">
        <f t="shared" si="159"/>
        <v>1.551668510890317E-47</v>
      </c>
      <c r="IP128" s="86">
        <f t="shared" si="159"/>
        <v>4.7364305226969351E-45</v>
      </c>
      <c r="IQ128" s="86">
        <f t="shared" si="159"/>
        <v>1.1141645169969366E-40</v>
      </c>
      <c r="IR128" s="86">
        <f t="shared" si="159"/>
        <v>5.556986603349133E-41</v>
      </c>
      <c r="IS128" s="86">
        <f t="shared" si="159"/>
        <v>1.3057547737297034E-42</v>
      </c>
      <c r="IT128" s="86">
        <f t="shared" si="159"/>
        <v>1.1127415592371569E-41</v>
      </c>
      <c r="IU128" s="86">
        <f t="shared" si="159"/>
        <v>2.121797659436213E-44</v>
      </c>
      <c r="IV128" s="86">
        <f t="shared" si="159"/>
        <v>2.1359090794861263E-32</v>
      </c>
      <c r="IW128" s="86">
        <f t="shared" si="159"/>
        <v>1.3917499452229312E-27</v>
      </c>
      <c r="IY128" s="86">
        <f t="shared" si="160"/>
        <v>1.4385337555568919E-3</v>
      </c>
      <c r="IZ128" s="86">
        <f t="shared" si="160"/>
        <v>4.2460804326666871E-4</v>
      </c>
      <c r="JA128" s="86">
        <f t="shared" si="160"/>
        <v>2.6431381457887272E-3</v>
      </c>
      <c r="JB128" s="86">
        <f t="shared" si="160"/>
        <v>1.4269353019513474E-3</v>
      </c>
      <c r="JC128" s="86">
        <f t="shared" si="160"/>
        <v>1.0087281816484499E-3</v>
      </c>
      <c r="JD128" s="86">
        <f t="shared" si="160"/>
        <v>4.9626482476630913E-4</v>
      </c>
      <c r="JE128" s="86">
        <f t="shared" si="160"/>
        <v>5.4754263098788991E-4</v>
      </c>
      <c r="JF128" s="86">
        <f t="shared" si="160"/>
        <v>9.344282652198572E-4</v>
      </c>
      <c r="JG128" s="86">
        <f t="shared" si="160"/>
        <v>2.1770887896969864E-3</v>
      </c>
      <c r="JH128" s="86">
        <f t="shared" si="160"/>
        <v>2.5509783750924547E-3</v>
      </c>
      <c r="JI128" s="86">
        <f t="shared" si="160"/>
        <v>1.3394191268574674E-3</v>
      </c>
      <c r="JJ128" s="86">
        <f t="shared" si="160"/>
        <v>1.0331639186921292E-3</v>
      </c>
      <c r="JK128" s="86">
        <f t="shared" si="160"/>
        <v>4.3019433701195698E-4</v>
      </c>
      <c r="JL128" s="86">
        <f t="shared" si="160"/>
        <v>6.5528824534685835E-4</v>
      </c>
      <c r="JM128" s="86">
        <f t="shared" si="160"/>
        <v>2.3618326575021486E-3</v>
      </c>
    </row>
    <row r="129" spans="2:273" x14ac:dyDescent="0.25">
      <c r="B129" s="2">
        <v>102</v>
      </c>
      <c r="C129" s="37">
        <v>100.4</v>
      </c>
      <c r="D129" s="37">
        <v>102.226</v>
      </c>
      <c r="E129" s="37">
        <v>101</v>
      </c>
      <c r="F129" s="37">
        <v>102.11499999999999</v>
      </c>
      <c r="G129" s="37">
        <v>101.423</v>
      </c>
      <c r="H129" s="37">
        <v>101.577</v>
      </c>
      <c r="I129" s="37">
        <v>101.5</v>
      </c>
      <c r="J129" s="37">
        <v>101.01900000000001</v>
      </c>
      <c r="K129" s="37">
        <v>101.58499999999999</v>
      </c>
      <c r="L129" s="37">
        <v>101.827</v>
      </c>
      <c r="M129" s="37">
        <v>100.596</v>
      </c>
      <c r="N129" s="37">
        <v>101.846</v>
      </c>
      <c r="O129" s="37">
        <v>101.61499999999999</v>
      </c>
      <c r="P129" s="37">
        <v>105.776</v>
      </c>
      <c r="Q129" s="37">
        <v>107.633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100.5564490955658</v>
      </c>
      <c r="T129" s="4">
        <f t="shared" si="162"/>
        <v>101.70829605698025</v>
      </c>
      <c r="U129" s="4">
        <f t="shared" si="162"/>
        <v>101.22478284747665</v>
      </c>
      <c r="V129" s="4">
        <f t="shared" si="162"/>
        <v>102.07052084086992</v>
      </c>
      <c r="W129" s="4">
        <f t="shared" si="162"/>
        <v>101.59582209095672</v>
      </c>
      <c r="X129" s="4">
        <f t="shared" si="162"/>
        <v>101.35466294446964</v>
      </c>
      <c r="Y129" s="4">
        <f t="shared" si="162"/>
        <v>101.9604864991925</v>
      </c>
      <c r="Z129" s="4">
        <f t="shared" si="162"/>
        <v>101.17620607056018</v>
      </c>
      <c r="AA129" s="4">
        <f t="shared" si="162"/>
        <v>101.89064610497444</v>
      </c>
      <c r="AB129" s="4">
        <f t="shared" si="162"/>
        <v>102.62991942397768</v>
      </c>
      <c r="AC129" s="4">
        <f t="shared" si="162"/>
        <v>100.72140714232975</v>
      </c>
      <c r="AD129" s="4">
        <f t="shared" si="162"/>
        <v>101.54600910672553</v>
      </c>
      <c r="AE129" s="4">
        <f t="shared" si="162"/>
        <v>101.56412529926187</v>
      </c>
      <c r="AF129" s="4">
        <f t="shared" si="162"/>
        <v>104.71284912989002</v>
      </c>
      <c r="AG129" s="4">
        <f t="shared" si="162"/>
        <v>107.35917611901431</v>
      </c>
      <c r="AI129" s="4">
        <f t="shared" ref="AI129:AW145" si="163">IF(OR($B129 &lt; C$230, $B129 &gt; C$233), 0, C129-S129)</f>
        <v>-0.15644909556579023</v>
      </c>
      <c r="AJ129" s="4">
        <f t="shared" si="163"/>
        <v>0.51770394301975386</v>
      </c>
      <c r="AK129" s="4">
        <f t="shared" si="163"/>
        <v>-0.22478284747664645</v>
      </c>
      <c r="AL129" s="4">
        <f t="shared" si="163"/>
        <v>4.4479159130077051E-2</v>
      </c>
      <c r="AM129" s="4">
        <f t="shared" si="163"/>
        <v>-0.17282209095671419</v>
      </c>
      <c r="AN129" s="4">
        <f t="shared" si="163"/>
        <v>0.22233705553036032</v>
      </c>
      <c r="AO129" s="4">
        <f t="shared" si="163"/>
        <v>-0.4604864991924984</v>
      </c>
      <c r="AP129" s="4">
        <f t="shared" si="163"/>
        <v>-0.15720607056017855</v>
      </c>
      <c r="AQ129" s="4">
        <f t="shared" si="163"/>
        <v>-0.30564610497444278</v>
      </c>
      <c r="AR129" s="4">
        <f t="shared" si="163"/>
        <v>-0.80291942397768423</v>
      </c>
      <c r="AS129" s="4">
        <f t="shared" si="163"/>
        <v>-0.12540714232974892</v>
      </c>
      <c r="AT129" s="4">
        <f t="shared" si="163"/>
        <v>0.29999089327446882</v>
      </c>
      <c r="AU129" s="4">
        <f t="shared" si="163"/>
        <v>5.0874700738120282E-2</v>
      </c>
      <c r="AV129" s="4">
        <f t="shared" si="163"/>
        <v>1.063150870109979</v>
      </c>
      <c r="AW129" s="4">
        <f t="shared" si="163"/>
        <v>0.27382388098568811</v>
      </c>
      <c r="AY129" s="2">
        <f t="shared" si="154"/>
        <v>100.55374579252432</v>
      </c>
      <c r="AZ129" s="2">
        <f t="shared" si="154"/>
        <v>101.70145602602651</v>
      </c>
      <c r="BA129" s="2">
        <f t="shared" si="154"/>
        <v>101.14810100802138</v>
      </c>
      <c r="BB129" s="2">
        <f t="shared" si="154"/>
        <v>101.99272587968247</v>
      </c>
      <c r="BC129" s="2">
        <f t="shared" si="154"/>
        <v>101.50838525041019</v>
      </c>
      <c r="BD129" s="2">
        <f t="shared" si="154"/>
        <v>101.30463734313484</v>
      </c>
      <c r="BE129" s="2">
        <f t="shared" si="154"/>
        <v>101.88294117914764</v>
      </c>
      <c r="BF129" s="2">
        <f t="shared" si="154"/>
        <v>101.03503342830651</v>
      </c>
      <c r="BG129" s="2">
        <f t="shared" si="154"/>
        <v>101.57465056319829</v>
      </c>
      <c r="BH129" s="2">
        <f t="shared" si="154"/>
        <v>102.21596133716469</v>
      </c>
      <c r="BI129" s="2">
        <f t="shared" si="154"/>
        <v>100.47472680617138</v>
      </c>
      <c r="BJ129" s="2">
        <f t="shared" si="154"/>
        <v>101.3526600615137</v>
      </c>
      <c r="BK129" s="2">
        <f t="shared" si="154"/>
        <v>101.46746701198741</v>
      </c>
      <c r="BL129" s="2">
        <f t="shared" si="154"/>
        <v>104.40589322346881</v>
      </c>
      <c r="BM129" s="2">
        <f t="shared" si="154"/>
        <v>105.61159082549891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100.4</v>
      </c>
      <c r="CF129" s="2">
        <f t="shared" si="155"/>
        <v>102.226</v>
      </c>
      <c r="CG129" s="2">
        <f t="shared" si="155"/>
        <v>101</v>
      </c>
      <c r="CH129" s="2">
        <f t="shared" si="155"/>
        <v>102.11499999999999</v>
      </c>
      <c r="CI129" s="2">
        <f t="shared" si="155"/>
        <v>101.423</v>
      </c>
      <c r="CJ129" s="2">
        <f t="shared" si="155"/>
        <v>101.577</v>
      </c>
      <c r="CK129" s="2">
        <f t="shared" si="155"/>
        <v>101.5</v>
      </c>
      <c r="CL129" s="2">
        <f t="shared" si="155"/>
        <v>101.01900000000001</v>
      </c>
      <c r="CM129" s="2">
        <f t="shared" si="155"/>
        <v>101.58499999999999</v>
      </c>
      <c r="CN129" s="2">
        <f t="shared" si="155"/>
        <v>101.827</v>
      </c>
      <c r="CO129" s="2">
        <f t="shared" si="155"/>
        <v>100.596</v>
      </c>
      <c r="CP129" s="2">
        <f t="shared" si="155"/>
        <v>101.846</v>
      </c>
      <c r="CQ129" s="2">
        <f t="shared" si="155"/>
        <v>101.61499999999999</v>
      </c>
      <c r="CR129" s="2">
        <f t="shared" si="155"/>
        <v>105.776</v>
      </c>
      <c r="CS129" s="2">
        <f t="shared" si="155"/>
        <v>107.633</v>
      </c>
      <c r="CU129" s="2">
        <f t="shared" si="110"/>
        <v>100.4</v>
      </c>
      <c r="CV129" s="2">
        <f t="shared" si="111"/>
        <v>102.226</v>
      </c>
      <c r="CW129" s="2">
        <f t="shared" si="112"/>
        <v>101</v>
      </c>
      <c r="CX129" s="2">
        <f t="shared" si="113"/>
        <v>102.11499999999999</v>
      </c>
      <c r="CY129" s="2">
        <f t="shared" si="114"/>
        <v>101.423</v>
      </c>
      <c r="CZ129" s="2">
        <f t="shared" si="115"/>
        <v>101.577</v>
      </c>
      <c r="DA129" s="2">
        <f t="shared" si="116"/>
        <v>101.5</v>
      </c>
      <c r="DB129" s="2">
        <f t="shared" si="117"/>
        <v>101.01900000000001</v>
      </c>
      <c r="DC129" s="2">
        <f t="shared" si="118"/>
        <v>101.58499999999999</v>
      </c>
      <c r="DD129" s="2">
        <f t="shared" si="119"/>
        <v>101.827</v>
      </c>
      <c r="DE129" s="2">
        <f t="shared" si="120"/>
        <v>100.596</v>
      </c>
      <c r="DF129" s="2">
        <f t="shared" si="121"/>
        <v>101.846</v>
      </c>
      <c r="DG129" s="2">
        <f t="shared" si="122"/>
        <v>101.61499999999999</v>
      </c>
      <c r="DH129" s="2">
        <f t="shared" si="123"/>
        <v>105.776</v>
      </c>
      <c r="DI129" s="2">
        <f t="shared" si="124"/>
        <v>107.633</v>
      </c>
      <c r="DK129" s="2">
        <f t="shared" ref="DK129:DY145" si="164">BO$228*$B129+BO$229</f>
        <v>120.1578549019608</v>
      </c>
      <c r="DL129" s="2">
        <f t="shared" si="164"/>
        <v>129.20389416221036</v>
      </c>
      <c r="DM129" s="2">
        <f t="shared" si="164"/>
        <v>120.94046612685557</v>
      </c>
      <c r="DN129" s="2">
        <f t="shared" si="164"/>
        <v>120.1095003003003</v>
      </c>
      <c r="DO129" s="2">
        <f t="shared" si="164"/>
        <v>120.73355966386555</v>
      </c>
      <c r="DP129" s="2">
        <f t="shared" si="164"/>
        <v>122.77463361344542</v>
      </c>
      <c r="DQ129" s="2">
        <f t="shared" si="164"/>
        <v>121.33967741935484</v>
      </c>
      <c r="DR129" s="2">
        <f t="shared" si="164"/>
        <v>126.12251774193547</v>
      </c>
      <c r="DS129" s="2">
        <f t="shared" si="164"/>
        <v>120.87261408199645</v>
      </c>
      <c r="DT129" s="2">
        <f t="shared" si="164"/>
        <v>124.97968951612903</v>
      </c>
      <c r="DU129" s="2">
        <f t="shared" si="164"/>
        <v>122.97517459677417</v>
      </c>
      <c r="DV129" s="2">
        <f t="shared" si="164"/>
        <v>123.72417008797657</v>
      </c>
      <c r="DW129" s="2">
        <f t="shared" si="164"/>
        <v>127.76720877896614</v>
      </c>
      <c r="DX129" s="2">
        <f t="shared" si="164"/>
        <v>124.4079193548387</v>
      </c>
      <c r="DY129" s="2">
        <f t="shared" si="164"/>
        <v>115.37282999999999</v>
      </c>
      <c r="EA129" s="2">
        <f t="shared" si="152"/>
        <v>100.43272053580031</v>
      </c>
      <c r="EB129" s="2">
        <f t="shared" si="152"/>
        <v>101.50604815079184</v>
      </c>
      <c r="EC129" s="2">
        <f t="shared" si="152"/>
        <v>101.04395144031386</v>
      </c>
      <c r="ED129" s="2">
        <f t="shared" si="152"/>
        <v>101.87643590297597</v>
      </c>
      <c r="EE129" s="2">
        <f t="shared" si="151"/>
        <v>101.37997986861366</v>
      </c>
      <c r="EF129" s="2">
        <f t="shared" si="151"/>
        <v>101.16027698506177</v>
      </c>
      <c r="EG129" s="2">
        <f t="shared" si="151"/>
        <v>101.74347207770411</v>
      </c>
      <c r="EH129" s="2">
        <f t="shared" si="151"/>
        <v>100.85294032711869</v>
      </c>
      <c r="EI129" s="2">
        <f t="shared" si="151"/>
        <v>101.44748470184018</v>
      </c>
      <c r="EJ129" s="2">
        <f t="shared" si="151"/>
        <v>102.05418774902326</v>
      </c>
      <c r="EK129" s="2">
        <f t="shared" si="151"/>
        <v>100.301627228567</v>
      </c>
      <c r="EL129" s="2">
        <f t="shared" si="151"/>
        <v>101.18594505383921</v>
      </c>
      <c r="EM129" s="2">
        <f t="shared" si="135"/>
        <v>101.29092754352419</v>
      </c>
      <c r="EN129" s="2">
        <f t="shared" si="135"/>
        <v>104.2630006333122</v>
      </c>
      <c r="EO129" s="2">
        <f t="shared" si="135"/>
        <v>105.52823212032993</v>
      </c>
      <c r="EQ129" s="2">
        <f t="shared" ref="EQ129:FE145" si="165">CU$228*$B129+CU$229</f>
        <v>100.40923077994991</v>
      </c>
      <c r="ER129" s="2">
        <f t="shared" si="165"/>
        <v>101.40832496320523</v>
      </c>
      <c r="ES129" s="2">
        <f t="shared" si="165"/>
        <v>100.90291648002356</v>
      </c>
      <c r="ET129" s="2">
        <f t="shared" si="165"/>
        <v>101.84746406835434</v>
      </c>
      <c r="EU129" s="2">
        <f t="shared" si="165"/>
        <v>101.35075992722442</v>
      </c>
      <c r="EV129" s="2">
        <f t="shared" si="165"/>
        <v>101.07720907125321</v>
      </c>
      <c r="EW129" s="2">
        <f t="shared" si="165"/>
        <v>101.7192349364083</v>
      </c>
      <c r="EX129" s="2">
        <f t="shared" si="165"/>
        <v>100.85787838715964</v>
      </c>
      <c r="EY129" s="2">
        <f t="shared" si="165"/>
        <v>101.44876919098415</v>
      </c>
      <c r="EZ129" s="2">
        <f t="shared" si="165"/>
        <v>102.0693226993898</v>
      </c>
      <c r="FA129" s="2">
        <f t="shared" si="165"/>
        <v>100.29540719028866</v>
      </c>
      <c r="FB129" s="2">
        <f t="shared" si="165"/>
        <v>101.1399195937415</v>
      </c>
      <c r="FC129" s="2">
        <f t="shared" si="165"/>
        <v>101.22251373006668</v>
      </c>
      <c r="FD129" s="2">
        <f t="shared" si="165"/>
        <v>104.24261348201696</v>
      </c>
      <c r="FE129" s="2">
        <f t="shared" si="165"/>
        <v>105.53170320266076</v>
      </c>
      <c r="FG129" s="2">
        <f t="shared" ref="FG129:FU145" si="166">POWER(10,($B129-C$231)/C$229)/(1+POWER(10,($B129-C$231)/C$229))</f>
        <v>0.99382982523289221</v>
      </c>
      <c r="FH129" s="2">
        <f t="shared" si="166"/>
        <v>0.99283378687666735</v>
      </c>
      <c r="FI129" s="2">
        <f t="shared" si="166"/>
        <v>0.99455886558603923</v>
      </c>
      <c r="FJ129" s="2">
        <f t="shared" si="166"/>
        <v>0.99357277986967418</v>
      </c>
      <c r="FK129" s="2">
        <f t="shared" si="166"/>
        <v>0.99331808775793518</v>
      </c>
      <c r="FL129" s="2">
        <f t="shared" si="166"/>
        <v>0.99320899369902793</v>
      </c>
      <c r="FM129" s="2">
        <f t="shared" si="166"/>
        <v>0.99284341203259252</v>
      </c>
      <c r="FN129" s="2">
        <f t="shared" si="166"/>
        <v>0.99280049005410131</v>
      </c>
      <c r="FO129" s="2">
        <f t="shared" si="166"/>
        <v>0.99345625490759748</v>
      </c>
      <c r="FP129" s="2">
        <f t="shared" si="166"/>
        <v>0.99297361081905722</v>
      </c>
      <c r="FQ129" s="2">
        <f t="shared" si="166"/>
        <v>0.99235500938443022</v>
      </c>
      <c r="FR129" s="2">
        <f t="shared" si="166"/>
        <v>0.99253944864529398</v>
      </c>
      <c r="FS129" s="2">
        <f t="shared" si="166"/>
        <v>0.99325928966833077</v>
      </c>
      <c r="FT129" s="2">
        <f t="shared" si="166"/>
        <v>0.99288239441730297</v>
      </c>
      <c r="FU129" s="2">
        <f t="shared" si="166"/>
        <v>0.99154080618810658</v>
      </c>
      <c r="FW129" s="2">
        <f t="shared" si="156"/>
        <v>2.9045411294952334E-2</v>
      </c>
      <c r="FX129" s="2">
        <f t="shared" si="156"/>
        <v>3.152570455893805E-2</v>
      </c>
      <c r="FY129" s="2">
        <f t="shared" si="156"/>
        <v>2.9142016013891606E-2</v>
      </c>
      <c r="FZ129" s="2">
        <f t="shared" si="156"/>
        <v>3.0993612839371049E-2</v>
      </c>
      <c r="GA129" s="2">
        <f t="shared" si="156"/>
        <v>3.1264264119151293E-2</v>
      </c>
      <c r="GB129" s="2">
        <f t="shared" si="156"/>
        <v>2.9167386908560512E-2</v>
      </c>
      <c r="GC129" s="2">
        <f t="shared" si="156"/>
        <v>3.1887667854604097E-2</v>
      </c>
      <c r="GD129" s="2">
        <f t="shared" si="156"/>
        <v>3.3318197800700868E-2</v>
      </c>
      <c r="GE129" s="2">
        <f t="shared" si="156"/>
        <v>4.1079605600653234E-2</v>
      </c>
      <c r="GF129" s="2">
        <f t="shared" si="156"/>
        <v>4.5595825598497265E-2</v>
      </c>
      <c r="GG129" s="2">
        <f t="shared" si="156"/>
        <v>3.8501249756101252E-2</v>
      </c>
      <c r="GH129" s="2">
        <f t="shared" si="156"/>
        <v>3.1125764599929925E-2</v>
      </c>
      <c r="GI129" s="2">
        <f t="shared" si="156"/>
        <v>2.8202988653658674E-2</v>
      </c>
      <c r="GJ129" s="2">
        <f t="shared" si="156"/>
        <v>2.4083590276996341E-2</v>
      </c>
      <c r="GK129" s="2">
        <f t="shared" si="156"/>
        <v>2.3434680294719169E-2</v>
      </c>
      <c r="GM129" s="86">
        <f t="shared" si="157"/>
        <v>1.7636922584609374E-97</v>
      </c>
      <c r="GN129" s="86">
        <f t="shared" si="157"/>
        <v>9.6842574821764293E-61</v>
      </c>
      <c r="GO129" s="86">
        <f t="shared" si="157"/>
        <v>1.5930518321895314E-60</v>
      </c>
      <c r="GP129" s="86">
        <f t="shared" si="157"/>
        <v>1.8251639011011433E-70</v>
      </c>
      <c r="GQ129" s="86">
        <f t="shared" si="157"/>
        <v>6.2345316242597398E-69</v>
      </c>
      <c r="GR129" s="86">
        <f t="shared" si="157"/>
        <v>1.7411050959036704E-62</v>
      </c>
      <c r="GS129" s="86">
        <f t="shared" si="157"/>
        <v>6.8789470780860736E-82</v>
      </c>
      <c r="GT129" s="86">
        <f t="shared" si="157"/>
        <v>1.4490595870109949E-85</v>
      </c>
      <c r="GU129" s="86">
        <f t="shared" si="157"/>
        <v>2.9767464544484186E-63</v>
      </c>
      <c r="GV129" s="86">
        <f t="shared" si="157"/>
        <v>1.5704839038015259E-72</v>
      </c>
      <c r="GW129" s="86">
        <f t="shared" si="157"/>
        <v>1.9195851088648019E-75</v>
      </c>
      <c r="GX129" s="86">
        <f t="shared" si="157"/>
        <v>6.8468516632159097E-69</v>
      </c>
      <c r="GY129" s="86">
        <f t="shared" si="157"/>
        <v>2.9718991396756541E-58</v>
      </c>
      <c r="GZ129" s="86">
        <f t="shared" si="157"/>
        <v>5.5256415951190061E-54</v>
      </c>
      <c r="HA129" s="86">
        <f t="shared" si="157"/>
        <v>3.4389298989151012E-58</v>
      </c>
      <c r="HC129" s="86">
        <f t="shared" si="153"/>
        <v>3.9881226299403301E-29</v>
      </c>
      <c r="HD129" s="86">
        <f t="shared" si="153"/>
        <v>2.1406077917644492E-16</v>
      </c>
      <c r="HE129" s="86">
        <f t="shared" si="153"/>
        <v>7.5629166380192129E-15</v>
      </c>
      <c r="HF129" s="86">
        <f t="shared" si="153"/>
        <v>7.7052563296677949E-22</v>
      </c>
      <c r="HG129" s="86">
        <f t="shared" si="153"/>
        <v>5.2189275421730107E-21</v>
      </c>
      <c r="HH129" s="86">
        <f t="shared" si="153"/>
        <v>1.3629820126735879E-20</v>
      </c>
      <c r="HI129" s="86">
        <f t="shared" si="153"/>
        <v>1.7302720450338754E-28</v>
      </c>
      <c r="HJ129" s="86">
        <f t="shared" si="153"/>
        <v>1.2117988955907333E-38</v>
      </c>
      <c r="HK129" s="86">
        <f t="shared" si="153"/>
        <v>4.7483494898883287E-26</v>
      </c>
      <c r="HL129" s="86">
        <f t="shared" si="161"/>
        <v>5.5401318057554806E-25</v>
      </c>
      <c r="HM129" s="86">
        <f t="shared" si="161"/>
        <v>1.4114003898225213E-26</v>
      </c>
      <c r="HN129" s="86">
        <f t="shared" si="161"/>
        <v>2.3797510452958431E-16</v>
      </c>
      <c r="HO129" s="86">
        <f t="shared" si="161"/>
        <v>7.9599980465441957E-14</v>
      </c>
      <c r="HP129" s="86">
        <f t="shared" si="161"/>
        <v>2.6272211808367489E-13</v>
      </c>
      <c r="HQ129" s="86">
        <f t="shared" si="161"/>
        <v>6.4510461850006478E-18</v>
      </c>
      <c r="HS129" s="86">
        <f t="shared" si="158"/>
        <v>2.996064132399035E-3</v>
      </c>
      <c r="HT129" s="86">
        <f t="shared" si="158"/>
        <v>1.0119604870995546E-3</v>
      </c>
      <c r="HU129" s="86">
        <f t="shared" si="158"/>
        <v>5.252246218229676E-3</v>
      </c>
      <c r="HV129" s="86">
        <f t="shared" si="158"/>
        <v>3.0809128087147587E-3</v>
      </c>
      <c r="HW129" s="86">
        <f t="shared" si="158"/>
        <v>2.2290494345539435E-3</v>
      </c>
      <c r="HX129" s="86">
        <f t="shared" si="158"/>
        <v>1.1898635574797275E-3</v>
      </c>
      <c r="HY129" s="86">
        <f t="shared" si="158"/>
        <v>1.3613379763107627E-3</v>
      </c>
      <c r="HZ129" s="86">
        <f t="shared" si="158"/>
        <v>2.2157300593286457E-3</v>
      </c>
      <c r="IA129" s="86">
        <f t="shared" si="158"/>
        <v>4.921534664585594E-3</v>
      </c>
      <c r="IB129" s="86">
        <f t="shared" si="158"/>
        <v>5.8764490941750425E-3</v>
      </c>
      <c r="IC129" s="86">
        <f t="shared" si="158"/>
        <v>3.140247652973131E-3</v>
      </c>
      <c r="ID129" s="86">
        <f t="shared" si="158"/>
        <v>2.3178279721163112E-3</v>
      </c>
      <c r="IE129" s="86">
        <f t="shared" si="158"/>
        <v>1.0213389834300372E-3</v>
      </c>
      <c r="IF129" s="86">
        <f t="shared" si="158"/>
        <v>1.3850087280133404E-3</v>
      </c>
      <c r="IG129" s="86">
        <f t="shared" si="158"/>
        <v>4.2353555306780706E-3</v>
      </c>
      <c r="II129" s="86">
        <f t="shared" si="159"/>
        <v>7.325461735934873E-36</v>
      </c>
      <c r="IJ129" s="86">
        <f t="shared" si="159"/>
        <v>5.8843459746070332E-40</v>
      </c>
      <c r="IK129" s="86">
        <f t="shared" si="159"/>
        <v>9.2984257251839254E-35</v>
      </c>
      <c r="IL129" s="86">
        <f t="shared" si="159"/>
        <v>6.117771569001655E-38</v>
      </c>
      <c r="IM129" s="86">
        <f t="shared" si="159"/>
        <v>6.1329351114078172E-38</v>
      </c>
      <c r="IN129" s="86">
        <f t="shared" si="159"/>
        <v>3.0048467038753489E-43</v>
      </c>
      <c r="IO129" s="86">
        <f t="shared" si="159"/>
        <v>3.6682055044257303E-45</v>
      </c>
      <c r="IP129" s="86">
        <f t="shared" si="159"/>
        <v>8.9106924437913123E-43</v>
      </c>
      <c r="IQ129" s="86">
        <f t="shared" si="159"/>
        <v>1.6913228483362231E-38</v>
      </c>
      <c r="IR129" s="86">
        <f t="shared" si="159"/>
        <v>1.0430363625887773E-38</v>
      </c>
      <c r="IS129" s="86">
        <f t="shared" si="159"/>
        <v>2.2839338741005559E-40</v>
      </c>
      <c r="IT129" s="86">
        <f t="shared" si="159"/>
        <v>1.268873787144829E-39</v>
      </c>
      <c r="IU129" s="86">
        <f t="shared" si="159"/>
        <v>2.8999835020695786E-42</v>
      </c>
      <c r="IV129" s="86">
        <f t="shared" si="159"/>
        <v>6.3500664097384527E-31</v>
      </c>
      <c r="IW129" s="86">
        <f t="shared" si="159"/>
        <v>2.3910319206487852E-26</v>
      </c>
      <c r="IY129" s="86">
        <f t="shared" si="160"/>
        <v>2.996064132399035E-3</v>
      </c>
      <c r="IZ129" s="86">
        <f t="shared" si="160"/>
        <v>1.0119604870997686E-3</v>
      </c>
      <c r="JA129" s="86">
        <f t="shared" si="160"/>
        <v>5.2522462182372385E-3</v>
      </c>
      <c r="JB129" s="86">
        <f t="shared" si="160"/>
        <v>3.0809128087147587E-3</v>
      </c>
      <c r="JC129" s="86">
        <f t="shared" si="160"/>
        <v>2.2290494345539435E-3</v>
      </c>
      <c r="JD129" s="86">
        <f t="shared" si="160"/>
        <v>1.1898635574797275E-3</v>
      </c>
      <c r="JE129" s="86">
        <f t="shared" si="160"/>
        <v>1.3613379763107627E-3</v>
      </c>
      <c r="JF129" s="86">
        <f t="shared" si="160"/>
        <v>2.2157300593286457E-3</v>
      </c>
      <c r="JG129" s="86">
        <f t="shared" si="160"/>
        <v>4.921534664585594E-3</v>
      </c>
      <c r="JH129" s="86">
        <f t="shared" si="160"/>
        <v>5.8764490941750425E-3</v>
      </c>
      <c r="JI129" s="86">
        <f t="shared" si="160"/>
        <v>3.140247652973131E-3</v>
      </c>
      <c r="JJ129" s="86">
        <f t="shared" si="160"/>
        <v>2.3178279721165493E-3</v>
      </c>
      <c r="JK129" s="86">
        <f t="shared" si="160"/>
        <v>1.0213389835096371E-3</v>
      </c>
      <c r="JL129" s="86">
        <f t="shared" si="160"/>
        <v>1.3850087282760626E-3</v>
      </c>
      <c r="JM129" s="86">
        <f t="shared" si="160"/>
        <v>4.2353555306780767E-3</v>
      </c>
    </row>
    <row r="130" spans="2:273" x14ac:dyDescent="0.25">
      <c r="B130" s="2">
        <v>103</v>
      </c>
      <c r="C130" s="37">
        <v>100.855</v>
      </c>
      <c r="D130" s="37">
        <v>100.642</v>
      </c>
      <c r="E130" s="37">
        <v>100.41500000000001</v>
      </c>
      <c r="F130" s="37">
        <v>101.05800000000001</v>
      </c>
      <c r="G130" s="37">
        <v>102.538</v>
      </c>
      <c r="H130" s="37">
        <v>100.26900000000001</v>
      </c>
      <c r="I130" s="37">
        <v>101.86499999999999</v>
      </c>
      <c r="J130" s="37">
        <v>100.25</v>
      </c>
      <c r="K130" s="37">
        <v>101.943</v>
      </c>
      <c r="L130" s="37">
        <v>102.55800000000001</v>
      </c>
      <c r="M130" s="37">
        <v>100.51900000000001</v>
      </c>
      <c r="N130" s="37">
        <v>101.154</v>
      </c>
      <c r="O130" s="37">
        <v>101.55800000000001</v>
      </c>
      <c r="P130" s="37">
        <v>105.429</v>
      </c>
      <c r="Q130" s="37">
        <v>107.49</v>
      </c>
      <c r="S130" s="4">
        <f t="shared" si="162"/>
        <v>100.42803213116262</v>
      </c>
      <c r="T130" s="4">
        <f t="shared" si="162"/>
        <v>101.53427566608165</v>
      </c>
      <c r="U130" s="4">
        <f t="shared" si="162"/>
        <v>101.1017692641699</v>
      </c>
      <c r="V130" s="4">
        <f t="shared" si="162"/>
        <v>101.97254119284175</v>
      </c>
      <c r="W130" s="4">
        <f t="shared" si="162"/>
        <v>101.53453971423149</v>
      </c>
      <c r="X130" s="4">
        <f t="shared" si="162"/>
        <v>101.23281913040324</v>
      </c>
      <c r="Y130" s="4">
        <f t="shared" si="162"/>
        <v>101.86531339749391</v>
      </c>
      <c r="Z130" s="4">
        <f t="shared" si="162"/>
        <v>101.15837126171451</v>
      </c>
      <c r="AA130" s="4">
        <f t="shared" si="162"/>
        <v>102.01558930921854</v>
      </c>
      <c r="AB130" s="4">
        <f t="shared" si="162"/>
        <v>102.86354533376519</v>
      </c>
      <c r="AC130" s="4">
        <f t="shared" si="162"/>
        <v>100.81028548912914</v>
      </c>
      <c r="AD130" s="4">
        <f t="shared" si="162"/>
        <v>101.55560331820075</v>
      </c>
      <c r="AE130" s="4">
        <f t="shared" si="162"/>
        <v>101.48266410525464</v>
      </c>
      <c r="AF130" s="4">
        <f t="shared" si="162"/>
        <v>104.79608413394141</v>
      </c>
      <c r="AG130" s="4">
        <f t="shared" si="162"/>
        <v>108.29925275020928</v>
      </c>
      <c r="AI130" s="4">
        <f t="shared" si="163"/>
        <v>0.42696786883738014</v>
      </c>
      <c r="AJ130" s="4">
        <f t="shared" si="163"/>
        <v>-0.89227566608165887</v>
      </c>
      <c r="AK130" s="4">
        <f t="shared" si="163"/>
        <v>-0.68676926416989659</v>
      </c>
      <c r="AL130" s="4">
        <f t="shared" si="163"/>
        <v>-0.91454119284173885</v>
      </c>
      <c r="AM130" s="4">
        <f t="shared" si="163"/>
        <v>1.0034602857685115</v>
      </c>
      <c r="AN130" s="4">
        <f t="shared" si="163"/>
        <v>-0.96381913040323752</v>
      </c>
      <c r="AO130" s="4">
        <f t="shared" si="163"/>
        <v>-3.1339749391179339E-4</v>
      </c>
      <c r="AP130" s="4">
        <f t="shared" si="163"/>
        <v>-0.90837126171450677</v>
      </c>
      <c r="AQ130" s="4">
        <f t="shared" si="163"/>
        <v>-7.2589309218543008E-2</v>
      </c>
      <c r="AR130" s="4">
        <f t="shared" si="163"/>
        <v>-0.30554533376518123</v>
      </c>
      <c r="AS130" s="4">
        <f t="shared" si="163"/>
        <v>-0.29128548912913743</v>
      </c>
      <c r="AT130" s="4">
        <f t="shared" si="163"/>
        <v>-0.40160331820075612</v>
      </c>
      <c r="AU130" s="4">
        <f t="shared" si="163"/>
        <v>7.533589474536484E-2</v>
      </c>
      <c r="AV130" s="4">
        <f t="shared" si="163"/>
        <v>0.63291586605859607</v>
      </c>
      <c r="AW130" s="4">
        <f t="shared" si="163"/>
        <v>-0.80925275020928211</v>
      </c>
      <c r="AY130" s="2">
        <f t="shared" si="154"/>
        <v>100.42298109325989</v>
      </c>
      <c r="AZ130" s="2">
        <f t="shared" si="154"/>
        <v>101.51977599983601</v>
      </c>
      <c r="BA130" s="2">
        <f t="shared" si="154"/>
        <v>100.9651151854833</v>
      </c>
      <c r="BB130" s="2">
        <f t="shared" si="154"/>
        <v>101.82305138701506</v>
      </c>
      <c r="BC130" s="2">
        <f t="shared" si="154"/>
        <v>101.3623952717098</v>
      </c>
      <c r="BD130" s="2">
        <f t="shared" si="154"/>
        <v>101.12654263923716</v>
      </c>
      <c r="BE130" s="2">
        <f t="shared" si="154"/>
        <v>101.69612853343136</v>
      </c>
      <c r="BF130" s="2">
        <f t="shared" si="154"/>
        <v>100.86444951202313</v>
      </c>
      <c r="BG130" s="2">
        <f t="shared" si="154"/>
        <v>101.39247244954815</v>
      </c>
      <c r="BH130" s="2">
        <f t="shared" si="154"/>
        <v>102.03909256978062</v>
      </c>
      <c r="BI130" s="2">
        <f t="shared" si="154"/>
        <v>100.30488890959158</v>
      </c>
      <c r="BJ130" s="2">
        <f t="shared" si="154"/>
        <v>101.17061119540068</v>
      </c>
      <c r="BK130" s="2">
        <f t="shared" si="154"/>
        <v>101.27843145558235</v>
      </c>
      <c r="BL130" s="2">
        <f t="shared" si="154"/>
        <v>104.20862073274772</v>
      </c>
      <c r="BM130" s="2">
        <f t="shared" si="154"/>
        <v>105.41869005835868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100.855</v>
      </c>
      <c r="CF130" s="2">
        <f t="shared" si="155"/>
        <v>100.642</v>
      </c>
      <c r="CG130" s="2">
        <f t="shared" si="155"/>
        <v>100.41500000000001</v>
      </c>
      <c r="CH130" s="2">
        <f t="shared" si="155"/>
        <v>101.05800000000001</v>
      </c>
      <c r="CI130" s="2">
        <f t="shared" si="155"/>
        <v>102.538</v>
      </c>
      <c r="CJ130" s="2">
        <f t="shared" si="155"/>
        <v>100.26900000000001</v>
      </c>
      <c r="CK130" s="2">
        <f t="shared" si="155"/>
        <v>101.86499999999999</v>
      </c>
      <c r="CL130" s="2">
        <f t="shared" si="155"/>
        <v>100.25</v>
      </c>
      <c r="CM130" s="2" t="str">
        <f t="shared" si="155"/>
        <v/>
      </c>
      <c r="CN130" s="2" t="str">
        <f t="shared" si="155"/>
        <v/>
      </c>
      <c r="CO130" s="2">
        <f t="shared" si="155"/>
        <v>100.51900000000001</v>
      </c>
      <c r="CP130" s="2">
        <f t="shared" si="155"/>
        <v>101.154</v>
      </c>
      <c r="CQ130" s="2">
        <f t="shared" si="155"/>
        <v>101.55800000000001</v>
      </c>
      <c r="CR130" s="2">
        <f t="shared" si="155"/>
        <v>105.429</v>
      </c>
      <c r="CS130" s="2">
        <f t="shared" si="155"/>
        <v>107.49</v>
      </c>
      <c r="CU130" s="2">
        <f t="shared" si="110"/>
        <v>100.855</v>
      </c>
      <c r="CV130" s="2">
        <f t="shared" si="111"/>
        <v>100.642</v>
      </c>
      <c r="CW130" s="2">
        <f t="shared" si="112"/>
        <v>100.41500000000001</v>
      </c>
      <c r="CX130" s="2">
        <f t="shared" si="113"/>
        <v>101.05800000000001</v>
      </c>
      <c r="CY130" s="2">
        <f t="shared" si="114"/>
        <v>102.538</v>
      </c>
      <c r="CZ130" s="2">
        <f t="shared" si="115"/>
        <v>100.26900000000001</v>
      </c>
      <c r="DA130" s="2">
        <f t="shared" si="116"/>
        <v>101.86499999999999</v>
      </c>
      <c r="DB130" s="2">
        <f t="shared" si="117"/>
        <v>100.25</v>
      </c>
      <c r="DC130" s="2" t="str">
        <f t="shared" si="118"/>
        <v/>
      </c>
      <c r="DD130" s="2" t="str">
        <f t="shared" si="119"/>
        <v/>
      </c>
      <c r="DE130" s="2">
        <f t="shared" si="120"/>
        <v>100.51900000000001</v>
      </c>
      <c r="DF130" s="2">
        <f t="shared" si="121"/>
        <v>101.154</v>
      </c>
      <c r="DG130" s="2">
        <f t="shared" si="122"/>
        <v>101.55800000000001</v>
      </c>
      <c r="DH130" s="2">
        <f t="shared" si="123"/>
        <v>105.429</v>
      </c>
      <c r="DI130" s="2">
        <f t="shared" si="124"/>
        <v>107.49</v>
      </c>
      <c r="DK130" s="2">
        <f t="shared" si="164"/>
        <v>120.22286778711486</v>
      </c>
      <c r="DL130" s="2">
        <f t="shared" si="164"/>
        <v>129.33929957664887</v>
      </c>
      <c r="DM130" s="2">
        <f t="shared" si="164"/>
        <v>120.96047584345476</v>
      </c>
      <c r="DN130" s="2">
        <f t="shared" si="164"/>
        <v>120.13282192192192</v>
      </c>
      <c r="DO130" s="2">
        <f t="shared" si="164"/>
        <v>120.77117338935574</v>
      </c>
      <c r="DP130" s="2">
        <f t="shared" si="164"/>
        <v>122.85445530939653</v>
      </c>
      <c r="DQ130" s="2">
        <f t="shared" si="164"/>
        <v>121.41270645161291</v>
      </c>
      <c r="DR130" s="2">
        <f t="shared" si="164"/>
        <v>126.26543548387096</v>
      </c>
      <c r="DS130" s="2">
        <f t="shared" si="164"/>
        <v>120.91541722370768</v>
      </c>
      <c r="DT130" s="2">
        <f t="shared" si="164"/>
        <v>125.06303024193548</v>
      </c>
      <c r="DU130" s="2">
        <f t="shared" si="164"/>
        <v>123.05362499999997</v>
      </c>
      <c r="DV130" s="2">
        <f t="shared" si="164"/>
        <v>123.81507496334315</v>
      </c>
      <c r="DW130" s="2">
        <f t="shared" si="164"/>
        <v>127.88767736185383</v>
      </c>
      <c r="DX130" s="2">
        <f t="shared" si="164"/>
        <v>124.46953709677418</v>
      </c>
      <c r="DY130" s="2">
        <f t="shared" si="164"/>
        <v>115.34021384615383</v>
      </c>
      <c r="EA130" s="2">
        <f t="shared" si="152"/>
        <v>100.31102197166811</v>
      </c>
      <c r="EB130" s="2">
        <f t="shared" si="152"/>
        <v>101.33874617999687</v>
      </c>
      <c r="EC130" s="2">
        <f t="shared" si="152"/>
        <v>100.86851947050668</v>
      </c>
      <c r="ED130" s="2">
        <f t="shared" si="152"/>
        <v>101.71518734434878</v>
      </c>
      <c r="EE130" s="2">
        <f t="shared" si="151"/>
        <v>101.24389204786043</v>
      </c>
      <c r="EF130" s="2">
        <f t="shared" si="151"/>
        <v>100.99245048482925</v>
      </c>
      <c r="EG130" s="2">
        <f t="shared" si="151"/>
        <v>101.56659702945372</v>
      </c>
      <c r="EH130" s="2">
        <f t="shared" si="151"/>
        <v>100.69546951206044</v>
      </c>
      <c r="EI130" s="2">
        <f t="shared" si="151"/>
        <v>101.27468890717064</v>
      </c>
      <c r="EJ130" s="2">
        <f t="shared" si="151"/>
        <v>101.8887186569185</v>
      </c>
      <c r="EK130" s="2">
        <f t="shared" si="151"/>
        <v>100.14448689990181</v>
      </c>
      <c r="EL130" s="2">
        <f t="shared" si="151"/>
        <v>101.01625624769383</v>
      </c>
      <c r="EM130" s="2">
        <f t="shared" si="135"/>
        <v>101.1152303847573</v>
      </c>
      <c r="EN130" s="2">
        <f t="shared" si="135"/>
        <v>104.07661633945533</v>
      </c>
      <c r="EO130" s="2">
        <f t="shared" si="135"/>
        <v>105.34134196991751</v>
      </c>
      <c r="EQ130" s="2">
        <f t="shared" si="165"/>
        <v>100.30626729300286</v>
      </c>
      <c r="ER130" s="2">
        <f t="shared" si="165"/>
        <v>101.27816266884915</v>
      </c>
      <c r="ES130" s="2">
        <f t="shared" si="165"/>
        <v>100.769478685341</v>
      </c>
      <c r="ET130" s="2">
        <f t="shared" si="165"/>
        <v>101.71059526495895</v>
      </c>
      <c r="EU130" s="2">
        <f t="shared" si="165"/>
        <v>101.22734395125191</v>
      </c>
      <c r="EV130" s="2">
        <f t="shared" si="165"/>
        <v>100.94884968487473</v>
      </c>
      <c r="EW130" s="2">
        <f t="shared" si="165"/>
        <v>101.56420425860733</v>
      </c>
      <c r="EX130" s="2">
        <f t="shared" si="165"/>
        <v>100.72239157840013</v>
      </c>
      <c r="EY130" s="2">
        <f t="shared" si="165"/>
        <v>101.28585139183517</v>
      </c>
      <c r="EZ130" s="2">
        <f t="shared" si="165"/>
        <v>101.92443353852164</v>
      </c>
      <c r="FA130" s="2">
        <f t="shared" si="165"/>
        <v>100.15791499452455</v>
      </c>
      <c r="FB130" s="2">
        <f t="shared" si="165"/>
        <v>100.99061515193425</v>
      </c>
      <c r="FC130" s="2">
        <f t="shared" si="165"/>
        <v>101.06714603539433</v>
      </c>
      <c r="FD130" s="2">
        <f t="shared" si="165"/>
        <v>104.0593153151693</v>
      </c>
      <c r="FE130" s="2">
        <f t="shared" si="165"/>
        <v>105.34721488844872</v>
      </c>
      <c r="FG130" s="2">
        <f t="shared" si="166"/>
        <v>0.99436967698145973</v>
      </c>
      <c r="FH130" s="2">
        <f t="shared" si="166"/>
        <v>0.99346021229728165</v>
      </c>
      <c r="FI130" s="2">
        <f t="shared" si="166"/>
        <v>0.99503524950790956</v>
      </c>
      <c r="FJ130" s="2">
        <f t="shared" si="166"/>
        <v>0.99413498875960249</v>
      </c>
      <c r="FK130" s="2">
        <f t="shared" si="166"/>
        <v>0.99390243863268857</v>
      </c>
      <c r="FL130" s="2">
        <f t="shared" si="166"/>
        <v>0.993802825615128</v>
      </c>
      <c r="FM130" s="2">
        <f t="shared" si="166"/>
        <v>0.99346900161707719</v>
      </c>
      <c r="FN130" s="2">
        <f t="shared" si="166"/>
        <v>0.99342980681294957</v>
      </c>
      <c r="FO130" s="2">
        <f t="shared" si="166"/>
        <v>0.99402859533850296</v>
      </c>
      <c r="FP130" s="2">
        <f t="shared" si="166"/>
        <v>0.99358789264516945</v>
      </c>
      <c r="FQ130" s="2">
        <f t="shared" si="166"/>
        <v>0.99302299242413328</v>
      </c>
      <c r="FR130" s="2">
        <f t="shared" si="166"/>
        <v>0.993191426825065</v>
      </c>
      <c r="FS130" s="2">
        <f t="shared" si="166"/>
        <v>0.9938487507485344</v>
      </c>
      <c r="FT130" s="2">
        <f t="shared" si="166"/>
        <v>0.99350459866942209</v>
      </c>
      <c r="FU130" s="2">
        <f t="shared" si="166"/>
        <v>0.9922793769575553</v>
      </c>
      <c r="FW130" s="2">
        <f t="shared" si="156"/>
        <v>3.1758664500645753E-2</v>
      </c>
      <c r="FX130" s="2">
        <f t="shared" si="156"/>
        <v>3.4462428704416875E-2</v>
      </c>
      <c r="FY130" s="2">
        <f t="shared" si="156"/>
        <v>3.1863997319443012E-2</v>
      </c>
      <c r="FZ130" s="2">
        <f t="shared" si="156"/>
        <v>3.3882504965453593E-2</v>
      </c>
      <c r="GA130" s="2">
        <f t="shared" si="156"/>
        <v>3.4177493674024076E-2</v>
      </c>
      <c r="GB130" s="2">
        <f t="shared" si="156"/>
        <v>3.1891660113971571E-2</v>
      </c>
      <c r="GC130" s="2">
        <f t="shared" si="156"/>
        <v>3.4856896517653585E-2</v>
      </c>
      <c r="GD130" s="2">
        <f t="shared" si="156"/>
        <v>3.6415620154325597E-2</v>
      </c>
      <c r="GE130" s="2">
        <f t="shared" si="156"/>
        <v>4.4865078697920543E-2</v>
      </c>
      <c r="GF130" s="2">
        <f t="shared" si="156"/>
        <v>4.9775864426690047E-2</v>
      </c>
      <c r="GG130" s="2">
        <f t="shared" si="156"/>
        <v>4.2059549376534965E-2</v>
      </c>
      <c r="GH130" s="2">
        <f t="shared" si="156"/>
        <v>3.4026541958577683E-2</v>
      </c>
      <c r="GI130" s="2">
        <f t="shared" si="156"/>
        <v>3.0840047174599226E-2</v>
      </c>
      <c r="GJ130" s="2">
        <f t="shared" si="156"/>
        <v>2.6345915798900329E-2</v>
      </c>
      <c r="GK130" s="2">
        <f t="shared" si="156"/>
        <v>2.563765089702948E-2</v>
      </c>
      <c r="GM130" s="86">
        <f t="shared" si="157"/>
        <v>1.9138903417180132E-102</v>
      </c>
      <c r="GN130" s="86">
        <f t="shared" si="157"/>
        <v>7.5397089129859359E-64</v>
      </c>
      <c r="GO130" s="86">
        <f t="shared" si="157"/>
        <v>1.218999755701111E-63</v>
      </c>
      <c r="GP130" s="86">
        <f t="shared" si="157"/>
        <v>4.082224345380835E-74</v>
      </c>
      <c r="GQ130" s="86">
        <f t="shared" si="157"/>
        <v>1.7183016596361887E-72</v>
      </c>
      <c r="GR130" s="86">
        <f t="shared" si="157"/>
        <v>1.0790817003340816E-65</v>
      </c>
      <c r="GS130" s="86">
        <f t="shared" si="157"/>
        <v>4.6550305065536412E-86</v>
      </c>
      <c r="GT130" s="86">
        <f t="shared" si="157"/>
        <v>7.0229773221409581E-90</v>
      </c>
      <c r="GU130" s="86">
        <f t="shared" si="157"/>
        <v>1.9745544734688775E-66</v>
      </c>
      <c r="GV130" s="86">
        <f t="shared" si="157"/>
        <v>3.5268938683682779E-76</v>
      </c>
      <c r="GW130" s="86">
        <f t="shared" si="157"/>
        <v>2.6765418745020599E-79</v>
      </c>
      <c r="GX130" s="86">
        <f t="shared" si="157"/>
        <v>1.9973534197077902E-72</v>
      </c>
      <c r="GY130" s="86">
        <f t="shared" si="157"/>
        <v>3.4075606018384351E-61</v>
      </c>
      <c r="GZ130" s="86">
        <f t="shared" si="157"/>
        <v>1.0747270887150177E-56</v>
      </c>
      <c r="HA130" s="86">
        <f t="shared" si="157"/>
        <v>4.8096875384252468E-61</v>
      </c>
      <c r="HC130" s="86">
        <f t="shared" si="153"/>
        <v>4.7453243732767338E-32</v>
      </c>
      <c r="HD130" s="86">
        <f t="shared" si="153"/>
        <v>4.7320972687538305E-18</v>
      </c>
      <c r="HE130" s="86">
        <f t="shared" si="153"/>
        <v>2.6220297389872672E-16</v>
      </c>
      <c r="HF130" s="86">
        <f t="shared" si="153"/>
        <v>4.9780364873675829E-24</v>
      </c>
      <c r="HG130" s="86">
        <f t="shared" si="153"/>
        <v>3.984998665168495E-23</v>
      </c>
      <c r="HH130" s="86">
        <f t="shared" si="153"/>
        <v>1.2739092927876984E-22</v>
      </c>
      <c r="HI130" s="86">
        <f t="shared" si="153"/>
        <v>2.8892202732162547E-31</v>
      </c>
      <c r="HJ130" s="86">
        <f t="shared" si="153"/>
        <v>2.1244747030049951E-42</v>
      </c>
      <c r="HK130" s="86">
        <f t="shared" si="153"/>
        <v>1.7313471555336046E-28</v>
      </c>
      <c r="HL130" s="86">
        <f t="shared" si="161"/>
        <v>2.8166602627370188E-27</v>
      </c>
      <c r="HM130" s="86">
        <f t="shared" si="161"/>
        <v>3.9101893620631825E-29</v>
      </c>
      <c r="HN130" s="86">
        <f t="shared" si="161"/>
        <v>6.2470122743594591E-18</v>
      </c>
      <c r="HO130" s="86">
        <f t="shared" si="161"/>
        <v>3.673446043879747E-15</v>
      </c>
      <c r="HP130" s="86">
        <f t="shared" si="161"/>
        <v>1.3529025049274337E-14</v>
      </c>
      <c r="HQ130" s="86">
        <f t="shared" si="161"/>
        <v>1.3185550352884586E-19</v>
      </c>
      <c r="HS130" s="86">
        <f t="shared" si="158"/>
        <v>5.9690412496267902E-3</v>
      </c>
      <c r="HT130" s="86">
        <f t="shared" si="158"/>
        <v>2.2879302522509767E-3</v>
      </c>
      <c r="HU130" s="86">
        <f t="shared" si="158"/>
        <v>9.9999998578779708E-3</v>
      </c>
      <c r="HV130" s="86">
        <f t="shared" si="158"/>
        <v>6.3344253819500916E-3</v>
      </c>
      <c r="HW130" s="86">
        <f t="shared" si="158"/>
        <v>4.6885265767466983E-3</v>
      </c>
      <c r="HX130" s="86">
        <f t="shared" si="158"/>
        <v>2.7012736060066955E-3</v>
      </c>
      <c r="HY130" s="86">
        <f t="shared" si="158"/>
        <v>3.1870096741573118E-3</v>
      </c>
      <c r="HZ130" s="86">
        <f t="shared" si="158"/>
        <v>4.957200686211082E-3</v>
      </c>
      <c r="IA130" s="86">
        <f t="shared" si="158"/>
        <v>1.0488203569748526E-2</v>
      </c>
      <c r="IB130" s="86">
        <f t="shared" si="158"/>
        <v>1.2703826417358085E-2</v>
      </c>
      <c r="IC130" s="86">
        <f t="shared" si="158"/>
        <v>6.9353517210158713E-3</v>
      </c>
      <c r="ID130" s="86">
        <f t="shared" si="158"/>
        <v>4.9389662326948013E-3</v>
      </c>
      <c r="IE130" s="86">
        <f t="shared" si="158"/>
        <v>2.3011642140609552E-3</v>
      </c>
      <c r="IF130" s="86">
        <f t="shared" si="158"/>
        <v>2.8091919926395365E-3</v>
      </c>
      <c r="IG130" s="86">
        <f t="shared" si="158"/>
        <v>7.3698101637747421E-3</v>
      </c>
      <c r="II130" s="86">
        <f t="shared" si="159"/>
        <v>4.3073679246904964E-34</v>
      </c>
      <c r="IJ130" s="86">
        <f t="shared" si="159"/>
        <v>6.2829083898147183E-38</v>
      </c>
      <c r="IK130" s="86">
        <f t="shared" si="159"/>
        <v>4.815366500218731E-33</v>
      </c>
      <c r="IL130" s="86">
        <f t="shared" si="159"/>
        <v>4.9999765386450591E-36</v>
      </c>
      <c r="IM130" s="86">
        <f t="shared" si="159"/>
        <v>5.0689453772973418E-36</v>
      </c>
      <c r="IN130" s="86">
        <f t="shared" si="159"/>
        <v>4.2688340817860436E-41</v>
      </c>
      <c r="IO130" s="86">
        <f t="shared" si="159"/>
        <v>7.5079279690813915E-43</v>
      </c>
      <c r="IP130" s="86">
        <f t="shared" si="159"/>
        <v>1.4575909894052863E-40</v>
      </c>
      <c r="IQ130" s="86">
        <f t="shared" si="159"/>
        <v>2.2251797590048431E-36</v>
      </c>
      <c r="IR130" s="86">
        <f t="shared" si="159"/>
        <v>1.6776570321542039E-36</v>
      </c>
      <c r="IS130" s="86">
        <f t="shared" si="159"/>
        <v>3.4586078896817558E-38</v>
      </c>
      <c r="IT130" s="86">
        <f t="shared" si="159"/>
        <v>1.2784002692998978E-37</v>
      </c>
      <c r="IU130" s="86">
        <f t="shared" si="159"/>
        <v>3.4978305698462473E-40</v>
      </c>
      <c r="IV130" s="86">
        <f t="shared" si="159"/>
        <v>1.7389480319698468E-29</v>
      </c>
      <c r="IW130" s="86">
        <f t="shared" si="159"/>
        <v>3.836983831444915E-25</v>
      </c>
      <c r="IY130" s="86">
        <f t="shared" si="160"/>
        <v>5.9690412496267902E-3</v>
      </c>
      <c r="IZ130" s="86">
        <f t="shared" si="160"/>
        <v>2.2879302522509815E-3</v>
      </c>
      <c r="JA130" s="86">
        <f t="shared" si="160"/>
        <v>9.9999998578782327E-3</v>
      </c>
      <c r="JB130" s="86">
        <f t="shared" si="160"/>
        <v>6.3344253819500916E-3</v>
      </c>
      <c r="JC130" s="86">
        <f t="shared" si="160"/>
        <v>4.6885265767466983E-3</v>
      </c>
      <c r="JD130" s="86">
        <f t="shared" si="160"/>
        <v>2.7012736060066955E-3</v>
      </c>
      <c r="JE130" s="86">
        <f t="shared" si="160"/>
        <v>3.1870096741573118E-3</v>
      </c>
      <c r="JF130" s="86">
        <f t="shared" si="160"/>
        <v>4.957200686211082E-3</v>
      </c>
      <c r="JG130" s="86">
        <f t="shared" si="160"/>
        <v>1.0488203569748526E-2</v>
      </c>
      <c r="JH130" s="86">
        <f t="shared" si="160"/>
        <v>1.2703826417358085E-2</v>
      </c>
      <c r="JI130" s="86">
        <f t="shared" si="160"/>
        <v>6.9353517210158713E-3</v>
      </c>
      <c r="JJ130" s="86">
        <f t="shared" si="160"/>
        <v>4.9389662326948074E-3</v>
      </c>
      <c r="JK130" s="86">
        <f t="shared" si="160"/>
        <v>2.3011642140646285E-3</v>
      </c>
      <c r="JL130" s="86">
        <f t="shared" si="160"/>
        <v>2.8091919926530656E-3</v>
      </c>
      <c r="JM130" s="86">
        <f t="shared" si="160"/>
        <v>7.3698101637747421E-3</v>
      </c>
    </row>
    <row r="131" spans="2:273" x14ac:dyDescent="0.25">
      <c r="B131" s="2">
        <v>104</v>
      </c>
      <c r="C131" s="37">
        <v>100.61799999999999</v>
      </c>
      <c r="D131" s="37">
        <v>101.566</v>
      </c>
      <c r="E131" s="37">
        <v>101</v>
      </c>
      <c r="F131" s="37">
        <v>101.51900000000001</v>
      </c>
      <c r="G131" s="37">
        <v>100.673</v>
      </c>
      <c r="H131" s="37">
        <v>100.212</v>
      </c>
      <c r="I131" s="37">
        <v>101.73099999999999</v>
      </c>
      <c r="J131" s="37">
        <v>101.05800000000001</v>
      </c>
      <c r="K131" s="37">
        <v>102.075</v>
      </c>
      <c r="L131" s="37">
        <v>102.19199999999999</v>
      </c>
      <c r="M131" s="37">
        <v>100.654</v>
      </c>
      <c r="N131" s="37">
        <v>101.05800000000001</v>
      </c>
      <c r="O131" s="37">
        <v>101.462</v>
      </c>
      <c r="P131" s="37">
        <v>105.286</v>
      </c>
      <c r="Q131" s="37">
        <v>109.46899999999999</v>
      </c>
      <c r="S131" s="4">
        <f t="shared" si="162"/>
        <v>100.30206137400668</v>
      </c>
      <c r="T131" s="4">
        <f t="shared" si="162"/>
        <v>101.36852549956134</v>
      </c>
      <c r="U131" s="4">
        <f t="shared" si="162"/>
        <v>101.01549775996661</v>
      </c>
      <c r="V131" s="4">
        <f t="shared" si="162"/>
        <v>101.92673209123762</v>
      </c>
      <c r="W131" s="4">
        <f t="shared" si="162"/>
        <v>101.53870018347203</v>
      </c>
      <c r="X131" s="4">
        <f t="shared" si="162"/>
        <v>101.1624999128471</v>
      </c>
      <c r="Y131" s="4">
        <f t="shared" si="162"/>
        <v>101.8563539423408</v>
      </c>
      <c r="Z131" s="4">
        <f t="shared" si="162"/>
        <v>101.26995624437848</v>
      </c>
      <c r="AA131" s="4">
        <f t="shared" si="162"/>
        <v>102.36376873421708</v>
      </c>
      <c r="AB131" s="4">
        <f t="shared" si="162"/>
        <v>103.39592333191395</v>
      </c>
      <c r="AC131" s="4">
        <f t="shared" si="162"/>
        <v>101.10711849551008</v>
      </c>
      <c r="AD131" s="4">
        <f t="shared" si="162"/>
        <v>101.71498580640173</v>
      </c>
      <c r="AE131" s="4">
        <f t="shared" si="162"/>
        <v>101.49863924045758</v>
      </c>
      <c r="AF131" s="4">
        <f t="shared" si="162"/>
        <v>105.0880264740872</v>
      </c>
      <c r="AG131" s="4">
        <f t="shared" si="162"/>
        <v>109.82220555741644</v>
      </c>
      <c r="AI131" s="4">
        <f t="shared" si="163"/>
        <v>0.31593862599331146</v>
      </c>
      <c r="AJ131" s="4">
        <f t="shared" si="163"/>
        <v>0.19747450043865911</v>
      </c>
      <c r="AK131" s="4">
        <f t="shared" si="163"/>
        <v>-1.549775996660685E-2</v>
      </c>
      <c r="AL131" s="4">
        <f t="shared" si="163"/>
        <v>-0.40773209123761944</v>
      </c>
      <c r="AM131" s="4">
        <f t="shared" si="163"/>
        <v>-0.86570018347202904</v>
      </c>
      <c r="AN131" s="4">
        <f t="shared" si="163"/>
        <v>-0.95049991284709279</v>
      </c>
      <c r="AO131" s="4">
        <f t="shared" si="163"/>
        <v>-0.12535394234080854</v>
      </c>
      <c r="AP131" s="4">
        <f t="shared" si="163"/>
        <v>-0.21195624437847016</v>
      </c>
      <c r="AQ131" s="4">
        <f t="shared" si="163"/>
        <v>-0.28876873421707216</v>
      </c>
      <c r="AR131" s="4">
        <f t="shared" si="163"/>
        <v>-1.2039233319139555</v>
      </c>
      <c r="AS131" s="4">
        <f t="shared" si="163"/>
        <v>-0.45311849551008265</v>
      </c>
      <c r="AT131" s="4">
        <f t="shared" si="163"/>
        <v>-0.65698580640172111</v>
      </c>
      <c r="AU131" s="4">
        <f t="shared" si="163"/>
        <v>-3.6639240457574829E-2</v>
      </c>
      <c r="AV131" s="4">
        <f t="shared" si="163"/>
        <v>0.1979735259128006</v>
      </c>
      <c r="AW131" s="4">
        <f t="shared" si="163"/>
        <v>-0.35320555741644455</v>
      </c>
      <c r="AY131" s="2">
        <f t="shared" si="154"/>
        <v>100.29306430464996</v>
      </c>
      <c r="AZ131" s="2">
        <f t="shared" si="154"/>
        <v>101.33946921966444</v>
      </c>
      <c r="BA131" s="2">
        <f t="shared" si="154"/>
        <v>100.78300008699739</v>
      </c>
      <c r="BB131" s="2">
        <f t="shared" si="154"/>
        <v>101.65422524055494</v>
      </c>
      <c r="BC131" s="2">
        <f t="shared" si="154"/>
        <v>101.21727624846579</v>
      </c>
      <c r="BD131" s="2">
        <f t="shared" si="154"/>
        <v>100.94950938726301</v>
      </c>
      <c r="BE131" s="2">
        <f t="shared" si="154"/>
        <v>101.51023046702606</v>
      </c>
      <c r="BF131" s="2">
        <f t="shared" si="154"/>
        <v>100.69505172145786</v>
      </c>
      <c r="BG131" s="2">
        <f t="shared" si="154"/>
        <v>101.21111783117053</v>
      </c>
      <c r="BH131" s="2">
        <f t="shared" si="154"/>
        <v>101.86336101125909</v>
      </c>
      <c r="BI131" s="2">
        <f t="shared" si="154"/>
        <v>100.13622863689304</v>
      </c>
      <c r="BJ131" s="2">
        <f t="shared" si="154"/>
        <v>100.98964503928937</v>
      </c>
      <c r="BK131" s="2">
        <f t="shared" si="154"/>
        <v>101.09053478122297</v>
      </c>
      <c r="BL131" s="2">
        <f t="shared" si="154"/>
        <v>104.0121666492724</v>
      </c>
      <c r="BM131" s="2">
        <f t="shared" si="154"/>
        <v>105.2262237212932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101.566</v>
      </c>
      <c r="CG131" s="2" t="str">
        <f t="shared" si="155"/>
        <v/>
      </c>
      <c r="CH131" s="2" t="str">
        <f t="shared" si="155"/>
        <v/>
      </c>
      <c r="CI131" s="2">
        <f t="shared" si="155"/>
        <v>100.673</v>
      </c>
      <c r="CJ131" s="2">
        <f t="shared" si="155"/>
        <v>100.212</v>
      </c>
      <c r="CK131" s="2">
        <f t="shared" si="155"/>
        <v>101.73099999999999</v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101.462</v>
      </c>
      <c r="CR131" s="2">
        <f t="shared" si="155"/>
        <v>105.286</v>
      </c>
      <c r="CS131" s="2" t="str">
        <f t="shared" si="155"/>
        <v/>
      </c>
      <c r="CU131" s="2" t="str">
        <f t="shared" si="110"/>
        <v/>
      </c>
      <c r="CV131" s="2">
        <f t="shared" si="111"/>
        <v>101.566</v>
      </c>
      <c r="CW131" s="2" t="str">
        <f t="shared" si="112"/>
        <v/>
      </c>
      <c r="CX131" s="2" t="str">
        <f t="shared" si="113"/>
        <v/>
      </c>
      <c r="CY131" s="2">
        <f t="shared" si="114"/>
        <v>100.673</v>
      </c>
      <c r="CZ131" s="2">
        <f t="shared" si="115"/>
        <v>100.212</v>
      </c>
      <c r="DA131" s="2">
        <f t="shared" si="116"/>
        <v>101.73099999999999</v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101.462</v>
      </c>
      <c r="DH131" s="2">
        <f t="shared" si="123"/>
        <v>105.286</v>
      </c>
      <c r="DI131" s="2" t="str">
        <f t="shared" si="124"/>
        <v/>
      </c>
      <c r="DK131" s="2">
        <f t="shared" si="164"/>
        <v>120.28788067226893</v>
      </c>
      <c r="DL131" s="2">
        <f t="shared" si="164"/>
        <v>129.47470499108738</v>
      </c>
      <c r="DM131" s="2">
        <f t="shared" si="164"/>
        <v>120.98048556005395</v>
      </c>
      <c r="DN131" s="2">
        <f t="shared" si="164"/>
        <v>120.15614354354354</v>
      </c>
      <c r="DO131" s="2">
        <f t="shared" si="164"/>
        <v>120.80878711484594</v>
      </c>
      <c r="DP131" s="2">
        <f t="shared" si="164"/>
        <v>122.93427700534764</v>
      </c>
      <c r="DQ131" s="2">
        <f t="shared" si="164"/>
        <v>121.48573548387097</v>
      </c>
      <c r="DR131" s="2">
        <f t="shared" si="164"/>
        <v>126.40835322580644</v>
      </c>
      <c r="DS131" s="2">
        <f t="shared" si="164"/>
        <v>120.95822036541891</v>
      </c>
      <c r="DT131" s="2">
        <f t="shared" si="164"/>
        <v>125.14637096774193</v>
      </c>
      <c r="DU131" s="2">
        <f t="shared" si="164"/>
        <v>123.13207540322577</v>
      </c>
      <c r="DV131" s="2">
        <f t="shared" si="164"/>
        <v>123.90597983870971</v>
      </c>
      <c r="DW131" s="2">
        <f t="shared" si="164"/>
        <v>128.00814594474153</v>
      </c>
      <c r="DX131" s="2">
        <f t="shared" si="164"/>
        <v>124.53115483870967</v>
      </c>
      <c r="DY131" s="2">
        <f t="shared" si="164"/>
        <v>115.30759769230768</v>
      </c>
      <c r="EA131" s="2">
        <f t="shared" si="152"/>
        <v>100.18932340753589</v>
      </c>
      <c r="EB131" s="2">
        <f t="shared" si="152"/>
        <v>101.17144420920189</v>
      </c>
      <c r="EC131" s="2">
        <f t="shared" si="152"/>
        <v>100.69308750069949</v>
      </c>
      <c r="ED131" s="2">
        <f t="shared" si="152"/>
        <v>101.55393878572158</v>
      </c>
      <c r="EE131" s="2">
        <f t="shared" si="151"/>
        <v>101.1078042271072</v>
      </c>
      <c r="EF131" s="2">
        <f t="shared" si="151"/>
        <v>100.82462398459671</v>
      </c>
      <c r="EG131" s="2">
        <f t="shared" si="151"/>
        <v>101.38972198120331</v>
      </c>
      <c r="EH131" s="2">
        <f t="shared" si="151"/>
        <v>100.53799869700221</v>
      </c>
      <c r="EI131" s="2">
        <f t="shared" si="151"/>
        <v>101.1018931125011</v>
      </c>
      <c r="EJ131" s="2">
        <f t="shared" si="151"/>
        <v>101.72324956481374</v>
      </c>
      <c r="EK131" s="2">
        <f t="shared" si="151"/>
        <v>99.987346571236628</v>
      </c>
      <c r="EL131" s="2">
        <f t="shared" si="151"/>
        <v>100.84656744154844</v>
      </c>
      <c r="EM131" s="2">
        <f t="shared" si="135"/>
        <v>100.9395332259904</v>
      </c>
      <c r="EN131" s="2">
        <f t="shared" si="135"/>
        <v>103.89023204559845</v>
      </c>
      <c r="EO131" s="2">
        <f t="shared" si="135"/>
        <v>105.15445181950508</v>
      </c>
      <c r="EQ131" s="2">
        <f t="shared" si="165"/>
        <v>100.2033038060558</v>
      </c>
      <c r="ER131" s="2">
        <f t="shared" si="165"/>
        <v>101.14800037449307</v>
      </c>
      <c r="ES131" s="2">
        <f t="shared" si="165"/>
        <v>100.63604089065844</v>
      </c>
      <c r="ET131" s="2">
        <f t="shared" si="165"/>
        <v>101.57372646156358</v>
      </c>
      <c r="EU131" s="2">
        <f t="shared" si="165"/>
        <v>101.1039279752794</v>
      </c>
      <c r="EV131" s="2">
        <f t="shared" si="165"/>
        <v>100.82049029849625</v>
      </c>
      <c r="EW131" s="2">
        <f t="shared" si="165"/>
        <v>101.40917358080637</v>
      </c>
      <c r="EX131" s="2">
        <f t="shared" si="165"/>
        <v>100.58690476964064</v>
      </c>
      <c r="EY131" s="2">
        <f t="shared" si="165"/>
        <v>101.12293359268619</v>
      </c>
      <c r="EZ131" s="2">
        <f t="shared" si="165"/>
        <v>101.77954437765349</v>
      </c>
      <c r="FA131" s="2">
        <f t="shared" si="165"/>
        <v>100.02042279876044</v>
      </c>
      <c r="FB131" s="2">
        <f t="shared" si="165"/>
        <v>100.841310710127</v>
      </c>
      <c r="FC131" s="2">
        <f t="shared" si="165"/>
        <v>100.91177834072198</v>
      </c>
      <c r="FD131" s="2">
        <f t="shared" si="165"/>
        <v>103.87601714832164</v>
      </c>
      <c r="FE131" s="2">
        <f t="shared" si="165"/>
        <v>105.16272657423669</v>
      </c>
      <c r="FG131" s="2">
        <f t="shared" si="166"/>
        <v>0.99486253924195711</v>
      </c>
      <c r="FH131" s="2">
        <f t="shared" si="166"/>
        <v>0.99403220867930409</v>
      </c>
      <c r="FI131" s="2">
        <f t="shared" si="166"/>
        <v>0.99547011488234605</v>
      </c>
      <c r="FJ131" s="2">
        <f t="shared" si="166"/>
        <v>0.99464828438327979</v>
      </c>
      <c r="FK131" s="2">
        <f t="shared" si="166"/>
        <v>0.99443597273132156</v>
      </c>
      <c r="FL131" s="2">
        <f t="shared" si="166"/>
        <v>0.99434502621991983</v>
      </c>
      <c r="FM131" s="2">
        <f t="shared" si="166"/>
        <v>0.99404023386123586</v>
      </c>
      <c r="FN131" s="2">
        <f t="shared" si="166"/>
        <v>0.994004446532611</v>
      </c>
      <c r="FO131" s="2">
        <f t="shared" si="166"/>
        <v>0.9945511512945282</v>
      </c>
      <c r="FP131" s="2">
        <f t="shared" si="166"/>
        <v>0.99414878735884049</v>
      </c>
      <c r="FQ131" s="2">
        <f t="shared" si="166"/>
        <v>0.99363298474725337</v>
      </c>
      <c r="FR131" s="2">
        <f t="shared" si="166"/>
        <v>0.99378678524724795</v>
      </c>
      <c r="FS131" s="2">
        <f t="shared" si="166"/>
        <v>0.99438695598485038</v>
      </c>
      <c r="FT131" s="2">
        <f t="shared" si="166"/>
        <v>0.99407273600151624</v>
      </c>
      <c r="FU131" s="2">
        <f t="shared" si="166"/>
        <v>0.99295392147814654</v>
      </c>
      <c r="FW131" s="2">
        <f t="shared" si="156"/>
        <v>3.4716311736515564E-2</v>
      </c>
      <c r="FX131" s="2">
        <f t="shared" si="156"/>
        <v>3.766208002917211E-2</v>
      </c>
      <c r="FY131" s="2">
        <f t="shared" si="156"/>
        <v>3.4831101193817035E-2</v>
      </c>
      <c r="FZ131" s="2">
        <f t="shared" si="156"/>
        <v>3.7030378470936397E-2</v>
      </c>
      <c r="GA131" s="2">
        <f t="shared" si="156"/>
        <v>3.7351713708886666E-2</v>
      </c>
      <c r="GB131" s="2">
        <f t="shared" si="156"/>
        <v>3.486124713112821E-2</v>
      </c>
      <c r="GC131" s="2">
        <f t="shared" si="156"/>
        <v>3.8091727185707483E-2</v>
      </c>
      <c r="GD131" s="2">
        <f t="shared" si="156"/>
        <v>3.9789141775507131E-2</v>
      </c>
      <c r="GE131" s="2">
        <f t="shared" si="156"/>
        <v>4.8981563770504395E-2</v>
      </c>
      <c r="GF131" s="2">
        <f t="shared" si="156"/>
        <v>5.4317302836187034E-2</v>
      </c>
      <c r="GG131" s="2">
        <f t="shared" si="156"/>
        <v>4.5930998671696255E-2</v>
      </c>
      <c r="GH131" s="2">
        <f t="shared" si="156"/>
        <v>3.7187282216640929E-2</v>
      </c>
      <c r="GI131" s="2">
        <f t="shared" si="156"/>
        <v>3.371512358193212E-2</v>
      </c>
      <c r="GJ131" s="2">
        <f t="shared" si="156"/>
        <v>2.8814481396768902E-2</v>
      </c>
      <c r="GK131" s="2">
        <f t="shared" si="156"/>
        <v>2.80417646244648E-2</v>
      </c>
      <c r="GM131" s="86">
        <f t="shared" si="157"/>
        <v>1.5567682922513273E-107</v>
      </c>
      <c r="GN131" s="86">
        <f t="shared" si="157"/>
        <v>4.8895772745584014E-67</v>
      </c>
      <c r="GO131" s="86">
        <f t="shared" si="157"/>
        <v>7.7578826377736012E-67</v>
      </c>
      <c r="GP131" s="86">
        <f t="shared" si="157"/>
        <v>7.3525652005003655E-78</v>
      </c>
      <c r="GQ131" s="86">
        <f t="shared" si="157"/>
        <v>3.8364167166548631E-76</v>
      </c>
      <c r="GR131" s="86">
        <f t="shared" si="157"/>
        <v>5.5358558232008136E-69</v>
      </c>
      <c r="GS131" s="86">
        <f t="shared" si="157"/>
        <v>2.4713985887753957E-90</v>
      </c>
      <c r="GT131" s="86">
        <f t="shared" si="157"/>
        <v>2.654690644858397E-94</v>
      </c>
      <c r="GU131" s="86">
        <f t="shared" si="157"/>
        <v>1.0903198109375219E-69</v>
      </c>
      <c r="GV131" s="86">
        <f t="shared" si="157"/>
        <v>6.4186364407838564E-80</v>
      </c>
      <c r="GW131" s="86">
        <f t="shared" si="157"/>
        <v>2.9786340300634687E-83</v>
      </c>
      <c r="GX131" s="86">
        <f t="shared" si="157"/>
        <v>4.7330860821615865E-76</v>
      </c>
      <c r="GY131" s="86">
        <f t="shared" si="157"/>
        <v>3.2939382701002026E-64</v>
      </c>
      <c r="GZ131" s="86">
        <f t="shared" si="157"/>
        <v>1.7868842937965245E-59</v>
      </c>
      <c r="HA131" s="86">
        <f t="shared" si="157"/>
        <v>5.7257594269496666E-64</v>
      </c>
      <c r="HC131" s="86">
        <f t="shared" si="153"/>
        <v>4.034567356861588E-35</v>
      </c>
      <c r="HD131" s="86">
        <f t="shared" si="153"/>
        <v>8.5959402927576695E-20</v>
      </c>
      <c r="HE131" s="86">
        <f t="shared" si="153"/>
        <v>7.6691142241585436E-18</v>
      </c>
      <c r="HF131" s="86">
        <f t="shared" si="153"/>
        <v>2.4941409682431967E-26</v>
      </c>
      <c r="HG131" s="86">
        <f t="shared" si="153"/>
        <v>2.3758199015777453E-25</v>
      </c>
      <c r="HH131" s="86">
        <f t="shared" si="153"/>
        <v>9.4380398542573459E-25</v>
      </c>
      <c r="HI131" s="86">
        <f t="shared" si="153"/>
        <v>3.5369286409036327E-34</v>
      </c>
      <c r="HJ131" s="86">
        <f t="shared" si="153"/>
        <v>2.4604629757987337E-46</v>
      </c>
      <c r="HK131" s="86">
        <f t="shared" si="153"/>
        <v>4.8529381947968857E-31</v>
      </c>
      <c r="HL131" s="86">
        <f t="shared" si="161"/>
        <v>1.1227295503144535E-29</v>
      </c>
      <c r="HM131" s="86">
        <f t="shared" si="161"/>
        <v>8.1623227723867229E-32</v>
      </c>
      <c r="HN131" s="86">
        <f t="shared" si="161"/>
        <v>1.3698492645511663E-19</v>
      </c>
      <c r="HO131" s="86">
        <f t="shared" si="161"/>
        <v>1.4539666706853252E-16</v>
      </c>
      <c r="HP131" s="86">
        <f t="shared" si="161"/>
        <v>6.0043488649356532E-16</v>
      </c>
      <c r="HQ131" s="86">
        <f t="shared" si="161"/>
        <v>2.2360435092829616E-21</v>
      </c>
      <c r="HS131" s="86">
        <f t="shared" si="158"/>
        <v>1.1379848962710477E-2</v>
      </c>
      <c r="HT131" s="86">
        <f t="shared" si="158"/>
        <v>4.9089790025556605E-3</v>
      </c>
      <c r="HU131" s="86">
        <f t="shared" si="158"/>
        <v>1.8249472036496513E-2</v>
      </c>
      <c r="HV131" s="86">
        <f t="shared" si="158"/>
        <v>1.2407090224306113E-2</v>
      </c>
      <c r="HW131" s="86">
        <f t="shared" si="158"/>
        <v>9.3906842847541055E-3</v>
      </c>
      <c r="HX131" s="86">
        <f t="shared" si="158"/>
        <v>5.8090795807393542E-3</v>
      </c>
      <c r="HY131" s="86">
        <f t="shared" si="158"/>
        <v>7.0288454229769926E-3</v>
      </c>
      <c r="HZ131" s="86">
        <f t="shared" si="158"/>
        <v>1.0469536135774882E-2</v>
      </c>
      <c r="IA131" s="86">
        <f t="shared" si="158"/>
        <v>2.1083653336198868E-2</v>
      </c>
      <c r="IB131" s="86">
        <f t="shared" si="158"/>
        <v>2.5791547969547669E-2</v>
      </c>
      <c r="IC131" s="86">
        <f t="shared" si="158"/>
        <v>1.4437068673382404E-2</v>
      </c>
      <c r="ID131" s="86">
        <f t="shared" si="158"/>
        <v>1.0000458868248793E-2</v>
      </c>
      <c r="IE131" s="86">
        <f t="shared" si="158"/>
        <v>4.9222251941177936E-3</v>
      </c>
      <c r="IF131" s="86">
        <f t="shared" si="158"/>
        <v>5.4693893356010138E-3</v>
      </c>
      <c r="IG131" s="86">
        <f t="shared" si="158"/>
        <v>1.244630908925066E-2</v>
      </c>
      <c r="II131" s="86">
        <f t="shared" si="159"/>
        <v>2.2758391237394016E-32</v>
      </c>
      <c r="IJ131" s="86">
        <f t="shared" si="159"/>
        <v>5.9152003344213185E-36</v>
      </c>
      <c r="IK131" s="86">
        <f t="shared" si="159"/>
        <v>2.2481451767270565E-31</v>
      </c>
      <c r="IL131" s="86">
        <f t="shared" si="159"/>
        <v>3.6317464886684041E-34</v>
      </c>
      <c r="IM131" s="86">
        <f t="shared" si="159"/>
        <v>3.7211155602005888E-34</v>
      </c>
      <c r="IN131" s="86">
        <f t="shared" si="159"/>
        <v>5.3222273631628244E-39</v>
      </c>
      <c r="IO131" s="86">
        <f t="shared" si="159"/>
        <v>1.3305004433318219E-40</v>
      </c>
      <c r="IP131" s="86">
        <f t="shared" si="159"/>
        <v>2.0732001437270855E-38</v>
      </c>
      <c r="IQ131" s="86">
        <f t="shared" si="159"/>
        <v>2.5373842640885443E-34</v>
      </c>
      <c r="IR131" s="86">
        <f t="shared" si="159"/>
        <v>2.3124594021866684E-34</v>
      </c>
      <c r="IS131" s="86">
        <f t="shared" si="159"/>
        <v>4.5345577292507275E-36</v>
      </c>
      <c r="IT131" s="86">
        <f t="shared" si="159"/>
        <v>1.1380355940117456E-35</v>
      </c>
      <c r="IU131" s="86">
        <f t="shared" si="159"/>
        <v>3.7233051567959823E-38</v>
      </c>
      <c r="IV131" s="86">
        <f t="shared" si="159"/>
        <v>4.3865239366033085E-28</v>
      </c>
      <c r="IW131" s="86">
        <f t="shared" si="159"/>
        <v>5.7515809730847818E-24</v>
      </c>
      <c r="IY131" s="86">
        <f t="shared" si="160"/>
        <v>1.1379848962710477E-2</v>
      </c>
      <c r="IZ131" s="86">
        <f t="shared" si="160"/>
        <v>4.9089790025556605E-3</v>
      </c>
      <c r="JA131" s="86">
        <f t="shared" si="160"/>
        <v>1.824947203649652E-2</v>
      </c>
      <c r="JB131" s="86">
        <f t="shared" si="160"/>
        <v>1.2407090224306113E-2</v>
      </c>
      <c r="JC131" s="86">
        <f t="shared" si="160"/>
        <v>9.3906842847541055E-3</v>
      </c>
      <c r="JD131" s="86">
        <f t="shared" si="160"/>
        <v>5.8090795807393542E-3</v>
      </c>
      <c r="JE131" s="86">
        <f t="shared" si="160"/>
        <v>7.0288454229769926E-3</v>
      </c>
      <c r="JF131" s="86">
        <f t="shared" si="160"/>
        <v>1.0469536135774882E-2</v>
      </c>
      <c r="JG131" s="86">
        <f t="shared" si="160"/>
        <v>2.1083653336198868E-2</v>
      </c>
      <c r="JH131" s="86">
        <f t="shared" si="160"/>
        <v>2.5791547969547669E-2</v>
      </c>
      <c r="JI131" s="86">
        <f t="shared" si="160"/>
        <v>1.4437068673382404E-2</v>
      </c>
      <c r="JJ131" s="86">
        <f t="shared" si="160"/>
        <v>1.0000458868248793E-2</v>
      </c>
      <c r="JK131" s="86">
        <f t="shared" si="160"/>
        <v>4.9222251941179393E-3</v>
      </c>
      <c r="JL131" s="86">
        <f t="shared" si="160"/>
        <v>5.4693893356016141E-3</v>
      </c>
      <c r="JM131" s="86">
        <f t="shared" si="160"/>
        <v>1.244630908925066E-2</v>
      </c>
    </row>
    <row r="132" spans="2:273" x14ac:dyDescent="0.25">
      <c r="B132" s="2">
        <v>105</v>
      </c>
      <c r="C132" s="37">
        <v>100.964</v>
      </c>
      <c r="D132" s="37">
        <v>100.13200000000001</v>
      </c>
      <c r="E132" s="37">
        <v>101.113</v>
      </c>
      <c r="F132" s="37">
        <v>101.404</v>
      </c>
      <c r="G132" s="37">
        <v>101.173</v>
      </c>
      <c r="H132" s="37">
        <v>101.25</v>
      </c>
      <c r="I132" s="37">
        <v>101.654</v>
      </c>
      <c r="J132" s="37">
        <v>101.48099999999999</v>
      </c>
      <c r="K132" s="37">
        <v>102.623</v>
      </c>
      <c r="L132" s="37">
        <v>103.846</v>
      </c>
      <c r="M132" s="37">
        <v>99.787999999999997</v>
      </c>
      <c r="N132" s="37">
        <v>101.48099999999999</v>
      </c>
      <c r="O132" s="37">
        <v>101.327</v>
      </c>
      <c r="P132" s="37">
        <v>105.327</v>
      </c>
      <c r="Q132" s="37">
        <v>110.265</v>
      </c>
      <c r="S132" s="4">
        <f t="shared" si="162"/>
        <v>100.17923162075621</v>
      </c>
      <c r="T132" s="4">
        <f t="shared" si="162"/>
        <v>101.21552424060472</v>
      </c>
      <c r="U132" s="4">
        <f t="shared" si="162"/>
        <v>100.97937722515694</v>
      </c>
      <c r="V132" s="4">
        <f t="shared" si="162"/>
        <v>101.95746179153699</v>
      </c>
      <c r="W132" s="4">
        <f t="shared" si="162"/>
        <v>101.6421580172875</v>
      </c>
      <c r="X132" s="4">
        <f t="shared" si="162"/>
        <v>101.17618775798526</v>
      </c>
      <c r="Y132" s="4">
        <f t="shared" si="162"/>
        <v>101.98920490523658</v>
      </c>
      <c r="Z132" s="4">
        <f t="shared" si="162"/>
        <v>101.5832191145328</v>
      </c>
      <c r="AA132" s="4">
        <f t="shared" si="162"/>
        <v>103.03067958749699</v>
      </c>
      <c r="AB132" s="4">
        <f t="shared" si="162"/>
        <v>104.34761176713137</v>
      </c>
      <c r="AC132" s="4">
        <f t="shared" si="162"/>
        <v>101.71751254136163</v>
      </c>
      <c r="AD132" s="4">
        <f t="shared" si="162"/>
        <v>102.10274981947748</v>
      </c>
      <c r="AE132" s="4">
        <f t="shared" si="162"/>
        <v>101.67493498005031</v>
      </c>
      <c r="AF132" s="4">
        <f t="shared" si="162"/>
        <v>105.70186133953551</v>
      </c>
      <c r="AG132" s="4">
        <f t="shared" si="162"/>
        <v>112.13222712177215</v>
      </c>
      <c r="AI132" s="4">
        <f t="shared" si="163"/>
        <v>0.78476837924378628</v>
      </c>
      <c r="AJ132" s="4">
        <f t="shared" si="163"/>
        <v>-1.0835242406047172</v>
      </c>
      <c r="AK132" s="4">
        <f t="shared" si="163"/>
        <v>0.13362277484306162</v>
      </c>
      <c r="AL132" s="4">
        <f t="shared" si="163"/>
        <v>-0.55346179153698927</v>
      </c>
      <c r="AM132" s="4">
        <f t="shared" si="163"/>
        <v>-0.46915801728749784</v>
      </c>
      <c r="AN132" s="4">
        <f t="shared" si="163"/>
        <v>7.3812242014739127E-2</v>
      </c>
      <c r="AO132" s="4">
        <f t="shared" si="163"/>
        <v>-0.33520490523657998</v>
      </c>
      <c r="AP132" s="4">
        <f t="shared" si="163"/>
        <v>-0.10221911453280086</v>
      </c>
      <c r="AQ132" s="4">
        <f t="shared" si="163"/>
        <v>-0.40767958749698607</v>
      </c>
      <c r="AR132" s="4">
        <f t="shared" si="163"/>
        <v>-0.50161176713136513</v>
      </c>
      <c r="AS132" s="4">
        <f t="shared" si="163"/>
        <v>-1.9295125413616319</v>
      </c>
      <c r="AT132" s="4">
        <f t="shared" si="163"/>
        <v>-0.6217498194774862</v>
      </c>
      <c r="AU132" s="4">
        <f t="shared" si="163"/>
        <v>-0.34793498005031154</v>
      </c>
      <c r="AV132" s="4">
        <f t="shared" si="163"/>
        <v>-0.37486133953551359</v>
      </c>
      <c r="AW132" s="4">
        <f t="shared" si="163"/>
        <v>-1.8672271217721459</v>
      </c>
      <c r="AY132" s="2">
        <f t="shared" si="154"/>
        <v>100.16395400835533</v>
      </c>
      <c r="AZ132" s="2">
        <f t="shared" si="154"/>
        <v>101.16048099468728</v>
      </c>
      <c r="BA132" s="2">
        <f t="shared" si="154"/>
        <v>100.60173716673324</v>
      </c>
      <c r="BB132" s="2">
        <f t="shared" si="154"/>
        <v>101.48621528882684</v>
      </c>
      <c r="BC132" s="2">
        <f t="shared" si="154"/>
        <v>101.07297789428466</v>
      </c>
      <c r="BD132" s="2">
        <f t="shared" si="154"/>
        <v>100.77350645173296</v>
      </c>
      <c r="BE132" s="2">
        <f t="shared" si="154"/>
        <v>101.32521105476103</v>
      </c>
      <c r="BF132" s="2">
        <f t="shared" si="154"/>
        <v>100.52678625265496</v>
      </c>
      <c r="BG132" s="2">
        <f t="shared" si="154"/>
        <v>101.03054351007779</v>
      </c>
      <c r="BH132" s="2">
        <f t="shared" si="154"/>
        <v>101.68872232830708</v>
      </c>
      <c r="BI132" s="2">
        <f t="shared" si="154"/>
        <v>99.968690485653823</v>
      </c>
      <c r="BJ132" s="2">
        <f t="shared" si="154"/>
        <v>100.80970880405488</v>
      </c>
      <c r="BK132" s="2">
        <f t="shared" si="154"/>
        <v>100.90371627192334</v>
      </c>
      <c r="BL132" s="2">
        <f t="shared" si="154"/>
        <v>103.81647590852437</v>
      </c>
      <c r="BM132" s="2">
        <f t="shared" si="154"/>
        <v>105.0341666598453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>
        <f t="shared" si="155"/>
        <v>100.13200000000001</v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>
        <f t="shared" si="111"/>
        <v>100.13200000000001</v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120.35289355742299</v>
      </c>
      <c r="DL132" s="2">
        <f t="shared" si="164"/>
        <v>129.61011040552589</v>
      </c>
      <c r="DM132" s="2">
        <f t="shared" si="164"/>
        <v>121.00049527665314</v>
      </c>
      <c r="DN132" s="2">
        <f t="shared" si="164"/>
        <v>120.17946516516515</v>
      </c>
      <c r="DO132" s="2">
        <f t="shared" si="164"/>
        <v>120.84640084033613</v>
      </c>
      <c r="DP132" s="2">
        <f t="shared" si="164"/>
        <v>123.01409870129874</v>
      </c>
      <c r="DQ132" s="2">
        <f t="shared" si="164"/>
        <v>121.55876451612903</v>
      </c>
      <c r="DR132" s="2">
        <f t="shared" si="164"/>
        <v>126.55127096774191</v>
      </c>
      <c r="DS132" s="2">
        <f t="shared" si="164"/>
        <v>121.00102350713014</v>
      </c>
      <c r="DT132" s="2">
        <f t="shared" si="164"/>
        <v>125.22971169354838</v>
      </c>
      <c r="DU132" s="2">
        <f t="shared" si="164"/>
        <v>123.21052580645159</v>
      </c>
      <c r="DV132" s="2">
        <f t="shared" si="164"/>
        <v>123.99688471407629</v>
      </c>
      <c r="DW132" s="2">
        <f t="shared" si="164"/>
        <v>128.12861452762922</v>
      </c>
      <c r="DX132" s="2">
        <f t="shared" si="164"/>
        <v>124.59277258064515</v>
      </c>
      <c r="DY132" s="2">
        <f t="shared" si="164"/>
        <v>115.27498153846153</v>
      </c>
      <c r="EA132" s="2">
        <f t="shared" si="152"/>
        <v>100.06762484340368</v>
      </c>
      <c r="EB132" s="2">
        <f t="shared" si="152"/>
        <v>101.00414223840693</v>
      </c>
      <c r="EC132" s="2">
        <f t="shared" si="152"/>
        <v>100.5176555308923</v>
      </c>
      <c r="ED132" s="2">
        <f t="shared" si="152"/>
        <v>101.39269022709438</v>
      </c>
      <c r="EE132" s="2">
        <f t="shared" si="151"/>
        <v>100.97171640635396</v>
      </c>
      <c r="EF132" s="2">
        <f t="shared" si="151"/>
        <v>100.65679748436419</v>
      </c>
      <c r="EG132" s="2">
        <f t="shared" si="151"/>
        <v>101.21284693295291</v>
      </c>
      <c r="EH132" s="2">
        <f t="shared" si="151"/>
        <v>100.38052788194398</v>
      </c>
      <c r="EI132" s="2">
        <f t="shared" si="151"/>
        <v>100.92909731783158</v>
      </c>
      <c r="EJ132" s="2">
        <f t="shared" si="151"/>
        <v>101.557780472709</v>
      </c>
      <c r="EK132" s="2">
        <f t="shared" si="151"/>
        <v>99.83020624257145</v>
      </c>
      <c r="EL132" s="2">
        <f t="shared" si="151"/>
        <v>100.67687863540306</v>
      </c>
      <c r="EM132" s="2">
        <f t="shared" si="135"/>
        <v>100.76383606722351</v>
      </c>
      <c r="EN132" s="2">
        <f t="shared" si="135"/>
        <v>103.70384775174159</v>
      </c>
      <c r="EO132" s="2">
        <f t="shared" si="135"/>
        <v>104.96756166909267</v>
      </c>
      <c r="EQ132" s="2">
        <f t="shared" si="165"/>
        <v>100.10034031910875</v>
      </c>
      <c r="ER132" s="2">
        <f t="shared" si="165"/>
        <v>101.01783808013698</v>
      </c>
      <c r="ES132" s="2">
        <f t="shared" si="165"/>
        <v>100.50260309597587</v>
      </c>
      <c r="ET132" s="2">
        <f t="shared" si="165"/>
        <v>101.43685765816819</v>
      </c>
      <c r="EU132" s="2">
        <f t="shared" si="165"/>
        <v>100.98051199930688</v>
      </c>
      <c r="EV132" s="2">
        <f t="shared" si="165"/>
        <v>100.69213091211778</v>
      </c>
      <c r="EW132" s="2">
        <f t="shared" si="165"/>
        <v>101.25414290300542</v>
      </c>
      <c r="EX132" s="2">
        <f t="shared" si="165"/>
        <v>100.45141796088113</v>
      </c>
      <c r="EY132" s="2">
        <f t="shared" si="165"/>
        <v>100.96001579353721</v>
      </c>
      <c r="EZ132" s="2">
        <f t="shared" si="165"/>
        <v>101.63465521678533</v>
      </c>
      <c r="FA132" s="2">
        <f t="shared" si="165"/>
        <v>99.882930602996325</v>
      </c>
      <c r="FB132" s="2">
        <f t="shared" si="165"/>
        <v>100.69200626831977</v>
      </c>
      <c r="FC132" s="2">
        <f t="shared" si="165"/>
        <v>100.75641064604963</v>
      </c>
      <c r="FD132" s="2">
        <f t="shared" si="165"/>
        <v>103.69271898147399</v>
      </c>
      <c r="FE132" s="2">
        <f t="shared" si="165"/>
        <v>104.97823826002464</v>
      </c>
      <c r="FG132" s="2">
        <f t="shared" si="166"/>
        <v>0.99531246114280325</v>
      </c>
      <c r="FH132" s="2">
        <f t="shared" si="166"/>
        <v>0.99455445016512389</v>
      </c>
      <c r="FI132" s="2">
        <f t="shared" si="166"/>
        <v>0.99586704835653428</v>
      </c>
      <c r="FJ132" s="2">
        <f t="shared" si="166"/>
        <v>0.9951168779205658</v>
      </c>
      <c r="FK132" s="2">
        <f t="shared" si="166"/>
        <v>0.99492306128284513</v>
      </c>
      <c r="FL132" s="2">
        <f t="shared" si="166"/>
        <v>0.99484003513957275</v>
      </c>
      <c r="FM132" s="2">
        <f t="shared" si="166"/>
        <v>0.99456177690539893</v>
      </c>
      <c r="FN132" s="2">
        <f t="shared" si="166"/>
        <v>0.99452910411305073</v>
      </c>
      <c r="FO132" s="2">
        <f t="shared" si="166"/>
        <v>0.99502820724414953</v>
      </c>
      <c r="FP132" s="2">
        <f t="shared" si="166"/>
        <v>0.99466088183873147</v>
      </c>
      <c r="FQ132" s="2">
        <f t="shared" si="166"/>
        <v>0.99418995812510602</v>
      </c>
      <c r="FR132" s="2">
        <f t="shared" si="166"/>
        <v>0.99433038124289375</v>
      </c>
      <c r="FS132" s="2">
        <f t="shared" si="166"/>
        <v>0.99487831348185074</v>
      </c>
      <c r="FT132" s="2">
        <f t="shared" si="166"/>
        <v>0.9945914502377442</v>
      </c>
      <c r="FU132" s="2">
        <f t="shared" si="166"/>
        <v>0.99356991349750723</v>
      </c>
      <c r="FW132" s="2">
        <f t="shared" si="156"/>
        <v>3.7938608541076661E-2</v>
      </c>
      <c r="FX132" s="2">
        <f t="shared" si="156"/>
        <v>4.1146142204211755E-2</v>
      </c>
      <c r="FY132" s="2">
        <f t="shared" si="156"/>
        <v>3.8063632384861816E-2</v>
      </c>
      <c r="FZ132" s="2">
        <f t="shared" si="156"/>
        <v>4.0458459719366499E-2</v>
      </c>
      <c r="GA132" s="2">
        <f t="shared" si="156"/>
        <v>4.0808281886327354E-2</v>
      </c>
      <c r="GB132" s="2">
        <f t="shared" si="156"/>
        <v>3.8096465612935476E-2</v>
      </c>
      <c r="GC132" s="2">
        <f t="shared" si="156"/>
        <v>4.1613816657178643E-2</v>
      </c>
      <c r="GD132" s="2">
        <f t="shared" si="156"/>
        <v>4.346108864124968E-2</v>
      </c>
      <c r="GE132" s="2">
        <f t="shared" si="156"/>
        <v>5.3454608759551367E-2</v>
      </c>
      <c r="GF132" s="2">
        <f t="shared" si="156"/>
        <v>5.9247256811415815E-2</v>
      </c>
      <c r="GG132" s="2">
        <f t="shared" si="156"/>
        <v>5.0140150521055721E-2</v>
      </c>
      <c r="GH132" s="2">
        <f t="shared" si="156"/>
        <v>4.062927595575732E-2</v>
      </c>
      <c r="GI132" s="2">
        <f t="shared" si="156"/>
        <v>3.6848039531649078E-2</v>
      </c>
      <c r="GJ132" s="2">
        <f t="shared" si="156"/>
        <v>3.1506862477832812E-2</v>
      </c>
      <c r="GK132" s="2">
        <f t="shared" si="156"/>
        <v>3.0664223922144428E-2</v>
      </c>
      <c r="GM132" s="86">
        <f t="shared" si="157"/>
        <v>9.4914116694139596E-113</v>
      </c>
      <c r="GN132" s="86">
        <f t="shared" si="157"/>
        <v>2.6412127089287337E-70</v>
      </c>
      <c r="GO132" s="86">
        <f t="shared" si="157"/>
        <v>4.1061545403223565E-70</v>
      </c>
      <c r="GP132" s="86">
        <f t="shared" si="157"/>
        <v>1.0663858493846626E-81</v>
      </c>
      <c r="GQ132" s="86">
        <f t="shared" si="157"/>
        <v>6.9385623285091372E-80</v>
      </c>
      <c r="GR132" s="86">
        <f t="shared" si="157"/>
        <v>2.3507316875344234E-72</v>
      </c>
      <c r="GS132" s="86">
        <f t="shared" si="157"/>
        <v>1.0293662481253978E-94</v>
      </c>
      <c r="GT132" s="86">
        <f t="shared" si="157"/>
        <v>7.8262143749688988E-99</v>
      </c>
      <c r="GU132" s="86">
        <f t="shared" si="157"/>
        <v>5.0116846342606595E-73</v>
      </c>
      <c r="GV132" s="86">
        <f t="shared" si="157"/>
        <v>9.4661243465340866E-84</v>
      </c>
      <c r="GW132" s="86">
        <f t="shared" si="157"/>
        <v>2.6455969670555953E-87</v>
      </c>
      <c r="GX132" s="86">
        <f t="shared" si="157"/>
        <v>9.1105833103775411E-80</v>
      </c>
      <c r="GY132" s="86">
        <f t="shared" si="157"/>
        <v>2.6843367900865575E-67</v>
      </c>
      <c r="GZ132" s="86">
        <f t="shared" si="157"/>
        <v>2.5395975626183851E-62</v>
      </c>
      <c r="HA132" s="86">
        <f t="shared" si="157"/>
        <v>5.801767950629333E-67</v>
      </c>
      <c r="HC132" s="86">
        <f t="shared" si="153"/>
        <v>2.4507449827205088E-38</v>
      </c>
      <c r="HD132" s="86">
        <f t="shared" si="153"/>
        <v>1.2828729413640381E-21</v>
      </c>
      <c r="HE132" s="86">
        <f t="shared" si="153"/>
        <v>1.8921616244012858E-19</v>
      </c>
      <c r="HF132" s="86">
        <f t="shared" si="153"/>
        <v>9.6896126524771229E-29</v>
      </c>
      <c r="HG132" s="86">
        <f t="shared" si="153"/>
        <v>1.1057767338143618E-27</v>
      </c>
      <c r="HH132" s="86">
        <f t="shared" si="153"/>
        <v>5.5417318077591178E-27</v>
      </c>
      <c r="HI132" s="86">
        <f t="shared" si="153"/>
        <v>3.1737588585699436E-37</v>
      </c>
      <c r="HJ132" s="86">
        <f t="shared" si="153"/>
        <v>1.8821349503273419E-50</v>
      </c>
      <c r="HK132" s="86">
        <f t="shared" si="153"/>
        <v>1.0455226095838855E-33</v>
      </c>
      <c r="HL132" s="86">
        <f t="shared" si="161"/>
        <v>3.5081069571073546E-32</v>
      </c>
      <c r="HM132" s="86">
        <f t="shared" si="161"/>
        <v>1.2835791324637137E-34</v>
      </c>
      <c r="HN132" s="86">
        <f t="shared" si="161"/>
        <v>2.508788612227502E-21</v>
      </c>
      <c r="HO132" s="86">
        <f t="shared" si="161"/>
        <v>4.9350011524109135E-18</v>
      </c>
      <c r="HP132" s="86">
        <f t="shared" si="161"/>
        <v>2.296257585843619E-17</v>
      </c>
      <c r="HQ132" s="86">
        <f t="shared" si="161"/>
        <v>3.1455609123618453E-23</v>
      </c>
      <c r="HS132" s="86">
        <f t="shared" si="158"/>
        <v>2.0769450434533376E-2</v>
      </c>
      <c r="HT132" s="86">
        <f t="shared" si="158"/>
        <v>9.9999811940623788E-3</v>
      </c>
      <c r="HU132" s="86">
        <f t="shared" si="158"/>
        <v>3.1936234438462864E-2</v>
      </c>
      <c r="HV132" s="86">
        <f t="shared" si="158"/>
        <v>2.3162045161456434E-2</v>
      </c>
      <c r="HW132" s="86">
        <f t="shared" si="158"/>
        <v>1.7918484169113697E-2</v>
      </c>
      <c r="HX132" s="86">
        <f t="shared" si="158"/>
        <v>1.1839164166524736E-2</v>
      </c>
      <c r="HY132" s="86">
        <f t="shared" si="158"/>
        <v>1.4612243859089403E-2</v>
      </c>
      <c r="HZ132" s="86">
        <f t="shared" si="158"/>
        <v>2.0885678208171218E-2</v>
      </c>
      <c r="IA132" s="86">
        <f t="shared" si="158"/>
        <v>4.0007720128320975E-2</v>
      </c>
      <c r="IB132" s="86">
        <f t="shared" si="158"/>
        <v>4.9215360219164367E-2</v>
      </c>
      <c r="IC132" s="86">
        <f t="shared" si="158"/>
        <v>2.834556495836961E-2</v>
      </c>
      <c r="ID132" s="86">
        <f t="shared" si="158"/>
        <v>1.9250742991963072E-2</v>
      </c>
      <c r="IE132" s="86">
        <f t="shared" si="158"/>
        <v>1.0000000529287466E-2</v>
      </c>
      <c r="IF132" s="86">
        <f t="shared" si="158"/>
        <v>1.0224927905153143E-2</v>
      </c>
      <c r="IG132" s="86">
        <f t="shared" si="158"/>
        <v>2.0405378929176064E-2</v>
      </c>
      <c r="II132" s="86">
        <f t="shared" si="159"/>
        <v>1.0805382456799323E-30</v>
      </c>
      <c r="IJ132" s="86">
        <f t="shared" si="159"/>
        <v>4.9106864122119682E-34</v>
      </c>
      <c r="IK132" s="86">
        <f t="shared" si="159"/>
        <v>9.4626074218782347E-30</v>
      </c>
      <c r="IL132" s="86">
        <f t="shared" si="159"/>
        <v>2.3445170469936332E-32</v>
      </c>
      <c r="IM132" s="86">
        <f t="shared" si="159"/>
        <v>2.4263453316236711E-32</v>
      </c>
      <c r="IN132" s="86">
        <f t="shared" si="159"/>
        <v>5.8235985141102693E-37</v>
      </c>
      <c r="IO132" s="86">
        <f t="shared" si="159"/>
        <v>2.0415338784648974E-38</v>
      </c>
      <c r="IP132" s="86">
        <f t="shared" si="159"/>
        <v>2.5641709885580465E-36</v>
      </c>
      <c r="IQ132" s="86">
        <f t="shared" si="159"/>
        <v>2.5079161353330776E-32</v>
      </c>
      <c r="IR132" s="86">
        <f t="shared" si="159"/>
        <v>2.7317316194924897E-32</v>
      </c>
      <c r="IS132" s="86">
        <f t="shared" si="159"/>
        <v>5.1476144434136293E-34</v>
      </c>
      <c r="IT132" s="86">
        <f t="shared" si="159"/>
        <v>8.9516478695180217E-34</v>
      </c>
      <c r="IU132" s="86">
        <f t="shared" si="159"/>
        <v>3.497850541744334E-36</v>
      </c>
      <c r="IV132" s="86">
        <f t="shared" si="159"/>
        <v>1.0192803557170908E-26</v>
      </c>
      <c r="IW132" s="86">
        <f t="shared" si="159"/>
        <v>8.0536047268220712E-23</v>
      </c>
      <c r="IY132" s="86">
        <f t="shared" si="160"/>
        <v>2.0769450434533376E-2</v>
      </c>
      <c r="IZ132" s="86">
        <f t="shared" si="160"/>
        <v>9.9999811940623788E-3</v>
      </c>
      <c r="JA132" s="86">
        <f t="shared" si="160"/>
        <v>3.1936234438462864E-2</v>
      </c>
      <c r="JB132" s="86">
        <f t="shared" si="160"/>
        <v>2.3162045161456434E-2</v>
      </c>
      <c r="JC132" s="86">
        <f t="shared" si="160"/>
        <v>1.7918484169113697E-2</v>
      </c>
      <c r="JD132" s="86">
        <f t="shared" si="160"/>
        <v>1.1839164166524736E-2</v>
      </c>
      <c r="JE132" s="86">
        <f t="shared" si="160"/>
        <v>1.4612243859089403E-2</v>
      </c>
      <c r="JF132" s="86">
        <f t="shared" si="160"/>
        <v>2.0885678208171218E-2</v>
      </c>
      <c r="JG132" s="86">
        <f t="shared" si="160"/>
        <v>4.0007720128320975E-2</v>
      </c>
      <c r="JH132" s="86">
        <f t="shared" si="160"/>
        <v>4.9215360219164367E-2</v>
      </c>
      <c r="JI132" s="86">
        <f t="shared" si="160"/>
        <v>2.834556495836961E-2</v>
      </c>
      <c r="JJ132" s="86">
        <f t="shared" si="160"/>
        <v>1.9250742991963072E-2</v>
      </c>
      <c r="JK132" s="86">
        <f t="shared" si="160"/>
        <v>1.0000000529287472E-2</v>
      </c>
      <c r="JL132" s="86">
        <f t="shared" si="160"/>
        <v>1.0224927905153166E-2</v>
      </c>
      <c r="JM132" s="86">
        <f t="shared" si="160"/>
        <v>2.0405378929176064E-2</v>
      </c>
    </row>
    <row r="133" spans="2:273" x14ac:dyDescent="0.25">
      <c r="B133" s="2">
        <v>106</v>
      </c>
      <c r="C133" s="37">
        <v>99.563999999999993</v>
      </c>
      <c r="D133" s="37">
        <v>101.396</v>
      </c>
      <c r="E133" s="37">
        <v>99.962000000000003</v>
      </c>
      <c r="F133" s="37">
        <v>100.962</v>
      </c>
      <c r="G133" s="37">
        <v>101.788</v>
      </c>
      <c r="H133" s="37">
        <v>100.288</v>
      </c>
      <c r="I133" s="37">
        <v>101.346</v>
      </c>
      <c r="J133" s="37">
        <v>102.673</v>
      </c>
      <c r="K133" s="37">
        <v>103.226</v>
      </c>
      <c r="L133" s="37">
        <v>104.788</v>
      </c>
      <c r="M133" s="37">
        <v>101.962</v>
      </c>
      <c r="N133" s="37">
        <v>100.404</v>
      </c>
      <c r="O133" s="37">
        <v>102.25</v>
      </c>
      <c r="P133" s="37">
        <v>106.20399999999999</v>
      </c>
      <c r="Q133" s="37">
        <v>113.61199999999999</v>
      </c>
      <c r="S133" s="4">
        <f t="shared" si="162"/>
        <v>100.06034525252284</v>
      </c>
      <c r="T133" s="4">
        <f t="shared" si="162"/>
        <v>101.08133667383935</v>
      </c>
      <c r="U133" s="4">
        <f t="shared" si="162"/>
        <v>101.00689512217957</v>
      </c>
      <c r="V133" s="4">
        <f t="shared" si="162"/>
        <v>102.09206251889466</v>
      </c>
      <c r="W133" s="4">
        <f t="shared" si="162"/>
        <v>101.88533825111281</v>
      </c>
      <c r="X133" s="4">
        <f t="shared" si="162"/>
        <v>101.31670093739183</v>
      </c>
      <c r="Y133" s="4">
        <f t="shared" si="162"/>
        <v>102.33546377382069</v>
      </c>
      <c r="Z133" s="4">
        <f t="shared" si="162"/>
        <v>102.18335218379784</v>
      </c>
      <c r="AA133" s="4">
        <f t="shared" si="162"/>
        <v>104.10615108255745</v>
      </c>
      <c r="AB133" s="4">
        <f t="shared" si="162"/>
        <v>105.81960808085199</v>
      </c>
      <c r="AC133" s="4">
        <f t="shared" si="162"/>
        <v>102.75576913209736</v>
      </c>
      <c r="AD133" s="4">
        <f t="shared" si="162"/>
        <v>102.81177106486301</v>
      </c>
      <c r="AE133" s="4">
        <f t="shared" si="162"/>
        <v>102.09622059343087</v>
      </c>
      <c r="AF133" s="4">
        <f t="shared" si="162"/>
        <v>106.78313175030257</v>
      </c>
      <c r="AG133" s="4">
        <f t="shared" si="162"/>
        <v>115.45346680409661</v>
      </c>
      <c r="AI133" s="4">
        <f t="shared" si="163"/>
        <v>-0.49634525252284334</v>
      </c>
      <c r="AJ133" s="4">
        <f t="shared" si="163"/>
        <v>0.31466332616065529</v>
      </c>
      <c r="AK133" s="4">
        <f t="shared" si="163"/>
        <v>-1.0448951221795681</v>
      </c>
      <c r="AL133" s="4">
        <f t="shared" si="163"/>
        <v>-1.1300625188946611</v>
      </c>
      <c r="AM133" s="4">
        <f t="shared" si="163"/>
        <v>-9.7338251112816465E-2</v>
      </c>
      <c r="AN133" s="4">
        <f t="shared" si="163"/>
        <v>-1.0287009373918323</v>
      </c>
      <c r="AO133" s="4">
        <f t="shared" si="163"/>
        <v>-0.98946377382068817</v>
      </c>
      <c r="AP133" s="4">
        <f t="shared" si="163"/>
        <v>0.48964781620216513</v>
      </c>
      <c r="AQ133" s="4">
        <f t="shared" si="163"/>
        <v>-0.88015108255744678</v>
      </c>
      <c r="AR133" s="4">
        <f t="shared" si="163"/>
        <v>-1.0316080808519956</v>
      </c>
      <c r="AS133" s="4">
        <f t="shared" si="163"/>
        <v>-0.79376913209735278</v>
      </c>
      <c r="AT133" s="4">
        <f t="shared" si="163"/>
        <v>-2.4077710648630131</v>
      </c>
      <c r="AU133" s="4">
        <f t="shared" si="163"/>
        <v>0.1537794065691287</v>
      </c>
      <c r="AV133" s="4">
        <f t="shared" si="163"/>
        <v>-0.57913175030257946</v>
      </c>
      <c r="AW133" s="4">
        <f t="shared" si="163"/>
        <v>-1.841466804096612</v>
      </c>
      <c r="AY133" s="2">
        <f t="shared" si="154"/>
        <v>100.03561435145593</v>
      </c>
      <c r="AZ133" s="2">
        <f t="shared" si="154"/>
        <v>100.98276557209276</v>
      </c>
      <c r="BA133" s="2">
        <f t="shared" si="154"/>
        <v>100.42131481826254</v>
      </c>
      <c r="BB133" s="2">
        <f t="shared" si="154"/>
        <v>101.3189951714584</v>
      </c>
      <c r="BC133" s="2">
        <f t="shared" si="154"/>
        <v>100.9294553746399</v>
      </c>
      <c r="BD133" s="2">
        <f t="shared" si="154"/>
        <v>100.59851004898334</v>
      </c>
      <c r="BE133" s="2">
        <f t="shared" si="154"/>
        <v>101.1410397505003</v>
      </c>
      <c r="BF133" s="2">
        <f t="shared" si="154"/>
        <v>100.35960617540515</v>
      </c>
      <c r="BG133" s="2">
        <f t="shared" si="154"/>
        <v>100.85071098111905</v>
      </c>
      <c r="BH133" s="2">
        <f t="shared" si="154"/>
        <v>101.51513919198476</v>
      </c>
      <c r="BI133" s="2">
        <f t="shared" si="154"/>
        <v>99.802226114190631</v>
      </c>
      <c r="BJ133" s="2">
        <f t="shared" si="154"/>
        <v>100.6307560118468</v>
      </c>
      <c r="BK133" s="2">
        <f t="shared" si="154"/>
        <v>100.71792187782212</v>
      </c>
      <c r="BL133" s="2">
        <f t="shared" si="154"/>
        <v>103.62149728418964</v>
      </c>
      <c r="BM133" s="2">
        <f t="shared" si="154"/>
        <v>104.84249528467052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120.41790644257705</v>
      </c>
      <c r="DL133" s="2">
        <f t="shared" si="164"/>
        <v>129.7455158199644</v>
      </c>
      <c r="DM133" s="2">
        <f t="shared" si="164"/>
        <v>121.02050499325233</v>
      </c>
      <c r="DN133" s="2">
        <f t="shared" si="164"/>
        <v>120.20278678678679</v>
      </c>
      <c r="DO133" s="2">
        <f t="shared" si="164"/>
        <v>120.88401456582633</v>
      </c>
      <c r="DP133" s="2">
        <f t="shared" si="164"/>
        <v>123.09392039724985</v>
      </c>
      <c r="DQ133" s="2">
        <f t="shared" si="164"/>
        <v>121.63179354838709</v>
      </c>
      <c r="DR133" s="2">
        <f t="shared" si="164"/>
        <v>126.69418870967741</v>
      </c>
      <c r="DS133" s="2">
        <f t="shared" si="164"/>
        <v>121.04382664884136</v>
      </c>
      <c r="DT133" s="2">
        <f t="shared" si="164"/>
        <v>125.31305241935483</v>
      </c>
      <c r="DU133" s="2">
        <f t="shared" si="164"/>
        <v>123.28897620967739</v>
      </c>
      <c r="DV133" s="2">
        <f t="shared" si="164"/>
        <v>124.08778958944285</v>
      </c>
      <c r="DW133" s="2">
        <f t="shared" si="164"/>
        <v>128.24908311051695</v>
      </c>
      <c r="DX133" s="2">
        <f t="shared" si="164"/>
        <v>124.65439032258064</v>
      </c>
      <c r="DY133" s="2">
        <f t="shared" si="164"/>
        <v>115.24236538461537</v>
      </c>
      <c r="EA133" s="2">
        <f t="shared" si="152"/>
        <v>99.945926279271461</v>
      </c>
      <c r="EB133" s="2">
        <f t="shared" si="152"/>
        <v>100.83684026761196</v>
      </c>
      <c r="EC133" s="2">
        <f t="shared" si="152"/>
        <v>100.34222356108511</v>
      </c>
      <c r="ED133" s="2">
        <f t="shared" si="152"/>
        <v>101.23144166846718</v>
      </c>
      <c r="EE133" s="2">
        <f t="shared" si="151"/>
        <v>100.83562858560073</v>
      </c>
      <c r="EF133" s="2">
        <f t="shared" si="151"/>
        <v>100.48897098413165</v>
      </c>
      <c r="EG133" s="2">
        <f t="shared" si="151"/>
        <v>101.03597188470252</v>
      </c>
      <c r="EH133" s="2">
        <f t="shared" si="151"/>
        <v>100.22305706688573</v>
      </c>
      <c r="EI133" s="2">
        <f t="shared" si="151"/>
        <v>100.75630152316204</v>
      </c>
      <c r="EJ133" s="2">
        <f t="shared" si="151"/>
        <v>101.39231138060424</v>
      </c>
      <c r="EK133" s="2">
        <f t="shared" si="151"/>
        <v>99.673065913906257</v>
      </c>
      <c r="EL133" s="2">
        <f t="shared" si="151"/>
        <v>100.50718982925767</v>
      </c>
      <c r="EM133" s="2">
        <f t="shared" si="135"/>
        <v>100.58813890845661</v>
      </c>
      <c r="EN133" s="2">
        <f t="shared" si="135"/>
        <v>103.51746345788472</v>
      </c>
      <c r="EO133" s="2">
        <f t="shared" si="135"/>
        <v>104.78067151868025</v>
      </c>
      <c r="EQ133" s="2">
        <f t="shared" si="165"/>
        <v>99.997376832161706</v>
      </c>
      <c r="ER133" s="2">
        <f t="shared" si="165"/>
        <v>100.8876757857809</v>
      </c>
      <c r="ES133" s="2">
        <f t="shared" si="165"/>
        <v>100.36916530129331</v>
      </c>
      <c r="ET133" s="2">
        <f t="shared" si="165"/>
        <v>101.29998885477282</v>
      </c>
      <c r="EU133" s="2">
        <f t="shared" si="165"/>
        <v>100.85709602333438</v>
      </c>
      <c r="EV133" s="2">
        <f t="shared" si="165"/>
        <v>100.56377152573928</v>
      </c>
      <c r="EW133" s="2">
        <f t="shared" si="165"/>
        <v>101.09911222520445</v>
      </c>
      <c r="EX133" s="2">
        <f t="shared" si="165"/>
        <v>100.31593115212164</v>
      </c>
      <c r="EY133" s="2">
        <f t="shared" si="165"/>
        <v>100.79709799438822</v>
      </c>
      <c r="EZ133" s="2">
        <f t="shared" si="165"/>
        <v>101.48976605591717</v>
      </c>
      <c r="FA133" s="2">
        <f t="shared" si="165"/>
        <v>99.7454384072322</v>
      </c>
      <c r="FB133" s="2">
        <f t="shared" si="165"/>
        <v>100.54270182651254</v>
      </c>
      <c r="FC133" s="2">
        <f t="shared" si="165"/>
        <v>100.60104295137728</v>
      </c>
      <c r="FD133" s="2">
        <f t="shared" si="165"/>
        <v>103.50942081462632</v>
      </c>
      <c r="FE133" s="2">
        <f t="shared" si="165"/>
        <v>104.79374994581261</v>
      </c>
      <c r="FG133" s="2">
        <f t="shared" si="166"/>
        <v>0.9957231497542901</v>
      </c>
      <c r="FH133" s="2">
        <f t="shared" si="166"/>
        <v>0.99503121873598144</v>
      </c>
      <c r="FI133" s="2">
        <f t="shared" si="166"/>
        <v>0.9962293320805865</v>
      </c>
      <c r="FJ133" s="2">
        <f t="shared" si="166"/>
        <v>0.99554462542934186</v>
      </c>
      <c r="FK133" s="2">
        <f t="shared" si="166"/>
        <v>0.99536770754201387</v>
      </c>
      <c r="FL133" s="2">
        <f t="shared" si="166"/>
        <v>0.99529191854885435</v>
      </c>
      <c r="FM133" s="2">
        <f t="shared" si="166"/>
        <v>0.99503790720623653</v>
      </c>
      <c r="FN133" s="2">
        <f t="shared" si="166"/>
        <v>0.99500808064228519</v>
      </c>
      <c r="FO133" s="2">
        <f t="shared" si="166"/>
        <v>0.99546368664242946</v>
      </c>
      <c r="FP133" s="2">
        <f t="shared" si="166"/>
        <v>0.99512837775157426</v>
      </c>
      <c r="FQ133" s="2">
        <f t="shared" si="166"/>
        <v>0.99469846858033983</v>
      </c>
      <c r="FR133" s="2">
        <f t="shared" si="166"/>
        <v>0.99482666544298248</v>
      </c>
      <c r="FS133" s="2">
        <f t="shared" si="166"/>
        <v>0.99532686041576934</v>
      </c>
      <c r="FT133" s="2">
        <f t="shared" si="166"/>
        <v>0.99506499545378801</v>
      </c>
      <c r="FU133" s="2">
        <f t="shared" si="166"/>
        <v>0.99413237163719392</v>
      </c>
      <c r="FW133" s="2">
        <f t="shared" si="156"/>
        <v>4.1447150187327232E-2</v>
      </c>
      <c r="FX133" s="2">
        <f t="shared" si="156"/>
        <v>4.4937459299477699E-2</v>
      </c>
      <c r="FY133" s="2">
        <f t="shared" si="156"/>
        <v>4.1583236416504007E-2</v>
      </c>
      <c r="FZ133" s="2">
        <f t="shared" si="156"/>
        <v>4.4189332095296241E-2</v>
      </c>
      <c r="GA133" s="2">
        <f t="shared" si="156"/>
        <v>4.4569914679307779E-2</v>
      </c>
      <c r="GB133" s="2">
        <f t="shared" si="156"/>
        <v>4.1618974258705074E-2</v>
      </c>
      <c r="GC133" s="2">
        <f t="shared" si="156"/>
        <v>4.54461841029173E-2</v>
      </c>
      <c r="GD133" s="2">
        <f t="shared" si="156"/>
        <v>4.7455154362521672E-2</v>
      </c>
      <c r="GE133" s="2">
        <f t="shared" si="156"/>
        <v>5.8311090784242216E-2</v>
      </c>
      <c r="GF133" s="2">
        <f t="shared" si="156"/>
        <v>6.4594100971515536E-2</v>
      </c>
      <c r="GG133" s="2">
        <f t="shared" si="156"/>
        <v>5.4712911846672943E-2</v>
      </c>
      <c r="GH133" s="2">
        <f t="shared" si="156"/>
        <v>4.4375171670718416E-2</v>
      </c>
      <c r="GI133" s="2">
        <f t="shared" si="156"/>
        <v>4.0259946503420165E-2</v>
      </c>
      <c r="GJ133" s="2">
        <f t="shared" si="156"/>
        <v>3.4441893841183374E-2</v>
      </c>
      <c r="GK133" s="2">
        <f t="shared" si="156"/>
        <v>3.3523476108044896E-2</v>
      </c>
      <c r="GM133" s="86">
        <f t="shared" si="157"/>
        <v>4.3373618968829253E-118</v>
      </c>
      <c r="GN133" s="86">
        <f t="shared" si="157"/>
        <v>1.1883340381454179E-73</v>
      </c>
      <c r="GO133" s="86">
        <f t="shared" si="157"/>
        <v>1.8074547581204004E-73</v>
      </c>
      <c r="GP133" s="86">
        <f t="shared" si="157"/>
        <v>1.2454054074327164E-85</v>
      </c>
      <c r="GQ133" s="86">
        <f t="shared" si="157"/>
        <v>1.0165250358611292E-83</v>
      </c>
      <c r="GR133" s="86">
        <f t="shared" si="157"/>
        <v>8.2622222660411161E-76</v>
      </c>
      <c r="GS133" s="86">
        <f t="shared" si="157"/>
        <v>3.3635042434355323E-99</v>
      </c>
      <c r="GT133" s="86">
        <f t="shared" si="157"/>
        <v>1.7993809648597492E-103</v>
      </c>
      <c r="GU133" s="86">
        <f t="shared" si="157"/>
        <v>1.9175513747918977E-76</v>
      </c>
      <c r="GV133" s="86">
        <f t="shared" si="157"/>
        <v>1.1312773341629863E-87</v>
      </c>
      <c r="GW133" s="86">
        <f t="shared" si="157"/>
        <v>1.87534665760205E-91</v>
      </c>
      <c r="GX133" s="86">
        <f t="shared" si="157"/>
        <v>1.4244525621201707E-83</v>
      </c>
      <c r="GY133" s="86">
        <f t="shared" si="157"/>
        <v>1.844150832401093E-70</v>
      </c>
      <c r="GZ133" s="86">
        <f t="shared" si="157"/>
        <v>3.085261263076096E-65</v>
      </c>
      <c r="HA133" s="86">
        <f t="shared" si="157"/>
        <v>5.0036595468408165E-70</v>
      </c>
      <c r="HC133" s="86">
        <f t="shared" si="153"/>
        <v>1.0634263403414302E-41</v>
      </c>
      <c r="HD133" s="86">
        <f t="shared" si="153"/>
        <v>1.5727310135044847E-23</v>
      </c>
      <c r="HE133" s="86">
        <f t="shared" si="153"/>
        <v>3.9375079736573126E-21</v>
      </c>
      <c r="HF133" s="86">
        <f t="shared" si="153"/>
        <v>2.9184190547979089E-31</v>
      </c>
      <c r="HG133" s="86">
        <f t="shared" si="153"/>
        <v>4.0171930746228552E-30</v>
      </c>
      <c r="HH133" s="86">
        <f t="shared" si="153"/>
        <v>2.5784585036532289E-29</v>
      </c>
      <c r="HI133" s="86">
        <f t="shared" si="153"/>
        <v>2.0871494397991661E-40</v>
      </c>
      <c r="HJ133" s="86">
        <f t="shared" si="153"/>
        <v>9.5079096473711975E-55</v>
      </c>
      <c r="HK133" s="86">
        <f t="shared" si="153"/>
        <v>1.7310360549265459E-36</v>
      </c>
      <c r="HL133" s="86">
        <f t="shared" si="161"/>
        <v>8.5914305411551336E-35</v>
      </c>
      <c r="HM133" s="86">
        <f t="shared" si="161"/>
        <v>1.5203942340406748E-37</v>
      </c>
      <c r="HN133" s="86">
        <f t="shared" si="161"/>
        <v>3.8369047979113563E-23</v>
      </c>
      <c r="HO133" s="86">
        <f t="shared" si="161"/>
        <v>1.4361734640149353E-19</v>
      </c>
      <c r="HP133" s="86">
        <f t="shared" si="161"/>
        <v>7.5659079014227009E-19</v>
      </c>
      <c r="HQ133" s="86">
        <f t="shared" si="161"/>
        <v>3.6701412600566526E-25</v>
      </c>
      <c r="HS133" s="86">
        <f t="shared" si="158"/>
        <v>3.6305417114825565E-2</v>
      </c>
      <c r="HT133" s="86">
        <f t="shared" si="158"/>
        <v>1.9350256660015077E-2</v>
      </c>
      <c r="HU133" s="86">
        <f t="shared" si="158"/>
        <v>5.3617212597625336E-2</v>
      </c>
      <c r="HV133" s="86">
        <f t="shared" si="158"/>
        <v>4.1234902396445658E-2</v>
      </c>
      <c r="HW133" s="86">
        <f t="shared" si="158"/>
        <v>3.2589374815223816E-2</v>
      </c>
      <c r="HX133" s="86">
        <f t="shared" si="158"/>
        <v>2.287968470178622E-2</v>
      </c>
      <c r="HY133" s="86">
        <f t="shared" si="158"/>
        <v>2.8653133973191552E-2</v>
      </c>
      <c r="HZ133" s="86">
        <f t="shared" si="158"/>
        <v>3.9382019532883554E-2</v>
      </c>
      <c r="IA133" s="86">
        <f t="shared" si="158"/>
        <v>7.1716855215025826E-2</v>
      </c>
      <c r="IB133" s="86">
        <f t="shared" si="158"/>
        <v>8.8338740666005763E-2</v>
      </c>
      <c r="IC133" s="86">
        <f t="shared" si="158"/>
        <v>5.2530757916345518E-2</v>
      </c>
      <c r="ID133" s="86">
        <f t="shared" si="158"/>
        <v>3.5250435693918489E-2</v>
      </c>
      <c r="IE133" s="86">
        <f t="shared" si="158"/>
        <v>1.9305489564182928E-2</v>
      </c>
      <c r="IF133" s="86">
        <f t="shared" si="158"/>
        <v>1.8361066658624803E-2</v>
      </c>
      <c r="IG133" s="86">
        <f t="shared" si="158"/>
        <v>3.2484660128023285E-2</v>
      </c>
      <c r="II133" s="86">
        <f t="shared" si="159"/>
        <v>4.610260185327077E-29</v>
      </c>
      <c r="IJ133" s="86">
        <f t="shared" si="159"/>
        <v>3.5949949011044952E-32</v>
      </c>
      <c r="IK133" s="86">
        <f t="shared" si="159"/>
        <v>3.5909261844163097E-28</v>
      </c>
      <c r="IL133" s="86">
        <f t="shared" si="159"/>
        <v>1.3452422643702819E-30</v>
      </c>
      <c r="IM133" s="86">
        <f t="shared" si="159"/>
        <v>1.4053194702781427E-30</v>
      </c>
      <c r="IN133" s="86">
        <f t="shared" si="159"/>
        <v>5.5926974602009797E-35</v>
      </c>
      <c r="IO133" s="86">
        <f t="shared" si="159"/>
        <v>2.7124672733364667E-36</v>
      </c>
      <c r="IP133" s="86">
        <f t="shared" si="159"/>
        <v>2.7578676802397308E-34</v>
      </c>
      <c r="IQ133" s="86">
        <f t="shared" si="159"/>
        <v>2.1486744050852853E-30</v>
      </c>
      <c r="IR133" s="86">
        <f t="shared" si="159"/>
        <v>2.765815323471775E-30</v>
      </c>
      <c r="IS133" s="86">
        <f t="shared" si="159"/>
        <v>5.0598563012772226E-32</v>
      </c>
      <c r="IT133" s="86">
        <f t="shared" si="159"/>
        <v>6.2219620456748E-32</v>
      </c>
      <c r="IU133" s="86">
        <f t="shared" si="159"/>
        <v>2.9002409102671629E-34</v>
      </c>
      <c r="IV133" s="86">
        <f t="shared" si="159"/>
        <v>2.1818294098537805E-25</v>
      </c>
      <c r="IW133" s="86">
        <f t="shared" si="159"/>
        <v>1.0534484357524116E-21</v>
      </c>
      <c r="IY133" s="86">
        <f t="shared" si="160"/>
        <v>3.6305417114825565E-2</v>
      </c>
      <c r="IZ133" s="86">
        <f t="shared" si="160"/>
        <v>1.9350256660015077E-2</v>
      </c>
      <c r="JA133" s="86">
        <f t="shared" si="160"/>
        <v>5.3617212597625336E-2</v>
      </c>
      <c r="JB133" s="86">
        <f t="shared" si="160"/>
        <v>4.1234902396445658E-2</v>
      </c>
      <c r="JC133" s="86">
        <f t="shared" si="160"/>
        <v>3.2589374815223816E-2</v>
      </c>
      <c r="JD133" s="86">
        <f t="shared" si="160"/>
        <v>2.287968470178622E-2</v>
      </c>
      <c r="JE133" s="86">
        <f t="shared" si="160"/>
        <v>2.8653133973191552E-2</v>
      </c>
      <c r="JF133" s="86">
        <f t="shared" si="160"/>
        <v>3.9382019532883554E-2</v>
      </c>
      <c r="JG133" s="86">
        <f t="shared" si="160"/>
        <v>7.1716855215025826E-2</v>
      </c>
      <c r="JH133" s="86">
        <f t="shared" si="160"/>
        <v>8.8338740666005763E-2</v>
      </c>
      <c r="JI133" s="86">
        <f t="shared" si="160"/>
        <v>5.2530757916345518E-2</v>
      </c>
      <c r="JJ133" s="86">
        <f t="shared" si="160"/>
        <v>3.5250435693918489E-2</v>
      </c>
      <c r="JK133" s="86">
        <f t="shared" si="160"/>
        <v>1.9305489564182928E-2</v>
      </c>
      <c r="JL133" s="86">
        <f t="shared" si="160"/>
        <v>1.8361066658624803E-2</v>
      </c>
      <c r="JM133" s="86">
        <f t="shared" si="160"/>
        <v>3.2484660128023285E-2</v>
      </c>
    </row>
    <row r="134" spans="2:273" x14ac:dyDescent="0.25">
      <c r="B134" s="2">
        <v>107</v>
      </c>
      <c r="C134" s="37">
        <v>100.38200000000001</v>
      </c>
      <c r="D134" s="37">
        <v>101.283</v>
      </c>
      <c r="E134" s="37">
        <v>99.509</v>
      </c>
      <c r="F134" s="37">
        <v>101.94199999999999</v>
      </c>
      <c r="G134" s="37">
        <v>100.30800000000001</v>
      </c>
      <c r="H134" s="37">
        <v>100.76900000000001</v>
      </c>
      <c r="I134" s="37">
        <v>101.462</v>
      </c>
      <c r="J134" s="37">
        <v>102.69199999999999</v>
      </c>
      <c r="K134" s="37">
        <v>105.41500000000001</v>
      </c>
      <c r="L134" s="37">
        <v>107.98099999999999</v>
      </c>
      <c r="M134" s="37">
        <v>103.904</v>
      </c>
      <c r="N134" s="37">
        <v>103</v>
      </c>
      <c r="O134" s="37">
        <v>102.26900000000001</v>
      </c>
      <c r="P134" s="37">
        <v>107.571</v>
      </c>
      <c r="Q134" s="37">
        <v>119.184</v>
      </c>
      <c r="S134" s="4">
        <f t="shared" si="162"/>
        <v>99.946177001923317</v>
      </c>
      <c r="T134" s="4">
        <f t="shared" si="162"/>
        <v>100.97315395074156</v>
      </c>
      <c r="U134" s="4">
        <f t="shared" si="162"/>
        <v>101.10844129245021</v>
      </c>
      <c r="V134" s="4">
        <f t="shared" si="162"/>
        <v>102.35549368931984</v>
      </c>
      <c r="W134" s="4">
        <f t="shared" si="162"/>
        <v>102.30905415823959</v>
      </c>
      <c r="X134" s="4">
        <f t="shared" si="162"/>
        <v>101.63284181018544</v>
      </c>
      <c r="Y134" s="4">
        <f t="shared" si="162"/>
        <v>102.9723338418214</v>
      </c>
      <c r="Z134" s="4">
        <f t="shared" si="162"/>
        <v>103.1509493201507</v>
      </c>
      <c r="AA134" s="4">
        <f t="shared" si="162"/>
        <v>105.638689802874</v>
      </c>
      <c r="AB134" s="4">
        <f t="shared" si="162"/>
        <v>107.83779254041239</v>
      </c>
      <c r="AC134" s="4">
        <f t="shared" si="162"/>
        <v>104.31265194409301</v>
      </c>
      <c r="AD134" s="4">
        <f t="shared" si="162"/>
        <v>103.93336237298574</v>
      </c>
      <c r="AE134" s="4">
        <f t="shared" si="162"/>
        <v>102.8626153519008</v>
      </c>
      <c r="AF134" s="4">
        <f t="shared" si="162"/>
        <v>108.50034383917624</v>
      </c>
      <c r="AG134" s="4">
        <f t="shared" si="162"/>
        <v>120.0045112590381</v>
      </c>
      <c r="AI134" s="4">
        <f t="shared" si="163"/>
        <v>0.4358229980766879</v>
      </c>
      <c r="AJ134" s="4">
        <f t="shared" si="163"/>
        <v>0.30984604925843939</v>
      </c>
      <c r="AK134" s="4">
        <f t="shared" si="163"/>
        <v>-1.5994412924502086</v>
      </c>
      <c r="AL134" s="4">
        <f t="shared" si="163"/>
        <v>-0.41349368931984998</v>
      </c>
      <c r="AM134" s="4">
        <f t="shared" si="163"/>
        <v>-2.0010541582395831</v>
      </c>
      <c r="AN134" s="4">
        <f t="shared" si="163"/>
        <v>-0.86384181018543416</v>
      </c>
      <c r="AO134" s="4">
        <f t="shared" si="163"/>
        <v>-1.5103338418213923</v>
      </c>
      <c r="AP134" s="4">
        <f t="shared" si="163"/>
        <v>-0.45894932015070822</v>
      </c>
      <c r="AQ134" s="4">
        <f t="shared" si="163"/>
        <v>-0.22368980287399154</v>
      </c>
      <c r="AR134" s="4">
        <f t="shared" si="163"/>
        <v>0.14320745958760028</v>
      </c>
      <c r="AS134" s="4">
        <f t="shared" si="163"/>
        <v>-0.40865194409300898</v>
      </c>
      <c r="AT134" s="4">
        <f t="shared" si="163"/>
        <v>-0.93336237298574076</v>
      </c>
      <c r="AU134" s="4">
        <f t="shared" si="163"/>
        <v>-0.59361535190079451</v>
      </c>
      <c r="AV134" s="4">
        <f t="shared" si="163"/>
        <v>-0.92934383917624075</v>
      </c>
      <c r="AW134" s="4">
        <f t="shared" si="163"/>
        <v>-0.82051125903809918</v>
      </c>
      <c r="AY134" s="2">
        <f t="shared" si="154"/>
        <v>99.908014919722831</v>
      </c>
      <c r="AZ134" s="2">
        <f t="shared" si="154"/>
        <v>100.80628606830635</v>
      </c>
      <c r="BA134" s="2">
        <f t="shared" si="154"/>
        <v>100.2417284342804</v>
      </c>
      <c r="BB134" s="2">
        <f t="shared" si="154"/>
        <v>101.15254426373046</v>
      </c>
      <c r="BC134" s="2">
        <f t="shared" si="154"/>
        <v>100.7866691138486</v>
      </c>
      <c r="BD134" s="2">
        <f t="shared" si="154"/>
        <v>100.42450379070551</v>
      </c>
      <c r="BE134" s="2">
        <f t="shared" si="154"/>
        <v>100.95769137315241</v>
      </c>
      <c r="BF134" s="2">
        <f t="shared" si="154"/>
        <v>100.19347133247616</v>
      </c>
      <c r="BG134" s="2">
        <f t="shared" si="154"/>
        <v>100.67158628683545</v>
      </c>
      <c r="BH134" s="2">
        <f t="shared" si="154"/>
        <v>101.34258112959445</v>
      </c>
      <c r="BI134" s="2">
        <f t="shared" si="154"/>
        <v>99.636794173838766</v>
      </c>
      <c r="BJ134" s="2">
        <f t="shared" si="154"/>
        <v>100.45274639331561</v>
      </c>
      <c r="BK134" s="2">
        <f t="shared" si="154"/>
        <v>100.53310406738311</v>
      </c>
      <c r="BL134" s="2">
        <f t="shared" si="154"/>
        <v>103.42718322395243</v>
      </c>
      <c r="BM134" s="2">
        <f t="shared" si="154"/>
        <v>104.65118755947684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120.48291932773111</v>
      </c>
      <c r="DL134" s="2">
        <f t="shared" si="164"/>
        <v>129.88092123440288</v>
      </c>
      <c r="DM134" s="2">
        <f t="shared" si="164"/>
        <v>121.04051470985152</v>
      </c>
      <c r="DN134" s="2">
        <f t="shared" si="164"/>
        <v>120.22610840840841</v>
      </c>
      <c r="DO134" s="2">
        <f t="shared" si="164"/>
        <v>120.92162829131652</v>
      </c>
      <c r="DP134" s="2">
        <f t="shared" si="164"/>
        <v>123.17374209320096</v>
      </c>
      <c r="DQ134" s="2">
        <f t="shared" si="164"/>
        <v>121.70482258064516</v>
      </c>
      <c r="DR134" s="2">
        <f t="shared" si="164"/>
        <v>126.83710645161288</v>
      </c>
      <c r="DS134" s="2">
        <f t="shared" si="164"/>
        <v>121.08662979055259</v>
      </c>
      <c r="DT134" s="2">
        <f t="shared" si="164"/>
        <v>125.39639314516128</v>
      </c>
      <c r="DU134" s="2">
        <f t="shared" si="164"/>
        <v>123.36742661290319</v>
      </c>
      <c r="DV134" s="2">
        <f t="shared" si="164"/>
        <v>124.17869446480942</v>
      </c>
      <c r="DW134" s="2">
        <f t="shared" si="164"/>
        <v>128.36955169340465</v>
      </c>
      <c r="DX134" s="2">
        <f t="shared" si="164"/>
        <v>124.71600806451612</v>
      </c>
      <c r="DY134" s="2">
        <f t="shared" si="164"/>
        <v>115.20974923076922</v>
      </c>
      <c r="EA134" s="2">
        <f t="shared" si="152"/>
        <v>99.824227715139244</v>
      </c>
      <c r="EB134" s="2">
        <f t="shared" si="152"/>
        <v>100.66953829681698</v>
      </c>
      <c r="EC134" s="2">
        <f t="shared" si="152"/>
        <v>100.16679159127791</v>
      </c>
      <c r="ED134" s="2">
        <f t="shared" si="152"/>
        <v>101.07019310983998</v>
      </c>
      <c r="EE134" s="2">
        <f t="shared" si="151"/>
        <v>100.6995407648475</v>
      </c>
      <c r="EF134" s="2">
        <f t="shared" si="151"/>
        <v>100.32114448389913</v>
      </c>
      <c r="EG134" s="2">
        <f t="shared" si="151"/>
        <v>100.85909683645212</v>
      </c>
      <c r="EH134" s="2">
        <f t="shared" si="151"/>
        <v>100.0655862518275</v>
      </c>
      <c r="EI134" s="2">
        <f t="shared" si="151"/>
        <v>100.5835057284925</v>
      </c>
      <c r="EJ134" s="2">
        <f t="shared" si="151"/>
        <v>101.22684228849948</v>
      </c>
      <c r="EK134" s="2">
        <f t="shared" si="151"/>
        <v>99.515925585241064</v>
      </c>
      <c r="EL134" s="2">
        <f t="shared" si="151"/>
        <v>100.3375010231123</v>
      </c>
      <c r="EM134" s="2">
        <f t="shared" si="135"/>
        <v>100.41244174968971</v>
      </c>
      <c r="EN134" s="2">
        <f t="shared" si="135"/>
        <v>103.33107916402784</v>
      </c>
      <c r="EO134" s="2">
        <f t="shared" si="135"/>
        <v>104.59378136826783</v>
      </c>
      <c r="EQ134" s="2">
        <f t="shared" si="165"/>
        <v>99.894413345214645</v>
      </c>
      <c r="ER134" s="2">
        <f t="shared" si="165"/>
        <v>100.75751349142482</v>
      </c>
      <c r="ES134" s="2">
        <f t="shared" si="165"/>
        <v>100.23572750661074</v>
      </c>
      <c r="ET134" s="2">
        <f t="shared" si="165"/>
        <v>101.16312005137743</v>
      </c>
      <c r="EU134" s="2">
        <f t="shared" si="165"/>
        <v>100.73368004736187</v>
      </c>
      <c r="EV134" s="2">
        <f t="shared" si="165"/>
        <v>100.43541213936081</v>
      </c>
      <c r="EW134" s="2">
        <f t="shared" si="165"/>
        <v>100.94408154740348</v>
      </c>
      <c r="EX134" s="2">
        <f t="shared" si="165"/>
        <v>100.18044434336213</v>
      </c>
      <c r="EY134" s="2">
        <f t="shared" si="165"/>
        <v>100.63418019523924</v>
      </c>
      <c r="EZ134" s="2">
        <f t="shared" si="165"/>
        <v>101.34487689504901</v>
      </c>
      <c r="FA134" s="2">
        <f t="shared" si="165"/>
        <v>99.607946211468089</v>
      </c>
      <c r="FB134" s="2">
        <f t="shared" si="165"/>
        <v>100.3933973847053</v>
      </c>
      <c r="FC134" s="2">
        <f t="shared" si="165"/>
        <v>100.44567525670493</v>
      </c>
      <c r="FD134" s="2">
        <f t="shared" si="165"/>
        <v>103.32612264777867</v>
      </c>
      <c r="FE134" s="2">
        <f t="shared" si="165"/>
        <v>104.60926163160056</v>
      </c>
      <c r="FG134" s="2">
        <f t="shared" si="166"/>
        <v>0.99609799782995423</v>
      </c>
      <c r="FH134" s="2">
        <f t="shared" si="166"/>
        <v>0.99546643555947256</v>
      </c>
      <c r="FI134" s="2">
        <f t="shared" si="166"/>
        <v>0.99655996865949092</v>
      </c>
      <c r="FJ134" s="2">
        <f t="shared" si="166"/>
        <v>0.99593505654005532</v>
      </c>
      <c r="FK134" s="2">
        <f t="shared" si="166"/>
        <v>0.99577357641281383</v>
      </c>
      <c r="FL134" s="2">
        <f t="shared" si="166"/>
        <v>0.99570439918781173</v>
      </c>
      <c r="FM134" s="2">
        <f t="shared" si="166"/>
        <v>0.99547254085053838</v>
      </c>
      <c r="FN134" s="2">
        <f t="shared" si="166"/>
        <v>0.99544531486038312</v>
      </c>
      <c r="FO134" s="2">
        <f t="shared" si="166"/>
        <v>0.9958611810524779</v>
      </c>
      <c r="FP134" s="2">
        <f t="shared" si="166"/>
        <v>0.99555512240761901</v>
      </c>
      <c r="FQ134" s="2">
        <f t="shared" si="166"/>
        <v>0.99516268938449004</v>
      </c>
      <c r="FR134" s="2">
        <f t="shared" si="166"/>
        <v>0.99527971414670113</v>
      </c>
      <c r="FS134" s="2">
        <f t="shared" si="166"/>
        <v>0.99573629287025789</v>
      </c>
      <c r="FT134" s="2">
        <f t="shared" si="166"/>
        <v>0.99549726715382358</v>
      </c>
      <c r="FU134" s="2">
        <f t="shared" si="166"/>
        <v>0.99464589507331935</v>
      </c>
      <c r="FW134" s="2">
        <f t="shared" si="156"/>
        <v>4.5264893647347197E-2</v>
      </c>
      <c r="FX134" s="2">
        <f t="shared" si="156"/>
        <v>4.9060244357827562E-2</v>
      </c>
      <c r="FY134" s="2">
        <f t="shared" si="156"/>
        <v>4.541292106403947E-2</v>
      </c>
      <c r="FZ134" s="2">
        <f t="shared" si="156"/>
        <v>4.8246947592841517E-2</v>
      </c>
      <c r="GA134" s="2">
        <f t="shared" si="156"/>
        <v>4.8660697435766585E-2</v>
      </c>
      <c r="GB134" s="2">
        <f t="shared" si="156"/>
        <v>4.545179416049544E-2</v>
      </c>
      <c r="GC134" s="2">
        <f t="shared" si="156"/>
        <v>4.9613217546707271E-2</v>
      </c>
      <c r="GD134" s="2">
        <f t="shared" si="156"/>
        <v>5.1796398061810946E-2</v>
      </c>
      <c r="GE134" s="2">
        <f t="shared" si="156"/>
        <v>6.3579159255924764E-2</v>
      </c>
      <c r="GF134" s="2">
        <f t="shared" si="156"/>
        <v>7.0387374661901855E-2</v>
      </c>
      <c r="GG134" s="2">
        <f t="shared" si="156"/>
        <v>5.967650629976827E-2</v>
      </c>
      <c r="GH134" s="2">
        <f t="shared" si="156"/>
        <v>4.8448986616372057E-2</v>
      </c>
      <c r="GI134" s="2">
        <f t="shared" si="156"/>
        <v>4.3973351916881918E-2</v>
      </c>
      <c r="GJ134" s="2">
        <f t="shared" si="156"/>
        <v>3.7639712937654175E-2</v>
      </c>
      <c r="GK134" s="2">
        <f t="shared" si="156"/>
        <v>3.663925882436822E-2</v>
      </c>
      <c r="GM134" s="86">
        <f t="shared" si="157"/>
        <v>1.4855847911528216E-123</v>
      </c>
      <c r="GN134" s="86">
        <f t="shared" si="157"/>
        <v>4.4531301766174512E-77</v>
      </c>
      <c r="GO134" s="86">
        <f t="shared" si="157"/>
        <v>6.6164959865057182E-77</v>
      </c>
      <c r="GP134" s="86">
        <f t="shared" si="157"/>
        <v>1.1711601467749071E-89</v>
      </c>
      <c r="GQ134" s="86">
        <f t="shared" si="157"/>
        <v>1.2063127075917841E-87</v>
      </c>
      <c r="GR134" s="86">
        <f t="shared" si="157"/>
        <v>2.4035586606192066E-79</v>
      </c>
      <c r="GS134" s="86">
        <f t="shared" si="157"/>
        <v>8.6217977889147859E-104</v>
      </c>
      <c r="GT134" s="86">
        <f t="shared" si="157"/>
        <v>3.2263928145845339E-108</v>
      </c>
      <c r="GU134" s="86">
        <f t="shared" si="157"/>
        <v>6.1070700038721312E-80</v>
      </c>
      <c r="GV134" s="86">
        <f t="shared" si="157"/>
        <v>1.0955258035587308E-91</v>
      </c>
      <c r="GW134" s="86">
        <f t="shared" si="157"/>
        <v>1.0609123404386143E-95</v>
      </c>
      <c r="GX134" s="86">
        <f t="shared" si="157"/>
        <v>1.8089992844376466E-87</v>
      </c>
      <c r="GY134" s="86">
        <f t="shared" si="157"/>
        <v>1.0680283120679192E-73</v>
      </c>
      <c r="GZ134" s="86">
        <f t="shared" si="157"/>
        <v>3.2038095368917967E-68</v>
      </c>
      <c r="HA134" s="86">
        <f t="shared" si="157"/>
        <v>3.6728663129056227E-73</v>
      </c>
      <c r="HC134" s="86">
        <f t="shared" si="153"/>
        <v>3.2958387469801106E-45</v>
      </c>
      <c r="HD134" s="86">
        <f t="shared" si="153"/>
        <v>1.5835804644558734E-25</v>
      </c>
      <c r="HE134" s="86">
        <f t="shared" si="153"/>
        <v>6.9100368382195159E-23</v>
      </c>
      <c r="HF134" s="86">
        <f t="shared" si="153"/>
        <v>6.8136864186402473E-34</v>
      </c>
      <c r="HG134" s="86">
        <f t="shared" si="153"/>
        <v>1.1389798625111811E-32</v>
      </c>
      <c r="HH134" s="86">
        <f t="shared" si="153"/>
        <v>9.5052172202621421E-32</v>
      </c>
      <c r="HI134" s="86">
        <f t="shared" si="153"/>
        <v>1.0057783729439188E-43</v>
      </c>
      <c r="HJ134" s="86">
        <f t="shared" si="153"/>
        <v>3.1714537202215172E-59</v>
      </c>
      <c r="HK134" s="86">
        <f t="shared" si="153"/>
        <v>2.2022434867368259E-39</v>
      </c>
      <c r="HL134" s="86">
        <f t="shared" si="161"/>
        <v>1.6489129640366101E-37</v>
      </c>
      <c r="HM134" s="86">
        <f t="shared" si="161"/>
        <v>1.3562919894362923E-40</v>
      </c>
      <c r="HN134" s="86">
        <f t="shared" si="161"/>
        <v>4.899627276216721E-25</v>
      </c>
      <c r="HO134" s="86">
        <f t="shared" si="161"/>
        <v>3.5830461903110573E-21</v>
      </c>
      <c r="HP134" s="86">
        <f t="shared" si="161"/>
        <v>2.147451630794667E-20</v>
      </c>
      <c r="HQ134" s="86">
        <f t="shared" si="161"/>
        <v>3.5511831422551341E-27</v>
      </c>
      <c r="HS134" s="86">
        <f t="shared" si="158"/>
        <v>6.0812085029723711E-2</v>
      </c>
      <c r="HT134" s="86">
        <f t="shared" si="158"/>
        <v>3.5588180929801462E-2</v>
      </c>
      <c r="HU134" s="86">
        <f t="shared" si="158"/>
        <v>8.6396268929444492E-2</v>
      </c>
      <c r="HV134" s="86">
        <f t="shared" si="158"/>
        <v>7.004528339833152E-2</v>
      </c>
      <c r="HW134" s="86">
        <f t="shared" si="158"/>
        <v>5.6528855492379348E-2</v>
      </c>
      <c r="HX134" s="86">
        <f t="shared" si="158"/>
        <v>4.1953510758627112E-2</v>
      </c>
      <c r="HY134" s="86">
        <f t="shared" si="158"/>
        <v>5.3036705625315213E-2</v>
      </c>
      <c r="HZ134" s="86">
        <f t="shared" si="158"/>
        <v>7.0241117482858606E-2</v>
      </c>
      <c r="IA134" s="86">
        <f t="shared" si="158"/>
        <v>0.12149881887014385</v>
      </c>
      <c r="IB134" s="86">
        <f t="shared" si="158"/>
        <v>0.14916596356686362</v>
      </c>
      <c r="IC134" s="86">
        <f t="shared" si="158"/>
        <v>9.1953386816004276E-2</v>
      </c>
      <c r="ID134" s="86">
        <f t="shared" si="158"/>
        <v>6.1437892299351059E-2</v>
      </c>
      <c r="IE134" s="86">
        <f t="shared" si="158"/>
        <v>3.5436681432303378E-2</v>
      </c>
      <c r="IF134" s="86">
        <f t="shared" si="158"/>
        <v>3.168231296202681E-2</v>
      </c>
      <c r="IG134" s="86">
        <f t="shared" si="158"/>
        <v>5.0228455048783066E-2</v>
      </c>
      <c r="II134" s="86">
        <f t="shared" si="159"/>
        <v>1.7677328859001853E-27</v>
      </c>
      <c r="IJ134" s="86">
        <f t="shared" si="159"/>
        <v>2.3209120840835143E-30</v>
      </c>
      <c r="IK134" s="86">
        <f t="shared" si="159"/>
        <v>1.2286566332460305E-26</v>
      </c>
      <c r="IL134" s="86">
        <f t="shared" si="159"/>
        <v>6.860841913351034E-29</v>
      </c>
      <c r="IM134" s="86">
        <f t="shared" si="159"/>
        <v>7.2303821156777569E-29</v>
      </c>
      <c r="IN134" s="86">
        <f t="shared" si="159"/>
        <v>4.7141424497021446E-33</v>
      </c>
      <c r="IO134" s="86">
        <f t="shared" si="159"/>
        <v>3.1207588427587855E-34</v>
      </c>
      <c r="IP134" s="86">
        <f t="shared" si="159"/>
        <v>2.5795436339089713E-32</v>
      </c>
      <c r="IQ134" s="86">
        <f t="shared" si="159"/>
        <v>1.5958301263957514E-28</v>
      </c>
      <c r="IR134" s="86">
        <f t="shared" si="159"/>
        <v>2.400272956478156E-28</v>
      </c>
      <c r="IS134" s="86">
        <f t="shared" si="159"/>
        <v>4.3068256328859076E-30</v>
      </c>
      <c r="IT134" s="86">
        <f t="shared" si="159"/>
        <v>3.8216390917510442E-30</v>
      </c>
      <c r="IU134" s="86">
        <f t="shared" si="159"/>
        <v>2.1224918495551146E-32</v>
      </c>
      <c r="IV134" s="86">
        <f t="shared" si="159"/>
        <v>4.3024695867675524E-24</v>
      </c>
      <c r="IW134" s="86">
        <f t="shared" si="159"/>
        <v>1.2872749078223176E-20</v>
      </c>
      <c r="IY134" s="86">
        <f t="shared" si="160"/>
        <v>6.0812085029723711E-2</v>
      </c>
      <c r="IZ134" s="86">
        <f t="shared" si="160"/>
        <v>3.5588180929801462E-2</v>
      </c>
      <c r="JA134" s="86">
        <f t="shared" si="160"/>
        <v>8.6396268929444492E-2</v>
      </c>
      <c r="JB134" s="86">
        <f t="shared" si="160"/>
        <v>7.004528339833152E-2</v>
      </c>
      <c r="JC134" s="86">
        <f t="shared" si="160"/>
        <v>5.6528855492379348E-2</v>
      </c>
      <c r="JD134" s="86">
        <f t="shared" si="160"/>
        <v>4.1953510758627112E-2</v>
      </c>
      <c r="JE134" s="86">
        <f t="shared" si="160"/>
        <v>5.3036705625315213E-2</v>
      </c>
      <c r="JF134" s="86">
        <f t="shared" si="160"/>
        <v>7.0241117482858606E-2</v>
      </c>
      <c r="JG134" s="86">
        <f t="shared" si="160"/>
        <v>0.12149881887014385</v>
      </c>
      <c r="JH134" s="86">
        <f t="shared" si="160"/>
        <v>0.14916596356686362</v>
      </c>
      <c r="JI134" s="86">
        <f t="shared" si="160"/>
        <v>9.1953386816004276E-2</v>
      </c>
      <c r="JJ134" s="86">
        <f t="shared" si="160"/>
        <v>6.1437892299351059E-2</v>
      </c>
      <c r="JK134" s="86">
        <f t="shared" si="160"/>
        <v>3.5436681432303378E-2</v>
      </c>
      <c r="JL134" s="86">
        <f t="shared" si="160"/>
        <v>3.168231296202681E-2</v>
      </c>
      <c r="JM134" s="86">
        <f t="shared" si="160"/>
        <v>5.0228455048783066E-2</v>
      </c>
    </row>
    <row r="135" spans="2:273" x14ac:dyDescent="0.25">
      <c r="B135" s="2">
        <v>108</v>
      </c>
      <c r="C135" s="37">
        <v>100.05500000000001</v>
      </c>
      <c r="D135" s="37">
        <v>100.283</v>
      </c>
      <c r="E135" s="37">
        <v>101.01900000000001</v>
      </c>
      <c r="F135" s="37">
        <v>101.538</v>
      </c>
      <c r="G135" s="37">
        <v>100.69199999999999</v>
      </c>
      <c r="H135" s="37">
        <v>100.923</v>
      </c>
      <c r="I135" s="37">
        <v>103.923</v>
      </c>
      <c r="J135" s="37">
        <v>103.904</v>
      </c>
      <c r="K135" s="37">
        <v>108.075</v>
      </c>
      <c r="L135" s="37">
        <v>111.596</v>
      </c>
      <c r="M135" s="37">
        <v>105.88500000000001</v>
      </c>
      <c r="N135" s="37">
        <v>103.904</v>
      </c>
      <c r="O135" s="37">
        <v>103.096</v>
      </c>
      <c r="P135" s="37">
        <v>110.51</v>
      </c>
      <c r="Q135" s="37">
        <v>125.898</v>
      </c>
      <c r="S135" s="4">
        <f t="shared" si="162"/>
        <v>99.837252059142969</v>
      </c>
      <c r="T135" s="4">
        <f t="shared" si="162"/>
        <v>100.89803642101887</v>
      </c>
      <c r="U135" s="4">
        <f t="shared" si="162"/>
        <v>101.28669343721572</v>
      </c>
      <c r="V135" s="4">
        <f t="shared" si="162"/>
        <v>102.7616993792885</v>
      </c>
      <c r="W135" s="4">
        <f t="shared" si="162"/>
        <v>102.94344759656529</v>
      </c>
      <c r="X135" s="4">
        <f t="shared" si="162"/>
        <v>102.16909412084138</v>
      </c>
      <c r="Y135" s="4">
        <f t="shared" si="162"/>
        <v>103.96064865724519</v>
      </c>
      <c r="Z135" s="4">
        <f t="shared" si="162"/>
        <v>104.53121935308259</v>
      </c>
      <c r="AA135" s="4">
        <f t="shared" si="162"/>
        <v>107.5813229831315</v>
      </c>
      <c r="AB135" s="4">
        <f t="shared" si="162"/>
        <v>110.26746564626482</v>
      </c>
      <c r="AC135" s="4">
        <f t="shared" si="162"/>
        <v>106.4035847426524</v>
      </c>
      <c r="AD135" s="4">
        <f t="shared" si="162"/>
        <v>105.52946394448868</v>
      </c>
      <c r="AE135" s="4">
        <f t="shared" si="162"/>
        <v>104.07241992263303</v>
      </c>
      <c r="AF135" s="4">
        <f t="shared" si="162"/>
        <v>111.02201781821049</v>
      </c>
      <c r="AG135" s="4">
        <f t="shared" si="162"/>
        <v>125.95894893568159</v>
      </c>
      <c r="AI135" s="4">
        <f t="shared" si="163"/>
        <v>0.21774794085703775</v>
      </c>
      <c r="AJ135" s="4">
        <f t="shared" si="163"/>
        <v>-0.61503642101887124</v>
      </c>
      <c r="AK135" s="4">
        <f t="shared" si="163"/>
        <v>-0.26769343721571204</v>
      </c>
      <c r="AL135" s="4">
        <f t="shared" si="163"/>
        <v>-1.2236993792885045</v>
      </c>
      <c r="AM135" s="4">
        <f t="shared" si="163"/>
        <v>-2.2514475965652991</v>
      </c>
      <c r="AN135" s="4">
        <f t="shared" si="163"/>
        <v>-1.2460941208413772</v>
      </c>
      <c r="AO135" s="4">
        <f t="shared" si="163"/>
        <v>-3.7648657245185291E-2</v>
      </c>
      <c r="AP135" s="4">
        <f t="shared" si="163"/>
        <v>-0.62721935308259447</v>
      </c>
      <c r="AQ135" s="4">
        <f t="shared" si="163"/>
        <v>0.49367701686850296</v>
      </c>
      <c r="AR135" s="4">
        <f t="shared" si="163"/>
        <v>1.3285343537351793</v>
      </c>
      <c r="AS135" s="4">
        <f t="shared" si="163"/>
        <v>-0.51858474265239352</v>
      </c>
      <c r="AT135" s="4">
        <f t="shared" si="163"/>
        <v>-1.6254639444886863</v>
      </c>
      <c r="AU135" s="4">
        <f t="shared" si="163"/>
        <v>-0.97641992263302768</v>
      </c>
      <c r="AV135" s="4">
        <f t="shared" si="163"/>
        <v>-0.51201781821048087</v>
      </c>
      <c r="AW135" s="4">
        <f t="shared" si="163"/>
        <v>-6.0948935681594207E-2</v>
      </c>
      <c r="AY135" s="2">
        <f t="shared" si="154"/>
        <v>99.781130623773308</v>
      </c>
      <c r="AZ135" s="2">
        <f t="shared" si="154"/>
        <v>100.63101440907252</v>
      </c>
      <c r="BA135" s="2">
        <f t="shared" si="154"/>
        <v>100.06298048068983</v>
      </c>
      <c r="BB135" s="2">
        <f t="shared" si="154"/>
        <v>100.98684762973994</v>
      </c>
      <c r="BC135" s="2">
        <f t="shared" si="154"/>
        <v>100.64458461505288</v>
      </c>
      <c r="BD135" s="2">
        <f t="shared" si="154"/>
        <v>100.25147873587946</v>
      </c>
      <c r="BE135" s="2">
        <f t="shared" si="154"/>
        <v>100.77514609183966</v>
      </c>
      <c r="BF135" s="2">
        <f t="shared" si="154"/>
        <v>100.02834823988013</v>
      </c>
      <c r="BG135" s="2">
        <f t="shared" si="154"/>
        <v>100.49313987349498</v>
      </c>
      <c r="BH135" s="2">
        <f t="shared" si="154"/>
        <v>101.17102436793037</v>
      </c>
      <c r="BI135" s="2">
        <f t="shared" si="154"/>
        <v>99.47236014294765</v>
      </c>
      <c r="BJ135" s="2">
        <f t="shared" si="154"/>
        <v>100.27564578938514</v>
      </c>
      <c r="BK135" s="2">
        <f t="shared" si="154"/>
        <v>100.34922168920521</v>
      </c>
      <c r="BL135" s="2">
        <f t="shared" si="154"/>
        <v>103.2334896880042</v>
      </c>
      <c r="BM135" s="2">
        <f t="shared" si="154"/>
        <v>104.46022298259139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120.54793221288517</v>
      </c>
      <c r="DL135" s="2">
        <f t="shared" si="164"/>
        <v>130.01632664884139</v>
      </c>
      <c r="DM135" s="2">
        <f t="shared" si="164"/>
        <v>121.06052442645071</v>
      </c>
      <c r="DN135" s="2">
        <f t="shared" si="164"/>
        <v>120.24943003003003</v>
      </c>
      <c r="DO135" s="2">
        <f t="shared" si="164"/>
        <v>120.95924201680673</v>
      </c>
      <c r="DP135" s="2">
        <f t="shared" si="164"/>
        <v>123.25356378915207</v>
      </c>
      <c r="DQ135" s="2">
        <f t="shared" si="164"/>
        <v>121.77785161290322</v>
      </c>
      <c r="DR135" s="2">
        <f t="shared" si="164"/>
        <v>126.98002419354837</v>
      </c>
      <c r="DS135" s="2">
        <f t="shared" si="164"/>
        <v>121.12943293226382</v>
      </c>
      <c r="DT135" s="2">
        <f t="shared" si="164"/>
        <v>125.47973387096773</v>
      </c>
      <c r="DU135" s="2">
        <f t="shared" si="164"/>
        <v>123.445877016129</v>
      </c>
      <c r="DV135" s="2">
        <f t="shared" si="164"/>
        <v>124.26959934017599</v>
      </c>
      <c r="DW135" s="2">
        <f t="shared" si="164"/>
        <v>128.49002027629234</v>
      </c>
      <c r="DX135" s="2">
        <f t="shared" si="164"/>
        <v>124.7776258064516</v>
      </c>
      <c r="DY135" s="2">
        <f t="shared" si="164"/>
        <v>115.17713307692307</v>
      </c>
      <c r="EA135" s="2">
        <f t="shared" si="152"/>
        <v>99.702529151007028</v>
      </c>
      <c r="EB135" s="2">
        <f t="shared" si="152"/>
        <v>100.50223632602201</v>
      </c>
      <c r="EC135" s="2">
        <f t="shared" si="152"/>
        <v>99.991359621470721</v>
      </c>
      <c r="ED135" s="2">
        <f t="shared" si="152"/>
        <v>100.90894455121278</v>
      </c>
      <c r="EE135" s="2">
        <f t="shared" si="151"/>
        <v>100.56345294409427</v>
      </c>
      <c r="EF135" s="2">
        <f t="shared" si="151"/>
        <v>100.15331798366661</v>
      </c>
      <c r="EG135" s="2">
        <f t="shared" si="151"/>
        <v>100.68222178820173</v>
      </c>
      <c r="EH135" s="2">
        <f t="shared" si="151"/>
        <v>99.908115436769265</v>
      </c>
      <c r="EI135" s="2">
        <f t="shared" si="151"/>
        <v>100.41070993382296</v>
      </c>
      <c r="EJ135" s="2">
        <f t="shared" si="151"/>
        <v>101.06137319639473</v>
      </c>
      <c r="EK135" s="2">
        <f t="shared" si="151"/>
        <v>99.358785256575885</v>
      </c>
      <c r="EL135" s="2">
        <f t="shared" si="151"/>
        <v>100.16781221696691</v>
      </c>
      <c r="EM135" s="2">
        <f t="shared" si="135"/>
        <v>100.23674459092281</v>
      </c>
      <c r="EN135" s="2">
        <f t="shared" si="135"/>
        <v>103.14469487017098</v>
      </c>
      <c r="EO135" s="2">
        <f t="shared" si="135"/>
        <v>104.4068912178554</v>
      </c>
      <c r="EQ135" s="2">
        <f t="shared" si="165"/>
        <v>99.791449858267598</v>
      </c>
      <c r="ER135" s="2">
        <f t="shared" si="165"/>
        <v>100.62735119706873</v>
      </c>
      <c r="ES135" s="2">
        <f t="shared" si="165"/>
        <v>100.10228971192818</v>
      </c>
      <c r="ET135" s="2">
        <f t="shared" si="165"/>
        <v>101.02625124798206</v>
      </c>
      <c r="EU135" s="2">
        <f t="shared" si="165"/>
        <v>100.61026407138937</v>
      </c>
      <c r="EV135" s="2">
        <f t="shared" si="165"/>
        <v>100.30705275298233</v>
      </c>
      <c r="EW135" s="2">
        <f t="shared" si="165"/>
        <v>100.78905086960252</v>
      </c>
      <c r="EX135" s="2">
        <f t="shared" si="165"/>
        <v>100.04495753460262</v>
      </c>
      <c r="EY135" s="2">
        <f t="shared" si="165"/>
        <v>100.47126239609025</v>
      </c>
      <c r="EZ135" s="2">
        <f t="shared" si="165"/>
        <v>101.19998773418087</v>
      </c>
      <c r="FA135" s="2">
        <f t="shared" si="165"/>
        <v>99.470454015703979</v>
      </c>
      <c r="FB135" s="2">
        <f t="shared" si="165"/>
        <v>100.24409294289805</v>
      </c>
      <c r="FC135" s="2">
        <f t="shared" si="165"/>
        <v>100.29030756203258</v>
      </c>
      <c r="FD135" s="2">
        <f t="shared" si="165"/>
        <v>103.14282448093101</v>
      </c>
      <c r="FE135" s="2">
        <f t="shared" si="165"/>
        <v>104.42477331738851</v>
      </c>
      <c r="FG135" s="2">
        <f t="shared" si="166"/>
        <v>0.99644010949465212</v>
      </c>
      <c r="FH135" s="2">
        <f t="shared" si="166"/>
        <v>0.99586369009656306</v>
      </c>
      <c r="FI135" s="2">
        <f t="shared" si="166"/>
        <v>0.99686170421319575</v>
      </c>
      <c r="FJ135" s="2">
        <f t="shared" si="166"/>
        <v>0.99629140104500158</v>
      </c>
      <c r="FK135" s="2">
        <f t="shared" si="166"/>
        <v>0.99614402191771434</v>
      </c>
      <c r="FL135" s="2">
        <f t="shared" si="166"/>
        <v>0.99608088420400265</v>
      </c>
      <c r="FM135" s="2">
        <f t="shared" si="166"/>
        <v>0.99586926263013131</v>
      </c>
      <c r="FN135" s="2">
        <f t="shared" si="166"/>
        <v>0.99584441237737609</v>
      </c>
      <c r="FO135" s="2">
        <f t="shared" si="166"/>
        <v>0.99622397713893185</v>
      </c>
      <c r="FP135" s="2">
        <f t="shared" si="166"/>
        <v>0.99594463739957317</v>
      </c>
      <c r="FQ135" s="2">
        <f t="shared" si="166"/>
        <v>0.99558644173854483</v>
      </c>
      <c r="FR135" s="2">
        <f t="shared" si="166"/>
        <v>0.99569325940117526</v>
      </c>
      <c r="FS135" s="2">
        <f t="shared" si="166"/>
        <v>0.99610999350695517</v>
      </c>
      <c r="FT135" s="2">
        <f t="shared" si="166"/>
        <v>0.99589183121525526</v>
      </c>
      <c r="FU135" s="2">
        <f t="shared" si="166"/>
        <v>0.99511469678985043</v>
      </c>
      <c r="FW135" s="2">
        <f t="shared" si="156"/>
        <v>4.9416164822845179E-2</v>
      </c>
      <c r="FX135" s="2">
        <f t="shared" si="156"/>
        <v>5.3540070027131688E-2</v>
      </c>
      <c r="FY135" s="2">
        <f t="shared" si="156"/>
        <v>4.9577062972579543E-2</v>
      </c>
      <c r="FZ135" s="2">
        <f t="shared" si="156"/>
        <v>5.2656621159371031E-2</v>
      </c>
      <c r="GA135" s="2">
        <f t="shared" si="156"/>
        <v>5.310607684435012E-2</v>
      </c>
      <c r="GB135" s="2">
        <f t="shared" si="156"/>
        <v>4.9619315260327007E-2</v>
      </c>
      <c r="GC135" s="2">
        <f t="shared" si="156"/>
        <v>5.4140661927349579E-2</v>
      </c>
      <c r="GD135" s="2">
        <f t="shared" si="156"/>
        <v>5.6511221932606465E-2</v>
      </c>
      <c r="GE135" s="2">
        <f t="shared" si="156"/>
        <v>6.9288148172384337E-2</v>
      </c>
      <c r="GF135" s="2">
        <f t="shared" si="156"/>
        <v>7.665765122439655E-2</v>
      </c>
      <c r="GG135" s="2">
        <f t="shared" si="156"/>
        <v>6.5059409620699157E-2</v>
      </c>
      <c r="GH135" s="2">
        <f t="shared" si="156"/>
        <v>5.2876100236946881E-2</v>
      </c>
      <c r="GI135" s="2">
        <f t="shared" si="156"/>
        <v>4.8012131576125494E-2</v>
      </c>
      <c r="GJ135" s="2">
        <f t="shared" si="156"/>
        <v>4.1121794383776916E-2</v>
      </c>
      <c r="GK135" s="2">
        <f t="shared" si="156"/>
        <v>4.0032637469937564E-2</v>
      </c>
      <c r="GM135" s="86">
        <f t="shared" si="157"/>
        <v>3.8136059792094972E-129</v>
      </c>
      <c r="GN135" s="86">
        <f t="shared" si="157"/>
        <v>1.3898671876561485E-80</v>
      </c>
      <c r="GO135" s="86">
        <f t="shared" si="157"/>
        <v>2.0142173643823948E-80</v>
      </c>
      <c r="GP135" s="86">
        <f t="shared" si="157"/>
        <v>8.8678851558211915E-94</v>
      </c>
      <c r="GQ135" s="86">
        <f t="shared" si="157"/>
        <v>1.1595356863727106E-91</v>
      </c>
      <c r="GR135" s="86">
        <f t="shared" si="157"/>
        <v>5.7871655279170673E-83</v>
      </c>
      <c r="GS135" s="86">
        <f t="shared" si="157"/>
        <v>1.7337125545538598E-108</v>
      </c>
      <c r="GT135" s="86">
        <f t="shared" si="157"/>
        <v>4.5115314546860597E-113</v>
      </c>
      <c r="GU135" s="86">
        <f t="shared" si="157"/>
        <v>1.6189420013750302E-83</v>
      </c>
      <c r="GV135" s="86">
        <f t="shared" si="157"/>
        <v>8.5965201156757344E-96</v>
      </c>
      <c r="GW135" s="86">
        <f t="shared" si="157"/>
        <v>4.7896854475324881E-100</v>
      </c>
      <c r="GX135" s="86">
        <f t="shared" si="157"/>
        <v>1.8659789207146997E-91</v>
      </c>
      <c r="GY135" s="86">
        <f t="shared" si="157"/>
        <v>5.214176314955154E-77</v>
      </c>
      <c r="GZ135" s="86">
        <f t="shared" si="157"/>
        <v>2.8436685211574929E-71</v>
      </c>
      <c r="HA135" s="86">
        <f t="shared" si="157"/>
        <v>2.2945786408635256E-76</v>
      </c>
      <c r="HC135" s="86">
        <f t="shared" si="153"/>
        <v>7.2948902297918444E-49</v>
      </c>
      <c r="HD135" s="86">
        <f t="shared" si="153"/>
        <v>1.3094235037761065E-27</v>
      </c>
      <c r="HE135" s="86">
        <f t="shared" si="153"/>
        <v>1.022545632888069E-24</v>
      </c>
      <c r="HF135" s="86">
        <f t="shared" si="153"/>
        <v>1.2329689163296226E-36</v>
      </c>
      <c r="HG135" s="86">
        <f t="shared" si="153"/>
        <v>2.5199330713753595E-35</v>
      </c>
      <c r="HH135" s="86">
        <f t="shared" si="153"/>
        <v>2.7758332870761424E-34</v>
      </c>
      <c r="HI135" s="86">
        <f t="shared" si="153"/>
        <v>3.5511079130183165E-47</v>
      </c>
      <c r="HJ135" s="86">
        <f t="shared" si="153"/>
        <v>6.9841867125622082E-64</v>
      </c>
      <c r="HK135" s="86">
        <f t="shared" si="153"/>
        <v>2.1525813382906228E-42</v>
      </c>
      <c r="HL135" s="86">
        <f t="shared" si="161"/>
        <v>2.4798192557723318E-40</v>
      </c>
      <c r="HM135" s="86">
        <f t="shared" si="161"/>
        <v>9.1108461871302176E-44</v>
      </c>
      <c r="HN135" s="86">
        <f t="shared" si="161"/>
        <v>5.2234153423014559E-27</v>
      </c>
      <c r="HO135" s="86">
        <f t="shared" si="161"/>
        <v>7.6624500194319592E-23</v>
      </c>
      <c r="HP135" s="86">
        <f t="shared" si="161"/>
        <v>5.2498824695757049E-22</v>
      </c>
      <c r="HQ135" s="86">
        <f t="shared" si="161"/>
        <v>2.8491446256875826E-29</v>
      </c>
      <c r="HS135" s="86">
        <f t="shared" si="158"/>
        <v>9.7645104931410084E-2</v>
      </c>
      <c r="HT135" s="86">
        <f t="shared" si="158"/>
        <v>6.2248409562566623E-2</v>
      </c>
      <c r="HU135" s="86">
        <f t="shared" si="158"/>
        <v>0.13362315808956277</v>
      </c>
      <c r="HV135" s="86">
        <f t="shared" si="158"/>
        <v>0.11357199527326826</v>
      </c>
      <c r="HW135" s="86">
        <f t="shared" si="158"/>
        <v>9.3561791224488447E-2</v>
      </c>
      <c r="HX135" s="86">
        <f t="shared" si="158"/>
        <v>7.3039719981333656E-2</v>
      </c>
      <c r="HY135" s="86">
        <f t="shared" si="158"/>
        <v>9.2732304811859151E-2</v>
      </c>
      <c r="HZ135" s="86">
        <f t="shared" si="158"/>
        <v>0.11855681231715262</v>
      </c>
      <c r="IA135" s="86">
        <f t="shared" si="158"/>
        <v>0.19431731233638561</v>
      </c>
      <c r="IB135" s="86">
        <f t="shared" si="158"/>
        <v>0.23628248042484087</v>
      </c>
      <c r="IC135" s="86">
        <f t="shared" si="158"/>
        <v>0.15203273078488272</v>
      </c>
      <c r="ID135" s="86">
        <f t="shared" si="158"/>
        <v>0.10197001795402026</v>
      </c>
      <c r="IE135" s="86">
        <f t="shared" si="158"/>
        <v>6.1885041735368858E-2</v>
      </c>
      <c r="IF135" s="86">
        <f t="shared" si="158"/>
        <v>5.2550134781373853E-2</v>
      </c>
      <c r="IG135" s="86">
        <f t="shared" si="158"/>
        <v>7.5446193777878506E-2</v>
      </c>
      <c r="II135" s="86">
        <f t="shared" si="159"/>
        <v>6.0916455348054933E-26</v>
      </c>
      <c r="IJ135" s="86">
        <f t="shared" si="159"/>
        <v>1.3214365507232688E-28</v>
      </c>
      <c r="IK135" s="86">
        <f t="shared" si="159"/>
        <v>3.7905641394578216E-25</v>
      </c>
      <c r="IL135" s="86">
        <f t="shared" si="159"/>
        <v>3.1103302750147761E-27</v>
      </c>
      <c r="IM135" s="86">
        <f t="shared" si="159"/>
        <v>3.304713054500966E-27</v>
      </c>
      <c r="IN135" s="86">
        <f t="shared" si="159"/>
        <v>3.4878423217114905E-31</v>
      </c>
      <c r="IO135" s="86">
        <f t="shared" si="159"/>
        <v>3.1093318634113794E-32</v>
      </c>
      <c r="IP135" s="86">
        <f t="shared" si="159"/>
        <v>2.0983585801953762E-30</v>
      </c>
      <c r="IQ135" s="86">
        <f t="shared" si="159"/>
        <v>1.0275228522255581E-26</v>
      </c>
      <c r="IR135" s="86">
        <f t="shared" si="159"/>
        <v>1.7856019361210592E-26</v>
      </c>
      <c r="IS135" s="86">
        <f t="shared" si="159"/>
        <v>3.1746193096110785E-28</v>
      </c>
      <c r="IT135" s="86">
        <f t="shared" si="159"/>
        <v>2.07439997063067E-28</v>
      </c>
      <c r="IU135" s="86">
        <f t="shared" si="159"/>
        <v>1.3710638403537709E-30</v>
      </c>
      <c r="IV135" s="86">
        <f t="shared" si="159"/>
        <v>7.8163118952944336E-23</v>
      </c>
      <c r="IW135" s="86">
        <f t="shared" si="159"/>
        <v>1.4695374635021958E-19</v>
      </c>
      <c r="IY135" s="86">
        <f t="shared" si="160"/>
        <v>9.7645104931410084E-2</v>
      </c>
      <c r="IZ135" s="86">
        <f t="shared" si="160"/>
        <v>6.2248409562566623E-2</v>
      </c>
      <c r="JA135" s="86">
        <f t="shared" si="160"/>
        <v>0.13362315808956277</v>
      </c>
      <c r="JB135" s="86">
        <f t="shared" si="160"/>
        <v>0.11357199527326826</v>
      </c>
      <c r="JC135" s="86">
        <f t="shared" si="160"/>
        <v>9.3561791224488447E-2</v>
      </c>
      <c r="JD135" s="86">
        <f t="shared" si="160"/>
        <v>7.3039719981333656E-2</v>
      </c>
      <c r="JE135" s="86">
        <f t="shared" si="160"/>
        <v>9.2732304811859151E-2</v>
      </c>
      <c r="JF135" s="86">
        <f t="shared" si="160"/>
        <v>0.11855681231715262</v>
      </c>
      <c r="JG135" s="86">
        <f t="shared" si="160"/>
        <v>0.19431731233638561</v>
      </c>
      <c r="JH135" s="86">
        <f t="shared" si="160"/>
        <v>0.23628248042484087</v>
      </c>
      <c r="JI135" s="86">
        <f t="shared" si="160"/>
        <v>0.15203273078488272</v>
      </c>
      <c r="JJ135" s="86">
        <f t="shared" si="160"/>
        <v>0.10197001795402026</v>
      </c>
      <c r="JK135" s="86">
        <f t="shared" si="160"/>
        <v>6.1885041735368858E-2</v>
      </c>
      <c r="JL135" s="86">
        <f t="shared" si="160"/>
        <v>5.2550134781373853E-2</v>
      </c>
      <c r="JM135" s="86">
        <f t="shared" si="160"/>
        <v>7.5446193777878506E-2</v>
      </c>
    </row>
    <row r="136" spans="2:273" x14ac:dyDescent="0.25">
      <c r="B136" s="2">
        <v>109</v>
      </c>
      <c r="C136" s="37">
        <v>100.07299999999999</v>
      </c>
      <c r="D136" s="37">
        <v>100.58499999999999</v>
      </c>
      <c r="E136" s="37">
        <v>100.83</v>
      </c>
      <c r="F136" s="37">
        <v>102.904</v>
      </c>
      <c r="G136" s="37">
        <v>104.13500000000001</v>
      </c>
      <c r="H136" s="37">
        <v>102.44199999999999</v>
      </c>
      <c r="I136" s="37">
        <v>104.577</v>
      </c>
      <c r="J136" s="37">
        <v>106.80800000000001</v>
      </c>
      <c r="K136" s="37">
        <v>110.226</v>
      </c>
      <c r="L136" s="37">
        <v>112.80800000000001</v>
      </c>
      <c r="M136" s="37">
        <v>109.423</v>
      </c>
      <c r="N136" s="37">
        <v>106.76900000000001</v>
      </c>
      <c r="O136" s="37">
        <v>105.673</v>
      </c>
      <c r="P136" s="37">
        <v>114</v>
      </c>
      <c r="Q136" s="37">
        <v>133.59200000000001</v>
      </c>
      <c r="S136" s="4">
        <f t="shared" si="162"/>
        <v>99.733527701833452</v>
      </c>
      <c r="T136" s="4">
        <f t="shared" si="162"/>
        <v>100.86070206747807</v>
      </c>
      <c r="U136" s="4">
        <f t="shared" si="162"/>
        <v>101.53010006765754</v>
      </c>
      <c r="V136" s="4">
        <f t="shared" si="162"/>
        <v>103.30108338679085</v>
      </c>
      <c r="W136" s="4">
        <f t="shared" si="162"/>
        <v>103.7915108376351</v>
      </c>
      <c r="X136" s="4">
        <f t="shared" si="162"/>
        <v>102.94844094768045</v>
      </c>
      <c r="Y136" s="4">
        <f t="shared" si="162"/>
        <v>105.30965422182848</v>
      </c>
      <c r="Z136" s="4">
        <f t="shared" si="162"/>
        <v>106.2874387272651</v>
      </c>
      <c r="AA136" s="4">
        <f t="shared" si="162"/>
        <v>109.70881958384409</v>
      </c>
      <c r="AB136" s="4">
        <f t="shared" si="162"/>
        <v>112.68439149463073</v>
      </c>
      <c r="AC136" s="4">
        <f t="shared" si="162"/>
        <v>108.89018321245726</v>
      </c>
      <c r="AD136" s="4">
        <f t="shared" si="162"/>
        <v>107.59130009635103</v>
      </c>
      <c r="AE136" s="4">
        <f t="shared" si="162"/>
        <v>105.79176899139601</v>
      </c>
      <c r="AF136" s="4">
        <f t="shared" si="162"/>
        <v>114.47677161681595</v>
      </c>
      <c r="AG136" s="4">
        <f t="shared" si="162"/>
        <v>133.39012754617724</v>
      </c>
      <c r="AI136" s="4">
        <f t="shared" si="163"/>
        <v>0.33947229816654101</v>
      </c>
      <c r="AJ136" s="4">
        <f t="shared" si="163"/>
        <v>-0.27570206747807902</v>
      </c>
      <c r="AK136" s="4">
        <f t="shared" si="163"/>
        <v>-0.7001000676575444</v>
      </c>
      <c r="AL136" s="4">
        <f t="shared" si="163"/>
        <v>-0.39708338679085387</v>
      </c>
      <c r="AM136" s="4">
        <f t="shared" si="163"/>
        <v>0.34348916236490368</v>
      </c>
      <c r="AN136" s="4">
        <f t="shared" si="163"/>
        <v>-0.50644094768045989</v>
      </c>
      <c r="AO136" s="4">
        <f t="shared" si="163"/>
        <v>-0.73265422182848283</v>
      </c>
      <c r="AP136" s="4">
        <f t="shared" si="163"/>
        <v>0.52056127273490915</v>
      </c>
      <c r="AQ136" s="4">
        <f t="shared" si="163"/>
        <v>0.51718041615590948</v>
      </c>
      <c r="AR136" s="4">
        <f t="shared" si="163"/>
        <v>0.12360850536927614</v>
      </c>
      <c r="AS136" s="4">
        <f t="shared" si="163"/>
        <v>0.53281678754274253</v>
      </c>
      <c r="AT136" s="4">
        <f t="shared" si="163"/>
        <v>-0.82230009635102874</v>
      </c>
      <c r="AU136" s="4">
        <f t="shared" si="163"/>
        <v>-0.11876899139600994</v>
      </c>
      <c r="AV136" s="4">
        <f t="shared" si="163"/>
        <v>-0.47677161681595237</v>
      </c>
      <c r="AW136" s="4">
        <f t="shared" si="163"/>
        <v>0.20187245382277297</v>
      </c>
      <c r="AY136" s="2">
        <f t="shared" si="154"/>
        <v>99.654941596009778</v>
      </c>
      <c r="AZ136" s="2">
        <f t="shared" si="154"/>
        <v>100.45693127446448</v>
      </c>
      <c r="BA136" s="2">
        <f t="shared" si="154"/>
        <v>99.885080580246324</v>
      </c>
      <c r="BB136" s="2">
        <f t="shared" si="154"/>
        <v>100.82189598112409</v>
      </c>
      <c r="BC136" s="2">
        <f t="shared" si="154"/>
        <v>100.50317229164608</v>
      </c>
      <c r="BD136" s="2">
        <f t="shared" si="154"/>
        <v>100.07943344737726</v>
      </c>
      <c r="BE136" s="2">
        <f t="shared" si="154"/>
        <v>100.593389408397</v>
      </c>
      <c r="BF136" s="2">
        <f t="shared" si="154"/>
        <v>99.864209986017457</v>
      </c>
      <c r="BG136" s="2">
        <f t="shared" si="154"/>
        <v>100.31534644659098</v>
      </c>
      <c r="BH136" s="2">
        <f t="shared" si="154"/>
        <v>101.00045166278301</v>
      </c>
      <c r="BI136" s="2">
        <f t="shared" si="154"/>
        <v>99.308896159368373</v>
      </c>
      <c r="BJ136" s="2">
        <f t="shared" si="154"/>
        <v>100.09942605618714</v>
      </c>
      <c r="BK136" s="2">
        <f t="shared" si="154"/>
        <v>100.16623984342823</v>
      </c>
      <c r="BL136" s="2">
        <f t="shared" si="154"/>
        <v>103.04037599146515</v>
      </c>
      <c r="BM136" s="2">
        <f t="shared" si="154"/>
        <v>104.26958256350724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120.61294509803923</v>
      </c>
      <c r="DL136" s="2">
        <f t="shared" si="164"/>
        <v>130.15173206327989</v>
      </c>
      <c r="DM136" s="2">
        <f t="shared" si="164"/>
        <v>121.0805341430499</v>
      </c>
      <c r="DN136" s="2">
        <f t="shared" si="164"/>
        <v>120.27275165165165</v>
      </c>
      <c r="DO136" s="2">
        <f t="shared" si="164"/>
        <v>120.99685574229692</v>
      </c>
      <c r="DP136" s="2">
        <f t="shared" si="164"/>
        <v>123.33338548510316</v>
      </c>
      <c r="DQ136" s="2">
        <f t="shared" si="164"/>
        <v>121.85088064516128</v>
      </c>
      <c r="DR136" s="2">
        <f t="shared" si="164"/>
        <v>127.12294193548385</v>
      </c>
      <c r="DS136" s="2">
        <f t="shared" si="164"/>
        <v>121.17223607397506</v>
      </c>
      <c r="DT136" s="2">
        <f t="shared" si="164"/>
        <v>125.56307459677419</v>
      </c>
      <c r="DU136" s="2">
        <f t="shared" si="164"/>
        <v>123.5243274193548</v>
      </c>
      <c r="DV136" s="2">
        <f t="shared" si="164"/>
        <v>124.36050421554256</v>
      </c>
      <c r="DW136" s="2">
        <f t="shared" si="164"/>
        <v>128.61048885918004</v>
      </c>
      <c r="DX136" s="2">
        <f t="shared" si="164"/>
        <v>124.83924354838709</v>
      </c>
      <c r="DY136" s="2">
        <f t="shared" si="164"/>
        <v>115.14451692307691</v>
      </c>
      <c r="EA136" s="2">
        <f t="shared" si="152"/>
        <v>99.580830586874811</v>
      </c>
      <c r="EB136" s="2">
        <f t="shared" si="152"/>
        <v>100.33493435522703</v>
      </c>
      <c r="EC136" s="2">
        <f t="shared" si="152"/>
        <v>99.815927651663529</v>
      </c>
      <c r="ED136" s="2">
        <f t="shared" si="152"/>
        <v>100.74769599258559</v>
      </c>
      <c r="EE136" s="2">
        <f t="shared" si="151"/>
        <v>100.42736512334103</v>
      </c>
      <c r="EF136" s="2">
        <f t="shared" si="151"/>
        <v>99.985491483434075</v>
      </c>
      <c r="EG136" s="2">
        <f t="shared" si="151"/>
        <v>100.50534673995132</v>
      </c>
      <c r="EH136" s="2">
        <f t="shared" si="151"/>
        <v>99.750644621711018</v>
      </c>
      <c r="EI136" s="2">
        <f t="shared" si="151"/>
        <v>100.23791413915342</v>
      </c>
      <c r="EJ136" s="2">
        <f t="shared" si="151"/>
        <v>100.89590410428997</v>
      </c>
      <c r="EK136" s="2">
        <f t="shared" si="151"/>
        <v>99.201644927910706</v>
      </c>
      <c r="EL136" s="2">
        <f t="shared" si="151"/>
        <v>99.998123410821535</v>
      </c>
      <c r="EM136" s="2">
        <f t="shared" si="135"/>
        <v>100.0610474321559</v>
      </c>
      <c r="EN136" s="2">
        <f t="shared" si="135"/>
        <v>102.9583105763141</v>
      </c>
      <c r="EO136" s="2">
        <f t="shared" si="135"/>
        <v>104.22000106744298</v>
      </c>
      <c r="EQ136" s="2">
        <f t="shared" si="165"/>
        <v>99.68848637132055</v>
      </c>
      <c r="ER136" s="2">
        <f t="shared" si="165"/>
        <v>100.49718890271265</v>
      </c>
      <c r="ES136" s="2">
        <f t="shared" si="165"/>
        <v>99.968851917245615</v>
      </c>
      <c r="ET136" s="2">
        <f t="shared" si="165"/>
        <v>100.88938244458667</v>
      </c>
      <c r="EU136" s="2">
        <f t="shared" si="165"/>
        <v>100.48684809541686</v>
      </c>
      <c r="EV136" s="2">
        <f t="shared" si="165"/>
        <v>100.17869336660385</v>
      </c>
      <c r="EW136" s="2">
        <f t="shared" si="165"/>
        <v>100.63402019180155</v>
      </c>
      <c r="EX136" s="2">
        <f t="shared" si="165"/>
        <v>99.909470725843121</v>
      </c>
      <c r="EY136" s="2">
        <f t="shared" si="165"/>
        <v>100.30834459694128</v>
      </c>
      <c r="EZ136" s="2">
        <f t="shared" si="165"/>
        <v>101.0550985733127</v>
      </c>
      <c r="FA136" s="2">
        <f t="shared" si="165"/>
        <v>99.332961819939868</v>
      </c>
      <c r="FB136" s="2">
        <f t="shared" si="165"/>
        <v>100.09478850109082</v>
      </c>
      <c r="FC136" s="2">
        <f t="shared" si="165"/>
        <v>100.13493986736023</v>
      </c>
      <c r="FD136" s="2">
        <f t="shared" si="165"/>
        <v>102.95952631408335</v>
      </c>
      <c r="FE136" s="2">
        <f t="shared" si="165"/>
        <v>104.24028500317648</v>
      </c>
      <c r="FG136" s="2">
        <f t="shared" si="166"/>
        <v>0.99675232399687519</v>
      </c>
      <c r="FH136" s="2">
        <f t="shared" si="166"/>
        <v>0.99622626708138717</v>
      </c>
      <c r="FI136" s="2">
        <f t="shared" si="166"/>
        <v>0.99713704966164018</v>
      </c>
      <c r="FJ136" s="2">
        <f t="shared" si="166"/>
        <v>0.99661661349934516</v>
      </c>
      <c r="FK136" s="2">
        <f t="shared" si="166"/>
        <v>0.99648211262877073</v>
      </c>
      <c r="FL136" s="2">
        <f t="shared" si="166"/>
        <v>0.99642449093585306</v>
      </c>
      <c r="FM136" s="2">
        <f t="shared" si="166"/>
        <v>0.99623135299127574</v>
      </c>
      <c r="FN136" s="2">
        <f t="shared" si="166"/>
        <v>0.99620867275810465</v>
      </c>
      <c r="FO136" s="2">
        <f t="shared" si="166"/>
        <v>0.99655508165009044</v>
      </c>
      <c r="FP136" s="2">
        <f t="shared" si="166"/>
        <v>0.99630014513926202</v>
      </c>
      <c r="FQ136" s="2">
        <f t="shared" si="166"/>
        <v>0.99597322324565019</v>
      </c>
      <c r="FR136" s="2">
        <f t="shared" si="166"/>
        <v>0.99607071690353843</v>
      </c>
      <c r="FS136" s="2">
        <f t="shared" si="166"/>
        <v>0.99645105718668836</v>
      </c>
      <c r="FT136" s="2">
        <f t="shared" si="166"/>
        <v>0.99625195071483075</v>
      </c>
      <c r="FU136" s="2">
        <f t="shared" si="166"/>
        <v>0.99554263450362346</v>
      </c>
      <c r="FW136" s="2">
        <f t="shared" si="156"/>
        <v>5.392664752733755E-2</v>
      </c>
      <c r="FX136" s="2">
        <f t="shared" si="156"/>
        <v>5.8403837339494565E-2</v>
      </c>
      <c r="FY136" s="2">
        <f t="shared" si="156"/>
        <v>5.4101395888303108E-2</v>
      </c>
      <c r="FZ136" s="2">
        <f t="shared" si="156"/>
        <v>5.7445003965640312E-2</v>
      </c>
      <c r="GA136" s="2">
        <f t="shared" si="156"/>
        <v>5.7932831930516251E-2</v>
      </c>
      <c r="GB136" s="2">
        <f t="shared" si="156"/>
        <v>5.4147284383718769E-2</v>
      </c>
      <c r="GC136" s="2">
        <f t="shared" si="156"/>
        <v>5.9055584776300428E-2</v>
      </c>
      <c r="GD136" s="2">
        <f t="shared" si="156"/>
        <v>6.1627324305205976E-2</v>
      </c>
      <c r="GE136" s="2">
        <f t="shared" si="156"/>
        <v>7.5468452546427089E-2</v>
      </c>
      <c r="GF136" s="2">
        <f t="shared" si="156"/>
        <v>8.3436365140733437E-2</v>
      </c>
      <c r="GG136" s="2">
        <f t="shared" si="156"/>
        <v>7.0891252860418891E-2</v>
      </c>
      <c r="GH136" s="2">
        <f t="shared" si="156"/>
        <v>5.7683226328520694E-2</v>
      </c>
      <c r="GI136" s="2">
        <f t="shared" si="156"/>
        <v>5.2401525069661212E-2</v>
      </c>
      <c r="GJ136" s="2">
        <f t="shared" si="156"/>
        <v>4.4910973085113763E-2</v>
      </c>
      <c r="GK136" s="2">
        <f t="shared" si="156"/>
        <v>4.3726032087165835E-2</v>
      </c>
      <c r="GM136" s="86">
        <f t="shared" si="157"/>
        <v>7.3372127850009708E-135</v>
      </c>
      <c r="GN136" s="86">
        <f t="shared" si="157"/>
        <v>3.612869948407338E-84</v>
      </c>
      <c r="GO136" s="86">
        <f t="shared" si="157"/>
        <v>5.0990841994744395E-84</v>
      </c>
      <c r="GP136" s="86">
        <f t="shared" si="157"/>
        <v>5.4064459368102119E-98</v>
      </c>
      <c r="GQ136" s="86">
        <f t="shared" si="157"/>
        <v>9.027772322079219E-96</v>
      </c>
      <c r="GR136" s="86">
        <f t="shared" si="157"/>
        <v>1.1532418637878608E-86</v>
      </c>
      <c r="GS136" s="86">
        <f t="shared" si="157"/>
        <v>2.7347652365107714E-113</v>
      </c>
      <c r="GT136" s="86">
        <f t="shared" si="157"/>
        <v>4.9196466154319051E-118</v>
      </c>
      <c r="GU136" s="86">
        <f t="shared" si="157"/>
        <v>3.5721749609018898E-87</v>
      </c>
      <c r="GV136" s="86">
        <f t="shared" si="157"/>
        <v>5.4658770280202477E-100</v>
      </c>
      <c r="GW136" s="86">
        <f t="shared" si="157"/>
        <v>1.725655909484498E-104</v>
      </c>
      <c r="GX136" s="86">
        <f t="shared" si="157"/>
        <v>1.5633025662614241E-95</v>
      </c>
      <c r="GY136" s="86">
        <f t="shared" si="157"/>
        <v>2.1458317829261309E-80</v>
      </c>
      <c r="GZ136" s="86">
        <f t="shared" si="157"/>
        <v>2.1573434025159203E-74</v>
      </c>
      <c r="HA136" s="86">
        <f t="shared" si="157"/>
        <v>1.220035071969981E-79</v>
      </c>
      <c r="HC136" s="86">
        <f t="shared" si="153"/>
        <v>1.1529623538659385E-52</v>
      </c>
      <c r="HD136" s="86">
        <f t="shared" si="153"/>
        <v>8.890356896558282E-30</v>
      </c>
      <c r="HE136" s="86">
        <f t="shared" si="153"/>
        <v>1.2757902343514475E-26</v>
      </c>
      <c r="HF136" s="86">
        <f t="shared" si="153"/>
        <v>1.7290391909774904E-39</v>
      </c>
      <c r="HG136" s="86">
        <f t="shared" si="153"/>
        <v>4.349988747017432E-38</v>
      </c>
      <c r="HH136" s="86">
        <f t="shared" si="153"/>
        <v>6.4209890541440289E-37</v>
      </c>
      <c r="HI136" s="86">
        <f t="shared" si="153"/>
        <v>9.1851842360811837E-51</v>
      </c>
      <c r="HJ136" s="86">
        <f t="shared" si="153"/>
        <v>1.015332418749381E-68</v>
      </c>
      <c r="HK136" s="86">
        <f t="shared" si="153"/>
        <v>1.616376809039892E-45</v>
      </c>
      <c r="HL136" s="86">
        <f t="shared" si="161"/>
        <v>2.9220520808087446E-43</v>
      </c>
      <c r="HM136" s="86">
        <f t="shared" si="161"/>
        <v>4.608118109649259E-47</v>
      </c>
      <c r="HN136" s="86">
        <f t="shared" si="161"/>
        <v>4.648416404925125E-29</v>
      </c>
      <c r="HO136" s="86">
        <f t="shared" si="161"/>
        <v>1.4044343832657585E-24</v>
      </c>
      <c r="HP136" s="86">
        <f t="shared" si="161"/>
        <v>1.1053178231084984E-23</v>
      </c>
      <c r="HQ136" s="86">
        <f t="shared" si="161"/>
        <v>1.8952146466424651E-31</v>
      </c>
      <c r="HS136" s="86">
        <f t="shared" si="158"/>
        <v>0.15027444817692787</v>
      </c>
      <c r="HT136" s="86">
        <f t="shared" si="158"/>
        <v>0.10360131360758007</v>
      </c>
      <c r="HU136" s="86">
        <f t="shared" si="158"/>
        <v>0.19814002270780892</v>
      </c>
      <c r="HV136" s="86">
        <f t="shared" si="158"/>
        <v>0.1756602763873221</v>
      </c>
      <c r="HW136" s="86">
        <f t="shared" si="158"/>
        <v>0.14775076851130453</v>
      </c>
      <c r="HX136" s="86">
        <f t="shared" si="158"/>
        <v>0.12077607204134709</v>
      </c>
      <c r="HY136" s="86">
        <f t="shared" si="158"/>
        <v>0.15314947989838223</v>
      </c>
      <c r="HZ136" s="86">
        <f t="shared" si="158"/>
        <v>0.18918512653049613</v>
      </c>
      <c r="IA136" s="86">
        <f t="shared" si="158"/>
        <v>0.29172850911513859</v>
      </c>
      <c r="IB136" s="86">
        <f t="shared" si="158"/>
        <v>0.34755162441106247</v>
      </c>
      <c r="IC136" s="86">
        <f t="shared" si="158"/>
        <v>0.23676935823668585</v>
      </c>
      <c r="ID136" s="86">
        <f t="shared" si="158"/>
        <v>0.16111838608567908</v>
      </c>
      <c r="IE136" s="86">
        <f t="shared" si="158"/>
        <v>0.10287010958130838</v>
      </c>
      <c r="IF136" s="86">
        <f t="shared" si="158"/>
        <v>8.3800789304548345E-2</v>
      </c>
      <c r="IG136" s="86">
        <f t="shared" si="158"/>
        <v>0.11008292750606727</v>
      </c>
      <c r="II136" s="86">
        <f t="shared" si="159"/>
        <v>1.8866967621263212E-24</v>
      </c>
      <c r="IJ136" s="86">
        <f t="shared" si="159"/>
        <v>6.6356908223281863E-27</v>
      </c>
      <c r="IK136" s="86">
        <f t="shared" si="159"/>
        <v>1.0545062602776956E-23</v>
      </c>
      <c r="IL136" s="86">
        <f t="shared" si="159"/>
        <v>1.2534650154730735E-25</v>
      </c>
      <c r="IM136" s="86">
        <f t="shared" si="159"/>
        <v>1.3418909806809553E-25</v>
      </c>
      <c r="IN136" s="86">
        <f t="shared" si="159"/>
        <v>2.2652021144573424E-29</v>
      </c>
      <c r="IO136" s="86">
        <f t="shared" si="159"/>
        <v>2.6829381709763002E-30</v>
      </c>
      <c r="IP136" s="86">
        <f t="shared" si="159"/>
        <v>1.4846037954833618E-28</v>
      </c>
      <c r="IQ136" s="86">
        <f t="shared" si="159"/>
        <v>5.7361237853644588E-25</v>
      </c>
      <c r="IR136" s="86">
        <f t="shared" si="159"/>
        <v>1.1387623981456048E-24</v>
      </c>
      <c r="IS136" s="86">
        <f t="shared" si="159"/>
        <v>2.0266204178790498E-26</v>
      </c>
      <c r="IT136" s="86">
        <f t="shared" si="159"/>
        <v>9.9513150143472275E-27</v>
      </c>
      <c r="IU136" s="86">
        <f t="shared" si="159"/>
        <v>7.8179231381678391E-29</v>
      </c>
      <c r="IV136" s="86">
        <f t="shared" si="159"/>
        <v>1.3082525768314796E-21</v>
      </c>
      <c r="IW136" s="86">
        <f t="shared" si="159"/>
        <v>1.5673243074293201E-18</v>
      </c>
      <c r="IY136" s="86">
        <f t="shared" si="160"/>
        <v>0.15027444817692787</v>
      </c>
      <c r="IZ136" s="86">
        <f t="shared" si="160"/>
        <v>0.10360131360758007</v>
      </c>
      <c r="JA136" s="86">
        <f t="shared" si="160"/>
        <v>0.19814002270780892</v>
      </c>
      <c r="JB136" s="86">
        <f t="shared" si="160"/>
        <v>0.1756602763873221</v>
      </c>
      <c r="JC136" s="86">
        <f t="shared" si="160"/>
        <v>0.14775076851130453</v>
      </c>
      <c r="JD136" s="86">
        <f t="shared" si="160"/>
        <v>0.12077607204134709</v>
      </c>
      <c r="JE136" s="86">
        <f t="shared" si="160"/>
        <v>0.15314947989838223</v>
      </c>
      <c r="JF136" s="86">
        <f t="shared" si="160"/>
        <v>0.18918512653049613</v>
      </c>
      <c r="JG136" s="86">
        <f t="shared" si="160"/>
        <v>0.29172850911513859</v>
      </c>
      <c r="JH136" s="86">
        <f t="shared" si="160"/>
        <v>0.34755162441106247</v>
      </c>
      <c r="JI136" s="86">
        <f t="shared" si="160"/>
        <v>0.23676935823668585</v>
      </c>
      <c r="JJ136" s="86">
        <f t="shared" si="160"/>
        <v>0.16111838608567908</v>
      </c>
      <c r="JK136" s="86">
        <f t="shared" si="160"/>
        <v>0.10287010958130838</v>
      </c>
      <c r="JL136" s="86">
        <f t="shared" si="160"/>
        <v>8.3800789304548345E-2</v>
      </c>
      <c r="JM136" s="86">
        <f t="shared" si="160"/>
        <v>0.11008292750606727</v>
      </c>
    </row>
    <row r="137" spans="2:273" x14ac:dyDescent="0.25">
      <c r="B137" s="2">
        <v>110</v>
      </c>
      <c r="C137" s="37">
        <v>99.981999999999999</v>
      </c>
      <c r="D137" s="37">
        <v>101.17</v>
      </c>
      <c r="E137" s="37">
        <v>102.17</v>
      </c>
      <c r="F137" s="37">
        <v>104.05800000000001</v>
      </c>
      <c r="G137" s="37">
        <v>105.096</v>
      </c>
      <c r="H137" s="37">
        <v>104.11499999999999</v>
      </c>
      <c r="I137" s="37">
        <v>106.98099999999999</v>
      </c>
      <c r="J137" s="37">
        <v>108.48099999999999</v>
      </c>
      <c r="K137" s="37">
        <v>112.038</v>
      </c>
      <c r="L137" s="37">
        <v>114.05800000000001</v>
      </c>
      <c r="M137" s="37">
        <v>112.212</v>
      </c>
      <c r="N137" s="37">
        <v>110.11499999999999</v>
      </c>
      <c r="O137" s="37">
        <v>107.86499999999999</v>
      </c>
      <c r="P137" s="37">
        <v>119.49</v>
      </c>
      <c r="Q137" s="37">
        <v>143.286</v>
      </c>
      <c r="S137" s="4">
        <f t="shared" si="162"/>
        <v>99.633936863146218</v>
      </c>
      <c r="T137" s="4">
        <f t="shared" si="162"/>
        <v>100.86023039112239</v>
      </c>
      <c r="U137" s="4">
        <f t="shared" si="162"/>
        <v>101.80343030372761</v>
      </c>
      <c r="V137" s="4">
        <f t="shared" si="162"/>
        <v>103.92202295811246</v>
      </c>
      <c r="W137" s="4">
        <f t="shared" si="162"/>
        <v>104.80509541456622</v>
      </c>
      <c r="X137" s="4">
        <f t="shared" si="162"/>
        <v>103.94691315056726</v>
      </c>
      <c r="Y137" s="4">
        <f t="shared" si="162"/>
        <v>106.92365660712042</v>
      </c>
      <c r="Z137" s="4">
        <f t="shared" si="162"/>
        <v>108.2301057710973</v>
      </c>
      <c r="AA137" s="4">
        <f t="shared" si="162"/>
        <v>111.51375401152711</v>
      </c>
      <c r="AB137" s="4">
        <f t="shared" si="162"/>
        <v>114.26642410584535</v>
      </c>
      <c r="AC137" s="4">
        <f t="shared" si="162"/>
        <v>111.36364706919173</v>
      </c>
      <c r="AD137" s="4">
        <f t="shared" si="162"/>
        <v>109.97831147765176</v>
      </c>
      <c r="AE137" s="4">
        <f t="shared" si="162"/>
        <v>108.00945240093324</v>
      </c>
      <c r="AF137" s="4">
        <f t="shared" si="162"/>
        <v>118.89301052243198</v>
      </c>
      <c r="AG137" s="4">
        <f t="shared" si="162"/>
        <v>142.19627082181617</v>
      </c>
      <c r="AI137" s="4">
        <f t="shared" si="163"/>
        <v>0.34806313685378143</v>
      </c>
      <c r="AJ137" s="4">
        <f t="shared" si="163"/>
        <v>0.30976960887761607</v>
      </c>
      <c r="AK137" s="4">
        <f t="shared" si="163"/>
        <v>0.36656969627239278</v>
      </c>
      <c r="AL137" s="4">
        <f t="shared" si="163"/>
        <v>0.13597704188754278</v>
      </c>
      <c r="AM137" s="4">
        <f t="shared" si="163"/>
        <v>0.29090458543377906</v>
      </c>
      <c r="AN137" s="4">
        <f t="shared" si="163"/>
        <v>0.16808684943273988</v>
      </c>
      <c r="AO137" s="4">
        <f t="shared" si="163"/>
        <v>5.7343392879573685E-2</v>
      </c>
      <c r="AP137" s="4">
        <f t="shared" si="163"/>
        <v>0.25089422890269475</v>
      </c>
      <c r="AQ137" s="4">
        <f t="shared" si="163"/>
        <v>0.52424598847288451</v>
      </c>
      <c r="AR137" s="4">
        <f t="shared" si="163"/>
        <v>-0.20842410584533866</v>
      </c>
      <c r="AS137" s="4">
        <f t="shared" si="163"/>
        <v>0.84835293080827512</v>
      </c>
      <c r="AT137" s="4">
        <f t="shared" si="163"/>
        <v>0.13668852234823703</v>
      </c>
      <c r="AU137" s="4">
        <f t="shared" si="163"/>
        <v>-0.14445240093324685</v>
      </c>
      <c r="AV137" s="4">
        <f t="shared" si="163"/>
        <v>0.59698947756801601</v>
      </c>
      <c r="AW137" s="4">
        <f t="shared" si="163"/>
        <v>1.0897291781838305</v>
      </c>
      <c r="AY137" s="2">
        <f t="shared" si="154"/>
        <v>99.529433095491171</v>
      </c>
      <c r="AZ137" s="2">
        <f t="shared" si="154"/>
        <v>100.28402604327101</v>
      </c>
      <c r="BA137" s="2">
        <f t="shared" si="154"/>
        <v>99.708045599555305</v>
      </c>
      <c r="BB137" s="2">
        <f t="shared" si="154"/>
        <v>100.65768563729497</v>
      </c>
      <c r="BC137" s="2">
        <f t="shared" si="154"/>
        <v>100.36240730796882</v>
      </c>
      <c r="BD137" s="2">
        <f t="shared" si="154"/>
        <v>99.908374048019738</v>
      </c>
      <c r="BE137" s="2">
        <f t="shared" si="154"/>
        <v>100.41241213431638</v>
      </c>
      <c r="BF137" s="2">
        <f t="shared" si="154"/>
        <v>99.701036126359753</v>
      </c>
      <c r="BG137" s="2">
        <f t="shared" si="154"/>
        <v>100.13818482344708</v>
      </c>
      <c r="BH137" s="2">
        <f t="shared" si="154"/>
        <v>100.8308521084106</v>
      </c>
      <c r="BI137" s="2">
        <f t="shared" si="154"/>
        <v>99.146380847068698</v>
      </c>
      <c r="BJ137" s="2">
        <f t="shared" si="154"/>
        <v>99.924064970751957</v>
      </c>
      <c r="BK137" s="2">
        <f t="shared" si="154"/>
        <v>99.98412976080904</v>
      </c>
      <c r="BL137" s="2">
        <f t="shared" si="154"/>
        <v>102.84780465155249</v>
      </c>
      <c r="BM137" s="2">
        <f t="shared" si="154"/>
        <v>104.07924879548068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120.67795798319329</v>
      </c>
      <c r="DL137" s="2">
        <f t="shared" si="164"/>
        <v>130.2871374777184</v>
      </c>
      <c r="DM137" s="2">
        <f t="shared" si="164"/>
        <v>121.10054385964909</v>
      </c>
      <c r="DN137" s="2">
        <f t="shared" si="164"/>
        <v>120.29607327327327</v>
      </c>
      <c r="DO137" s="2">
        <f t="shared" si="164"/>
        <v>121.03446946778712</v>
      </c>
      <c r="DP137" s="2">
        <f t="shared" si="164"/>
        <v>123.41320718105428</v>
      </c>
      <c r="DQ137" s="2">
        <f t="shared" si="164"/>
        <v>121.92390967741936</v>
      </c>
      <c r="DR137" s="2">
        <f t="shared" si="164"/>
        <v>127.26585967741934</v>
      </c>
      <c r="DS137" s="2">
        <f t="shared" si="164"/>
        <v>121.21503921568629</v>
      </c>
      <c r="DT137" s="2">
        <f t="shared" si="164"/>
        <v>125.64641532258064</v>
      </c>
      <c r="DU137" s="2">
        <f t="shared" si="164"/>
        <v>123.60277782258062</v>
      </c>
      <c r="DV137" s="2">
        <f t="shared" si="164"/>
        <v>124.45140909090912</v>
      </c>
      <c r="DW137" s="2">
        <f t="shared" si="164"/>
        <v>128.73095744206773</v>
      </c>
      <c r="DX137" s="2">
        <f t="shared" si="164"/>
        <v>124.90086129032257</v>
      </c>
      <c r="DY137" s="2">
        <f t="shared" si="164"/>
        <v>115.11190076923076</v>
      </c>
      <c r="EA137" s="2">
        <f t="shared" si="152"/>
        <v>99.459132022742594</v>
      </c>
      <c r="EB137" s="2">
        <f t="shared" si="152"/>
        <v>100.16763238443207</v>
      </c>
      <c r="EC137" s="2">
        <f t="shared" si="152"/>
        <v>99.640495681856336</v>
      </c>
      <c r="ED137" s="2">
        <f t="shared" si="152"/>
        <v>100.58644743395838</v>
      </c>
      <c r="EE137" s="2">
        <f t="shared" si="151"/>
        <v>100.2912773025878</v>
      </c>
      <c r="EF137" s="2">
        <f t="shared" si="151"/>
        <v>99.817664983201553</v>
      </c>
      <c r="EG137" s="2">
        <f t="shared" si="151"/>
        <v>100.32847169170093</v>
      </c>
      <c r="EH137" s="2">
        <f t="shared" si="151"/>
        <v>99.593173806652786</v>
      </c>
      <c r="EI137" s="2">
        <f t="shared" si="151"/>
        <v>100.06511834448388</v>
      </c>
      <c r="EJ137" s="2">
        <f t="shared" si="151"/>
        <v>100.73043501218521</v>
      </c>
      <c r="EK137" s="2">
        <f t="shared" si="151"/>
        <v>99.044504599245514</v>
      </c>
      <c r="EL137" s="2">
        <f t="shared" si="151"/>
        <v>99.828434604676147</v>
      </c>
      <c r="EM137" s="2">
        <f t="shared" si="135"/>
        <v>99.885350273389008</v>
      </c>
      <c r="EN137" s="2">
        <f t="shared" si="135"/>
        <v>102.77192628245723</v>
      </c>
      <c r="EO137" s="2">
        <f t="shared" si="135"/>
        <v>104.03311091703057</v>
      </c>
      <c r="EQ137" s="2">
        <f t="shared" si="165"/>
        <v>99.585522884373489</v>
      </c>
      <c r="ER137" s="2">
        <f t="shared" si="165"/>
        <v>100.36702660835657</v>
      </c>
      <c r="ES137" s="2">
        <f t="shared" si="165"/>
        <v>99.835414122563051</v>
      </c>
      <c r="ET137" s="2">
        <f t="shared" si="165"/>
        <v>100.7525136411913</v>
      </c>
      <c r="EU137" s="2">
        <f t="shared" si="165"/>
        <v>100.36343211944435</v>
      </c>
      <c r="EV137" s="2">
        <f t="shared" si="165"/>
        <v>100.05033398022536</v>
      </c>
      <c r="EW137" s="2">
        <f t="shared" si="165"/>
        <v>100.47898951400059</v>
      </c>
      <c r="EX137" s="2">
        <f t="shared" si="165"/>
        <v>99.773983917083612</v>
      </c>
      <c r="EY137" s="2">
        <f t="shared" si="165"/>
        <v>100.1454267977923</v>
      </c>
      <c r="EZ137" s="2">
        <f t="shared" si="165"/>
        <v>100.91020941244454</v>
      </c>
      <c r="FA137" s="2">
        <f t="shared" si="165"/>
        <v>99.195469624175757</v>
      </c>
      <c r="FB137" s="2">
        <f t="shared" si="165"/>
        <v>99.945484059283572</v>
      </c>
      <c r="FC137" s="2">
        <f t="shared" si="165"/>
        <v>99.979572172687881</v>
      </c>
      <c r="FD137" s="2">
        <f t="shared" si="165"/>
        <v>102.77622814723568</v>
      </c>
      <c r="FE137" s="2">
        <f t="shared" si="165"/>
        <v>104.05579668896443</v>
      </c>
      <c r="FG137" s="2">
        <f t="shared" si="166"/>
        <v>0.99703723764261676</v>
      </c>
      <c r="FH137" s="2">
        <f t="shared" si="166"/>
        <v>0.99655717149047462</v>
      </c>
      <c r="FI137" s="2">
        <f t="shared" si="166"/>
        <v>0.99738830034928272</v>
      </c>
      <c r="FJ137" s="2">
        <f t="shared" si="166"/>
        <v>0.99691339595151629</v>
      </c>
      <c r="FK137" s="2">
        <f t="shared" si="166"/>
        <v>0.99679065517818477</v>
      </c>
      <c r="FL137" s="2">
        <f t="shared" si="166"/>
        <v>0.99673807075463527</v>
      </c>
      <c r="FM137" s="2">
        <f t="shared" si="166"/>
        <v>0.99656181297522051</v>
      </c>
      <c r="FN137" s="2">
        <f t="shared" si="166"/>
        <v>0.99654111459054062</v>
      </c>
      <c r="FO137" s="2">
        <f t="shared" si="166"/>
        <v>0.99685724450636493</v>
      </c>
      <c r="FP137" s="2">
        <f t="shared" si="166"/>
        <v>0.99662459340905629</v>
      </c>
      <c r="FQ137" s="2">
        <f t="shared" si="166"/>
        <v>0.99632623429049416</v>
      </c>
      <c r="FR137" s="2">
        <f t="shared" si="166"/>
        <v>0.99641521184082693</v>
      </c>
      <c r="FS137" s="2">
        <f t="shared" si="166"/>
        <v>0.99676231465886278</v>
      </c>
      <c r="FT137" s="2">
        <f t="shared" si="166"/>
        <v>0.9965806107529338</v>
      </c>
      <c r="FU137" s="2">
        <f t="shared" si="166"/>
        <v>0.99593323936942946</v>
      </c>
      <c r="FW137" s="2">
        <f t="shared" si="156"/>
        <v>5.8823350273453916E-2</v>
      </c>
      <c r="FX137" s="2">
        <f t="shared" si="156"/>
        <v>6.3679718304160776E-2</v>
      </c>
      <c r="FY137" s="2">
        <f t="shared" si="156"/>
        <v>5.9012976540056689E-2</v>
      </c>
      <c r="FZ137" s="2">
        <f t="shared" si="156"/>
        <v>6.2640031347794889E-2</v>
      </c>
      <c r="GA137" s="2">
        <f t="shared" si="156"/>
        <v>6.3169019288023723E-2</v>
      </c>
      <c r="GB137" s="2">
        <f t="shared" si="156"/>
        <v>5.9062770882910502E-2</v>
      </c>
      <c r="GC137" s="2">
        <f t="shared" si="156"/>
        <v>6.4386315125151264E-2</v>
      </c>
      <c r="GD137" s="2">
        <f t="shared" si="156"/>
        <v>6.7173623637939786E-2</v>
      </c>
      <c r="GE137" s="2">
        <f t="shared" si="156"/>
        <v>8.2151363691949128E-2</v>
      </c>
      <c r="GF137" s="2">
        <f t="shared" si="156"/>
        <v>9.0755591687705625E-2</v>
      </c>
      <c r="GG137" s="2">
        <f t="shared" si="156"/>
        <v>7.7202688344587614E-2</v>
      </c>
      <c r="GH137" s="2">
        <f t="shared" si="156"/>
        <v>6.2898359660247982E-2</v>
      </c>
      <c r="GI137" s="2">
        <f t="shared" si="156"/>
        <v>5.7168110321227622E-2</v>
      </c>
      <c r="GJ137" s="2">
        <f t="shared" si="156"/>
        <v>4.9031452918273787E-2</v>
      </c>
      <c r="GK137" s="2">
        <f t="shared" si="156"/>
        <v>4.7743230778692691E-2</v>
      </c>
      <c r="GM137" s="86">
        <f t="shared" si="157"/>
        <v>1.0579722395430066E-140</v>
      </c>
      <c r="GN137" s="86">
        <f t="shared" si="157"/>
        <v>7.8215561068564323E-88</v>
      </c>
      <c r="GO137" s="86">
        <f t="shared" si="157"/>
        <v>1.0734359782894691E-87</v>
      </c>
      <c r="GP137" s="86">
        <f t="shared" si="157"/>
        <v>2.6538853184916143E-102</v>
      </c>
      <c r="GQ137" s="86">
        <f t="shared" si="157"/>
        <v>5.692982660280142E-100</v>
      </c>
      <c r="GR137" s="86">
        <f t="shared" si="157"/>
        <v>1.9019926851619205E-90</v>
      </c>
      <c r="GS137" s="86">
        <f t="shared" si="157"/>
        <v>3.3839006870278221E-118</v>
      </c>
      <c r="GT137" s="86">
        <f t="shared" si="157"/>
        <v>4.183484237120117E-123</v>
      </c>
      <c r="GU137" s="86">
        <f t="shared" si="157"/>
        <v>6.560369888136054E-91</v>
      </c>
      <c r="GV137" s="86">
        <f t="shared" si="157"/>
        <v>2.8159522038943656E-104</v>
      </c>
      <c r="GW137" s="86">
        <f t="shared" si="157"/>
        <v>4.9614878065881433E-109</v>
      </c>
      <c r="GX137" s="86">
        <f t="shared" si="157"/>
        <v>1.0637461269241627E-99</v>
      </c>
      <c r="GY137" s="86">
        <f t="shared" si="157"/>
        <v>7.4439534694800721E-84</v>
      </c>
      <c r="GZ137" s="86">
        <f t="shared" si="157"/>
        <v>1.3988743697806494E-77</v>
      </c>
      <c r="HA137" s="86">
        <f t="shared" si="157"/>
        <v>5.5208362258751593E-83</v>
      </c>
      <c r="HC137" s="86">
        <f t="shared" si="153"/>
        <v>1.3010940150847458E-56</v>
      </c>
      <c r="HD137" s="86">
        <f t="shared" si="153"/>
        <v>4.9557256020185698E-32</v>
      </c>
      <c r="HE137" s="86">
        <f t="shared" si="153"/>
        <v>1.3419132837968866E-28</v>
      </c>
      <c r="HF137" s="86">
        <f t="shared" si="153"/>
        <v>1.8788510495911809E-42</v>
      </c>
      <c r="HG137" s="86">
        <f t="shared" si="153"/>
        <v>5.8582091607655968E-41</v>
      </c>
      <c r="HH137" s="86">
        <f t="shared" si="153"/>
        <v>1.1763610777244837E-39</v>
      </c>
      <c r="HI137" s="86">
        <f t="shared" si="153"/>
        <v>1.7403199673940897E-54</v>
      </c>
      <c r="HJ137" s="86">
        <f t="shared" si="153"/>
        <v>9.7429730345316673E-74</v>
      </c>
      <c r="HK137" s="86">
        <f t="shared" si="153"/>
        <v>9.3233699862875401E-49</v>
      </c>
      <c r="HL137" s="86">
        <f t="shared" si="161"/>
        <v>2.6975007252433983E-46</v>
      </c>
      <c r="HM137" s="86">
        <f t="shared" si="161"/>
        <v>1.7547034969860065E-50</v>
      </c>
      <c r="HN137" s="86">
        <f t="shared" si="161"/>
        <v>3.4527779626337419E-31</v>
      </c>
      <c r="HO137" s="86">
        <f t="shared" si="161"/>
        <v>2.2060094230652622E-26</v>
      </c>
      <c r="HP137" s="86">
        <f t="shared" si="161"/>
        <v>2.0039592330580654E-25</v>
      </c>
      <c r="HQ137" s="86">
        <f t="shared" si="161"/>
        <v>1.045108040461522E-33</v>
      </c>
      <c r="HS137" s="86">
        <f t="shared" si="158"/>
        <v>0.22126338349432023</v>
      </c>
      <c r="HT137" s="86">
        <f t="shared" si="158"/>
        <v>0.16400832748681377</v>
      </c>
      <c r="HU137" s="86">
        <f t="shared" si="158"/>
        <v>0.28058838349352094</v>
      </c>
      <c r="HV137" s="86">
        <f t="shared" si="158"/>
        <v>0.25830930702649085</v>
      </c>
      <c r="HW137" s="86">
        <f t="shared" si="158"/>
        <v>0.22218698734453896</v>
      </c>
      <c r="HX137" s="86">
        <f t="shared" si="158"/>
        <v>0.18950166637989796</v>
      </c>
      <c r="HY137" s="86">
        <f t="shared" si="158"/>
        <v>0.23823487688584255</v>
      </c>
      <c r="HZ137" s="86">
        <f t="shared" si="158"/>
        <v>0.28395685183736014</v>
      </c>
      <c r="IA137" s="86">
        <f t="shared" si="158"/>
        <v>0.40523279887775482</v>
      </c>
      <c r="IB137" s="86">
        <f t="shared" si="158"/>
        <v>0.46434061913021113</v>
      </c>
      <c r="IC137" s="86">
        <f t="shared" si="158"/>
        <v>0.34409689393571474</v>
      </c>
      <c r="ID137" s="86">
        <f t="shared" si="158"/>
        <v>0.24169459426911757</v>
      </c>
      <c r="IE137" s="86">
        <f t="shared" si="158"/>
        <v>0.16271333635725233</v>
      </c>
      <c r="IF137" s="86">
        <f t="shared" si="158"/>
        <v>0.12843166373637666</v>
      </c>
      <c r="IG137" s="86">
        <f t="shared" si="158"/>
        <v>0.15593409368151206</v>
      </c>
      <c r="II137" s="86">
        <f t="shared" si="159"/>
        <v>5.2522317015762745E-23</v>
      </c>
      <c r="IJ137" s="86">
        <f t="shared" si="159"/>
        <v>2.9390402241437138E-25</v>
      </c>
      <c r="IK137" s="86">
        <f t="shared" si="159"/>
        <v>2.6453995023298694E-22</v>
      </c>
      <c r="IL137" s="86">
        <f t="shared" si="159"/>
        <v>4.4907746668385231E-24</v>
      </c>
      <c r="IM137" s="86">
        <f t="shared" si="159"/>
        <v>4.8410398559494747E-24</v>
      </c>
      <c r="IN137" s="86">
        <f t="shared" si="159"/>
        <v>1.2914524025335827E-27</v>
      </c>
      <c r="IO137" s="86">
        <f t="shared" si="159"/>
        <v>2.0050212361989949E-28</v>
      </c>
      <c r="IP137" s="86">
        <f t="shared" si="159"/>
        <v>9.136181457823781E-27</v>
      </c>
      <c r="IQ137" s="86">
        <f t="shared" si="159"/>
        <v>2.7765446158484059E-23</v>
      </c>
      <c r="IR137" s="86">
        <f t="shared" si="159"/>
        <v>6.2265587656194331E-23</v>
      </c>
      <c r="IS137" s="86">
        <f t="shared" si="159"/>
        <v>1.1205568619840824E-24</v>
      </c>
      <c r="IT137" s="86">
        <f t="shared" si="159"/>
        <v>4.2193015113715566E-25</v>
      </c>
      <c r="IU137" s="86">
        <f t="shared" si="159"/>
        <v>3.9352435797065825E-27</v>
      </c>
      <c r="IV137" s="86">
        <f t="shared" si="159"/>
        <v>2.0174702120284889E-20</v>
      </c>
      <c r="IW137" s="86">
        <f t="shared" si="159"/>
        <v>1.5617975478547824E-17</v>
      </c>
      <c r="IY137" s="86">
        <f t="shared" si="160"/>
        <v>0.22126338349432023</v>
      </c>
      <c r="IZ137" s="86">
        <f t="shared" si="160"/>
        <v>0.16400832748681377</v>
      </c>
      <c r="JA137" s="86">
        <f t="shared" si="160"/>
        <v>0.28058838349352094</v>
      </c>
      <c r="JB137" s="86">
        <f t="shared" si="160"/>
        <v>0.25830930702649085</v>
      </c>
      <c r="JC137" s="86">
        <f t="shared" si="160"/>
        <v>0.22218698734453896</v>
      </c>
      <c r="JD137" s="86">
        <f t="shared" si="160"/>
        <v>0.18950166637989796</v>
      </c>
      <c r="JE137" s="86">
        <f t="shared" si="160"/>
        <v>0.23823487688584255</v>
      </c>
      <c r="JF137" s="86">
        <f t="shared" si="160"/>
        <v>0.28395685183736014</v>
      </c>
      <c r="JG137" s="86">
        <f t="shared" si="160"/>
        <v>0.40523279887775482</v>
      </c>
      <c r="JH137" s="86">
        <f t="shared" si="160"/>
        <v>0.46434061913021113</v>
      </c>
      <c r="JI137" s="86">
        <f t="shared" si="160"/>
        <v>0.34409689393571474</v>
      </c>
      <c r="JJ137" s="86">
        <f t="shared" si="160"/>
        <v>0.24169459426911757</v>
      </c>
      <c r="JK137" s="86">
        <f t="shared" si="160"/>
        <v>0.16271333635725233</v>
      </c>
      <c r="JL137" s="86">
        <f t="shared" si="160"/>
        <v>0.12843166373637666</v>
      </c>
      <c r="JM137" s="86">
        <f t="shared" si="160"/>
        <v>0.15593409368151209</v>
      </c>
    </row>
    <row r="138" spans="2:273" x14ac:dyDescent="0.25">
      <c r="B138" s="2">
        <v>111</v>
      </c>
      <c r="C138" s="37">
        <v>99.817999999999998</v>
      </c>
      <c r="D138" s="37">
        <v>101.434</v>
      </c>
      <c r="E138" s="37">
        <v>102.453</v>
      </c>
      <c r="F138" s="37">
        <v>104.86499999999999</v>
      </c>
      <c r="G138" s="37">
        <v>106.962</v>
      </c>
      <c r="H138" s="37">
        <v>105.48099999999999</v>
      </c>
      <c r="I138" s="37">
        <v>109.327</v>
      </c>
      <c r="J138" s="37">
        <v>109.75</v>
      </c>
      <c r="K138" s="37">
        <v>111.81100000000001</v>
      </c>
      <c r="L138" s="37">
        <v>113.846</v>
      </c>
      <c r="M138" s="37">
        <v>113.404</v>
      </c>
      <c r="N138" s="37">
        <v>113.288</v>
      </c>
      <c r="O138" s="37">
        <v>111.596</v>
      </c>
      <c r="P138" s="37">
        <v>124.633</v>
      </c>
      <c r="Q138" s="37">
        <v>154.02000000000001</v>
      </c>
      <c r="S138" s="4">
        <f t="shared" si="162"/>
        <v>99.53573487203478</v>
      </c>
      <c r="T138" s="4">
        <f t="shared" si="162"/>
        <v>100.88517320049625</v>
      </c>
      <c r="U138" s="4">
        <f t="shared" si="162"/>
        <v>102.03653396380514</v>
      </c>
      <c r="V138" s="4">
        <f t="shared" si="162"/>
        <v>104.5058946646849</v>
      </c>
      <c r="W138" s="4">
        <f t="shared" si="162"/>
        <v>105.84994240991362</v>
      </c>
      <c r="X138" s="4">
        <f t="shared" si="162"/>
        <v>105.05529396381124</v>
      </c>
      <c r="Y138" s="4">
        <f t="shared" si="162"/>
        <v>108.52293173606208</v>
      </c>
      <c r="Z138" s="4">
        <f t="shared" si="162"/>
        <v>109.92547649912386</v>
      </c>
      <c r="AA138" s="4">
        <f t="shared" si="162"/>
        <v>112.20990425602545</v>
      </c>
      <c r="AB138" s="4">
        <f t="shared" si="162"/>
        <v>114.00154397247113</v>
      </c>
      <c r="AC138" s="4">
        <f t="shared" si="162"/>
        <v>113.04736203440061</v>
      </c>
      <c r="AD138" s="4">
        <f t="shared" si="162"/>
        <v>112.33109571905734</v>
      </c>
      <c r="AE138" s="4">
        <f t="shared" si="162"/>
        <v>110.57002524398494</v>
      </c>
      <c r="AF138" s="4">
        <f t="shared" si="162"/>
        <v>124.11324141708832</v>
      </c>
      <c r="AG138" s="4">
        <f t="shared" si="162"/>
        <v>152.00077699853861</v>
      </c>
      <c r="AI138" s="4">
        <f t="shared" si="163"/>
        <v>0.28226512796521774</v>
      </c>
      <c r="AJ138" s="4">
        <f t="shared" si="163"/>
        <v>0.54882679950374325</v>
      </c>
      <c r="AK138" s="4">
        <f t="shared" si="163"/>
        <v>0.416466036194862</v>
      </c>
      <c r="AL138" s="4">
        <f t="shared" si="163"/>
        <v>0.35910533531509259</v>
      </c>
      <c r="AM138" s="4">
        <f t="shared" si="163"/>
        <v>1.1120575900863798</v>
      </c>
      <c r="AN138" s="4">
        <f t="shared" si="163"/>
        <v>0.4257060361887568</v>
      </c>
      <c r="AO138" s="4">
        <f t="shared" si="163"/>
        <v>0.8040682639379213</v>
      </c>
      <c r="AP138" s="4">
        <f t="shared" si="163"/>
        <v>-0.17547649912386021</v>
      </c>
      <c r="AQ138" s="4">
        <f t="shared" si="163"/>
        <v>-0.3989042560254461</v>
      </c>
      <c r="AR138" s="4">
        <f t="shared" si="163"/>
        <v>-0.15554397247112206</v>
      </c>
      <c r="AS138" s="4">
        <f t="shared" si="163"/>
        <v>0.35663796559938987</v>
      </c>
      <c r="AT138" s="4">
        <f t="shared" si="163"/>
        <v>0.95690428094265201</v>
      </c>
      <c r="AU138" s="4">
        <f t="shared" si="163"/>
        <v>1.0259747560150601</v>
      </c>
      <c r="AV138" s="4">
        <f t="shared" si="163"/>
        <v>0.51975858291167754</v>
      </c>
      <c r="AW138" s="4">
        <f t="shared" si="163"/>
        <v>2.0192230014613983</v>
      </c>
      <c r="AY138" s="2">
        <f t="shared" si="154"/>
        <v>99.404595417095948</v>
      </c>
      <c r="AZ138" s="2">
        <f t="shared" si="154"/>
        <v>100.11229672951553</v>
      </c>
      <c r="BA138" s="2">
        <f t="shared" si="154"/>
        <v>99.531899731677925</v>
      </c>
      <c r="BB138" s="2">
        <f t="shared" si="154"/>
        <v>100.49421848207373</v>
      </c>
      <c r="BC138" s="2">
        <f t="shared" si="154"/>
        <v>100.22226942647544</v>
      </c>
      <c r="BD138" s="2">
        <f t="shared" si="154"/>
        <v>99.738314269274341</v>
      </c>
      <c r="BE138" s="2">
        <f t="shared" si="154"/>
        <v>100.23221035816459</v>
      </c>
      <c r="BF138" s="2">
        <f t="shared" si="154"/>
        <v>99.538812569145037</v>
      </c>
      <c r="BG138" s="2">
        <f t="shared" si="154"/>
        <v>99.96163777996172</v>
      </c>
      <c r="BH138" s="2">
        <f t="shared" si="154"/>
        <v>100.66222091958963</v>
      </c>
      <c r="BI138" s="2">
        <f t="shared" si="154"/>
        <v>98.984799131391085</v>
      </c>
      <c r="BJ138" s="2">
        <f t="shared" si="154"/>
        <v>99.749546134007261</v>
      </c>
      <c r="BK138" s="2">
        <f t="shared" si="154"/>
        <v>99.802868686603119</v>
      </c>
      <c r="BL138" s="2">
        <f t="shared" si="154"/>
        <v>102.65574123999997</v>
      </c>
      <c r="BM138" s="2">
        <f t="shared" si="154"/>
        <v>103.88920562498438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120.74297086834736</v>
      </c>
      <c r="DL138" s="2">
        <f t="shared" si="164"/>
        <v>130.42254289215691</v>
      </c>
      <c r="DM138" s="2">
        <f t="shared" si="164"/>
        <v>121.12055357624828</v>
      </c>
      <c r="DN138" s="2">
        <f t="shared" si="164"/>
        <v>120.31939489489488</v>
      </c>
      <c r="DO138" s="2">
        <f t="shared" si="164"/>
        <v>121.07208319327731</v>
      </c>
      <c r="DP138" s="2">
        <f t="shared" si="164"/>
        <v>123.49302887700539</v>
      </c>
      <c r="DQ138" s="2">
        <f t="shared" si="164"/>
        <v>121.99693870967742</v>
      </c>
      <c r="DR138" s="2">
        <f t="shared" si="164"/>
        <v>127.40877741935482</v>
      </c>
      <c r="DS138" s="2">
        <f t="shared" si="164"/>
        <v>121.25784235739752</v>
      </c>
      <c r="DT138" s="2">
        <f t="shared" si="164"/>
        <v>125.72975604838709</v>
      </c>
      <c r="DU138" s="2">
        <f t="shared" si="164"/>
        <v>123.68122822580642</v>
      </c>
      <c r="DV138" s="2">
        <f t="shared" si="164"/>
        <v>124.5423139662757</v>
      </c>
      <c r="DW138" s="2">
        <f t="shared" si="164"/>
        <v>128.85142602495543</v>
      </c>
      <c r="DX138" s="2">
        <f t="shared" si="164"/>
        <v>124.96247903225805</v>
      </c>
      <c r="DY138" s="2">
        <f t="shared" si="164"/>
        <v>115.07928461538461</v>
      </c>
      <c r="EA138" s="2">
        <f t="shared" si="152"/>
        <v>99.337433458610377</v>
      </c>
      <c r="EB138" s="2">
        <f t="shared" si="152"/>
        <v>100.0003304136371</v>
      </c>
      <c r="EC138" s="2">
        <f t="shared" si="152"/>
        <v>99.465063712049144</v>
      </c>
      <c r="ED138" s="2">
        <f t="shared" si="152"/>
        <v>100.42519887533119</v>
      </c>
      <c r="EE138" s="2">
        <f t="shared" si="151"/>
        <v>100.15518948183457</v>
      </c>
      <c r="EF138" s="2">
        <f t="shared" si="151"/>
        <v>99.649838482969031</v>
      </c>
      <c r="EG138" s="2">
        <f t="shared" si="151"/>
        <v>100.15159664345053</v>
      </c>
      <c r="EH138" s="2">
        <f t="shared" si="151"/>
        <v>99.435702991594553</v>
      </c>
      <c r="EI138" s="2">
        <f t="shared" si="151"/>
        <v>99.892322549814338</v>
      </c>
      <c r="EJ138" s="2">
        <f t="shared" si="151"/>
        <v>100.56496592008047</v>
      </c>
      <c r="EK138" s="2">
        <f t="shared" si="151"/>
        <v>98.887364270580321</v>
      </c>
      <c r="EL138" s="2">
        <f t="shared" si="151"/>
        <v>99.658745798530759</v>
      </c>
      <c r="EM138" s="2">
        <f t="shared" si="135"/>
        <v>99.709653114622114</v>
      </c>
      <c r="EN138" s="2">
        <f t="shared" si="135"/>
        <v>102.58554198860037</v>
      </c>
      <c r="EO138" s="2">
        <f t="shared" si="135"/>
        <v>103.84622076661815</v>
      </c>
      <c r="EQ138" s="2">
        <f t="shared" si="165"/>
        <v>99.482559397426442</v>
      </c>
      <c r="ER138" s="2">
        <f t="shared" si="165"/>
        <v>100.23686431400048</v>
      </c>
      <c r="ES138" s="2">
        <f t="shared" si="165"/>
        <v>99.701976327880487</v>
      </c>
      <c r="ET138" s="2">
        <f t="shared" si="165"/>
        <v>100.61564483779591</v>
      </c>
      <c r="EU138" s="2">
        <f t="shared" si="165"/>
        <v>100.24001614347185</v>
      </c>
      <c r="EV138" s="2">
        <f t="shared" si="165"/>
        <v>99.921974593846883</v>
      </c>
      <c r="EW138" s="2">
        <f t="shared" si="165"/>
        <v>100.32395883619964</v>
      </c>
      <c r="EX138" s="2">
        <f t="shared" si="165"/>
        <v>99.638497108324117</v>
      </c>
      <c r="EY138" s="2">
        <f t="shared" si="165"/>
        <v>99.982508998643311</v>
      </c>
      <c r="EZ138" s="2">
        <f t="shared" si="165"/>
        <v>100.76532025157638</v>
      </c>
      <c r="FA138" s="2">
        <f t="shared" si="165"/>
        <v>99.057977428411633</v>
      </c>
      <c r="FB138" s="2">
        <f t="shared" si="165"/>
        <v>99.796179617476341</v>
      </c>
      <c r="FC138" s="2">
        <f t="shared" si="165"/>
        <v>99.824204478015531</v>
      </c>
      <c r="FD138" s="2">
        <f t="shared" si="165"/>
        <v>102.59292998038804</v>
      </c>
      <c r="FE138" s="2">
        <f t="shared" si="165"/>
        <v>103.8713083747524</v>
      </c>
      <c r="FG138" s="2">
        <f t="shared" si="166"/>
        <v>0.99729722402633247</v>
      </c>
      <c r="FH138" s="2">
        <f t="shared" si="166"/>
        <v>0.99685915161907279</v>
      </c>
      <c r="FI138" s="2">
        <f t="shared" si="166"/>
        <v>0.99761755412033848</v>
      </c>
      <c r="FJ138" s="2">
        <f t="shared" si="166"/>
        <v>0.99718421891947717</v>
      </c>
      <c r="FK138" s="2">
        <f t="shared" si="166"/>
        <v>0.99707221596549256</v>
      </c>
      <c r="FL138" s="2">
        <f t="shared" si="166"/>
        <v>0.99702423108243621</v>
      </c>
      <c r="FM138" s="2">
        <f t="shared" si="166"/>
        <v>0.99686338726757717</v>
      </c>
      <c r="FN138" s="2">
        <f t="shared" si="166"/>
        <v>0.99684449865524405</v>
      </c>
      <c r="FO138" s="2">
        <f t="shared" si="166"/>
        <v>0.99713298011188545</v>
      </c>
      <c r="FP138" s="2">
        <f t="shared" si="166"/>
        <v>0.99692067804569129</v>
      </c>
      <c r="FQ138" s="2">
        <f t="shared" si="166"/>
        <v>0.99664840244253372</v>
      </c>
      <c r="FR138" s="2">
        <f t="shared" si="166"/>
        <v>0.99672960278516998</v>
      </c>
      <c r="FS138" s="2">
        <f t="shared" si="166"/>
        <v>0.9970463544363205</v>
      </c>
      <c r="FT138" s="2">
        <f t="shared" si="166"/>
        <v>0.99688054139371518</v>
      </c>
      <c r="FU138" s="2">
        <f t="shared" si="166"/>
        <v>0.99628974257927083</v>
      </c>
      <c r="FW138" s="2">
        <f t="shared" si="156"/>
        <v>6.41345464981571E-2</v>
      </c>
      <c r="FX138" s="2">
        <f t="shared" si="156"/>
        <v>6.9397067590816763E-2</v>
      </c>
      <c r="FY138" s="2">
        <f t="shared" si="156"/>
        <v>6.434012378897451E-2</v>
      </c>
      <c r="FZ138" s="2">
        <f t="shared" si="156"/>
        <v>6.8270840768538552E-2</v>
      </c>
      <c r="GA138" s="2">
        <f t="shared" si="156"/>
        <v>6.8843887856788813E-2</v>
      </c>
      <c r="GB138" s="2">
        <f t="shared" si="156"/>
        <v>6.4394105503488494E-2</v>
      </c>
      <c r="GC138" s="2">
        <f t="shared" si="156"/>
        <v>7.0162350873541668E-2</v>
      </c>
      <c r="GD138" s="2">
        <f t="shared" si="156"/>
        <v>7.3180148497640526E-2</v>
      </c>
      <c r="GE138" s="2">
        <f t="shared" si="156"/>
        <v>8.9368858002429094E-2</v>
      </c>
      <c r="GF138" s="2">
        <f t="shared" si="156"/>
        <v>9.8647773891013951E-2</v>
      </c>
      <c r="GG138" s="2">
        <f t="shared" si="156"/>
        <v>8.4025213063948001E-2</v>
      </c>
      <c r="GH138" s="2">
        <f t="shared" si="156"/>
        <v>6.855069238380683E-2</v>
      </c>
      <c r="GI138" s="2">
        <f t="shared" si="156"/>
        <v>6.2339753060067123E-2</v>
      </c>
      <c r="GJ138" s="2">
        <f t="shared" si="156"/>
        <v>5.350879749579928E-2</v>
      </c>
      <c r="GK138" s="2">
        <f t="shared" si="156"/>
        <v>5.2109386308411013E-2</v>
      </c>
      <c r="GM138" s="86">
        <f t="shared" si="157"/>
        <v>1.1432910506805295E-146</v>
      </c>
      <c r="GN138" s="86">
        <f t="shared" si="157"/>
        <v>1.4102207130442912E-91</v>
      </c>
      <c r="GO138" s="86">
        <f t="shared" si="157"/>
        <v>1.8790977564618832E-91</v>
      </c>
      <c r="GP138" s="86">
        <f t="shared" si="157"/>
        <v>1.04887076387428E-106</v>
      </c>
      <c r="GQ138" s="86">
        <f t="shared" si="157"/>
        <v>2.907722989983457E-104</v>
      </c>
      <c r="GR138" s="86">
        <f t="shared" si="157"/>
        <v>2.5961062014799081E-94</v>
      </c>
      <c r="GS138" s="86">
        <f t="shared" si="157"/>
        <v>3.2844393116696385E-123</v>
      </c>
      <c r="GT138" s="86">
        <f t="shared" si="157"/>
        <v>2.7741399423791095E-128</v>
      </c>
      <c r="GU138" s="86">
        <f t="shared" si="157"/>
        <v>1.0027895177036656E-94</v>
      </c>
      <c r="GV138" s="86">
        <f t="shared" si="157"/>
        <v>1.1754675579720364E-108</v>
      </c>
      <c r="GW138" s="86">
        <f t="shared" si="157"/>
        <v>1.1383388090383762E-113</v>
      </c>
      <c r="GX138" s="86">
        <f t="shared" si="157"/>
        <v>5.8787209660684653E-104</v>
      </c>
      <c r="GY138" s="86">
        <f t="shared" si="157"/>
        <v>2.1767131489610932E-87</v>
      </c>
      <c r="GZ138" s="86">
        <f t="shared" si="157"/>
        <v>7.7526273523315301E-81</v>
      </c>
      <c r="HA138" s="86">
        <f t="shared" si="157"/>
        <v>2.1261442992247663E-86</v>
      </c>
      <c r="HC138" s="86">
        <f t="shared" si="153"/>
        <v>1.0482315080136941E-60</v>
      </c>
      <c r="HD138" s="86">
        <f t="shared" si="153"/>
        <v>2.2677701927795408E-34</v>
      </c>
      <c r="HE138" s="86">
        <f t="shared" si="153"/>
        <v>1.1898062958499993E-30</v>
      </c>
      <c r="HF138" s="86">
        <f t="shared" si="153"/>
        <v>1.5818718241175038E-45</v>
      </c>
      <c r="HG138" s="86">
        <f t="shared" si="153"/>
        <v>6.1542518893165809E-44</v>
      </c>
      <c r="HH138" s="86">
        <f t="shared" si="153"/>
        <v>1.7067390962902138E-42</v>
      </c>
      <c r="HI138" s="86">
        <f t="shared" si="153"/>
        <v>2.4151657676085058E-58</v>
      </c>
      <c r="HJ138" s="86">
        <f t="shared" si="153"/>
        <v>6.1705790434960185E-79</v>
      </c>
      <c r="HK138" s="86">
        <f t="shared" si="153"/>
        <v>4.1305992976175908E-52</v>
      </c>
      <c r="HL138" s="86">
        <f t="shared" si="161"/>
        <v>1.9507645926242546E-49</v>
      </c>
      <c r="HM138" s="86">
        <f t="shared" si="161"/>
        <v>5.029901164291099E-54</v>
      </c>
      <c r="HN138" s="86">
        <f t="shared" si="161"/>
        <v>2.1404447697940992E-33</v>
      </c>
      <c r="HO138" s="86">
        <f t="shared" si="161"/>
        <v>2.9692266159244698E-28</v>
      </c>
      <c r="HP138" s="86">
        <f t="shared" si="161"/>
        <v>3.1283265406996697E-27</v>
      </c>
      <c r="HQ138" s="86">
        <f t="shared" si="161"/>
        <v>4.7773121675026634E-36</v>
      </c>
      <c r="HS138" s="86">
        <f t="shared" si="158"/>
        <v>0.31002414076768237</v>
      </c>
      <c r="HT138" s="86">
        <f t="shared" si="158"/>
        <v>0.24623426531143006</v>
      </c>
      <c r="HU138" s="86">
        <f t="shared" si="158"/>
        <v>0.37619373188133992</v>
      </c>
      <c r="HV138" s="86">
        <f t="shared" si="158"/>
        <v>0.35801560267491478</v>
      </c>
      <c r="HW138" s="86">
        <f t="shared" si="158"/>
        <v>0.31620502711617882</v>
      </c>
      <c r="HX138" s="86">
        <f t="shared" si="158"/>
        <v>0.28081234478300948</v>
      </c>
      <c r="HY138" s="86">
        <f t="shared" si="158"/>
        <v>0.34577615931410338</v>
      </c>
      <c r="HZ138" s="86">
        <f t="shared" si="158"/>
        <v>0.39560809362426308</v>
      </c>
      <c r="IA138" s="86">
        <f t="shared" si="158"/>
        <v>0.50776040755122565</v>
      </c>
      <c r="IB138" s="86">
        <f t="shared" si="158"/>
        <v>0.5447678771298925</v>
      </c>
      <c r="IC138" s="86">
        <f t="shared" si="158"/>
        <v>0.45752105690373479</v>
      </c>
      <c r="ID138" s="86">
        <f t="shared" si="158"/>
        <v>0.34148105802724515</v>
      </c>
      <c r="IE138" s="86">
        <f t="shared" si="158"/>
        <v>0.24420171220667325</v>
      </c>
      <c r="IF138" s="86">
        <f t="shared" si="158"/>
        <v>0.18884649235616768</v>
      </c>
      <c r="IG138" s="86">
        <f t="shared" si="158"/>
        <v>0.21408715346528576</v>
      </c>
      <c r="II138" s="86">
        <f t="shared" si="159"/>
        <v>1.3142774939564309E-21</v>
      </c>
      <c r="IJ138" s="86">
        <f t="shared" si="159"/>
        <v>1.1482448565116707E-23</v>
      </c>
      <c r="IK138" s="86">
        <f t="shared" si="159"/>
        <v>5.9849054752177189E-21</v>
      </c>
      <c r="IL138" s="86">
        <f t="shared" si="159"/>
        <v>1.430417970246424E-22</v>
      </c>
      <c r="IM138" s="86">
        <f t="shared" si="159"/>
        <v>1.5517709703876354E-22</v>
      </c>
      <c r="IN138" s="86">
        <f t="shared" si="159"/>
        <v>6.4639644374020507E-26</v>
      </c>
      <c r="IO138" s="86">
        <f t="shared" si="159"/>
        <v>1.2978448901937118E-26</v>
      </c>
      <c r="IP138" s="86">
        <f t="shared" si="159"/>
        <v>4.8907373856952714E-25</v>
      </c>
      <c r="IQ138" s="86">
        <f t="shared" si="159"/>
        <v>1.1654424699511557E-21</v>
      </c>
      <c r="IR138" s="86">
        <f t="shared" si="159"/>
        <v>2.9192843040011709E-21</v>
      </c>
      <c r="IS138" s="86">
        <f t="shared" si="159"/>
        <v>5.3667834971866108E-23</v>
      </c>
      <c r="IT138" s="86">
        <f t="shared" si="159"/>
        <v>1.5812565586829263E-23</v>
      </c>
      <c r="IU138" s="86">
        <f t="shared" si="159"/>
        <v>1.7487393179958613E-25</v>
      </c>
      <c r="IV138" s="86">
        <f t="shared" si="159"/>
        <v>2.8666218000687975E-19</v>
      </c>
      <c r="IW138" s="86">
        <f t="shared" si="159"/>
        <v>1.4541139392077103E-16</v>
      </c>
      <c r="IY138" s="86">
        <f t="shared" si="160"/>
        <v>0.31002414076768237</v>
      </c>
      <c r="IZ138" s="86">
        <f t="shared" si="160"/>
        <v>0.24623426531143006</v>
      </c>
      <c r="JA138" s="86">
        <f t="shared" si="160"/>
        <v>0.37619373188133992</v>
      </c>
      <c r="JB138" s="86">
        <f t="shared" si="160"/>
        <v>0.35801560267491478</v>
      </c>
      <c r="JC138" s="86">
        <f t="shared" si="160"/>
        <v>0.31620502711617882</v>
      </c>
      <c r="JD138" s="86">
        <f t="shared" si="160"/>
        <v>0.28081234478300948</v>
      </c>
      <c r="JE138" s="86">
        <f t="shared" si="160"/>
        <v>0.34577615931410338</v>
      </c>
      <c r="JF138" s="86">
        <f t="shared" si="160"/>
        <v>0.39560809362426308</v>
      </c>
      <c r="JG138" s="86">
        <f t="shared" si="160"/>
        <v>0.50776040755122565</v>
      </c>
      <c r="JH138" s="86">
        <f t="shared" si="160"/>
        <v>0.5447678771298925</v>
      </c>
      <c r="JI138" s="86">
        <f t="shared" si="160"/>
        <v>0.45752105690373479</v>
      </c>
      <c r="JJ138" s="86">
        <f t="shared" si="160"/>
        <v>0.34148105802724515</v>
      </c>
      <c r="JK138" s="86">
        <f t="shared" si="160"/>
        <v>0.24420171220667325</v>
      </c>
      <c r="JL138" s="86">
        <f t="shared" si="160"/>
        <v>0.18884649235616768</v>
      </c>
      <c r="JM138" s="86">
        <f t="shared" si="160"/>
        <v>0.2140871534652859</v>
      </c>
    </row>
    <row r="139" spans="2:273" x14ac:dyDescent="0.25">
      <c r="B139" s="2">
        <v>112</v>
      </c>
      <c r="C139" s="37">
        <v>99.126999999999995</v>
      </c>
      <c r="D139" s="37">
        <v>101.47199999999999</v>
      </c>
      <c r="E139" s="37">
        <v>103.038</v>
      </c>
      <c r="F139" s="37">
        <v>105.51900000000001</v>
      </c>
      <c r="G139" s="37">
        <v>106.88500000000001</v>
      </c>
      <c r="H139" s="37">
        <v>106.94199999999999</v>
      </c>
      <c r="I139" s="37">
        <v>109.88500000000001</v>
      </c>
      <c r="J139" s="37">
        <v>110.923</v>
      </c>
      <c r="K139" s="37">
        <v>110.925</v>
      </c>
      <c r="L139" s="37">
        <v>111.462</v>
      </c>
      <c r="M139" s="37">
        <v>112.788</v>
      </c>
      <c r="N139" s="37">
        <v>114.096</v>
      </c>
      <c r="O139" s="37">
        <v>113.346</v>
      </c>
      <c r="P139" s="37">
        <v>130.63300000000001</v>
      </c>
      <c r="Q139" s="37">
        <v>163.53100000000001</v>
      </c>
      <c r="S139" s="4">
        <f t="shared" si="162"/>
        <v>99.433849881790991</v>
      </c>
      <c r="T139" s="4">
        <f t="shared" si="162"/>
        <v>100.90662594065947</v>
      </c>
      <c r="U139" s="4">
        <f t="shared" si="162"/>
        <v>102.12212122996098</v>
      </c>
      <c r="V139" s="4">
        <f t="shared" si="162"/>
        <v>104.8531958793226</v>
      </c>
      <c r="W139" s="4">
        <f t="shared" si="162"/>
        <v>106.67100632470451</v>
      </c>
      <c r="X139" s="4">
        <f t="shared" si="162"/>
        <v>106.03009283405478</v>
      </c>
      <c r="Y139" s="4">
        <f t="shared" si="162"/>
        <v>109.57907493813542</v>
      </c>
      <c r="Z139" s="4">
        <f t="shared" si="162"/>
        <v>110.68426713363259</v>
      </c>
      <c r="AA139" s="4">
        <f t="shared" si="162"/>
        <v>111.10086581637546</v>
      </c>
      <c r="AB139" s="4">
        <f t="shared" si="162"/>
        <v>111.4622030214493</v>
      </c>
      <c r="AC139" s="4">
        <f t="shared" si="162"/>
        <v>112.97086874108793</v>
      </c>
      <c r="AD139" s="4">
        <f t="shared" si="162"/>
        <v>114.00390833038168</v>
      </c>
      <c r="AE139" s="4">
        <f t="shared" si="162"/>
        <v>113.07875178559489</v>
      </c>
      <c r="AF139" s="4">
        <f t="shared" si="162"/>
        <v>129.68344099700823</v>
      </c>
      <c r="AG139" s="4">
        <f t="shared" si="162"/>
        <v>162.03369961684547</v>
      </c>
      <c r="AI139" s="4">
        <f t="shared" si="163"/>
        <v>-0.30684988179099548</v>
      </c>
      <c r="AJ139" s="4">
        <f t="shared" si="163"/>
        <v>0.56537405934052742</v>
      </c>
      <c r="AK139" s="4">
        <f t="shared" si="163"/>
        <v>0.91587877003901497</v>
      </c>
      <c r="AL139" s="4">
        <f t="shared" si="163"/>
        <v>0.66580412067740724</v>
      </c>
      <c r="AM139" s="4">
        <f t="shared" si="163"/>
        <v>0.21399367529549806</v>
      </c>
      <c r="AN139" s="4">
        <f t="shared" si="163"/>
        <v>0.91190716594520893</v>
      </c>
      <c r="AO139" s="4">
        <f t="shared" si="163"/>
        <v>0.30592506186458479</v>
      </c>
      <c r="AP139" s="4">
        <f t="shared" si="163"/>
        <v>0.23873286636741398</v>
      </c>
      <c r="AQ139" s="4">
        <f t="shared" si="163"/>
        <v>-0.17586581637546317</v>
      </c>
      <c r="AR139" s="4">
        <f t="shared" si="163"/>
        <v>-2.0302144929473798E-4</v>
      </c>
      <c r="AS139" s="4">
        <f t="shared" si="163"/>
        <v>-0.18286874108792972</v>
      </c>
      <c r="AT139" s="4">
        <f t="shared" si="163"/>
        <v>9.2091669618326932E-2</v>
      </c>
      <c r="AU139" s="4">
        <f t="shared" si="163"/>
        <v>0.26724821440511448</v>
      </c>
      <c r="AV139" s="4">
        <f t="shared" si="163"/>
        <v>0.94955900299177642</v>
      </c>
      <c r="AW139" s="4">
        <f t="shared" si="163"/>
        <v>1.4973003831545384</v>
      </c>
      <c r="AY139" s="2">
        <f t="shared" si="154"/>
        <v>99.280423800509553</v>
      </c>
      <c r="AZ139" s="2">
        <f t="shared" si="154"/>
        <v>99.941749902111098</v>
      </c>
      <c r="BA139" s="2">
        <f t="shared" si="154"/>
        <v>99.356674564936583</v>
      </c>
      <c r="BB139" s="2">
        <f t="shared" si="154"/>
        <v>100.33150191051239</v>
      </c>
      <c r="BC139" s="2">
        <f t="shared" si="154"/>
        <v>100.08274285794272</v>
      </c>
      <c r="BD139" s="2">
        <f t="shared" si="154"/>
        <v>99.569275484085892</v>
      </c>
      <c r="BE139" s="2">
        <f t="shared" si="154"/>
        <v>100.05278539839158</v>
      </c>
      <c r="BF139" s="2">
        <f t="shared" si="154"/>
        <v>99.377531446368991</v>
      </c>
      <c r="BG139" s="2">
        <f t="shared" si="154"/>
        <v>99.785691887958905</v>
      </c>
      <c r="BH139" s="2">
        <f t="shared" si="154"/>
        <v>100.49455917788569</v>
      </c>
      <c r="BI139" s="2">
        <f t="shared" si="154"/>
        <v>98.824142036394832</v>
      </c>
      <c r="BJ139" s="2">
        <f t="shared" si="154"/>
        <v>99.575858866579338</v>
      </c>
      <c r="BK139" s="2">
        <f t="shared" si="154"/>
        <v>99.62243976542085</v>
      </c>
      <c r="BL139" s="2">
        <f t="shared" si="154"/>
        <v>102.46415424093114</v>
      </c>
      <c r="BM139" s="2">
        <f t="shared" si="154"/>
        <v>103.69943841857128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120.80798375350142</v>
      </c>
      <c r="DL139" s="2">
        <f t="shared" si="164"/>
        <v>130.55794830659539</v>
      </c>
      <c r="DM139" s="2">
        <f t="shared" si="164"/>
        <v>121.14056329284747</v>
      </c>
      <c r="DN139" s="2">
        <f t="shared" si="164"/>
        <v>120.3427165165165</v>
      </c>
      <c r="DO139" s="2">
        <f t="shared" si="164"/>
        <v>121.10969691876751</v>
      </c>
      <c r="DP139" s="2">
        <f t="shared" si="164"/>
        <v>123.5728505729565</v>
      </c>
      <c r="DQ139" s="2">
        <f t="shared" si="164"/>
        <v>122.06996774193549</v>
      </c>
      <c r="DR139" s="2">
        <f t="shared" si="164"/>
        <v>127.55169516129031</v>
      </c>
      <c r="DS139" s="2">
        <f t="shared" si="164"/>
        <v>121.30064549910874</v>
      </c>
      <c r="DT139" s="2">
        <f t="shared" si="164"/>
        <v>125.81309677419354</v>
      </c>
      <c r="DU139" s="2">
        <f t="shared" si="164"/>
        <v>123.75967862903222</v>
      </c>
      <c r="DV139" s="2">
        <f t="shared" si="164"/>
        <v>124.63321884164226</v>
      </c>
      <c r="DW139" s="2">
        <f t="shared" si="164"/>
        <v>128.97189460784313</v>
      </c>
      <c r="DX139" s="2">
        <f t="shared" si="164"/>
        <v>125.02409677419354</v>
      </c>
      <c r="DY139" s="2">
        <f t="shared" si="164"/>
        <v>115.04666846153845</v>
      </c>
      <c r="EA139" s="2">
        <f t="shared" si="152"/>
        <v>99.215734894478175</v>
      </c>
      <c r="EB139" s="2">
        <f t="shared" si="152"/>
        <v>99.833028442842135</v>
      </c>
      <c r="EC139" s="2">
        <f t="shared" si="152"/>
        <v>99.289631742241966</v>
      </c>
      <c r="ED139" s="2">
        <f t="shared" si="152"/>
        <v>100.26395031670398</v>
      </c>
      <c r="EE139" s="2">
        <f t="shared" si="151"/>
        <v>100.01910166108134</v>
      </c>
      <c r="EF139" s="2">
        <f t="shared" si="151"/>
        <v>99.482011982736495</v>
      </c>
      <c r="EG139" s="2">
        <f t="shared" si="151"/>
        <v>99.974721595200123</v>
      </c>
      <c r="EH139" s="2">
        <f t="shared" si="151"/>
        <v>99.278232176536306</v>
      </c>
      <c r="EI139" s="2">
        <f t="shared" si="151"/>
        <v>99.719526755144798</v>
      </c>
      <c r="EJ139" s="2">
        <f t="shared" si="151"/>
        <v>100.39949682797571</v>
      </c>
      <c r="EK139" s="2">
        <f t="shared" si="151"/>
        <v>98.730223941915142</v>
      </c>
      <c r="EL139" s="2">
        <f t="shared" si="151"/>
        <v>99.489056992385372</v>
      </c>
      <c r="EM139" s="2">
        <f t="shared" si="135"/>
        <v>99.53395595585522</v>
      </c>
      <c r="EN139" s="2">
        <f t="shared" si="135"/>
        <v>102.39915769474349</v>
      </c>
      <c r="EO139" s="2">
        <f t="shared" si="135"/>
        <v>103.65933061620572</v>
      </c>
      <c r="EQ139" s="2">
        <f t="shared" si="165"/>
        <v>99.379595910479395</v>
      </c>
      <c r="ER139" s="2">
        <f t="shared" si="165"/>
        <v>100.1067020196444</v>
      </c>
      <c r="ES139" s="2">
        <f t="shared" si="165"/>
        <v>99.568538533197923</v>
      </c>
      <c r="ET139" s="2">
        <f t="shared" si="165"/>
        <v>100.47877603440054</v>
      </c>
      <c r="EU139" s="2">
        <f t="shared" si="165"/>
        <v>100.11660016749934</v>
      </c>
      <c r="EV139" s="2">
        <f t="shared" si="165"/>
        <v>99.793615207468406</v>
      </c>
      <c r="EW139" s="2">
        <f t="shared" si="165"/>
        <v>100.16892815839867</v>
      </c>
      <c r="EX139" s="2">
        <f t="shared" si="165"/>
        <v>99.503010299564608</v>
      </c>
      <c r="EY139" s="2">
        <f t="shared" si="165"/>
        <v>99.819591199494326</v>
      </c>
      <c r="EZ139" s="2">
        <f t="shared" si="165"/>
        <v>100.62043109070822</v>
      </c>
      <c r="FA139" s="2">
        <f t="shared" si="165"/>
        <v>98.920485232647522</v>
      </c>
      <c r="FB139" s="2">
        <f t="shared" si="165"/>
        <v>99.646875175669095</v>
      </c>
      <c r="FC139" s="2">
        <f t="shared" si="165"/>
        <v>99.668836783343181</v>
      </c>
      <c r="FD139" s="2">
        <f t="shared" si="165"/>
        <v>102.40963181354037</v>
      </c>
      <c r="FE139" s="2">
        <f t="shared" si="165"/>
        <v>103.68682006054036</v>
      </c>
      <c r="FG139" s="2">
        <f t="shared" si="166"/>
        <v>0.99753445267155283</v>
      </c>
      <c r="FH139" s="2">
        <f t="shared" si="166"/>
        <v>0.99713472038138984</v>
      </c>
      <c r="FI139" s="2">
        <f t="shared" si="166"/>
        <v>0.99782672795182559</v>
      </c>
      <c r="FJ139" s="2">
        <f t="shared" si="166"/>
        <v>0.99743134072687645</v>
      </c>
      <c r="FK139" s="2">
        <f t="shared" si="166"/>
        <v>0.99732914117658822</v>
      </c>
      <c r="FL139" s="2">
        <f t="shared" si="166"/>
        <v>0.99728535570176247</v>
      </c>
      <c r="FM139" s="2">
        <f t="shared" si="166"/>
        <v>0.99713858547332068</v>
      </c>
      <c r="FN139" s="2">
        <f t="shared" si="166"/>
        <v>0.99712134931286256</v>
      </c>
      <c r="FO139" s="2">
        <f t="shared" si="166"/>
        <v>0.99738458700385424</v>
      </c>
      <c r="FP139" s="2">
        <f t="shared" si="166"/>
        <v>0.99719086387292655</v>
      </c>
      <c r="FQ139" s="2">
        <f t="shared" si="166"/>
        <v>0.99694240500065379</v>
      </c>
      <c r="FR139" s="2">
        <f t="shared" si="166"/>
        <v>0.99701650376167217</v>
      </c>
      <c r="FS139" s="2">
        <f t="shared" si="166"/>
        <v>0.99730554297112106</v>
      </c>
      <c r="FT139" s="2">
        <f t="shared" si="166"/>
        <v>0.99715423883776455</v>
      </c>
      <c r="FU139" s="2">
        <f t="shared" si="166"/>
        <v>0.99661509997278508</v>
      </c>
      <c r="FW139" s="2">
        <f t="shared" si="156"/>
        <v>6.9889683472727032E-2</v>
      </c>
      <c r="FX139" s="2">
        <f t="shared" si="156"/>
        <v>7.558629825222235E-2</v>
      </c>
      <c r="FY139" s="2">
        <f t="shared" si="156"/>
        <v>7.0112326279676784E-2</v>
      </c>
      <c r="FZ139" s="2">
        <f t="shared" si="156"/>
        <v>7.4367654802532338E-2</v>
      </c>
      <c r="GA139" s="2">
        <f t="shared" si="156"/>
        <v>7.4987758223078321E-2</v>
      </c>
      <c r="GB139" s="2">
        <f t="shared" si="156"/>
        <v>7.0170787704504467E-2</v>
      </c>
      <c r="GC139" s="2">
        <f t="shared" si="156"/>
        <v>7.6414229530764724E-2</v>
      </c>
      <c r="GD139" s="2">
        <f t="shared" si="156"/>
        <v>7.9677888321986856E-2</v>
      </c>
      <c r="GE139" s="2">
        <f t="shared" si="156"/>
        <v>9.7153333963516539E-2</v>
      </c>
      <c r="GF139" s="2">
        <f t="shared" si="156"/>
        <v>0.1071453919790545</v>
      </c>
      <c r="GG139" s="2">
        <f t="shared" si="156"/>
        <v>9.1390944132997073E-2</v>
      </c>
      <c r="GH139" s="2">
        <f t="shared" si="156"/>
        <v>7.467049522178211E-2</v>
      </c>
      <c r="GI139" s="2">
        <f t="shared" si="156"/>
        <v>6.7945526578943413E-2</v>
      </c>
      <c r="GJ139" s="2">
        <f t="shared" si="156"/>
        <v>5.8369899105817316E-2</v>
      </c>
      <c r="GK139" s="2">
        <f t="shared" si="156"/>
        <v>5.6850992109950524E-2</v>
      </c>
      <c r="GM139" s="86">
        <f t="shared" si="157"/>
        <v>9.2591418650610052E-153</v>
      </c>
      <c r="GN139" s="86">
        <f t="shared" si="157"/>
        <v>2.1175121718125609E-95</v>
      </c>
      <c r="GO139" s="86">
        <f t="shared" si="157"/>
        <v>2.7352911238953973E-95</v>
      </c>
      <c r="GP139" s="86">
        <f t="shared" si="157"/>
        <v>3.3375129658572662E-111</v>
      </c>
      <c r="GQ139" s="86">
        <f t="shared" si="157"/>
        <v>1.2028508402777965E-108</v>
      </c>
      <c r="GR139" s="86">
        <f t="shared" si="157"/>
        <v>2.9326011315836504E-98</v>
      </c>
      <c r="GS139" s="86">
        <f t="shared" si="157"/>
        <v>2.500592617991213E-128</v>
      </c>
      <c r="GT139" s="86">
        <f t="shared" si="157"/>
        <v>1.4344875602362494E-133</v>
      </c>
      <c r="GU139" s="86">
        <f t="shared" si="157"/>
        <v>1.275760889875181E-98</v>
      </c>
      <c r="GV139" s="86">
        <f t="shared" si="157"/>
        <v>3.9756501568458198E-113</v>
      </c>
      <c r="GW139" s="86">
        <f t="shared" si="157"/>
        <v>2.0841306842093907E-118</v>
      </c>
      <c r="GX139" s="86">
        <f t="shared" si="157"/>
        <v>2.6385747633962193E-108</v>
      </c>
      <c r="GY139" s="86">
        <f t="shared" si="157"/>
        <v>5.365131844294382E-91</v>
      </c>
      <c r="GZ139" s="86">
        <f t="shared" si="157"/>
        <v>3.6721635646006969E-84</v>
      </c>
      <c r="HA139" s="86">
        <f t="shared" si="157"/>
        <v>6.9683273173154088E-90</v>
      </c>
      <c r="HC139" s="86">
        <f t="shared" si="153"/>
        <v>6.0286822121754712E-65</v>
      </c>
      <c r="HD139" s="86">
        <f t="shared" si="153"/>
        <v>8.5183149044498412E-37</v>
      </c>
      <c r="HE139" s="86">
        <f t="shared" si="153"/>
        <v>8.8919356667214917E-33</v>
      </c>
      <c r="HF139" s="86">
        <f t="shared" si="153"/>
        <v>1.031816365873485E-48</v>
      </c>
      <c r="HG139" s="86">
        <f t="shared" si="153"/>
        <v>5.0428906971551745E-47</v>
      </c>
      <c r="HH139" s="86">
        <f t="shared" si="153"/>
        <v>1.9608444905670003E-45</v>
      </c>
      <c r="HI139" s="86">
        <f t="shared" si="153"/>
        <v>2.4547359584768978E-62</v>
      </c>
      <c r="HJ139" s="86">
        <f t="shared" si="153"/>
        <v>2.5791449258314996E-84</v>
      </c>
      <c r="HK139" s="86">
        <f t="shared" si="153"/>
        <v>1.4054947510128345E-55</v>
      </c>
      <c r="HL139" s="86">
        <f t="shared" si="161"/>
        <v>1.1050584491797924E-52</v>
      </c>
      <c r="HM139" s="86">
        <f t="shared" si="161"/>
        <v>1.0853128238113191E-57</v>
      </c>
      <c r="HN139" s="86">
        <f t="shared" si="161"/>
        <v>1.1073213786240504E-35</v>
      </c>
      <c r="HO139" s="86">
        <f t="shared" si="161"/>
        <v>3.4242963802880559E-30</v>
      </c>
      <c r="HP139" s="86">
        <f t="shared" si="161"/>
        <v>4.2045379609695717E-29</v>
      </c>
      <c r="HQ139" s="86">
        <f t="shared" si="161"/>
        <v>1.8100488219076457E-38</v>
      </c>
      <c r="HS139" s="86">
        <f t="shared" si="158"/>
        <v>0.4088710503311524</v>
      </c>
      <c r="HT139" s="86">
        <f t="shared" si="158"/>
        <v>0.34762697812542237</v>
      </c>
      <c r="HU139" s="86">
        <f t="shared" si="158"/>
        <v>0.47062187019204171</v>
      </c>
      <c r="HV139" s="86">
        <f t="shared" si="158"/>
        <v>0.46022645096178633</v>
      </c>
      <c r="HW139" s="86">
        <f t="shared" si="158"/>
        <v>0.42034465239077767</v>
      </c>
      <c r="HX139" s="86">
        <f t="shared" si="158"/>
        <v>0.38837823329533316</v>
      </c>
      <c r="HY139" s="86">
        <f t="shared" si="158"/>
        <v>0.45901892058467669</v>
      </c>
      <c r="HZ139" s="86">
        <f t="shared" si="158"/>
        <v>0.49959274477050214</v>
      </c>
      <c r="IA139" s="86">
        <f t="shared" si="158"/>
        <v>0.55513957174890072</v>
      </c>
      <c r="IB139" s="86">
        <f t="shared" si="158"/>
        <v>0.53988232368956057</v>
      </c>
      <c r="IC139" s="86">
        <f t="shared" si="158"/>
        <v>0.54004614597130507</v>
      </c>
      <c r="ID139" s="86">
        <f t="shared" si="158"/>
        <v>0.44724870568579156</v>
      </c>
      <c r="IE139" s="86">
        <f t="shared" si="158"/>
        <v>0.34488115173887174</v>
      </c>
      <c r="IF139" s="86">
        <f t="shared" si="158"/>
        <v>0.26533810657957302</v>
      </c>
      <c r="IG139" s="86">
        <f t="shared" si="158"/>
        <v>0.28394893994381948</v>
      </c>
      <c r="II139" s="86">
        <f t="shared" si="159"/>
        <v>2.9563880961636593E-20</v>
      </c>
      <c r="IJ139" s="86">
        <f t="shared" si="159"/>
        <v>3.9573652754037161E-22</v>
      </c>
      <c r="IK139" s="86">
        <f t="shared" si="159"/>
        <v>1.2211724640627909E-19</v>
      </c>
      <c r="IL139" s="86">
        <f t="shared" si="159"/>
        <v>4.0510679812976776E-21</v>
      </c>
      <c r="IM139" s="86">
        <f t="shared" si="159"/>
        <v>4.4199431718363413E-21</v>
      </c>
      <c r="IN139" s="86">
        <f t="shared" si="159"/>
        <v>2.8405283546071009E-24</v>
      </c>
      <c r="IO139" s="86">
        <f t="shared" si="159"/>
        <v>7.2770612103361078E-25</v>
      </c>
      <c r="IP139" s="86">
        <f t="shared" si="159"/>
        <v>2.2775869596105296E-23</v>
      </c>
      <c r="IQ139" s="86">
        <f t="shared" si="159"/>
        <v>4.2425071770477154E-20</v>
      </c>
      <c r="IR139" s="86">
        <f t="shared" si="159"/>
        <v>1.1737358216408752E-19</v>
      </c>
      <c r="IS139" s="86">
        <f t="shared" si="159"/>
        <v>2.2266659370043463E-21</v>
      </c>
      <c r="IT139" s="86">
        <f t="shared" si="159"/>
        <v>5.2383963822992342E-22</v>
      </c>
      <c r="IU139" s="86">
        <f t="shared" si="159"/>
        <v>6.8608999257189862E-24</v>
      </c>
      <c r="IV139" s="86">
        <f t="shared" si="159"/>
        <v>3.7532308872647059E-18</v>
      </c>
      <c r="IW139" s="86">
        <f t="shared" si="159"/>
        <v>1.2650320684290306E-15</v>
      </c>
      <c r="IY139" s="86">
        <f t="shared" si="160"/>
        <v>0.4088710503311524</v>
      </c>
      <c r="IZ139" s="86">
        <f t="shared" si="160"/>
        <v>0.34762697812542237</v>
      </c>
      <c r="JA139" s="86">
        <f t="shared" si="160"/>
        <v>0.47062187019204171</v>
      </c>
      <c r="JB139" s="86">
        <f t="shared" si="160"/>
        <v>0.46022645096178633</v>
      </c>
      <c r="JC139" s="86">
        <f t="shared" si="160"/>
        <v>0.42034465239077767</v>
      </c>
      <c r="JD139" s="86">
        <f t="shared" si="160"/>
        <v>0.38837823329533316</v>
      </c>
      <c r="JE139" s="86">
        <f t="shared" si="160"/>
        <v>0.45901892058467669</v>
      </c>
      <c r="JF139" s="86">
        <f t="shared" si="160"/>
        <v>0.49959274477050214</v>
      </c>
      <c r="JG139" s="86">
        <f t="shared" si="160"/>
        <v>0.55513957174890072</v>
      </c>
      <c r="JH139" s="86">
        <f t="shared" si="160"/>
        <v>0.53988232368956057</v>
      </c>
      <c r="JI139" s="86">
        <f t="shared" si="160"/>
        <v>0.54004614597130507</v>
      </c>
      <c r="JJ139" s="86">
        <f t="shared" si="160"/>
        <v>0.44724870568579156</v>
      </c>
      <c r="JK139" s="86">
        <f t="shared" si="160"/>
        <v>0.34488115173887174</v>
      </c>
      <c r="JL139" s="86">
        <f t="shared" si="160"/>
        <v>0.26533810657957302</v>
      </c>
      <c r="JM139" s="86">
        <f t="shared" si="160"/>
        <v>0.28394893994382076</v>
      </c>
    </row>
    <row r="140" spans="2:273" x14ac:dyDescent="0.25">
      <c r="B140" s="2">
        <v>113</v>
      </c>
      <c r="C140" s="37">
        <v>99.691000000000003</v>
      </c>
      <c r="D140" s="37">
        <v>101.17</v>
      </c>
      <c r="E140" s="37">
        <v>102</v>
      </c>
      <c r="F140" s="37">
        <v>105.577</v>
      </c>
      <c r="G140" s="37">
        <v>107.5</v>
      </c>
      <c r="H140" s="37">
        <v>106.5</v>
      </c>
      <c r="I140" s="37">
        <v>109.404</v>
      </c>
      <c r="J140" s="37">
        <v>110.01900000000001</v>
      </c>
      <c r="K140" s="37">
        <v>107.98099999999999</v>
      </c>
      <c r="L140" s="37">
        <v>106.75</v>
      </c>
      <c r="M140" s="37">
        <v>110.212</v>
      </c>
      <c r="N140" s="37">
        <v>114.75</v>
      </c>
      <c r="O140" s="37">
        <v>114.69199999999999</v>
      </c>
      <c r="P140" s="37">
        <v>134.714</v>
      </c>
      <c r="Q140" s="37">
        <v>171.714</v>
      </c>
      <c r="S140" s="4">
        <f t="shared" si="162"/>
        <v>99.321204506682321</v>
      </c>
      <c r="T140" s="4">
        <f t="shared" si="162"/>
        <v>100.87325073264778</v>
      </c>
      <c r="U140" s="4">
        <f t="shared" si="162"/>
        <v>101.94458958019608</v>
      </c>
      <c r="V140" s="4">
        <f t="shared" si="162"/>
        <v>104.7306868008807</v>
      </c>
      <c r="W140" s="4">
        <f t="shared" si="162"/>
        <v>106.9157504852283</v>
      </c>
      <c r="X140" s="4">
        <f t="shared" si="162"/>
        <v>106.48440877364291</v>
      </c>
      <c r="Y140" s="4">
        <f t="shared" si="162"/>
        <v>109.43688990347218</v>
      </c>
      <c r="Z140" s="4">
        <f t="shared" si="162"/>
        <v>109.85231198546995</v>
      </c>
      <c r="AA140" s="4">
        <f t="shared" si="162"/>
        <v>108.25344385462225</v>
      </c>
      <c r="AB140" s="4">
        <f t="shared" si="162"/>
        <v>107.51048458840688</v>
      </c>
      <c r="AC140" s="4">
        <f t="shared" si="162"/>
        <v>110.64376585862263</v>
      </c>
      <c r="AD140" s="4">
        <f t="shared" si="162"/>
        <v>114.18518176781288</v>
      </c>
      <c r="AE140" s="4">
        <f t="shared" si="162"/>
        <v>114.83086659631918</v>
      </c>
      <c r="AF140" s="4">
        <f t="shared" si="162"/>
        <v>134.75470034849852</v>
      </c>
      <c r="AG140" s="4">
        <f t="shared" si="162"/>
        <v>171.04231047708478</v>
      </c>
      <c r="AI140" s="4">
        <f t="shared" si="163"/>
        <v>0.36979549331768169</v>
      </c>
      <c r="AJ140" s="4">
        <f t="shared" si="163"/>
        <v>0.29674926735222584</v>
      </c>
      <c r="AK140" s="4">
        <f t="shared" si="163"/>
        <v>5.5410419803919808E-2</v>
      </c>
      <c r="AL140" s="4">
        <f t="shared" si="163"/>
        <v>0.84631319911929381</v>
      </c>
      <c r="AM140" s="4">
        <f t="shared" si="163"/>
        <v>0.58424951477169884</v>
      </c>
      <c r="AN140" s="4">
        <f t="shared" si="163"/>
        <v>1.5591226357088317E-2</v>
      </c>
      <c r="AO140" s="4">
        <f t="shared" si="163"/>
        <v>-3.2889903472181459E-2</v>
      </c>
      <c r="AP140" s="4">
        <f t="shared" si="163"/>
        <v>0.16668801453005244</v>
      </c>
      <c r="AQ140" s="4">
        <f t="shared" si="163"/>
        <v>-0.27244385462225296</v>
      </c>
      <c r="AR140" s="4">
        <f t="shared" si="163"/>
        <v>-0.76048458840688227</v>
      </c>
      <c r="AS140" s="4">
        <f t="shared" si="163"/>
        <v>-0.43176585862262584</v>
      </c>
      <c r="AT140" s="4">
        <f t="shared" si="163"/>
        <v>0.56481823218712179</v>
      </c>
      <c r="AU140" s="4">
        <f t="shared" si="163"/>
        <v>-0.13886659631918974</v>
      </c>
      <c r="AV140" s="4">
        <f t="shared" si="163"/>
        <v>-4.0700348498518224E-2</v>
      </c>
      <c r="AW140" s="4">
        <f t="shared" si="163"/>
        <v>0.67168952291521578</v>
      </c>
      <c r="AY140" s="2">
        <f t="shared" si="154"/>
        <v>99.156918333713605</v>
      </c>
      <c r="AZ140" s="2">
        <f t="shared" si="154"/>
        <v>99.772400576869913</v>
      </c>
      <c r="BA140" s="2">
        <f t="shared" si="154"/>
        <v>99.182409126744403</v>
      </c>
      <c r="BB140" s="2">
        <f t="shared" si="154"/>
        <v>100.16954875855954</v>
      </c>
      <c r="BC140" s="2">
        <f t="shared" si="154"/>
        <v>99.943816110663164</v>
      </c>
      <c r="BD140" s="2">
        <f t="shared" si="154"/>
        <v>99.401286713557283</v>
      </c>
      <c r="BE140" s="2">
        <f t="shared" si="154"/>
        <v>99.874143735328559</v>
      </c>
      <c r="BF140" s="2">
        <f t="shared" si="154"/>
        <v>99.217190963184791</v>
      </c>
      <c r="BG140" s="2">
        <f t="shared" si="154"/>
        <v>99.610337339110217</v>
      </c>
      <c r="BH140" s="2">
        <f t="shared" si="154"/>
        <v>100.3278735330077</v>
      </c>
      <c r="BI140" s="2">
        <f t="shared" si="154"/>
        <v>98.664406456727136</v>
      </c>
      <c r="BJ140" s="2">
        <f t="shared" si="154"/>
        <v>99.402998091827968</v>
      </c>
      <c r="BK140" s="2">
        <f t="shared" si="154"/>
        <v>99.442831922236749</v>
      </c>
      <c r="BL140" s="2">
        <f t="shared" si="154"/>
        <v>102.27301491410908</v>
      </c>
      <c r="BM140" s="2">
        <f t="shared" si="154"/>
        <v>103.50993392746787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120.87299663865548</v>
      </c>
      <c r="DL140" s="2">
        <f t="shared" si="164"/>
        <v>130.6933537210339</v>
      </c>
      <c r="DM140" s="2">
        <f t="shared" si="164"/>
        <v>121.16057300944667</v>
      </c>
      <c r="DN140" s="2">
        <f t="shared" si="164"/>
        <v>120.36603813813814</v>
      </c>
      <c r="DO140" s="2">
        <f t="shared" si="164"/>
        <v>121.1473106442577</v>
      </c>
      <c r="DP140" s="2">
        <f t="shared" si="164"/>
        <v>123.65267226890759</v>
      </c>
      <c r="DQ140" s="2">
        <f t="shared" si="164"/>
        <v>122.14299677419355</v>
      </c>
      <c r="DR140" s="2">
        <f t="shared" si="164"/>
        <v>127.69461290322579</v>
      </c>
      <c r="DS140" s="2">
        <f t="shared" si="164"/>
        <v>121.34344864081997</v>
      </c>
      <c r="DT140" s="2">
        <f t="shared" si="164"/>
        <v>125.89643749999999</v>
      </c>
      <c r="DU140" s="2">
        <f t="shared" si="164"/>
        <v>123.83812903225804</v>
      </c>
      <c r="DV140" s="2">
        <f t="shared" si="164"/>
        <v>124.72412371700884</v>
      </c>
      <c r="DW140" s="2">
        <f t="shared" si="164"/>
        <v>129.09236319073085</v>
      </c>
      <c r="DX140" s="2">
        <f t="shared" si="164"/>
        <v>125.08571451612902</v>
      </c>
      <c r="DY140" s="2">
        <f t="shared" si="164"/>
        <v>115.0140523076923</v>
      </c>
      <c r="EA140" s="2">
        <f t="shared" si="152"/>
        <v>99.094036330345958</v>
      </c>
      <c r="EB140" s="2">
        <f t="shared" si="152"/>
        <v>99.665726472047155</v>
      </c>
      <c r="EC140" s="2">
        <f t="shared" si="152"/>
        <v>99.114199772434773</v>
      </c>
      <c r="ED140" s="2">
        <f t="shared" si="152"/>
        <v>100.10270175807679</v>
      </c>
      <c r="EE140" s="2">
        <f t="shared" si="151"/>
        <v>99.883013840328104</v>
      </c>
      <c r="EF140" s="2">
        <f t="shared" si="151"/>
        <v>99.314185482503973</v>
      </c>
      <c r="EG140" s="2">
        <f t="shared" si="151"/>
        <v>99.797846546949728</v>
      </c>
      <c r="EH140" s="2">
        <f t="shared" si="151"/>
        <v>99.120761361478074</v>
      </c>
      <c r="EI140" s="2">
        <f t="shared" si="151"/>
        <v>99.546730960475259</v>
      </c>
      <c r="EJ140" s="2">
        <f t="shared" si="151"/>
        <v>100.23402773587095</v>
      </c>
      <c r="EK140" s="2">
        <f t="shared" si="151"/>
        <v>98.573083613249963</v>
      </c>
      <c r="EL140" s="2">
        <f t="shared" si="151"/>
        <v>99.319368186239998</v>
      </c>
      <c r="EM140" s="2">
        <f t="shared" si="135"/>
        <v>99.358258797088325</v>
      </c>
      <c r="EN140" s="2">
        <f t="shared" si="135"/>
        <v>102.21277340088662</v>
      </c>
      <c r="EO140" s="2">
        <f t="shared" si="135"/>
        <v>103.4724404657933</v>
      </c>
      <c r="EQ140" s="2">
        <f t="shared" si="165"/>
        <v>99.276632423532348</v>
      </c>
      <c r="ER140" s="2">
        <f t="shared" si="165"/>
        <v>99.976539725288319</v>
      </c>
      <c r="ES140" s="2">
        <f t="shared" si="165"/>
        <v>99.435100738515359</v>
      </c>
      <c r="ET140" s="2">
        <f t="shared" si="165"/>
        <v>100.34190723100517</v>
      </c>
      <c r="EU140" s="2">
        <f t="shared" si="165"/>
        <v>99.993184191526836</v>
      </c>
      <c r="EV140" s="2">
        <f t="shared" si="165"/>
        <v>99.665255821089929</v>
      </c>
      <c r="EW140" s="2">
        <f t="shared" si="165"/>
        <v>100.01389748059771</v>
      </c>
      <c r="EX140" s="2">
        <f t="shared" si="165"/>
        <v>99.367523490805098</v>
      </c>
      <c r="EY140" s="2">
        <f t="shared" si="165"/>
        <v>99.65667340034534</v>
      </c>
      <c r="EZ140" s="2">
        <f t="shared" si="165"/>
        <v>100.47554192984006</v>
      </c>
      <c r="FA140" s="2">
        <f t="shared" si="165"/>
        <v>98.782993036883411</v>
      </c>
      <c r="FB140" s="2">
        <f t="shared" si="165"/>
        <v>99.497570733861863</v>
      </c>
      <c r="FC140" s="2">
        <f t="shared" si="165"/>
        <v>99.513469088670831</v>
      </c>
      <c r="FD140" s="2">
        <f t="shared" si="165"/>
        <v>102.22633364669272</v>
      </c>
      <c r="FE140" s="2">
        <f t="shared" si="165"/>
        <v>103.50233174632831</v>
      </c>
      <c r="FG140" s="2">
        <f t="shared" si="166"/>
        <v>0.9977509061898614</v>
      </c>
      <c r="FH140" s="2">
        <f t="shared" si="166"/>
        <v>0.9973861749493329</v>
      </c>
      <c r="FI140" s="2">
        <f t="shared" si="166"/>
        <v>0.99801757324686236</v>
      </c>
      <c r="FJ140" s="2">
        <f t="shared" si="166"/>
        <v>0.99765682530960831</v>
      </c>
      <c r="FK140" s="2">
        <f t="shared" si="166"/>
        <v>0.99756357522669337</v>
      </c>
      <c r="FL140" s="2">
        <f t="shared" si="166"/>
        <v>0.99752362346951329</v>
      </c>
      <c r="FM140" s="2">
        <f t="shared" si="166"/>
        <v>0.99738970173194497</v>
      </c>
      <c r="FN140" s="2">
        <f t="shared" si="166"/>
        <v>0.997373974224391</v>
      </c>
      <c r="FO140" s="2">
        <f t="shared" si="166"/>
        <v>0.99761416595091834</v>
      </c>
      <c r="FP140" s="2">
        <f t="shared" si="166"/>
        <v>0.99743740399698277</v>
      </c>
      <c r="FQ140" s="2">
        <f t="shared" si="166"/>
        <v>0.99721068979555816</v>
      </c>
      <c r="FR140" s="2">
        <f t="shared" si="166"/>
        <v>0.99727830460470313</v>
      </c>
      <c r="FS140" s="2">
        <f t="shared" si="166"/>
        <v>0.99754204324369167</v>
      </c>
      <c r="FT140" s="2">
        <f t="shared" si="166"/>
        <v>0.99740398494168347</v>
      </c>
      <c r="FU140" s="2">
        <f t="shared" si="166"/>
        <v>0.99691201477647096</v>
      </c>
      <c r="FW140" s="2">
        <f t="shared" si="156"/>
        <v>7.6119254823248161E-2</v>
      </c>
      <c r="FX140" s="2">
        <f t="shared" si="156"/>
        <v>8.227871620629626E-2</v>
      </c>
      <c r="FY140" s="2">
        <f t="shared" si="156"/>
        <v>7.6360113508577243E-2</v>
      </c>
      <c r="FZ140" s="2">
        <f t="shared" si="156"/>
        <v>8.0961623900188698E-2</v>
      </c>
      <c r="GA140" s="2">
        <f t="shared" si="156"/>
        <v>8.1631861178188797E-2</v>
      </c>
      <c r="GB140" s="2">
        <f t="shared" si="156"/>
        <v>7.6423356344966706E-2</v>
      </c>
      <c r="GC140" s="2">
        <f t="shared" si="156"/>
        <v>8.3173357031246592E-2</v>
      </c>
      <c r="GD140" s="2">
        <f t="shared" si="156"/>
        <v>8.6698599610924146E-2</v>
      </c>
      <c r="GE140" s="2">
        <f t="shared" si="156"/>
        <v>0.10553729250207258</v>
      </c>
      <c r="GF140" s="2">
        <f t="shared" si="156"/>
        <v>0.11628057128182646</v>
      </c>
      <c r="GG140" s="2">
        <f t="shared" si="156"/>
        <v>9.9332341127526549E-2</v>
      </c>
      <c r="GH140" s="2">
        <f t="shared" si="156"/>
        <v>8.1288958180174037E-2</v>
      </c>
      <c r="GI140" s="2">
        <f t="shared" si="156"/>
        <v>7.4015596801973102E-2</v>
      </c>
      <c r="GJ140" s="2">
        <f t="shared" si="156"/>
        <v>6.3642921495769486E-2</v>
      </c>
      <c r="GK140" s="2">
        <f t="shared" si="156"/>
        <v>6.1995833498038597E-2</v>
      </c>
      <c r="GM140" s="86">
        <f t="shared" si="157"/>
        <v>5.6196411211486121E-159</v>
      </c>
      <c r="GN140" s="86">
        <f t="shared" si="157"/>
        <v>2.6479022633284514E-99</v>
      </c>
      <c r="GO140" s="86">
        <f t="shared" si="157"/>
        <v>3.310784319583708E-99</v>
      </c>
      <c r="GP140" s="86">
        <f t="shared" si="157"/>
        <v>8.5502186075482907E-116</v>
      </c>
      <c r="GQ140" s="86">
        <f t="shared" si="157"/>
        <v>4.030029951364424E-113</v>
      </c>
      <c r="GR140" s="86">
        <f t="shared" si="157"/>
        <v>2.7415282866262427E-102</v>
      </c>
      <c r="GS140" s="86">
        <f t="shared" si="157"/>
        <v>1.4933279482325806E-133</v>
      </c>
      <c r="GT140" s="86">
        <f t="shared" si="157"/>
        <v>5.7841035264693424E-139</v>
      </c>
      <c r="GU140" s="86">
        <f t="shared" si="157"/>
        <v>1.3508261875716332E-102</v>
      </c>
      <c r="GV140" s="86">
        <f t="shared" si="157"/>
        <v>1.0894579760801954E-117</v>
      </c>
      <c r="GW140" s="86">
        <f t="shared" si="157"/>
        <v>3.044840403623278E-123</v>
      </c>
      <c r="GX140" s="86">
        <f t="shared" si="157"/>
        <v>9.6181148264587705E-113</v>
      </c>
      <c r="GY140" s="86">
        <f t="shared" si="157"/>
        <v>1.1146378576440178E-94</v>
      </c>
      <c r="GZ140" s="86">
        <f t="shared" si="157"/>
        <v>1.4865880991136817E-87</v>
      </c>
      <c r="HA140" s="86">
        <f t="shared" si="157"/>
        <v>1.9435929841415186E-93</v>
      </c>
      <c r="HC140" s="86">
        <f t="shared" si="153"/>
        <v>2.4749671513340185E-69</v>
      </c>
      <c r="HD140" s="86">
        <f t="shared" si="153"/>
        <v>2.626238959083247E-39</v>
      </c>
      <c r="HE140" s="86">
        <f t="shared" si="153"/>
        <v>5.6007936982596145E-35</v>
      </c>
      <c r="HF140" s="86">
        <f t="shared" si="153"/>
        <v>5.2137498926325855E-52</v>
      </c>
      <c r="HG140" s="86">
        <f t="shared" si="153"/>
        <v>3.2228623113681022E-50</v>
      </c>
      <c r="HH140" s="86">
        <f t="shared" si="153"/>
        <v>1.7837505092802475E-48</v>
      </c>
      <c r="HI140" s="86">
        <f t="shared" si="153"/>
        <v>1.8271303208478986E-66</v>
      </c>
      <c r="HJ140" s="86">
        <f t="shared" si="153"/>
        <v>7.1139143824601804E-90</v>
      </c>
      <c r="HK140" s="86">
        <f t="shared" si="153"/>
        <v>3.6727447028293874E-59</v>
      </c>
      <c r="HL140" s="86">
        <f t="shared" si="161"/>
        <v>4.9031271451520534E-56</v>
      </c>
      <c r="HM140" s="86">
        <f t="shared" si="161"/>
        <v>1.7626163834961615E-61</v>
      </c>
      <c r="HN140" s="86">
        <f t="shared" si="161"/>
        <v>4.7801737656034324E-38</v>
      </c>
      <c r="HO140" s="86">
        <f t="shared" si="161"/>
        <v>3.3834276004720865E-32</v>
      </c>
      <c r="HP140" s="86">
        <f t="shared" si="161"/>
        <v>4.864885900042626E-31</v>
      </c>
      <c r="HQ140" s="86">
        <f t="shared" si="161"/>
        <v>5.6839353404810408E-41</v>
      </c>
      <c r="HS140" s="86">
        <f t="shared" si="158"/>
        <v>0.49891499528298694</v>
      </c>
      <c r="HT140" s="86">
        <f t="shared" si="158"/>
        <v>0.45382825601158772</v>
      </c>
      <c r="HU140" s="86">
        <f t="shared" si="158"/>
        <v>0.5387397141126079</v>
      </c>
      <c r="HV140" s="86">
        <f t="shared" si="158"/>
        <v>0.53631030620695874</v>
      </c>
      <c r="HW140" s="86">
        <f t="shared" si="158"/>
        <v>0.51131375119073508</v>
      </c>
      <c r="HX140" s="86">
        <f t="shared" si="158"/>
        <v>0.49091371724153648</v>
      </c>
      <c r="HY140" s="86">
        <f t="shared" si="158"/>
        <v>0.54074299789254676</v>
      </c>
      <c r="HZ140" s="86">
        <f t="shared" si="158"/>
        <v>0.55404153455018779</v>
      </c>
      <c r="IA140" s="86">
        <f t="shared" si="158"/>
        <v>0.51177705097926607</v>
      </c>
      <c r="IB140" s="86">
        <f t="shared" si="158"/>
        <v>0.43618581269415929</v>
      </c>
      <c r="IC140" s="86">
        <f t="shared" si="158"/>
        <v>0.54644941182109186</v>
      </c>
      <c r="ID140" s="86">
        <f t="shared" si="158"/>
        <v>0.53031556097455912</v>
      </c>
      <c r="IE140" s="86">
        <f t="shared" si="158"/>
        <v>0.45090449438407909</v>
      </c>
      <c r="IF140" s="86">
        <f t="shared" si="158"/>
        <v>0.35363423365977564</v>
      </c>
      <c r="IG140" s="86">
        <f t="shared" si="158"/>
        <v>0.36185215975643231</v>
      </c>
      <c r="II140" s="86">
        <f t="shared" si="159"/>
        <v>5.978603174555159E-19</v>
      </c>
      <c r="IJ140" s="86">
        <f t="shared" si="159"/>
        <v>1.2032529088613299E-20</v>
      </c>
      <c r="IK140" s="86">
        <f t="shared" si="159"/>
        <v>2.2474141611221838E-18</v>
      </c>
      <c r="IL140" s="86">
        <f t="shared" si="159"/>
        <v>1.0201793702310699E-19</v>
      </c>
      <c r="IM140" s="86">
        <f t="shared" si="159"/>
        <v>1.1187724569874854E-19</v>
      </c>
      <c r="IN140" s="86">
        <f t="shared" si="159"/>
        <v>1.0960049627739346E-22</v>
      </c>
      <c r="IO140" s="86">
        <f t="shared" si="159"/>
        <v>3.5347294892731781E-23</v>
      </c>
      <c r="IP140" s="86">
        <f t="shared" si="159"/>
        <v>9.2279644053024039E-22</v>
      </c>
      <c r="IQ140" s="86">
        <f t="shared" si="159"/>
        <v>1.3395246327688339E-18</v>
      </c>
      <c r="IR140" s="86">
        <f t="shared" si="159"/>
        <v>4.0475173748548635E-18</v>
      </c>
      <c r="IS140" s="86">
        <f t="shared" si="159"/>
        <v>8.0039389386986666E-20</v>
      </c>
      <c r="IT140" s="86">
        <f t="shared" si="159"/>
        <v>1.5341383635986809E-20</v>
      </c>
      <c r="IU140" s="86">
        <f t="shared" si="159"/>
        <v>2.3766865185687076E-22</v>
      </c>
      <c r="IV140" s="86">
        <f t="shared" si="159"/>
        <v>4.5283276453018452E-17</v>
      </c>
      <c r="IW140" s="86">
        <f t="shared" si="159"/>
        <v>1.0283879104404156E-14</v>
      </c>
      <c r="IY140" s="86">
        <f t="shared" si="160"/>
        <v>0.49891499528298694</v>
      </c>
      <c r="IZ140" s="86">
        <f t="shared" si="160"/>
        <v>0.45382825601158772</v>
      </c>
      <c r="JA140" s="86">
        <f t="shared" si="160"/>
        <v>0.5387397141126079</v>
      </c>
      <c r="JB140" s="86">
        <f t="shared" si="160"/>
        <v>0.53631030620695874</v>
      </c>
      <c r="JC140" s="86">
        <f t="shared" si="160"/>
        <v>0.51131375119073508</v>
      </c>
      <c r="JD140" s="86">
        <f t="shared" si="160"/>
        <v>0.49091371724153648</v>
      </c>
      <c r="JE140" s="86">
        <f t="shared" si="160"/>
        <v>0.54074299789254676</v>
      </c>
      <c r="JF140" s="86">
        <f t="shared" si="160"/>
        <v>0.55404153455018779</v>
      </c>
      <c r="JG140" s="86">
        <f t="shared" si="160"/>
        <v>0.51177705097926607</v>
      </c>
      <c r="JH140" s="86">
        <f t="shared" si="160"/>
        <v>0.43618581269415929</v>
      </c>
      <c r="JI140" s="86">
        <f t="shared" si="160"/>
        <v>0.54644941182109186</v>
      </c>
      <c r="JJ140" s="86">
        <f t="shared" si="160"/>
        <v>0.53031556097455912</v>
      </c>
      <c r="JK140" s="86">
        <f t="shared" si="160"/>
        <v>0.45090449438407909</v>
      </c>
      <c r="JL140" s="86">
        <f t="shared" si="160"/>
        <v>0.3536342336597757</v>
      </c>
      <c r="JM140" s="86">
        <f t="shared" si="160"/>
        <v>0.36185215975644258</v>
      </c>
    </row>
    <row r="141" spans="2:273" x14ac:dyDescent="0.25">
      <c r="B141" s="2">
        <v>114</v>
      </c>
      <c r="C141" s="37">
        <v>98.491</v>
      </c>
      <c r="D141" s="37">
        <v>100.17</v>
      </c>
      <c r="E141" s="37">
        <v>101.509</v>
      </c>
      <c r="F141" s="37">
        <v>103.44199999999999</v>
      </c>
      <c r="G141" s="37">
        <v>105.5</v>
      </c>
      <c r="H141" s="37">
        <v>105.538</v>
      </c>
      <c r="I141" s="37">
        <v>107.923</v>
      </c>
      <c r="J141" s="37">
        <v>106.846</v>
      </c>
      <c r="K141" s="37">
        <v>104.358</v>
      </c>
      <c r="L141" s="37">
        <v>104.962</v>
      </c>
      <c r="M141" s="37">
        <v>106.48099999999999</v>
      </c>
      <c r="N141" s="37">
        <v>112.23099999999999</v>
      </c>
      <c r="O141" s="37">
        <v>114.712</v>
      </c>
      <c r="P141" s="37">
        <v>138.16300000000001</v>
      </c>
      <c r="Q141" s="37">
        <v>175.327</v>
      </c>
      <c r="S141" s="4">
        <f t="shared" si="162"/>
        <v>99.191415510424775</v>
      </c>
      <c r="T141" s="4">
        <f t="shared" si="162"/>
        <v>100.72215191317571</v>
      </c>
      <c r="U141" s="4">
        <f t="shared" si="162"/>
        <v>101.44778603080714</v>
      </c>
      <c r="V141" s="4">
        <f t="shared" si="162"/>
        <v>104.01251640863477</v>
      </c>
      <c r="W141" s="4">
        <f t="shared" si="162"/>
        <v>106.29495719905962</v>
      </c>
      <c r="X141" s="4">
        <f t="shared" si="162"/>
        <v>106.03160492531183</v>
      </c>
      <c r="Y141" s="4">
        <f t="shared" si="162"/>
        <v>107.77358033799955</v>
      </c>
      <c r="Z141" s="4">
        <f t="shared" si="162"/>
        <v>107.39652071054417</v>
      </c>
      <c r="AA141" s="4">
        <f t="shared" si="162"/>
        <v>104.72014539756259</v>
      </c>
      <c r="AB141" s="4">
        <f t="shared" si="162"/>
        <v>103.79274100061426</v>
      </c>
      <c r="AC141" s="4">
        <f t="shared" si="162"/>
        <v>106.74468530601969</v>
      </c>
      <c r="AD141" s="4">
        <f t="shared" si="162"/>
        <v>112.36451001951986</v>
      </c>
      <c r="AE141" s="4">
        <f t="shared" si="162"/>
        <v>114.95286453062563</v>
      </c>
      <c r="AF141" s="4">
        <f t="shared" si="162"/>
        <v>138.11370947261824</v>
      </c>
      <c r="AG141" s="4">
        <f t="shared" si="162"/>
        <v>177.34709627390785</v>
      </c>
      <c r="AI141" s="4">
        <f t="shared" si="163"/>
        <v>-0.70041551042477579</v>
      </c>
      <c r="AJ141" s="4">
        <f t="shared" si="163"/>
        <v>-0.552151913175706</v>
      </c>
      <c r="AK141" s="4">
        <f t="shared" si="163"/>
        <v>6.121396919286326E-2</v>
      </c>
      <c r="AL141" s="4">
        <f t="shared" si="163"/>
        <v>-0.5705164086347736</v>
      </c>
      <c r="AM141" s="4">
        <f t="shared" si="163"/>
        <v>-0.79495719905962403</v>
      </c>
      <c r="AN141" s="4">
        <f t="shared" si="163"/>
        <v>-0.49360492531182842</v>
      </c>
      <c r="AO141" s="4">
        <f t="shared" si="163"/>
        <v>0.14941966200045442</v>
      </c>
      <c r="AP141" s="4">
        <f t="shared" si="163"/>
        <v>-0.55052071054416274</v>
      </c>
      <c r="AQ141" s="4">
        <f t="shared" si="163"/>
        <v>-0.36214539756258546</v>
      </c>
      <c r="AR141" s="4">
        <f t="shared" si="163"/>
        <v>1.1692589993857467</v>
      </c>
      <c r="AS141" s="4">
        <f t="shared" si="163"/>
        <v>-0.26368530601969553</v>
      </c>
      <c r="AT141" s="4">
        <f t="shared" si="163"/>
        <v>-0.13351001951986063</v>
      </c>
      <c r="AU141" s="4">
        <f t="shared" si="163"/>
        <v>-0.24086453062562896</v>
      </c>
      <c r="AV141" s="4">
        <f t="shared" si="163"/>
        <v>4.9290527381771199E-2</v>
      </c>
      <c r="AW141" s="4">
        <f t="shared" si="163"/>
        <v>-2.0200962739078534</v>
      </c>
      <c r="AY141" s="2">
        <f t="shared" si="154"/>
        <v>99.034083844786352</v>
      </c>
      <c r="AZ141" s="2">
        <f t="shared" si="154"/>
        <v>99.604272068313506</v>
      </c>
      <c r="BA141" s="2">
        <f t="shared" si="154"/>
        <v>99.009149889447542</v>
      </c>
      <c r="BB141" s="2">
        <f t="shared" si="154"/>
        <v>100.00837720709444</v>
      </c>
      <c r="BC141" s="2">
        <f t="shared" si="154"/>
        <v>99.805481833946914</v>
      </c>
      <c r="BD141" s="2">
        <f t="shared" si="154"/>
        <v>99.23438459537725</v>
      </c>
      <c r="BE141" s="2">
        <f t="shared" si="154"/>
        <v>99.69629691507987</v>
      </c>
      <c r="BF141" s="2">
        <f t="shared" si="154"/>
        <v>99.057795217709966</v>
      </c>
      <c r="BG141" s="2">
        <f t="shared" si="154"/>
        <v>99.435567750986849</v>
      </c>
      <c r="BH141" s="2">
        <f t="shared" si="154"/>
        <v>100.16217584960415</v>
      </c>
      <c r="BI141" s="2">
        <f t="shared" si="154"/>
        <v>98.505594895600865</v>
      </c>
      <c r="BJ141" s="2">
        <f t="shared" si="154"/>
        <v>99.230964199501045</v>
      </c>
      <c r="BK141" s="2">
        <f t="shared" si="154"/>
        <v>99.264039733724914</v>
      </c>
      <c r="BL141" s="2">
        <f t="shared" si="154"/>
        <v>102.08229716322275</v>
      </c>
      <c r="BM141" s="2">
        <f t="shared" si="154"/>
        <v>103.32068024998908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120.93800952380954</v>
      </c>
      <c r="DL141" s="2">
        <f t="shared" si="164"/>
        <v>130.82875913547241</v>
      </c>
      <c r="DM141" s="2">
        <f t="shared" si="164"/>
        <v>121.18058272604586</v>
      </c>
      <c r="DN141" s="2">
        <f t="shared" si="164"/>
        <v>120.38935975975976</v>
      </c>
      <c r="DO141" s="2">
        <f t="shared" si="164"/>
        <v>121.1849243697479</v>
      </c>
      <c r="DP141" s="2">
        <f t="shared" si="164"/>
        <v>123.7324939648587</v>
      </c>
      <c r="DQ141" s="2">
        <f t="shared" si="164"/>
        <v>122.21602580645161</v>
      </c>
      <c r="DR141" s="2">
        <f t="shared" si="164"/>
        <v>127.83753064516128</v>
      </c>
      <c r="DS141" s="2">
        <f t="shared" si="164"/>
        <v>121.3862517825312</v>
      </c>
      <c r="DT141" s="2">
        <f t="shared" si="164"/>
        <v>125.97977822580644</v>
      </c>
      <c r="DU141" s="2">
        <f t="shared" si="164"/>
        <v>123.91657943548384</v>
      </c>
      <c r="DV141" s="2">
        <f t="shared" si="164"/>
        <v>124.8150285923754</v>
      </c>
      <c r="DW141" s="2">
        <f t="shared" si="164"/>
        <v>129.21283177361855</v>
      </c>
      <c r="DX141" s="2">
        <f t="shared" si="164"/>
        <v>125.14733225806451</v>
      </c>
      <c r="DY141" s="2">
        <f t="shared" si="164"/>
        <v>114.98143615384615</v>
      </c>
      <c r="EA141" s="2">
        <f t="shared" si="152"/>
        <v>98.972337766213741</v>
      </c>
      <c r="EB141" s="2">
        <f t="shared" si="152"/>
        <v>99.498424501252174</v>
      </c>
      <c r="EC141" s="2">
        <f t="shared" si="152"/>
        <v>98.938767802627581</v>
      </c>
      <c r="ED141" s="2">
        <f t="shared" si="152"/>
        <v>99.941453199449597</v>
      </c>
      <c r="EE141" s="2">
        <f t="shared" si="151"/>
        <v>99.746926019574872</v>
      </c>
      <c r="EF141" s="2">
        <f t="shared" si="151"/>
        <v>99.146358982271437</v>
      </c>
      <c r="EG141" s="2">
        <f t="shared" si="151"/>
        <v>99.620971498699333</v>
      </c>
      <c r="EH141" s="2">
        <f t="shared" si="151"/>
        <v>98.963290546419842</v>
      </c>
      <c r="EI141" s="2">
        <f t="shared" si="151"/>
        <v>99.373935165805733</v>
      </c>
      <c r="EJ141" s="2">
        <f t="shared" si="151"/>
        <v>100.06855864376621</v>
      </c>
      <c r="EK141" s="2">
        <f t="shared" si="151"/>
        <v>98.41594328458477</v>
      </c>
      <c r="EL141" s="2">
        <f t="shared" si="151"/>
        <v>99.149679380094611</v>
      </c>
      <c r="EM141" s="2">
        <f t="shared" si="135"/>
        <v>99.182561638321417</v>
      </c>
      <c r="EN141" s="2">
        <f t="shared" si="135"/>
        <v>102.02638910702974</v>
      </c>
      <c r="EO141" s="2">
        <f t="shared" si="135"/>
        <v>103.28555031538087</v>
      </c>
      <c r="EQ141" s="2">
        <f t="shared" si="165"/>
        <v>99.173668936585287</v>
      </c>
      <c r="ER141" s="2">
        <f t="shared" si="165"/>
        <v>99.846377430932236</v>
      </c>
      <c r="ES141" s="2">
        <f t="shared" si="165"/>
        <v>99.301662943832795</v>
      </c>
      <c r="ET141" s="2">
        <f t="shared" si="165"/>
        <v>100.20503842760978</v>
      </c>
      <c r="EU141" s="2">
        <f t="shared" si="165"/>
        <v>99.86976821555433</v>
      </c>
      <c r="EV141" s="2">
        <f t="shared" si="165"/>
        <v>99.536896434711451</v>
      </c>
      <c r="EW141" s="2">
        <f t="shared" si="165"/>
        <v>99.85886680279674</v>
      </c>
      <c r="EX141" s="2">
        <f t="shared" si="165"/>
        <v>99.232036682045603</v>
      </c>
      <c r="EY141" s="2">
        <f t="shared" si="165"/>
        <v>99.493755601196355</v>
      </c>
      <c r="EZ141" s="2">
        <f t="shared" si="165"/>
        <v>100.33065276897192</v>
      </c>
      <c r="FA141" s="2">
        <f t="shared" si="165"/>
        <v>98.645500841119301</v>
      </c>
      <c r="FB141" s="2">
        <f t="shared" si="165"/>
        <v>99.348266292054618</v>
      </c>
      <c r="FC141" s="2">
        <f t="shared" si="165"/>
        <v>99.358101393998481</v>
      </c>
      <c r="FD141" s="2">
        <f t="shared" si="165"/>
        <v>102.04303547984506</v>
      </c>
      <c r="FE141" s="2">
        <f t="shared" si="165"/>
        <v>103.31784343211628</v>
      </c>
      <c r="FG141" s="2">
        <f t="shared" si="166"/>
        <v>0.99794839606246577</v>
      </c>
      <c r="FH141" s="2">
        <f t="shared" si="166"/>
        <v>0.99761561484098837</v>
      </c>
      <c r="FI141" s="2">
        <f t="shared" si="166"/>
        <v>0.99819168988564</v>
      </c>
      <c r="FJ141" s="2">
        <f t="shared" si="166"/>
        <v>0.99786255859907003</v>
      </c>
      <c r="FK141" s="2">
        <f t="shared" si="166"/>
        <v>0.99777747773543357</v>
      </c>
      <c r="FL141" s="2">
        <f t="shared" si="166"/>
        <v>0.99774102554422905</v>
      </c>
      <c r="FM141" s="2">
        <f t="shared" si="166"/>
        <v>0.99761883278396846</v>
      </c>
      <c r="FN141" s="2">
        <f t="shared" si="166"/>
        <v>0.9976044825156255</v>
      </c>
      <c r="FO141" s="2">
        <f t="shared" si="166"/>
        <v>0.99782363660772999</v>
      </c>
      <c r="FP141" s="2">
        <f t="shared" si="166"/>
        <v>0.99766235757517474</v>
      </c>
      <c r="FQ141" s="2">
        <f t="shared" si="166"/>
        <v>0.99745549436358716</v>
      </c>
      <c r="FR141" s="2">
        <f t="shared" si="166"/>
        <v>0.99751718971541858</v>
      </c>
      <c r="FS141" s="2">
        <f t="shared" si="166"/>
        <v>0.9977578318739142</v>
      </c>
      <c r="FT141" s="2">
        <f t="shared" si="166"/>
        <v>0.99763186519552349</v>
      </c>
      <c r="FU141" s="2">
        <f t="shared" si="166"/>
        <v>0.9971829585882237</v>
      </c>
      <c r="FW141" s="2">
        <f t="shared" si="156"/>
        <v>8.2854631368589199E-2</v>
      </c>
      <c r="FX141" s="2">
        <f t="shared" si="156"/>
        <v>8.9506308112624403E-2</v>
      </c>
      <c r="FY141" s="2">
        <f t="shared" si="156"/>
        <v>8.3114885010705172E-2</v>
      </c>
      <c r="FZ141" s="2">
        <f t="shared" si="156"/>
        <v>8.8084623567652412E-2</v>
      </c>
      <c r="GA141" s="2">
        <f t="shared" si="156"/>
        <v>8.880813017109751E-2</v>
      </c>
      <c r="GB141" s="2">
        <f t="shared" si="156"/>
        <v>8.3183218436678516E-2</v>
      </c>
      <c r="GC141" s="2">
        <f t="shared" si="156"/>
        <v>9.0471789260938754E-2</v>
      </c>
      <c r="GD141" s="2">
        <f t="shared" si="156"/>
        <v>9.4274562224207006E-2</v>
      </c>
      <c r="GE141" s="2">
        <f t="shared" si="156"/>
        <v>0.11455295645245141</v>
      </c>
      <c r="GF141" s="2">
        <f t="shared" si="156"/>
        <v>0.12608462565904016</v>
      </c>
      <c r="GG141" s="2">
        <f t="shared" si="156"/>
        <v>0.10788187055076338</v>
      </c>
      <c r="GH141" s="2">
        <f t="shared" si="156"/>
        <v>8.843798542147191E-2</v>
      </c>
      <c r="GI141" s="2">
        <f t="shared" si="156"/>
        <v>8.058106742729898E-2</v>
      </c>
      <c r="GJ141" s="2">
        <f t="shared" si="156"/>
        <v>6.935721177937329E-2</v>
      </c>
      <c r="GK141" s="2">
        <f t="shared" si="156"/>
        <v>6.7572909475362097E-2</v>
      </c>
      <c r="GM141" s="86">
        <f t="shared" si="157"/>
        <v>2.5560143142839375E-165</v>
      </c>
      <c r="GN141" s="86">
        <f t="shared" si="157"/>
        <v>2.7574519745454576E-103</v>
      </c>
      <c r="GO141" s="86">
        <f t="shared" si="157"/>
        <v>3.3321460870623701E-103</v>
      </c>
      <c r="GP141" s="86">
        <f t="shared" si="157"/>
        <v>1.7635076315567719E-120</v>
      </c>
      <c r="GQ141" s="86">
        <f t="shared" si="157"/>
        <v>1.0935412377350696E-117</v>
      </c>
      <c r="GR141" s="86">
        <f t="shared" si="157"/>
        <v>2.1209692514212753E-106</v>
      </c>
      <c r="GS141" s="86">
        <f t="shared" si="157"/>
        <v>6.9950513073808014E-139</v>
      </c>
      <c r="GT141" s="86">
        <f t="shared" si="157"/>
        <v>1.8186087016748499E-144</v>
      </c>
      <c r="GU141" s="86">
        <f t="shared" si="157"/>
        <v>1.1904013882158172E-106</v>
      </c>
      <c r="GV141" s="86">
        <f t="shared" si="157"/>
        <v>2.4188598342350481E-122</v>
      </c>
      <c r="GW141" s="86">
        <f t="shared" si="157"/>
        <v>3.5496304351436773E-128</v>
      </c>
      <c r="GX141" s="86">
        <f t="shared" si="157"/>
        <v>2.8473264088810749E-117</v>
      </c>
      <c r="GY141" s="86">
        <f t="shared" si="157"/>
        <v>1.9518855684153875E-98</v>
      </c>
      <c r="GZ141" s="86">
        <f t="shared" si="157"/>
        <v>5.1433710650499051E-91</v>
      </c>
      <c r="HA141" s="86">
        <f t="shared" si="157"/>
        <v>4.6133511915493537E-97</v>
      </c>
      <c r="HC141" s="86">
        <f t="shared" si="153"/>
        <v>7.2521496455794048E-74</v>
      </c>
      <c r="HD141" s="86">
        <f t="shared" si="153"/>
        <v>6.6451871489616419E-42</v>
      </c>
      <c r="HE141" s="86">
        <f t="shared" si="153"/>
        <v>2.9730631419533012E-37</v>
      </c>
      <c r="HF141" s="86">
        <f t="shared" si="153"/>
        <v>2.0407153394349773E-55</v>
      </c>
      <c r="HG141" s="86">
        <f t="shared" si="153"/>
        <v>1.6063095464075242E-53</v>
      </c>
      <c r="HH141" s="86">
        <f t="shared" si="153"/>
        <v>1.2847205294772025E-51</v>
      </c>
      <c r="HI141" s="86">
        <f t="shared" si="153"/>
        <v>9.9588949609018909E-71</v>
      </c>
      <c r="HJ141" s="86">
        <f t="shared" si="153"/>
        <v>1.294777786183594E-95</v>
      </c>
      <c r="HK141" s="86">
        <f t="shared" si="153"/>
        <v>7.3700380848999568E-63</v>
      </c>
      <c r="HL141" s="86">
        <f t="shared" si="161"/>
        <v>1.7038904509459472E-59</v>
      </c>
      <c r="HM141" s="86">
        <f t="shared" si="161"/>
        <v>2.1544611297276855E-65</v>
      </c>
      <c r="HN141" s="86">
        <f t="shared" si="161"/>
        <v>1.7218020073753152E-40</v>
      </c>
      <c r="HO141" s="86">
        <f t="shared" si="161"/>
        <v>2.8639713111606703E-34</v>
      </c>
      <c r="HP141" s="86">
        <f t="shared" si="161"/>
        <v>4.8455562629417303E-33</v>
      </c>
      <c r="HQ141" s="86">
        <f t="shared" si="161"/>
        <v>1.4792140197913982E-43</v>
      </c>
      <c r="HS141" s="86">
        <f t="shared" si="158"/>
        <v>0.5512587196936285</v>
      </c>
      <c r="HT141" s="86">
        <f t="shared" si="158"/>
        <v>0.53453400584954391</v>
      </c>
      <c r="HU141" s="86">
        <f t="shared" si="158"/>
        <v>0.55228993631676948</v>
      </c>
      <c r="HV141" s="86">
        <f t="shared" si="158"/>
        <v>0.55199215972113003</v>
      </c>
      <c r="HW141" s="86">
        <f t="shared" si="158"/>
        <v>0.55480050507696099</v>
      </c>
      <c r="HX141" s="86">
        <f t="shared" si="158"/>
        <v>0.55130770669371809</v>
      </c>
      <c r="HY141" s="86">
        <f t="shared" si="158"/>
        <v>0.54588142672637896</v>
      </c>
      <c r="HZ141" s="86">
        <f t="shared" si="158"/>
        <v>0.5219163514523284</v>
      </c>
      <c r="IA141" s="86">
        <f t="shared" si="158"/>
        <v>0.38637480523836959</v>
      </c>
      <c r="IB141" s="86">
        <f t="shared" si="158"/>
        <v>0.2794986345118462</v>
      </c>
      <c r="IC141" s="86">
        <f t="shared" si="158"/>
        <v>0.45873869781406651</v>
      </c>
      <c r="ID141" s="86">
        <f t="shared" si="158"/>
        <v>0.55367341777010881</v>
      </c>
      <c r="IE141" s="86">
        <f t="shared" si="158"/>
        <v>0.53269419361538384</v>
      </c>
      <c r="IF141" s="86">
        <f t="shared" si="158"/>
        <v>0.4422441523894885</v>
      </c>
      <c r="IG141" s="86">
        <f t="shared" si="158"/>
        <v>0.4396846801796031</v>
      </c>
      <c r="II141" s="86">
        <f t="shared" si="159"/>
        <v>1.0870212183496533E-17</v>
      </c>
      <c r="IJ141" s="86">
        <f t="shared" si="159"/>
        <v>3.2279535637994172E-19</v>
      </c>
      <c r="IK141" s="86">
        <f t="shared" si="159"/>
        <v>3.7308837118217529E-17</v>
      </c>
      <c r="IL141" s="86">
        <f t="shared" si="159"/>
        <v>2.2846690895019693E-18</v>
      </c>
      <c r="IM141" s="86">
        <f t="shared" si="159"/>
        <v>2.5167647123141688E-18</v>
      </c>
      <c r="IN141" s="86">
        <f t="shared" si="159"/>
        <v>3.7134387088974146E-21</v>
      </c>
      <c r="IO141" s="86">
        <f t="shared" si="159"/>
        <v>1.4875269532863337E-21</v>
      </c>
      <c r="IP141" s="86">
        <f t="shared" si="159"/>
        <v>3.2532006173412681E-20</v>
      </c>
      <c r="IQ141" s="86">
        <f t="shared" si="159"/>
        <v>3.6688683514349259E-17</v>
      </c>
      <c r="IR141" s="86">
        <f t="shared" si="159"/>
        <v>1.1972853070588074E-16</v>
      </c>
      <c r="IS141" s="86">
        <f t="shared" si="159"/>
        <v>2.492944355643962E-18</v>
      </c>
      <c r="IT141" s="86">
        <f t="shared" si="159"/>
        <v>3.9722869288518314E-19</v>
      </c>
      <c r="IU141" s="86">
        <f t="shared" si="159"/>
        <v>7.2699782418145359E-21</v>
      </c>
      <c r="IV141" s="86">
        <f t="shared" si="159"/>
        <v>5.0349665441451859E-16</v>
      </c>
      <c r="IW141" s="86">
        <f t="shared" si="159"/>
        <v>7.812480282638474E-14</v>
      </c>
      <c r="IY141" s="86">
        <f t="shared" si="160"/>
        <v>0.5512587196936285</v>
      </c>
      <c r="IZ141" s="86">
        <f t="shared" si="160"/>
        <v>0.53453400584954391</v>
      </c>
      <c r="JA141" s="86">
        <f t="shared" si="160"/>
        <v>0.55228993631676948</v>
      </c>
      <c r="JB141" s="86">
        <f t="shared" si="160"/>
        <v>0.55199215972113003</v>
      </c>
      <c r="JC141" s="86">
        <f t="shared" si="160"/>
        <v>0.55480050507696099</v>
      </c>
      <c r="JD141" s="86">
        <f t="shared" si="160"/>
        <v>0.55130770669371809</v>
      </c>
      <c r="JE141" s="86">
        <f t="shared" si="160"/>
        <v>0.54588142672637896</v>
      </c>
      <c r="JF141" s="86">
        <f t="shared" si="160"/>
        <v>0.5219163514523284</v>
      </c>
      <c r="JG141" s="86">
        <f t="shared" si="160"/>
        <v>0.38637480523836965</v>
      </c>
      <c r="JH141" s="86">
        <f t="shared" si="160"/>
        <v>0.27949863451184631</v>
      </c>
      <c r="JI141" s="86">
        <f t="shared" si="160"/>
        <v>0.45873869781406651</v>
      </c>
      <c r="JJ141" s="86">
        <f t="shared" si="160"/>
        <v>0.55367341777010881</v>
      </c>
      <c r="JK141" s="86">
        <f t="shared" si="160"/>
        <v>0.53269419361538384</v>
      </c>
      <c r="JL141" s="86">
        <f t="shared" si="160"/>
        <v>0.442244152389489</v>
      </c>
      <c r="JM141" s="86">
        <f t="shared" si="160"/>
        <v>0.43968468017968121</v>
      </c>
    </row>
    <row r="142" spans="2:273" x14ac:dyDescent="0.25">
      <c r="B142" s="2">
        <v>115</v>
      </c>
      <c r="C142" s="37">
        <v>98.454999999999998</v>
      </c>
      <c r="D142" s="37">
        <v>100.717</v>
      </c>
      <c r="E142" s="37">
        <v>101.13200000000001</v>
      </c>
      <c r="F142" s="37">
        <v>102.827</v>
      </c>
      <c r="G142" s="37">
        <v>105.077</v>
      </c>
      <c r="H142" s="37">
        <v>104.846</v>
      </c>
      <c r="I142" s="37">
        <v>104.80800000000001</v>
      </c>
      <c r="J142" s="37">
        <v>103.69199999999999</v>
      </c>
      <c r="K142" s="37">
        <v>102.491</v>
      </c>
      <c r="L142" s="37">
        <v>101.36499999999999</v>
      </c>
      <c r="M142" s="37">
        <v>103.01900000000001</v>
      </c>
      <c r="N142" s="37">
        <v>108.096</v>
      </c>
      <c r="O142" s="37">
        <v>112.788</v>
      </c>
      <c r="P142" s="37">
        <v>137.36699999999999</v>
      </c>
      <c r="Q142" s="37">
        <v>177.36699999999999</v>
      </c>
      <c r="S142" s="4">
        <f t="shared" si="162"/>
        <v>99.043457702174422</v>
      </c>
      <c r="T142" s="4">
        <f t="shared" si="162"/>
        <v>100.41723890761321</v>
      </c>
      <c r="U142" s="4">
        <f t="shared" si="162"/>
        <v>100.69819656752114</v>
      </c>
      <c r="V142" s="4">
        <f t="shared" si="162"/>
        <v>102.82590539468805</v>
      </c>
      <c r="W142" s="4">
        <f t="shared" si="162"/>
        <v>104.83393019374698</v>
      </c>
      <c r="X142" s="4">
        <f t="shared" si="162"/>
        <v>104.59537066919945</v>
      </c>
      <c r="Y142" s="4">
        <f t="shared" si="162"/>
        <v>105.05914753090842</v>
      </c>
      <c r="Z142" s="4">
        <f t="shared" si="162"/>
        <v>104.17781154175252</v>
      </c>
      <c r="AA142" s="4">
        <f t="shared" si="162"/>
        <v>101.78272275848704</v>
      </c>
      <c r="AB142" s="4">
        <f t="shared" si="162"/>
        <v>101.38125283662785</v>
      </c>
      <c r="AC142" s="4">
        <f t="shared" si="162"/>
        <v>102.81646825037619</v>
      </c>
      <c r="AD142" s="4">
        <f t="shared" si="162"/>
        <v>108.88746008997974</v>
      </c>
      <c r="AE142" s="4">
        <f t="shared" si="162"/>
        <v>112.92162864083912</v>
      </c>
      <c r="AF142" s="4">
        <f t="shared" si="162"/>
        <v>138.50329303951895</v>
      </c>
      <c r="AG142" s="4">
        <f t="shared" si="162"/>
        <v>179.18687955783153</v>
      </c>
      <c r="AI142" s="4">
        <f t="shared" si="163"/>
        <v>-0.5884577021744235</v>
      </c>
      <c r="AJ142" s="4">
        <f t="shared" si="163"/>
        <v>0.29976109238678816</v>
      </c>
      <c r="AK142" s="4">
        <f t="shared" si="163"/>
        <v>0.43380343247886799</v>
      </c>
      <c r="AL142" s="4">
        <f t="shared" si="163"/>
        <v>1.0946053119482713E-3</v>
      </c>
      <c r="AM142" s="4">
        <f t="shared" si="163"/>
        <v>0.24306980625301833</v>
      </c>
      <c r="AN142" s="4">
        <f t="shared" si="163"/>
        <v>0.25062933080054961</v>
      </c>
      <c r="AO142" s="4">
        <f t="shared" si="163"/>
        <v>-0.25114753090841191</v>
      </c>
      <c r="AP142" s="4">
        <f t="shared" si="163"/>
        <v>-0.4858115417525255</v>
      </c>
      <c r="AQ142" s="4">
        <f t="shared" si="163"/>
        <v>0.70827724151295968</v>
      </c>
      <c r="AR142" s="4">
        <f t="shared" si="163"/>
        <v>-1.6252836627856482E-2</v>
      </c>
      <c r="AS142" s="4">
        <f t="shared" si="163"/>
        <v>0.20253174962381593</v>
      </c>
      <c r="AT142" s="4">
        <f t="shared" si="163"/>
        <v>-0.79146008997973638</v>
      </c>
      <c r="AU142" s="4">
        <f t="shared" si="163"/>
        <v>-0.13362864083912029</v>
      </c>
      <c r="AV142" s="4">
        <f t="shared" si="163"/>
        <v>-1.1362930395189608</v>
      </c>
      <c r="AW142" s="4">
        <f t="shared" si="163"/>
        <v>-1.8198795578315412</v>
      </c>
      <c r="AY142" s="2">
        <f t="shared" si="154"/>
        <v>98.911929774966694</v>
      </c>
      <c r="AZ142" s="2">
        <f t="shared" si="154"/>
        <v>99.437395787040543</v>
      </c>
      <c r="BA142" s="2">
        <f t="shared" si="154"/>
        <v>98.836950723328258</v>
      </c>
      <c r="BB142" s="2">
        <f t="shared" si="154"/>
        <v>99.848010650769879</v>
      </c>
      <c r="BC142" s="2">
        <f t="shared" si="154"/>
        <v>99.66773665067393</v>
      </c>
      <c r="BD142" s="2">
        <f t="shared" si="154"/>
        <v>99.068613300088231</v>
      </c>
      <c r="BE142" s="2">
        <f t="shared" si="154"/>
        <v>99.519261416984506</v>
      </c>
      <c r="BF142" s="2">
        <f t="shared" si="154"/>
        <v>98.899353982230622</v>
      </c>
      <c r="BG142" s="2">
        <f t="shared" si="154"/>
        <v>99.261379950521942</v>
      </c>
      <c r="BH142" s="2">
        <f t="shared" si="154"/>
        <v>99.997482789722113</v>
      </c>
      <c r="BI142" s="2">
        <f t="shared" si="154"/>
        <v>98.347715159780051</v>
      </c>
      <c r="BJ142" s="2">
        <f t="shared" si="154"/>
        <v>99.059762882400776</v>
      </c>
      <c r="BK142" s="2">
        <f t="shared" si="154"/>
        <v>99.086063283097559</v>
      </c>
      <c r="BL142" s="2">
        <f t="shared" si="154"/>
        <v>101.89197740862464</v>
      </c>
      <c r="BM142" s="2">
        <f t="shared" si="154"/>
        <v>103.13166679165172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121.0030224089636</v>
      </c>
      <c r="DL142" s="2">
        <f t="shared" si="164"/>
        <v>130.96416454991092</v>
      </c>
      <c r="DM142" s="2">
        <f t="shared" si="164"/>
        <v>121.20059244264505</v>
      </c>
      <c r="DN142" s="2">
        <f t="shared" si="164"/>
        <v>120.41268138138138</v>
      </c>
      <c r="DO142" s="2">
        <f t="shared" si="164"/>
        <v>121.22253809523809</v>
      </c>
      <c r="DP142" s="2">
        <f t="shared" si="164"/>
        <v>123.81231566080982</v>
      </c>
      <c r="DQ142" s="2">
        <f t="shared" si="164"/>
        <v>122.28905483870967</v>
      </c>
      <c r="DR142" s="2">
        <f t="shared" si="164"/>
        <v>127.98044838709676</v>
      </c>
      <c r="DS142" s="2">
        <f t="shared" si="164"/>
        <v>121.42905492424244</v>
      </c>
      <c r="DT142" s="2">
        <f t="shared" si="164"/>
        <v>126.06311895161289</v>
      </c>
      <c r="DU142" s="2">
        <f t="shared" si="164"/>
        <v>123.99502983870966</v>
      </c>
      <c r="DV142" s="2">
        <f t="shared" si="164"/>
        <v>124.90593346774197</v>
      </c>
      <c r="DW142" s="2">
        <f t="shared" si="164"/>
        <v>129.33330035650624</v>
      </c>
      <c r="DX142" s="2">
        <f t="shared" si="164"/>
        <v>125.20894999999999</v>
      </c>
      <c r="DY142" s="2">
        <f t="shared" si="164"/>
        <v>114.94881999999998</v>
      </c>
      <c r="EA142" s="2">
        <f t="shared" si="152"/>
        <v>98.850639202081524</v>
      </c>
      <c r="EB142" s="2">
        <f t="shared" si="152"/>
        <v>99.331122530457208</v>
      </c>
      <c r="EC142" s="2">
        <f t="shared" si="152"/>
        <v>98.763335832820388</v>
      </c>
      <c r="ED142" s="2">
        <f t="shared" si="152"/>
        <v>99.78020464082239</v>
      </c>
      <c r="EE142" s="2">
        <f t="shared" si="151"/>
        <v>99.610838198821639</v>
      </c>
      <c r="EF142" s="2">
        <f t="shared" si="151"/>
        <v>98.978532482038915</v>
      </c>
      <c r="EG142" s="2">
        <f t="shared" si="151"/>
        <v>99.444096450448939</v>
      </c>
      <c r="EH142" s="2">
        <f t="shared" si="151"/>
        <v>98.805819731361595</v>
      </c>
      <c r="EI142" s="2">
        <f t="shared" si="151"/>
        <v>99.201139371136193</v>
      </c>
      <c r="EJ142" s="2">
        <f t="shared" si="151"/>
        <v>99.903089551661452</v>
      </c>
      <c r="EK142" s="2">
        <f t="shared" si="151"/>
        <v>98.258802955919592</v>
      </c>
      <c r="EL142" s="2">
        <f t="shared" si="151"/>
        <v>98.979990573949237</v>
      </c>
      <c r="EM142" s="2">
        <f t="shared" si="135"/>
        <v>99.006864479554523</v>
      </c>
      <c r="EN142" s="2">
        <f t="shared" si="135"/>
        <v>101.84000481317287</v>
      </c>
      <c r="EO142" s="2">
        <f t="shared" si="135"/>
        <v>103.09866016496846</v>
      </c>
      <c r="EQ142" s="2">
        <f t="shared" si="165"/>
        <v>99.07070544963824</v>
      </c>
      <c r="ER142" s="2">
        <f t="shared" si="165"/>
        <v>99.716215136576153</v>
      </c>
      <c r="ES142" s="2">
        <f t="shared" si="165"/>
        <v>99.168225149150231</v>
      </c>
      <c r="ET142" s="2">
        <f t="shared" si="165"/>
        <v>100.06816962421439</v>
      </c>
      <c r="EU142" s="2">
        <f t="shared" si="165"/>
        <v>99.746352239581825</v>
      </c>
      <c r="EV142" s="2">
        <f t="shared" si="165"/>
        <v>99.40853704833296</v>
      </c>
      <c r="EW142" s="2">
        <f t="shared" si="165"/>
        <v>99.703836124995775</v>
      </c>
      <c r="EX142" s="2">
        <f t="shared" si="165"/>
        <v>99.096549873286094</v>
      </c>
      <c r="EY142" s="2">
        <f t="shared" si="165"/>
        <v>99.33083780204737</v>
      </c>
      <c r="EZ142" s="2">
        <f t="shared" si="165"/>
        <v>100.18576360810376</v>
      </c>
      <c r="FA142" s="2">
        <f t="shared" si="165"/>
        <v>98.508008645355176</v>
      </c>
      <c r="FB142" s="2">
        <f t="shared" si="165"/>
        <v>99.198961850247386</v>
      </c>
      <c r="FC142" s="2">
        <f t="shared" si="165"/>
        <v>99.202733699326132</v>
      </c>
      <c r="FD142" s="2">
        <f t="shared" si="165"/>
        <v>101.8597373129974</v>
      </c>
      <c r="FE142" s="2">
        <f t="shared" si="165"/>
        <v>103.13335511790423</v>
      </c>
      <c r="FG142" s="2">
        <f t="shared" si="166"/>
        <v>0.9981285771436923</v>
      </c>
      <c r="FH142" s="2">
        <f t="shared" si="166"/>
        <v>0.99782495856598308</v>
      </c>
      <c r="FI142" s="2">
        <f t="shared" si="166"/>
        <v>0.99835053912628091</v>
      </c>
      <c r="FJ142" s="2">
        <f t="shared" si="166"/>
        <v>0.99805026358367055</v>
      </c>
      <c r="FK142" s="2">
        <f t="shared" si="166"/>
        <v>0.99797263913763645</v>
      </c>
      <c r="FL142" s="2">
        <f t="shared" si="166"/>
        <v>0.9979393812310704</v>
      </c>
      <c r="FM142" s="2">
        <f t="shared" si="166"/>
        <v>0.9978278945958593</v>
      </c>
      <c r="FN142" s="2">
        <f t="shared" si="166"/>
        <v>0.99781480149317625</v>
      </c>
      <c r="FO142" s="2">
        <f t="shared" si="166"/>
        <v>0.99801475282820939</v>
      </c>
      <c r="FP142" s="2">
        <f t="shared" si="166"/>
        <v>0.99786760616391468</v>
      </c>
      <c r="FQ142" s="2">
        <f t="shared" si="166"/>
        <v>0.99767886360207902</v>
      </c>
      <c r="FR142" s="2">
        <f t="shared" si="166"/>
        <v>0.99773515532954071</v>
      </c>
      <c r="FS142" s="2">
        <f t="shared" si="166"/>
        <v>0.99795471485822174</v>
      </c>
      <c r="FT142" s="2">
        <f t="shared" si="166"/>
        <v>0.99783978526489858</v>
      </c>
      <c r="FU142" s="2">
        <f t="shared" si="166"/>
        <v>0.99743019072120842</v>
      </c>
      <c r="FW142" s="2">
        <f t="shared" si="156"/>
        <v>9.0127844911804686E-2</v>
      </c>
      <c r="FX142" s="2">
        <f t="shared" si="156"/>
        <v>9.7301477389200447E-2</v>
      </c>
      <c r="FY142" s="2">
        <f t="shared" si="156"/>
        <v>9.040869230184595E-2</v>
      </c>
      <c r="FZ142" s="2">
        <f t="shared" si="156"/>
        <v>9.5769000669832988E-2</v>
      </c>
      <c r="GA142" s="2">
        <f t="shared" si="156"/>
        <v>9.6548942380707645E-2</v>
      </c>
      <c r="GB142" s="2">
        <f t="shared" si="156"/>
        <v>9.048243060050426E-2</v>
      </c>
      <c r="GC142" s="2">
        <f t="shared" si="156"/>
        <v>9.8341961071733153E-2</v>
      </c>
      <c r="GD142" s="2">
        <f t="shared" si="156"/>
        <v>0.10243828072391925</v>
      </c>
      <c r="GE142" s="2">
        <f t="shared" si="156"/>
        <v>0.12423182598237437</v>
      </c>
      <c r="GF142" s="2">
        <f t="shared" si="156"/>
        <v>0.13658753513615451</v>
      </c>
      <c r="GG142" s="2">
        <f t="shared" si="156"/>
        <v>0.11707160845223177</v>
      </c>
      <c r="GH142" s="2">
        <f t="shared" si="156"/>
        <v>9.6149939014045893E-2</v>
      </c>
      <c r="GI142" s="2">
        <f t="shared" si="156"/>
        <v>8.7673779784503664E-2</v>
      </c>
      <c r="GJ142" s="2">
        <f t="shared" si="156"/>
        <v>7.5543176417662644E-2</v>
      </c>
      <c r="GK142" s="2">
        <f t="shared" si="156"/>
        <v>7.3612320176914797E-2</v>
      </c>
      <c r="GM142" s="86">
        <f t="shared" si="157"/>
        <v>8.7122071234582473E-172</v>
      </c>
      <c r="GN142" s="86">
        <f t="shared" si="157"/>
        <v>2.391316805369668E-107</v>
      </c>
      <c r="GO142" s="86">
        <f t="shared" si="157"/>
        <v>2.7885348323262061E-107</v>
      </c>
      <c r="GP142" s="86">
        <f t="shared" si="157"/>
        <v>2.9283053487471381E-125</v>
      </c>
      <c r="GQ142" s="86">
        <f t="shared" si="157"/>
        <v>2.4031756769111374E-122</v>
      </c>
      <c r="GR142" s="86">
        <f t="shared" si="157"/>
        <v>1.3579102357945786E-110</v>
      </c>
      <c r="GS142" s="86">
        <f t="shared" si="157"/>
        <v>2.5700608392305262E-144</v>
      </c>
      <c r="GT142" s="86">
        <f t="shared" si="157"/>
        <v>4.4586141491277582E-150</v>
      </c>
      <c r="GU142" s="86">
        <f t="shared" si="157"/>
        <v>8.7306105682681249E-111</v>
      </c>
      <c r="GV142" s="86">
        <f t="shared" si="157"/>
        <v>4.3511324867752852E-127</v>
      </c>
      <c r="GW142" s="86">
        <f t="shared" si="157"/>
        <v>3.3019767972528368E-133</v>
      </c>
      <c r="GX142" s="86">
        <f t="shared" si="157"/>
        <v>6.8454888972487183E-122</v>
      </c>
      <c r="GY142" s="86">
        <f t="shared" si="157"/>
        <v>2.8809483582472499E-102</v>
      </c>
      <c r="GZ142" s="86">
        <f t="shared" si="157"/>
        <v>1.5208524305248732E-94</v>
      </c>
      <c r="HA142" s="86">
        <f t="shared" si="157"/>
        <v>9.3187128807067205E-101</v>
      </c>
      <c r="HC142" s="86">
        <f t="shared" si="153"/>
        <v>1.516650817843729E-78</v>
      </c>
      <c r="HD142" s="86">
        <f t="shared" si="153"/>
        <v>1.3798829119239807E-44</v>
      </c>
      <c r="HE142" s="86">
        <f t="shared" si="153"/>
        <v>1.3299364087479437E-39</v>
      </c>
      <c r="HF142" s="86">
        <f t="shared" si="153"/>
        <v>6.1868537908109763E-59</v>
      </c>
      <c r="HG142" s="86">
        <f t="shared" si="153"/>
        <v>6.243273963698019E-57</v>
      </c>
      <c r="HH142" s="86">
        <f t="shared" si="153"/>
        <v>7.3255177442538687E-55</v>
      </c>
      <c r="HI142" s="86">
        <f t="shared" si="153"/>
        <v>3.9746818356515301E-75</v>
      </c>
      <c r="HJ142" s="86">
        <f t="shared" si="153"/>
        <v>1.5549229279016834E-101</v>
      </c>
      <c r="HK142" s="86">
        <f t="shared" si="153"/>
        <v>1.1356402862743222E-66</v>
      </c>
      <c r="HL142" s="86">
        <f t="shared" si="161"/>
        <v>4.637311068449404E-63</v>
      </c>
      <c r="HM142" s="86">
        <f t="shared" si="161"/>
        <v>1.9818499288889593E-69</v>
      </c>
      <c r="HN142" s="86">
        <f t="shared" si="161"/>
        <v>5.1744503198925036E-43</v>
      </c>
      <c r="HO142" s="86">
        <f t="shared" si="161"/>
        <v>2.0767211595981087E-36</v>
      </c>
      <c r="HP142" s="86">
        <f t="shared" si="161"/>
        <v>4.1543444514602548E-35</v>
      </c>
      <c r="HQ142" s="86">
        <f t="shared" si="161"/>
        <v>3.1901375939949822E-46</v>
      </c>
      <c r="HS142" s="86">
        <f t="shared" si="158"/>
        <v>0.53927198969169354</v>
      </c>
      <c r="HT142" s="86">
        <f t="shared" si="158"/>
        <v>0.5520226443100783</v>
      </c>
      <c r="HU142" s="86">
        <f t="shared" si="158"/>
        <v>0.4967996253517557</v>
      </c>
      <c r="HV142" s="86">
        <f t="shared" si="158"/>
        <v>0.48952997824437045</v>
      </c>
      <c r="HW142" s="86">
        <f t="shared" si="158"/>
        <v>0.52323503718862074</v>
      </c>
      <c r="HX142" s="86">
        <f t="shared" si="158"/>
        <v>0.53370736953965592</v>
      </c>
      <c r="HY142" s="86">
        <f t="shared" si="158"/>
        <v>0.45708602667324011</v>
      </c>
      <c r="HZ142" s="86">
        <f t="shared" si="158"/>
        <v>0.40571772364863756</v>
      </c>
      <c r="IA142" s="86">
        <f t="shared" si="158"/>
        <v>0.23374424544885897</v>
      </c>
      <c r="IB142" s="86">
        <f t="shared" si="158"/>
        <v>0.13939410096270527</v>
      </c>
      <c r="IC142" s="86">
        <f t="shared" si="158"/>
        <v>0.31130638803863381</v>
      </c>
      <c r="ID142" s="86">
        <f t="shared" si="158"/>
        <v>0.49549090026179893</v>
      </c>
      <c r="IE142" s="86">
        <f t="shared" si="158"/>
        <v>0.55283093523553106</v>
      </c>
      <c r="IF142" s="86">
        <f t="shared" si="158"/>
        <v>0.51200850790206232</v>
      </c>
      <c r="IG142" s="86">
        <f t="shared" si="158"/>
        <v>0.50465781264612397</v>
      </c>
      <c r="II142" s="86">
        <f t="shared" si="159"/>
        <v>1.7771179637636467E-16</v>
      </c>
      <c r="IJ142" s="86">
        <f t="shared" si="159"/>
        <v>7.6412099297966753E-18</v>
      </c>
      <c r="IK142" s="86">
        <f t="shared" si="159"/>
        <v>5.587309248492927E-16</v>
      </c>
      <c r="IL142" s="86">
        <f t="shared" si="159"/>
        <v>4.5504409758915141E-17</v>
      </c>
      <c r="IM142" s="86">
        <f t="shared" si="159"/>
        <v>5.0322634254957653E-17</v>
      </c>
      <c r="IN142" s="86">
        <f t="shared" si="159"/>
        <v>1.1049216774748841E-19</v>
      </c>
      <c r="IO142" s="86">
        <f t="shared" si="159"/>
        <v>5.4241075280100696E-20</v>
      </c>
      <c r="IP142" s="86">
        <f t="shared" si="159"/>
        <v>9.980181749512846E-19</v>
      </c>
      <c r="IQ142" s="86">
        <f t="shared" si="159"/>
        <v>8.7182816613885536E-16</v>
      </c>
      <c r="IR142" s="86">
        <f t="shared" si="159"/>
        <v>3.0385894383607759E-15</v>
      </c>
      <c r="IS142" s="86">
        <f t="shared" si="159"/>
        <v>6.7288415665399484E-17</v>
      </c>
      <c r="IT142" s="86">
        <f t="shared" si="159"/>
        <v>9.0943307552842181E-18</v>
      </c>
      <c r="IU142" s="86">
        <f t="shared" si="159"/>
        <v>1.9638308807929352E-19</v>
      </c>
      <c r="IV142" s="86">
        <f t="shared" si="159"/>
        <v>5.1595610624040098E-15</v>
      </c>
      <c r="IW142" s="86">
        <f t="shared" si="159"/>
        <v>5.5465477186172744E-13</v>
      </c>
      <c r="IY142" s="86">
        <f t="shared" si="160"/>
        <v>0.53927198969169376</v>
      </c>
      <c r="IZ142" s="86">
        <f t="shared" si="160"/>
        <v>0.5520226443100783</v>
      </c>
      <c r="JA142" s="86">
        <f t="shared" si="160"/>
        <v>0.49679962535175626</v>
      </c>
      <c r="JB142" s="86">
        <f t="shared" si="160"/>
        <v>0.4895299782443705</v>
      </c>
      <c r="JC142" s="86">
        <f t="shared" si="160"/>
        <v>0.52323503718862074</v>
      </c>
      <c r="JD142" s="86">
        <f t="shared" si="160"/>
        <v>0.53370736953965592</v>
      </c>
      <c r="JE142" s="86">
        <f t="shared" si="160"/>
        <v>0.45708602667324011</v>
      </c>
      <c r="JF142" s="86">
        <f t="shared" si="160"/>
        <v>0.40571772364863756</v>
      </c>
      <c r="JG142" s="86">
        <f t="shared" si="160"/>
        <v>0.23374424544885983</v>
      </c>
      <c r="JH142" s="86">
        <f t="shared" si="160"/>
        <v>0.13939410096270829</v>
      </c>
      <c r="JI142" s="86">
        <f t="shared" si="160"/>
        <v>0.31130638803863386</v>
      </c>
      <c r="JJ142" s="86">
        <f t="shared" si="160"/>
        <v>0.49549090026179893</v>
      </c>
      <c r="JK142" s="86">
        <f t="shared" si="160"/>
        <v>0.55283093523553106</v>
      </c>
      <c r="JL142" s="86">
        <f t="shared" si="160"/>
        <v>0.51200850790206742</v>
      </c>
      <c r="JM142" s="86">
        <f t="shared" si="160"/>
        <v>0.50465781264667864</v>
      </c>
    </row>
    <row r="143" spans="2:273" x14ac:dyDescent="0.25">
      <c r="B143" s="2">
        <v>116</v>
      </c>
      <c r="C143" s="37">
        <v>99.126999999999995</v>
      </c>
      <c r="D143" s="37">
        <v>99.623000000000005</v>
      </c>
      <c r="E143" s="37">
        <v>99.471999999999994</v>
      </c>
      <c r="F143" s="37">
        <v>101.173</v>
      </c>
      <c r="G143" s="37">
        <v>102.69199999999999</v>
      </c>
      <c r="H143" s="37">
        <v>102.61499999999999</v>
      </c>
      <c r="I143" s="37">
        <v>102.01900000000001</v>
      </c>
      <c r="J143" s="37">
        <v>102.11499999999999</v>
      </c>
      <c r="K143" s="37">
        <v>100.245</v>
      </c>
      <c r="L143" s="37">
        <v>99.846000000000004</v>
      </c>
      <c r="M143" s="37">
        <v>100.404</v>
      </c>
      <c r="N143" s="37">
        <v>106</v>
      </c>
      <c r="O143" s="37">
        <v>108.75</v>
      </c>
      <c r="P143" s="37">
        <v>134.79599999999999</v>
      </c>
      <c r="Q143" s="37">
        <v>173.755</v>
      </c>
      <c r="S143" s="4">
        <f t="shared" si="162"/>
        <v>98.884344802942238</v>
      </c>
      <c r="T143" s="4">
        <f t="shared" si="162"/>
        <v>99.991448653545632</v>
      </c>
      <c r="U143" s="4">
        <f t="shared" si="162"/>
        <v>99.870657227991813</v>
      </c>
      <c r="V143" s="4">
        <f t="shared" si="162"/>
        <v>101.522017374078</v>
      </c>
      <c r="W143" s="4">
        <f t="shared" si="162"/>
        <v>102.96138842726289</v>
      </c>
      <c r="X143" s="4">
        <f t="shared" si="162"/>
        <v>102.60029229762178</v>
      </c>
      <c r="Y143" s="4">
        <f t="shared" si="162"/>
        <v>102.33904453999837</v>
      </c>
      <c r="Z143" s="4">
        <f t="shared" si="162"/>
        <v>101.37166229024812</v>
      </c>
      <c r="AA143" s="4">
        <f t="shared" si="162"/>
        <v>100.00908500553982</v>
      </c>
      <c r="AB143" s="4">
        <f t="shared" si="162"/>
        <v>100.22498398446209</v>
      </c>
      <c r="AC143" s="4">
        <f t="shared" si="162"/>
        <v>100.06007116632763</v>
      </c>
      <c r="AD143" s="4">
        <f t="shared" si="162"/>
        <v>104.92974117445459</v>
      </c>
      <c r="AE143" s="4">
        <f t="shared" si="162"/>
        <v>109.15592992747443</v>
      </c>
      <c r="AF143" s="4">
        <f t="shared" si="162"/>
        <v>135.24216374668828</v>
      </c>
      <c r="AG143" s="4">
        <f t="shared" si="162"/>
        <v>175.37342953614564</v>
      </c>
      <c r="AI143" s="4">
        <f t="shared" si="163"/>
        <v>0.24265519705775773</v>
      </c>
      <c r="AJ143" s="4">
        <f t="shared" si="163"/>
        <v>-0.36844865354562728</v>
      </c>
      <c r="AK143" s="4">
        <f t="shared" si="163"/>
        <v>-0.39865722799181924</v>
      </c>
      <c r="AL143" s="4">
        <f t="shared" si="163"/>
        <v>-0.34901737407800226</v>
      </c>
      <c r="AM143" s="4">
        <f t="shared" si="163"/>
        <v>-0.26938842726289636</v>
      </c>
      <c r="AN143" s="4">
        <f t="shared" si="163"/>
        <v>1.4707702378217391E-2</v>
      </c>
      <c r="AO143" s="4">
        <f t="shared" si="163"/>
        <v>-0.32004453999836358</v>
      </c>
      <c r="AP143" s="4">
        <f t="shared" si="163"/>
        <v>0.74333770975187008</v>
      </c>
      <c r="AQ143" s="4">
        <f t="shared" si="163"/>
        <v>0.23591499446018815</v>
      </c>
      <c r="AR143" s="4">
        <f t="shared" si="163"/>
        <v>-0.37898398446208148</v>
      </c>
      <c r="AS143" s="4">
        <f t="shared" si="163"/>
        <v>0.34392883367236493</v>
      </c>
      <c r="AT143" s="4">
        <f t="shared" si="163"/>
        <v>1.0702588255454089</v>
      </c>
      <c r="AU143" s="4">
        <f t="shared" si="163"/>
        <v>-0.40592992747443191</v>
      </c>
      <c r="AV143" s="4">
        <f t="shared" si="163"/>
        <v>-0.44616374668828485</v>
      </c>
      <c r="AW143" s="4">
        <f t="shared" si="163"/>
        <v>-1.6184295361456407</v>
      </c>
      <c r="AY143" s="2">
        <f t="shared" si="154"/>
        <v>98.790470025129153</v>
      </c>
      <c r="AZ143" s="2">
        <f t="shared" si="154"/>
        <v>99.271810966890015</v>
      </c>
      <c r="BA143" s="2">
        <f t="shared" si="154"/>
        <v>98.665872780152412</v>
      </c>
      <c r="BB143" s="2">
        <f t="shared" si="154"/>
        <v>99.688477521124724</v>
      </c>
      <c r="BC143" s="2">
        <f t="shared" si="154"/>
        <v>99.530580973116002</v>
      </c>
      <c r="BD143" s="2">
        <f t="shared" si="154"/>
        <v>98.904024379573855</v>
      </c>
      <c r="BE143" s="2">
        <f t="shared" si="154"/>
        <v>99.343058475416953</v>
      </c>
      <c r="BF143" s="2">
        <f t="shared" si="154"/>
        <v>98.741882435954423</v>
      </c>
      <c r="BG143" s="2">
        <f t="shared" si="154"/>
        <v>99.087773730061031</v>
      </c>
      <c r="BH143" s="2">
        <f t="shared" si="154"/>
        <v>99.833815321482646</v>
      </c>
      <c r="BI143" s="2">
        <f t="shared" si="154"/>
        <v>98.190780002069729</v>
      </c>
      <c r="BJ143" s="2">
        <f t="shared" si="154"/>
        <v>98.889404937558112</v>
      </c>
      <c r="BK143" s="2">
        <f t="shared" si="154"/>
        <v>98.908907990667473</v>
      </c>
      <c r="BL143" s="2">
        <f t="shared" si="154"/>
        <v>101.70203446370326</v>
      </c>
      <c r="BM143" s="2">
        <f t="shared" si="154"/>
        <v>102.9428842226605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121.06803529411766</v>
      </c>
      <c r="DL143" s="2">
        <f t="shared" si="164"/>
        <v>131.0995699643494</v>
      </c>
      <c r="DM143" s="2">
        <f t="shared" si="164"/>
        <v>121.22060215924424</v>
      </c>
      <c r="DN143" s="2">
        <f t="shared" si="164"/>
        <v>120.43600300300299</v>
      </c>
      <c r="DO143" s="2">
        <f t="shared" si="164"/>
        <v>121.2601518207283</v>
      </c>
      <c r="DP143" s="2">
        <f t="shared" si="164"/>
        <v>123.89213735676093</v>
      </c>
      <c r="DQ143" s="2">
        <f t="shared" si="164"/>
        <v>122.36208387096774</v>
      </c>
      <c r="DR143" s="2">
        <f t="shared" si="164"/>
        <v>128.12336612903223</v>
      </c>
      <c r="DS143" s="2">
        <f t="shared" si="164"/>
        <v>121.47185806595367</v>
      </c>
      <c r="DT143" s="2">
        <f t="shared" si="164"/>
        <v>126.14645967741934</v>
      </c>
      <c r="DU143" s="2">
        <f t="shared" si="164"/>
        <v>124.07348024193546</v>
      </c>
      <c r="DV143" s="2">
        <f t="shared" si="164"/>
        <v>124.99683834310854</v>
      </c>
      <c r="DW143" s="2">
        <f t="shared" si="164"/>
        <v>129.45376893939394</v>
      </c>
      <c r="DX143" s="2">
        <f t="shared" si="164"/>
        <v>125.27056774193547</v>
      </c>
      <c r="DY143" s="2">
        <f t="shared" si="164"/>
        <v>114.91620384615383</v>
      </c>
      <c r="EA143" s="2">
        <f t="shared" si="152"/>
        <v>98.728940637949307</v>
      </c>
      <c r="EB143" s="2">
        <f t="shared" si="152"/>
        <v>99.163820559662241</v>
      </c>
      <c r="EC143" s="2">
        <f t="shared" si="152"/>
        <v>98.587903863013196</v>
      </c>
      <c r="ED143" s="2">
        <f t="shared" si="152"/>
        <v>99.618956082195183</v>
      </c>
      <c r="EE143" s="2">
        <f t="shared" si="151"/>
        <v>99.474750378068393</v>
      </c>
      <c r="EF143" s="2">
        <f t="shared" si="151"/>
        <v>98.810705981806393</v>
      </c>
      <c r="EG143" s="2">
        <f t="shared" si="151"/>
        <v>99.26722140219853</v>
      </c>
      <c r="EH143" s="2">
        <f t="shared" si="151"/>
        <v>98.648348916303362</v>
      </c>
      <c r="EI143" s="2">
        <f t="shared" si="151"/>
        <v>99.028343576466654</v>
      </c>
      <c r="EJ143" s="2">
        <f t="shared" si="151"/>
        <v>99.737620459556695</v>
      </c>
      <c r="EK143" s="2">
        <f t="shared" si="151"/>
        <v>98.101662627254399</v>
      </c>
      <c r="EL143" s="2">
        <f t="shared" si="151"/>
        <v>98.81030176780385</v>
      </c>
      <c r="EM143" s="2">
        <f t="shared" si="135"/>
        <v>98.831167320787628</v>
      </c>
      <c r="EN143" s="2">
        <f t="shared" si="135"/>
        <v>101.65362051931601</v>
      </c>
      <c r="EO143" s="2">
        <f t="shared" si="135"/>
        <v>102.91177001455604</v>
      </c>
      <c r="EQ143" s="2">
        <f t="shared" si="165"/>
        <v>98.967741962691193</v>
      </c>
      <c r="ER143" s="2">
        <f t="shared" si="165"/>
        <v>99.58605284222007</v>
      </c>
      <c r="ES143" s="2">
        <f t="shared" si="165"/>
        <v>99.034787354467653</v>
      </c>
      <c r="ET143" s="2">
        <f t="shared" si="165"/>
        <v>99.931300820819018</v>
      </c>
      <c r="EU143" s="2">
        <f t="shared" si="165"/>
        <v>99.622936263609319</v>
      </c>
      <c r="EV143" s="2">
        <f t="shared" si="165"/>
        <v>99.280177661954482</v>
      </c>
      <c r="EW143" s="2">
        <f t="shared" si="165"/>
        <v>99.548805447194809</v>
      </c>
      <c r="EX143" s="2">
        <f t="shared" si="165"/>
        <v>98.961063064526599</v>
      </c>
      <c r="EY143" s="2">
        <f t="shared" si="165"/>
        <v>99.167920002898398</v>
      </c>
      <c r="EZ143" s="2">
        <f t="shared" si="165"/>
        <v>100.04087444723559</v>
      </c>
      <c r="FA143" s="2">
        <f t="shared" si="165"/>
        <v>98.370516449591065</v>
      </c>
      <c r="FB143" s="2">
        <f t="shared" si="165"/>
        <v>99.04965740844014</v>
      </c>
      <c r="FC143" s="2">
        <f t="shared" si="165"/>
        <v>99.047366004653782</v>
      </c>
      <c r="FD143" s="2">
        <f t="shared" si="165"/>
        <v>101.67643914614973</v>
      </c>
      <c r="FE143" s="2">
        <f t="shared" si="165"/>
        <v>102.9488668036922</v>
      </c>
      <c r="FG143" s="2">
        <f t="shared" si="166"/>
        <v>0.99829296098057452</v>
      </c>
      <c r="FH143" s="2">
        <f t="shared" si="166"/>
        <v>0.99801595893020922</v>
      </c>
      <c r="FI143" s="2">
        <f t="shared" si="166"/>
        <v>0.99849545544248519</v>
      </c>
      <c r="FJ143" s="2">
        <f t="shared" si="166"/>
        <v>0.99822151414508686</v>
      </c>
      <c r="FK143" s="2">
        <f t="shared" si="166"/>
        <v>0.9981506950285276</v>
      </c>
      <c r="FL143" s="2">
        <f t="shared" si="166"/>
        <v>0.9981203525440987</v>
      </c>
      <c r="FM143" s="2">
        <f t="shared" si="166"/>
        <v>0.99801863764579657</v>
      </c>
      <c r="FN143" s="2">
        <f t="shared" si="166"/>
        <v>0.99800669201476644</v>
      </c>
      <c r="FO143" s="2">
        <f t="shared" si="166"/>
        <v>0.99818911673501687</v>
      </c>
      <c r="FP143" s="2">
        <f t="shared" si="166"/>
        <v>0.99805486874751526</v>
      </c>
      <c r="FQ143" s="2">
        <f t="shared" si="166"/>
        <v>0.99788266601209719</v>
      </c>
      <c r="FR143" s="2">
        <f t="shared" si="166"/>
        <v>0.99793402539998477</v>
      </c>
      <c r="FS143" s="2">
        <f t="shared" si="166"/>
        <v>0.99813434203186358</v>
      </c>
      <c r="FT143" s="2">
        <f t="shared" si="166"/>
        <v>0.99802948619989207</v>
      </c>
      <c r="FU143" s="2">
        <f t="shared" si="166"/>
        <v>0.99765577601761157</v>
      </c>
      <c r="FW143" s="2">
        <f t="shared" si="156"/>
        <v>9.7971319750466523E-2</v>
      </c>
      <c r="FX143" s="2">
        <f t="shared" si="156"/>
        <v>0.10569672348112832</v>
      </c>
      <c r="FY143" s="2">
        <f t="shared" si="156"/>
        <v>9.8273968350945026E-2</v>
      </c>
      <c r="FZ143" s="2">
        <f t="shared" si="156"/>
        <v>0.10404726387579123</v>
      </c>
      <c r="GA143" s="2">
        <f t="shared" si="156"/>
        <v>0.10488680347277281</v>
      </c>
      <c r="GB143" s="2">
        <f t="shared" si="156"/>
        <v>9.8353428003539675E-2</v>
      </c>
      <c r="GC143" s="2">
        <f t="shared" si="156"/>
        <v>0.10681635796412323</v>
      </c>
      <c r="GD143" s="2">
        <f t="shared" si="156"/>
        <v>0.111222126256959</v>
      </c>
      <c r="GE143" s="2">
        <f t="shared" si="156"/>
        <v>0.13460416832751326</v>
      </c>
      <c r="GF143" s="2">
        <f t="shared" si="156"/>
        <v>0.14781735852691977</v>
      </c>
      <c r="GG143" s="2">
        <f t="shared" si="156"/>
        <v>0.12693277839811781</v>
      </c>
      <c r="GH143" s="2">
        <f t="shared" si="156"/>
        <v>0.1044573265991932</v>
      </c>
      <c r="GI143" s="2">
        <f t="shared" si="156"/>
        <v>9.5326062103953377E-2</v>
      </c>
      <c r="GJ143" s="2">
        <f t="shared" si="156"/>
        <v>8.2232115995341332E-2</v>
      </c>
      <c r="GK143" s="2">
        <f t="shared" si="156"/>
        <v>8.0145114729861466E-2</v>
      </c>
      <c r="GM143" s="86">
        <f t="shared" si="157"/>
        <v>2.2253434209941311E-178</v>
      </c>
      <c r="GN143" s="86">
        <f t="shared" si="157"/>
        <v>1.7269628532071553E-111</v>
      </c>
      <c r="GO143" s="86">
        <f t="shared" si="157"/>
        <v>1.9403518637795116E-111</v>
      </c>
      <c r="GP143" s="86">
        <f t="shared" si="157"/>
        <v>3.9146027408573005E-130</v>
      </c>
      <c r="GQ143" s="86">
        <f t="shared" si="157"/>
        <v>4.2771334895391239E-127</v>
      </c>
      <c r="GR143" s="86">
        <f t="shared" si="157"/>
        <v>7.1944290095556235E-115</v>
      </c>
      <c r="GS143" s="86">
        <f t="shared" si="157"/>
        <v>7.4063869233165857E-150</v>
      </c>
      <c r="GT143" s="86">
        <f t="shared" si="157"/>
        <v>8.5233786241784463E-156</v>
      </c>
      <c r="GU143" s="86">
        <f t="shared" si="157"/>
        <v>5.3290143161331646E-115</v>
      </c>
      <c r="GV143" s="86">
        <f t="shared" si="157"/>
        <v>6.3413123653056414E-132</v>
      </c>
      <c r="GW143" s="86">
        <f t="shared" si="157"/>
        <v>2.4509294088392379E-138</v>
      </c>
      <c r="GX143" s="86">
        <f t="shared" si="157"/>
        <v>1.3365498441564582E-126</v>
      </c>
      <c r="GY143" s="86">
        <f t="shared" si="157"/>
        <v>3.5840239810169443E-106</v>
      </c>
      <c r="GZ143" s="86">
        <f t="shared" si="157"/>
        <v>3.8432808184824866E-98</v>
      </c>
      <c r="HA143" s="86">
        <f t="shared" si="157"/>
        <v>1.6018347617033668E-104</v>
      </c>
      <c r="HC143" s="86">
        <f t="shared" si="153"/>
        <v>2.2636004992192554E-83</v>
      </c>
      <c r="HD143" s="86">
        <f t="shared" si="153"/>
        <v>2.3513195089014665E-47</v>
      </c>
      <c r="HE143" s="86">
        <f t="shared" si="153"/>
        <v>5.01306379334308E-42</v>
      </c>
      <c r="HF143" s="86">
        <f t="shared" si="153"/>
        <v>1.4527330305623496E-62</v>
      </c>
      <c r="HG143" s="86">
        <f t="shared" si="153"/>
        <v>1.892187771773321E-60</v>
      </c>
      <c r="HH143" s="86">
        <f t="shared" si="153"/>
        <v>3.306717769279316E-58</v>
      </c>
      <c r="HI143" s="86">
        <f t="shared" si="153"/>
        <v>1.1614975172601979E-79</v>
      </c>
      <c r="HJ143" s="86">
        <f t="shared" si="153"/>
        <v>1.2320409988815055E-107</v>
      </c>
      <c r="HK143" s="86">
        <f t="shared" si="153"/>
        <v>1.3436330843857823E-70</v>
      </c>
      <c r="HL143" s="86">
        <f t="shared" si="161"/>
        <v>9.8838093743862959E-67</v>
      </c>
      <c r="HM143" s="86">
        <f t="shared" si="161"/>
        <v>1.3719228703550058E-73</v>
      </c>
      <c r="HN143" s="86">
        <f t="shared" si="161"/>
        <v>1.2973619009537775E-45</v>
      </c>
      <c r="HO143" s="86">
        <f t="shared" si="161"/>
        <v>1.2899102055392385E-38</v>
      </c>
      <c r="HP143" s="86">
        <f t="shared" si="161"/>
        <v>3.0656534325660324E-37</v>
      </c>
      <c r="HQ143" s="86">
        <f t="shared" si="161"/>
        <v>5.7011188955595232E-49</v>
      </c>
      <c r="HS143" s="86">
        <f t="shared" si="158"/>
        <v>0.45771496575885207</v>
      </c>
      <c r="HT143" s="86">
        <f t="shared" si="158"/>
        <v>0.48639527248638165</v>
      </c>
      <c r="HU143" s="86">
        <f t="shared" si="158"/>
        <v>0.385482073395016</v>
      </c>
      <c r="HV143" s="86">
        <f t="shared" si="158"/>
        <v>0.36649167507312996</v>
      </c>
      <c r="HW143" s="86">
        <f t="shared" si="158"/>
        <v>0.41934687200364462</v>
      </c>
      <c r="HX143" s="86">
        <f t="shared" si="158"/>
        <v>0.4335433874012356</v>
      </c>
      <c r="HY143" s="86">
        <f t="shared" si="158"/>
        <v>0.30935612123498329</v>
      </c>
      <c r="HZ143" s="86">
        <f t="shared" si="158"/>
        <v>0.25461992714287568</v>
      </c>
      <c r="IA143" s="86">
        <f t="shared" si="158"/>
        <v>0.11167209586798342</v>
      </c>
      <c r="IB143" s="86">
        <f t="shared" si="158"/>
        <v>5.3483697015081412E-2</v>
      </c>
      <c r="IC143" s="86">
        <f t="shared" si="158"/>
        <v>0.16767133176159665</v>
      </c>
      <c r="ID143" s="86">
        <f t="shared" si="158"/>
        <v>0.37166911475327158</v>
      </c>
      <c r="IE143" s="86">
        <f t="shared" si="158"/>
        <v>0.49052122806006643</v>
      </c>
      <c r="IF143" s="86">
        <f t="shared" si="158"/>
        <v>0.54093756258209025</v>
      </c>
      <c r="IG143" s="86">
        <f t="shared" si="158"/>
        <v>0.54158848693697192</v>
      </c>
      <c r="II143" s="86">
        <f t="shared" si="159"/>
        <v>2.612634962681901E-15</v>
      </c>
      <c r="IJ143" s="86">
        <f t="shared" si="159"/>
        <v>1.5962891381849757E-16</v>
      </c>
      <c r="IK143" s="86">
        <f t="shared" si="159"/>
        <v>7.5491900295377945E-15</v>
      </c>
      <c r="IL143" s="86">
        <f t="shared" si="159"/>
        <v>8.0614965005047227E-16</v>
      </c>
      <c r="IM143" s="86">
        <f t="shared" si="159"/>
        <v>8.9444403139166863E-16</v>
      </c>
      <c r="IN143" s="86">
        <f t="shared" si="159"/>
        <v>2.8875131925017405E-18</v>
      </c>
      <c r="IO143" s="86">
        <f t="shared" si="159"/>
        <v>1.7139502634966932E-18</v>
      </c>
      <c r="IP143" s="86">
        <f t="shared" si="159"/>
        <v>2.6646684261276821E-17</v>
      </c>
      <c r="IQ143" s="86">
        <f t="shared" si="159"/>
        <v>1.797708649204412E-14</v>
      </c>
      <c r="IR143" s="86">
        <f t="shared" si="159"/>
        <v>6.6175446498604572E-14</v>
      </c>
      <c r="IS143" s="86">
        <f t="shared" si="159"/>
        <v>1.5741753792149378E-15</v>
      </c>
      <c r="IT143" s="86">
        <f t="shared" si="159"/>
        <v>1.8412133554774412E-16</v>
      </c>
      <c r="IU143" s="86">
        <f t="shared" si="159"/>
        <v>4.6852043431524306E-18</v>
      </c>
      <c r="IV143" s="86">
        <f t="shared" si="159"/>
        <v>4.8732715505593565E-14</v>
      </c>
      <c r="IW143" s="86">
        <f t="shared" si="159"/>
        <v>3.6803107579541588E-12</v>
      </c>
      <c r="IY143" s="86">
        <f t="shared" si="160"/>
        <v>0.45771496575885467</v>
      </c>
      <c r="IZ143" s="86">
        <f t="shared" si="160"/>
        <v>0.48639527248638181</v>
      </c>
      <c r="JA143" s="86">
        <f t="shared" si="160"/>
        <v>0.38548207339502355</v>
      </c>
      <c r="JB143" s="86">
        <f t="shared" si="160"/>
        <v>0.3664916750731308</v>
      </c>
      <c r="JC143" s="86">
        <f t="shared" si="160"/>
        <v>0.41934687200364551</v>
      </c>
      <c r="JD143" s="86">
        <f t="shared" si="160"/>
        <v>0.4335433874012356</v>
      </c>
      <c r="JE143" s="86">
        <f t="shared" si="160"/>
        <v>0.30935612123498329</v>
      </c>
      <c r="JF143" s="86">
        <f t="shared" si="160"/>
        <v>0.25461992714287568</v>
      </c>
      <c r="JG143" s="86">
        <f t="shared" si="160"/>
        <v>0.11167209586800139</v>
      </c>
      <c r="JH143" s="86">
        <f t="shared" si="160"/>
        <v>5.3483697015147588E-2</v>
      </c>
      <c r="JI143" s="86">
        <f t="shared" si="160"/>
        <v>0.16767133176159824</v>
      </c>
      <c r="JJ143" s="86">
        <f t="shared" si="160"/>
        <v>0.37166911475327175</v>
      </c>
      <c r="JK143" s="86">
        <f t="shared" si="160"/>
        <v>0.49052122806006643</v>
      </c>
      <c r="JL143" s="86">
        <f t="shared" si="160"/>
        <v>0.54093756258213899</v>
      </c>
      <c r="JM143" s="86">
        <f t="shared" si="160"/>
        <v>0.5415884869406522</v>
      </c>
    </row>
    <row r="144" spans="2:273" x14ac:dyDescent="0.25">
      <c r="B144" s="2">
        <v>117</v>
      </c>
      <c r="C144" s="37">
        <v>98.963999999999999</v>
      </c>
      <c r="D144" s="37">
        <v>98.66</v>
      </c>
      <c r="E144" s="37">
        <v>97.849000000000004</v>
      </c>
      <c r="F144" s="37">
        <v>100.13500000000001</v>
      </c>
      <c r="G144" s="37">
        <v>101.212</v>
      </c>
      <c r="H144" s="37">
        <v>100.462</v>
      </c>
      <c r="I144" s="37">
        <v>100.36499999999999</v>
      </c>
      <c r="J144" s="37">
        <v>100.36499999999999</v>
      </c>
      <c r="K144" s="37">
        <v>99.697999999999993</v>
      </c>
      <c r="L144" s="37">
        <v>99.114999999999995</v>
      </c>
      <c r="M144" s="37">
        <v>98.403999999999996</v>
      </c>
      <c r="N144" s="37">
        <v>103.077</v>
      </c>
      <c r="O144" s="37">
        <v>105.86499999999999</v>
      </c>
      <c r="P144" s="37">
        <v>128.959</v>
      </c>
      <c r="Q144" s="37">
        <v>166.53100000000001</v>
      </c>
      <c r="S144" s="4">
        <f t="shared" si="162"/>
        <v>98.725874418698211</v>
      </c>
      <c r="T144" s="4">
        <f t="shared" si="162"/>
        <v>99.539389490684712</v>
      </c>
      <c r="U144" s="4">
        <f t="shared" si="162"/>
        <v>99.147309053390856</v>
      </c>
      <c r="V144" s="4">
        <f t="shared" si="162"/>
        <v>100.44770213652031</v>
      </c>
      <c r="W144" s="4">
        <f t="shared" si="162"/>
        <v>101.25662267267106</v>
      </c>
      <c r="X144" s="4">
        <f t="shared" si="162"/>
        <v>100.7256441017793</v>
      </c>
      <c r="Y144" s="4">
        <f t="shared" si="162"/>
        <v>100.41726634303855</v>
      </c>
      <c r="Z144" s="4">
        <f t="shared" si="162"/>
        <v>99.597296720067163</v>
      </c>
      <c r="AA144" s="4">
        <f t="shared" si="162"/>
        <v>99.169157805811807</v>
      </c>
      <c r="AB144" s="4">
        <f t="shared" si="162"/>
        <v>99.752264520800878</v>
      </c>
      <c r="AC144" s="4">
        <f t="shared" si="162"/>
        <v>98.628231850014103</v>
      </c>
      <c r="AD144" s="4">
        <f t="shared" si="162"/>
        <v>101.70975525467173</v>
      </c>
      <c r="AE144" s="4">
        <f t="shared" si="162"/>
        <v>104.94792095079599</v>
      </c>
      <c r="AF144" s="4">
        <f t="shared" si="162"/>
        <v>128.79651400074556</v>
      </c>
      <c r="AG144" s="4">
        <f t="shared" si="162"/>
        <v>165.99308125392503</v>
      </c>
      <c r="AI144" s="4">
        <f t="shared" si="163"/>
        <v>0.23812558130178729</v>
      </c>
      <c r="AJ144" s="4">
        <f t="shared" si="163"/>
        <v>-0.87938949068471572</v>
      </c>
      <c r="AK144" s="4">
        <f t="shared" si="163"/>
        <v>-1.2983090533908523</v>
      </c>
      <c r="AL144" s="4">
        <f t="shared" si="163"/>
        <v>-0.31270213652030066</v>
      </c>
      <c r="AM144" s="4">
        <f t="shared" si="163"/>
        <v>-4.4622672671053465E-2</v>
      </c>
      <c r="AN144" s="4">
        <f t="shared" si="163"/>
        <v>-0.26364410177929187</v>
      </c>
      <c r="AO144" s="4">
        <f t="shared" si="163"/>
        <v>-5.2266343038553487E-2</v>
      </c>
      <c r="AP144" s="4">
        <f t="shared" si="163"/>
        <v>0.76770327993283161</v>
      </c>
      <c r="AQ144" s="4">
        <f t="shared" si="163"/>
        <v>0.52884219418818645</v>
      </c>
      <c r="AR144" s="4">
        <f t="shared" si="163"/>
        <v>-0.63726452080088336</v>
      </c>
      <c r="AS144" s="4">
        <f t="shared" si="163"/>
        <v>-0.22423185001410673</v>
      </c>
      <c r="AT144" s="4">
        <f t="shared" si="163"/>
        <v>1.3672447453282643</v>
      </c>
      <c r="AU144" s="4">
        <f t="shared" si="163"/>
        <v>0.91707904920400551</v>
      </c>
      <c r="AV144" s="4">
        <f t="shared" si="163"/>
        <v>0.16248599925444296</v>
      </c>
      <c r="AW144" s="4">
        <f t="shared" si="163"/>
        <v>0.53791874607497903</v>
      </c>
      <c r="AY144" s="2">
        <f t="shared" ref="AY144:BM160" si="167">IF(OR($B144 &lt; C$230, $B144 &gt; C$233), #N/A, ((1-FG144)*DK144) + (FG144 - FW144)*EA144 + (FW144*EQ144))</f>
        <v>98.669722767110372</v>
      </c>
      <c r="AZ144" s="2">
        <f t="shared" si="167"/>
        <v>99.107564304914661</v>
      </c>
      <c r="BA144" s="2">
        <f t="shared" si="167"/>
        <v>98.495984289070194</v>
      </c>
      <c r="BB144" s="2">
        <f t="shared" si="167"/>
        <v>99.529811052630919</v>
      </c>
      <c r="BC144" s="2">
        <f t="shared" si="167"/>
        <v>99.394018795831258</v>
      </c>
      <c r="BD144" s="2">
        <f t="shared" si="167"/>
        <v>98.740676530636904</v>
      </c>
      <c r="BE144" s="2">
        <f t="shared" si="167"/>
        <v>99.167713845988672</v>
      </c>
      <c r="BF144" s="2">
        <f t="shared" si="167"/>
        <v>98.585400838880744</v>
      </c>
      <c r="BG144" s="2">
        <f t="shared" si="167"/>
        <v>98.914751571296804</v>
      </c>
      <c r="BH144" s="2">
        <f t="shared" si="167"/>
        <v>99.671198145440783</v>
      </c>
      <c r="BI144" s="2">
        <f t="shared" si="167"/>
        <v>98.034806701763358</v>
      </c>
      <c r="BJ144" s="2">
        <f t="shared" si="167"/>
        <v>98.719906022680192</v>
      </c>
      <c r="BK144" s="2">
        <f t="shared" si="167"/>
        <v>98.732584411488475</v>
      </c>
      <c r="BL144" s="2">
        <f t="shared" si="167"/>
        <v>101.51244941385839</v>
      </c>
      <c r="BM144" s="2">
        <f t="shared" si="167"/>
        <v>102.75432443224869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121.13304817927173</v>
      </c>
      <c r="DL144" s="2">
        <f t="shared" si="164"/>
        <v>131.23497537878791</v>
      </c>
      <c r="DM144" s="2">
        <f t="shared" si="164"/>
        <v>121.24061187584343</v>
      </c>
      <c r="DN144" s="2">
        <f t="shared" si="164"/>
        <v>120.45932462462461</v>
      </c>
      <c r="DO144" s="2">
        <f t="shared" si="164"/>
        <v>121.29776554621849</v>
      </c>
      <c r="DP144" s="2">
        <f t="shared" si="164"/>
        <v>123.97195905271204</v>
      </c>
      <c r="DQ144" s="2">
        <f t="shared" si="164"/>
        <v>122.4351129032258</v>
      </c>
      <c r="DR144" s="2">
        <f t="shared" si="164"/>
        <v>128.26628387096773</v>
      </c>
      <c r="DS144" s="2">
        <f t="shared" si="164"/>
        <v>121.5146612076649</v>
      </c>
      <c r="DT144" s="2">
        <f t="shared" si="164"/>
        <v>126.22980040322579</v>
      </c>
      <c r="DU144" s="2">
        <f t="shared" si="164"/>
        <v>124.15193064516126</v>
      </c>
      <c r="DV144" s="2">
        <f t="shared" si="164"/>
        <v>125.08774321847511</v>
      </c>
      <c r="DW144" s="2">
        <f t="shared" si="164"/>
        <v>129.57423752228163</v>
      </c>
      <c r="DX144" s="2">
        <f t="shared" si="164"/>
        <v>125.33218548387096</v>
      </c>
      <c r="DY144" s="2">
        <f t="shared" si="164"/>
        <v>114.88358769230769</v>
      </c>
      <c r="EA144" s="2">
        <f t="shared" si="152"/>
        <v>98.60724207381709</v>
      </c>
      <c r="EB144" s="2">
        <f t="shared" si="152"/>
        <v>98.996518588867275</v>
      </c>
      <c r="EC144" s="2">
        <f t="shared" si="152"/>
        <v>98.412471893206003</v>
      </c>
      <c r="ED144" s="2">
        <f t="shared" si="152"/>
        <v>99.45770752356799</v>
      </c>
      <c r="EE144" s="2">
        <f t="shared" si="151"/>
        <v>99.33866255731516</v>
      </c>
      <c r="EF144" s="2">
        <f t="shared" si="151"/>
        <v>98.642879481573857</v>
      </c>
      <c r="EG144" s="2">
        <f t="shared" si="151"/>
        <v>99.090346353948135</v>
      </c>
      <c r="EH144" s="2">
        <f t="shared" si="151"/>
        <v>98.49087810124513</v>
      </c>
      <c r="EI144" s="2">
        <f t="shared" si="151"/>
        <v>98.855547781797114</v>
      </c>
      <c r="EJ144" s="2">
        <f t="shared" si="151"/>
        <v>99.572151367451937</v>
      </c>
      <c r="EK144" s="2">
        <f t="shared" si="151"/>
        <v>97.94452229858922</v>
      </c>
      <c r="EL144" s="2">
        <f t="shared" si="151"/>
        <v>98.640612961658462</v>
      </c>
      <c r="EM144" s="2">
        <f t="shared" si="135"/>
        <v>98.65547016202072</v>
      </c>
      <c r="EN144" s="2">
        <f t="shared" si="135"/>
        <v>101.46723622545913</v>
      </c>
      <c r="EO144" s="2">
        <f t="shared" si="135"/>
        <v>102.72487986414362</v>
      </c>
      <c r="EQ144" s="2">
        <f t="shared" si="165"/>
        <v>98.864778475744146</v>
      </c>
      <c r="ER144" s="2">
        <f t="shared" si="165"/>
        <v>99.455890547863987</v>
      </c>
      <c r="ES144" s="2">
        <f t="shared" si="165"/>
        <v>98.901349559785103</v>
      </c>
      <c r="ET144" s="2">
        <f t="shared" si="165"/>
        <v>99.794432017423645</v>
      </c>
      <c r="EU144" s="2">
        <f t="shared" si="165"/>
        <v>99.499520287636813</v>
      </c>
      <c r="EV144" s="2">
        <f t="shared" si="165"/>
        <v>99.151818275576005</v>
      </c>
      <c r="EW144" s="2">
        <f t="shared" si="165"/>
        <v>99.393774769393843</v>
      </c>
      <c r="EX144" s="2">
        <f t="shared" si="165"/>
        <v>98.825576255767089</v>
      </c>
      <c r="EY144" s="2">
        <f t="shared" si="165"/>
        <v>99.005002203749413</v>
      </c>
      <c r="EZ144" s="2">
        <f t="shared" si="165"/>
        <v>99.895985286367434</v>
      </c>
      <c r="FA144" s="2">
        <f t="shared" si="165"/>
        <v>98.233024253826954</v>
      </c>
      <c r="FB144" s="2">
        <f t="shared" si="165"/>
        <v>98.900352966632909</v>
      </c>
      <c r="FC144" s="2">
        <f t="shared" si="165"/>
        <v>98.891998309981432</v>
      </c>
      <c r="FD144" s="2">
        <f t="shared" si="165"/>
        <v>101.49314097930208</v>
      </c>
      <c r="FE144" s="2">
        <f t="shared" si="165"/>
        <v>102.76437848948015</v>
      </c>
      <c r="FG144" s="2">
        <f t="shared" si="166"/>
        <v>0.99844292803742285</v>
      </c>
      <c r="FH144" s="2">
        <f t="shared" si="166"/>
        <v>0.99819021709738687</v>
      </c>
      <c r="FI144" s="2">
        <f t="shared" si="166"/>
        <v>0.99862765737957848</v>
      </c>
      <c r="FJ144" s="2">
        <f t="shared" si="166"/>
        <v>0.99837774776051713</v>
      </c>
      <c r="FK144" s="2">
        <f t="shared" si="166"/>
        <v>0.99831313933681265</v>
      </c>
      <c r="FL144" s="2">
        <f t="shared" si="166"/>
        <v>0.99828545758027643</v>
      </c>
      <c r="FM144" s="2">
        <f t="shared" si="166"/>
        <v>0.99819266096766068</v>
      </c>
      <c r="FN144" s="2">
        <f t="shared" si="166"/>
        <v>0.99818176261155223</v>
      </c>
      <c r="FO144" s="2">
        <f t="shared" si="166"/>
        <v>0.99834819163752364</v>
      </c>
      <c r="FP144" s="2">
        <f t="shared" si="166"/>
        <v>0.99822571554415207</v>
      </c>
      <c r="FQ144" s="2">
        <f t="shared" si="166"/>
        <v>0.99806860862957025</v>
      </c>
      <c r="FR144" s="2">
        <f t="shared" si="166"/>
        <v>0.99811546619404412</v>
      </c>
      <c r="FS144" s="2">
        <f t="shared" si="166"/>
        <v>0.998298220350332</v>
      </c>
      <c r="FT144" s="2">
        <f t="shared" si="166"/>
        <v>0.99820255840784822</v>
      </c>
      <c r="FU144" s="2">
        <f t="shared" si="166"/>
        <v>0.99786160123858203</v>
      </c>
      <c r="FW144" s="2">
        <f t="shared" ref="FW144:GK160" si="169">POWER(10,($B144-C$232)/C$229)/(1+POWER(10,($B144-C$232)/C$229))</f>
        <v>0.10641754706121771</v>
      </c>
      <c r="FX144" s="2">
        <f t="shared" si="169"/>
        <v>0.1147242601778857</v>
      </c>
      <c r="FY144" s="2">
        <f t="shared" si="169"/>
        <v>0.10674319975837991</v>
      </c>
      <c r="FZ144" s="2">
        <f t="shared" si="169"/>
        <v>0.11295171388474425</v>
      </c>
      <c r="GA144" s="2">
        <f t="shared" si="169"/>
        <v>0.1138539717589081</v>
      </c>
      <c r="GB144" s="2">
        <f t="shared" si="169"/>
        <v>0.10682869595819026</v>
      </c>
      <c r="GC144" s="2">
        <f t="shared" si="169"/>
        <v>0.11592712634876602</v>
      </c>
      <c r="GD144" s="2">
        <f t="shared" si="169"/>
        <v>0.12065791538821587</v>
      </c>
      <c r="GE144" s="2">
        <f t="shared" si="169"/>
        <v>0.14569844218800582</v>
      </c>
      <c r="GF144" s="2">
        <f t="shared" si="169"/>
        <v>0.15979958445532269</v>
      </c>
      <c r="GG144" s="2">
        <f t="shared" si="169"/>
        <v>0.13749522362699443</v>
      </c>
      <c r="GH144" s="2">
        <f t="shared" si="169"/>
        <v>0.11339242865238641</v>
      </c>
      <c r="GI144" s="2">
        <f t="shared" si="169"/>
        <v>0.10357042319253358</v>
      </c>
      <c r="GJ144" s="2">
        <f t="shared" si="169"/>
        <v>8.9456013427398867E-2</v>
      </c>
      <c r="GK144" s="2">
        <f t="shared" si="169"/>
        <v>8.7203094171939652E-2</v>
      </c>
      <c r="GM144" s="86">
        <f t="shared" ref="GM144:HA160" si="170" xml:space="preserve"> _xlfn.NORM.DIST($B144, C$7, ABS(C$11), TRUE) * _xlfn.NORM.DIST(($B144 - C$7)*C$15, 0, ABS(C$11), TRUE) * 2</f>
        <v>4.2595518634766028E-185</v>
      </c>
      <c r="GN144" s="86">
        <f t="shared" si="170"/>
        <v>1.0385789732755659E-115</v>
      </c>
      <c r="GO144" s="86">
        <f t="shared" si="170"/>
        <v>1.1226157614828933E-115</v>
      </c>
      <c r="GP144" s="86">
        <f t="shared" si="170"/>
        <v>4.2129387379399434E-135</v>
      </c>
      <c r="GQ144" s="86">
        <f t="shared" si="170"/>
        <v>6.1649683890616441E-132</v>
      </c>
      <c r="GR144" s="86">
        <f t="shared" si="170"/>
        <v>3.1543078349764123E-119</v>
      </c>
      <c r="GS144" s="86">
        <f t="shared" si="170"/>
        <v>1.674071239718812E-155</v>
      </c>
      <c r="GT144" s="86">
        <f t="shared" si="170"/>
        <v>1.2704837823105054E-161</v>
      </c>
      <c r="GU144" s="86">
        <f t="shared" si="170"/>
        <v>2.7070383826852516E-119</v>
      </c>
      <c r="GV144" s="86">
        <f t="shared" si="170"/>
        <v>7.4874754391641987E-137</v>
      </c>
      <c r="GW144" s="86">
        <f t="shared" si="170"/>
        <v>1.4516017643574268E-143</v>
      </c>
      <c r="GX144" s="86">
        <f t="shared" si="170"/>
        <v>2.1192063338496144E-131</v>
      </c>
      <c r="GY144" s="86">
        <f t="shared" si="170"/>
        <v>3.7579825107878417E-110</v>
      </c>
      <c r="GZ144" s="86">
        <f t="shared" si="170"/>
        <v>8.3001728229696876E-102</v>
      </c>
      <c r="HA144" s="86">
        <f t="shared" si="170"/>
        <v>2.3431297146513406E-108</v>
      </c>
      <c r="HC144" s="86">
        <f t="shared" si="153"/>
        <v>2.4109341922184592E-88</v>
      </c>
      <c r="HD144" s="86">
        <f t="shared" si="153"/>
        <v>3.2876851419397188E-50</v>
      </c>
      <c r="HE144" s="86">
        <f t="shared" si="153"/>
        <v>1.5921973558922547E-44</v>
      </c>
      <c r="HF144" s="86">
        <f t="shared" si="153"/>
        <v>2.6418366844275593E-66</v>
      </c>
      <c r="HG144" s="86">
        <f t="shared" si="153"/>
        <v>4.471571006372021E-64</v>
      </c>
      <c r="HH144" s="86">
        <f t="shared" si="153"/>
        <v>1.1815751682659619E-61</v>
      </c>
      <c r="HI144" s="86">
        <f t="shared" si="153"/>
        <v>2.4850557430226809E-84</v>
      </c>
      <c r="HJ144" s="86">
        <f t="shared" si="153"/>
        <v>6.4405334001051789E-114</v>
      </c>
      <c r="HK144" s="86">
        <f t="shared" si="153"/>
        <v>1.2205853189402092E-74</v>
      </c>
      <c r="HL144" s="86">
        <f t="shared" si="161"/>
        <v>1.6496638110388238E-70</v>
      </c>
      <c r="HM144" s="86">
        <f t="shared" si="161"/>
        <v>7.1464953456543115E-78</v>
      </c>
      <c r="HN144" s="86">
        <f t="shared" si="161"/>
        <v>2.7136296288609271E-48</v>
      </c>
      <c r="HO144" s="86">
        <f t="shared" si="161"/>
        <v>6.8626014457759846E-41</v>
      </c>
      <c r="HP144" s="86">
        <f t="shared" si="161"/>
        <v>1.9470690976288855E-39</v>
      </c>
      <c r="HQ144" s="86">
        <f t="shared" si="161"/>
        <v>8.4423017991229668E-52</v>
      </c>
      <c r="HS144" s="86">
        <f t="shared" ref="HS144:IG160" si="171" xml:space="preserve"> _xlfn.NORM.DIST($B144, C$9, ABS(C$13), TRUE) * _xlfn.NORM.DIST(($B144 - C$9)*C$17, 0, ABS(C$13), TRUE) * 2</f>
        <v>0.331628766280118</v>
      </c>
      <c r="HT144" s="86">
        <f t="shared" si="171"/>
        <v>0.35753521558830448</v>
      </c>
      <c r="HU144" s="86">
        <f t="shared" si="171"/>
        <v>0.25466621625890906</v>
      </c>
      <c r="HV144" s="86">
        <f t="shared" si="171"/>
        <v>0.22811569460193218</v>
      </c>
      <c r="HW144" s="86">
        <f t="shared" si="171"/>
        <v>0.28066302544796828</v>
      </c>
      <c r="HX144" s="86">
        <f t="shared" si="171"/>
        <v>0.28938146806284515</v>
      </c>
      <c r="HY144" s="86">
        <f t="shared" si="171"/>
        <v>0.16617743563029708</v>
      </c>
      <c r="HZ144" s="86">
        <f t="shared" si="171"/>
        <v>0.12709117952451088</v>
      </c>
      <c r="IA144" s="86">
        <f t="shared" si="171"/>
        <v>4.1760559391640022E-2</v>
      </c>
      <c r="IB144" s="86">
        <f t="shared" si="171"/>
        <v>1.5687450170071542E-2</v>
      </c>
      <c r="IC144" s="86">
        <f t="shared" si="171"/>
        <v>7.0842055473592111E-2</v>
      </c>
      <c r="ID144" s="86">
        <f t="shared" si="171"/>
        <v>0.22980985762958941</v>
      </c>
      <c r="IE144" s="86">
        <f t="shared" si="171"/>
        <v>0.36385856473960915</v>
      </c>
      <c r="IF144" s="86">
        <f t="shared" si="171"/>
        <v>0.51447316835077683</v>
      </c>
      <c r="IG144" s="86">
        <f t="shared" si="171"/>
        <v>0.53803710848223063</v>
      </c>
      <c r="II144" s="86">
        <f t="shared" ref="II144:IW160" si="172" xml:space="preserve"> _xlfn.NORM.DIST($B144, C$10, ABS(C$14), TRUE) * _xlfn.NORM.DIST(($B144 - C$10)*C$18, 0, ABS(C$14), TRUE) * 2</f>
        <v>3.4544167383794056E-14</v>
      </c>
      <c r="IJ144" s="86">
        <f t="shared" si="172"/>
        <v>2.9432800317793392E-15</v>
      </c>
      <c r="IK144" s="86">
        <f t="shared" si="172"/>
        <v>9.2035176448973131E-14</v>
      </c>
      <c r="IL144" s="86">
        <f t="shared" si="172"/>
        <v>1.2704691603866548E-14</v>
      </c>
      <c r="IM144" s="86">
        <f t="shared" si="172"/>
        <v>1.4134060222774236E-14</v>
      </c>
      <c r="IN144" s="86">
        <f t="shared" si="172"/>
        <v>6.6283398145517921E-17</v>
      </c>
      <c r="IO144" s="86">
        <f t="shared" si="172"/>
        <v>4.6938863820113679E-17</v>
      </c>
      <c r="IP144" s="86">
        <f t="shared" si="172"/>
        <v>6.1927873484259534E-16</v>
      </c>
      <c r="IQ144" s="86">
        <f t="shared" si="172"/>
        <v>3.2172088848429184E-13</v>
      </c>
      <c r="IR144" s="86">
        <f t="shared" si="172"/>
        <v>1.2369983202800799E-12</v>
      </c>
      <c r="IS144" s="86">
        <f t="shared" si="172"/>
        <v>3.1924627850575303E-14</v>
      </c>
      <c r="IT144" s="86">
        <f t="shared" si="172"/>
        <v>3.2968235743467651E-15</v>
      </c>
      <c r="IU144" s="86">
        <f t="shared" si="172"/>
        <v>9.8731369032522106E-17</v>
      </c>
      <c r="IV144" s="86">
        <f t="shared" si="172"/>
        <v>4.2428508197905348E-13</v>
      </c>
      <c r="IW144" s="86">
        <f t="shared" si="172"/>
        <v>2.2824459222942734E-11</v>
      </c>
      <c r="IY144" s="86">
        <f t="shared" ref="IY144:JM160" si="173">GM144+HC144+HS144+II144</f>
        <v>0.33162876628015253</v>
      </c>
      <c r="IZ144" s="86">
        <f t="shared" si="173"/>
        <v>0.35753521558830742</v>
      </c>
      <c r="JA144" s="86">
        <f t="shared" si="173"/>
        <v>0.2546662162590011</v>
      </c>
      <c r="JB144" s="86">
        <f t="shared" si="173"/>
        <v>0.22811569460194489</v>
      </c>
      <c r="JC144" s="86">
        <f t="shared" si="173"/>
        <v>0.28066302544798244</v>
      </c>
      <c r="JD144" s="86">
        <f t="shared" si="173"/>
        <v>0.2893814680628452</v>
      </c>
      <c r="JE144" s="86">
        <f t="shared" si="173"/>
        <v>0.16617743563029713</v>
      </c>
      <c r="JF144" s="86">
        <f t="shared" si="173"/>
        <v>0.12709117952451149</v>
      </c>
      <c r="JG144" s="86">
        <f t="shared" si="173"/>
        <v>4.1760559391961743E-2</v>
      </c>
      <c r="JH144" s="86">
        <f t="shared" si="173"/>
        <v>1.5687450171308539E-2</v>
      </c>
      <c r="JI144" s="86">
        <f t="shared" si="173"/>
        <v>7.084205547362403E-2</v>
      </c>
      <c r="JJ144" s="86">
        <f t="shared" si="173"/>
        <v>0.22980985762959272</v>
      </c>
      <c r="JK144" s="86">
        <f t="shared" si="173"/>
        <v>0.36385856473960926</v>
      </c>
      <c r="JL144" s="86">
        <f t="shared" si="173"/>
        <v>0.51447316835120116</v>
      </c>
      <c r="JM144" s="86">
        <f t="shared" si="173"/>
        <v>0.53803710850505504</v>
      </c>
    </row>
    <row r="145" spans="2:273" x14ac:dyDescent="0.25">
      <c r="B145" s="2">
        <v>118</v>
      </c>
      <c r="C145" s="37">
        <v>98.8</v>
      </c>
      <c r="D145" s="37">
        <v>97.906000000000006</v>
      </c>
      <c r="E145" s="37">
        <v>97.17</v>
      </c>
      <c r="F145" s="37">
        <v>98.596000000000004</v>
      </c>
      <c r="G145" s="37">
        <v>99.364999999999995</v>
      </c>
      <c r="H145" s="37">
        <v>99.114999999999995</v>
      </c>
      <c r="I145" s="37">
        <v>98.346000000000004</v>
      </c>
      <c r="J145" s="37">
        <v>99.423000000000002</v>
      </c>
      <c r="K145" s="37">
        <v>97.754999999999995</v>
      </c>
      <c r="L145" s="37">
        <v>98.653999999999996</v>
      </c>
      <c r="M145" s="37">
        <v>97.423000000000002</v>
      </c>
      <c r="N145" s="37">
        <v>99.962000000000003</v>
      </c>
      <c r="O145" s="37">
        <v>101.11499999999999</v>
      </c>
      <c r="P145" s="37">
        <v>121.633</v>
      </c>
      <c r="Q145" s="37">
        <v>154.55099999999999</v>
      </c>
      <c r="S145" s="4">
        <f t="shared" si="162"/>
        <v>98.577453440882195</v>
      </c>
      <c r="T145" s="4">
        <f t="shared" si="162"/>
        <v>99.152290762066997</v>
      </c>
      <c r="U145" s="4">
        <f t="shared" si="162"/>
        <v>98.617995630269647</v>
      </c>
      <c r="V145" s="4">
        <f t="shared" si="162"/>
        <v>99.740603637504606</v>
      </c>
      <c r="W145" s="4">
        <f t="shared" si="162"/>
        <v>100.07212386713107</v>
      </c>
      <c r="X145" s="4">
        <f t="shared" si="162"/>
        <v>99.419111091976077</v>
      </c>
      <c r="Y145" s="4">
        <f t="shared" si="162"/>
        <v>99.388804217316377</v>
      </c>
      <c r="Z145" s="4">
        <f t="shared" si="162"/>
        <v>98.726595828192671</v>
      </c>
      <c r="AA145" s="4">
        <f t="shared" si="162"/>
        <v>98.794905139936503</v>
      </c>
      <c r="AB145" s="4">
        <f t="shared" si="162"/>
        <v>99.521875745096423</v>
      </c>
      <c r="AC145" s="4">
        <f t="shared" si="162"/>
        <v>98.021167034663151</v>
      </c>
      <c r="AD145" s="4">
        <f t="shared" si="162"/>
        <v>99.725682865916113</v>
      </c>
      <c r="AE145" s="4">
        <f t="shared" si="162"/>
        <v>101.58431433482029</v>
      </c>
      <c r="AF145" s="4">
        <f t="shared" si="162"/>
        <v>120.76752892604911</v>
      </c>
      <c r="AG145" s="4">
        <f t="shared" si="162"/>
        <v>152.67421926736091</v>
      </c>
      <c r="AI145" s="4">
        <f t="shared" si="163"/>
        <v>0.22254655911780219</v>
      </c>
      <c r="AJ145" s="4">
        <f t="shared" si="163"/>
        <v>-1.246290762066991</v>
      </c>
      <c r="AK145" s="4">
        <f t="shared" si="163"/>
        <v>-1.4479956302696451</v>
      </c>
      <c r="AL145" s="4">
        <f t="shared" si="163"/>
        <v>-1.144603637504602</v>
      </c>
      <c r="AM145" s="4">
        <f t="shared" si="163"/>
        <v>-0.70712386713107378</v>
      </c>
      <c r="AN145" s="4">
        <f t="shared" si="163"/>
        <v>-0.30411109197608255</v>
      </c>
      <c r="AO145" s="4">
        <f t="shared" si="163"/>
        <v>-1.0428042173163732</v>
      </c>
      <c r="AP145" s="4">
        <f t="shared" si="163"/>
        <v>0.69640417180733039</v>
      </c>
      <c r="AQ145" s="4">
        <f t="shared" si="163"/>
        <v>-1.0399051399365078</v>
      </c>
      <c r="AR145" s="4">
        <f t="shared" si="163"/>
        <v>-0.86787574509642695</v>
      </c>
      <c r="AS145" s="4">
        <f t="shared" si="163"/>
        <v>-0.59816703466314891</v>
      </c>
      <c r="AT145" s="4">
        <f t="shared" si="163"/>
        <v>0.23631713408389032</v>
      </c>
      <c r="AU145" s="4">
        <f t="shared" si="163"/>
        <v>-0.46931433482029661</v>
      </c>
      <c r="AV145" s="4">
        <f t="shared" si="163"/>
        <v>0.86547107395088574</v>
      </c>
      <c r="AW145" s="4">
        <f t="shared" si="163"/>
        <v>1.8767807326390766</v>
      </c>
      <c r="AY145" s="2">
        <f t="shared" si="167"/>
        <v>98.549710210787254</v>
      </c>
      <c r="AZ145" s="2">
        <f t="shared" si="167"/>
        <v>98.944709496394466</v>
      </c>
      <c r="BA145" s="2">
        <f t="shared" si="167"/>
        <v>98.327360245436921</v>
      </c>
      <c r="BB145" s="2">
        <f t="shared" si="167"/>
        <v>99.37204897982572</v>
      </c>
      <c r="BC145" s="2">
        <f t="shared" si="167"/>
        <v>99.258057459163624</v>
      </c>
      <c r="BD145" s="2">
        <f t="shared" si="167"/>
        <v>98.578635255364603</v>
      </c>
      <c r="BE145" s="2">
        <f t="shared" si="167"/>
        <v>98.993257505790908</v>
      </c>
      <c r="BF145" s="2">
        <f t="shared" si="167"/>
        <v>98.429934136124416</v>
      </c>
      <c r="BG145" s="2">
        <f t="shared" si="167"/>
        <v>98.742318332778595</v>
      </c>
      <c r="BH145" s="2">
        <f t="shared" si="167"/>
        <v>99.509659031700693</v>
      </c>
      <c r="BI145" s="2">
        <f t="shared" si="167"/>
        <v>97.879816573922838</v>
      </c>
      <c r="BJ145" s="2">
        <f t="shared" si="167"/>
        <v>98.551286358141979</v>
      </c>
      <c r="BK145" s="2">
        <f t="shared" si="167"/>
        <v>98.557107990709994</v>
      </c>
      <c r="BL145" s="2">
        <f t="shared" si="167"/>
        <v>101.32320549685225</v>
      </c>
      <c r="BM145" s="2">
        <f t="shared" si="167"/>
        <v>102.56598047918243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>
        <f t="shared" si="168"/>
        <v>98.653999999999996</v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>
        <f t="shared" si="119"/>
        <v>98.653999999999996</v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121.19806106442579</v>
      </c>
      <c r="DL145" s="2">
        <f t="shared" si="164"/>
        <v>131.37038079322642</v>
      </c>
      <c r="DM145" s="2">
        <f t="shared" si="164"/>
        <v>121.26062159244262</v>
      </c>
      <c r="DN145" s="2">
        <f t="shared" si="164"/>
        <v>120.48264624624623</v>
      </c>
      <c r="DO145" s="2">
        <f t="shared" si="164"/>
        <v>121.33537927170869</v>
      </c>
      <c r="DP145" s="2">
        <f t="shared" si="164"/>
        <v>124.05178074866313</v>
      </c>
      <c r="DQ145" s="2">
        <f t="shared" si="164"/>
        <v>122.50814193548388</v>
      </c>
      <c r="DR145" s="2">
        <f t="shared" si="164"/>
        <v>128.40920161290322</v>
      </c>
      <c r="DS145" s="2">
        <f t="shared" si="164"/>
        <v>121.55746434937612</v>
      </c>
      <c r="DT145" s="2">
        <f t="shared" si="164"/>
        <v>126.31314112903225</v>
      </c>
      <c r="DU145" s="2">
        <f t="shared" si="164"/>
        <v>124.23038104838707</v>
      </c>
      <c r="DV145" s="2">
        <f t="shared" si="164"/>
        <v>125.17864809384167</v>
      </c>
      <c r="DW145" s="2">
        <f t="shared" si="164"/>
        <v>129.69470610516933</v>
      </c>
      <c r="DX145" s="2">
        <f t="shared" si="164"/>
        <v>125.39380322580644</v>
      </c>
      <c r="DY145" s="2">
        <f t="shared" si="164"/>
        <v>114.85097153846152</v>
      </c>
      <c r="EA145" s="2">
        <f t="shared" si="152"/>
        <v>98.485543509684874</v>
      </c>
      <c r="EB145" s="2">
        <f t="shared" si="152"/>
        <v>98.829216618072294</v>
      </c>
      <c r="EC145" s="2">
        <f t="shared" si="152"/>
        <v>98.237039923398811</v>
      </c>
      <c r="ED145" s="2">
        <f t="shared" si="152"/>
        <v>99.296458964940797</v>
      </c>
      <c r="EE145" s="2">
        <f t="shared" si="151"/>
        <v>99.202574736561928</v>
      </c>
      <c r="EF145" s="2">
        <f t="shared" si="151"/>
        <v>98.475052981341335</v>
      </c>
      <c r="EG145" s="2">
        <f t="shared" si="151"/>
        <v>98.91347130569774</v>
      </c>
      <c r="EH145" s="2">
        <f t="shared" si="151"/>
        <v>98.333407286186883</v>
      </c>
      <c r="EI145" s="2">
        <f t="shared" si="151"/>
        <v>98.682751987127574</v>
      </c>
      <c r="EJ145" s="2">
        <f t="shared" si="151"/>
        <v>99.40668227534718</v>
      </c>
      <c r="EK145" s="2">
        <f t="shared" si="151"/>
        <v>97.787381969924041</v>
      </c>
      <c r="EL145" s="2">
        <f t="shared" si="151"/>
        <v>98.470924155513089</v>
      </c>
      <c r="EM145" s="2">
        <f t="shared" si="135"/>
        <v>98.479773003253825</v>
      </c>
      <c r="EN145" s="2">
        <f t="shared" si="135"/>
        <v>101.28085193160226</v>
      </c>
      <c r="EO145" s="2">
        <f t="shared" si="135"/>
        <v>102.53798971373119</v>
      </c>
      <c r="EQ145" s="2">
        <f t="shared" si="165"/>
        <v>98.761814988797084</v>
      </c>
      <c r="ER145" s="2">
        <f t="shared" si="165"/>
        <v>99.325728253507904</v>
      </c>
      <c r="ES145" s="2">
        <f t="shared" si="165"/>
        <v>98.767911765102525</v>
      </c>
      <c r="ET145" s="2">
        <f t="shared" si="165"/>
        <v>99.657563214028258</v>
      </c>
      <c r="EU145" s="2">
        <f t="shared" si="165"/>
        <v>99.376104311664307</v>
      </c>
      <c r="EV145" s="2">
        <f t="shared" si="165"/>
        <v>99.023458889197528</v>
      </c>
      <c r="EW145" s="2">
        <f t="shared" si="165"/>
        <v>99.238744091592878</v>
      </c>
      <c r="EX145" s="2">
        <f t="shared" si="165"/>
        <v>98.69008944700758</v>
      </c>
      <c r="EY145" s="2">
        <f t="shared" si="165"/>
        <v>98.842084404600428</v>
      </c>
      <c r="EZ145" s="2">
        <f t="shared" si="165"/>
        <v>99.751096125499288</v>
      </c>
      <c r="FA145" s="2">
        <f t="shared" si="165"/>
        <v>98.095532058062844</v>
      </c>
      <c r="FB145" s="2">
        <f t="shared" si="165"/>
        <v>98.751048524825663</v>
      </c>
      <c r="FC145" s="2">
        <f t="shared" si="165"/>
        <v>98.736630615309082</v>
      </c>
      <c r="FD145" s="2">
        <f t="shared" si="165"/>
        <v>101.30984281245442</v>
      </c>
      <c r="FE145" s="2">
        <f t="shared" si="165"/>
        <v>102.5798901752681</v>
      </c>
      <c r="FG145" s="2">
        <f t="shared" si="166"/>
        <v>0.99857973890895535</v>
      </c>
      <c r="FH145" s="2">
        <f t="shared" si="166"/>
        <v>0.99834919549971657</v>
      </c>
      <c r="FI145" s="2">
        <f t="shared" si="166"/>
        <v>0.99874825750536289</v>
      </c>
      <c r="FJ145" s="2">
        <f t="shared" si="166"/>
        <v>0.99852027715687663</v>
      </c>
      <c r="FK145" s="2">
        <f t="shared" si="166"/>
        <v>0.99846133641384893</v>
      </c>
      <c r="FL145" s="2">
        <f t="shared" si="166"/>
        <v>0.99843608279433094</v>
      </c>
      <c r="FM145" s="2">
        <f t="shared" si="166"/>
        <v>0.99835142504543173</v>
      </c>
      <c r="FN145" s="2">
        <f t="shared" si="166"/>
        <v>0.99834148245498266</v>
      </c>
      <c r="FO145" s="2">
        <f t="shared" si="166"/>
        <v>0.99849331388526763</v>
      </c>
      <c r="FP145" s="2">
        <f t="shared" si="166"/>
        <v>0.9983815806801023</v>
      </c>
      <c r="FQ145" s="2">
        <f t="shared" si="166"/>
        <v>0.99823825074080808</v>
      </c>
      <c r="FR145" s="2">
        <f t="shared" si="166"/>
        <v>0.99828099969970219</v>
      </c>
      <c r="FS145" s="2">
        <f t="shared" si="166"/>
        <v>0.99844772607866206</v>
      </c>
      <c r="FT145" s="2">
        <f t="shared" si="166"/>
        <v>0.99836045448190891</v>
      </c>
      <c r="FU145" s="2">
        <f t="shared" si="166"/>
        <v>0.9980493901319426</v>
      </c>
      <c r="FW145" s="2">
        <f t="shared" si="169"/>
        <v>0.11549869802796736</v>
      </c>
      <c r="FX145" s="2">
        <f t="shared" si="169"/>
        <v>0.12441556984492627</v>
      </c>
      <c r="FY145" s="2">
        <f t="shared" si="169"/>
        <v>0.11584853754314177</v>
      </c>
      <c r="FZ145" s="2">
        <f t="shared" si="169"/>
        <v>0.12251401006184828</v>
      </c>
      <c r="GA145" s="2">
        <f t="shared" si="169"/>
        <v>0.12348201850568415</v>
      </c>
      <c r="GB145" s="2">
        <f t="shared" si="169"/>
        <v>0.11594038009509938</v>
      </c>
      <c r="GC145" s="2">
        <f t="shared" si="169"/>
        <v>0.12570561942058756</v>
      </c>
      <c r="GD145" s="2">
        <f t="shared" si="169"/>
        <v>0.13077642363445369</v>
      </c>
      <c r="GE145" s="2">
        <f t="shared" si="169"/>
        <v>0.15754065967528927</v>
      </c>
      <c r="GF145" s="2">
        <f t="shared" si="169"/>
        <v>0.17255642735743429</v>
      </c>
      <c r="GG145" s="2">
        <f t="shared" si="169"/>
        <v>0.14878681436838229</v>
      </c>
      <c r="GH145" s="2">
        <f t="shared" si="169"/>
        <v>0.12298686202551151</v>
      </c>
      <c r="GI145" s="2">
        <f t="shared" si="169"/>
        <v>0.11243918611042771</v>
      </c>
      <c r="GJ145" s="2">
        <f t="shared" si="169"/>
        <v>9.7247270340275638E-2</v>
      </c>
      <c r="GK145" s="2">
        <f t="shared" si="169"/>
        <v>9.4818564115371318E-2</v>
      </c>
      <c r="GM145" s="86">
        <f t="shared" si="170"/>
        <v>6.1097466017692277E-192</v>
      </c>
      <c r="GN145" s="86">
        <f t="shared" si="170"/>
        <v>5.2011690104095205E-120</v>
      </c>
      <c r="GO145" s="86">
        <f t="shared" si="170"/>
        <v>5.4003535034616947E-120</v>
      </c>
      <c r="GP145" s="86">
        <f t="shared" si="170"/>
        <v>3.6500838668502536E-140</v>
      </c>
      <c r="GQ145" s="86">
        <f t="shared" si="170"/>
        <v>7.1963759169929294E-137</v>
      </c>
      <c r="GR145" s="86">
        <f t="shared" si="170"/>
        <v>1.1444281199855455E-123</v>
      </c>
      <c r="GS145" s="86">
        <f t="shared" si="170"/>
        <v>2.9678394165042272E-161</v>
      </c>
      <c r="GT145" s="86">
        <f t="shared" si="170"/>
        <v>1.4766121113650838E-167</v>
      </c>
      <c r="GU145" s="86">
        <f t="shared" si="170"/>
        <v>1.1444101217428172E-123</v>
      </c>
      <c r="GV145" s="86">
        <f t="shared" si="170"/>
        <v>7.1625159889575035E-142</v>
      </c>
      <c r="GW145" s="86">
        <f t="shared" si="170"/>
        <v>6.8599095577927774E-149</v>
      </c>
      <c r="GX145" s="86">
        <f t="shared" si="170"/>
        <v>2.7287451378549416E-136</v>
      </c>
      <c r="GY145" s="86">
        <f t="shared" si="170"/>
        <v>3.3210960673073539E-114</v>
      </c>
      <c r="GZ145" s="86">
        <f t="shared" si="170"/>
        <v>1.5319217925165404E-105</v>
      </c>
      <c r="HA145" s="86">
        <f t="shared" si="170"/>
        <v>2.9166649524947591E-112</v>
      </c>
      <c r="HC145" s="86">
        <f t="shared" si="153"/>
        <v>1.8324005537894229E-93</v>
      </c>
      <c r="HD145" s="86">
        <f t="shared" si="153"/>
        <v>3.7718540032707285E-53</v>
      </c>
      <c r="HE145" s="86">
        <f t="shared" si="153"/>
        <v>4.2607848841440289E-47</v>
      </c>
      <c r="HF145" s="86">
        <f t="shared" si="153"/>
        <v>3.7205576796310039E-70</v>
      </c>
      <c r="HG145" s="86">
        <f t="shared" si="153"/>
        <v>8.239057980185795E-68</v>
      </c>
      <c r="HH145" s="86">
        <f t="shared" si="153"/>
        <v>3.3420217615163428E-65</v>
      </c>
      <c r="HI145" s="86">
        <f t="shared" si="153"/>
        <v>3.8925576057775365E-89</v>
      </c>
      <c r="HJ145" s="86">
        <f t="shared" si="153"/>
        <v>2.2211529384552465E-120</v>
      </c>
      <c r="HK145" s="86">
        <f t="shared" si="153"/>
        <v>8.5130188812287253E-79</v>
      </c>
      <c r="HL145" s="86">
        <f t="shared" si="161"/>
        <v>2.1560584613200287E-74</v>
      </c>
      <c r="HM145" s="86">
        <f t="shared" si="161"/>
        <v>2.801176863373371E-82</v>
      </c>
      <c r="HN145" s="86">
        <f t="shared" si="161"/>
        <v>4.7349028671128138E-51</v>
      </c>
      <c r="HO145" s="86">
        <f t="shared" si="161"/>
        <v>3.1271182694255E-43</v>
      </c>
      <c r="HP145" s="86">
        <f t="shared" si="161"/>
        <v>1.0642789811138427E-41</v>
      </c>
      <c r="HQ145" s="86">
        <f t="shared" si="161"/>
        <v>1.0358368835672358E-54</v>
      </c>
      <c r="HS145" s="86">
        <f t="shared" si="171"/>
        <v>0.20266100342257479</v>
      </c>
      <c r="HT145" s="86">
        <f t="shared" si="171"/>
        <v>0.21565287368061203</v>
      </c>
      <c r="HU145" s="86">
        <f t="shared" si="171"/>
        <v>0.14192702454359316</v>
      </c>
      <c r="HV145" s="86">
        <f t="shared" si="171"/>
        <v>0.11681522481372279</v>
      </c>
      <c r="HW145" s="86">
        <f t="shared" si="171"/>
        <v>0.15494150592404241</v>
      </c>
      <c r="HX145" s="86">
        <f t="shared" si="171"/>
        <v>0.1563909586319023</v>
      </c>
      <c r="HY145" s="86">
        <f t="shared" si="171"/>
        <v>7.0030763164887697E-2</v>
      </c>
      <c r="HZ145" s="86">
        <f t="shared" si="171"/>
        <v>4.998779646787696E-2</v>
      </c>
      <c r="IA145" s="86">
        <f t="shared" si="171"/>
        <v>1.2165600845567573E-2</v>
      </c>
      <c r="IB145" s="86">
        <f t="shared" si="171"/>
        <v>3.5075634292850537E-3</v>
      </c>
      <c r="IC145" s="86">
        <f t="shared" si="171"/>
        <v>2.3321638160853468E-2</v>
      </c>
      <c r="ID145" s="86">
        <f t="shared" si="171"/>
        <v>0.1158044907986492</v>
      </c>
      <c r="IE145" s="86">
        <f t="shared" si="171"/>
        <v>0.22192193711727135</v>
      </c>
      <c r="IF145" s="86">
        <f t="shared" si="171"/>
        <v>0.43538454588030284</v>
      </c>
      <c r="IG145" s="86">
        <f t="shared" si="171"/>
        <v>0.49035015927694614</v>
      </c>
      <c r="II145" s="86">
        <f t="shared" si="172"/>
        <v>4.1082717825846927E-13</v>
      </c>
      <c r="IJ145" s="86">
        <f t="shared" si="172"/>
        <v>4.7905467229943497E-14</v>
      </c>
      <c r="IK145" s="86">
        <f t="shared" si="172"/>
        <v>1.0125534419659491E-12</v>
      </c>
      <c r="IL145" s="86">
        <f t="shared" si="172"/>
        <v>1.7813925216652563E-13</v>
      </c>
      <c r="IM145" s="86">
        <f t="shared" si="172"/>
        <v>1.9859402524472527E-13</v>
      </c>
      <c r="IN145" s="86">
        <f t="shared" si="172"/>
        <v>1.336691023672091E-15</v>
      </c>
      <c r="IO145" s="86">
        <f t="shared" si="172"/>
        <v>1.1142857986324157E-15</v>
      </c>
      <c r="IP145" s="86">
        <f t="shared" si="172"/>
        <v>1.2529574916246883E-14</v>
      </c>
      <c r="IQ145" s="86">
        <f t="shared" si="172"/>
        <v>4.9980853251847806E-12</v>
      </c>
      <c r="IR145" s="86">
        <f t="shared" si="172"/>
        <v>1.9851766412235836E-11</v>
      </c>
      <c r="IS145" s="86">
        <f t="shared" si="172"/>
        <v>5.613623886740597E-13</v>
      </c>
      <c r="IT145" s="86">
        <f t="shared" si="172"/>
        <v>5.2216429268096193E-14</v>
      </c>
      <c r="IU145" s="86">
        <f t="shared" si="172"/>
        <v>1.8379697975871449E-15</v>
      </c>
      <c r="IV145" s="86">
        <f t="shared" si="172"/>
        <v>3.4053788181828575E-12</v>
      </c>
      <c r="IW145" s="86">
        <f t="shared" si="172"/>
        <v>1.3231123353292813E-10</v>
      </c>
      <c r="IY145" s="86">
        <f t="shared" si="173"/>
        <v>0.20266100342298562</v>
      </c>
      <c r="IZ145" s="86">
        <f t="shared" si="173"/>
        <v>0.21565287368065994</v>
      </c>
      <c r="JA145" s="86">
        <f t="shared" si="173"/>
        <v>0.14192702454460571</v>
      </c>
      <c r="JB145" s="86">
        <f t="shared" si="173"/>
        <v>0.11681522481390093</v>
      </c>
      <c r="JC145" s="86">
        <f t="shared" si="173"/>
        <v>0.154941505924241</v>
      </c>
      <c r="JD145" s="86">
        <f t="shared" si="173"/>
        <v>0.15639095863190364</v>
      </c>
      <c r="JE145" s="86">
        <f t="shared" si="173"/>
        <v>7.0030763164888807E-2</v>
      </c>
      <c r="JF145" s="86">
        <f t="shared" si="173"/>
        <v>4.9987796467889492E-2</v>
      </c>
      <c r="JG145" s="86">
        <f t="shared" si="173"/>
        <v>1.2165600850565658E-2</v>
      </c>
      <c r="JH145" s="86">
        <f t="shared" si="173"/>
        <v>3.5075634491368202E-3</v>
      </c>
      <c r="JI145" s="86">
        <f t="shared" si="173"/>
        <v>2.3321638161414832E-2</v>
      </c>
      <c r="JJ145" s="86">
        <f t="shared" si="173"/>
        <v>0.11580449079870142</v>
      </c>
      <c r="JK145" s="86">
        <f t="shared" si="173"/>
        <v>0.22192193711727318</v>
      </c>
      <c r="JL145" s="86">
        <f t="shared" si="173"/>
        <v>0.43538454588370823</v>
      </c>
      <c r="JM145" s="86">
        <f t="shared" si="173"/>
        <v>0.49035015940925736</v>
      </c>
    </row>
    <row r="146" spans="2:273" x14ac:dyDescent="0.25">
      <c r="B146" s="2">
        <v>119</v>
      </c>
      <c r="C146" s="37">
        <v>98.382000000000005</v>
      </c>
      <c r="D146" s="37">
        <v>99.132000000000005</v>
      </c>
      <c r="E146" s="37">
        <v>96.906000000000006</v>
      </c>
      <c r="F146" s="37">
        <v>98.635000000000005</v>
      </c>
      <c r="G146" s="37">
        <v>99.596000000000004</v>
      </c>
      <c r="H146" s="37">
        <v>97.635000000000005</v>
      </c>
      <c r="I146" s="37">
        <v>99.076999999999998</v>
      </c>
      <c r="J146" s="37">
        <v>97.308000000000007</v>
      </c>
      <c r="K146" s="37">
        <v>98.188999999999993</v>
      </c>
      <c r="L146" s="37">
        <v>99.135000000000005</v>
      </c>
      <c r="M146" s="37">
        <v>97.173000000000002</v>
      </c>
      <c r="N146" s="37">
        <v>99.135000000000005</v>
      </c>
      <c r="O146" s="37">
        <v>99.346000000000004</v>
      </c>
      <c r="P146" s="37">
        <v>113.959</v>
      </c>
      <c r="Q146" s="37">
        <v>140.673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98.441656967266951</v>
      </c>
      <c r="T146" s="4">
        <f t="shared" si="174"/>
        <v>98.862083139014828</v>
      </c>
      <c r="U146" s="4">
        <f t="shared" si="174"/>
        <v>98.266181707305847</v>
      </c>
      <c r="V146" s="4">
        <f t="shared" si="174"/>
        <v>99.332743079179735</v>
      </c>
      <c r="W146" s="4">
        <f t="shared" si="174"/>
        <v>99.40589298463351</v>
      </c>
      <c r="X146" s="4">
        <f t="shared" si="174"/>
        <v>98.694857815186737</v>
      </c>
      <c r="Y146" s="4">
        <f t="shared" si="174"/>
        <v>98.913682640446112</v>
      </c>
      <c r="Z146" s="4">
        <f t="shared" si="174"/>
        <v>98.341140762051609</v>
      </c>
      <c r="AA146" s="4">
        <f t="shared" si="174"/>
        <v>98.578562777513909</v>
      </c>
      <c r="AB146" s="4">
        <f t="shared" si="174"/>
        <v>99.3505591079049</v>
      </c>
      <c r="AC146" s="4">
        <f t="shared" si="174"/>
        <v>97.750892713024115</v>
      </c>
      <c r="AD146" s="4">
        <f t="shared" si="174"/>
        <v>98.74571413862985</v>
      </c>
      <c r="AE146" s="4">
        <f t="shared" si="174"/>
        <v>99.549179791200586</v>
      </c>
      <c r="AF146" s="4">
        <f t="shared" si="174"/>
        <v>113.13865591679216</v>
      </c>
      <c r="AG146" s="4">
        <f t="shared" si="174"/>
        <v>138.09397275121546</v>
      </c>
      <c r="AI146" s="4">
        <f t="shared" ref="AI146:AW162" si="175">IF(OR($B146 &lt; C$230, $B146 &gt; C$233), 0, C146-S146)</f>
        <v>-5.9656967266946026E-2</v>
      </c>
      <c r="AJ146" s="4">
        <f t="shared" si="175"/>
        <v>0.26991686098517675</v>
      </c>
      <c r="AK146" s="4">
        <f t="shared" si="175"/>
        <v>-1.3601817073058413</v>
      </c>
      <c r="AL146" s="4">
        <f t="shared" si="175"/>
        <v>-0.69774307917973033</v>
      </c>
      <c r="AM146" s="4">
        <f t="shared" si="175"/>
        <v>0.19010701536649321</v>
      </c>
      <c r="AN146" s="4">
        <f t="shared" si="175"/>
        <v>-1.0598578151867315</v>
      </c>
      <c r="AO146" s="4">
        <f t="shared" si="175"/>
        <v>0.16331735955388638</v>
      </c>
      <c r="AP146" s="4">
        <f t="shared" si="175"/>
        <v>-1.0331407620516018</v>
      </c>
      <c r="AQ146" s="4">
        <f t="shared" si="175"/>
        <v>-0.3895627775139161</v>
      </c>
      <c r="AR146" s="4">
        <f t="shared" si="175"/>
        <v>-0.21555910790489463</v>
      </c>
      <c r="AS146" s="4">
        <f t="shared" si="175"/>
        <v>-0.57789271302411294</v>
      </c>
      <c r="AT146" s="4">
        <f t="shared" si="175"/>
        <v>0.38928586137015486</v>
      </c>
      <c r="AU146" s="4">
        <f t="shared" si="175"/>
        <v>-0.20317979120058283</v>
      </c>
      <c r="AV146" s="4">
        <f t="shared" si="175"/>
        <v>0.8203440832078428</v>
      </c>
      <c r="AW146" s="4">
        <f t="shared" si="175"/>
        <v>2.5790272487845414</v>
      </c>
      <c r="AY146" s="2">
        <f t="shared" si="167"/>
        <v>98.430458317508155</v>
      </c>
      <c r="AZ146" s="2">
        <f t="shared" si="167"/>
        <v>98.783306646948006</v>
      </c>
      <c r="BA146" s="2">
        <f t="shared" si="167"/>
        <v>98.160081972384219</v>
      </c>
      <c r="BB146" s="2">
        <f t="shared" si="167"/>
        <v>99.215233153556937</v>
      </c>
      <c r="BC146" s="2">
        <f t="shared" si="167"/>
        <v>99.122707376821566</v>
      </c>
      <c r="BD146" s="2">
        <f t="shared" si="167"/>
        <v>98.417972399308525</v>
      </c>
      <c r="BE146" s="2">
        <f t="shared" si="167"/>
        <v>98.819723277290478</v>
      </c>
      <c r="BF146" s="2">
        <f t="shared" si="167"/>
        <v>98.275511482261251</v>
      </c>
      <c r="BG146" s="2">
        <f t="shared" si="167"/>
        <v>98.570480897407165</v>
      </c>
      <c r="BH146" s="2">
        <f t="shared" si="167"/>
        <v>99.349228063237661</v>
      </c>
      <c r="BI146" s="2">
        <f t="shared" si="167"/>
        <v>97.725834399356884</v>
      </c>
      <c r="BJ146" s="2">
        <f t="shared" si="167"/>
        <v>98.383570364634082</v>
      </c>
      <c r="BK146" s="2">
        <f t="shared" si="167"/>
        <v>98.382498766790675</v>
      </c>
      <c r="BL146" s="2">
        <f t="shared" si="167"/>
        <v>101.13428798313693</v>
      </c>
      <c r="BM146" s="2">
        <f t="shared" si="167"/>
        <v>102.3778465375851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>
        <f t="shared" si="168"/>
        <v>98.188999999999993</v>
      </c>
      <c r="CN146" s="2">
        <f t="shared" si="168"/>
        <v>99.135000000000005</v>
      </c>
      <c r="CO146" s="2">
        <f t="shared" si="168"/>
        <v>97.173000000000002</v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>
        <f t="shared" si="118"/>
        <v>98.188999999999993</v>
      </c>
      <c r="DD146" s="2">
        <f t="shared" si="119"/>
        <v>99.135000000000005</v>
      </c>
      <c r="DE146" s="2">
        <f t="shared" si="120"/>
        <v>97.173000000000002</v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121.26307394957985</v>
      </c>
      <c r="DL146" s="2">
        <f t="shared" si="176"/>
        <v>131.50578620766493</v>
      </c>
      <c r="DM146" s="2">
        <f t="shared" si="176"/>
        <v>121.28063130904181</v>
      </c>
      <c r="DN146" s="2">
        <f t="shared" si="176"/>
        <v>120.50596786786787</v>
      </c>
      <c r="DO146" s="2">
        <f t="shared" si="176"/>
        <v>121.37299299719888</v>
      </c>
      <c r="DP146" s="2">
        <f t="shared" si="176"/>
        <v>124.13160244461424</v>
      </c>
      <c r="DQ146" s="2">
        <f t="shared" si="176"/>
        <v>122.58117096774194</v>
      </c>
      <c r="DR146" s="2">
        <f t="shared" si="176"/>
        <v>128.55211935483868</v>
      </c>
      <c r="DS146" s="2">
        <f t="shared" si="176"/>
        <v>121.60026749108735</v>
      </c>
      <c r="DT146" s="2">
        <f t="shared" si="176"/>
        <v>126.3964818548387</v>
      </c>
      <c r="DU146" s="2">
        <f t="shared" si="176"/>
        <v>124.30883145161287</v>
      </c>
      <c r="DV146" s="2">
        <f t="shared" si="176"/>
        <v>125.26955296920825</v>
      </c>
      <c r="DW146" s="2">
        <f t="shared" si="176"/>
        <v>129.81517468805706</v>
      </c>
      <c r="DX146" s="2">
        <f t="shared" si="176"/>
        <v>125.45542096774193</v>
      </c>
      <c r="DY146" s="2">
        <f t="shared" si="176"/>
        <v>114.81835538461537</v>
      </c>
      <c r="EA146" s="2">
        <f t="shared" si="152"/>
        <v>98.363844945552657</v>
      </c>
      <c r="EB146" s="2">
        <f t="shared" si="152"/>
        <v>98.661914647277314</v>
      </c>
      <c r="EC146" s="2">
        <f t="shared" si="152"/>
        <v>98.061607953591619</v>
      </c>
      <c r="ED146" s="2">
        <f t="shared" si="152"/>
        <v>99.13521040631359</v>
      </c>
      <c r="EE146" s="2">
        <f t="shared" si="151"/>
        <v>99.066486915808696</v>
      </c>
      <c r="EF146" s="2">
        <f t="shared" si="151"/>
        <v>98.307226481108813</v>
      </c>
      <c r="EG146" s="2">
        <f t="shared" si="151"/>
        <v>98.736596257447331</v>
      </c>
      <c r="EH146" s="2">
        <f t="shared" si="151"/>
        <v>98.175936471128651</v>
      </c>
      <c r="EI146" s="2">
        <f t="shared" si="151"/>
        <v>98.509956192458034</v>
      </c>
      <c r="EJ146" s="2">
        <f t="shared" si="151"/>
        <v>99.241213183242436</v>
      </c>
      <c r="EK146" s="2">
        <f t="shared" si="151"/>
        <v>97.630241641258849</v>
      </c>
      <c r="EL146" s="2">
        <f t="shared" si="151"/>
        <v>98.301235349367701</v>
      </c>
      <c r="EM146" s="2">
        <f t="shared" si="135"/>
        <v>98.304075844486931</v>
      </c>
      <c r="EN146" s="2">
        <f t="shared" si="135"/>
        <v>101.0944676377454</v>
      </c>
      <c r="EO146" s="2">
        <f t="shared" si="135"/>
        <v>102.35109956331877</v>
      </c>
      <c r="EQ146" s="2">
        <f t="shared" ref="EQ146:FE162" si="177">CU$228*$B146+CU$229</f>
        <v>98.658851501850037</v>
      </c>
      <c r="ER146" s="2">
        <f t="shared" si="177"/>
        <v>99.195565959151821</v>
      </c>
      <c r="ES146" s="2">
        <f t="shared" si="177"/>
        <v>98.634473970419961</v>
      </c>
      <c r="ET146" s="2">
        <f t="shared" si="177"/>
        <v>99.520694410632871</v>
      </c>
      <c r="EU146" s="2">
        <f t="shared" si="177"/>
        <v>99.252688335691801</v>
      </c>
      <c r="EV146" s="2">
        <f t="shared" si="177"/>
        <v>98.895099502819036</v>
      </c>
      <c r="EW146" s="2">
        <f t="shared" si="177"/>
        <v>99.083713413791912</v>
      </c>
      <c r="EX146" s="2">
        <f t="shared" si="177"/>
        <v>98.554602638248085</v>
      </c>
      <c r="EY146" s="2">
        <f t="shared" si="177"/>
        <v>98.679166605451442</v>
      </c>
      <c r="EZ146" s="2">
        <f t="shared" si="177"/>
        <v>99.606206964631127</v>
      </c>
      <c r="FA146" s="2">
        <f t="shared" si="177"/>
        <v>97.958039862298733</v>
      </c>
      <c r="FB146" s="2">
        <f t="shared" si="177"/>
        <v>98.601744083018417</v>
      </c>
      <c r="FC146" s="2">
        <f t="shared" si="177"/>
        <v>98.581262920636732</v>
      </c>
      <c r="FD146" s="2">
        <f t="shared" si="177"/>
        <v>101.12654464560677</v>
      </c>
      <c r="FE146" s="2">
        <f t="shared" si="177"/>
        <v>102.39540186105607</v>
      </c>
      <c r="FG146" s="2">
        <f t="shared" ref="FG146:FU162" si="178">POWER(10,($B146-C$231)/C$229)/(1+POWER(10,($B146-C$231)/C$229))</f>
        <v>0.99870454460032387</v>
      </c>
      <c r="FH146" s="2">
        <f t="shared" si="178"/>
        <v>0.99849422968457535</v>
      </c>
      <c r="FI146" s="2">
        <f t="shared" si="178"/>
        <v>0.9988582715270955</v>
      </c>
      <c r="FJ146" s="2">
        <f t="shared" si="178"/>
        <v>0.99865030099759788</v>
      </c>
      <c r="FK146" s="2">
        <f t="shared" si="178"/>
        <v>0.99859653212180233</v>
      </c>
      <c r="FL146" s="2">
        <f t="shared" si="178"/>
        <v>0.99857349425831166</v>
      </c>
      <c r="FM146" s="2">
        <f t="shared" si="178"/>
        <v>0.99849626364486987</v>
      </c>
      <c r="FN146" s="2">
        <f t="shared" si="178"/>
        <v>0.9984871932554239</v>
      </c>
      <c r="FO146" s="2">
        <f t="shared" si="178"/>
        <v>0.99862570373858905</v>
      </c>
      <c r="FP146" s="2">
        <f t="shared" si="178"/>
        <v>0.99852377381806545</v>
      </c>
      <c r="FQ146" s="2">
        <f t="shared" si="178"/>
        <v>0.99839301647309775</v>
      </c>
      <c r="FR146" s="2">
        <f t="shared" si="178"/>
        <v>0.99843201593036068</v>
      </c>
      <c r="FS146" s="2">
        <f t="shared" si="178"/>
        <v>0.99858411597200647</v>
      </c>
      <c r="FT146" s="2">
        <f t="shared" si="178"/>
        <v>0.99850450097185284</v>
      </c>
      <c r="FU146" s="2">
        <f t="shared" si="178"/>
        <v>0.99822071727419004</v>
      </c>
      <c r="FW146" s="2">
        <f t="shared" si="169"/>
        <v>0.12524617268690899</v>
      </c>
      <c r="FX146" s="2">
        <f t="shared" si="169"/>
        <v>0.13480089195085432</v>
      </c>
      <c r="FY146" s="2">
        <f t="shared" si="169"/>
        <v>0.12562134356142116</v>
      </c>
      <c r="FZ146" s="2">
        <f t="shared" si="169"/>
        <v>0.13276467153881108</v>
      </c>
      <c r="GA146" s="2">
        <f t="shared" si="169"/>
        <v>0.13380132261318753</v>
      </c>
      <c r="GB146" s="2">
        <f t="shared" si="169"/>
        <v>0.12571983214545041</v>
      </c>
      <c r="GC146" s="2">
        <f t="shared" si="169"/>
        <v>0.13618187725569683</v>
      </c>
      <c r="GD146" s="2">
        <f t="shared" si="169"/>
        <v>0.14160683326835033</v>
      </c>
      <c r="GE146" s="2">
        <f t="shared" si="169"/>
        <v>0.17015369176909384</v>
      </c>
      <c r="GF146" s="2">
        <f t="shared" si="169"/>
        <v>0.18610607870164042</v>
      </c>
      <c r="GG146" s="2">
        <f t="shared" si="169"/>
        <v>0.16083279398092665</v>
      </c>
      <c r="GH146" s="2">
        <f t="shared" si="169"/>
        <v>0.13327107790497453</v>
      </c>
      <c r="GI146" s="2">
        <f t="shared" si="169"/>
        <v>0.12196405841208158</v>
      </c>
      <c r="GJ146" s="2">
        <f t="shared" si="169"/>
        <v>0.10563838673586591</v>
      </c>
      <c r="GK146" s="2">
        <f t="shared" si="169"/>
        <v>0.10302403212331693</v>
      </c>
      <c r="GM146" s="86">
        <f t="shared" si="170"/>
        <v>6.5670391773841011E-199</v>
      </c>
      <c r="GN146" s="86">
        <f t="shared" si="170"/>
        <v>2.1690116657667233E-124</v>
      </c>
      <c r="GO146" s="86">
        <f t="shared" si="170"/>
        <v>2.1599721636650339E-124</v>
      </c>
      <c r="GP146" s="86">
        <f t="shared" si="170"/>
        <v>2.5458642946547295E-145</v>
      </c>
      <c r="GQ146" s="86">
        <f t="shared" si="170"/>
        <v>6.8029339848124585E-142</v>
      </c>
      <c r="GR146" s="86">
        <f t="shared" si="170"/>
        <v>3.4359292234668546E-128</v>
      </c>
      <c r="GS146" s="86">
        <f t="shared" si="170"/>
        <v>4.1266768875021934E-167</v>
      </c>
      <c r="GT146" s="86">
        <f t="shared" si="170"/>
        <v>1.3381305251932846E-173</v>
      </c>
      <c r="GU146" s="86">
        <f t="shared" si="170"/>
        <v>4.0262756370867936E-128</v>
      </c>
      <c r="GV146" s="86">
        <f t="shared" si="170"/>
        <v>5.550914322742825E-147</v>
      </c>
      <c r="GW146" s="86">
        <f t="shared" si="170"/>
        <v>2.5866527828028721E-154</v>
      </c>
      <c r="GX146" s="86">
        <f t="shared" si="170"/>
        <v>2.8533097318094934E-141</v>
      </c>
      <c r="GY146" s="86">
        <f t="shared" si="170"/>
        <v>2.4736923013389815E-118</v>
      </c>
      <c r="GZ146" s="86">
        <f t="shared" si="170"/>
        <v>2.4162688647155758E-109</v>
      </c>
      <c r="HA146" s="86">
        <f t="shared" si="170"/>
        <v>3.0894657302610021E-116</v>
      </c>
      <c r="HC146" s="86">
        <f t="shared" si="153"/>
        <v>9.9376761979317125E-99</v>
      </c>
      <c r="HD146" s="86">
        <f t="shared" si="153"/>
        <v>3.5504585966383365E-56</v>
      </c>
      <c r="HE146" s="86">
        <f t="shared" si="153"/>
        <v>9.6064054455598198E-50</v>
      </c>
      <c r="HF146" s="86">
        <f t="shared" si="153"/>
        <v>4.0576220955620948E-74</v>
      </c>
      <c r="HG146" s="86">
        <f t="shared" si="153"/>
        <v>1.1835751668876379E-71</v>
      </c>
      <c r="HH146" s="86">
        <f t="shared" si="153"/>
        <v>7.4820555919164266E-69</v>
      </c>
      <c r="HI146" s="86">
        <f t="shared" si="153"/>
        <v>4.463708733132189E-94</v>
      </c>
      <c r="HJ146" s="86">
        <f t="shared" si="153"/>
        <v>5.05331364061859E-127</v>
      </c>
      <c r="HK146" s="86">
        <f t="shared" si="153"/>
        <v>4.558364505852702E-83</v>
      </c>
      <c r="HL146" s="86">
        <f t="shared" si="161"/>
        <v>2.2064909348490602E-78</v>
      </c>
      <c r="HM146" s="86">
        <f t="shared" si="161"/>
        <v>8.2613895221949369E-87</v>
      </c>
      <c r="HN146" s="86">
        <f t="shared" si="161"/>
        <v>6.8916456724328157E-54</v>
      </c>
      <c r="HO146" s="86">
        <f t="shared" si="161"/>
        <v>1.220410850150102E-45</v>
      </c>
      <c r="HP146" s="86">
        <f t="shared" si="161"/>
        <v>5.0063967991231114E-44</v>
      </c>
      <c r="HQ146" s="86">
        <f t="shared" si="161"/>
        <v>1.0530108592033182E-57</v>
      </c>
      <c r="HS146" s="86">
        <f t="shared" si="171"/>
        <v>0.10360418762572876</v>
      </c>
      <c r="HT146" s="86">
        <f t="shared" si="171"/>
        <v>0.10554693258316543</v>
      </c>
      <c r="HU146" s="86">
        <f t="shared" si="171"/>
        <v>6.6317247472249527E-2</v>
      </c>
      <c r="HV146" s="86">
        <f t="shared" si="171"/>
        <v>4.8889035540949193E-2</v>
      </c>
      <c r="HW146" s="86">
        <f t="shared" si="171"/>
        <v>6.998649492912587E-2</v>
      </c>
      <c r="HX146" s="86">
        <f t="shared" si="171"/>
        <v>6.778431818676349E-2</v>
      </c>
      <c r="HY146" s="86">
        <f t="shared" si="171"/>
        <v>2.2998965602740399E-2</v>
      </c>
      <c r="HZ146" s="86">
        <f t="shared" si="171"/>
        <v>1.5413686439063231E-2</v>
      </c>
      <c r="IA146" s="86">
        <f t="shared" si="171"/>
        <v>2.7552292579316713E-3</v>
      </c>
      <c r="IB146" s="86">
        <f t="shared" si="171"/>
        <v>5.9741245702802639E-4</v>
      </c>
      <c r="IC146" s="86">
        <f t="shared" si="171"/>
        <v>5.9624965600808206E-3</v>
      </c>
      <c r="ID146" s="86">
        <f t="shared" si="171"/>
        <v>4.7219526189562933E-2</v>
      </c>
      <c r="IE146" s="86">
        <f t="shared" si="171"/>
        <v>0.11004375490761185</v>
      </c>
      <c r="IF146" s="86">
        <f t="shared" si="171"/>
        <v>0.32486407621980451</v>
      </c>
      <c r="IG146" s="86">
        <f t="shared" si="171"/>
        <v>0.40686879959592381</v>
      </c>
      <c r="II146" s="86">
        <f t="shared" si="172"/>
        <v>4.3953485234254268E-12</v>
      </c>
      <c r="IJ146" s="86">
        <f t="shared" si="172"/>
        <v>6.8840303348198826E-13</v>
      </c>
      <c r="IK146" s="86">
        <f t="shared" si="172"/>
        <v>1.0054342038322148E-11</v>
      </c>
      <c r="IL146" s="86">
        <f t="shared" si="172"/>
        <v>2.2226460717969476E-12</v>
      </c>
      <c r="IM146" s="86">
        <f t="shared" si="172"/>
        <v>2.4815321140161864E-12</v>
      </c>
      <c r="IN146" s="86">
        <f t="shared" si="172"/>
        <v>2.3684652460007991E-14</v>
      </c>
      <c r="IO146" s="86">
        <f t="shared" si="172"/>
        <v>2.293316420362447E-14</v>
      </c>
      <c r="IP146" s="86">
        <f t="shared" si="172"/>
        <v>2.2073520577036407E-13</v>
      </c>
      <c r="IQ146" s="86">
        <f t="shared" si="172"/>
        <v>6.742140282590985E-11</v>
      </c>
      <c r="IR146" s="86">
        <f t="shared" si="172"/>
        <v>2.7359765320546771E-10</v>
      </c>
      <c r="IS146" s="86">
        <f t="shared" si="172"/>
        <v>8.5605527393246379E-12</v>
      </c>
      <c r="IT146" s="86">
        <f t="shared" si="172"/>
        <v>7.3165745191386579E-13</v>
      </c>
      <c r="IU146" s="86">
        <f t="shared" si="172"/>
        <v>3.0230072535717934E-14</v>
      </c>
      <c r="IV146" s="86">
        <f t="shared" si="172"/>
        <v>2.519930965942124E-11</v>
      </c>
      <c r="IW146" s="86">
        <f t="shared" si="172"/>
        <v>7.1696475622377676E-10</v>
      </c>
      <c r="IY146" s="86">
        <f t="shared" si="173"/>
        <v>0.10360418763012411</v>
      </c>
      <c r="IZ146" s="86">
        <f t="shared" si="173"/>
        <v>0.10554693258385384</v>
      </c>
      <c r="JA146" s="86">
        <f t="shared" si="173"/>
        <v>6.6317247482303873E-2</v>
      </c>
      <c r="JB146" s="86">
        <f t="shared" si="173"/>
        <v>4.8889035543171838E-2</v>
      </c>
      <c r="JC146" s="86">
        <f t="shared" si="173"/>
        <v>6.9986494931607399E-2</v>
      </c>
      <c r="JD146" s="86">
        <f t="shared" si="173"/>
        <v>6.7784318186787179E-2</v>
      </c>
      <c r="JE146" s="86">
        <f t="shared" si="173"/>
        <v>2.2998965602763332E-2</v>
      </c>
      <c r="JF146" s="86">
        <f t="shared" si="173"/>
        <v>1.5413686439283966E-2</v>
      </c>
      <c r="JG146" s="86">
        <f t="shared" si="173"/>
        <v>2.755229325353074E-3</v>
      </c>
      <c r="JH146" s="86">
        <f t="shared" si="173"/>
        <v>5.974127306256796E-4</v>
      </c>
      <c r="JI146" s="86">
        <f t="shared" si="173"/>
        <v>5.962496568641373E-3</v>
      </c>
      <c r="JJ146" s="86">
        <f t="shared" si="173"/>
        <v>4.721952619029459E-2</v>
      </c>
      <c r="JK146" s="86">
        <f t="shared" si="173"/>
        <v>0.11004375490764208</v>
      </c>
      <c r="JL146" s="86">
        <f t="shared" si="173"/>
        <v>0.3248640762450038</v>
      </c>
      <c r="JM146" s="86">
        <f t="shared" si="173"/>
        <v>0.40686880031288858</v>
      </c>
    </row>
    <row r="147" spans="2:273" x14ac:dyDescent="0.25">
      <c r="B147" s="2">
        <v>120</v>
      </c>
      <c r="C147" s="37">
        <v>97.745000000000005</v>
      </c>
      <c r="D147" s="37">
        <v>98.113</v>
      </c>
      <c r="E147" s="37">
        <v>97</v>
      </c>
      <c r="F147" s="37">
        <v>98.596000000000004</v>
      </c>
      <c r="G147" s="37">
        <v>98.558000000000007</v>
      </c>
      <c r="H147" s="37">
        <v>97.635000000000005</v>
      </c>
      <c r="I147" s="37">
        <v>98.423000000000002</v>
      </c>
      <c r="J147" s="37">
        <v>97.614999999999995</v>
      </c>
      <c r="K147" s="37">
        <v>98.433999999999997</v>
      </c>
      <c r="L147" s="37">
        <v>98.673000000000002</v>
      </c>
      <c r="M147" s="37">
        <v>97.403999999999996</v>
      </c>
      <c r="N147" s="37">
        <v>98.037999999999997</v>
      </c>
      <c r="O147" s="37">
        <v>99.058000000000007</v>
      </c>
      <c r="P147" s="37">
        <v>107.02</v>
      </c>
      <c r="Q147" s="37">
        <v>125.163</v>
      </c>
      <c r="S147" s="4">
        <f t="shared" si="174"/>
        <v>98.315659459477871</v>
      </c>
      <c r="T147" s="4">
        <f t="shared" si="174"/>
        <v>98.646772611181007</v>
      </c>
      <c r="U147" s="4">
        <f t="shared" si="174"/>
        <v>98.025715743114745</v>
      </c>
      <c r="V147" s="4">
        <f t="shared" si="174"/>
        <v>99.088943364138942</v>
      </c>
      <c r="W147" s="4">
        <f t="shared" si="174"/>
        <v>99.065738373892785</v>
      </c>
      <c r="X147" s="4">
        <f t="shared" si="174"/>
        <v>98.329058611720725</v>
      </c>
      <c r="Y147" s="4">
        <f t="shared" si="174"/>
        <v>98.663762605992318</v>
      </c>
      <c r="Z147" s="4">
        <f t="shared" si="174"/>
        <v>98.133045938627831</v>
      </c>
      <c r="AA147" s="4">
        <f t="shared" si="174"/>
        <v>98.400166830460435</v>
      </c>
      <c r="AB147" s="4">
        <f t="shared" si="174"/>
        <v>99.190041538598066</v>
      </c>
      <c r="AC147" s="4">
        <f t="shared" si="174"/>
        <v>97.57617481761028</v>
      </c>
      <c r="AD147" s="4">
        <f t="shared" si="174"/>
        <v>98.303772524255393</v>
      </c>
      <c r="AE147" s="4">
        <f t="shared" si="174"/>
        <v>98.560783692720733</v>
      </c>
      <c r="AF147" s="4">
        <f t="shared" si="174"/>
        <v>107.30840287657931</v>
      </c>
      <c r="AG147" s="4">
        <f t="shared" si="174"/>
        <v>124.92207689181768</v>
      </c>
      <c r="AI147" s="4">
        <f t="shared" si="175"/>
        <v>-0.57065945947786645</v>
      </c>
      <c r="AJ147" s="4">
        <f t="shared" si="175"/>
        <v>-0.53377261118100705</v>
      </c>
      <c r="AK147" s="4">
        <f t="shared" si="175"/>
        <v>-1.0257157431147448</v>
      </c>
      <c r="AL147" s="4">
        <f t="shared" si="175"/>
        <v>-0.49294336413893802</v>
      </c>
      <c r="AM147" s="4">
        <f t="shared" si="175"/>
        <v>-0.50773837389277787</v>
      </c>
      <c r="AN147" s="4">
        <f t="shared" si="175"/>
        <v>-0.69405861172072036</v>
      </c>
      <c r="AO147" s="4">
        <f t="shared" si="175"/>
        <v>-0.24076260599231603</v>
      </c>
      <c r="AP147" s="4">
        <f t="shared" si="175"/>
        <v>-0.51804593862783577</v>
      </c>
      <c r="AQ147" s="4">
        <f t="shared" si="175"/>
        <v>3.3833169539562391E-2</v>
      </c>
      <c r="AR147" s="4">
        <f t="shared" si="175"/>
        <v>-0.51704153859806468</v>
      </c>
      <c r="AS147" s="4">
        <f t="shared" si="175"/>
        <v>-0.17217481761028353</v>
      </c>
      <c r="AT147" s="4">
        <f t="shared" si="175"/>
        <v>-0.26577252425539655</v>
      </c>
      <c r="AU147" s="4">
        <f t="shared" si="175"/>
        <v>0.49721630727927391</v>
      </c>
      <c r="AV147" s="4">
        <f t="shared" si="175"/>
        <v>-0.28840287657931185</v>
      </c>
      <c r="AW147" s="4">
        <f t="shared" si="175"/>
        <v>0.2409231081823151</v>
      </c>
      <c r="AY147" s="2">
        <f t="shared" si="167"/>
        <v>98.311996450514911</v>
      </c>
      <c r="AZ147" s="2">
        <f t="shared" si="167"/>
        <v>98.623421544433654</v>
      </c>
      <c r="BA147" s="2">
        <f t="shared" si="167"/>
        <v>97.994236534941237</v>
      </c>
      <c r="BB147" s="2">
        <f t="shared" si="167"/>
        <v>99.059409064768417</v>
      </c>
      <c r="BC147" s="2">
        <f t="shared" si="167"/>
        <v>98.987981721222155</v>
      </c>
      <c r="BD147" s="2">
        <f t="shared" si="167"/>
        <v>98.25876554853167</v>
      </c>
      <c r="BE147" s="2">
        <f t="shared" si="167"/>
        <v>98.647148365968746</v>
      </c>
      <c r="BF147" s="2">
        <f t="shared" si="167"/>
        <v>98.122165676078922</v>
      </c>
      <c r="BG147" s="2">
        <f t="shared" si="167"/>
        <v>98.399247777416875</v>
      </c>
      <c r="BH147" s="2">
        <f t="shared" si="167"/>
        <v>99.189936784101022</v>
      </c>
      <c r="BI147" s="2">
        <f t="shared" si="167"/>
        <v>97.572887768826078</v>
      </c>
      <c r="BJ147" s="2">
        <f t="shared" si="167"/>
        <v>98.21678622685522</v>
      </c>
      <c r="BK147" s="2">
        <f t="shared" si="167"/>
        <v>98.208781012543213</v>
      </c>
      <c r="BL147" s="2">
        <f t="shared" si="167"/>
        <v>100.94568405462209</v>
      </c>
      <c r="BM147" s="2">
        <f t="shared" si="167"/>
        <v>102.18991783711598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>
        <f t="shared" si="168"/>
        <v>98.423000000000002</v>
      </c>
      <c r="CL147" s="2">
        <f t="shared" si="168"/>
        <v>97.614999999999995</v>
      </c>
      <c r="CM147" s="2">
        <f t="shared" si="168"/>
        <v>98.433999999999997</v>
      </c>
      <c r="CN147" s="2">
        <f t="shared" si="168"/>
        <v>98.673000000000002</v>
      </c>
      <c r="CO147" s="2">
        <f t="shared" si="168"/>
        <v>97.403999999999996</v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>
        <f t="shared" si="116"/>
        <v>98.423000000000002</v>
      </c>
      <c r="DB147" s="2">
        <f t="shared" si="117"/>
        <v>97.614999999999995</v>
      </c>
      <c r="DC147" s="2">
        <f t="shared" si="118"/>
        <v>98.433999999999997</v>
      </c>
      <c r="DD147" s="2">
        <f t="shared" si="119"/>
        <v>98.673000000000002</v>
      </c>
      <c r="DE147" s="2">
        <f t="shared" si="120"/>
        <v>97.403999999999996</v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121.32808683473391</v>
      </c>
      <c r="DL147" s="2">
        <f t="shared" si="176"/>
        <v>131.64119162210343</v>
      </c>
      <c r="DM147" s="2">
        <f t="shared" si="176"/>
        <v>121.300641025641</v>
      </c>
      <c r="DN147" s="2">
        <f t="shared" si="176"/>
        <v>120.52928948948949</v>
      </c>
      <c r="DO147" s="2">
        <f t="shared" si="176"/>
        <v>121.41060672268908</v>
      </c>
      <c r="DP147" s="2">
        <f t="shared" si="176"/>
        <v>124.21142414056536</v>
      </c>
      <c r="DQ147" s="2">
        <f t="shared" si="176"/>
        <v>122.6542</v>
      </c>
      <c r="DR147" s="2">
        <f t="shared" si="176"/>
        <v>128.69503709677417</v>
      </c>
      <c r="DS147" s="2">
        <f t="shared" si="176"/>
        <v>121.64307063279858</v>
      </c>
      <c r="DT147" s="2">
        <f t="shared" si="176"/>
        <v>126.47982258064515</v>
      </c>
      <c r="DU147" s="2">
        <f t="shared" si="176"/>
        <v>124.38728185483868</v>
      </c>
      <c r="DV147" s="2">
        <f t="shared" si="176"/>
        <v>125.36045784457482</v>
      </c>
      <c r="DW147" s="2">
        <f t="shared" si="176"/>
        <v>129.93564327094475</v>
      </c>
      <c r="DX147" s="2">
        <f t="shared" si="176"/>
        <v>125.51703870967741</v>
      </c>
      <c r="DY147" s="2">
        <f t="shared" si="176"/>
        <v>114.78573923076922</v>
      </c>
      <c r="EA147" s="2">
        <f t="shared" si="152"/>
        <v>98.24214638142044</v>
      </c>
      <c r="EB147" s="2">
        <f t="shared" si="152"/>
        <v>98.494612676482348</v>
      </c>
      <c r="EC147" s="2">
        <f t="shared" si="152"/>
        <v>97.886175983784426</v>
      </c>
      <c r="ED147" s="2">
        <f t="shared" si="152"/>
        <v>98.973961847686397</v>
      </c>
      <c r="EE147" s="2">
        <f t="shared" si="151"/>
        <v>98.930399095055463</v>
      </c>
      <c r="EF147" s="2">
        <f t="shared" si="151"/>
        <v>98.139399980876277</v>
      </c>
      <c r="EG147" s="2">
        <f t="shared" si="151"/>
        <v>98.559721209196937</v>
      </c>
      <c r="EH147" s="2">
        <f t="shared" si="151"/>
        <v>98.018465656070418</v>
      </c>
      <c r="EI147" s="2">
        <f t="shared" si="151"/>
        <v>98.337160397788494</v>
      </c>
      <c r="EJ147" s="2">
        <f t="shared" si="151"/>
        <v>99.075744091137679</v>
      </c>
      <c r="EK147" s="2">
        <f t="shared" si="151"/>
        <v>97.473101312593656</v>
      </c>
      <c r="EL147" s="2">
        <f t="shared" ref="EL147:EO210" si="179">CP$228*$B147+CP$229</f>
        <v>98.131546543222328</v>
      </c>
      <c r="EM147" s="2">
        <f t="shared" si="135"/>
        <v>98.128378685720037</v>
      </c>
      <c r="EN147" s="2">
        <f t="shared" si="135"/>
        <v>100.90808334388852</v>
      </c>
      <c r="EO147" s="2">
        <f t="shared" si="135"/>
        <v>102.16420941290636</v>
      </c>
      <c r="EQ147" s="2">
        <f t="shared" si="177"/>
        <v>98.55588801490299</v>
      </c>
      <c r="ER147" s="2">
        <f t="shared" si="177"/>
        <v>99.065403664795738</v>
      </c>
      <c r="ES147" s="2">
        <f t="shared" si="177"/>
        <v>98.501036175737397</v>
      </c>
      <c r="ET147" s="2">
        <f t="shared" si="177"/>
        <v>99.383825607237497</v>
      </c>
      <c r="EU147" s="2">
        <f t="shared" si="177"/>
        <v>99.129272359719295</v>
      </c>
      <c r="EV147" s="2">
        <f t="shared" si="177"/>
        <v>98.766740116440559</v>
      </c>
      <c r="EW147" s="2">
        <f t="shared" si="177"/>
        <v>98.928682735990947</v>
      </c>
      <c r="EX147" s="2">
        <f t="shared" si="177"/>
        <v>98.419115829488575</v>
      </c>
      <c r="EY147" s="2">
        <f t="shared" si="177"/>
        <v>98.516248806302457</v>
      </c>
      <c r="EZ147" s="2">
        <f t="shared" si="177"/>
        <v>99.461317803762967</v>
      </c>
      <c r="FA147" s="2">
        <f t="shared" si="177"/>
        <v>97.820547666534608</v>
      </c>
      <c r="FB147" s="2">
        <f t="shared" si="177"/>
        <v>98.452439641211186</v>
      </c>
      <c r="FC147" s="2">
        <f t="shared" si="177"/>
        <v>98.425895225964382</v>
      </c>
      <c r="FD147" s="2">
        <f t="shared" si="177"/>
        <v>100.94324647875911</v>
      </c>
      <c r="FE147" s="2">
        <f t="shared" si="177"/>
        <v>102.21091354684403</v>
      </c>
      <c r="FG147" s="2">
        <f t="shared" si="178"/>
        <v>0.99881839594723443</v>
      </c>
      <c r="FH147" s="2">
        <f t="shared" si="178"/>
        <v>0.99862653917891442</v>
      </c>
      <c r="FI147" s="2">
        <f t="shared" si="178"/>
        <v>0.99895862664102342</v>
      </c>
      <c r="FJ147" s="2">
        <f t="shared" si="178"/>
        <v>0.99876891367750575</v>
      </c>
      <c r="FK147" s="2">
        <f t="shared" si="178"/>
        <v>0.99871986399845147</v>
      </c>
      <c r="FL147" s="2">
        <f t="shared" si="178"/>
        <v>0.99869884798442354</v>
      </c>
      <c r="FM147" s="2">
        <f t="shared" si="178"/>
        <v>0.99862839466405717</v>
      </c>
      <c r="FN147" s="2">
        <f t="shared" si="178"/>
        <v>0.99862012017447033</v>
      </c>
      <c r="FO147" s="2">
        <f t="shared" si="178"/>
        <v>0.99874647533292482</v>
      </c>
      <c r="FP147" s="2">
        <f t="shared" si="178"/>
        <v>0.99865349082009536</v>
      </c>
      <c r="FQ147" s="2">
        <f t="shared" si="178"/>
        <v>0.99853420634578038</v>
      </c>
      <c r="FR147" s="2">
        <f t="shared" si="178"/>
        <v>0.99856978421196907</v>
      </c>
      <c r="FS147" s="2">
        <f t="shared" si="178"/>
        <v>0.99870853752564348</v>
      </c>
      <c r="FT147" s="2">
        <f t="shared" si="178"/>
        <v>0.99863590917850398</v>
      </c>
      <c r="FU147" s="2">
        <f t="shared" si="178"/>
        <v>0.99837702077806123</v>
      </c>
      <c r="FW147" s="2">
        <f t="shared" si="169"/>
        <v>0.13569008301634705</v>
      </c>
      <c r="FX147" s="2">
        <f t="shared" si="169"/>
        <v>0.14590864628500769</v>
      </c>
      <c r="FY147" s="2">
        <f t="shared" si="169"/>
        <v>0.13609167115171336</v>
      </c>
      <c r="FZ147" s="2">
        <f t="shared" si="169"/>
        <v>0.14373251274968307</v>
      </c>
      <c r="GA147" s="2">
        <f t="shared" si="169"/>
        <v>0.14484049984777231</v>
      </c>
      <c r="GB147" s="2">
        <f t="shared" si="169"/>
        <v>0.13619708994546664</v>
      </c>
      <c r="GC147" s="2">
        <f t="shared" si="169"/>
        <v>0.14738404182164755</v>
      </c>
      <c r="GD147" s="2">
        <f t="shared" si="169"/>
        <v>0.1531761173031958</v>
      </c>
      <c r="GE147" s="2">
        <f t="shared" si="169"/>
        <v>0.18355652681779588</v>
      </c>
      <c r="GF147" s="2">
        <f t="shared" si="169"/>
        <v>0.20046192771841281</v>
      </c>
      <c r="GG147" s="2">
        <f t="shared" si="169"/>
        <v>0.17365507077773604</v>
      </c>
      <c r="GH147" s="2">
        <f t="shared" si="169"/>
        <v>0.14427379426029599</v>
      </c>
      <c r="GI147" s="2">
        <f t="shared" si="169"/>
        <v>0.13217563691464004</v>
      </c>
      <c r="GJ147" s="2">
        <f t="shared" si="169"/>
        <v>0.1146615797291602</v>
      </c>
      <c r="GK147" s="2">
        <f t="shared" si="169"/>
        <v>0.11185184534474121</v>
      </c>
      <c r="GM147" s="86">
        <f t="shared" si="170"/>
        <v>5.2892989842147645E-206</v>
      </c>
      <c r="GN147" s="86">
        <f t="shared" si="170"/>
        <v>7.5321185705888814E-129</v>
      </c>
      <c r="GO147" s="86">
        <f t="shared" si="170"/>
        <v>7.1829661970927308E-129</v>
      </c>
      <c r="GP147" s="86">
        <f t="shared" si="170"/>
        <v>1.4294768187418621E-150</v>
      </c>
      <c r="GQ147" s="86">
        <f t="shared" si="170"/>
        <v>5.2080228652715147E-147</v>
      </c>
      <c r="GR147" s="86">
        <f t="shared" si="170"/>
        <v>8.5362273083421708E-133</v>
      </c>
      <c r="GS147" s="86">
        <f t="shared" si="170"/>
        <v>4.5003790731240376E-173</v>
      </c>
      <c r="GT147" s="86">
        <f t="shared" si="170"/>
        <v>9.4549741958347096E-180</v>
      </c>
      <c r="GU147" s="86">
        <f t="shared" si="170"/>
        <v>1.1788401282716328E-132</v>
      </c>
      <c r="GV147" s="86">
        <f t="shared" si="170"/>
        <v>3.4851962528380347E-152</v>
      </c>
      <c r="GW147" s="86">
        <f t="shared" si="170"/>
        <v>7.7821864709233285E-160</v>
      </c>
      <c r="GX147" s="86">
        <f t="shared" si="170"/>
        <v>2.4228466274217648E-146</v>
      </c>
      <c r="GY147" s="86">
        <f t="shared" si="170"/>
        <v>1.5528963463773346E-122</v>
      </c>
      <c r="GZ147" s="86">
        <f t="shared" si="170"/>
        <v>3.256928025464912E-113</v>
      </c>
      <c r="HA147" s="86">
        <f t="shared" si="170"/>
        <v>2.7847238732903001E-120</v>
      </c>
      <c r="HC147" s="86">
        <f t="shared" si="153"/>
        <v>3.8455648250194297E-104</v>
      </c>
      <c r="HD147" s="86">
        <f t="shared" si="153"/>
        <v>2.7419498405197736E-59</v>
      </c>
      <c r="HE147" s="86">
        <f t="shared" si="153"/>
        <v>1.8247021881727785E-52</v>
      </c>
      <c r="HF147" s="86">
        <f t="shared" si="153"/>
        <v>3.4267137982674517E-78</v>
      </c>
      <c r="HG147" s="86">
        <f t="shared" si="153"/>
        <v>1.3255496012832319E-75</v>
      </c>
      <c r="HH147" s="86">
        <f t="shared" si="153"/>
        <v>1.3257998450632934E-72</v>
      </c>
      <c r="HI147" s="86">
        <f t="shared" si="153"/>
        <v>3.7471482059615473E-99</v>
      </c>
      <c r="HJ147" s="86">
        <f t="shared" si="153"/>
        <v>7.5839926209557906E-134</v>
      </c>
      <c r="HK147" s="86">
        <f t="shared" si="153"/>
        <v>1.8738200937362008E-87</v>
      </c>
      <c r="HL147" s="86">
        <f t="shared" si="161"/>
        <v>1.7680891543151634E-82</v>
      </c>
      <c r="HM147" s="86">
        <f t="shared" si="161"/>
        <v>1.8332152339620536E-91</v>
      </c>
      <c r="HN147" s="86">
        <f t="shared" si="161"/>
        <v>8.3669663964625002E-57</v>
      </c>
      <c r="HO147" s="86">
        <f t="shared" si="161"/>
        <v>4.0790179416998149E-48</v>
      </c>
      <c r="HP147" s="86">
        <f t="shared" si="161"/>
        <v>2.0266192342541745E-46</v>
      </c>
      <c r="HQ147" s="86">
        <f t="shared" si="161"/>
        <v>8.8688646893955657E-61</v>
      </c>
      <c r="HS147" s="86">
        <f t="shared" si="171"/>
        <v>4.4075776399458345E-2</v>
      </c>
      <c r="HT147" s="86">
        <f t="shared" si="171"/>
        <v>4.16279220088226E-2</v>
      </c>
      <c r="HU147" s="86">
        <f t="shared" si="171"/>
        <v>2.5884185404021706E-2</v>
      </c>
      <c r="HV147" s="86">
        <f t="shared" si="171"/>
        <v>1.6658618352878778E-2</v>
      </c>
      <c r="HW147" s="86">
        <f t="shared" si="171"/>
        <v>2.574121687527137E-2</v>
      </c>
      <c r="HX147" s="86">
        <f t="shared" si="171"/>
        <v>2.343225621424332E-2</v>
      </c>
      <c r="HY147" s="86">
        <f t="shared" si="171"/>
        <v>5.866938780448216E-3</v>
      </c>
      <c r="HZ147" s="86">
        <f t="shared" si="171"/>
        <v>3.7172885895057064E-3</v>
      </c>
      <c r="IA147" s="86">
        <f t="shared" si="171"/>
        <v>4.8491164194132706E-4</v>
      </c>
      <c r="IB147" s="86">
        <f t="shared" si="171"/>
        <v>7.7539777950556328E-5</v>
      </c>
      <c r="IC147" s="86">
        <f t="shared" si="171"/>
        <v>1.1825278643049903E-3</v>
      </c>
      <c r="ID147" s="86">
        <f t="shared" si="171"/>
        <v>1.5516907036564E-2</v>
      </c>
      <c r="IE147" s="86">
        <f t="shared" si="171"/>
        <v>4.4053272443862805E-2</v>
      </c>
      <c r="IF147" s="86">
        <f t="shared" si="171"/>
        <v>0.21229344944980666</v>
      </c>
      <c r="IG147" s="86">
        <f t="shared" si="171"/>
        <v>0.3055188550435875</v>
      </c>
      <c r="II147" s="86">
        <f t="shared" si="172"/>
        <v>4.2310234048538293E-11</v>
      </c>
      <c r="IJ147" s="86">
        <f t="shared" si="172"/>
        <v>8.7354300889866254E-12</v>
      </c>
      <c r="IK147" s="86">
        <f t="shared" si="172"/>
        <v>9.0121552426146894E-11</v>
      </c>
      <c r="IL147" s="86">
        <f t="shared" si="172"/>
        <v>2.468155817909945E-11</v>
      </c>
      <c r="IM147" s="86">
        <f t="shared" si="172"/>
        <v>2.7580711154830733E-11</v>
      </c>
      <c r="IN147" s="86">
        <f t="shared" si="172"/>
        <v>3.6879506604947839E-13</v>
      </c>
      <c r="IO147" s="86">
        <f t="shared" si="172"/>
        <v>4.0927786208529052E-13</v>
      </c>
      <c r="IP147" s="86">
        <f t="shared" si="172"/>
        <v>3.3867274190711658E-12</v>
      </c>
      <c r="IQ147" s="86">
        <f t="shared" si="172"/>
        <v>7.8991423185030174E-10</v>
      </c>
      <c r="IR147" s="86">
        <f t="shared" si="172"/>
        <v>3.2392845690637551E-9</v>
      </c>
      <c r="IS147" s="86">
        <f t="shared" si="172"/>
        <v>1.1324273594955861E-10</v>
      </c>
      <c r="IT147" s="86">
        <f t="shared" si="172"/>
        <v>9.071425335800055E-12</v>
      </c>
      <c r="IU147" s="86">
        <f t="shared" si="172"/>
        <v>4.3936575683275086E-13</v>
      </c>
      <c r="IV147" s="86">
        <f t="shared" si="172"/>
        <v>1.7193972541538448E-10</v>
      </c>
      <c r="IW147" s="86">
        <f t="shared" si="172"/>
        <v>3.6318341549506792E-9</v>
      </c>
      <c r="IY147" s="86">
        <f t="shared" si="173"/>
        <v>4.4075776441768577E-2</v>
      </c>
      <c r="IZ147" s="86">
        <f t="shared" si="173"/>
        <v>4.1627922017558029E-2</v>
      </c>
      <c r="JA147" s="86">
        <f t="shared" si="173"/>
        <v>2.5884185494143258E-2</v>
      </c>
      <c r="JB147" s="86">
        <f t="shared" si="173"/>
        <v>1.6658618377560337E-2</v>
      </c>
      <c r="JC147" s="86">
        <f t="shared" si="173"/>
        <v>2.5741216902852082E-2</v>
      </c>
      <c r="JD147" s="86">
        <f t="shared" si="173"/>
        <v>2.3432256214612115E-2</v>
      </c>
      <c r="JE147" s="86">
        <f t="shared" si="173"/>
        <v>5.8669387808574936E-3</v>
      </c>
      <c r="JF147" s="86">
        <f t="shared" si="173"/>
        <v>3.7172885928924339E-3</v>
      </c>
      <c r="JG147" s="86">
        <f t="shared" si="173"/>
        <v>4.849124318555589E-4</v>
      </c>
      <c r="JH147" s="86">
        <f t="shared" si="173"/>
        <v>7.7543017235125395E-5</v>
      </c>
      <c r="JI147" s="86">
        <f t="shared" si="173"/>
        <v>1.1825279775477262E-3</v>
      </c>
      <c r="JJ147" s="86">
        <f t="shared" si="173"/>
        <v>1.5516907045635426E-2</v>
      </c>
      <c r="JK147" s="86">
        <f t="shared" si="173"/>
        <v>4.4053272444302169E-2</v>
      </c>
      <c r="JL147" s="86">
        <f t="shared" si="173"/>
        <v>0.21229344962174637</v>
      </c>
      <c r="JM147" s="86">
        <f t="shared" si="173"/>
        <v>0.30551885867542167</v>
      </c>
    </row>
    <row r="148" spans="2:273" x14ac:dyDescent="0.25">
      <c r="B148" s="2">
        <v>121</v>
      </c>
      <c r="C148" s="37">
        <v>98.891000000000005</v>
      </c>
      <c r="D148" s="37">
        <v>98.263999999999996</v>
      </c>
      <c r="E148" s="37">
        <v>95.83</v>
      </c>
      <c r="F148" s="37">
        <v>98.5</v>
      </c>
      <c r="G148" s="37">
        <v>97.385000000000005</v>
      </c>
      <c r="H148" s="37">
        <v>96.962000000000003</v>
      </c>
      <c r="I148" s="37">
        <v>97.808000000000007</v>
      </c>
      <c r="J148" s="37">
        <v>97.308000000000007</v>
      </c>
      <c r="K148" s="37">
        <v>97.320999999999998</v>
      </c>
      <c r="L148" s="37">
        <v>98.596000000000004</v>
      </c>
      <c r="M148" s="37">
        <v>96.787999999999997</v>
      </c>
      <c r="N148" s="37">
        <v>97.885000000000005</v>
      </c>
      <c r="O148" s="37">
        <v>97.596000000000004</v>
      </c>
      <c r="P148" s="37">
        <v>102.91800000000001</v>
      </c>
      <c r="Q148" s="37">
        <v>113.571</v>
      </c>
      <c r="S148" s="4">
        <f t="shared" si="174"/>
        <v>98.195321976358244</v>
      </c>
      <c r="T148" s="4">
        <f t="shared" si="174"/>
        <v>98.470489726209863</v>
      </c>
      <c r="U148" s="4">
        <f t="shared" si="174"/>
        <v>97.837469189362693</v>
      </c>
      <c r="V148" s="4">
        <f t="shared" si="174"/>
        <v>98.910445203449029</v>
      </c>
      <c r="W148" s="4">
        <f t="shared" si="174"/>
        <v>98.87064581680572</v>
      </c>
      <c r="X148" s="4">
        <f t="shared" si="174"/>
        <v>98.114754250935391</v>
      </c>
      <c r="Y148" s="4">
        <f t="shared" si="174"/>
        <v>98.477747035441467</v>
      </c>
      <c r="Z148" s="4">
        <f t="shared" si="174"/>
        <v>97.971277460862325</v>
      </c>
      <c r="AA148" s="4">
        <f t="shared" si="174"/>
        <v>98.228706446906827</v>
      </c>
      <c r="AB148" s="4">
        <f t="shared" si="174"/>
        <v>99.031826524107544</v>
      </c>
      <c r="AC148" s="4">
        <f t="shared" si="174"/>
        <v>97.421324182636695</v>
      </c>
      <c r="AD148" s="4">
        <f t="shared" si="174"/>
        <v>98.067147802276111</v>
      </c>
      <c r="AE148" s="4">
        <f t="shared" si="174"/>
        <v>98.118482220179118</v>
      </c>
      <c r="AF148" s="4">
        <f t="shared" si="174"/>
        <v>103.63243232716734</v>
      </c>
      <c r="AG148" s="4">
        <f t="shared" si="174"/>
        <v>114.84392595960271</v>
      </c>
      <c r="AI148" s="4">
        <f t="shared" si="175"/>
        <v>0.69567802364176146</v>
      </c>
      <c r="AJ148" s="4">
        <f t="shared" si="175"/>
        <v>-0.20648972620986683</v>
      </c>
      <c r="AK148" s="4">
        <f t="shared" si="175"/>
        <v>-2.0074691893626948</v>
      </c>
      <c r="AL148" s="4">
        <f t="shared" si="175"/>
        <v>-0.41044520344902935</v>
      </c>
      <c r="AM148" s="4">
        <f t="shared" si="175"/>
        <v>-1.4856458168057145</v>
      </c>
      <c r="AN148" s="4">
        <f t="shared" si="175"/>
        <v>-1.1527542509353879</v>
      </c>
      <c r="AO148" s="4">
        <f t="shared" si="175"/>
        <v>-0.66974703544146053</v>
      </c>
      <c r="AP148" s="4">
        <f t="shared" si="175"/>
        <v>-0.66327746086231798</v>
      </c>
      <c r="AQ148" s="4">
        <f t="shared" si="175"/>
        <v>-0.907706446906829</v>
      </c>
      <c r="AR148" s="4">
        <f t="shared" si="175"/>
        <v>-0.43582652410754008</v>
      </c>
      <c r="AS148" s="4">
        <f t="shared" si="175"/>
        <v>-0.63332418263669865</v>
      </c>
      <c r="AT148" s="4">
        <f t="shared" si="175"/>
        <v>-0.18214780227610561</v>
      </c>
      <c r="AU148" s="4">
        <f t="shared" si="175"/>
        <v>-0.52248222017911417</v>
      </c>
      <c r="AV148" s="4">
        <f t="shared" si="175"/>
        <v>-0.71443232716733007</v>
      </c>
      <c r="AW148" s="4">
        <f t="shared" si="175"/>
        <v>-1.2729259596027163</v>
      </c>
      <c r="AY148" s="2">
        <f t="shared" si="167"/>
        <v>98.194356953462375</v>
      </c>
      <c r="AZ148" s="2">
        <f t="shared" si="167"/>
        <v>98.465124774972921</v>
      </c>
      <c r="BA148" s="2">
        <f t="shared" si="167"/>
        <v>97.829915987404291</v>
      </c>
      <c r="BB148" s="2">
        <f t="shared" si="167"/>
        <v>98.904625265305</v>
      </c>
      <c r="BC148" s="2">
        <f t="shared" si="167"/>
        <v>98.853896060841492</v>
      </c>
      <c r="BD148" s="2">
        <f t="shared" si="167"/>
        <v>98.101097267503405</v>
      </c>
      <c r="BE148" s="2">
        <f t="shared" si="167"/>
        <v>98.475572802899578</v>
      </c>
      <c r="BF148" s="2">
        <f t="shared" si="167"/>
        <v>97.969932497634176</v>
      </c>
      <c r="BG148" s="2">
        <f t="shared" si="167"/>
        <v>98.22862867584216</v>
      </c>
      <c r="BH148" s="2">
        <f t="shared" si="167"/>
        <v>99.031817255250232</v>
      </c>
      <c r="BI148" s="2">
        <f t="shared" si="167"/>
        <v>97.421006337421147</v>
      </c>
      <c r="BJ148" s="2">
        <f t="shared" si="167"/>
        <v>98.050965374461299</v>
      </c>
      <c r="BK148" s="2">
        <f t="shared" si="167"/>
        <v>98.035982804230343</v>
      </c>
      <c r="BL148" s="2">
        <f t="shared" si="167"/>
        <v>100.75738268025032</v>
      </c>
      <c r="BM148" s="2">
        <f t="shared" si="167"/>
        <v>102.00219059645322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>
        <f t="shared" si="168"/>
        <v>95.83</v>
      </c>
      <c r="CH148" s="2">
        <f t="shared" si="168"/>
        <v>98.5</v>
      </c>
      <c r="CI148" s="2">
        <f t="shared" si="168"/>
        <v>97.385000000000005</v>
      </c>
      <c r="CJ148" s="2">
        <f t="shared" si="168"/>
        <v>96.962000000000003</v>
      </c>
      <c r="CK148" s="2">
        <f t="shared" si="168"/>
        <v>97.808000000000007</v>
      </c>
      <c r="CL148" s="2">
        <f t="shared" si="168"/>
        <v>97.308000000000007</v>
      </c>
      <c r="CM148" s="2">
        <f t="shared" si="168"/>
        <v>97.320999999999998</v>
      </c>
      <c r="CN148" s="2">
        <f t="shared" si="168"/>
        <v>98.596000000000004</v>
      </c>
      <c r="CO148" s="2">
        <f t="shared" si="168"/>
        <v>96.787999999999997</v>
      </c>
      <c r="CP148" s="2">
        <f t="shared" si="168"/>
        <v>97.885000000000005</v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>
        <f t="shared" si="112"/>
        <v>95.83</v>
      </c>
      <c r="CX148" s="2">
        <f t="shared" si="113"/>
        <v>98.5</v>
      </c>
      <c r="CY148" s="2">
        <f t="shared" si="114"/>
        <v>97.385000000000005</v>
      </c>
      <c r="CZ148" s="2">
        <f t="shared" si="115"/>
        <v>96.962000000000003</v>
      </c>
      <c r="DA148" s="2">
        <f t="shared" si="116"/>
        <v>97.808000000000007</v>
      </c>
      <c r="DB148" s="2">
        <f t="shared" si="117"/>
        <v>97.308000000000007</v>
      </c>
      <c r="DC148" s="2">
        <f t="shared" si="118"/>
        <v>97.320999999999998</v>
      </c>
      <c r="DD148" s="2">
        <f t="shared" si="119"/>
        <v>98.596000000000004</v>
      </c>
      <c r="DE148" s="2">
        <f t="shared" si="120"/>
        <v>96.787999999999997</v>
      </c>
      <c r="DF148" s="2">
        <f t="shared" si="121"/>
        <v>97.885000000000005</v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121.39309971988797</v>
      </c>
      <c r="DL148" s="2">
        <f t="shared" si="176"/>
        <v>131.77659703654192</v>
      </c>
      <c r="DM148" s="2">
        <f t="shared" si="176"/>
        <v>121.32065074224019</v>
      </c>
      <c r="DN148" s="2">
        <f t="shared" si="176"/>
        <v>120.5526111111111</v>
      </c>
      <c r="DO148" s="2">
        <f t="shared" si="176"/>
        <v>121.44822044817927</v>
      </c>
      <c r="DP148" s="2">
        <f t="shared" si="176"/>
        <v>124.29124583651647</v>
      </c>
      <c r="DQ148" s="2">
        <f t="shared" si="176"/>
        <v>122.72722903225807</v>
      </c>
      <c r="DR148" s="2">
        <f t="shared" si="176"/>
        <v>128.83795483870966</v>
      </c>
      <c r="DS148" s="2">
        <f t="shared" si="176"/>
        <v>121.68587377450982</v>
      </c>
      <c r="DT148" s="2">
        <f t="shared" si="176"/>
        <v>126.5631633064516</v>
      </c>
      <c r="DU148" s="2">
        <f t="shared" si="176"/>
        <v>124.46573225806449</v>
      </c>
      <c r="DV148" s="2">
        <f t="shared" si="176"/>
        <v>125.45136271994139</v>
      </c>
      <c r="DW148" s="2">
        <f t="shared" si="176"/>
        <v>130.05611185383245</v>
      </c>
      <c r="DX148" s="2">
        <f t="shared" si="176"/>
        <v>125.57865645161289</v>
      </c>
      <c r="DY148" s="2">
        <f t="shared" si="176"/>
        <v>114.75312307692307</v>
      </c>
      <c r="EA148" s="2">
        <f t="shared" si="152"/>
        <v>98.120447817288223</v>
      </c>
      <c r="EB148" s="2">
        <f t="shared" si="152"/>
        <v>98.327310705687381</v>
      </c>
      <c r="EC148" s="2">
        <f t="shared" si="152"/>
        <v>97.710744013977234</v>
      </c>
      <c r="ED148" s="2">
        <f t="shared" si="152"/>
        <v>98.812713289059189</v>
      </c>
      <c r="EE148" s="2">
        <f t="shared" si="152"/>
        <v>98.794311274302231</v>
      </c>
      <c r="EF148" s="2">
        <f t="shared" si="152"/>
        <v>97.971573480643755</v>
      </c>
      <c r="EG148" s="2">
        <f t="shared" si="152"/>
        <v>98.382846160946542</v>
      </c>
      <c r="EH148" s="2">
        <f t="shared" si="152"/>
        <v>97.860994841012172</v>
      </c>
      <c r="EI148" s="2">
        <f t="shared" si="152"/>
        <v>98.164364603118969</v>
      </c>
      <c r="EJ148" s="2">
        <f t="shared" si="152"/>
        <v>98.910274999032922</v>
      </c>
      <c r="EK148" s="2">
        <f t="shared" si="152"/>
        <v>97.315960983928477</v>
      </c>
      <c r="EL148" s="2">
        <f t="shared" si="179"/>
        <v>97.96185773707694</v>
      </c>
      <c r="EM148" s="2">
        <f t="shared" si="135"/>
        <v>97.952681526953143</v>
      </c>
      <c r="EN148" s="2">
        <f t="shared" si="135"/>
        <v>100.72169905003165</v>
      </c>
      <c r="EO148" s="2">
        <f t="shared" si="135"/>
        <v>101.97731926249394</v>
      </c>
      <c r="EQ148" s="2">
        <f t="shared" si="177"/>
        <v>98.452924527955929</v>
      </c>
      <c r="ER148" s="2">
        <f t="shared" si="177"/>
        <v>98.935241370439655</v>
      </c>
      <c r="ES148" s="2">
        <f t="shared" si="177"/>
        <v>98.367598381054833</v>
      </c>
      <c r="ET148" s="2">
        <f t="shared" si="177"/>
        <v>99.246956803842124</v>
      </c>
      <c r="EU148" s="2">
        <f t="shared" si="177"/>
        <v>99.005856383746774</v>
      </c>
      <c r="EV148" s="2">
        <f t="shared" si="177"/>
        <v>98.638380730062082</v>
      </c>
      <c r="EW148" s="2">
        <f t="shared" si="177"/>
        <v>98.773652058189995</v>
      </c>
      <c r="EX148" s="2">
        <f t="shared" si="177"/>
        <v>98.28362902072908</v>
      </c>
      <c r="EY148" s="2">
        <f t="shared" si="177"/>
        <v>98.353331007153486</v>
      </c>
      <c r="EZ148" s="2">
        <f t="shared" si="177"/>
        <v>99.316428642894806</v>
      </c>
      <c r="FA148" s="2">
        <f t="shared" si="177"/>
        <v>97.683055470770498</v>
      </c>
      <c r="FB148" s="2">
        <f t="shared" si="177"/>
        <v>98.303135199403954</v>
      </c>
      <c r="FC148" s="2">
        <f t="shared" si="177"/>
        <v>98.270527531292032</v>
      </c>
      <c r="FD148" s="2">
        <f t="shared" si="177"/>
        <v>100.75994831191144</v>
      </c>
      <c r="FE148" s="2">
        <f t="shared" si="177"/>
        <v>102.02642523263199</v>
      </c>
      <c r="FG148" s="2">
        <f t="shared" si="178"/>
        <v>0.99892225224439635</v>
      </c>
      <c r="FH148" s="2">
        <f t="shared" si="178"/>
        <v>0.9987472374478048</v>
      </c>
      <c r="FI148" s="2">
        <f t="shared" si="178"/>
        <v>0.99905016917620904</v>
      </c>
      <c r="FJ148" s="2">
        <f t="shared" si="178"/>
        <v>0.99887711429619397</v>
      </c>
      <c r="FK148" s="2">
        <f t="shared" si="178"/>
        <v>0.99883237057118668</v>
      </c>
      <c r="FL148" s="2">
        <f t="shared" si="178"/>
        <v>0.99881319938457758</v>
      </c>
      <c r="FM148" s="2">
        <f t="shared" si="178"/>
        <v>0.99874893007917398</v>
      </c>
      <c r="FN148" s="2">
        <f t="shared" si="178"/>
        <v>0.99874138182765304</v>
      </c>
      <c r="FO148" s="2">
        <f t="shared" si="178"/>
        <v>0.99885664580816658</v>
      </c>
      <c r="FP148" s="2">
        <f t="shared" si="178"/>
        <v>0.99877182352048077</v>
      </c>
      <c r="FQ148" s="2">
        <f t="shared" si="178"/>
        <v>0.99866300786193096</v>
      </c>
      <c r="FR148" s="2">
        <f t="shared" si="178"/>
        <v>0.99869546353128014</v>
      </c>
      <c r="FS148" s="2">
        <f t="shared" si="178"/>
        <v>0.99882203836744976</v>
      </c>
      <c r="FT148" s="2">
        <f t="shared" si="178"/>
        <v>0.99875578504777329</v>
      </c>
      <c r="FU148" s="2">
        <f t="shared" si="178"/>
        <v>0.99851961395163524</v>
      </c>
      <c r="FW148" s="2">
        <f t="shared" si="169"/>
        <v>0.1468586708558515</v>
      </c>
      <c r="FX148" s="2">
        <f t="shared" si="169"/>
        <v>0.15776479380533318</v>
      </c>
      <c r="FY148" s="2">
        <f t="shared" si="169"/>
        <v>0.14728768067747694</v>
      </c>
      <c r="FZ148" s="2">
        <f t="shared" si="169"/>
        <v>0.15544401581445197</v>
      </c>
      <c r="GA148" s="2">
        <f t="shared" si="169"/>
        <v>0.15662576930844732</v>
      </c>
      <c r="GB148" s="2">
        <f t="shared" si="169"/>
        <v>0.1474002923569388</v>
      </c>
      <c r="GC148" s="2">
        <f t="shared" si="169"/>
        <v>0.15933771020571791</v>
      </c>
      <c r="GD148" s="2">
        <f t="shared" si="169"/>
        <v>0.16550836444817574</v>
      </c>
      <c r="GE148" s="2">
        <f t="shared" si="169"/>
        <v>0.19776349560538209</v>
      </c>
      <c r="GF148" s="2">
        <f t="shared" si="169"/>
        <v>0.21563177022032559</v>
      </c>
      <c r="GG148" s="2">
        <f t="shared" si="169"/>
        <v>0.18727146610175754</v>
      </c>
      <c r="GH148" s="2">
        <f t="shared" si="169"/>
        <v>0.15602136532573815</v>
      </c>
      <c r="GI148" s="2">
        <f t="shared" si="169"/>
        <v>0.14310284684401803</v>
      </c>
      <c r="GJ148" s="2">
        <f t="shared" si="169"/>
        <v>0.12434833821671994</v>
      </c>
      <c r="GK148" s="2">
        <f t="shared" si="169"/>
        <v>0.12133376489651283</v>
      </c>
      <c r="GM148" s="86">
        <f t="shared" si="170"/>
        <v>3.1923019789062397E-213</v>
      </c>
      <c r="GN148" s="86">
        <f t="shared" si="170"/>
        <v>2.178020043842839E-133</v>
      </c>
      <c r="GO148" s="86">
        <f t="shared" si="170"/>
        <v>1.9860229328929994E-133</v>
      </c>
      <c r="GP148" s="86">
        <f t="shared" si="170"/>
        <v>6.4613530359557779E-156</v>
      </c>
      <c r="GQ148" s="86">
        <f t="shared" si="170"/>
        <v>3.2287823778445301E-152</v>
      </c>
      <c r="GR148" s="86">
        <f t="shared" si="170"/>
        <v>1.7548859864927846E-137</v>
      </c>
      <c r="GS148" s="86">
        <f t="shared" si="170"/>
        <v>3.8492978048979697E-179</v>
      </c>
      <c r="GT148" s="86">
        <f t="shared" si="170"/>
        <v>5.208916042236248E-186</v>
      </c>
      <c r="GU148" s="86">
        <f t="shared" si="170"/>
        <v>2.8723094447653512E-137</v>
      </c>
      <c r="GV148" s="86">
        <f t="shared" si="170"/>
        <v>1.7727564299701652E-157</v>
      </c>
      <c r="GW148" s="86">
        <f t="shared" si="170"/>
        <v>1.8681169252767812E-165</v>
      </c>
      <c r="GX148" s="86">
        <f t="shared" si="170"/>
        <v>1.6706639853157003E-151</v>
      </c>
      <c r="GY148" s="86">
        <f t="shared" si="170"/>
        <v>8.2161255043385764E-127</v>
      </c>
      <c r="GZ148" s="86">
        <f t="shared" si="170"/>
        <v>3.7516351449849395E-117</v>
      </c>
      <c r="HA148" s="86">
        <f t="shared" si="170"/>
        <v>2.1358873210897692E-124</v>
      </c>
      <c r="HC148" s="86">
        <f t="shared" si="153"/>
        <v>1.0617670447975524E-109</v>
      </c>
      <c r="HD148" s="86">
        <f t="shared" si="153"/>
        <v>1.7372491979823313E-62</v>
      </c>
      <c r="HE148" s="86">
        <f t="shared" si="153"/>
        <v>2.9198833177949081E-55</v>
      </c>
      <c r="HF148" s="86">
        <f t="shared" si="153"/>
        <v>2.2408326566783668E-82</v>
      </c>
      <c r="HG148" s="86">
        <f t="shared" si="153"/>
        <v>1.1573386698114629E-79</v>
      </c>
      <c r="HH148" s="86">
        <f t="shared" si="153"/>
        <v>1.8593597960124598E-76</v>
      </c>
      <c r="HI148" s="86">
        <f t="shared" si="153"/>
        <v>2.3026811775475084E-104</v>
      </c>
      <c r="HJ148" s="86">
        <f t="shared" si="153"/>
        <v>7.5080546382472621E-141</v>
      </c>
      <c r="HK148" s="86">
        <f t="shared" si="153"/>
        <v>5.9132298763870833E-92</v>
      </c>
      <c r="HL148" s="86">
        <f t="shared" si="161"/>
        <v>1.1093067165292445E-86</v>
      </c>
      <c r="HM148" s="86">
        <f t="shared" si="161"/>
        <v>3.0605929151200655E-96</v>
      </c>
      <c r="HN148" s="86">
        <f t="shared" si="161"/>
        <v>8.4728512092956979E-60</v>
      </c>
      <c r="HO148" s="86">
        <f t="shared" si="161"/>
        <v>1.1675513089162338E-50</v>
      </c>
      <c r="HP148" s="86">
        <f t="shared" si="161"/>
        <v>7.0595829321132879E-49</v>
      </c>
      <c r="HQ148" s="86">
        <f t="shared" si="161"/>
        <v>6.1884365323906207E-64</v>
      </c>
      <c r="HS148" s="86">
        <f t="shared" si="171"/>
        <v>1.5557044836470461E-2</v>
      </c>
      <c r="HT148" s="86">
        <f t="shared" si="171"/>
        <v>1.3179866093980631E-2</v>
      </c>
      <c r="HU148" s="86">
        <f t="shared" si="171"/>
        <v>8.4220433721667477E-3</v>
      </c>
      <c r="HV148" s="86">
        <f t="shared" si="171"/>
        <v>4.6130229114475169E-3</v>
      </c>
      <c r="HW148" s="86">
        <f t="shared" si="171"/>
        <v>7.6898791999976844E-3</v>
      </c>
      <c r="HX148" s="86">
        <f t="shared" si="171"/>
        <v>6.4425298095257743E-3</v>
      </c>
      <c r="HY148" s="86">
        <f t="shared" si="171"/>
        <v>1.1612350395916419E-3</v>
      </c>
      <c r="HZ148" s="86">
        <f t="shared" si="171"/>
        <v>7.0074033128560511E-4</v>
      </c>
      <c r="IA148" s="86">
        <f t="shared" si="171"/>
        <v>6.6348270454209005E-5</v>
      </c>
      <c r="IB148" s="86">
        <f t="shared" si="171"/>
        <v>7.6749669333769064E-6</v>
      </c>
      <c r="IC148" s="86">
        <f t="shared" si="171"/>
        <v>1.819492457643269E-4</v>
      </c>
      <c r="ID148" s="86">
        <f t="shared" si="171"/>
        <v>4.1015998292450997E-3</v>
      </c>
      <c r="IE148" s="86">
        <f t="shared" si="171"/>
        <v>1.4181970321020592E-2</v>
      </c>
      <c r="IF148" s="86">
        <f t="shared" si="171"/>
        <v>0.12094742171371851</v>
      </c>
      <c r="IG148" s="86">
        <f t="shared" si="171"/>
        <v>0.20667246393111732</v>
      </c>
      <c r="II148" s="86">
        <f t="shared" si="172"/>
        <v>3.6651443304326633E-10</v>
      </c>
      <c r="IJ148" s="86">
        <f t="shared" si="172"/>
        <v>9.7903684308779091E-11</v>
      </c>
      <c r="IK148" s="86">
        <f t="shared" si="172"/>
        <v>7.2931912576340318E-10</v>
      </c>
      <c r="IL148" s="86">
        <f t="shared" si="172"/>
        <v>2.439785397711114E-10</v>
      </c>
      <c r="IM148" s="86">
        <f t="shared" si="172"/>
        <v>2.7271508383012041E-10</v>
      </c>
      <c r="IN148" s="86">
        <f t="shared" si="172"/>
        <v>5.0473910621165523E-12</v>
      </c>
      <c r="IO148" s="86">
        <f t="shared" si="172"/>
        <v>6.3351109231785751E-12</v>
      </c>
      <c r="IP148" s="86">
        <f t="shared" si="172"/>
        <v>4.5264961154265825E-11</v>
      </c>
      <c r="IQ148" s="86">
        <f t="shared" si="172"/>
        <v>8.0404566256048691E-9</v>
      </c>
      <c r="IR148" s="86">
        <f t="shared" si="172"/>
        <v>3.2958085950725364E-8</v>
      </c>
      <c r="IS148" s="86">
        <f t="shared" si="172"/>
        <v>1.2998439814720306E-9</v>
      </c>
      <c r="IT148" s="86">
        <f t="shared" si="172"/>
        <v>9.9540031815193045E-11</v>
      </c>
      <c r="IU148" s="86">
        <f t="shared" si="172"/>
        <v>5.6438648929475948E-12</v>
      </c>
      <c r="IV148" s="86">
        <f t="shared" si="172"/>
        <v>1.081883457534347E-9</v>
      </c>
      <c r="IW148" s="86">
        <f t="shared" si="172"/>
        <v>1.7198867861241781E-8</v>
      </c>
      <c r="IY148" s="86">
        <f t="shared" si="173"/>
        <v>1.5557045202984895E-2</v>
      </c>
      <c r="IZ148" s="86">
        <f t="shared" si="173"/>
        <v>1.3179866191884316E-2</v>
      </c>
      <c r="JA148" s="86">
        <f t="shared" si="173"/>
        <v>8.4220441014858736E-3</v>
      </c>
      <c r="JB148" s="86">
        <f t="shared" si="173"/>
        <v>4.6130231554260565E-3</v>
      </c>
      <c r="JC148" s="86">
        <f t="shared" si="173"/>
        <v>7.6898794727127684E-3</v>
      </c>
      <c r="JD148" s="86">
        <f t="shared" si="173"/>
        <v>6.4425298145731657E-3</v>
      </c>
      <c r="JE148" s="86">
        <f t="shared" si="173"/>
        <v>1.1612350459267527E-3</v>
      </c>
      <c r="JF148" s="86">
        <f t="shared" si="173"/>
        <v>7.0074037655056627E-4</v>
      </c>
      <c r="JG148" s="86">
        <f t="shared" si="173"/>
        <v>6.6356310910834607E-5</v>
      </c>
      <c r="JH148" s="86">
        <f t="shared" si="173"/>
        <v>7.7079250193276312E-6</v>
      </c>
      <c r="JI148" s="86">
        <f t="shared" si="173"/>
        <v>1.8195054560830838E-4</v>
      </c>
      <c r="JJ148" s="86">
        <f t="shared" si="173"/>
        <v>4.1015999287851313E-3</v>
      </c>
      <c r="JK148" s="86">
        <f t="shared" si="173"/>
        <v>1.4181970326664458E-2</v>
      </c>
      <c r="JL148" s="86">
        <f t="shared" si="173"/>
        <v>0.12094742279560197</v>
      </c>
      <c r="JM148" s="86">
        <f t="shared" si="173"/>
        <v>0.20667248112998518</v>
      </c>
    </row>
    <row r="149" spans="2:273" x14ac:dyDescent="0.25">
      <c r="B149" s="2">
        <v>122</v>
      </c>
      <c r="C149" s="37">
        <v>97.8</v>
      </c>
      <c r="D149" s="37">
        <v>97.283000000000001</v>
      </c>
      <c r="E149" s="37">
        <v>96.679000000000002</v>
      </c>
      <c r="F149" s="37">
        <v>98.808000000000007</v>
      </c>
      <c r="G149" s="37">
        <v>98</v>
      </c>
      <c r="H149" s="37">
        <v>97.096000000000004</v>
      </c>
      <c r="I149" s="37">
        <v>97.135000000000005</v>
      </c>
      <c r="J149" s="37">
        <v>98.153999999999996</v>
      </c>
      <c r="K149" s="37">
        <v>98.093999999999994</v>
      </c>
      <c r="L149" s="37">
        <v>99.385000000000005</v>
      </c>
      <c r="M149" s="37">
        <v>97.596000000000004</v>
      </c>
      <c r="N149" s="37">
        <v>97.75</v>
      </c>
      <c r="O149" s="37">
        <v>97.191999999999993</v>
      </c>
      <c r="P149" s="37">
        <v>100.245</v>
      </c>
      <c r="Q149" s="37">
        <v>105.122</v>
      </c>
      <c r="S149" s="4">
        <f t="shared" si="174"/>
        <v>98.077778516275558</v>
      </c>
      <c r="T149" s="4">
        <f t="shared" si="174"/>
        <v>98.309440707769724</v>
      </c>
      <c r="U149" s="4">
        <f t="shared" si="174"/>
        <v>97.668676861323277</v>
      </c>
      <c r="V149" s="4">
        <f t="shared" si="174"/>
        <v>98.751828351658091</v>
      </c>
      <c r="W149" s="4">
        <f t="shared" si="174"/>
        <v>98.723285949171256</v>
      </c>
      <c r="X149" s="4">
        <f t="shared" si="174"/>
        <v>97.947074549564036</v>
      </c>
      <c r="Y149" s="4">
        <f t="shared" si="174"/>
        <v>98.305248485264954</v>
      </c>
      <c r="Z149" s="4">
        <f t="shared" si="174"/>
        <v>97.818973495424288</v>
      </c>
      <c r="AA149" s="4">
        <f t="shared" si="174"/>
        <v>98.058644862173665</v>
      </c>
      <c r="AB149" s="4">
        <f t="shared" si="174"/>
        <v>98.874928939742489</v>
      </c>
      <c r="AC149" s="4">
        <f t="shared" si="174"/>
        <v>97.270244924905953</v>
      </c>
      <c r="AD149" s="4">
        <f t="shared" si="174"/>
        <v>97.888463797472696</v>
      </c>
      <c r="AE149" s="4">
        <f t="shared" si="174"/>
        <v>97.879070543211569</v>
      </c>
      <c r="AF149" s="4">
        <f t="shared" si="174"/>
        <v>101.67086093190336</v>
      </c>
      <c r="AG149" s="4">
        <f t="shared" si="174"/>
        <v>108.22258711318322</v>
      </c>
      <c r="AI149" s="4">
        <f t="shared" si="175"/>
        <v>-0.27777851627556061</v>
      </c>
      <c r="AJ149" s="4">
        <f t="shared" si="175"/>
        <v>-1.0264407077697228</v>
      </c>
      <c r="AK149" s="4">
        <f t="shared" si="175"/>
        <v>-0.98967686132327515</v>
      </c>
      <c r="AL149" s="4">
        <f t="shared" si="175"/>
        <v>5.6171648341916125E-2</v>
      </c>
      <c r="AM149" s="4">
        <f t="shared" si="175"/>
        <v>-0.72328594917125599</v>
      </c>
      <c r="AN149" s="4">
        <f t="shared" si="175"/>
        <v>-0.85107454956403217</v>
      </c>
      <c r="AO149" s="4">
        <f t="shared" si="175"/>
        <v>-1.1702484852649491</v>
      </c>
      <c r="AP149" s="4">
        <f t="shared" si="175"/>
        <v>0.33502650457570837</v>
      </c>
      <c r="AQ149" s="4">
        <f t="shared" si="175"/>
        <v>3.5355137826329042E-2</v>
      </c>
      <c r="AR149" s="4">
        <f t="shared" si="175"/>
        <v>0.51007106025751625</v>
      </c>
      <c r="AS149" s="4">
        <f t="shared" si="175"/>
        <v>0.32575507509405099</v>
      </c>
      <c r="AT149" s="4">
        <f t="shared" si="175"/>
        <v>-0.13846379747269566</v>
      </c>
      <c r="AU149" s="4">
        <f t="shared" si="175"/>
        <v>-0.68707054321157557</v>
      </c>
      <c r="AV149" s="4">
        <f t="shared" si="175"/>
        <v>-1.4258609319033582</v>
      </c>
      <c r="AW149" s="4">
        <f t="shared" si="175"/>
        <v>-3.1005871131832237</v>
      </c>
      <c r="AY149" s="2">
        <f t="shared" si="167"/>
        <v>98.0775746491489</v>
      </c>
      <c r="AZ149" s="2">
        <f t="shared" si="167"/>
        <v>98.308490670275461</v>
      </c>
      <c r="BA149" s="2">
        <f t="shared" si="167"/>
        <v>97.667216436712721</v>
      </c>
      <c r="BB149" s="2">
        <f t="shared" si="167"/>
        <v>98.750932677057534</v>
      </c>
      <c r="BC149" s="2">
        <f t="shared" si="167"/>
        <v>98.720467944775606</v>
      </c>
      <c r="BD149" s="2">
        <f t="shared" si="167"/>
        <v>97.945054161875916</v>
      </c>
      <c r="BE149" s="2">
        <f t="shared" si="167"/>
        <v>98.305038785311623</v>
      </c>
      <c r="BF149" s="2">
        <f t="shared" si="167"/>
        <v>97.818849941846167</v>
      </c>
      <c r="BG149" s="2">
        <f t="shared" si="167"/>
        <v>98.058634005374188</v>
      </c>
      <c r="BH149" s="2">
        <f t="shared" si="167"/>
        <v>98.874901025660932</v>
      </c>
      <c r="BI149" s="2">
        <f t="shared" si="167"/>
        <v>97.270220988289765</v>
      </c>
      <c r="BJ149" s="2">
        <f t="shared" si="167"/>
        <v>97.88614187296389</v>
      </c>
      <c r="BK149" s="2">
        <f t="shared" si="167"/>
        <v>97.864135509710778</v>
      </c>
      <c r="BL149" s="2">
        <f t="shared" si="167"/>
        <v>100.56937448670953</v>
      </c>
      <c r="BM149" s="2">
        <f t="shared" si="167"/>
        <v>101.81466194899579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97.8</v>
      </c>
      <c r="CF149" s="2">
        <f t="shared" si="168"/>
        <v>97.283000000000001</v>
      </c>
      <c r="CG149" s="2">
        <f t="shared" si="168"/>
        <v>96.679000000000002</v>
      </c>
      <c r="CH149" s="2">
        <f t="shared" si="168"/>
        <v>98.808000000000007</v>
      </c>
      <c r="CI149" s="2">
        <f t="shared" si="168"/>
        <v>98</v>
      </c>
      <c r="CJ149" s="2">
        <f t="shared" si="168"/>
        <v>97.096000000000004</v>
      </c>
      <c r="CK149" s="2">
        <f t="shared" si="168"/>
        <v>97.135000000000005</v>
      </c>
      <c r="CL149" s="2">
        <f t="shared" si="168"/>
        <v>98.153999999999996</v>
      </c>
      <c r="CM149" s="2">
        <f t="shared" si="168"/>
        <v>98.093999999999994</v>
      </c>
      <c r="CN149" s="2">
        <f t="shared" si="168"/>
        <v>99.385000000000005</v>
      </c>
      <c r="CO149" s="2">
        <f t="shared" si="168"/>
        <v>97.596000000000004</v>
      </c>
      <c r="CP149" s="2">
        <f t="shared" si="168"/>
        <v>97.75</v>
      </c>
      <c r="CQ149" s="2">
        <f t="shared" si="168"/>
        <v>97.191999999999993</v>
      </c>
      <c r="CR149" s="2" t="str">
        <f t="shared" si="168"/>
        <v/>
      </c>
      <c r="CS149" s="2" t="str">
        <f t="shared" si="168"/>
        <v/>
      </c>
      <c r="CU149" s="2">
        <f t="shared" si="110"/>
        <v>97.8</v>
      </c>
      <c r="CV149" s="2">
        <f t="shared" si="111"/>
        <v>97.283000000000001</v>
      </c>
      <c r="CW149" s="2">
        <f t="shared" si="112"/>
        <v>96.679000000000002</v>
      </c>
      <c r="CX149" s="2">
        <f t="shared" si="113"/>
        <v>98.808000000000007</v>
      </c>
      <c r="CY149" s="2">
        <f t="shared" si="114"/>
        <v>98</v>
      </c>
      <c r="CZ149" s="2">
        <f t="shared" si="115"/>
        <v>97.096000000000004</v>
      </c>
      <c r="DA149" s="2">
        <f t="shared" si="116"/>
        <v>97.135000000000005</v>
      </c>
      <c r="DB149" s="2">
        <f t="shared" si="117"/>
        <v>98.153999999999996</v>
      </c>
      <c r="DC149" s="2">
        <f t="shared" si="118"/>
        <v>98.093999999999994</v>
      </c>
      <c r="DD149" s="2">
        <f t="shared" si="119"/>
        <v>99.385000000000005</v>
      </c>
      <c r="DE149" s="2">
        <f t="shared" si="120"/>
        <v>97.596000000000004</v>
      </c>
      <c r="DF149" s="2">
        <f t="shared" si="121"/>
        <v>97.75</v>
      </c>
      <c r="DG149" s="2">
        <f t="shared" si="122"/>
        <v>97.191999999999993</v>
      </c>
      <c r="DH149" s="2" t="str">
        <f t="shared" si="123"/>
        <v/>
      </c>
      <c r="DI149" s="2" t="str">
        <f t="shared" si="124"/>
        <v/>
      </c>
      <c r="DK149" s="2">
        <f t="shared" si="176"/>
        <v>121.45811260504203</v>
      </c>
      <c r="DL149" s="2">
        <f t="shared" si="176"/>
        <v>131.91200245098042</v>
      </c>
      <c r="DM149" s="2">
        <f t="shared" si="176"/>
        <v>121.34066045883938</v>
      </c>
      <c r="DN149" s="2">
        <f t="shared" si="176"/>
        <v>120.57593273273272</v>
      </c>
      <c r="DO149" s="2">
        <f t="shared" si="176"/>
        <v>121.48583417366947</v>
      </c>
      <c r="DP149" s="2">
        <f t="shared" si="176"/>
        <v>124.37106753246758</v>
      </c>
      <c r="DQ149" s="2">
        <f t="shared" si="176"/>
        <v>122.80025806451613</v>
      </c>
      <c r="DR149" s="2">
        <f t="shared" si="176"/>
        <v>128.98087258064515</v>
      </c>
      <c r="DS149" s="2">
        <f t="shared" si="176"/>
        <v>121.72867691622105</v>
      </c>
      <c r="DT149" s="2">
        <f t="shared" si="176"/>
        <v>126.64650403225805</v>
      </c>
      <c r="DU149" s="2">
        <f t="shared" si="176"/>
        <v>124.54418266129029</v>
      </c>
      <c r="DV149" s="2">
        <f t="shared" si="176"/>
        <v>125.54226759530795</v>
      </c>
      <c r="DW149" s="2">
        <f t="shared" si="176"/>
        <v>130.17658043672014</v>
      </c>
      <c r="DX149" s="2">
        <f t="shared" si="176"/>
        <v>125.64027419354838</v>
      </c>
      <c r="DY149" s="2">
        <f t="shared" si="176"/>
        <v>114.72050692307691</v>
      </c>
      <c r="EA149" s="2">
        <f t="shared" si="152"/>
        <v>97.998749253156006</v>
      </c>
      <c r="EB149" s="2">
        <f t="shared" si="152"/>
        <v>98.160008734892415</v>
      </c>
      <c r="EC149" s="2">
        <f t="shared" si="152"/>
        <v>97.535312044170041</v>
      </c>
      <c r="ED149" s="2">
        <f t="shared" si="152"/>
        <v>98.651464730431996</v>
      </c>
      <c r="EE149" s="2">
        <f t="shared" si="152"/>
        <v>98.658223453548999</v>
      </c>
      <c r="EF149" s="2">
        <f t="shared" si="152"/>
        <v>97.803746980411233</v>
      </c>
      <c r="EG149" s="2">
        <f t="shared" si="152"/>
        <v>98.205971112696147</v>
      </c>
      <c r="EH149" s="2">
        <f t="shared" si="152"/>
        <v>97.703524025953939</v>
      </c>
      <c r="EI149" s="2">
        <f t="shared" si="152"/>
        <v>97.991568808449415</v>
      </c>
      <c r="EJ149" s="2">
        <f t="shared" si="152"/>
        <v>98.744805906928164</v>
      </c>
      <c r="EK149" s="2">
        <f t="shared" si="152"/>
        <v>97.158820655263298</v>
      </c>
      <c r="EL149" s="2">
        <f t="shared" si="179"/>
        <v>97.792168930931552</v>
      </c>
      <c r="EM149" s="2">
        <f t="shared" si="135"/>
        <v>97.776984368186234</v>
      </c>
      <c r="EN149" s="2">
        <f t="shared" si="135"/>
        <v>100.53531475617478</v>
      </c>
      <c r="EO149" s="2">
        <f t="shared" si="135"/>
        <v>101.79042911208151</v>
      </c>
      <c r="EQ149" s="2">
        <f t="shared" si="177"/>
        <v>98.349961041008882</v>
      </c>
      <c r="ER149" s="2">
        <f t="shared" si="177"/>
        <v>98.805079076083572</v>
      </c>
      <c r="ES149" s="2">
        <f t="shared" si="177"/>
        <v>98.234160586372269</v>
      </c>
      <c r="ET149" s="2">
        <f t="shared" si="177"/>
        <v>99.110088000446737</v>
      </c>
      <c r="EU149" s="2">
        <f t="shared" si="177"/>
        <v>98.882440407774268</v>
      </c>
      <c r="EV149" s="2">
        <f t="shared" si="177"/>
        <v>98.510021343683604</v>
      </c>
      <c r="EW149" s="2">
        <f t="shared" si="177"/>
        <v>98.61862138038903</v>
      </c>
      <c r="EX149" s="2">
        <f t="shared" si="177"/>
        <v>98.148142211969571</v>
      </c>
      <c r="EY149" s="2">
        <f t="shared" si="177"/>
        <v>98.1904132080045</v>
      </c>
      <c r="EZ149" s="2">
        <f t="shared" si="177"/>
        <v>99.171539482026645</v>
      </c>
      <c r="FA149" s="2">
        <f t="shared" si="177"/>
        <v>97.545563275006387</v>
      </c>
      <c r="FB149" s="2">
        <f t="shared" si="177"/>
        <v>98.153830757596708</v>
      </c>
      <c r="FC149" s="2">
        <f t="shared" si="177"/>
        <v>98.115159836619682</v>
      </c>
      <c r="FD149" s="2">
        <f t="shared" si="177"/>
        <v>100.57665014506378</v>
      </c>
      <c r="FE149" s="2">
        <f t="shared" si="177"/>
        <v>101.84193691841995</v>
      </c>
      <c r="FG149" s="2">
        <f t="shared" si="178"/>
        <v>0.9990169891457602</v>
      </c>
      <c r="FH149" s="2">
        <f t="shared" si="178"/>
        <v>0.99885734101850154</v>
      </c>
      <c r="FI149" s="2">
        <f t="shared" si="178"/>
        <v>0.99913367158990996</v>
      </c>
      <c r="FJ149" s="2">
        <f t="shared" si="178"/>
        <v>0.99897581487546738</v>
      </c>
      <c r="FK149" s="2">
        <f t="shared" si="178"/>
        <v>0.99893499988780876</v>
      </c>
      <c r="FL149" s="2">
        <f t="shared" si="178"/>
        <v>0.99891751193512557</v>
      </c>
      <c r="FM149" s="2">
        <f t="shared" si="178"/>
        <v>0.99885888505680576</v>
      </c>
      <c r="FN149" s="2">
        <f t="shared" si="178"/>
        <v>0.99885199944916769</v>
      </c>
      <c r="FO149" s="2">
        <f t="shared" si="178"/>
        <v>0.99895714366958344</v>
      </c>
      <c r="FP149" s="2">
        <f t="shared" si="178"/>
        <v>0.99887976867887485</v>
      </c>
      <c r="FQ149" s="2">
        <f t="shared" si="178"/>
        <v>0.99878050521558581</v>
      </c>
      <c r="FR149" s="2">
        <f t="shared" si="178"/>
        <v>0.99881011201881842</v>
      </c>
      <c r="FS149" s="2">
        <f t="shared" si="178"/>
        <v>0.99892557486090738</v>
      </c>
      <c r="FT149" s="2">
        <f t="shared" si="178"/>
        <v>0.99886513823533185</v>
      </c>
      <c r="FU149" s="2">
        <f t="shared" si="178"/>
        <v>0.99864969598966047</v>
      </c>
      <c r="FW149" s="2">
        <f t="shared" si="169"/>
        <v>0.15877766382885392</v>
      </c>
      <c r="FX149" s="2">
        <f t="shared" si="169"/>
        <v>0.17039214113754059</v>
      </c>
      <c r="FY149" s="2">
        <f t="shared" si="169"/>
        <v>0.15923499324801474</v>
      </c>
      <c r="FZ149" s="2">
        <f t="shared" si="169"/>
        <v>0.16792264516323893</v>
      </c>
      <c r="GA149" s="2">
        <f t="shared" si="169"/>
        <v>0.16918026283820115</v>
      </c>
      <c r="GB149" s="2">
        <f t="shared" si="169"/>
        <v>0.15935503241250173</v>
      </c>
      <c r="GC149" s="2">
        <f t="shared" si="169"/>
        <v>0.1720652325140207</v>
      </c>
      <c r="GD149" s="2">
        <f t="shared" si="169"/>
        <v>0.17862405322320207</v>
      </c>
      <c r="GE149" s="2">
        <f t="shared" si="169"/>
        <v>0.21278348076918077</v>
      </c>
      <c r="GF149" s="2">
        <f t="shared" si="169"/>
        <v>0.23161702839383436</v>
      </c>
      <c r="GG149" s="2">
        <f t="shared" si="169"/>
        <v>0.20169493329341665</v>
      </c>
      <c r="GH149" s="2">
        <f t="shared" si="169"/>
        <v>0.16853709366300662</v>
      </c>
      <c r="GI149" s="2">
        <f t="shared" si="169"/>
        <v>0.1547723176211391</v>
      </c>
      <c r="GJ149" s="2">
        <f t="shared" si="169"/>
        <v>0.13472891184545066</v>
      </c>
      <c r="GK149" s="2">
        <f t="shared" si="169"/>
        <v>0.13150047485228433</v>
      </c>
      <c r="GM149" s="86">
        <f t="shared" si="170"/>
        <v>1.4437188951403365E-220</v>
      </c>
      <c r="GN149" s="86">
        <f t="shared" si="170"/>
        <v>5.244347179861736E-138</v>
      </c>
      <c r="GO149" s="86">
        <f t="shared" si="170"/>
        <v>4.5654625161594992E-138</v>
      </c>
      <c r="GP149" s="86">
        <f t="shared" si="170"/>
        <v>2.3510918434465208E-161</v>
      </c>
      <c r="GQ149" s="86">
        <f t="shared" si="170"/>
        <v>1.6210232448584738E-157</v>
      </c>
      <c r="GR149" s="86">
        <f t="shared" si="170"/>
        <v>2.9853026330198133E-142</v>
      </c>
      <c r="GS149" s="86">
        <f t="shared" si="170"/>
        <v>2.5822196173345986E-185</v>
      </c>
      <c r="GT149" s="86">
        <f t="shared" si="170"/>
        <v>2.2374588884953652E-192</v>
      </c>
      <c r="GU149" s="86">
        <f t="shared" si="170"/>
        <v>5.8240889368754719E-142</v>
      </c>
      <c r="GV149" s="86">
        <f t="shared" si="170"/>
        <v>7.3050900693373996E-163</v>
      </c>
      <c r="GW149" s="86">
        <f t="shared" si="170"/>
        <v>3.5780040033147606E-171</v>
      </c>
      <c r="GX149" s="86">
        <f t="shared" si="170"/>
        <v>9.354785844114352E-157</v>
      </c>
      <c r="GY149" s="86">
        <f t="shared" si="170"/>
        <v>3.6636583026836885E-131</v>
      </c>
      <c r="GZ149" s="86">
        <f t="shared" si="170"/>
        <v>3.6929896439242697E-121</v>
      </c>
      <c r="HA149" s="86">
        <f t="shared" si="170"/>
        <v>1.3940159114465645E-128</v>
      </c>
      <c r="HC149" s="86">
        <f t="shared" si="153"/>
        <v>2.0915892376250254E-115</v>
      </c>
      <c r="HD149" s="86">
        <f t="shared" si="153"/>
        <v>9.0297506595498566E-66</v>
      </c>
      <c r="HE149" s="86">
        <f t="shared" si="153"/>
        <v>3.9360933510184326E-58</v>
      </c>
      <c r="HF149" s="86">
        <f t="shared" si="153"/>
        <v>1.1346198271759926E-86</v>
      </c>
      <c r="HG149" s="86">
        <f t="shared" si="153"/>
        <v>7.8772225710710405E-84</v>
      </c>
      <c r="HH149" s="86">
        <f t="shared" si="153"/>
        <v>2.0637718935936147E-80</v>
      </c>
      <c r="HI149" s="86">
        <f t="shared" si="153"/>
        <v>1.03580878300018E-109</v>
      </c>
      <c r="HJ149" s="86">
        <f t="shared" si="153"/>
        <v>4.9028661308746839E-148</v>
      </c>
      <c r="HK149" s="86">
        <f t="shared" si="153"/>
        <v>1.432469665195615E-96</v>
      </c>
      <c r="HL149" s="86">
        <f t="shared" si="161"/>
        <v>5.4491749913489623E-91</v>
      </c>
      <c r="HM149" s="86">
        <f t="shared" si="161"/>
        <v>3.8442762902252968E-101</v>
      </c>
      <c r="HN149" s="86">
        <f t="shared" si="161"/>
        <v>7.1563589991770065E-63</v>
      </c>
      <c r="HO149" s="86">
        <f t="shared" si="161"/>
        <v>2.8618800164602227E-53</v>
      </c>
      <c r="HP149" s="86">
        <f t="shared" si="161"/>
        <v>2.1160703261346705E-51</v>
      </c>
      <c r="HQ149" s="86">
        <f t="shared" si="161"/>
        <v>3.5773118734382452E-67</v>
      </c>
      <c r="HS149" s="86">
        <f t="shared" si="171"/>
        <v>4.5490592535184409E-3</v>
      </c>
      <c r="HT149" s="86">
        <f t="shared" si="171"/>
        <v>3.3440703562663994E-3</v>
      </c>
      <c r="HU149" s="86">
        <f t="shared" si="171"/>
        <v>2.2825129864571998E-3</v>
      </c>
      <c r="HV149" s="86">
        <f t="shared" si="171"/>
        <v>1.0375415963097894E-3</v>
      </c>
      <c r="HW149" s="86">
        <f t="shared" si="171"/>
        <v>1.8640539369142411E-3</v>
      </c>
      <c r="HX149" s="86">
        <f t="shared" si="171"/>
        <v>1.4074185315356691E-3</v>
      </c>
      <c r="HY149" s="86">
        <f t="shared" si="171"/>
        <v>1.7835252648745035E-4</v>
      </c>
      <c r="HZ149" s="86">
        <f t="shared" si="171"/>
        <v>1.0328320873375113E-4</v>
      </c>
      <c r="IA149" s="86">
        <f t="shared" si="171"/>
        <v>7.0623311688183504E-6</v>
      </c>
      <c r="IB149" s="86">
        <f t="shared" si="171"/>
        <v>5.7970625306495933E-7</v>
      </c>
      <c r="IC149" s="86">
        <f t="shared" si="171"/>
        <v>2.1732440841827596E-5</v>
      </c>
      <c r="ID149" s="86">
        <f t="shared" si="171"/>
        <v>8.7162998786977813E-4</v>
      </c>
      <c r="IE149" s="86">
        <f t="shared" si="171"/>
        <v>3.6648723839096753E-3</v>
      </c>
      <c r="IF149" s="86">
        <f t="shared" si="171"/>
        <v>5.9903798487322427E-2</v>
      </c>
      <c r="IG149" s="86">
        <f t="shared" si="171"/>
        <v>0.12553798293685292</v>
      </c>
      <c r="II149" s="86">
        <f t="shared" si="172"/>
        <v>2.8576758715260928E-9</v>
      </c>
      <c r="IJ149" s="86">
        <f t="shared" si="172"/>
        <v>9.6936323814463286E-10</v>
      </c>
      <c r="IK149" s="86">
        <f t="shared" si="172"/>
        <v>5.3296843305625509E-9</v>
      </c>
      <c r="IL149" s="86">
        <f t="shared" si="172"/>
        <v>2.1473432663702583E-9</v>
      </c>
      <c r="IM149" s="86">
        <f t="shared" si="172"/>
        <v>2.3995297668479893E-9</v>
      </c>
      <c r="IN149" s="86">
        <f t="shared" si="172"/>
        <v>6.0730178773395138E-11</v>
      </c>
      <c r="IO149" s="86">
        <f t="shared" si="172"/>
        <v>8.5070559721702188E-11</v>
      </c>
      <c r="IP149" s="86">
        <f t="shared" si="172"/>
        <v>5.2714448476492046E-10</v>
      </c>
      <c r="IQ149" s="86">
        <f t="shared" si="172"/>
        <v>7.11277518633099E-8</v>
      </c>
      <c r="IR149" s="86">
        <f t="shared" si="172"/>
        <v>2.8827557437775872E-7</v>
      </c>
      <c r="IS149" s="86">
        <f t="shared" si="172"/>
        <v>1.2950264887645909E-8</v>
      </c>
      <c r="IT149" s="86">
        <f t="shared" si="172"/>
        <v>9.6687817986573911E-10</v>
      </c>
      <c r="IU149" s="86">
        <f t="shared" si="172"/>
        <v>6.4088056109737875E-11</v>
      </c>
      <c r="IV149" s="86">
        <f t="shared" si="172"/>
        <v>6.2785056507140892E-9</v>
      </c>
      <c r="IW149" s="86">
        <f t="shared" si="172"/>
        <v>7.6143488769191075E-8</v>
      </c>
      <c r="IY149" s="86">
        <f t="shared" si="173"/>
        <v>4.549062111194312E-3</v>
      </c>
      <c r="IZ149" s="86">
        <f t="shared" si="173"/>
        <v>3.3440713256296375E-3</v>
      </c>
      <c r="JA149" s="86">
        <f t="shared" si="173"/>
        <v>2.2825183161415304E-3</v>
      </c>
      <c r="JB149" s="86">
        <f t="shared" si="173"/>
        <v>1.0375437436530557E-3</v>
      </c>
      <c r="JC149" s="86">
        <f t="shared" si="173"/>
        <v>1.8640563364440081E-3</v>
      </c>
      <c r="JD149" s="86">
        <f t="shared" si="173"/>
        <v>1.4074185922658478E-3</v>
      </c>
      <c r="JE149" s="86">
        <f t="shared" si="173"/>
        <v>1.7835261155801007E-4</v>
      </c>
      <c r="JF149" s="86">
        <f t="shared" si="173"/>
        <v>1.0328373587823589E-4</v>
      </c>
      <c r="JG149" s="86">
        <f t="shared" si="173"/>
        <v>7.1334589206816604E-6</v>
      </c>
      <c r="JH149" s="86">
        <f t="shared" si="173"/>
        <v>8.6798182744271811E-7</v>
      </c>
      <c r="JI149" s="86">
        <f t="shared" si="173"/>
        <v>2.174539110671524E-5</v>
      </c>
      <c r="JJ149" s="86">
        <f t="shared" si="173"/>
        <v>8.7163095474795797E-4</v>
      </c>
      <c r="JK149" s="86">
        <f t="shared" si="173"/>
        <v>3.6648724479977314E-3</v>
      </c>
      <c r="JL149" s="86">
        <f t="shared" si="173"/>
        <v>5.990380476582808E-2</v>
      </c>
      <c r="JM149" s="86">
        <f t="shared" si="173"/>
        <v>0.12553805908034169</v>
      </c>
    </row>
    <row r="150" spans="2:273" x14ac:dyDescent="0.25">
      <c r="B150" s="2">
        <v>123</v>
      </c>
      <c r="C150" s="37">
        <v>98.072999999999993</v>
      </c>
      <c r="D150" s="37">
        <v>97.849000000000004</v>
      </c>
      <c r="E150" s="37">
        <v>96.225999999999999</v>
      </c>
      <c r="F150" s="37">
        <v>98.326999999999998</v>
      </c>
      <c r="G150" s="37">
        <v>98.5</v>
      </c>
      <c r="H150" s="37">
        <v>96.653999999999996</v>
      </c>
      <c r="I150" s="37">
        <v>97.269000000000005</v>
      </c>
      <c r="J150" s="37">
        <v>97.441999999999993</v>
      </c>
      <c r="K150" s="37">
        <v>98.225999999999999</v>
      </c>
      <c r="L150" s="37">
        <v>97.730999999999995</v>
      </c>
      <c r="M150" s="37">
        <v>96.826999999999998</v>
      </c>
      <c r="N150" s="37">
        <v>97.980999999999995</v>
      </c>
      <c r="O150" s="37">
        <v>97.808000000000007</v>
      </c>
      <c r="P150" s="37">
        <v>100.163</v>
      </c>
      <c r="Q150" s="37">
        <v>101.898</v>
      </c>
      <c r="S150" s="4">
        <f t="shared" si="174"/>
        <v>97.961720836864373</v>
      </c>
      <c r="T150" s="4">
        <f t="shared" si="174"/>
        <v>98.153725423481205</v>
      </c>
      <c r="U150" s="4">
        <f t="shared" si="174"/>
        <v>97.506465125797845</v>
      </c>
      <c r="V150" s="4">
        <f t="shared" si="174"/>
        <v>98.598491732554024</v>
      </c>
      <c r="W150" s="4">
        <f t="shared" si="174"/>
        <v>98.588086323192073</v>
      </c>
      <c r="X150" s="4">
        <f t="shared" si="174"/>
        <v>97.790952539865387</v>
      </c>
      <c r="Y150" s="4">
        <f t="shared" si="174"/>
        <v>98.135604846276848</v>
      </c>
      <c r="Z150" s="4">
        <f t="shared" si="174"/>
        <v>97.668966161681439</v>
      </c>
      <c r="AA150" s="4">
        <f t="shared" si="174"/>
        <v>97.889318458865375</v>
      </c>
      <c r="AB150" s="4">
        <f t="shared" si="174"/>
        <v>98.719411298080658</v>
      </c>
      <c r="AC150" s="4">
        <f t="shared" si="174"/>
        <v>97.120575289765853</v>
      </c>
      <c r="AD150" s="4">
        <f t="shared" si="174"/>
        <v>97.722608771907744</v>
      </c>
      <c r="AE150" s="4">
        <f t="shared" si="174"/>
        <v>97.695352943508496</v>
      </c>
      <c r="AF150" s="4">
        <f t="shared" si="174"/>
        <v>100.73795736223423</v>
      </c>
      <c r="AG150" s="4">
        <f t="shared" si="174"/>
        <v>104.44098014909486</v>
      </c>
      <c r="AI150" s="4">
        <f t="shared" si="175"/>
        <v>0.11127916313562025</v>
      </c>
      <c r="AJ150" s="4">
        <f t="shared" si="175"/>
        <v>-0.30472542348120157</v>
      </c>
      <c r="AK150" s="4">
        <f t="shared" si="175"/>
        <v>-1.2804651257978463</v>
      </c>
      <c r="AL150" s="4">
        <f t="shared" si="175"/>
        <v>-0.27149173255402559</v>
      </c>
      <c r="AM150" s="4">
        <f t="shared" si="175"/>
        <v>-8.8086323192072769E-2</v>
      </c>
      <c r="AN150" s="4">
        <f t="shared" si="175"/>
        <v>-1.1369525398653906</v>
      </c>
      <c r="AO150" s="4">
        <f t="shared" si="175"/>
        <v>-0.86660484627684298</v>
      </c>
      <c r="AP150" s="4">
        <f t="shared" si="175"/>
        <v>-0.22696616168144601</v>
      </c>
      <c r="AQ150" s="4">
        <f t="shared" si="175"/>
        <v>0.33668154113462379</v>
      </c>
      <c r="AR150" s="4">
        <f t="shared" si="175"/>
        <v>-0.98841129808066341</v>
      </c>
      <c r="AS150" s="4">
        <f t="shared" si="175"/>
        <v>-0.29357528976585456</v>
      </c>
      <c r="AT150" s="4">
        <f t="shared" si="175"/>
        <v>0.25839122809225046</v>
      </c>
      <c r="AU150" s="4">
        <f t="shared" si="175"/>
        <v>0.11264705649151097</v>
      </c>
      <c r="AV150" s="4">
        <f t="shared" si="175"/>
        <v>-0.57495736223422966</v>
      </c>
      <c r="AW150" s="4">
        <f t="shared" si="175"/>
        <v>-2.5429801490948591</v>
      </c>
      <c r="AY150" s="2">
        <f t="shared" si="167"/>
        <v>97.961686252216793</v>
      </c>
      <c r="AZ150" s="2">
        <f t="shared" si="167"/>
        <v>98.15359607767293</v>
      </c>
      <c r="BA150" s="2">
        <f t="shared" si="167"/>
        <v>97.506236908031582</v>
      </c>
      <c r="BB150" s="2">
        <f t="shared" si="167"/>
        <v>98.59838378351084</v>
      </c>
      <c r="BC150" s="2">
        <f t="shared" si="167"/>
        <v>98.587716431148195</v>
      </c>
      <c r="BD150" s="2">
        <f t="shared" si="167"/>
        <v>97.79072575356156</v>
      </c>
      <c r="BE150" s="2">
        <f t="shared" si="167"/>
        <v>98.135589910868404</v>
      </c>
      <c r="BF150" s="2">
        <f t="shared" si="167"/>
        <v>97.668957346075658</v>
      </c>
      <c r="BG150" s="2">
        <f t="shared" si="167"/>
        <v>97.889274367818373</v>
      </c>
      <c r="BH150" s="2">
        <f t="shared" si="167"/>
        <v>98.719218031900894</v>
      </c>
      <c r="BI150" s="2">
        <f t="shared" si="167"/>
        <v>97.120562908933849</v>
      </c>
      <c r="BJ150" s="2">
        <f t="shared" si="167"/>
        <v>97.722351719503322</v>
      </c>
      <c r="BK150" s="2">
        <f t="shared" si="167"/>
        <v>97.693273188054675</v>
      </c>
      <c r="BL150" s="2">
        <f t="shared" si="167"/>
        <v>100.38165162264333</v>
      </c>
      <c r="BM150" s="2">
        <f t="shared" si="167"/>
        <v>101.62732985972785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98.072999999999993</v>
      </c>
      <c r="CF150" s="2">
        <f t="shared" si="168"/>
        <v>97.849000000000004</v>
      </c>
      <c r="CG150" s="2">
        <f t="shared" si="168"/>
        <v>96.225999999999999</v>
      </c>
      <c r="CH150" s="2">
        <f t="shared" si="168"/>
        <v>98.326999999999998</v>
      </c>
      <c r="CI150" s="2">
        <f t="shared" si="168"/>
        <v>98.5</v>
      </c>
      <c r="CJ150" s="2">
        <f t="shared" si="168"/>
        <v>96.653999999999996</v>
      </c>
      <c r="CK150" s="2">
        <f t="shared" si="168"/>
        <v>97.269000000000005</v>
      </c>
      <c r="CL150" s="2">
        <f t="shared" si="168"/>
        <v>97.441999999999993</v>
      </c>
      <c r="CM150" s="2">
        <f t="shared" si="168"/>
        <v>98.225999999999999</v>
      </c>
      <c r="CN150" s="2">
        <f t="shared" si="168"/>
        <v>97.730999999999995</v>
      </c>
      <c r="CO150" s="2">
        <f t="shared" si="168"/>
        <v>96.826999999999998</v>
      </c>
      <c r="CP150" s="2">
        <f t="shared" si="168"/>
        <v>97.980999999999995</v>
      </c>
      <c r="CQ150" s="2">
        <f t="shared" si="168"/>
        <v>97.808000000000007</v>
      </c>
      <c r="CR150" s="2" t="str">
        <f t="shared" si="168"/>
        <v/>
      </c>
      <c r="CS150" s="2" t="str">
        <f t="shared" si="168"/>
        <v/>
      </c>
      <c r="CU150" s="2">
        <f t="shared" si="110"/>
        <v>98.072999999999993</v>
      </c>
      <c r="CV150" s="2">
        <f t="shared" si="111"/>
        <v>97.849000000000004</v>
      </c>
      <c r="CW150" s="2">
        <f t="shared" si="112"/>
        <v>96.225999999999999</v>
      </c>
      <c r="CX150" s="2">
        <f t="shared" si="113"/>
        <v>98.326999999999998</v>
      </c>
      <c r="CY150" s="2">
        <f t="shared" si="114"/>
        <v>98.5</v>
      </c>
      <c r="CZ150" s="2">
        <f t="shared" si="115"/>
        <v>96.653999999999996</v>
      </c>
      <c r="DA150" s="2">
        <f t="shared" si="116"/>
        <v>97.269000000000005</v>
      </c>
      <c r="DB150" s="2">
        <f t="shared" si="117"/>
        <v>97.441999999999993</v>
      </c>
      <c r="DC150" s="2">
        <f t="shared" si="118"/>
        <v>98.225999999999999</v>
      </c>
      <c r="DD150" s="2">
        <f t="shared" si="119"/>
        <v>97.730999999999995</v>
      </c>
      <c r="DE150" s="2">
        <f t="shared" si="120"/>
        <v>96.826999999999998</v>
      </c>
      <c r="DF150" s="2">
        <f t="shared" si="121"/>
        <v>97.980999999999995</v>
      </c>
      <c r="DG150" s="2">
        <f t="shared" si="122"/>
        <v>97.808000000000007</v>
      </c>
      <c r="DH150" s="2" t="str">
        <f t="shared" si="123"/>
        <v/>
      </c>
      <c r="DI150" s="2" t="str">
        <f t="shared" si="124"/>
        <v/>
      </c>
      <c r="DK150" s="2">
        <f t="shared" si="176"/>
        <v>121.52312549019609</v>
      </c>
      <c r="DL150" s="2">
        <f t="shared" si="176"/>
        <v>132.04740786541893</v>
      </c>
      <c r="DM150" s="2">
        <f t="shared" si="176"/>
        <v>121.36067017543857</v>
      </c>
      <c r="DN150" s="2">
        <f t="shared" si="176"/>
        <v>120.59925435435434</v>
      </c>
      <c r="DO150" s="2">
        <f t="shared" si="176"/>
        <v>121.52344789915966</v>
      </c>
      <c r="DP150" s="2">
        <f t="shared" si="176"/>
        <v>124.45088922841867</v>
      </c>
      <c r="DQ150" s="2">
        <f t="shared" si="176"/>
        <v>122.87328709677419</v>
      </c>
      <c r="DR150" s="2">
        <f t="shared" si="176"/>
        <v>129.12379032258065</v>
      </c>
      <c r="DS150" s="2">
        <f t="shared" si="176"/>
        <v>121.77148005793228</v>
      </c>
      <c r="DT150" s="2">
        <f t="shared" si="176"/>
        <v>126.7298447580645</v>
      </c>
      <c r="DU150" s="2">
        <f t="shared" si="176"/>
        <v>124.62263306451609</v>
      </c>
      <c r="DV150" s="2">
        <f t="shared" si="176"/>
        <v>125.63317247067452</v>
      </c>
      <c r="DW150" s="2">
        <f t="shared" si="176"/>
        <v>130.29704901960784</v>
      </c>
      <c r="DX150" s="2">
        <f t="shared" si="176"/>
        <v>125.70189193548386</v>
      </c>
      <c r="DY150" s="2">
        <f t="shared" si="176"/>
        <v>114.68789076923076</v>
      </c>
      <c r="EA150" s="2">
        <f t="shared" si="152"/>
        <v>97.877050689023804</v>
      </c>
      <c r="EB150" s="2">
        <f t="shared" si="152"/>
        <v>97.992706764097434</v>
      </c>
      <c r="EC150" s="2">
        <f t="shared" si="152"/>
        <v>97.359880074362849</v>
      </c>
      <c r="ED150" s="2">
        <f t="shared" si="152"/>
        <v>98.490216171804803</v>
      </c>
      <c r="EE150" s="2">
        <f t="shared" si="152"/>
        <v>98.522135632795766</v>
      </c>
      <c r="EF150" s="2">
        <f t="shared" si="152"/>
        <v>97.635920480178697</v>
      </c>
      <c r="EG150" s="2">
        <f t="shared" si="152"/>
        <v>98.029096064445739</v>
      </c>
      <c r="EH150" s="2">
        <f t="shared" si="152"/>
        <v>97.546053210895707</v>
      </c>
      <c r="EI150" s="2">
        <f t="shared" si="152"/>
        <v>97.818773013779889</v>
      </c>
      <c r="EJ150" s="2">
        <f t="shared" si="152"/>
        <v>98.579336814823421</v>
      </c>
      <c r="EK150" s="2">
        <f t="shared" si="152"/>
        <v>97.001680326598105</v>
      </c>
      <c r="EL150" s="2">
        <f t="shared" si="179"/>
        <v>97.622480124786165</v>
      </c>
      <c r="EM150" s="2">
        <f t="shared" si="135"/>
        <v>97.60128720941934</v>
      </c>
      <c r="EN150" s="2">
        <f t="shared" si="135"/>
        <v>100.34893046231791</v>
      </c>
      <c r="EO150" s="2">
        <f t="shared" si="135"/>
        <v>101.60353896166909</v>
      </c>
      <c r="EQ150" s="2">
        <f t="shared" si="177"/>
        <v>98.246997554061835</v>
      </c>
      <c r="ER150" s="2">
        <f t="shared" si="177"/>
        <v>98.674916781727489</v>
      </c>
      <c r="ES150" s="2">
        <f t="shared" si="177"/>
        <v>98.100722791689705</v>
      </c>
      <c r="ET150" s="2">
        <f t="shared" si="177"/>
        <v>98.973219197051364</v>
      </c>
      <c r="EU150" s="2">
        <f t="shared" si="177"/>
        <v>98.759024431801762</v>
      </c>
      <c r="EV150" s="2">
        <f t="shared" si="177"/>
        <v>98.381661957305113</v>
      </c>
      <c r="EW150" s="2">
        <f t="shared" si="177"/>
        <v>98.463590702588064</v>
      </c>
      <c r="EX150" s="2">
        <f t="shared" si="177"/>
        <v>98.012655403210061</v>
      </c>
      <c r="EY150" s="2">
        <f t="shared" si="177"/>
        <v>98.027495408855515</v>
      </c>
      <c r="EZ150" s="2">
        <f t="shared" si="177"/>
        <v>99.026650321158485</v>
      </c>
      <c r="FA150" s="2">
        <f t="shared" si="177"/>
        <v>97.408071079242262</v>
      </c>
      <c r="FB150" s="2">
        <f t="shared" si="177"/>
        <v>98.004526315789462</v>
      </c>
      <c r="FC150" s="2">
        <f t="shared" si="177"/>
        <v>97.959792141947332</v>
      </c>
      <c r="FD150" s="2">
        <f t="shared" si="177"/>
        <v>100.39335197821613</v>
      </c>
      <c r="FE150" s="2">
        <f t="shared" si="177"/>
        <v>101.6574486042079</v>
      </c>
      <c r="FG150" s="2">
        <f t="shared" si="178"/>
        <v>0.99910340589544944</v>
      </c>
      <c r="FH150" s="2">
        <f t="shared" si="178"/>
        <v>0.9989577778364972</v>
      </c>
      <c r="FI150" s="2">
        <f t="shared" si="178"/>
        <v>0.99920983886754056</v>
      </c>
      <c r="FJ150" s="2">
        <f t="shared" si="178"/>
        <v>0.99906584788175579</v>
      </c>
      <c r="FK150" s="2">
        <f t="shared" si="178"/>
        <v>0.99902861732698611</v>
      </c>
      <c r="FL150" s="2">
        <f t="shared" si="178"/>
        <v>0.99901266511046138</v>
      </c>
      <c r="FM150" s="2">
        <f t="shared" si="178"/>
        <v>0.99895918629917979</v>
      </c>
      <c r="FN150" s="2">
        <f t="shared" si="178"/>
        <v>0.99895290528533687</v>
      </c>
      <c r="FO150" s="2">
        <f t="shared" si="178"/>
        <v>0.9990488164421153</v>
      </c>
      <c r="FP150" s="2">
        <f t="shared" si="178"/>
        <v>0.99897823617911319</v>
      </c>
      <c r="FQ150" s="2">
        <f t="shared" si="178"/>
        <v>0.99888768818443519</v>
      </c>
      <c r="FR150" s="2">
        <f t="shared" si="178"/>
        <v>0.99891469563516644</v>
      </c>
      <c r="FS150" s="2">
        <f t="shared" si="178"/>
        <v>0.99902001998194934</v>
      </c>
      <c r="FT150" s="2">
        <f t="shared" si="178"/>
        <v>0.99896489040803094</v>
      </c>
      <c r="FU150" s="2">
        <f t="shared" si="178"/>
        <v>0.99876836177260009</v>
      </c>
      <c r="FW150" s="2">
        <f t="shared" si="169"/>
        <v>0.17146957556720019</v>
      </c>
      <c r="FX150" s="2">
        <f t="shared" si="169"/>
        <v>0.18380959832845128</v>
      </c>
      <c r="FY150" s="2">
        <f t="shared" si="169"/>
        <v>0.17195598904204756</v>
      </c>
      <c r="FZ150" s="2">
        <f t="shared" si="169"/>
        <v>0.18118811328522172</v>
      </c>
      <c r="GA150" s="2">
        <f t="shared" si="169"/>
        <v>0.18252328662952999</v>
      </c>
      <c r="GB150" s="2">
        <f t="shared" si="169"/>
        <v>0.17208365514325333</v>
      </c>
      <c r="GC150" s="2">
        <f t="shared" si="169"/>
        <v>0.18558496453525933</v>
      </c>
      <c r="GD150" s="2">
        <f t="shared" si="169"/>
        <v>0.19253928727528968</v>
      </c>
      <c r="GE150" s="2">
        <f t="shared" si="169"/>
        <v>0.22861913267129838</v>
      </c>
      <c r="GF150" s="2">
        <f t="shared" si="169"/>
        <v>0.24841200846335934</v>
      </c>
      <c r="GG150" s="2">
        <f t="shared" si="169"/>
        <v>0.21693276649280852</v>
      </c>
      <c r="GH150" s="2">
        <f t="shared" si="169"/>
        <v>0.18184049386730686</v>
      </c>
      <c r="GI150" s="2">
        <f t="shared" si="169"/>
        <v>0.16720770050141329</v>
      </c>
      <c r="GJ150" s="2">
        <f t="shared" si="169"/>
        <v>0.14583173466126917</v>
      </c>
      <c r="GK150" s="2">
        <f t="shared" si="169"/>
        <v>0.14238102555201723</v>
      </c>
      <c r="GM150" s="86">
        <f t="shared" si="170"/>
        <v>4.8924888549937422E-228</v>
      </c>
      <c r="GN150" s="86">
        <f t="shared" si="170"/>
        <v>1.0514810316342791E-142</v>
      </c>
      <c r="GO150" s="86">
        <f t="shared" si="170"/>
        <v>8.7257133992283411E-143</v>
      </c>
      <c r="GP150" s="86">
        <f t="shared" si="170"/>
        <v>6.8866975749611013E-167</v>
      </c>
      <c r="GQ150" s="86">
        <f t="shared" si="170"/>
        <v>6.5905223048891002E-163</v>
      </c>
      <c r="GR150" s="86">
        <f t="shared" si="170"/>
        <v>4.2022310781611124E-147</v>
      </c>
      <c r="GS150" s="86">
        <f t="shared" si="170"/>
        <v>1.3585629923487503E-191</v>
      </c>
      <c r="GT150" s="86">
        <f t="shared" si="170"/>
        <v>7.4934057083008009E-199</v>
      </c>
      <c r="GU150" s="86">
        <f t="shared" si="170"/>
        <v>9.8274534962229114E-147</v>
      </c>
      <c r="GV150" s="86">
        <f t="shared" si="170"/>
        <v>2.4386671864597555E-168</v>
      </c>
      <c r="GW150" s="86">
        <f t="shared" si="170"/>
        <v>5.4677365786177711E-177</v>
      </c>
      <c r="GX150" s="86">
        <f t="shared" si="170"/>
        <v>4.2535911462761944E-162</v>
      </c>
      <c r="GY150" s="86">
        <f t="shared" si="170"/>
        <v>1.3768349401197434E-135</v>
      </c>
      <c r="GZ150" s="86">
        <f t="shared" si="170"/>
        <v>3.1065360284694009E-125</v>
      </c>
      <c r="HA150" s="86">
        <f t="shared" si="170"/>
        <v>7.7418771406304064E-133</v>
      </c>
      <c r="HC150" s="86">
        <f t="shared" si="153"/>
        <v>2.9395917548555279E-121</v>
      </c>
      <c r="HD150" s="86">
        <f t="shared" si="153"/>
        <v>3.85021627452968E-69</v>
      </c>
      <c r="HE150" s="86">
        <f t="shared" si="153"/>
        <v>4.4696840681526129E-61</v>
      </c>
      <c r="HF150" s="86">
        <f t="shared" si="153"/>
        <v>4.4482158426442725E-91</v>
      </c>
      <c r="HG150" s="86">
        <f t="shared" si="153"/>
        <v>4.1794485002050008E-88</v>
      </c>
      <c r="HH150" s="86">
        <f t="shared" si="153"/>
        <v>1.8128348403741249E-84</v>
      </c>
      <c r="HI150" s="86">
        <f t="shared" si="153"/>
        <v>3.4105484993323478E-115</v>
      </c>
      <c r="HJ150" s="86">
        <f t="shared" si="153"/>
        <v>2.111796308701065E-155</v>
      </c>
      <c r="HK150" s="86">
        <f t="shared" si="153"/>
        <v>2.6637698538236849E-101</v>
      </c>
      <c r="HL150" s="86">
        <f t="shared" si="161"/>
        <v>2.0956977263817291E-95</v>
      </c>
      <c r="HM150" s="86">
        <f t="shared" si="161"/>
        <v>3.6326769032020375E-106</v>
      </c>
      <c r="HN150" s="86">
        <f t="shared" si="161"/>
        <v>5.041285489059441E-66</v>
      </c>
      <c r="HO150" s="86">
        <f t="shared" si="161"/>
        <v>6.0071350741689318E-56</v>
      </c>
      <c r="HP150" s="86">
        <f t="shared" si="161"/>
        <v>5.4577125829129117E-54</v>
      </c>
      <c r="HQ150" s="86">
        <f t="shared" si="161"/>
        <v>1.7130968069061685E-70</v>
      </c>
      <c r="HS150" s="86">
        <f t="shared" si="171"/>
        <v>1.1015028555048075E-3</v>
      </c>
      <c r="HT150" s="86">
        <f t="shared" si="171"/>
        <v>6.7966887002205529E-4</v>
      </c>
      <c r="HU150" s="86">
        <f t="shared" si="171"/>
        <v>5.1520115272297594E-4</v>
      </c>
      <c r="HV150" s="86">
        <f t="shared" si="171"/>
        <v>1.895679980096408E-4</v>
      </c>
      <c r="HW150" s="86">
        <f t="shared" si="171"/>
        <v>3.6662162842300919E-4</v>
      </c>
      <c r="HX150" s="86">
        <f t="shared" si="171"/>
        <v>2.4430324276418513E-4</v>
      </c>
      <c r="HY150" s="86">
        <f t="shared" si="171"/>
        <v>2.1269311418376166E-5</v>
      </c>
      <c r="HZ150" s="86">
        <f t="shared" si="171"/>
        <v>1.1910157881478273E-5</v>
      </c>
      <c r="IA150" s="86">
        <f t="shared" si="171"/>
        <v>5.8514242952839809E-7</v>
      </c>
      <c r="IB150" s="86">
        <f t="shared" si="171"/>
        <v>3.3424373148364212E-8</v>
      </c>
      <c r="IC150" s="86">
        <f t="shared" si="171"/>
        <v>2.0163626026727859E-6</v>
      </c>
      <c r="ID150" s="86">
        <f t="shared" si="171"/>
        <v>1.4894748037870916E-4</v>
      </c>
      <c r="IE150" s="86">
        <f t="shared" si="171"/>
        <v>7.5987286948267323E-4</v>
      </c>
      <c r="IF150" s="86">
        <f t="shared" si="171"/>
        <v>2.5754724444963521E-2</v>
      </c>
      <c r="IG150" s="86">
        <f t="shared" si="171"/>
        <v>6.8322829688129971E-2</v>
      </c>
      <c r="II150" s="86">
        <f t="shared" si="172"/>
        <v>2.0058549154312224E-8</v>
      </c>
      <c r="IJ150" s="86">
        <f t="shared" si="172"/>
        <v>8.481167569226334E-9</v>
      </c>
      <c r="IK150" s="86">
        <f t="shared" si="172"/>
        <v>3.5177581175909574E-8</v>
      </c>
      <c r="IL150" s="86">
        <f t="shared" si="172"/>
        <v>1.6831527176403773E-8</v>
      </c>
      <c r="IM150" s="86">
        <f t="shared" si="172"/>
        <v>1.8791390304967113E-8</v>
      </c>
      <c r="IN150" s="86">
        <f t="shared" si="172"/>
        <v>6.4254092634732649E-10</v>
      </c>
      <c r="IO150" s="86">
        <f t="shared" si="172"/>
        <v>9.9132052128073955E-10</v>
      </c>
      <c r="IP150" s="86">
        <f t="shared" si="172"/>
        <v>5.3506569327980844E-9</v>
      </c>
      <c r="IQ150" s="86">
        <f t="shared" si="172"/>
        <v>5.4700755852968105E-7</v>
      </c>
      <c r="IR150" s="86">
        <f t="shared" si="172"/>
        <v>2.1683601065490237E-6</v>
      </c>
      <c r="IS150" s="86">
        <f t="shared" si="172"/>
        <v>1.1202473771216408E-7</v>
      </c>
      <c r="IT150" s="86">
        <f t="shared" si="172"/>
        <v>8.3157932072373043E-9</v>
      </c>
      <c r="IU150" s="86">
        <f t="shared" si="172"/>
        <v>6.4346417118968304E-10</v>
      </c>
      <c r="IV150" s="86">
        <f t="shared" si="172"/>
        <v>3.3609302745038484E-8</v>
      </c>
      <c r="IW150" s="86">
        <f t="shared" si="172"/>
        <v>3.1516035944864678E-7</v>
      </c>
      <c r="IY150" s="86">
        <f t="shared" si="173"/>
        <v>1.1015229140539618E-3</v>
      </c>
      <c r="IZ150" s="86">
        <f t="shared" si="173"/>
        <v>6.7967735118962453E-4</v>
      </c>
      <c r="JA150" s="86">
        <f t="shared" si="173"/>
        <v>5.1523633030415184E-4</v>
      </c>
      <c r="JB150" s="86">
        <f t="shared" si="173"/>
        <v>1.8958482953681721E-4</v>
      </c>
      <c r="JC150" s="86">
        <f t="shared" si="173"/>
        <v>3.6664041981331416E-4</v>
      </c>
      <c r="JD150" s="86">
        <f t="shared" si="173"/>
        <v>2.4430388530511147E-4</v>
      </c>
      <c r="JE150" s="86">
        <f t="shared" si="173"/>
        <v>2.1270302738897446E-5</v>
      </c>
      <c r="JF150" s="86">
        <f t="shared" si="173"/>
        <v>1.191550853841107E-5</v>
      </c>
      <c r="JG150" s="86">
        <f t="shared" si="173"/>
        <v>1.1321499880580791E-6</v>
      </c>
      <c r="JH150" s="86">
        <f t="shared" si="173"/>
        <v>2.201784479697388E-6</v>
      </c>
      <c r="JI150" s="86">
        <f t="shared" si="173"/>
        <v>2.1283873403849498E-6</v>
      </c>
      <c r="JJ150" s="86">
        <f t="shared" si="173"/>
        <v>1.4895579617191641E-4</v>
      </c>
      <c r="JK150" s="86">
        <f t="shared" si="173"/>
        <v>7.5987351294684439E-4</v>
      </c>
      <c r="JL150" s="86">
        <f t="shared" si="173"/>
        <v>2.5754758054266264E-2</v>
      </c>
      <c r="JM150" s="86">
        <f t="shared" si="173"/>
        <v>6.832314484848942E-2</v>
      </c>
    </row>
    <row r="151" spans="2:273" x14ac:dyDescent="0.25">
      <c r="B151" s="2">
        <v>124</v>
      </c>
      <c r="C151" s="37">
        <v>97.927000000000007</v>
      </c>
      <c r="D151" s="37">
        <v>97.924999999999997</v>
      </c>
      <c r="E151" s="37">
        <v>97.188999999999993</v>
      </c>
      <c r="F151" s="37">
        <v>98.114999999999995</v>
      </c>
      <c r="G151" s="37">
        <v>98.885000000000005</v>
      </c>
      <c r="H151" s="37">
        <v>97.173000000000002</v>
      </c>
      <c r="I151" s="37">
        <v>97.846000000000004</v>
      </c>
      <c r="J151" s="37">
        <v>96.769000000000005</v>
      </c>
      <c r="K151" s="37">
        <v>96.980999999999995</v>
      </c>
      <c r="L151" s="37">
        <v>98.153999999999996</v>
      </c>
      <c r="M151" s="37">
        <v>97.308000000000007</v>
      </c>
      <c r="N151" s="37">
        <v>97.730999999999995</v>
      </c>
      <c r="O151" s="37">
        <v>97.212000000000003</v>
      </c>
      <c r="P151" s="37">
        <v>99.143000000000001</v>
      </c>
      <c r="Q151" s="37">
        <v>99.897999999999996</v>
      </c>
      <c r="S151" s="4">
        <f t="shared" si="174"/>
        <v>97.846735397108503</v>
      </c>
      <c r="T151" s="4">
        <f t="shared" si="174"/>
        <v>98.00053402839572</v>
      </c>
      <c r="U151" s="4">
        <f t="shared" si="174"/>
        <v>97.347114249252286</v>
      </c>
      <c r="V151" s="4">
        <f t="shared" si="174"/>
        <v>98.44704597950971</v>
      </c>
      <c r="W151" s="4">
        <f t="shared" si="174"/>
        <v>98.455704996061854</v>
      </c>
      <c r="X151" s="4">
        <f t="shared" si="174"/>
        <v>97.638222821497195</v>
      </c>
      <c r="Y151" s="4">
        <f t="shared" si="174"/>
        <v>97.967271815283269</v>
      </c>
      <c r="Z151" s="4">
        <f t="shared" si="174"/>
        <v>97.520298267195429</v>
      </c>
      <c r="AA151" s="4">
        <f t="shared" si="174"/>
        <v>97.720832754074024</v>
      </c>
      <c r="AB151" s="4">
        <f t="shared" si="174"/>
        <v>98.565949767279221</v>
      </c>
      <c r="AC151" s="4">
        <f t="shared" si="174"/>
        <v>96.972141174457235</v>
      </c>
      <c r="AD151" s="4">
        <f t="shared" si="174"/>
        <v>97.559660466269008</v>
      </c>
      <c r="AE151" s="4">
        <f t="shared" si="174"/>
        <v>97.52365465834184</v>
      </c>
      <c r="AF151" s="4">
        <f t="shared" si="174"/>
        <v>100.29123969281336</v>
      </c>
      <c r="AG151" s="4">
        <f t="shared" si="174"/>
        <v>102.52447354213152</v>
      </c>
      <c r="AI151" s="4">
        <f t="shared" si="175"/>
        <v>8.02646028915035E-2</v>
      </c>
      <c r="AJ151" s="4">
        <f t="shared" si="175"/>
        <v>-7.553402839572243E-2</v>
      </c>
      <c r="AK151" s="4">
        <f t="shared" si="175"/>
        <v>-0.15811424925229289</v>
      </c>
      <c r="AL151" s="4">
        <f t="shared" si="175"/>
        <v>-0.33204597950971504</v>
      </c>
      <c r="AM151" s="4">
        <f t="shared" si="175"/>
        <v>0.4292950039381509</v>
      </c>
      <c r="AN151" s="4">
        <f t="shared" si="175"/>
        <v>-0.46522282149719274</v>
      </c>
      <c r="AO151" s="4">
        <f t="shared" si="175"/>
        <v>-0.12127181528326503</v>
      </c>
      <c r="AP151" s="4">
        <f t="shared" si="175"/>
        <v>-0.75129826719542336</v>
      </c>
      <c r="AQ151" s="4">
        <f t="shared" si="175"/>
        <v>-0.73983275407402971</v>
      </c>
      <c r="AR151" s="4">
        <f t="shared" si="175"/>
        <v>-0.41194976727922494</v>
      </c>
      <c r="AS151" s="4">
        <f t="shared" si="175"/>
        <v>0.33585882554277191</v>
      </c>
      <c r="AT151" s="4">
        <f t="shared" si="175"/>
        <v>0.1713395337309862</v>
      </c>
      <c r="AU151" s="4">
        <f t="shared" si="175"/>
        <v>-0.31165465834183692</v>
      </c>
      <c r="AV151" s="4">
        <f t="shared" si="175"/>
        <v>-1.1482396928133625</v>
      </c>
      <c r="AW151" s="4">
        <f t="shared" si="175"/>
        <v>-2.6264735421315208</v>
      </c>
      <c r="AY151" s="2">
        <f t="shared" si="167"/>
        <v>97.846729691947033</v>
      </c>
      <c r="AZ151" s="2">
        <f t="shared" si="167"/>
        <v>98.000518949995509</v>
      </c>
      <c r="BA151" s="2">
        <f t="shared" si="167"/>
        <v>97.347078003761609</v>
      </c>
      <c r="BB151" s="2">
        <f t="shared" si="167"/>
        <v>98.4470317014937</v>
      </c>
      <c r="BC151" s="2">
        <f t="shared" si="167"/>
        <v>98.455661557946627</v>
      </c>
      <c r="BD151" s="2">
        <f t="shared" si="167"/>
        <v>97.638203160426258</v>
      </c>
      <c r="BE151" s="2">
        <f t="shared" si="167"/>
        <v>97.967270304992354</v>
      </c>
      <c r="BF151" s="2">
        <f t="shared" si="167"/>
        <v>97.520294413293385</v>
      </c>
      <c r="BG151" s="2">
        <f t="shared" si="167"/>
        <v>97.720560000007083</v>
      </c>
      <c r="BH151" s="2">
        <f t="shared" si="167"/>
        <v>98.56479544538908</v>
      </c>
      <c r="BI151" s="2">
        <f t="shared" si="167"/>
        <v>96.972062588107605</v>
      </c>
      <c r="BJ151" s="2">
        <f t="shared" si="167"/>
        <v>97.559632041480612</v>
      </c>
      <c r="BK151" s="2">
        <f t="shared" si="167"/>
        <v>97.523431895208219</v>
      </c>
      <c r="BL151" s="2">
        <f t="shared" si="167"/>
        <v>100.19420761483974</v>
      </c>
      <c r="BM151" s="2">
        <f t="shared" si="167"/>
        <v>101.44019303228875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97.927000000000007</v>
      </c>
      <c r="CF151" s="2">
        <f t="shared" si="168"/>
        <v>97.924999999999997</v>
      </c>
      <c r="CG151" s="2">
        <f t="shared" si="168"/>
        <v>97.188999999999993</v>
      </c>
      <c r="CH151" s="2">
        <f t="shared" si="168"/>
        <v>98.114999999999995</v>
      </c>
      <c r="CI151" s="2">
        <f t="shared" si="168"/>
        <v>98.885000000000005</v>
      </c>
      <c r="CJ151" s="2">
        <f t="shared" si="168"/>
        <v>97.173000000000002</v>
      </c>
      <c r="CK151" s="2">
        <f t="shared" si="168"/>
        <v>97.846000000000004</v>
      </c>
      <c r="CL151" s="2">
        <f t="shared" si="168"/>
        <v>96.769000000000005</v>
      </c>
      <c r="CM151" s="2">
        <f t="shared" si="168"/>
        <v>96.980999999999995</v>
      </c>
      <c r="CN151" s="2">
        <f t="shared" si="168"/>
        <v>98.153999999999996</v>
      </c>
      <c r="CO151" s="2">
        <f t="shared" si="168"/>
        <v>97.308000000000007</v>
      </c>
      <c r="CP151" s="2">
        <f t="shared" si="168"/>
        <v>97.730999999999995</v>
      </c>
      <c r="CQ151" s="2">
        <f t="shared" si="168"/>
        <v>97.212000000000003</v>
      </c>
      <c r="CR151" s="2">
        <f t="shared" si="168"/>
        <v>99.143000000000001</v>
      </c>
      <c r="CS151" s="2" t="str">
        <f t="shared" si="168"/>
        <v/>
      </c>
      <c r="CU151" s="2">
        <f t="shared" si="110"/>
        <v>97.927000000000007</v>
      </c>
      <c r="CV151" s="2">
        <f t="shared" si="111"/>
        <v>97.924999999999997</v>
      </c>
      <c r="CW151" s="2">
        <f t="shared" si="112"/>
        <v>97.188999999999993</v>
      </c>
      <c r="CX151" s="2">
        <f t="shared" si="113"/>
        <v>98.114999999999995</v>
      </c>
      <c r="CY151" s="2">
        <f t="shared" si="114"/>
        <v>98.885000000000005</v>
      </c>
      <c r="CZ151" s="2">
        <f t="shared" si="115"/>
        <v>97.173000000000002</v>
      </c>
      <c r="DA151" s="2">
        <f t="shared" si="116"/>
        <v>97.846000000000004</v>
      </c>
      <c r="DB151" s="2">
        <f t="shared" si="117"/>
        <v>96.769000000000005</v>
      </c>
      <c r="DC151" s="2">
        <f t="shared" si="118"/>
        <v>96.980999999999995</v>
      </c>
      <c r="DD151" s="2">
        <f t="shared" si="119"/>
        <v>98.153999999999996</v>
      </c>
      <c r="DE151" s="2">
        <f t="shared" si="120"/>
        <v>97.308000000000007</v>
      </c>
      <c r="DF151" s="2">
        <f t="shared" si="121"/>
        <v>97.730999999999995</v>
      </c>
      <c r="DG151" s="2">
        <f t="shared" si="122"/>
        <v>97.212000000000003</v>
      </c>
      <c r="DH151" s="2">
        <f t="shared" si="123"/>
        <v>99.143000000000001</v>
      </c>
      <c r="DI151" s="2" t="str">
        <f t="shared" si="124"/>
        <v/>
      </c>
      <c r="DK151" s="2">
        <f t="shared" si="176"/>
        <v>121.58813837535016</v>
      </c>
      <c r="DL151" s="2">
        <f t="shared" si="176"/>
        <v>132.18281327985744</v>
      </c>
      <c r="DM151" s="2">
        <f t="shared" si="176"/>
        <v>121.38067989203776</v>
      </c>
      <c r="DN151" s="2">
        <f t="shared" si="176"/>
        <v>120.62257597597596</v>
      </c>
      <c r="DO151" s="2">
        <f t="shared" si="176"/>
        <v>121.56106162464987</v>
      </c>
      <c r="DP151" s="2">
        <f t="shared" si="176"/>
        <v>124.53071092436979</v>
      </c>
      <c r="DQ151" s="2">
        <f t="shared" si="176"/>
        <v>122.94631612903225</v>
      </c>
      <c r="DR151" s="2">
        <f t="shared" si="176"/>
        <v>129.26670806451611</v>
      </c>
      <c r="DS151" s="2">
        <f t="shared" si="176"/>
        <v>121.8142831996435</v>
      </c>
      <c r="DT151" s="2">
        <f t="shared" si="176"/>
        <v>126.81318548387095</v>
      </c>
      <c r="DU151" s="2">
        <f t="shared" si="176"/>
        <v>124.70108346774191</v>
      </c>
      <c r="DV151" s="2">
        <f t="shared" si="176"/>
        <v>125.7240773460411</v>
      </c>
      <c r="DW151" s="2">
        <f t="shared" si="176"/>
        <v>130.41751760249554</v>
      </c>
      <c r="DX151" s="2">
        <f t="shared" si="176"/>
        <v>125.76350967741934</v>
      </c>
      <c r="DY151" s="2">
        <f t="shared" si="176"/>
        <v>114.65527461538461</v>
      </c>
      <c r="EA151" s="2">
        <f t="shared" si="152"/>
        <v>97.755352124891587</v>
      </c>
      <c r="EB151" s="2">
        <f t="shared" si="152"/>
        <v>97.825404793302454</v>
      </c>
      <c r="EC151" s="2">
        <f t="shared" si="152"/>
        <v>97.184448104555656</v>
      </c>
      <c r="ED151" s="2">
        <f t="shared" si="152"/>
        <v>98.328967613177596</v>
      </c>
      <c r="EE151" s="2">
        <f t="shared" si="152"/>
        <v>98.386047812042534</v>
      </c>
      <c r="EF151" s="2">
        <f t="shared" si="152"/>
        <v>97.468093979946175</v>
      </c>
      <c r="EG151" s="2">
        <f t="shared" si="152"/>
        <v>97.852221016195344</v>
      </c>
      <c r="EH151" s="2">
        <f t="shared" si="152"/>
        <v>97.38858239583746</v>
      </c>
      <c r="EI151" s="2">
        <f t="shared" si="152"/>
        <v>97.64597721911035</v>
      </c>
      <c r="EJ151" s="2">
        <f t="shared" si="152"/>
        <v>98.413867722718663</v>
      </c>
      <c r="EK151" s="2">
        <f t="shared" si="152"/>
        <v>96.844539997932912</v>
      </c>
      <c r="EL151" s="2">
        <f t="shared" si="179"/>
        <v>97.452791318640791</v>
      </c>
      <c r="EM151" s="2">
        <f t="shared" si="135"/>
        <v>97.425590050652431</v>
      </c>
      <c r="EN151" s="2">
        <f t="shared" si="135"/>
        <v>100.16254616846103</v>
      </c>
      <c r="EO151" s="2">
        <f t="shared" si="135"/>
        <v>101.41664881125666</v>
      </c>
      <c r="EQ151" s="2">
        <f t="shared" si="177"/>
        <v>98.144034067114774</v>
      </c>
      <c r="ER151" s="2">
        <f t="shared" si="177"/>
        <v>98.544754487371421</v>
      </c>
      <c r="ES151" s="2">
        <f t="shared" si="177"/>
        <v>97.967284997007141</v>
      </c>
      <c r="ET151" s="2">
        <f t="shared" si="177"/>
        <v>98.836350393655977</v>
      </c>
      <c r="EU151" s="2">
        <f t="shared" si="177"/>
        <v>98.635608455829257</v>
      </c>
      <c r="EV151" s="2">
        <f t="shared" si="177"/>
        <v>98.253302570926635</v>
      </c>
      <c r="EW151" s="2">
        <f t="shared" si="177"/>
        <v>98.308560024787099</v>
      </c>
      <c r="EX151" s="2">
        <f t="shared" si="177"/>
        <v>97.877168594450566</v>
      </c>
      <c r="EY151" s="2">
        <f t="shared" si="177"/>
        <v>97.864577609706529</v>
      </c>
      <c r="EZ151" s="2">
        <f t="shared" si="177"/>
        <v>98.881761160290338</v>
      </c>
      <c r="FA151" s="2">
        <f t="shared" si="177"/>
        <v>97.270578883478152</v>
      </c>
      <c r="FB151" s="2">
        <f t="shared" si="177"/>
        <v>97.855221873982231</v>
      </c>
      <c r="FC151" s="2">
        <f t="shared" si="177"/>
        <v>97.804424447274982</v>
      </c>
      <c r="FD151" s="2">
        <f t="shared" si="177"/>
        <v>100.21005381136847</v>
      </c>
      <c r="FE151" s="2">
        <f t="shared" si="177"/>
        <v>101.47296028999587</v>
      </c>
      <c r="FG151" s="2">
        <f t="shared" si="178"/>
        <v>0.99918223194396516</v>
      </c>
      <c r="FH151" s="2">
        <f t="shared" si="178"/>
        <v>0.99904939491533895</v>
      </c>
      <c r="FI151" s="2">
        <f t="shared" si="178"/>
        <v>0.99927931437624817</v>
      </c>
      <c r="FJ151" s="2">
        <f t="shared" si="178"/>
        <v>0.9991479731099816</v>
      </c>
      <c r="FK151" s="2">
        <f t="shared" si="178"/>
        <v>0.99911401274670297</v>
      </c>
      <c r="FL151" s="2">
        <f t="shared" si="178"/>
        <v>0.99909946164460561</v>
      </c>
      <c r="FM151" s="2">
        <f t="shared" si="178"/>
        <v>0.99905067968403982</v>
      </c>
      <c r="FN151" s="2">
        <f t="shared" si="178"/>
        <v>0.99904495027881324</v>
      </c>
      <c r="FO151" s="2">
        <f t="shared" si="178"/>
        <v>0.99913243767536719</v>
      </c>
      <c r="FP151" s="2">
        <f t="shared" si="178"/>
        <v>0.99906805653451281</v>
      </c>
      <c r="FQ151" s="2">
        <f t="shared" si="178"/>
        <v>0.99898546027305501</v>
      </c>
      <c r="FR151" s="2">
        <f t="shared" si="178"/>
        <v>0.99901009612438096</v>
      </c>
      <c r="FS151" s="2">
        <f t="shared" si="178"/>
        <v>0.99910617052839823</v>
      </c>
      <c r="FT151" s="2">
        <f t="shared" si="178"/>
        <v>0.99905588284350011</v>
      </c>
      <c r="FU151" s="2">
        <f t="shared" si="178"/>
        <v>0.99887661084384904</v>
      </c>
      <c r="FW151" s="2">
        <f t="shared" si="169"/>
        <v>0.18495296015636878</v>
      </c>
      <c r="FX151" s="2">
        <f t="shared" si="169"/>
        <v>0.19803140345298409</v>
      </c>
      <c r="FY151" s="2">
        <f t="shared" si="169"/>
        <v>0.18546906029565302</v>
      </c>
      <c r="FZ151" s="2">
        <f t="shared" si="169"/>
        <v>0.19525561041321318</v>
      </c>
      <c r="GA151" s="2">
        <f t="shared" si="169"/>
        <v>0.19666954823648394</v>
      </c>
      <c r="GB151" s="2">
        <f t="shared" si="169"/>
        <v>0.18560451018795318</v>
      </c>
      <c r="GC151" s="2">
        <f t="shared" si="169"/>
        <v>0.19991048930329341</v>
      </c>
      <c r="GD151" s="2">
        <f t="shared" si="169"/>
        <v>0.20726500812252974</v>
      </c>
      <c r="GE151" s="2">
        <f t="shared" si="169"/>
        <v>0.24526611792232783</v>
      </c>
      <c r="GF151" s="2">
        <f t="shared" si="169"/>
        <v>0.26600322651363684</v>
      </c>
      <c r="GG151" s="2">
        <f t="shared" si="169"/>
        <v>0.23298582250814109</v>
      </c>
      <c r="GH151" s="2">
        <f t="shared" si="169"/>
        <v>0.19594652092373918</v>
      </c>
      <c r="GI151" s="2">
        <f t="shared" si="169"/>
        <v>0.18042893674489896</v>
      </c>
      <c r="GJ151" s="2">
        <f t="shared" si="169"/>
        <v>0.15768278635869307</v>
      </c>
      <c r="GK151" s="2">
        <f t="shared" si="169"/>
        <v>0.15400221332402067</v>
      </c>
      <c r="GM151" s="86">
        <f t="shared" si="170"/>
        <v>1.2423429511142819E-235</v>
      </c>
      <c r="GN151" s="86">
        <f t="shared" si="170"/>
        <v>1.7554469946789166E-147</v>
      </c>
      <c r="GO151" s="86">
        <f t="shared" si="170"/>
        <v>1.3865276118538149E-147</v>
      </c>
      <c r="GP151" s="86">
        <f t="shared" si="170"/>
        <v>1.6238408655760642E-172</v>
      </c>
      <c r="GQ151" s="86">
        <f t="shared" si="170"/>
        <v>2.1698330399749794E-168</v>
      </c>
      <c r="GR151" s="86">
        <f t="shared" si="170"/>
        <v>4.8946248265553048E-152</v>
      </c>
      <c r="GS151" s="86">
        <f t="shared" si="170"/>
        <v>5.6057951980817842E-198</v>
      </c>
      <c r="GT151" s="86">
        <f t="shared" si="170"/>
        <v>1.9566623590380374E-205</v>
      </c>
      <c r="GU151" s="86">
        <f t="shared" si="170"/>
        <v>1.379959056182745E-151</v>
      </c>
      <c r="GV151" s="86">
        <f t="shared" si="170"/>
        <v>6.5951690742189764E-174</v>
      </c>
      <c r="GW151" s="86">
        <f t="shared" si="170"/>
        <v>6.6665356023108811E-183</v>
      </c>
      <c r="GX151" s="86">
        <f t="shared" si="170"/>
        <v>1.5705458214373739E-167</v>
      </c>
      <c r="GY151" s="86">
        <f t="shared" si="170"/>
        <v>4.360775658391248E-140</v>
      </c>
      <c r="GZ151" s="86">
        <f t="shared" si="170"/>
        <v>2.233116957837332E-129</v>
      </c>
      <c r="HA151" s="86">
        <f t="shared" si="170"/>
        <v>3.6585594991062769E-137</v>
      </c>
      <c r="HC151" s="86">
        <f t="shared" si="153"/>
        <v>2.9474576872380225E-127</v>
      </c>
      <c r="HD151" s="86">
        <f t="shared" si="153"/>
        <v>1.3467160824282014E-72</v>
      </c>
      <c r="HE151" s="86">
        <f t="shared" si="153"/>
        <v>4.2754914080561967E-64</v>
      </c>
      <c r="HF151" s="86">
        <f t="shared" si="153"/>
        <v>1.3502125593087829E-95</v>
      </c>
      <c r="HG151" s="86">
        <f t="shared" si="153"/>
        <v>1.728558882042007E-92</v>
      </c>
      <c r="HH151" s="86">
        <f t="shared" si="153"/>
        <v>1.2602004284699172E-88</v>
      </c>
      <c r="HI151" s="86">
        <f t="shared" si="153"/>
        <v>8.219677096209928E-121</v>
      </c>
      <c r="HJ151" s="86">
        <f t="shared" si="153"/>
        <v>5.9995774823390412E-163</v>
      </c>
      <c r="HK151" s="86">
        <f t="shared" si="153"/>
        <v>3.8022991348850342E-106</v>
      </c>
      <c r="HL151" s="86">
        <f t="shared" si="161"/>
        <v>6.3100579019420652E-100</v>
      </c>
      <c r="HM151" s="86">
        <f t="shared" si="161"/>
        <v>2.5824345750973561E-111</v>
      </c>
      <c r="HN151" s="86">
        <f t="shared" si="161"/>
        <v>2.9618549115956366E-69</v>
      </c>
      <c r="HO151" s="86">
        <f t="shared" si="161"/>
        <v>1.0797181170215061E-58</v>
      </c>
      <c r="HP151" s="86">
        <f t="shared" si="161"/>
        <v>1.2111756594464449E-56</v>
      </c>
      <c r="HQ151" s="86">
        <f t="shared" si="161"/>
        <v>6.7958456251839359E-74</v>
      </c>
      <c r="HS151" s="86">
        <f t="shared" si="171"/>
        <v>2.2088983665392314E-4</v>
      </c>
      <c r="HT151" s="86">
        <f t="shared" si="171"/>
        <v>1.1068793382826427E-4</v>
      </c>
      <c r="HU151" s="86">
        <f t="shared" si="171"/>
        <v>9.6879269786403035E-5</v>
      </c>
      <c r="HV151" s="86">
        <f t="shared" si="171"/>
        <v>2.8149126530045025E-5</v>
      </c>
      <c r="HW151" s="86">
        <f t="shared" si="171"/>
        <v>5.852845993509395E-5</v>
      </c>
      <c r="HX151" s="86">
        <f t="shared" si="171"/>
        <v>3.3712522571430462E-5</v>
      </c>
      <c r="HY151" s="86">
        <f t="shared" si="171"/>
        <v>1.9707171104327361E-6</v>
      </c>
      <c r="HZ151" s="86">
        <f t="shared" si="171"/>
        <v>1.0751618888144282E-6</v>
      </c>
      <c r="IA151" s="86">
        <f t="shared" si="171"/>
        <v>3.7748256251343723E-8</v>
      </c>
      <c r="IB151" s="86">
        <f t="shared" si="171"/>
        <v>1.4710928824102343E-9</v>
      </c>
      <c r="IC151" s="86">
        <f t="shared" si="171"/>
        <v>1.4538533013013023E-7</v>
      </c>
      <c r="ID151" s="86">
        <f t="shared" si="171"/>
        <v>2.047758541203413E-5</v>
      </c>
      <c r="IE151" s="86">
        <f t="shared" si="171"/>
        <v>1.2644225090649764E-4</v>
      </c>
      <c r="IF151" s="86">
        <f t="shared" si="171"/>
        <v>9.6064367141378785E-3</v>
      </c>
      <c r="IG151" s="86">
        <f t="shared" si="171"/>
        <v>3.3271392285050674E-2</v>
      </c>
      <c r="II151" s="86">
        <f t="shared" si="172"/>
        <v>1.2677735130479589E-7</v>
      </c>
      <c r="IJ151" s="86">
        <f t="shared" si="172"/>
        <v>6.5587534507550872E-8</v>
      </c>
      <c r="IK151" s="86">
        <f t="shared" si="172"/>
        <v>2.0974791681000926E-7</v>
      </c>
      <c r="IL151" s="86">
        <f t="shared" si="172"/>
        <v>1.1752301309231706E-7</v>
      </c>
      <c r="IM151" s="86">
        <f t="shared" si="172"/>
        <v>1.3101272256362235E-7</v>
      </c>
      <c r="IN151" s="86">
        <f t="shared" si="172"/>
        <v>5.9795547166598211E-9</v>
      </c>
      <c r="IO151" s="86">
        <f t="shared" si="172"/>
        <v>1.002747291785573E-8</v>
      </c>
      <c r="IP151" s="86">
        <f t="shared" si="172"/>
        <v>4.7350843202459553E-8</v>
      </c>
      <c r="IQ151" s="86">
        <f t="shared" si="172"/>
        <v>3.6581751004971476E-6</v>
      </c>
      <c r="IR151" s="86">
        <f t="shared" si="172"/>
        <v>1.402937307823624E-5</v>
      </c>
      <c r="IS151" s="86">
        <f t="shared" si="172"/>
        <v>8.4165635245807529E-7</v>
      </c>
      <c r="IT151" s="86">
        <f t="shared" si="172"/>
        <v>6.3344032616731185E-8</v>
      </c>
      <c r="IU151" s="86">
        <f t="shared" si="172"/>
        <v>5.7137935312310257E-9</v>
      </c>
      <c r="IV151" s="86">
        <f t="shared" si="172"/>
        <v>1.6597559766491986E-7</v>
      </c>
      <c r="IW151" s="86">
        <f t="shared" si="172"/>
        <v>1.2195378558171195E-6</v>
      </c>
      <c r="IY151" s="86">
        <f t="shared" si="173"/>
        <v>2.2101661400522794E-4</v>
      </c>
      <c r="IZ151" s="86">
        <f t="shared" si="173"/>
        <v>1.1075352136277183E-4</v>
      </c>
      <c r="JA151" s="86">
        <f t="shared" si="173"/>
        <v>9.7089017703213046E-5</v>
      </c>
      <c r="JB151" s="86">
        <f t="shared" si="173"/>
        <v>2.8266649543137342E-5</v>
      </c>
      <c r="JC151" s="86">
        <f t="shared" si="173"/>
        <v>5.8659472657657569E-5</v>
      </c>
      <c r="JD151" s="86">
        <f t="shared" si="173"/>
        <v>3.3718502126147124E-5</v>
      </c>
      <c r="JE151" s="86">
        <f t="shared" si="173"/>
        <v>1.9807445833505916E-6</v>
      </c>
      <c r="JF151" s="86">
        <f t="shared" si="173"/>
        <v>1.1225127320168878E-6</v>
      </c>
      <c r="JG151" s="86">
        <f t="shared" si="173"/>
        <v>3.6959233567484913E-6</v>
      </c>
      <c r="JH151" s="86">
        <f t="shared" si="173"/>
        <v>1.403084417111865E-5</v>
      </c>
      <c r="JI151" s="86">
        <f t="shared" si="173"/>
        <v>9.8704168258820556E-7</v>
      </c>
      <c r="JJ151" s="86">
        <f t="shared" si="173"/>
        <v>2.0540929444650862E-5</v>
      </c>
      <c r="JK151" s="86">
        <f t="shared" si="173"/>
        <v>1.2644796470002886E-4</v>
      </c>
      <c r="JL151" s="86">
        <f t="shared" si="173"/>
        <v>9.6066026897355435E-3</v>
      </c>
      <c r="JM151" s="86">
        <f t="shared" si="173"/>
        <v>3.3272611822906493E-2</v>
      </c>
    </row>
    <row r="152" spans="2:273" x14ac:dyDescent="0.25">
      <c r="B152" s="2">
        <v>125</v>
      </c>
      <c r="C152" s="37">
        <v>97.617999999999995</v>
      </c>
      <c r="D152" s="37">
        <v>97.528000000000006</v>
      </c>
      <c r="E152" s="37">
        <v>97.132000000000005</v>
      </c>
      <c r="F152" s="37">
        <v>98.5</v>
      </c>
      <c r="G152" s="37">
        <v>98.364999999999995</v>
      </c>
      <c r="H152" s="37">
        <v>96.558000000000007</v>
      </c>
      <c r="I152" s="37">
        <v>98.962000000000003</v>
      </c>
      <c r="J152" s="37">
        <v>97.364999999999995</v>
      </c>
      <c r="K152" s="37">
        <v>96.942999999999998</v>
      </c>
      <c r="L152" s="37">
        <v>97.941999999999993</v>
      </c>
      <c r="M152" s="37">
        <v>95.980999999999995</v>
      </c>
      <c r="N152" s="37">
        <v>96.769000000000005</v>
      </c>
      <c r="O152" s="37">
        <v>97.769000000000005</v>
      </c>
      <c r="P152" s="37">
        <v>100.122</v>
      </c>
      <c r="Q152" s="37">
        <v>100.224</v>
      </c>
      <c r="S152" s="4">
        <f t="shared" si="174"/>
        <v>97.732749615657582</v>
      </c>
      <c r="T152" s="4">
        <f t="shared" si="174"/>
        <v>97.849348413696902</v>
      </c>
      <c r="U152" s="4">
        <f t="shared" si="174"/>
        <v>97.189883790898023</v>
      </c>
      <c r="V152" s="4">
        <f t="shared" si="174"/>
        <v>98.296954935808202</v>
      </c>
      <c r="W152" s="4">
        <f t="shared" si="174"/>
        <v>98.324361249210099</v>
      </c>
      <c r="X152" s="4">
        <f t="shared" si="174"/>
        <v>97.487581985372614</v>
      </c>
      <c r="Y152" s="4">
        <f t="shared" si="174"/>
        <v>97.800129755335732</v>
      </c>
      <c r="Z152" s="4">
        <f t="shared" si="174"/>
        <v>97.372924925697035</v>
      </c>
      <c r="AA152" s="4">
        <f t="shared" si="174"/>
        <v>97.553966965692311</v>
      </c>
      <c r="AB152" s="4">
        <f t="shared" si="174"/>
        <v>98.417549665158958</v>
      </c>
      <c r="AC152" s="4">
        <f t="shared" si="174"/>
        <v>96.825224602455165</v>
      </c>
      <c r="AD152" s="4">
        <f t="shared" si="174"/>
        <v>97.398064409343519</v>
      </c>
      <c r="AE152" s="4">
        <f t="shared" si="174"/>
        <v>97.354672287868482</v>
      </c>
      <c r="AF152" s="4">
        <f t="shared" si="174"/>
        <v>100.02938168428794</v>
      </c>
      <c r="AG152" s="4">
        <f t="shared" si="174"/>
        <v>101.62072552345586</v>
      </c>
      <c r="AI152" s="4">
        <f t="shared" si="175"/>
        <v>-0.1147496156575869</v>
      </c>
      <c r="AJ152" s="4">
        <f t="shared" si="175"/>
        <v>-0.32134841369689582</v>
      </c>
      <c r="AK152" s="4">
        <f t="shared" si="175"/>
        <v>-5.7883790898017651E-2</v>
      </c>
      <c r="AL152" s="4">
        <f t="shared" si="175"/>
        <v>0.20304506419179802</v>
      </c>
      <c r="AM152" s="4">
        <f t="shared" si="175"/>
        <v>4.0638750789895539E-2</v>
      </c>
      <c r="AN152" s="4">
        <f t="shared" si="175"/>
        <v>-0.92958198537260728</v>
      </c>
      <c r="AO152" s="4">
        <f t="shared" si="175"/>
        <v>1.1618702446642715</v>
      </c>
      <c r="AP152" s="4">
        <f t="shared" si="175"/>
        <v>-7.9249256970399529E-3</v>
      </c>
      <c r="AQ152" s="4">
        <f t="shared" si="175"/>
        <v>-0.61096696569231312</v>
      </c>
      <c r="AR152" s="4">
        <f t="shared" si="175"/>
        <v>-0.47554966515896524</v>
      </c>
      <c r="AS152" s="4">
        <f t="shared" si="175"/>
        <v>-0.84422460245517073</v>
      </c>
      <c r="AT152" s="4">
        <f t="shared" si="175"/>
        <v>-0.62906440934351338</v>
      </c>
      <c r="AU152" s="4">
        <f t="shared" si="175"/>
        <v>0.41432771213152364</v>
      </c>
      <c r="AV152" s="4">
        <f t="shared" si="175"/>
        <v>9.2618315712059029E-2</v>
      </c>
      <c r="AW152" s="4">
        <f t="shared" si="175"/>
        <v>-1.3967255234558564</v>
      </c>
      <c r="AY152" s="2">
        <f t="shared" si="167"/>
        <v>97.732743344416207</v>
      </c>
      <c r="AZ152" s="2">
        <f t="shared" si="167"/>
        <v>97.849336759698645</v>
      </c>
      <c r="BA152" s="2">
        <f t="shared" si="167"/>
        <v>97.18984035392215</v>
      </c>
      <c r="BB152" s="2">
        <f t="shared" si="167"/>
        <v>98.296929135685218</v>
      </c>
      <c r="BC152" s="2">
        <f t="shared" si="167"/>
        <v>98.324323757338576</v>
      </c>
      <c r="BD152" s="2">
        <f t="shared" si="167"/>
        <v>97.487577579435865</v>
      </c>
      <c r="BE152" s="2">
        <f t="shared" si="167"/>
        <v>97.800123645068268</v>
      </c>
      <c r="BF152" s="2">
        <f t="shared" si="167"/>
        <v>97.37290013749697</v>
      </c>
      <c r="BG152" s="2">
        <f t="shared" si="167"/>
        <v>97.55250019490262</v>
      </c>
      <c r="BH152" s="2">
        <f t="shared" si="167"/>
        <v>98.411656492696608</v>
      </c>
      <c r="BI152" s="2">
        <f t="shared" si="167"/>
        <v>96.82474874677898</v>
      </c>
      <c r="BJ152" s="2">
        <f t="shared" si="167"/>
        <v>97.398020199941215</v>
      </c>
      <c r="BK152" s="2">
        <f t="shared" si="167"/>
        <v>97.354648893261412</v>
      </c>
      <c r="BL152" s="2">
        <f t="shared" si="167"/>
        <v>100.00703721509883</v>
      </c>
      <c r="BM152" s="2">
        <f t="shared" si="167"/>
        <v>101.25325080548393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97.617999999999995</v>
      </c>
      <c r="CF152" s="2">
        <f t="shared" si="168"/>
        <v>97.528000000000006</v>
      </c>
      <c r="CG152" s="2">
        <f t="shared" si="168"/>
        <v>97.132000000000005</v>
      </c>
      <c r="CH152" s="2">
        <f t="shared" si="168"/>
        <v>98.5</v>
      </c>
      <c r="CI152" s="2">
        <f t="shared" si="168"/>
        <v>98.364999999999995</v>
      </c>
      <c r="CJ152" s="2">
        <f t="shared" si="168"/>
        <v>96.558000000000007</v>
      </c>
      <c r="CK152" s="2">
        <f t="shared" si="168"/>
        <v>98.962000000000003</v>
      </c>
      <c r="CL152" s="2">
        <f t="shared" si="168"/>
        <v>97.364999999999995</v>
      </c>
      <c r="CM152" s="2">
        <f t="shared" si="168"/>
        <v>96.942999999999998</v>
      </c>
      <c r="CN152" s="2">
        <f t="shared" si="168"/>
        <v>97.941999999999993</v>
      </c>
      <c r="CO152" s="2">
        <f t="shared" si="168"/>
        <v>95.980999999999995</v>
      </c>
      <c r="CP152" s="2">
        <f t="shared" si="168"/>
        <v>96.769000000000005</v>
      </c>
      <c r="CQ152" s="2">
        <f t="shared" si="168"/>
        <v>97.769000000000005</v>
      </c>
      <c r="CR152" s="2">
        <f t="shared" si="168"/>
        <v>100.122</v>
      </c>
      <c r="CS152" s="2" t="str">
        <f t="shared" si="168"/>
        <v/>
      </c>
      <c r="CU152" s="2">
        <f t="shared" si="110"/>
        <v>97.617999999999995</v>
      </c>
      <c r="CV152" s="2">
        <f t="shared" si="111"/>
        <v>97.528000000000006</v>
      </c>
      <c r="CW152" s="2">
        <f t="shared" si="112"/>
        <v>97.132000000000005</v>
      </c>
      <c r="CX152" s="2">
        <f t="shared" si="113"/>
        <v>98.5</v>
      </c>
      <c r="CY152" s="2">
        <f t="shared" si="114"/>
        <v>98.364999999999995</v>
      </c>
      <c r="CZ152" s="2">
        <f t="shared" si="115"/>
        <v>96.558000000000007</v>
      </c>
      <c r="DA152" s="2">
        <f t="shared" si="116"/>
        <v>98.962000000000003</v>
      </c>
      <c r="DB152" s="2">
        <f t="shared" si="117"/>
        <v>97.364999999999995</v>
      </c>
      <c r="DC152" s="2">
        <f t="shared" si="118"/>
        <v>96.942999999999998</v>
      </c>
      <c r="DD152" s="2">
        <f t="shared" si="119"/>
        <v>97.941999999999993</v>
      </c>
      <c r="DE152" s="2">
        <f t="shared" si="120"/>
        <v>95.980999999999995</v>
      </c>
      <c r="DF152" s="2">
        <f t="shared" si="121"/>
        <v>96.769000000000005</v>
      </c>
      <c r="DG152" s="2">
        <f t="shared" si="122"/>
        <v>97.769000000000005</v>
      </c>
      <c r="DH152" s="2">
        <f t="shared" si="123"/>
        <v>100.122</v>
      </c>
      <c r="DI152" s="2" t="str">
        <f t="shared" si="124"/>
        <v/>
      </c>
      <c r="DK152" s="2">
        <f t="shared" si="176"/>
        <v>121.65315126050422</v>
      </c>
      <c r="DL152" s="2">
        <f t="shared" si="176"/>
        <v>132.31821869429592</v>
      </c>
      <c r="DM152" s="2">
        <f t="shared" si="176"/>
        <v>121.40068960863695</v>
      </c>
      <c r="DN152" s="2">
        <f t="shared" si="176"/>
        <v>120.6458975975976</v>
      </c>
      <c r="DO152" s="2">
        <f t="shared" si="176"/>
        <v>121.59867535014006</v>
      </c>
      <c r="DP152" s="2">
        <f t="shared" si="176"/>
        <v>124.6105326203209</v>
      </c>
      <c r="DQ152" s="2">
        <f t="shared" si="176"/>
        <v>123.01934516129032</v>
      </c>
      <c r="DR152" s="2">
        <f t="shared" si="176"/>
        <v>129.4096258064516</v>
      </c>
      <c r="DS152" s="2">
        <f t="shared" si="176"/>
        <v>121.85708634135473</v>
      </c>
      <c r="DT152" s="2">
        <f t="shared" si="176"/>
        <v>126.8965262096774</v>
      </c>
      <c r="DU152" s="2">
        <f t="shared" si="176"/>
        <v>124.77953387096771</v>
      </c>
      <c r="DV152" s="2">
        <f t="shared" si="176"/>
        <v>125.81498222140766</v>
      </c>
      <c r="DW152" s="2">
        <f t="shared" si="176"/>
        <v>130.53798618538326</v>
      </c>
      <c r="DX152" s="2">
        <f t="shared" si="176"/>
        <v>125.82512741935483</v>
      </c>
      <c r="DY152" s="2">
        <f t="shared" si="176"/>
        <v>114.62265846153845</v>
      </c>
      <c r="EA152" s="2">
        <f t="shared" si="152"/>
        <v>97.63365356075937</v>
      </c>
      <c r="EB152" s="2">
        <f t="shared" si="152"/>
        <v>97.658102822507487</v>
      </c>
      <c r="EC152" s="2">
        <f t="shared" si="152"/>
        <v>97.009016134748464</v>
      </c>
      <c r="ED152" s="2">
        <f t="shared" si="152"/>
        <v>98.167719054550403</v>
      </c>
      <c r="EE152" s="2">
        <f t="shared" si="152"/>
        <v>98.249959991289302</v>
      </c>
      <c r="EF152" s="2">
        <f t="shared" si="152"/>
        <v>97.300267479713654</v>
      </c>
      <c r="EG152" s="2">
        <f t="shared" si="152"/>
        <v>97.675345967944949</v>
      </c>
      <c r="EH152" s="2">
        <f t="shared" si="152"/>
        <v>97.231111580779228</v>
      </c>
      <c r="EI152" s="2">
        <f t="shared" si="152"/>
        <v>97.47318142444081</v>
      </c>
      <c r="EJ152" s="2">
        <f t="shared" si="152"/>
        <v>98.248398630613906</v>
      </c>
      <c r="EK152" s="2">
        <f t="shared" si="152"/>
        <v>96.687399669267734</v>
      </c>
      <c r="EL152" s="2">
        <f t="shared" si="179"/>
        <v>97.283102512495404</v>
      </c>
      <c r="EM152" s="2">
        <f t="shared" si="135"/>
        <v>97.249892891885537</v>
      </c>
      <c r="EN152" s="2">
        <f t="shared" si="135"/>
        <v>99.976161874604159</v>
      </c>
      <c r="EO152" s="2">
        <f t="shared" si="135"/>
        <v>101.22975866084425</v>
      </c>
      <c r="EQ152" s="2">
        <f t="shared" si="177"/>
        <v>98.041070580167727</v>
      </c>
      <c r="ER152" s="2">
        <f t="shared" si="177"/>
        <v>98.414592193015324</v>
      </c>
      <c r="ES152" s="2">
        <f t="shared" si="177"/>
        <v>97.833847202324577</v>
      </c>
      <c r="ET152" s="2">
        <f t="shared" si="177"/>
        <v>98.699481590260604</v>
      </c>
      <c r="EU152" s="2">
        <f t="shared" si="177"/>
        <v>98.512192479856751</v>
      </c>
      <c r="EV152" s="2">
        <f t="shared" si="177"/>
        <v>98.124943184548158</v>
      </c>
      <c r="EW152" s="2">
        <f t="shared" si="177"/>
        <v>98.153529346986133</v>
      </c>
      <c r="EX152" s="2">
        <f t="shared" si="177"/>
        <v>97.741681785691057</v>
      </c>
      <c r="EY152" s="2">
        <f t="shared" si="177"/>
        <v>97.701659810557544</v>
      </c>
      <c r="EZ152" s="2">
        <f t="shared" si="177"/>
        <v>98.736871999422178</v>
      </c>
      <c r="FA152" s="2">
        <f t="shared" si="177"/>
        <v>97.133086687714041</v>
      </c>
      <c r="FB152" s="2">
        <f t="shared" si="177"/>
        <v>97.705917432174985</v>
      </c>
      <c r="FC152" s="2">
        <f t="shared" si="177"/>
        <v>97.649056752602633</v>
      </c>
      <c r="FD152" s="2">
        <f t="shared" si="177"/>
        <v>100.02675564452082</v>
      </c>
      <c r="FE152" s="2">
        <f t="shared" si="177"/>
        <v>101.28847197578382</v>
      </c>
      <c r="FG152" s="2">
        <f t="shared" si="178"/>
        <v>0.99925413300016241</v>
      </c>
      <c r="FH152" s="2">
        <f t="shared" si="178"/>
        <v>0.99913296533751106</v>
      </c>
      <c r="FI152" s="2">
        <f t="shared" si="178"/>
        <v>0.99934268521738157</v>
      </c>
      <c r="FJ152" s="2">
        <f t="shared" si="178"/>
        <v>0.99922288398116799</v>
      </c>
      <c r="FK152" s="2">
        <f t="shared" si="178"/>
        <v>0.99919190702473581</v>
      </c>
      <c r="FL152" s="2">
        <f t="shared" si="178"/>
        <v>0.99917863417555641</v>
      </c>
      <c r="FM152" s="2">
        <f t="shared" si="178"/>
        <v>0.99913413725639699</v>
      </c>
      <c r="FN152" s="2">
        <f t="shared" si="178"/>
        <v>0.99912891110104896</v>
      </c>
      <c r="FO152" s="2">
        <f t="shared" si="178"/>
        <v>0.99920871335239658</v>
      </c>
      <c r="FP152" s="2">
        <f t="shared" si="178"/>
        <v>0.99914998775601993</v>
      </c>
      <c r="FQ152" s="2">
        <f t="shared" si="178"/>
        <v>0.99907464616712127</v>
      </c>
      <c r="FR152" s="2">
        <f t="shared" si="178"/>
        <v>0.99909711829378611</v>
      </c>
      <c r="FS152" s="2">
        <f t="shared" si="178"/>
        <v>0.99918475371644033</v>
      </c>
      <c r="FT152" s="2">
        <f t="shared" si="178"/>
        <v>0.9991388833849052</v>
      </c>
      <c r="FU152" s="2">
        <f t="shared" si="178"/>
        <v>0.9989753556307075</v>
      </c>
      <c r="FW152" s="2">
        <f t="shared" si="169"/>
        <v>0.1992416347451326</v>
      </c>
      <c r="FX152" s="2">
        <f t="shared" si="169"/>
        <v>0.21306633193831029</v>
      </c>
      <c r="FY152" s="2">
        <f t="shared" si="169"/>
        <v>0.19978783305381836</v>
      </c>
      <c r="FZ152" s="2">
        <f t="shared" si="169"/>
        <v>0.21013501518229241</v>
      </c>
      <c r="GA152" s="2">
        <f t="shared" si="169"/>
        <v>0.21162836645266081</v>
      </c>
      <c r="GB152" s="2">
        <f t="shared" si="169"/>
        <v>0.19993117332385352</v>
      </c>
      <c r="GC152" s="2">
        <f t="shared" si="169"/>
        <v>0.21504982597700098</v>
      </c>
      <c r="GD152" s="2">
        <f t="shared" si="169"/>
        <v>0.22280620587851008</v>
      </c>
      <c r="GE152" s="2">
        <f t="shared" si="169"/>
        <v>0.26271243028625674</v>
      </c>
      <c r="GF152" s="2">
        <f t="shared" si="169"/>
        <v>0.28436883511640793</v>
      </c>
      <c r="GG152" s="2">
        <f t="shared" si="169"/>
        <v>0.24984778296249874</v>
      </c>
      <c r="GH152" s="2">
        <f t="shared" si="169"/>
        <v>0.21086478045834026</v>
      </c>
      <c r="GI152" s="2">
        <f t="shared" si="169"/>
        <v>0.19445148890011468</v>
      </c>
      <c r="GJ152" s="2">
        <f t="shared" si="169"/>
        <v>0.17030489712995475</v>
      </c>
      <c r="GK152" s="2">
        <f t="shared" si="169"/>
        <v>0.16638790162772188</v>
      </c>
      <c r="GM152" s="86">
        <f t="shared" si="170"/>
        <v>2.3638163005059559E-243</v>
      </c>
      <c r="GN152" s="86">
        <f t="shared" si="170"/>
        <v>2.4403172871469605E-152</v>
      </c>
      <c r="GO152" s="86">
        <f t="shared" si="170"/>
        <v>1.8317386050564473E-152</v>
      </c>
      <c r="GP152" s="86">
        <f t="shared" si="170"/>
        <v>3.082214888542784E-178</v>
      </c>
      <c r="GQ152" s="86">
        <f t="shared" si="170"/>
        <v>5.7850173967348374E-174</v>
      </c>
      <c r="GR152" s="86">
        <f t="shared" si="170"/>
        <v>4.7174011395789785E-157</v>
      </c>
      <c r="GS152" s="86">
        <f t="shared" si="170"/>
        <v>1.8141016544560873E-204</v>
      </c>
      <c r="GT152" s="86">
        <f t="shared" si="170"/>
        <v>3.9834665401020658E-212</v>
      </c>
      <c r="GU152" s="86">
        <f t="shared" si="170"/>
        <v>1.6125002091789483E-156</v>
      </c>
      <c r="GV152" s="86">
        <f t="shared" si="170"/>
        <v>1.4449138386188966E-179</v>
      </c>
      <c r="GW152" s="86">
        <f t="shared" si="170"/>
        <v>6.4850711641065636E-189</v>
      </c>
      <c r="GX152" s="86">
        <f t="shared" si="170"/>
        <v>4.7088459094320673E-173</v>
      </c>
      <c r="GY152" s="86">
        <f t="shared" si="170"/>
        <v>1.1640099325513619E-144</v>
      </c>
      <c r="GZ152" s="86">
        <f t="shared" si="170"/>
        <v>1.3717642092673155E-133</v>
      </c>
      <c r="HA152" s="86">
        <f t="shared" si="170"/>
        <v>1.4711454314992113E-141</v>
      </c>
      <c r="HC152" s="86">
        <f t="shared" si="153"/>
        <v>2.1083635746813971E-133</v>
      </c>
      <c r="HD152" s="86">
        <f t="shared" si="153"/>
        <v>3.8639843680912547E-76</v>
      </c>
      <c r="HE152" s="86">
        <f t="shared" si="153"/>
        <v>3.4449286258710827E-67</v>
      </c>
      <c r="HF152" s="86">
        <f t="shared" si="153"/>
        <v>3.1731199003740487E-100</v>
      </c>
      <c r="HG152" s="86">
        <f t="shared" si="153"/>
        <v>5.5725738638053018E-97</v>
      </c>
      <c r="HH152" s="86">
        <f t="shared" si="153"/>
        <v>6.9325553088389216E-93</v>
      </c>
      <c r="HI152" s="86">
        <f t="shared" si="153"/>
        <v>1.4499702857509064E-126</v>
      </c>
      <c r="HJ152" s="86">
        <f t="shared" si="153"/>
        <v>1.124201370534442E-170</v>
      </c>
      <c r="HK152" s="86">
        <f t="shared" si="153"/>
        <v>4.1660333345222794E-111</v>
      </c>
      <c r="HL152" s="86">
        <f t="shared" si="161"/>
        <v>1.4874203344251148E-104</v>
      </c>
      <c r="HM152" s="86">
        <f t="shared" si="161"/>
        <v>1.3810530682796523E-116</v>
      </c>
      <c r="HN152" s="86">
        <f t="shared" si="161"/>
        <v>1.4512665906331254E-72</v>
      </c>
      <c r="HO152" s="86">
        <f t="shared" si="161"/>
        <v>1.6617582096873079E-61</v>
      </c>
      <c r="HP152" s="86">
        <f t="shared" si="161"/>
        <v>2.3126338257408298E-59</v>
      </c>
      <c r="HQ152" s="86">
        <f t="shared" si="161"/>
        <v>2.2332109167507474E-77</v>
      </c>
      <c r="HS152" s="86">
        <f t="shared" si="171"/>
        <v>3.6699739686246081E-5</v>
      </c>
      <c r="HT152" s="86">
        <f t="shared" si="171"/>
        <v>1.4451706060853512E-5</v>
      </c>
      <c r="HU152" s="86">
        <f t="shared" si="171"/>
        <v>1.5182941410163681E-5</v>
      </c>
      <c r="HV152" s="86">
        <f t="shared" si="171"/>
        <v>3.3987471695288675E-6</v>
      </c>
      <c r="HW152" s="86">
        <f t="shared" si="171"/>
        <v>7.5879921665682606E-6</v>
      </c>
      <c r="HX152" s="86">
        <f t="shared" si="171"/>
        <v>3.7004982762478233E-6</v>
      </c>
      <c r="HY152" s="86">
        <f t="shared" si="171"/>
        <v>1.419320277716094E-7</v>
      </c>
      <c r="HZ152" s="86">
        <f t="shared" si="171"/>
        <v>7.6006306902892862E-8</v>
      </c>
      <c r="IA152" s="86">
        <f t="shared" si="171"/>
        <v>1.8960699545925692E-9</v>
      </c>
      <c r="IB152" s="86">
        <f t="shared" si="171"/>
        <v>4.9410736011474422E-11</v>
      </c>
      <c r="IC152" s="86">
        <f t="shared" si="171"/>
        <v>8.1475060406336736E-9</v>
      </c>
      <c r="ID152" s="86">
        <f t="shared" si="171"/>
        <v>2.2661705690944165E-6</v>
      </c>
      <c r="IE152" s="86">
        <f t="shared" si="171"/>
        <v>1.6894386177669284E-5</v>
      </c>
      <c r="IF152" s="86">
        <f t="shared" si="171"/>
        <v>3.1088358217198696E-3</v>
      </c>
      <c r="IG152" s="86">
        <f t="shared" si="171"/>
        <v>1.4487184818709612E-2</v>
      </c>
      <c r="II152" s="86">
        <f t="shared" si="172"/>
        <v>7.2165055967951484E-7</v>
      </c>
      <c r="IJ152" s="86">
        <f t="shared" si="172"/>
        <v>4.4843330465696963E-7</v>
      </c>
      <c r="IK152" s="86">
        <f t="shared" si="172"/>
        <v>1.1299979069863756E-6</v>
      </c>
      <c r="IL152" s="86">
        <f t="shared" si="172"/>
        <v>7.3114143235256267E-7</v>
      </c>
      <c r="IM152" s="86">
        <f t="shared" si="172"/>
        <v>8.1337691513377565E-7</v>
      </c>
      <c r="IN152" s="86">
        <f t="shared" si="172"/>
        <v>4.895864060399107E-8</v>
      </c>
      <c r="IO152" s="86">
        <f t="shared" si="172"/>
        <v>8.8074913713201028E-8</v>
      </c>
      <c r="IP152" s="86">
        <f t="shared" si="172"/>
        <v>3.654484647909263E-7</v>
      </c>
      <c r="IQ152" s="86">
        <f t="shared" si="172"/>
        <v>2.1278011633049001E-5</v>
      </c>
      <c r="IR152" s="86">
        <f t="shared" si="172"/>
        <v>7.8083214270476502E-5</v>
      </c>
      <c r="IS152" s="86">
        <f t="shared" si="172"/>
        <v>5.4935954410609475E-6</v>
      </c>
      <c r="IT152" s="86">
        <f t="shared" si="172"/>
        <v>4.2745409227904897E-7</v>
      </c>
      <c r="IU152" s="86">
        <f t="shared" si="172"/>
        <v>4.4883901212721232E-8</v>
      </c>
      <c r="IV152" s="86">
        <f t="shared" si="172"/>
        <v>7.5623882114971695E-7</v>
      </c>
      <c r="IW152" s="86">
        <f t="shared" si="172"/>
        <v>4.4117818614259991E-6</v>
      </c>
      <c r="IY152" s="86">
        <f t="shared" si="173"/>
        <v>3.7421390245925594E-5</v>
      </c>
      <c r="IZ152" s="86">
        <f t="shared" si="173"/>
        <v>1.4900139365510482E-5</v>
      </c>
      <c r="JA152" s="86">
        <f t="shared" si="173"/>
        <v>1.6312939317150055E-5</v>
      </c>
      <c r="JB152" s="86">
        <f t="shared" si="173"/>
        <v>4.1298886018814306E-6</v>
      </c>
      <c r="JC152" s="86">
        <f t="shared" si="173"/>
        <v>8.4013690817020358E-6</v>
      </c>
      <c r="JD152" s="86">
        <f t="shared" si="173"/>
        <v>3.7494569168518143E-6</v>
      </c>
      <c r="JE152" s="86">
        <f t="shared" si="173"/>
        <v>2.3000694148481043E-7</v>
      </c>
      <c r="JF152" s="86">
        <f t="shared" si="173"/>
        <v>4.4145477169381916E-7</v>
      </c>
      <c r="JG152" s="86">
        <f t="shared" si="173"/>
        <v>2.1279907703003596E-5</v>
      </c>
      <c r="JH152" s="86">
        <f t="shared" si="173"/>
        <v>7.8083263681212516E-5</v>
      </c>
      <c r="JI152" s="86">
        <f t="shared" si="173"/>
        <v>5.5017429471015815E-6</v>
      </c>
      <c r="JJ152" s="86">
        <f t="shared" si="173"/>
        <v>2.6936246613734656E-6</v>
      </c>
      <c r="JK152" s="86">
        <f t="shared" si="173"/>
        <v>1.6939270078882007E-5</v>
      </c>
      <c r="JL152" s="86">
        <f t="shared" si="173"/>
        <v>3.1095920605410192E-3</v>
      </c>
      <c r="JM152" s="86">
        <f t="shared" si="173"/>
        <v>1.4491596600571038E-2</v>
      </c>
    </row>
    <row r="153" spans="2:273" x14ac:dyDescent="0.25">
      <c r="B153" s="2">
        <v>126</v>
      </c>
      <c r="C153" s="37">
        <v>97.144999999999996</v>
      </c>
      <c r="D153" s="37">
        <v>96.867999999999995</v>
      </c>
      <c r="E153" s="37">
        <v>96.546999999999997</v>
      </c>
      <c r="F153" s="37">
        <v>97.287999999999997</v>
      </c>
      <c r="G153" s="37">
        <v>98.191999999999993</v>
      </c>
      <c r="H153" s="37">
        <v>97.076999999999998</v>
      </c>
      <c r="I153" s="37">
        <v>96.941999999999993</v>
      </c>
      <c r="J153" s="37">
        <v>96.673000000000002</v>
      </c>
      <c r="K153" s="37">
        <v>97.037999999999997</v>
      </c>
      <c r="L153" s="37">
        <v>97.287999999999997</v>
      </c>
      <c r="M153" s="37">
        <v>96.076999999999998</v>
      </c>
      <c r="N153" s="37">
        <v>96.712000000000003</v>
      </c>
      <c r="O153" s="37">
        <v>97</v>
      </c>
      <c r="P153" s="37">
        <v>99.265000000000001</v>
      </c>
      <c r="Q153" s="37">
        <v>99.408000000000001</v>
      </c>
      <c r="S153" s="4">
        <f t="shared" si="174"/>
        <v>97.619793013322237</v>
      </c>
      <c r="T153" s="4">
        <f t="shared" si="174"/>
        <v>97.700184628818135</v>
      </c>
      <c r="U153" s="4">
        <f t="shared" si="174"/>
        <v>97.034808686190274</v>
      </c>
      <c r="V153" s="4">
        <f t="shared" si="174"/>
        <v>98.148257322737493</v>
      </c>
      <c r="W153" s="4">
        <f t="shared" si="174"/>
        <v>98.193901947052026</v>
      </c>
      <c r="X153" s="4">
        <f t="shared" si="174"/>
        <v>97.338960071164649</v>
      </c>
      <c r="Y153" s="4">
        <f t="shared" si="174"/>
        <v>97.634235388707083</v>
      </c>
      <c r="Z153" s="4">
        <f t="shared" si="174"/>
        <v>97.226966968523769</v>
      </c>
      <c r="AA153" s="4">
        <f t="shared" si="174"/>
        <v>97.391921411826999</v>
      </c>
      <c r="AB153" s="4">
        <f t="shared" si="174"/>
        <v>98.285504091094111</v>
      </c>
      <c r="AC153" s="4">
        <f t="shared" si="174"/>
        <v>96.681138397033678</v>
      </c>
      <c r="AD153" s="4">
        <f t="shared" si="174"/>
        <v>97.23779218631239</v>
      </c>
      <c r="AE153" s="4">
        <f t="shared" si="174"/>
        <v>97.186997216183315</v>
      </c>
      <c r="AF153" s="4">
        <f t="shared" si="174"/>
        <v>99.825102880037889</v>
      </c>
      <c r="AG153" s="4">
        <f t="shared" si="174"/>
        <v>101.18120353966863</v>
      </c>
      <c r="AI153" s="4">
        <f t="shared" si="175"/>
        <v>-0.47479301332224111</v>
      </c>
      <c r="AJ153" s="4">
        <f t="shared" si="175"/>
        <v>-0.83218462881814048</v>
      </c>
      <c r="AK153" s="4">
        <f t="shared" si="175"/>
        <v>-0.48780868619027729</v>
      </c>
      <c r="AL153" s="4">
        <f t="shared" si="175"/>
        <v>-0.86025732273749611</v>
      </c>
      <c r="AM153" s="4">
        <f t="shared" si="175"/>
        <v>-1.9019470520333925E-3</v>
      </c>
      <c r="AN153" s="4">
        <f t="shared" si="175"/>
        <v>-0.26196007116465125</v>
      </c>
      <c r="AO153" s="4">
        <f t="shared" si="175"/>
        <v>-0.69223538870708978</v>
      </c>
      <c r="AP153" s="4">
        <f t="shared" si="175"/>
        <v>-0.55396696852376692</v>
      </c>
      <c r="AQ153" s="4">
        <f t="shared" si="175"/>
        <v>-0.35392141182700243</v>
      </c>
      <c r="AR153" s="4">
        <f t="shared" si="175"/>
        <v>-0.99750409109411464</v>
      </c>
      <c r="AS153" s="4">
        <f t="shared" si="175"/>
        <v>-0.60413839703367955</v>
      </c>
      <c r="AT153" s="4">
        <f t="shared" si="175"/>
        <v>-0.52579218631238689</v>
      </c>
      <c r="AU153" s="4">
        <f t="shared" si="175"/>
        <v>-0.18699721618331466</v>
      </c>
      <c r="AV153" s="4">
        <f t="shared" si="175"/>
        <v>-0.56010288003788844</v>
      </c>
      <c r="AW153" s="4">
        <f t="shared" si="175"/>
        <v>-1.7732035396686285</v>
      </c>
      <c r="AY153" s="2">
        <f t="shared" si="167"/>
        <v>97.619765177213509</v>
      </c>
      <c r="AZ153" s="2">
        <f t="shared" si="167"/>
        <v>97.700124750389392</v>
      </c>
      <c r="BA153" s="2">
        <f t="shared" si="167"/>
        <v>97.034622864317924</v>
      </c>
      <c r="BB153" s="2">
        <f t="shared" si="167"/>
        <v>98.148127224175454</v>
      </c>
      <c r="BC153" s="2">
        <f t="shared" si="167"/>
        <v>98.193723217501514</v>
      </c>
      <c r="BD153" s="2">
        <f t="shared" si="167"/>
        <v>97.338938580264525</v>
      </c>
      <c r="BE153" s="2">
        <f t="shared" si="167"/>
        <v>97.634192090725946</v>
      </c>
      <c r="BF153" s="2">
        <f t="shared" si="167"/>
        <v>97.226811643895459</v>
      </c>
      <c r="BG153" s="2">
        <f t="shared" si="167"/>
        <v>97.385102709597106</v>
      </c>
      <c r="BH153" s="2">
        <f t="shared" si="167"/>
        <v>98.259819280106726</v>
      </c>
      <c r="BI153" s="2">
        <f t="shared" si="167"/>
        <v>96.67864722244903</v>
      </c>
      <c r="BJ153" s="2">
        <f t="shared" si="167"/>
        <v>97.237552804335607</v>
      </c>
      <c r="BK153" s="2">
        <f t="shared" si="167"/>
        <v>97.186961764696463</v>
      </c>
      <c r="BL153" s="2">
        <f t="shared" si="167"/>
        <v>99.820136236817703</v>
      </c>
      <c r="BM153" s="2">
        <f t="shared" si="167"/>
        <v>101.06650303875814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97.144999999999996</v>
      </c>
      <c r="CF153" s="2">
        <f t="shared" si="168"/>
        <v>96.867999999999995</v>
      </c>
      <c r="CG153" s="2">
        <f t="shared" si="168"/>
        <v>96.546999999999997</v>
      </c>
      <c r="CH153" s="2">
        <f t="shared" si="168"/>
        <v>97.287999999999997</v>
      </c>
      <c r="CI153" s="2">
        <f t="shared" si="168"/>
        <v>98.191999999999993</v>
      </c>
      <c r="CJ153" s="2">
        <f t="shared" si="168"/>
        <v>97.076999999999998</v>
      </c>
      <c r="CK153" s="2">
        <f t="shared" si="168"/>
        <v>96.941999999999993</v>
      </c>
      <c r="CL153" s="2">
        <f t="shared" si="168"/>
        <v>96.673000000000002</v>
      </c>
      <c r="CM153" s="2">
        <f t="shared" si="168"/>
        <v>97.037999999999997</v>
      </c>
      <c r="CN153" s="2">
        <f t="shared" si="168"/>
        <v>97.287999999999997</v>
      </c>
      <c r="CO153" s="2">
        <f t="shared" si="168"/>
        <v>96.076999999999998</v>
      </c>
      <c r="CP153" s="2">
        <f t="shared" si="168"/>
        <v>96.712000000000003</v>
      </c>
      <c r="CQ153" s="2">
        <f t="shared" si="168"/>
        <v>97</v>
      </c>
      <c r="CR153" s="2">
        <f t="shared" si="168"/>
        <v>99.265000000000001</v>
      </c>
      <c r="CS153" s="2">
        <f t="shared" si="168"/>
        <v>99.408000000000001</v>
      </c>
      <c r="CU153" s="2">
        <f t="shared" si="110"/>
        <v>97.144999999999996</v>
      </c>
      <c r="CV153" s="2">
        <f t="shared" si="111"/>
        <v>96.867999999999995</v>
      </c>
      <c r="CW153" s="2">
        <f t="shared" si="112"/>
        <v>96.546999999999997</v>
      </c>
      <c r="CX153" s="2">
        <f t="shared" si="113"/>
        <v>97.287999999999997</v>
      </c>
      <c r="CY153" s="2">
        <f t="shared" si="114"/>
        <v>98.191999999999993</v>
      </c>
      <c r="CZ153" s="2">
        <f t="shared" si="115"/>
        <v>97.076999999999998</v>
      </c>
      <c r="DA153" s="2">
        <f t="shared" si="116"/>
        <v>96.941999999999993</v>
      </c>
      <c r="DB153" s="2">
        <f t="shared" si="117"/>
        <v>96.673000000000002</v>
      </c>
      <c r="DC153" s="2">
        <f t="shared" si="118"/>
        <v>97.037999999999997</v>
      </c>
      <c r="DD153" s="2">
        <f t="shared" si="119"/>
        <v>97.287999999999997</v>
      </c>
      <c r="DE153" s="2">
        <f t="shared" si="120"/>
        <v>96.076999999999998</v>
      </c>
      <c r="DF153" s="2">
        <f t="shared" si="121"/>
        <v>96.712000000000003</v>
      </c>
      <c r="DG153" s="2">
        <f t="shared" si="122"/>
        <v>97</v>
      </c>
      <c r="DH153" s="2">
        <f t="shared" si="123"/>
        <v>99.265000000000001</v>
      </c>
      <c r="DI153" s="2">
        <f t="shared" si="124"/>
        <v>99.408000000000001</v>
      </c>
      <c r="DK153" s="2">
        <f t="shared" si="176"/>
        <v>121.71816414565828</v>
      </c>
      <c r="DL153" s="2">
        <f t="shared" si="176"/>
        <v>132.45362410873443</v>
      </c>
      <c r="DM153" s="2">
        <f t="shared" si="176"/>
        <v>121.42069932523614</v>
      </c>
      <c r="DN153" s="2">
        <f t="shared" si="176"/>
        <v>120.66921921921922</v>
      </c>
      <c r="DO153" s="2">
        <f t="shared" si="176"/>
        <v>121.63628907563026</v>
      </c>
      <c r="DP153" s="2">
        <f t="shared" si="176"/>
        <v>124.69035431627201</v>
      </c>
      <c r="DQ153" s="2">
        <f t="shared" si="176"/>
        <v>123.09237419354838</v>
      </c>
      <c r="DR153" s="2">
        <f t="shared" si="176"/>
        <v>129.55254354838709</v>
      </c>
      <c r="DS153" s="2">
        <f t="shared" si="176"/>
        <v>121.89988948306596</v>
      </c>
      <c r="DT153" s="2">
        <f t="shared" si="176"/>
        <v>126.97986693548386</v>
      </c>
      <c r="DU153" s="2">
        <f t="shared" si="176"/>
        <v>124.85798427419351</v>
      </c>
      <c r="DV153" s="2">
        <f t="shared" si="176"/>
        <v>125.90588709677424</v>
      </c>
      <c r="DW153" s="2">
        <f t="shared" si="176"/>
        <v>130.65845476827096</v>
      </c>
      <c r="DX153" s="2">
        <f t="shared" si="176"/>
        <v>125.88674516129031</v>
      </c>
      <c r="DY153" s="2">
        <f t="shared" si="176"/>
        <v>114.5900423076923</v>
      </c>
      <c r="EA153" s="2">
        <f t="shared" si="152"/>
        <v>97.511954996627153</v>
      </c>
      <c r="EB153" s="2">
        <f t="shared" si="152"/>
        <v>97.490800851712521</v>
      </c>
      <c r="EC153" s="2">
        <f t="shared" si="152"/>
        <v>96.833584164941271</v>
      </c>
      <c r="ED153" s="2">
        <f t="shared" si="152"/>
        <v>98.006470495923196</v>
      </c>
      <c r="EE153" s="2">
        <f t="shared" si="152"/>
        <v>98.113872170536069</v>
      </c>
      <c r="EF153" s="2">
        <f t="shared" si="152"/>
        <v>97.132440979481117</v>
      </c>
      <c r="EG153" s="2">
        <f t="shared" si="152"/>
        <v>97.49847091969454</v>
      </c>
      <c r="EH153" s="2">
        <f t="shared" si="152"/>
        <v>97.073640765720995</v>
      </c>
      <c r="EI153" s="2">
        <f t="shared" si="152"/>
        <v>97.30038562977127</v>
      </c>
      <c r="EJ153" s="2">
        <f t="shared" si="152"/>
        <v>98.082929538509148</v>
      </c>
      <c r="EK153" s="2">
        <f t="shared" si="152"/>
        <v>96.530259340602555</v>
      </c>
      <c r="EL153" s="2">
        <f t="shared" si="179"/>
        <v>97.11341370635003</v>
      </c>
      <c r="EM153" s="2">
        <f t="shared" si="135"/>
        <v>97.074195733118643</v>
      </c>
      <c r="EN153" s="2">
        <f t="shared" si="135"/>
        <v>99.789777580747284</v>
      </c>
      <c r="EO153" s="2">
        <f t="shared" si="135"/>
        <v>101.04286851043182</v>
      </c>
      <c r="EQ153" s="2">
        <f t="shared" si="177"/>
        <v>97.93810709322068</v>
      </c>
      <c r="ER153" s="2">
        <f t="shared" si="177"/>
        <v>98.284429898659255</v>
      </c>
      <c r="ES153" s="2">
        <f t="shared" si="177"/>
        <v>97.700409407642013</v>
      </c>
      <c r="ET153" s="2">
        <f t="shared" si="177"/>
        <v>98.562612786865216</v>
      </c>
      <c r="EU153" s="2">
        <f t="shared" si="177"/>
        <v>98.388776503884245</v>
      </c>
      <c r="EV153" s="2">
        <f t="shared" si="177"/>
        <v>97.996583798169681</v>
      </c>
      <c r="EW153" s="2">
        <f t="shared" si="177"/>
        <v>97.998498669185167</v>
      </c>
      <c r="EX153" s="2">
        <f t="shared" si="177"/>
        <v>97.606194976931562</v>
      </c>
      <c r="EY153" s="2">
        <f t="shared" si="177"/>
        <v>97.538742011408573</v>
      </c>
      <c r="EZ153" s="2">
        <f t="shared" si="177"/>
        <v>98.591982838554017</v>
      </c>
      <c r="FA153" s="2">
        <f t="shared" si="177"/>
        <v>96.99559449194993</v>
      </c>
      <c r="FB153" s="2">
        <f t="shared" si="177"/>
        <v>97.556612990367753</v>
      </c>
      <c r="FC153" s="2">
        <f t="shared" si="177"/>
        <v>97.493689057930283</v>
      </c>
      <c r="FD153" s="2">
        <f t="shared" si="177"/>
        <v>99.843457477673155</v>
      </c>
      <c r="FE153" s="2">
        <f t="shared" si="177"/>
        <v>101.10398366157179</v>
      </c>
      <c r="FG153" s="2">
        <f t="shared" si="178"/>
        <v>0.99931971656564533</v>
      </c>
      <c r="FH153" s="2">
        <f t="shared" si="178"/>
        <v>0.99920919465944835</v>
      </c>
      <c r="FI153" s="2">
        <f t="shared" si="178"/>
        <v>0.99940048711961083</v>
      </c>
      <c r="FJ153" s="2">
        <f t="shared" si="178"/>
        <v>0.99929121330212278</v>
      </c>
      <c r="FK153" s="2">
        <f t="shared" si="178"/>
        <v>0.99926295804114573</v>
      </c>
      <c r="FL153" s="2">
        <f t="shared" si="178"/>
        <v>0.99925085132309011</v>
      </c>
      <c r="FM153" s="2">
        <f t="shared" si="178"/>
        <v>0.99921026362516085</v>
      </c>
      <c r="FN153" s="2">
        <f t="shared" si="178"/>
        <v>0.99920549658630264</v>
      </c>
      <c r="FO153" s="2">
        <f t="shared" si="178"/>
        <v>0.99927828775138683</v>
      </c>
      <c r="FP153" s="2">
        <f t="shared" si="178"/>
        <v>0.99922472163539111</v>
      </c>
      <c r="FQ153" s="2">
        <f t="shared" si="178"/>
        <v>0.99915599855464299</v>
      </c>
      <c r="FR153" s="2">
        <f t="shared" si="178"/>
        <v>0.99917649667504038</v>
      </c>
      <c r="FS153" s="2">
        <f t="shared" si="178"/>
        <v>0.99925643321449453</v>
      </c>
      <c r="FT153" s="2">
        <f t="shared" si="178"/>
        <v>0.99921459280362257</v>
      </c>
      <c r="FU153" s="2">
        <f t="shared" si="178"/>
        <v>0.99906542897004103</v>
      </c>
      <c r="FW153" s="2">
        <f t="shared" si="169"/>
        <v>0.21434388854098885</v>
      </c>
      <c r="FX153" s="2">
        <f t="shared" si="169"/>
        <v>0.22891691278613527</v>
      </c>
      <c r="FY153" s="2">
        <f t="shared" si="169"/>
        <v>0.21492037606796874</v>
      </c>
      <c r="FZ153" s="2">
        <f t="shared" si="169"/>
        <v>0.22583010762788286</v>
      </c>
      <c r="GA153" s="2">
        <f t="shared" si="169"/>
        <v>0.22740288583794588</v>
      </c>
      <c r="GB153" s="2">
        <f t="shared" si="169"/>
        <v>0.21507165534373762</v>
      </c>
      <c r="GC153" s="2">
        <f t="shared" si="169"/>
        <v>0.23100464876118124</v>
      </c>
      <c r="GD153" s="2">
        <f t="shared" si="169"/>
        <v>0.23916115272277488</v>
      </c>
      <c r="GE153" s="2">
        <f t="shared" si="169"/>
        <v>0.28093779627429527</v>
      </c>
      <c r="GF153" s="2">
        <f t="shared" si="169"/>
        <v>0.30347818434065826</v>
      </c>
      <c r="GG153" s="2">
        <f t="shared" si="169"/>
        <v>0.26750448724630099</v>
      </c>
      <c r="GH153" s="2">
        <f t="shared" si="169"/>
        <v>0.22659874245362249</v>
      </c>
      <c r="GI153" s="2">
        <f t="shared" si="169"/>
        <v>0.20928555199985696</v>
      </c>
      <c r="GJ153" s="2">
        <f t="shared" si="169"/>
        <v>0.18371700569104032</v>
      </c>
      <c r="GK153" s="2">
        <f t="shared" si="169"/>
        <v>0.1795582920584575</v>
      </c>
      <c r="GM153" s="86">
        <f t="shared" si="170"/>
        <v>3.3701002197151395E-251</v>
      </c>
      <c r="GN153" s="86">
        <f t="shared" si="170"/>
        <v>2.8247068843128284E-157</v>
      </c>
      <c r="GO153" s="86">
        <f t="shared" si="170"/>
        <v>2.0118798767240303E-157</v>
      </c>
      <c r="GP153" s="86">
        <f t="shared" si="170"/>
        <v>4.7093991684830731E-184</v>
      </c>
      <c r="GQ153" s="86">
        <f t="shared" si="170"/>
        <v>1.2489672708647595E-179</v>
      </c>
      <c r="GR153" s="86">
        <f t="shared" si="170"/>
        <v>3.7620652792719273E-162</v>
      </c>
      <c r="GS153" s="86">
        <f t="shared" si="170"/>
        <v>4.6041476709339195E-211</v>
      </c>
      <c r="GT153" s="86">
        <f t="shared" si="170"/>
        <v>6.3228292828917317E-219</v>
      </c>
      <c r="GU153" s="86">
        <f t="shared" si="170"/>
        <v>1.5679712152773641E-161</v>
      </c>
      <c r="GV153" s="86">
        <f t="shared" si="170"/>
        <v>2.564465996781526E-185</v>
      </c>
      <c r="GW153" s="86">
        <f t="shared" si="170"/>
        <v>5.0332380020532883E-195</v>
      </c>
      <c r="GX153" s="86">
        <f t="shared" si="170"/>
        <v>1.1464194883015473E-178</v>
      </c>
      <c r="GY153" s="86">
        <f t="shared" si="170"/>
        <v>2.6185267368392038E-149</v>
      </c>
      <c r="GZ153" s="86">
        <f t="shared" si="170"/>
        <v>7.2007332756000456E-138</v>
      </c>
      <c r="HA153" s="86">
        <f t="shared" si="170"/>
        <v>5.0336062010927803E-146</v>
      </c>
      <c r="HC153" s="86">
        <f t="shared" si="153"/>
        <v>1.0758930371698972E-139</v>
      </c>
      <c r="HD153" s="86">
        <f t="shared" si="153"/>
        <v>9.0939136895138984E-80</v>
      </c>
      <c r="HE153" s="86">
        <f t="shared" si="153"/>
        <v>2.3380160506125321E-70</v>
      </c>
      <c r="HF153" s="86">
        <f t="shared" ref="HF153:HN187" si="180" xml:space="preserve"> _xlfn.NORM.DIST($B153, F$8, ABS(F$12), TRUE) * _xlfn.NORM.DIST(($B153 - F$8)*F$16, 0, ABS(F$12), TRUE) * 2</f>
        <v>5.7733381918277342E-105</v>
      </c>
      <c r="HG153" s="86">
        <f t="shared" si="180"/>
        <v>1.4003028074764075E-101</v>
      </c>
      <c r="HH153" s="86">
        <f t="shared" si="180"/>
        <v>3.0179202551580965E-97</v>
      </c>
      <c r="HI153" s="86">
        <f t="shared" si="180"/>
        <v>1.8720869768211902E-132</v>
      </c>
      <c r="HJ153" s="86">
        <f t="shared" si="180"/>
        <v>1.3893488929173245E-178</v>
      </c>
      <c r="HK153" s="86">
        <f t="shared" si="180"/>
        <v>3.5036072020497927E-116</v>
      </c>
      <c r="HL153" s="86">
        <f t="shared" si="161"/>
        <v>2.7448546186314798E-109</v>
      </c>
      <c r="HM153" s="86">
        <f t="shared" si="161"/>
        <v>5.5559561335401519E-122</v>
      </c>
      <c r="HN153" s="86">
        <f t="shared" si="161"/>
        <v>5.9303456472319033E-76</v>
      </c>
      <c r="HO153" s="86">
        <f t="shared" si="161"/>
        <v>2.1899188972014367E-64</v>
      </c>
      <c r="HP153" s="86">
        <f t="shared" si="161"/>
        <v>3.7992520335574692E-62</v>
      </c>
      <c r="HQ153" s="86">
        <f t="shared" si="161"/>
        <v>6.0789638454337261E-81</v>
      </c>
      <c r="HS153" s="86">
        <f t="shared" si="171"/>
        <v>5.0539992579197503E-6</v>
      </c>
      <c r="HT153" s="86">
        <f t="shared" si="171"/>
        <v>1.5134737681146998E-6</v>
      </c>
      <c r="HU153" s="86">
        <f t="shared" si="171"/>
        <v>1.9838897919822936E-6</v>
      </c>
      <c r="HV153" s="86">
        <f t="shared" si="171"/>
        <v>3.3379716421023376E-7</v>
      </c>
      <c r="HW153" s="86">
        <f t="shared" si="171"/>
        <v>7.9924758725175455E-7</v>
      </c>
      <c r="HX153" s="86">
        <f t="shared" si="171"/>
        <v>3.2323818434641779E-7</v>
      </c>
      <c r="HY153" s="86">
        <f t="shared" si="171"/>
        <v>7.9465914436279329E-9</v>
      </c>
      <c r="HZ153" s="86">
        <f t="shared" si="171"/>
        <v>4.2079746308532426E-9</v>
      </c>
      <c r="IA153" s="86">
        <f t="shared" si="171"/>
        <v>7.413683646793492E-11</v>
      </c>
      <c r="IB153" s="86">
        <f t="shared" si="171"/>
        <v>1.2659639258729088E-12</v>
      </c>
      <c r="IC153" s="86">
        <f t="shared" si="171"/>
        <v>3.5483295885168787E-10</v>
      </c>
      <c r="ID153" s="86">
        <f t="shared" si="171"/>
        <v>2.0194235781212587E-7</v>
      </c>
      <c r="IE153" s="86">
        <f t="shared" si="171"/>
        <v>1.8134850601626599E-6</v>
      </c>
      <c r="IF153" s="86">
        <f t="shared" si="171"/>
        <v>8.732551674214906E-4</v>
      </c>
      <c r="IG153" s="86">
        <f t="shared" si="171"/>
        <v>5.6389412552937286E-3</v>
      </c>
      <c r="II153" s="86">
        <f t="shared" si="172"/>
        <v>3.7002409870274844E-6</v>
      </c>
      <c r="IJ153" s="86">
        <f t="shared" si="172"/>
        <v>2.7113591535585614E-6</v>
      </c>
      <c r="IK153" s="86">
        <f t="shared" si="172"/>
        <v>5.5013819535757194E-6</v>
      </c>
      <c r="IL153" s="86">
        <f t="shared" si="172"/>
        <v>4.0536435785227912E-6</v>
      </c>
      <c r="IM153" s="86">
        <f t="shared" si="172"/>
        <v>4.4975905527955947E-6</v>
      </c>
      <c r="IN153" s="86">
        <f t="shared" si="172"/>
        <v>3.5277985563974267E-7</v>
      </c>
      <c r="IO153" s="86">
        <f t="shared" si="172"/>
        <v>6.7194701269885961E-7</v>
      </c>
      <c r="IP153" s="86">
        <f t="shared" si="172"/>
        <v>2.4605050641274553E-6</v>
      </c>
      <c r="IQ153" s="86">
        <f t="shared" si="172"/>
        <v>1.0764559070954521E-4</v>
      </c>
      <c r="IR153" s="86">
        <f t="shared" si="172"/>
        <v>3.737670854337413E-4</v>
      </c>
      <c r="IS153" s="86">
        <f t="shared" si="172"/>
        <v>3.1156234849160448E-5</v>
      </c>
      <c r="IT153" s="86">
        <f t="shared" si="172"/>
        <v>2.5559639423332931E-6</v>
      </c>
      <c r="IU153" s="86">
        <f t="shared" si="172"/>
        <v>3.1198698407916158E-7</v>
      </c>
      <c r="IV153" s="86">
        <f t="shared" si="172"/>
        <v>3.1793711146662855E-6</v>
      </c>
      <c r="IW153" s="86">
        <f t="shared" si="172"/>
        <v>1.4919999210250184E-5</v>
      </c>
      <c r="IY153" s="86">
        <f t="shared" si="173"/>
        <v>8.7542402449472351E-6</v>
      </c>
      <c r="IZ153" s="86">
        <f t="shared" si="173"/>
        <v>4.2248329216732617E-6</v>
      </c>
      <c r="JA153" s="86">
        <f t="shared" si="173"/>
        <v>7.4852717455580131E-6</v>
      </c>
      <c r="JB153" s="86">
        <f t="shared" si="173"/>
        <v>4.3874407427330252E-6</v>
      </c>
      <c r="JC153" s="86">
        <f t="shared" si="173"/>
        <v>5.2968381400473488E-6</v>
      </c>
      <c r="JD153" s="86">
        <f t="shared" si="173"/>
        <v>6.7601803998616051E-7</v>
      </c>
      <c r="JE153" s="86">
        <f t="shared" si="173"/>
        <v>6.798936041424876E-7</v>
      </c>
      <c r="JF153" s="86">
        <f t="shared" si="173"/>
        <v>2.4647130387583087E-6</v>
      </c>
      <c r="JG153" s="86">
        <f t="shared" si="173"/>
        <v>1.0764566484638167E-4</v>
      </c>
      <c r="JH153" s="86">
        <f t="shared" si="173"/>
        <v>3.7376708669970525E-4</v>
      </c>
      <c r="JI153" s="86">
        <f t="shared" si="173"/>
        <v>3.1156589682119301E-5</v>
      </c>
      <c r="JJ153" s="86">
        <f t="shared" si="173"/>
        <v>2.7579063001454189E-6</v>
      </c>
      <c r="JK153" s="86">
        <f t="shared" si="173"/>
        <v>2.1254720442418216E-6</v>
      </c>
      <c r="JL153" s="86">
        <f t="shared" si="173"/>
        <v>8.764345385361569E-4</v>
      </c>
      <c r="JM153" s="86">
        <f t="shared" si="173"/>
        <v>5.6538612545039791E-3</v>
      </c>
    </row>
    <row r="154" spans="2:273" x14ac:dyDescent="0.25">
      <c r="B154" s="2">
        <v>127</v>
      </c>
      <c r="C154" s="37">
        <v>97</v>
      </c>
      <c r="D154" s="37">
        <v>97.037999999999997</v>
      </c>
      <c r="E154" s="37">
        <v>96.019000000000005</v>
      </c>
      <c r="F154" s="37">
        <v>97.5</v>
      </c>
      <c r="G154" s="37">
        <v>98.403999999999996</v>
      </c>
      <c r="H154" s="37">
        <v>96.730999999999995</v>
      </c>
      <c r="I154" s="37">
        <v>96.846000000000004</v>
      </c>
      <c r="J154" s="37">
        <v>96.923000000000002</v>
      </c>
      <c r="K154" s="37">
        <v>97.358000000000004</v>
      </c>
      <c r="L154" s="37">
        <v>98.558000000000007</v>
      </c>
      <c r="M154" s="37">
        <v>96.076999999999998</v>
      </c>
      <c r="N154" s="37">
        <v>96.423000000000002</v>
      </c>
      <c r="O154" s="37">
        <v>96.326999999999998</v>
      </c>
      <c r="P154" s="37">
        <v>99.02</v>
      </c>
      <c r="Q154" s="37">
        <v>99.816000000000003</v>
      </c>
      <c r="S154" s="4">
        <f t="shared" si="174"/>
        <v>97.507951820743571</v>
      </c>
      <c r="T154" s="4">
        <f t="shared" si="174"/>
        <v>97.553251542717092</v>
      </c>
      <c r="U154" s="4">
        <f t="shared" si="174"/>
        <v>96.882284083977893</v>
      </c>
      <c r="V154" s="4">
        <f t="shared" si="174"/>
        <v>98.001272767278692</v>
      </c>
      <c r="W154" s="4">
        <f t="shared" si="174"/>
        <v>98.064697747514259</v>
      </c>
      <c r="X154" s="4">
        <f t="shared" si="174"/>
        <v>97.192499148143256</v>
      </c>
      <c r="Y154" s="4">
        <f t="shared" si="174"/>
        <v>97.469781702860772</v>
      </c>
      <c r="Z154" s="4">
        <f t="shared" si="174"/>
        <v>97.082908416025219</v>
      </c>
      <c r="AA154" s="4">
        <f t="shared" si="174"/>
        <v>97.24574224286269</v>
      </c>
      <c r="AB154" s="4">
        <f t="shared" si="174"/>
        <v>98.204689925674415</v>
      </c>
      <c r="AC154" s="4">
        <f t="shared" si="174"/>
        <v>96.545039192405966</v>
      </c>
      <c r="AD154" s="4">
        <f t="shared" si="174"/>
        <v>97.079445025811282</v>
      </c>
      <c r="AE154" s="4">
        <f t="shared" si="174"/>
        <v>97.020604983221943</v>
      </c>
      <c r="AF154" s="4">
        <f t="shared" si="174"/>
        <v>99.636830406013871</v>
      </c>
      <c r="AG154" s="4">
        <f t="shared" si="174"/>
        <v>100.9290142896496</v>
      </c>
      <c r="AI154" s="4">
        <f t="shared" si="175"/>
        <v>-0.50795182074357115</v>
      </c>
      <c r="AJ154" s="4">
        <f t="shared" si="175"/>
        <v>-0.51525154271709539</v>
      </c>
      <c r="AK154" s="4">
        <f t="shared" si="175"/>
        <v>-0.86328408397788792</v>
      </c>
      <c r="AL154" s="4">
        <f t="shared" si="175"/>
        <v>-0.5012727672786923</v>
      </c>
      <c r="AM154" s="4">
        <f t="shared" si="175"/>
        <v>0.3393022524857372</v>
      </c>
      <c r="AN154" s="4">
        <f t="shared" si="175"/>
        <v>-0.4614991481432611</v>
      </c>
      <c r="AO154" s="4">
        <f t="shared" si="175"/>
        <v>-0.62378170286076795</v>
      </c>
      <c r="AP154" s="4">
        <f t="shared" si="175"/>
        <v>-0.15990841602521755</v>
      </c>
      <c r="AQ154" s="4">
        <f t="shared" si="175"/>
        <v>0.11225775713731423</v>
      </c>
      <c r="AR154" s="4">
        <f t="shared" si="175"/>
        <v>0.35331007432559147</v>
      </c>
      <c r="AS154" s="4">
        <f t="shared" si="175"/>
        <v>-0.4680391924059677</v>
      </c>
      <c r="AT154" s="4">
        <f t="shared" si="175"/>
        <v>-0.65644502581127995</v>
      </c>
      <c r="AU154" s="4">
        <f t="shared" si="175"/>
        <v>-0.6936049832219453</v>
      </c>
      <c r="AV154" s="4">
        <f t="shared" si="175"/>
        <v>-0.61683040601387518</v>
      </c>
      <c r="AW154" s="4">
        <f t="shared" si="175"/>
        <v>-1.1130142896495983</v>
      </c>
      <c r="AY154" s="2">
        <f t="shared" si="167"/>
        <v>97.507831814583227</v>
      </c>
      <c r="AZ154" s="2">
        <f t="shared" si="167"/>
        <v>97.552954048902151</v>
      </c>
      <c r="BA154" s="2">
        <f t="shared" si="167"/>
        <v>96.881520779005911</v>
      </c>
      <c r="BB154" s="2">
        <f t="shared" si="167"/>
        <v>98.000674289971315</v>
      </c>
      <c r="BC154" s="2">
        <f t="shared" si="167"/>
        <v>98.063879199411801</v>
      </c>
      <c r="BD154" s="2">
        <f t="shared" si="167"/>
        <v>97.192372226087912</v>
      </c>
      <c r="BE154" s="2">
        <f t="shared" si="167"/>
        <v>97.46951513547738</v>
      </c>
      <c r="BF154" s="2">
        <f t="shared" si="167"/>
        <v>97.08206296283322</v>
      </c>
      <c r="BG154" s="2">
        <f t="shared" si="167"/>
        <v>97.21837317478132</v>
      </c>
      <c r="BH154" s="2">
        <f t="shared" si="167"/>
        <v>98.109295658732691</v>
      </c>
      <c r="BI154" s="2">
        <f t="shared" si="167"/>
        <v>96.533779832029353</v>
      </c>
      <c r="BJ154" s="2">
        <f t="shared" si="167"/>
        <v>97.078264650722289</v>
      </c>
      <c r="BK154" s="2">
        <f t="shared" si="167"/>
        <v>97.020407437639776</v>
      </c>
      <c r="BL154" s="2">
        <f t="shared" si="167"/>
        <v>99.633501380794712</v>
      </c>
      <c r="BM154" s="2">
        <f t="shared" si="167"/>
        <v>100.87994998654783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97</v>
      </c>
      <c r="CF154" s="2">
        <f t="shared" si="168"/>
        <v>97.037999999999997</v>
      </c>
      <c r="CG154" s="2">
        <f t="shared" si="168"/>
        <v>96.019000000000005</v>
      </c>
      <c r="CH154" s="2">
        <f t="shared" si="168"/>
        <v>97.5</v>
      </c>
      <c r="CI154" s="2">
        <f t="shared" si="168"/>
        <v>98.403999999999996</v>
      </c>
      <c r="CJ154" s="2">
        <f t="shared" si="168"/>
        <v>96.730999999999995</v>
      </c>
      <c r="CK154" s="2">
        <f t="shared" si="168"/>
        <v>96.846000000000004</v>
      </c>
      <c r="CL154" s="2">
        <f t="shared" si="168"/>
        <v>96.923000000000002</v>
      </c>
      <c r="CM154" s="2">
        <f t="shared" si="168"/>
        <v>97.358000000000004</v>
      </c>
      <c r="CN154" s="2">
        <f t="shared" si="168"/>
        <v>98.558000000000007</v>
      </c>
      <c r="CO154" s="2">
        <f t="shared" si="168"/>
        <v>96.076999999999998</v>
      </c>
      <c r="CP154" s="2">
        <f t="shared" si="168"/>
        <v>96.423000000000002</v>
      </c>
      <c r="CQ154" s="2">
        <f t="shared" si="168"/>
        <v>96.326999999999998</v>
      </c>
      <c r="CR154" s="2">
        <f t="shared" si="168"/>
        <v>99.02</v>
      </c>
      <c r="CS154" s="2">
        <f t="shared" si="168"/>
        <v>99.816000000000003</v>
      </c>
      <c r="CU154" s="2">
        <f t="shared" si="110"/>
        <v>97</v>
      </c>
      <c r="CV154" s="2">
        <f t="shared" si="111"/>
        <v>97.037999999999997</v>
      </c>
      <c r="CW154" s="2">
        <f t="shared" si="112"/>
        <v>96.019000000000005</v>
      </c>
      <c r="CX154" s="2">
        <f t="shared" si="113"/>
        <v>97.5</v>
      </c>
      <c r="CY154" s="2">
        <f t="shared" si="114"/>
        <v>98.403999999999996</v>
      </c>
      <c r="CZ154" s="2">
        <f t="shared" si="115"/>
        <v>96.730999999999995</v>
      </c>
      <c r="DA154" s="2">
        <f t="shared" si="116"/>
        <v>96.846000000000004</v>
      </c>
      <c r="DB154" s="2">
        <f t="shared" si="117"/>
        <v>96.923000000000002</v>
      </c>
      <c r="DC154" s="2">
        <f t="shared" si="118"/>
        <v>97.358000000000004</v>
      </c>
      <c r="DD154" s="2">
        <f t="shared" si="119"/>
        <v>98.558000000000007</v>
      </c>
      <c r="DE154" s="2">
        <f t="shared" si="120"/>
        <v>96.076999999999998</v>
      </c>
      <c r="DF154" s="2">
        <f t="shared" si="121"/>
        <v>96.423000000000002</v>
      </c>
      <c r="DG154" s="2">
        <f t="shared" si="122"/>
        <v>96.326999999999998</v>
      </c>
      <c r="DH154" s="2">
        <f t="shared" si="123"/>
        <v>99.02</v>
      </c>
      <c r="DI154" s="2">
        <f t="shared" si="124"/>
        <v>99.816000000000003</v>
      </c>
      <c r="DK154" s="2">
        <f t="shared" si="176"/>
        <v>121.78317703081234</v>
      </c>
      <c r="DL154" s="2">
        <f t="shared" si="176"/>
        <v>132.58902952317294</v>
      </c>
      <c r="DM154" s="2">
        <f t="shared" si="176"/>
        <v>121.44070904183533</v>
      </c>
      <c r="DN154" s="2">
        <f t="shared" si="176"/>
        <v>120.69254084084083</v>
      </c>
      <c r="DO154" s="2">
        <f t="shared" si="176"/>
        <v>121.67390280112045</v>
      </c>
      <c r="DP154" s="2">
        <f t="shared" si="176"/>
        <v>124.77017601222312</v>
      </c>
      <c r="DQ154" s="2">
        <f t="shared" si="176"/>
        <v>123.16540322580644</v>
      </c>
      <c r="DR154" s="2">
        <f t="shared" si="176"/>
        <v>129.69546129032256</v>
      </c>
      <c r="DS154" s="2">
        <f t="shared" si="176"/>
        <v>121.94269262477719</v>
      </c>
      <c r="DT154" s="2">
        <f t="shared" si="176"/>
        <v>127.06320766129031</v>
      </c>
      <c r="DU154" s="2">
        <f t="shared" si="176"/>
        <v>124.93643467741933</v>
      </c>
      <c r="DV154" s="2">
        <f t="shared" si="176"/>
        <v>125.9967919721408</v>
      </c>
      <c r="DW154" s="2">
        <f t="shared" si="176"/>
        <v>130.77892335115865</v>
      </c>
      <c r="DX154" s="2">
        <f t="shared" si="176"/>
        <v>125.9483629032258</v>
      </c>
      <c r="DY154" s="2">
        <f t="shared" si="176"/>
        <v>114.55742615384615</v>
      </c>
      <c r="EA154" s="2">
        <f t="shared" si="152"/>
        <v>97.390256432494937</v>
      </c>
      <c r="EB154" s="2">
        <f t="shared" si="152"/>
        <v>97.323498880917555</v>
      </c>
      <c r="EC154" s="2">
        <f t="shared" si="152"/>
        <v>96.658152195134093</v>
      </c>
      <c r="ED154" s="2">
        <f t="shared" si="152"/>
        <v>97.845221937296003</v>
      </c>
      <c r="EE154" s="2">
        <f t="shared" si="152"/>
        <v>97.977784349782837</v>
      </c>
      <c r="EF154" s="2">
        <f t="shared" si="152"/>
        <v>96.964614479248596</v>
      </c>
      <c r="EG154" s="2">
        <f t="shared" si="152"/>
        <v>97.321595871444146</v>
      </c>
      <c r="EH154" s="2">
        <f t="shared" si="152"/>
        <v>96.916169950662749</v>
      </c>
      <c r="EI154" s="2">
        <f t="shared" si="152"/>
        <v>97.12758983510173</v>
      </c>
      <c r="EJ154" s="2">
        <f t="shared" si="152"/>
        <v>97.917460446404391</v>
      </c>
      <c r="EK154" s="2">
        <f t="shared" si="152"/>
        <v>96.373119011937362</v>
      </c>
      <c r="EL154" s="2">
        <f t="shared" si="179"/>
        <v>96.943724900204643</v>
      </c>
      <c r="EM154" s="2">
        <f t="shared" si="135"/>
        <v>96.898498574351748</v>
      </c>
      <c r="EN154" s="2">
        <f t="shared" si="135"/>
        <v>99.603393286890423</v>
      </c>
      <c r="EO154" s="2">
        <f t="shared" si="135"/>
        <v>100.85597836001941</v>
      </c>
      <c r="EQ154" s="2">
        <f t="shared" si="177"/>
        <v>97.835143606273633</v>
      </c>
      <c r="ER154" s="2">
        <f t="shared" si="177"/>
        <v>98.154267604303158</v>
      </c>
      <c r="ES154" s="2">
        <f t="shared" si="177"/>
        <v>97.566971612959449</v>
      </c>
      <c r="ET154" s="2">
        <f t="shared" si="177"/>
        <v>98.425743983469843</v>
      </c>
      <c r="EU154" s="2">
        <f t="shared" si="177"/>
        <v>98.265360527911739</v>
      </c>
      <c r="EV154" s="2">
        <f t="shared" si="177"/>
        <v>97.868224411791203</v>
      </c>
      <c r="EW154" s="2">
        <f t="shared" si="177"/>
        <v>97.843467991384216</v>
      </c>
      <c r="EX154" s="2">
        <f t="shared" si="177"/>
        <v>97.470708168172052</v>
      </c>
      <c r="EY154" s="2">
        <f t="shared" si="177"/>
        <v>97.375824212259573</v>
      </c>
      <c r="EZ154" s="2">
        <f t="shared" si="177"/>
        <v>98.447093677685857</v>
      </c>
      <c r="FA154" s="2">
        <f t="shared" si="177"/>
        <v>96.85810229618582</v>
      </c>
      <c r="FB154" s="2">
        <f t="shared" si="177"/>
        <v>97.407308548560508</v>
      </c>
      <c r="FC154" s="2">
        <f t="shared" si="177"/>
        <v>97.338321363257933</v>
      </c>
      <c r="FD154" s="2">
        <f t="shared" si="177"/>
        <v>99.660159310825492</v>
      </c>
      <c r="FE154" s="2">
        <f t="shared" si="177"/>
        <v>100.91949534735974</v>
      </c>
      <c r="FG154" s="2">
        <f t="shared" si="178"/>
        <v>0.99937953699462756</v>
      </c>
      <c r="FH154" s="2">
        <f t="shared" si="178"/>
        <v>0.99927872676974738</v>
      </c>
      <c r="FI154" s="2">
        <f t="shared" si="178"/>
        <v>0.99945320891117428</v>
      </c>
      <c r="FJ154" s="2">
        <f t="shared" si="178"/>
        <v>0.99935353853182185</v>
      </c>
      <c r="FK154" s="2">
        <f t="shared" si="178"/>
        <v>0.99932776614895458</v>
      </c>
      <c r="FL154" s="2">
        <f t="shared" si="178"/>
        <v>0.9993167232468404</v>
      </c>
      <c r="FM154" s="2">
        <f t="shared" si="178"/>
        <v>0.99927970181365922</v>
      </c>
      <c r="FN154" s="2">
        <f t="shared" si="178"/>
        <v>0.99927535361644904</v>
      </c>
      <c r="FO154" s="2">
        <f t="shared" si="178"/>
        <v>0.99934174880553872</v>
      </c>
      <c r="FP154" s="2">
        <f t="shared" si="178"/>
        <v>0.99929288949164263</v>
      </c>
      <c r="FQ154" s="2">
        <f t="shared" si="178"/>
        <v>0.99923020436608556</v>
      </c>
      <c r="FR154" s="2">
        <f t="shared" si="178"/>
        <v>0.99924890161727831</v>
      </c>
      <c r="FS154" s="2">
        <f t="shared" si="178"/>
        <v>0.99932181466100389</v>
      </c>
      <c r="FT154" s="2">
        <f t="shared" si="178"/>
        <v>0.9992836506186098</v>
      </c>
      <c r="FU154" s="2">
        <f t="shared" si="178"/>
        <v>0.9991475909951294</v>
      </c>
      <c r="FW154" s="2">
        <f t="shared" si="169"/>
        <v>0.23026170072280228</v>
      </c>
      <c r="FX154" s="2">
        <f t="shared" si="169"/>
        <v>0.24557867796257579</v>
      </c>
      <c r="FY154" s="2">
        <f t="shared" si="169"/>
        <v>0.23086841952802756</v>
      </c>
      <c r="FZ154" s="2">
        <f t="shared" si="169"/>
        <v>0.24233781004564792</v>
      </c>
      <c r="GA154" s="2">
        <f t="shared" si="169"/>
        <v>0.24398932180034547</v>
      </c>
      <c r="GB154" s="2">
        <f t="shared" si="169"/>
        <v>0.23102762100884247</v>
      </c>
      <c r="GC154" s="2">
        <f t="shared" si="169"/>
        <v>0.24776954262781467</v>
      </c>
      <c r="GD154" s="2">
        <f t="shared" si="169"/>
        <v>0.25632068766015448</v>
      </c>
      <c r="GE154" s="2">
        <f t="shared" si="169"/>
        <v>0.29991320896000329</v>
      </c>
      <c r="GF154" s="2">
        <f t="shared" si="169"/>
        <v>0.32329154986071812</v>
      </c>
      <c r="GG154" s="2">
        <f t="shared" si="169"/>
        <v>0.28593336905923489</v>
      </c>
      <c r="GH154" s="2">
        <f t="shared" si="169"/>
        <v>0.24314498413948551</v>
      </c>
      <c r="GI154" s="2">
        <f t="shared" si="169"/>
        <v>0.22493526579529521</v>
      </c>
      <c r="GJ154" s="2">
        <f t="shared" si="169"/>
        <v>0.19793338405621927</v>
      </c>
      <c r="GK154" s="2">
        <f t="shared" si="169"/>
        <v>0.19352915753610678</v>
      </c>
      <c r="GM154" s="86">
        <f t="shared" si="170"/>
        <v>3.6001886193839053E-259</v>
      </c>
      <c r="GN154" s="86">
        <f t="shared" si="170"/>
        <v>2.7224843564375853E-162</v>
      </c>
      <c r="GO154" s="86">
        <f t="shared" si="170"/>
        <v>1.8371326829027672E-162</v>
      </c>
      <c r="GP154" s="86">
        <f t="shared" si="170"/>
        <v>5.7922535615182933E-190</v>
      </c>
      <c r="GQ154" s="86">
        <f t="shared" si="170"/>
        <v>2.183543431344992E-185</v>
      </c>
      <c r="GR154" s="86">
        <f t="shared" si="170"/>
        <v>2.4824833646112863E-167</v>
      </c>
      <c r="GS154" s="86">
        <f t="shared" si="170"/>
        <v>9.1642423294698909E-218</v>
      </c>
      <c r="GT154" s="86">
        <f t="shared" si="170"/>
        <v>7.8246202128476144E-226</v>
      </c>
      <c r="GU154" s="86">
        <f t="shared" si="170"/>
        <v>1.2687546334143689E-166</v>
      </c>
      <c r="GV154" s="86">
        <f t="shared" si="170"/>
        <v>3.6871214775759225E-191</v>
      </c>
      <c r="GW154" s="86">
        <f t="shared" si="170"/>
        <v>3.1166985218752741E-201</v>
      </c>
      <c r="GX154" s="86">
        <f t="shared" si="170"/>
        <v>2.2663879308442452E-184</v>
      </c>
      <c r="GY154" s="86">
        <f t="shared" si="170"/>
        <v>4.9643364443979106E-154</v>
      </c>
      <c r="GZ154" s="86">
        <f t="shared" si="170"/>
        <v>3.2299793586485335E-142</v>
      </c>
      <c r="HA154" s="86">
        <f t="shared" si="170"/>
        <v>1.4654725033489115E-150</v>
      </c>
      <c r="HC154" s="86">
        <f t="shared" ref="HC154:HH213" si="181" xml:space="preserve"> _xlfn.NORM.DIST($B154, C$8, ABS(C$12), TRUE) * _xlfn.NORM.DIST(($B154 - C$8)*C$16, 0, ABS(C$12), TRUE) * 2</f>
        <v>3.9165840341876877E-146</v>
      </c>
      <c r="HD154" s="86">
        <f t="shared" si="181"/>
        <v>1.7555412745552281E-83</v>
      </c>
      <c r="HE154" s="86">
        <f t="shared" si="181"/>
        <v>1.3365238537444028E-73</v>
      </c>
      <c r="HF154" s="86">
        <f t="shared" si="180"/>
        <v>8.1322856299796774E-110</v>
      </c>
      <c r="HG154" s="86">
        <f t="shared" si="180"/>
        <v>2.7426562936744568E-106</v>
      </c>
      <c r="HH154" s="86">
        <f t="shared" si="180"/>
        <v>1.0396137577854265E-101</v>
      </c>
      <c r="HI154" s="86">
        <f t="shared" si="180"/>
        <v>1.76907002542281E-138</v>
      </c>
      <c r="HJ154" s="86">
        <f t="shared" si="180"/>
        <v>1.1324316244680334E-186</v>
      </c>
      <c r="HK154" s="86">
        <f t="shared" si="180"/>
        <v>2.2615923254550365E-121</v>
      </c>
      <c r="HL154" s="86">
        <f t="shared" si="161"/>
        <v>3.9653407618660025E-114</v>
      </c>
      <c r="HM154" s="86">
        <f t="shared" si="161"/>
        <v>1.6813739134717263E-127</v>
      </c>
      <c r="HN154" s="86">
        <f t="shared" si="161"/>
        <v>2.0209308100533908E-79</v>
      </c>
      <c r="HO154" s="86">
        <f t="shared" si="161"/>
        <v>2.4710416765137462E-67</v>
      </c>
      <c r="HP154" s="86">
        <f t="shared" si="161"/>
        <v>5.3699451085089135E-65</v>
      </c>
      <c r="HQ154" s="86">
        <f t="shared" si="161"/>
        <v>1.3706691387253027E-84</v>
      </c>
      <c r="HS154" s="86">
        <f t="shared" si="171"/>
        <v>5.7708194981028464E-7</v>
      </c>
      <c r="HT154" s="86">
        <f t="shared" si="171"/>
        <v>1.2717686936434238E-7</v>
      </c>
      <c r="HU154" s="86">
        <f t="shared" si="171"/>
        <v>2.1618534381599417E-7</v>
      </c>
      <c r="HV154" s="86">
        <f t="shared" si="171"/>
        <v>2.6670179629700765E-8</v>
      </c>
      <c r="HW154" s="86">
        <f t="shared" si="171"/>
        <v>6.8412216546625625E-8</v>
      </c>
      <c r="HX154" s="86">
        <f t="shared" si="171"/>
        <v>2.2472996955132689E-8</v>
      </c>
      <c r="HY154" s="86">
        <f t="shared" si="171"/>
        <v>3.4583419613467323E-10</v>
      </c>
      <c r="HZ154" s="86">
        <f t="shared" si="171"/>
        <v>1.8241847739850338E-10</v>
      </c>
      <c r="IA154" s="86">
        <f t="shared" si="171"/>
        <v>2.2556627932498048E-12</v>
      </c>
      <c r="IB154" s="86">
        <f t="shared" si="171"/>
        <v>2.4730182169914758E-14</v>
      </c>
      <c r="IC154" s="86">
        <f t="shared" si="171"/>
        <v>1.20054842611166E-11</v>
      </c>
      <c r="ID154" s="86">
        <f t="shared" si="171"/>
        <v>1.4492380151956866E-8</v>
      </c>
      <c r="IE154" s="86">
        <f t="shared" si="171"/>
        <v>1.5644188090902708E-7</v>
      </c>
      <c r="IF154" s="86">
        <f t="shared" si="171"/>
        <v>2.1302355118514108E-4</v>
      </c>
      <c r="IG154" s="86">
        <f t="shared" si="171"/>
        <v>1.9621702805540341E-3</v>
      </c>
      <c r="II154" s="86">
        <f t="shared" si="172"/>
        <v>1.7092259387027968E-5</v>
      </c>
      <c r="IJ154" s="86">
        <f t="shared" si="172"/>
        <v>1.4499735376181552E-5</v>
      </c>
      <c r="IK154" s="86">
        <f t="shared" si="172"/>
        <v>2.4205703183180717E-5</v>
      </c>
      <c r="IL154" s="86">
        <f t="shared" si="172"/>
        <v>2.0031348053546144E-5</v>
      </c>
      <c r="IM154" s="86">
        <f t="shared" si="172"/>
        <v>2.2152882426248311E-5</v>
      </c>
      <c r="IN154" s="86">
        <f t="shared" si="172"/>
        <v>2.2377022345059019E-6</v>
      </c>
      <c r="IO154" s="86">
        <f t="shared" si="172"/>
        <v>4.4540898799410397E-6</v>
      </c>
      <c r="IP154" s="86">
        <f t="shared" si="172"/>
        <v>1.4454695681165779E-5</v>
      </c>
      <c r="IQ154" s="86">
        <f t="shared" si="172"/>
        <v>4.735372610760861E-4</v>
      </c>
      <c r="IR154" s="86">
        <f t="shared" si="172"/>
        <v>1.5379025132409643E-3</v>
      </c>
      <c r="IS154" s="86">
        <f t="shared" si="172"/>
        <v>1.5352562902543507E-4</v>
      </c>
      <c r="IT154" s="86">
        <f t="shared" si="172"/>
        <v>1.3544786020190922E-5</v>
      </c>
      <c r="IU154" s="86">
        <f t="shared" si="172"/>
        <v>1.9194040388152495E-6</v>
      </c>
      <c r="IV154" s="86">
        <f t="shared" si="172"/>
        <v>1.2334206400164183E-5</v>
      </c>
      <c r="IW154" s="86">
        <f t="shared" si="172"/>
        <v>4.7166305734257913E-5</v>
      </c>
      <c r="IY154" s="86">
        <f t="shared" si="173"/>
        <v>1.7669341336838253E-5</v>
      </c>
      <c r="IZ154" s="86">
        <f t="shared" si="173"/>
        <v>1.4626912245545895E-5</v>
      </c>
      <c r="JA154" s="86">
        <f t="shared" si="173"/>
        <v>2.4421888526996711E-5</v>
      </c>
      <c r="JB154" s="86">
        <f t="shared" si="173"/>
        <v>2.0058018233175844E-5</v>
      </c>
      <c r="JC154" s="86">
        <f t="shared" si="173"/>
        <v>2.2221294642794937E-5</v>
      </c>
      <c r="JD154" s="86">
        <f t="shared" si="173"/>
        <v>2.2601752314610345E-6</v>
      </c>
      <c r="JE154" s="86">
        <f t="shared" si="173"/>
        <v>4.4544357141371743E-6</v>
      </c>
      <c r="JF154" s="86">
        <f t="shared" si="173"/>
        <v>1.4454878099643176E-5</v>
      </c>
      <c r="JG154" s="86">
        <f t="shared" si="173"/>
        <v>4.7353726333174888E-4</v>
      </c>
      <c r="JH154" s="86">
        <f t="shared" si="173"/>
        <v>1.5379025132656945E-3</v>
      </c>
      <c r="JI154" s="86">
        <f t="shared" si="173"/>
        <v>1.5352564103091932E-4</v>
      </c>
      <c r="JJ154" s="86">
        <f t="shared" si="173"/>
        <v>1.3559278400342879E-5</v>
      </c>
      <c r="JK154" s="86">
        <f t="shared" si="173"/>
        <v>2.0758459197242766E-6</v>
      </c>
      <c r="JL154" s="86">
        <f t="shared" si="173"/>
        <v>2.2535775758530526E-4</v>
      </c>
      <c r="JM154" s="86">
        <f t="shared" si="173"/>
        <v>2.0093365862882918E-3</v>
      </c>
    </row>
    <row r="155" spans="2:273" x14ac:dyDescent="0.25">
      <c r="B155" s="2">
        <v>128</v>
      </c>
      <c r="C155" s="37">
        <v>97.164000000000001</v>
      </c>
      <c r="D155" s="37">
        <v>96.396000000000001</v>
      </c>
      <c r="E155" s="37">
        <v>96.245000000000005</v>
      </c>
      <c r="F155" s="37">
        <v>97.364999999999995</v>
      </c>
      <c r="G155" s="37">
        <v>97.230999999999995</v>
      </c>
      <c r="H155" s="37">
        <v>96.980999999999995</v>
      </c>
      <c r="I155" s="37">
        <v>97.019000000000005</v>
      </c>
      <c r="J155" s="37">
        <v>96.076999999999998</v>
      </c>
      <c r="K155" s="37">
        <v>97.453000000000003</v>
      </c>
      <c r="L155" s="37">
        <v>99.096000000000004</v>
      </c>
      <c r="M155" s="37">
        <v>96.537999999999997</v>
      </c>
      <c r="N155" s="37">
        <v>96.941999999999993</v>
      </c>
      <c r="O155" s="37">
        <v>97.403999999999996</v>
      </c>
      <c r="P155" s="37">
        <v>98.918000000000006</v>
      </c>
      <c r="Q155" s="37">
        <v>99.408000000000001</v>
      </c>
      <c r="S155" s="4">
        <f t="shared" si="174"/>
        <v>97.397442215607413</v>
      </c>
      <c r="T155" s="4">
        <f t="shared" si="174"/>
        <v>97.409191572028021</v>
      </c>
      <c r="U155" s="4">
        <f t="shared" si="174"/>
        <v>96.733447834349207</v>
      </c>
      <c r="V155" s="4">
        <f t="shared" si="174"/>
        <v>97.857056794366642</v>
      </c>
      <c r="W155" s="4">
        <f t="shared" si="174"/>
        <v>97.938134907016448</v>
      </c>
      <c r="X155" s="4">
        <f t="shared" si="174"/>
        <v>97.048617721473633</v>
      </c>
      <c r="Y155" s="4">
        <f t="shared" si="174"/>
        <v>97.307546797156107</v>
      </c>
      <c r="Z155" s="4">
        <f t="shared" si="174"/>
        <v>96.942676123783087</v>
      </c>
      <c r="AA155" s="4">
        <f t="shared" si="174"/>
        <v>97.14700164367369</v>
      </c>
      <c r="AB155" s="4">
        <f t="shared" si="174"/>
        <v>98.261256916126229</v>
      </c>
      <c r="AC155" s="4">
        <f t="shared" si="174"/>
        <v>96.434039488903949</v>
      </c>
      <c r="AD155" s="4">
        <f t="shared" si="174"/>
        <v>96.925321240262733</v>
      </c>
      <c r="AE155" s="4">
        <f t="shared" si="174"/>
        <v>96.856022681480752</v>
      </c>
      <c r="AF155" s="4">
        <f t="shared" si="174"/>
        <v>99.456136281006991</v>
      </c>
      <c r="AG155" s="4">
        <f t="shared" si="174"/>
        <v>100.75949790832387</v>
      </c>
      <c r="AI155" s="4">
        <f t="shared" si="175"/>
        <v>-0.23344221560741119</v>
      </c>
      <c r="AJ155" s="4">
        <f t="shared" si="175"/>
        <v>-1.0131915720280205</v>
      </c>
      <c r="AK155" s="4">
        <f t="shared" si="175"/>
        <v>-0.48844783434920203</v>
      </c>
      <c r="AL155" s="4">
        <f t="shared" si="175"/>
        <v>-0.49205679436664695</v>
      </c>
      <c r="AM155" s="4">
        <f t="shared" si="175"/>
        <v>-0.70713490701645298</v>
      </c>
      <c r="AN155" s="4">
        <f t="shared" si="175"/>
        <v>-6.7617721473638426E-2</v>
      </c>
      <c r="AO155" s="4">
        <f t="shared" si="175"/>
        <v>-0.28854679715610132</v>
      </c>
      <c r="AP155" s="4">
        <f t="shared" si="175"/>
        <v>-0.86567612378308922</v>
      </c>
      <c r="AQ155" s="4">
        <f t="shared" si="175"/>
        <v>0.30599835632631311</v>
      </c>
      <c r="AR155" s="4">
        <f t="shared" si="175"/>
        <v>0.83474308387377505</v>
      </c>
      <c r="AS155" s="4">
        <f t="shared" si="175"/>
        <v>0.10396051109604798</v>
      </c>
      <c r="AT155" s="4">
        <f t="shared" si="175"/>
        <v>1.6678759737260407E-2</v>
      </c>
      <c r="AU155" s="4">
        <f t="shared" si="175"/>
        <v>0.54797731851924425</v>
      </c>
      <c r="AV155" s="4">
        <f t="shared" si="175"/>
        <v>-0.53813628100698452</v>
      </c>
      <c r="AW155" s="4">
        <f t="shared" si="175"/>
        <v>-1.3514979083238643</v>
      </c>
      <c r="AY155" s="2">
        <f t="shared" si="167"/>
        <v>97.396977536132738</v>
      </c>
      <c r="AZ155" s="2">
        <f t="shared" si="167"/>
        <v>97.407889671945227</v>
      </c>
      <c r="BA155" s="2">
        <f t="shared" si="167"/>
        <v>96.730623585057401</v>
      </c>
      <c r="BB155" s="2">
        <f t="shared" si="167"/>
        <v>97.854614520540764</v>
      </c>
      <c r="BC155" s="2">
        <f t="shared" si="167"/>
        <v>97.934809319764184</v>
      </c>
      <c r="BD155" s="2">
        <f t="shared" si="167"/>
        <v>97.047959049274723</v>
      </c>
      <c r="BE155" s="2">
        <f t="shared" si="167"/>
        <v>97.306128401516574</v>
      </c>
      <c r="BF155" s="2">
        <f t="shared" si="167"/>
        <v>96.938683763162999</v>
      </c>
      <c r="BG155" s="2">
        <f t="shared" si="167"/>
        <v>97.052314522782368</v>
      </c>
      <c r="BH155" s="2">
        <f t="shared" si="167"/>
        <v>97.96009017026519</v>
      </c>
      <c r="BI155" s="2">
        <f t="shared" si="167"/>
        <v>96.390163244048352</v>
      </c>
      <c r="BJ155" s="2">
        <f t="shared" si="167"/>
        <v>96.920187601432929</v>
      </c>
      <c r="BK155" s="2">
        <f t="shared" si="167"/>
        <v>96.855021133510434</v>
      </c>
      <c r="BL155" s="2">
        <f t="shared" si="167"/>
        <v>99.447130050347241</v>
      </c>
      <c r="BM155" s="2">
        <f t="shared" si="167"/>
        <v>100.69359216193091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97.164000000000001</v>
      </c>
      <c r="CF155" s="2">
        <f t="shared" si="168"/>
        <v>96.396000000000001</v>
      </c>
      <c r="CG155" s="2">
        <f t="shared" si="168"/>
        <v>96.245000000000005</v>
      </c>
      <c r="CH155" s="2">
        <f t="shared" si="168"/>
        <v>97.364999999999995</v>
      </c>
      <c r="CI155" s="2">
        <f t="shared" si="168"/>
        <v>97.230999999999995</v>
      </c>
      <c r="CJ155" s="2">
        <f t="shared" si="168"/>
        <v>96.980999999999995</v>
      </c>
      <c r="CK155" s="2">
        <f t="shared" si="168"/>
        <v>97.019000000000005</v>
      </c>
      <c r="CL155" s="2">
        <f t="shared" si="168"/>
        <v>96.076999999999998</v>
      </c>
      <c r="CM155" s="2">
        <f t="shared" si="168"/>
        <v>97.453000000000003</v>
      </c>
      <c r="CN155" s="2">
        <f t="shared" si="168"/>
        <v>99.096000000000004</v>
      </c>
      <c r="CO155" s="2">
        <f t="shared" si="168"/>
        <v>96.537999999999997</v>
      </c>
      <c r="CP155" s="2">
        <f t="shared" si="168"/>
        <v>96.941999999999993</v>
      </c>
      <c r="CQ155" s="2">
        <f t="shared" si="168"/>
        <v>97.403999999999996</v>
      </c>
      <c r="CR155" s="2">
        <f t="shared" si="168"/>
        <v>98.918000000000006</v>
      </c>
      <c r="CS155" s="2">
        <f t="shared" si="168"/>
        <v>99.408000000000001</v>
      </c>
      <c r="CU155" s="2">
        <f t="shared" ref="CU155:CU218" si="197">IF(AND(IY155 &lt; $DI$22, $B155 &gt; C$7, $B155 &lt; C$233), C155, "")</f>
        <v>97.164000000000001</v>
      </c>
      <c r="CV155" s="2">
        <f t="shared" ref="CV155:CV218" si="198">IF(AND(IZ155 &lt; $DI$22, $B155 &gt; D$7, $B155 &lt; D$233), D155, "")</f>
        <v>96.396000000000001</v>
      </c>
      <c r="CW155" s="2">
        <f t="shared" ref="CW155:CW218" si="199">IF(AND(JA155 &lt; $DI$22, $B155 &gt; E$7, $B155 &lt; E$233), E155, "")</f>
        <v>96.245000000000005</v>
      </c>
      <c r="CX155" s="2">
        <f t="shared" ref="CX155:CX218" si="200">IF(AND(JB155 &lt; $DI$22, $B155 &gt; F$7, $B155 &lt; F$233), F155, "")</f>
        <v>97.364999999999995</v>
      </c>
      <c r="CY155" s="2">
        <f t="shared" ref="CY155:CY218" si="201">IF(AND(JC155 &lt; $DI$22, $B155 &gt; G$7, $B155 &lt; G$233), G155, "")</f>
        <v>97.230999999999995</v>
      </c>
      <c r="CZ155" s="2">
        <f t="shared" ref="CZ155:CZ218" si="202">IF(AND(JD155 &lt; $DI$22, $B155 &gt; H$7, $B155 &lt; H$233), H155, "")</f>
        <v>96.980999999999995</v>
      </c>
      <c r="DA155" s="2">
        <f t="shared" ref="DA155:DA218" si="203">IF(AND(JE155 &lt; $DI$22, $B155 &gt; I$7, $B155 &lt; I$233), I155, "")</f>
        <v>97.019000000000005</v>
      </c>
      <c r="DB155" s="2">
        <f t="shared" ref="DB155:DB218" si="204">IF(AND(JF155 &lt; $DI$22, $B155 &gt; J$7, $B155 &lt; J$233), J155, "")</f>
        <v>96.076999999999998</v>
      </c>
      <c r="DC155" s="2">
        <f t="shared" ref="DC155:DC218" si="205">IF(AND(JG155 &lt; $DI$22, $B155 &gt; K$7, $B155 &lt; K$233), K155, "")</f>
        <v>97.453000000000003</v>
      </c>
      <c r="DD155" s="2">
        <f t="shared" ref="DD155:DD218" si="206">IF(AND(JH155 &lt; $DI$22, $B155 &gt; L$7, $B155 &lt; L$233), L155, "")</f>
        <v>99.096000000000004</v>
      </c>
      <c r="DE155" s="2">
        <f t="shared" ref="DE155:DE218" si="207">IF(AND(JI155 &lt; $DI$22, $B155 &gt; M$7, $B155 &lt; M$233), M155, "")</f>
        <v>96.537999999999997</v>
      </c>
      <c r="DF155" s="2">
        <f t="shared" ref="DF155:DF218" si="208">IF(AND(JJ155 &lt; $DI$22, $B155 &gt; N$7, $B155 &lt; N$233), N155, "")</f>
        <v>96.941999999999993</v>
      </c>
      <c r="DG155" s="2">
        <f t="shared" ref="DG155:DG218" si="209">IF(AND(JK155 &lt; $DI$22, $B155 &gt; O$7, $B155 &lt; O$233), O155, "")</f>
        <v>97.403999999999996</v>
      </c>
      <c r="DH155" s="2">
        <f t="shared" ref="DH155:DH218" si="210">IF(AND(JL155 &lt; $DI$22, $B155 &gt; P$7, $B155 &lt; P$233), P155, "")</f>
        <v>98.918000000000006</v>
      </c>
      <c r="DI155" s="2">
        <f t="shared" ref="DI155:DI218" si="211">IF(AND(JM155 &lt; $DI$22, $B155 &gt; Q$7, $B155 &lt; Q$233), Q155, "")</f>
        <v>99.408000000000001</v>
      </c>
      <c r="DK155" s="2">
        <f t="shared" si="176"/>
        <v>121.8481899159664</v>
      </c>
      <c r="DL155" s="2">
        <f t="shared" si="176"/>
        <v>132.72443493761145</v>
      </c>
      <c r="DM155" s="2">
        <f t="shared" si="176"/>
        <v>121.46071875843452</v>
      </c>
      <c r="DN155" s="2">
        <f t="shared" si="176"/>
        <v>120.71586246246245</v>
      </c>
      <c r="DO155" s="2">
        <f t="shared" si="176"/>
        <v>121.71151652661065</v>
      </c>
      <c r="DP155" s="2">
        <f t="shared" si="176"/>
        <v>124.84999770817421</v>
      </c>
      <c r="DQ155" s="2">
        <f t="shared" si="176"/>
        <v>123.23843225806452</v>
      </c>
      <c r="DR155" s="2">
        <f t="shared" si="176"/>
        <v>129.83837903225805</v>
      </c>
      <c r="DS155" s="2">
        <f t="shared" si="176"/>
        <v>121.98549576648843</v>
      </c>
      <c r="DT155" s="2">
        <f t="shared" si="176"/>
        <v>127.14654838709677</v>
      </c>
      <c r="DU155" s="2">
        <f t="shared" si="176"/>
        <v>125.01488508064513</v>
      </c>
      <c r="DV155" s="2">
        <f t="shared" si="176"/>
        <v>126.08769684750737</v>
      </c>
      <c r="DW155" s="2">
        <f t="shared" si="176"/>
        <v>130.89939193404635</v>
      </c>
      <c r="DX155" s="2">
        <f t="shared" si="176"/>
        <v>126.00998064516128</v>
      </c>
      <c r="DY155" s="2">
        <f t="shared" si="176"/>
        <v>114.52480999999999</v>
      </c>
      <c r="EA155" s="2">
        <f t="shared" si="152"/>
        <v>97.26855786836272</v>
      </c>
      <c r="EB155" s="2">
        <f t="shared" si="152"/>
        <v>97.156196910122574</v>
      </c>
      <c r="EC155" s="2">
        <f t="shared" si="152"/>
        <v>96.482720225326901</v>
      </c>
      <c r="ED155" s="2">
        <f t="shared" si="152"/>
        <v>97.68397337866881</v>
      </c>
      <c r="EE155" s="2">
        <f t="shared" si="152"/>
        <v>97.841696529029605</v>
      </c>
      <c r="EF155" s="2">
        <f t="shared" si="152"/>
        <v>96.796787979016074</v>
      </c>
      <c r="EG155" s="2">
        <f t="shared" si="152"/>
        <v>97.144720823193751</v>
      </c>
      <c r="EH155" s="2">
        <f t="shared" si="152"/>
        <v>96.758699135604516</v>
      </c>
      <c r="EI155" s="2">
        <f t="shared" si="152"/>
        <v>96.954794040432191</v>
      </c>
      <c r="EJ155" s="2">
        <f t="shared" si="152"/>
        <v>97.751991354299648</v>
      </c>
      <c r="EK155" s="2">
        <f t="shared" si="152"/>
        <v>96.215978683272184</v>
      </c>
      <c r="EL155" s="2">
        <f t="shared" si="179"/>
        <v>96.774036094059255</v>
      </c>
      <c r="EM155" s="2">
        <f t="shared" si="135"/>
        <v>96.722801415584854</v>
      </c>
      <c r="EN155" s="2">
        <f t="shared" si="135"/>
        <v>99.417008993033548</v>
      </c>
      <c r="EO155" s="2">
        <f t="shared" si="135"/>
        <v>100.66908820960698</v>
      </c>
      <c r="EQ155" s="2">
        <f t="shared" si="177"/>
        <v>97.732180119326571</v>
      </c>
      <c r="ER155" s="2">
        <f t="shared" si="177"/>
        <v>98.024105309947089</v>
      </c>
      <c r="ES155" s="2">
        <f t="shared" si="177"/>
        <v>97.433533818276885</v>
      </c>
      <c r="ET155" s="2">
        <f t="shared" si="177"/>
        <v>98.288875180074456</v>
      </c>
      <c r="EU155" s="2">
        <f t="shared" si="177"/>
        <v>98.141944551939233</v>
      </c>
      <c r="EV155" s="2">
        <f t="shared" si="177"/>
        <v>97.739865025412712</v>
      </c>
      <c r="EW155" s="2">
        <f t="shared" si="177"/>
        <v>97.68843731358325</v>
      </c>
      <c r="EX155" s="2">
        <f t="shared" si="177"/>
        <v>97.335221359412543</v>
      </c>
      <c r="EY155" s="2">
        <f t="shared" si="177"/>
        <v>97.212906413110602</v>
      </c>
      <c r="EZ155" s="2">
        <f t="shared" si="177"/>
        <v>98.30220451681771</v>
      </c>
      <c r="FA155" s="2">
        <f t="shared" si="177"/>
        <v>96.720610100421709</v>
      </c>
      <c r="FB155" s="2">
        <f t="shared" si="177"/>
        <v>97.258004106753276</v>
      </c>
      <c r="FC155" s="2">
        <f t="shared" si="177"/>
        <v>97.182953668585583</v>
      </c>
      <c r="FD155" s="2">
        <f t="shared" si="177"/>
        <v>99.476861143977828</v>
      </c>
      <c r="FE155" s="2">
        <f t="shared" si="177"/>
        <v>100.7350070331477</v>
      </c>
      <c r="FG155" s="2">
        <f t="shared" si="178"/>
        <v>0.99943410011893208</v>
      </c>
      <c r="FH155" s="2">
        <f t="shared" si="178"/>
        <v>0.99934214924588338</v>
      </c>
      <c r="FI155" s="2">
        <f t="shared" si="178"/>
        <v>0.9995012966066652</v>
      </c>
      <c r="FJ155" s="2">
        <f t="shared" si="178"/>
        <v>0.99941038659564063</v>
      </c>
      <c r="FK155" s="2">
        <f t="shared" si="178"/>
        <v>0.99938687917560176</v>
      </c>
      <c r="FL155" s="2">
        <f t="shared" si="178"/>
        <v>0.99937680672786822</v>
      </c>
      <c r="FM155" s="2">
        <f t="shared" si="178"/>
        <v>0.99934303860930551</v>
      </c>
      <c r="FN155" s="2">
        <f t="shared" si="178"/>
        <v>0.99933907250208542</v>
      </c>
      <c r="FO155" s="2">
        <f t="shared" si="178"/>
        <v>0.99939963300299417</v>
      </c>
      <c r="FP155" s="2">
        <f t="shared" si="178"/>
        <v>0.99935506742530189</v>
      </c>
      <c r="FQ155" s="2">
        <f t="shared" si="178"/>
        <v>0.99929789048132556</v>
      </c>
      <c r="FR155" s="2">
        <f t="shared" si="178"/>
        <v>0.99931494485925731</v>
      </c>
      <c r="FS155" s="2">
        <f t="shared" si="178"/>
        <v>0.99938145070907691</v>
      </c>
      <c r="FT155" s="2">
        <f t="shared" si="178"/>
        <v>0.99934664041751087</v>
      </c>
      <c r="FU155" s="2">
        <f t="shared" si="178"/>
        <v>0.99922253543601081</v>
      </c>
      <c r="FW155" s="2">
        <f t="shared" si="169"/>
        <v>0.24698999385713097</v>
      </c>
      <c r="FX155" s="2">
        <f t="shared" si="169"/>
        <v>0.2630394747416015</v>
      </c>
      <c r="FY155" s="2">
        <f t="shared" si="169"/>
        <v>0.24762661035675626</v>
      </c>
      <c r="FZ155" s="2">
        <f t="shared" si="169"/>
        <v>0.25964748489004547</v>
      </c>
      <c r="GA155" s="2">
        <f t="shared" si="169"/>
        <v>0.26137626572502665</v>
      </c>
      <c r="GB155" s="2">
        <f t="shared" si="169"/>
        <v>0.24779364484230035</v>
      </c>
      <c r="GC155" s="2">
        <f t="shared" si="169"/>
        <v>0.26533132601299497</v>
      </c>
      <c r="GD155" s="2">
        <f t="shared" si="169"/>
        <v>0.2742675840805569</v>
      </c>
      <c r="GE155" s="2">
        <f t="shared" si="169"/>
        <v>0.31960062303847492</v>
      </c>
      <c r="GF155" s="2">
        <f t="shared" si="169"/>
        <v>0.34376005792128955</v>
      </c>
      <c r="GG155" s="2">
        <f t="shared" si="169"/>
        <v>0.30510303012216639</v>
      </c>
      <c r="GH155" s="2">
        <f t="shared" si="169"/>
        <v>0.26049249139167696</v>
      </c>
      <c r="GI155" s="2">
        <f t="shared" si="169"/>
        <v>0.24139795332925815</v>
      </c>
      <c r="GJ155" s="2">
        <f t="shared" si="169"/>
        <v>0.21296284689556216</v>
      </c>
      <c r="GK155" s="2">
        <f t="shared" si="169"/>
        <v>0.20831105420012092</v>
      </c>
      <c r="GM155" s="86">
        <f t="shared" si="170"/>
        <v>2.8817591295399628E-267</v>
      </c>
      <c r="GN155" s="86">
        <f t="shared" si="170"/>
        <v>2.1848361557395806E-167</v>
      </c>
      <c r="GO155" s="86">
        <f t="shared" si="170"/>
        <v>1.3946828306622962E-167</v>
      </c>
      <c r="GP155" s="86">
        <f t="shared" si="170"/>
        <v>5.7346326764177275E-196</v>
      </c>
      <c r="GQ155" s="86">
        <f t="shared" si="170"/>
        <v>3.0912456687157789E-191</v>
      </c>
      <c r="GR155" s="86">
        <f t="shared" si="170"/>
        <v>1.3554372448090198E-172</v>
      </c>
      <c r="GS155" s="86">
        <f t="shared" si="170"/>
        <v>1.4305406583934347E-224</v>
      </c>
      <c r="GT155" s="86">
        <f t="shared" si="170"/>
        <v>7.5494149407486998E-233</v>
      </c>
      <c r="GU155" s="86">
        <f t="shared" si="170"/>
        <v>8.5430928889150844E-172</v>
      </c>
      <c r="GV155" s="86">
        <f t="shared" si="170"/>
        <v>4.2944756374333125E-197</v>
      </c>
      <c r="GW155" s="86">
        <f t="shared" si="170"/>
        <v>1.5397610369930506E-207</v>
      </c>
      <c r="GX155" s="86">
        <f t="shared" si="170"/>
        <v>3.6381709867169117E-190</v>
      </c>
      <c r="GY155" s="86">
        <f t="shared" si="170"/>
        <v>7.9316933178705523E-159</v>
      </c>
      <c r="GZ155" s="86">
        <f t="shared" si="170"/>
        <v>1.2380700062592904E-146</v>
      </c>
      <c r="HA155" s="86">
        <f t="shared" si="170"/>
        <v>3.6303436653885734E-155</v>
      </c>
      <c r="HC155" s="86">
        <f t="shared" si="181"/>
        <v>1.0170689042715925E-152</v>
      </c>
      <c r="HD155" s="86">
        <f t="shared" si="181"/>
        <v>2.7797476381255169E-87</v>
      </c>
      <c r="HE155" s="86">
        <f t="shared" si="181"/>
        <v>6.4351331606523763E-77</v>
      </c>
      <c r="HF155" s="86">
        <f t="shared" si="180"/>
        <v>8.8681499478761265E-115</v>
      </c>
      <c r="HG155" s="86">
        <f t="shared" si="180"/>
        <v>4.1869105865959488E-111</v>
      </c>
      <c r="HH155" s="86">
        <f t="shared" si="180"/>
        <v>2.8338442582800084E-106</v>
      </c>
      <c r="HI155" s="86">
        <f t="shared" si="180"/>
        <v>1.223506559041365E-144</v>
      </c>
      <c r="HJ155" s="86">
        <f t="shared" si="180"/>
        <v>6.0874651277604554E-195</v>
      </c>
      <c r="HK155" s="86">
        <f t="shared" si="180"/>
        <v>1.12049557830857E-126</v>
      </c>
      <c r="HL155" s="86">
        <f t="shared" si="161"/>
        <v>4.4844388790180466E-119</v>
      </c>
      <c r="HM155" s="86">
        <f t="shared" si="161"/>
        <v>3.8275175009573284E-133</v>
      </c>
      <c r="HN155" s="86">
        <f t="shared" si="161"/>
        <v>5.7431671404231452E-83</v>
      </c>
      <c r="HO155" s="86">
        <f t="shared" si="161"/>
        <v>2.3873371440635867E-70</v>
      </c>
      <c r="HP155" s="86">
        <f t="shared" si="161"/>
        <v>6.5299798522192971E-68</v>
      </c>
      <c r="HQ155" s="86">
        <f t="shared" si="161"/>
        <v>2.5599371831340529E-88</v>
      </c>
      <c r="HS155" s="86">
        <f t="shared" si="171"/>
        <v>5.4644427040078466E-8</v>
      </c>
      <c r="HT155" s="86">
        <f t="shared" si="171"/>
        <v>8.5754966607095977E-9</v>
      </c>
      <c r="HU155" s="86">
        <f t="shared" si="171"/>
        <v>1.9648260759415897E-8</v>
      </c>
      <c r="HV155" s="86">
        <f t="shared" si="171"/>
        <v>1.7335413096518941E-9</v>
      </c>
      <c r="HW155" s="86">
        <f t="shared" si="171"/>
        <v>4.758812202488579E-9</v>
      </c>
      <c r="HX155" s="86">
        <f t="shared" si="171"/>
        <v>1.243526728275453E-9</v>
      </c>
      <c r="HY155" s="86">
        <f t="shared" si="171"/>
        <v>1.1695062305656762E-11</v>
      </c>
      <c r="HZ155" s="86">
        <f t="shared" si="171"/>
        <v>6.1900282608833545E-12</v>
      </c>
      <c r="IA155" s="86">
        <f t="shared" si="171"/>
        <v>5.3380933498210518E-14</v>
      </c>
      <c r="IB155" s="86">
        <f t="shared" si="171"/>
        <v>3.681523079579629E-16</v>
      </c>
      <c r="IC155" s="86">
        <f t="shared" si="171"/>
        <v>3.1543524587565338E-13</v>
      </c>
      <c r="ID155" s="86">
        <f t="shared" si="171"/>
        <v>8.3752270669655516E-10</v>
      </c>
      <c r="IE155" s="86">
        <f t="shared" si="171"/>
        <v>1.0846939795658371E-8</v>
      </c>
      <c r="IF155" s="86">
        <f t="shared" si="171"/>
        <v>4.5152559957044929E-5</v>
      </c>
      <c r="IG155" s="86">
        <f t="shared" si="171"/>
        <v>6.1052453290630327E-4</v>
      </c>
      <c r="II155" s="86">
        <f t="shared" si="172"/>
        <v>7.1128199700943269E-5</v>
      </c>
      <c r="IJ155" s="86">
        <f t="shared" si="172"/>
        <v>6.8585822119127449E-5</v>
      </c>
      <c r="IK155" s="86">
        <f t="shared" si="172"/>
        <v>9.6251881944855875E-5</v>
      </c>
      <c r="IL155" s="86">
        <f t="shared" si="172"/>
        <v>8.8226195153044839E-5</v>
      </c>
      <c r="IM155" s="86">
        <f t="shared" si="172"/>
        <v>9.7194341744791528E-5</v>
      </c>
      <c r="IN155" s="86">
        <f t="shared" si="172"/>
        <v>1.2496978621770389E-5</v>
      </c>
      <c r="IO155" s="86">
        <f t="shared" si="172"/>
        <v>2.5656466950588754E-5</v>
      </c>
      <c r="IP155" s="86">
        <f t="shared" si="172"/>
        <v>7.4097302378336365E-5</v>
      </c>
      <c r="IQ155" s="86">
        <f t="shared" si="172"/>
        <v>1.8103620666352614E-3</v>
      </c>
      <c r="IR155" s="86">
        <f t="shared" si="172"/>
        <v>5.4343045898159461E-3</v>
      </c>
      <c r="IS155" s="86">
        <f t="shared" si="172"/>
        <v>6.5709458967014788E-4</v>
      </c>
      <c r="IT155" s="86">
        <f t="shared" si="172"/>
        <v>6.361525013258231E-5</v>
      </c>
      <c r="IU155" s="86">
        <f t="shared" si="172"/>
        <v>1.0453420207481346E-5</v>
      </c>
      <c r="IV155" s="86">
        <f t="shared" si="172"/>
        <v>4.4153462394232945E-5</v>
      </c>
      <c r="IW155" s="86">
        <f t="shared" si="172"/>
        <v>1.393696952147542E-4</v>
      </c>
      <c r="IY155" s="86">
        <f t="shared" si="173"/>
        <v>7.1182844127983344E-5</v>
      </c>
      <c r="IZ155" s="86">
        <f t="shared" si="173"/>
        <v>6.8594397615788155E-5</v>
      </c>
      <c r="JA155" s="86">
        <f t="shared" si="173"/>
        <v>9.6271530205615293E-5</v>
      </c>
      <c r="JB155" s="86">
        <f t="shared" si="173"/>
        <v>8.8227928694354485E-5</v>
      </c>
      <c r="JC155" s="86">
        <f t="shared" si="173"/>
        <v>9.7199100556994022E-5</v>
      </c>
      <c r="JD155" s="86">
        <f t="shared" si="173"/>
        <v>1.2498222148498664E-5</v>
      </c>
      <c r="JE155" s="86">
        <f t="shared" si="173"/>
        <v>2.5656478645651058E-5</v>
      </c>
      <c r="JF155" s="86">
        <f t="shared" si="173"/>
        <v>7.4097308568364632E-5</v>
      </c>
      <c r="JG155" s="86">
        <f t="shared" si="173"/>
        <v>1.8103620666886423E-3</v>
      </c>
      <c r="JH155" s="86">
        <f t="shared" si="173"/>
        <v>5.4343045898163139E-3</v>
      </c>
      <c r="JI155" s="86">
        <f t="shared" si="173"/>
        <v>6.5709458998558317E-4</v>
      </c>
      <c r="JJ155" s="86">
        <f t="shared" si="173"/>
        <v>6.3616087655289001E-5</v>
      </c>
      <c r="JK155" s="86">
        <f t="shared" si="173"/>
        <v>1.0464267147277004E-5</v>
      </c>
      <c r="JL155" s="86">
        <f t="shared" si="173"/>
        <v>8.9306022351277881E-5</v>
      </c>
      <c r="JM155" s="86">
        <f t="shared" si="173"/>
        <v>7.498942281210575E-4</v>
      </c>
    </row>
    <row r="156" spans="2:273" x14ac:dyDescent="0.25">
      <c r="B156" s="2">
        <v>129</v>
      </c>
      <c r="C156" s="37">
        <v>96.364000000000004</v>
      </c>
      <c r="D156" s="37">
        <v>97.302000000000007</v>
      </c>
      <c r="E156" s="37">
        <v>97.263999999999996</v>
      </c>
      <c r="F156" s="37">
        <v>97.864999999999995</v>
      </c>
      <c r="G156" s="37">
        <v>98.691999999999993</v>
      </c>
      <c r="H156" s="37">
        <v>96.135000000000005</v>
      </c>
      <c r="I156" s="37">
        <v>96.864999999999995</v>
      </c>
      <c r="J156" s="37">
        <v>97.114999999999995</v>
      </c>
      <c r="K156" s="37">
        <v>97.34</v>
      </c>
      <c r="L156" s="37">
        <v>99.364999999999995</v>
      </c>
      <c r="M156" s="37">
        <v>96</v>
      </c>
      <c r="N156" s="37">
        <v>96.058000000000007</v>
      </c>
      <c r="O156" s="37">
        <v>95.730999999999995</v>
      </c>
      <c r="P156" s="37">
        <v>98.531000000000006</v>
      </c>
      <c r="Q156" s="37">
        <v>100.367</v>
      </c>
      <c r="S156" s="4">
        <f t="shared" si="174"/>
        <v>97.288845815403562</v>
      </c>
      <c r="T156" s="4">
        <f t="shared" si="174"/>
        <v>97.269997227983339</v>
      </c>
      <c r="U156" s="4">
        <f t="shared" si="174"/>
        <v>96.591407696857104</v>
      </c>
      <c r="V156" s="4">
        <f t="shared" si="174"/>
        <v>97.718817543076554</v>
      </c>
      <c r="W156" s="4">
        <f t="shared" si="174"/>
        <v>97.818492282385307</v>
      </c>
      <c r="X156" s="4">
        <f t="shared" si="174"/>
        <v>96.908765658182602</v>
      </c>
      <c r="Y156" s="4">
        <f t="shared" si="174"/>
        <v>97.150579799485982</v>
      </c>
      <c r="Z156" s="4">
        <f t="shared" si="174"/>
        <v>96.813036288063671</v>
      </c>
      <c r="AA156" s="4">
        <f t="shared" si="174"/>
        <v>97.168630410741144</v>
      </c>
      <c r="AB156" s="4">
        <f t="shared" si="174"/>
        <v>98.617860438034512</v>
      </c>
      <c r="AC156" s="4">
        <f t="shared" si="174"/>
        <v>96.394950533537013</v>
      </c>
      <c r="AD156" s="4">
        <f t="shared" si="174"/>
        <v>96.783019939177407</v>
      </c>
      <c r="AE156" s="4">
        <f t="shared" si="174"/>
        <v>96.695309198606537</v>
      </c>
      <c r="AF156" s="4">
        <f t="shared" si="174"/>
        <v>99.288603514908019</v>
      </c>
      <c r="AG156" s="4">
        <f t="shared" si="174"/>
        <v>100.66345372529825</v>
      </c>
      <c r="AI156" s="4">
        <f t="shared" si="175"/>
        <v>-0.92484581540355748</v>
      </c>
      <c r="AJ156" s="4">
        <f t="shared" si="175"/>
        <v>3.2002772016667791E-2</v>
      </c>
      <c r="AK156" s="4">
        <f t="shared" si="175"/>
        <v>0.67259230314289198</v>
      </c>
      <c r="AL156" s="4">
        <f t="shared" si="175"/>
        <v>0.1461824569234409</v>
      </c>
      <c r="AM156" s="4">
        <f t="shared" si="175"/>
        <v>0.87350771761468593</v>
      </c>
      <c r="AN156" s="4">
        <f t="shared" si="175"/>
        <v>-0.77376565818259735</v>
      </c>
      <c r="AO156" s="4">
        <f t="shared" si="175"/>
        <v>-0.285579799485987</v>
      </c>
      <c r="AP156" s="4">
        <f t="shared" si="175"/>
        <v>0.30196371193632388</v>
      </c>
      <c r="AQ156" s="4">
        <f t="shared" si="175"/>
        <v>0.17136958925885892</v>
      </c>
      <c r="AR156" s="4">
        <f t="shared" si="175"/>
        <v>0.74713956196548281</v>
      </c>
      <c r="AS156" s="4">
        <f t="shared" si="175"/>
        <v>-0.39495053353701337</v>
      </c>
      <c r="AT156" s="4">
        <f t="shared" si="175"/>
        <v>-0.72501993917740037</v>
      </c>
      <c r="AU156" s="4">
        <f t="shared" si="175"/>
        <v>-0.96430919860654285</v>
      </c>
      <c r="AV156" s="4">
        <f t="shared" si="175"/>
        <v>-0.7576035149080127</v>
      </c>
      <c r="AW156" s="4">
        <f t="shared" si="175"/>
        <v>-0.29645372529824954</v>
      </c>
      <c r="AY156" s="2">
        <f t="shared" si="167"/>
        <v>97.287233227915948</v>
      </c>
      <c r="AZ156" s="2">
        <f t="shared" si="167"/>
        <v>97.264988472520429</v>
      </c>
      <c r="BA156" s="2">
        <f t="shared" si="167"/>
        <v>96.582012800004634</v>
      </c>
      <c r="BB156" s="2">
        <f t="shared" si="167"/>
        <v>97.709986604939004</v>
      </c>
      <c r="BC156" s="2">
        <f t="shared" si="167"/>
        <v>97.806528815037055</v>
      </c>
      <c r="BD156" s="2">
        <f t="shared" si="167"/>
        <v>96.905771921506073</v>
      </c>
      <c r="BE156" s="2">
        <f t="shared" si="167"/>
        <v>97.144062406126324</v>
      </c>
      <c r="BF156" s="2">
        <f t="shared" si="167"/>
        <v>96.796698077381564</v>
      </c>
      <c r="BG156" s="2">
        <f t="shared" si="167"/>
        <v>96.886926453206769</v>
      </c>
      <c r="BH156" s="2">
        <f t="shared" si="167"/>
        <v>97.812199115361835</v>
      </c>
      <c r="BI156" s="2">
        <f t="shared" si="167"/>
        <v>96.247807895712569</v>
      </c>
      <c r="BJ156" s="2">
        <f t="shared" si="167"/>
        <v>96.763349430382618</v>
      </c>
      <c r="BK156" s="2">
        <f t="shared" si="167"/>
        <v>96.690835254360834</v>
      </c>
      <c r="BL156" s="2">
        <f t="shared" si="167"/>
        <v>99.261020156554395</v>
      </c>
      <c r="BM156" s="2">
        <f t="shared" si="167"/>
        <v>100.50743019059655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96.364000000000004</v>
      </c>
      <c r="CF156" s="2">
        <f t="shared" si="168"/>
        <v>97.302000000000007</v>
      </c>
      <c r="CG156" s="2">
        <f t="shared" si="168"/>
        <v>97.263999999999996</v>
      </c>
      <c r="CH156" s="2">
        <f t="shared" si="168"/>
        <v>97.864999999999995</v>
      </c>
      <c r="CI156" s="2">
        <f t="shared" si="168"/>
        <v>98.691999999999993</v>
      </c>
      <c r="CJ156" s="2">
        <f t="shared" si="168"/>
        <v>96.135000000000005</v>
      </c>
      <c r="CK156" s="2">
        <f t="shared" si="168"/>
        <v>96.864999999999995</v>
      </c>
      <c r="CL156" s="2">
        <f t="shared" si="168"/>
        <v>97.114999999999995</v>
      </c>
      <c r="CM156" s="2">
        <f t="shared" si="168"/>
        <v>97.34</v>
      </c>
      <c r="CN156" s="2" t="str">
        <f t="shared" si="168"/>
        <v/>
      </c>
      <c r="CO156" s="2">
        <f t="shared" si="168"/>
        <v>96</v>
      </c>
      <c r="CP156" s="2">
        <f t="shared" si="168"/>
        <v>96.058000000000007</v>
      </c>
      <c r="CQ156" s="2">
        <f t="shared" si="168"/>
        <v>95.730999999999995</v>
      </c>
      <c r="CR156" s="2">
        <f t="shared" si="168"/>
        <v>98.531000000000006</v>
      </c>
      <c r="CS156" s="2">
        <f t="shared" si="168"/>
        <v>100.367</v>
      </c>
      <c r="CU156" s="2">
        <f t="shared" si="197"/>
        <v>96.364000000000004</v>
      </c>
      <c r="CV156" s="2">
        <f t="shared" si="198"/>
        <v>97.302000000000007</v>
      </c>
      <c r="CW156" s="2">
        <f t="shared" si="199"/>
        <v>97.263999999999996</v>
      </c>
      <c r="CX156" s="2">
        <f t="shared" si="200"/>
        <v>97.864999999999995</v>
      </c>
      <c r="CY156" s="2">
        <f t="shared" si="201"/>
        <v>98.691999999999993</v>
      </c>
      <c r="CZ156" s="2">
        <f t="shared" si="202"/>
        <v>96.135000000000005</v>
      </c>
      <c r="DA156" s="2">
        <f t="shared" si="203"/>
        <v>96.864999999999995</v>
      </c>
      <c r="DB156" s="2">
        <f t="shared" si="204"/>
        <v>97.114999999999995</v>
      </c>
      <c r="DC156" s="2">
        <f t="shared" si="205"/>
        <v>97.34</v>
      </c>
      <c r="DD156" s="2" t="str">
        <f t="shared" si="206"/>
        <v/>
      </c>
      <c r="DE156" s="2">
        <f t="shared" si="207"/>
        <v>96</v>
      </c>
      <c r="DF156" s="2">
        <f t="shared" si="208"/>
        <v>96.058000000000007</v>
      </c>
      <c r="DG156" s="2">
        <f t="shared" si="209"/>
        <v>95.730999999999995</v>
      </c>
      <c r="DH156" s="2">
        <f t="shared" si="210"/>
        <v>98.531000000000006</v>
      </c>
      <c r="DI156" s="2">
        <f t="shared" si="211"/>
        <v>100.367</v>
      </c>
      <c r="DK156" s="2">
        <f t="shared" si="176"/>
        <v>121.91320280112046</v>
      </c>
      <c r="DL156" s="2">
        <f t="shared" si="176"/>
        <v>132.85984035204996</v>
      </c>
      <c r="DM156" s="2">
        <f t="shared" si="176"/>
        <v>121.48072847503371</v>
      </c>
      <c r="DN156" s="2">
        <f t="shared" si="176"/>
        <v>120.73918408408407</v>
      </c>
      <c r="DO156" s="2">
        <f t="shared" si="176"/>
        <v>121.74913025210084</v>
      </c>
      <c r="DP156" s="2">
        <f t="shared" si="176"/>
        <v>124.92981940412533</v>
      </c>
      <c r="DQ156" s="2">
        <f t="shared" si="176"/>
        <v>123.31146129032258</v>
      </c>
      <c r="DR156" s="2">
        <f t="shared" si="176"/>
        <v>129.98129677419354</v>
      </c>
      <c r="DS156" s="2">
        <f t="shared" si="176"/>
        <v>122.02829890819966</v>
      </c>
      <c r="DT156" s="2">
        <f t="shared" si="176"/>
        <v>127.22988911290321</v>
      </c>
      <c r="DU156" s="2">
        <f t="shared" si="176"/>
        <v>125.09333548387093</v>
      </c>
      <c r="DV156" s="2">
        <f t="shared" si="176"/>
        <v>126.17860172287394</v>
      </c>
      <c r="DW156" s="2">
        <f t="shared" si="176"/>
        <v>131.01986051693405</v>
      </c>
      <c r="DX156" s="2">
        <f t="shared" si="176"/>
        <v>126.07159838709676</v>
      </c>
      <c r="DY156" s="2">
        <f t="shared" si="176"/>
        <v>114.49219384615384</v>
      </c>
      <c r="EA156" s="2">
        <f t="shared" si="152"/>
        <v>97.146859304230503</v>
      </c>
      <c r="EB156" s="2">
        <f t="shared" si="152"/>
        <v>96.988894939327594</v>
      </c>
      <c r="EC156" s="2">
        <f t="shared" si="152"/>
        <v>96.307288255519708</v>
      </c>
      <c r="ED156" s="2">
        <f t="shared" si="152"/>
        <v>97.522724820041603</v>
      </c>
      <c r="EE156" s="2">
        <f t="shared" si="152"/>
        <v>97.705608708276372</v>
      </c>
      <c r="EF156" s="2">
        <f t="shared" si="152"/>
        <v>96.628961478783538</v>
      </c>
      <c r="EG156" s="2">
        <f t="shared" si="152"/>
        <v>96.967845774943356</v>
      </c>
      <c r="EH156" s="2">
        <f t="shared" si="152"/>
        <v>96.601228320546284</v>
      </c>
      <c r="EI156" s="2">
        <f t="shared" si="152"/>
        <v>96.781998245762651</v>
      </c>
      <c r="EJ156" s="2">
        <f t="shared" si="152"/>
        <v>97.58652226219489</v>
      </c>
      <c r="EK156" s="2">
        <f t="shared" si="152"/>
        <v>96.058838354606991</v>
      </c>
      <c r="EL156" s="2">
        <f t="shared" si="179"/>
        <v>96.604347287913868</v>
      </c>
      <c r="EM156" s="2">
        <f t="shared" si="135"/>
        <v>96.547104256817946</v>
      </c>
      <c r="EN156" s="2">
        <f t="shared" si="135"/>
        <v>99.230624699176673</v>
      </c>
      <c r="EO156" s="2">
        <f t="shared" si="135"/>
        <v>100.48219805919456</v>
      </c>
      <c r="EQ156" s="2">
        <f t="shared" si="177"/>
        <v>97.629216632379524</v>
      </c>
      <c r="ER156" s="2">
        <f t="shared" si="177"/>
        <v>97.893943015590992</v>
      </c>
      <c r="ES156" s="2">
        <f t="shared" si="177"/>
        <v>97.300096023594321</v>
      </c>
      <c r="ET156" s="2">
        <f t="shared" si="177"/>
        <v>98.152006376679083</v>
      </c>
      <c r="EU156" s="2">
        <f t="shared" si="177"/>
        <v>98.018528575966727</v>
      </c>
      <c r="EV156" s="2">
        <f t="shared" si="177"/>
        <v>97.611505639034235</v>
      </c>
      <c r="EW156" s="2">
        <f t="shared" si="177"/>
        <v>97.533406635782285</v>
      </c>
      <c r="EX156" s="2">
        <f t="shared" si="177"/>
        <v>97.199734550653048</v>
      </c>
      <c r="EY156" s="2">
        <f t="shared" si="177"/>
        <v>97.049988613961617</v>
      </c>
      <c r="EZ156" s="2">
        <f t="shared" si="177"/>
        <v>98.157315355949549</v>
      </c>
      <c r="FA156" s="2">
        <f t="shared" si="177"/>
        <v>96.583117904657584</v>
      </c>
      <c r="FB156" s="2">
        <f t="shared" si="177"/>
        <v>97.10869966494603</v>
      </c>
      <c r="FC156" s="2">
        <f t="shared" si="177"/>
        <v>97.027585973913233</v>
      </c>
      <c r="FD156" s="2">
        <f t="shared" si="177"/>
        <v>99.293562977130179</v>
      </c>
      <c r="FE156" s="2">
        <f t="shared" si="177"/>
        <v>100.55051871893566</v>
      </c>
      <c r="FG156" s="2">
        <f t="shared" si="178"/>
        <v>0.99948386747466034</v>
      </c>
      <c r="FH156" s="2">
        <f t="shared" si="178"/>
        <v>0.9993999982512245</v>
      </c>
      <c r="FI156" s="2">
        <f t="shared" si="178"/>
        <v>0.99954515714092618</v>
      </c>
      <c r="FJ156" s="2">
        <f t="shared" si="178"/>
        <v>0.9994622382853382</v>
      </c>
      <c r="FK156" s="2">
        <f t="shared" si="178"/>
        <v>0.99944079699443766</v>
      </c>
      <c r="FL156" s="2">
        <f t="shared" si="178"/>
        <v>0.99943160981355084</v>
      </c>
      <c r="FM156" s="2">
        <f t="shared" si="178"/>
        <v>0.99940080945415033</v>
      </c>
      <c r="FN156" s="2">
        <f t="shared" si="178"/>
        <v>0.99939719190189658</v>
      </c>
      <c r="FO156" s="2">
        <f t="shared" si="178"/>
        <v>0.99945242986531524</v>
      </c>
      <c r="FP156" s="2">
        <f t="shared" si="178"/>
        <v>0.99941178112152029</v>
      </c>
      <c r="FQ156" s="2">
        <f t="shared" si="178"/>
        <v>0.99935962894769359</v>
      </c>
      <c r="FR156" s="2">
        <f t="shared" si="178"/>
        <v>0.99937518462382313</v>
      </c>
      <c r="FS156" s="2">
        <f t="shared" si="178"/>
        <v>0.99943584563754406</v>
      </c>
      <c r="FT156" s="2">
        <f t="shared" si="178"/>
        <v>0.99940409472103575</v>
      </c>
      <c r="FU156" s="2">
        <f t="shared" si="178"/>
        <v>0.99929089538167581</v>
      </c>
      <c r="FW156" s="2">
        <f t="shared" si="169"/>
        <v>0.26451595285712964</v>
      </c>
      <c r="FX156" s="2">
        <f t="shared" si="169"/>
        <v>0.2812788733456037</v>
      </c>
      <c r="FY156" s="2">
        <f t="shared" si="169"/>
        <v>0.26518183421684877</v>
      </c>
      <c r="FZ156" s="2">
        <f t="shared" si="169"/>
        <v>0.27774032165998452</v>
      </c>
      <c r="GA156" s="2">
        <f t="shared" si="169"/>
        <v>0.27954408230682493</v>
      </c>
      <c r="GB156" s="2">
        <f t="shared" si="169"/>
        <v>0.26535653394259157</v>
      </c>
      <c r="GC156" s="2">
        <f t="shared" si="169"/>
        <v>0.28366847307056381</v>
      </c>
      <c r="GD156" s="2">
        <f t="shared" si="169"/>
        <v>0.29297603339047684</v>
      </c>
      <c r="GE156" s="2">
        <f t="shared" si="169"/>
        <v>0.33995284159784345</v>
      </c>
      <c r="GF156" s="2">
        <f t="shared" si="169"/>
        <v>0.36482583171051536</v>
      </c>
      <c r="GG156" s="2">
        <f t="shared" si="169"/>
        <v>0.32497298361014859</v>
      </c>
      <c r="GH156" s="2">
        <f t="shared" si="169"/>
        <v>0.27862205068948676</v>
      </c>
      <c r="GI156" s="2">
        <f t="shared" si="169"/>
        <v>0.25866341484170674</v>
      </c>
      <c r="GJ156" s="2">
        <f t="shared" si="169"/>
        <v>0.22880796762787575</v>
      </c>
      <c r="GK156" s="2">
        <f t="shared" si="169"/>
        <v>0.22390853286145632</v>
      </c>
      <c r="GM156" s="86">
        <f t="shared" si="170"/>
        <v>1.7283706254088854E-275</v>
      </c>
      <c r="GN156" s="86">
        <f t="shared" si="170"/>
        <v>1.459925025124236E-172</v>
      </c>
      <c r="GO156" s="86">
        <f t="shared" si="170"/>
        <v>8.8024491633670467E-173</v>
      </c>
      <c r="GP156" s="86">
        <f t="shared" si="170"/>
        <v>4.5702113724159348E-202</v>
      </c>
      <c r="GQ156" s="86">
        <f t="shared" si="170"/>
        <v>3.5437477287610125E-197</v>
      </c>
      <c r="GR156" s="86">
        <f t="shared" si="170"/>
        <v>6.1235354701024267E-178</v>
      </c>
      <c r="GS156" s="86">
        <f t="shared" si="170"/>
        <v>1.7512854801752909E-231</v>
      </c>
      <c r="GT156" s="86">
        <f t="shared" si="170"/>
        <v>5.6788236490636237E-240</v>
      </c>
      <c r="GU156" s="86">
        <f t="shared" si="170"/>
        <v>4.786823113156078E-177</v>
      </c>
      <c r="GV156" s="86">
        <f t="shared" si="170"/>
        <v>4.0519294461122203E-203</v>
      </c>
      <c r="GW156" s="86">
        <f t="shared" si="170"/>
        <v>6.069037349146437E-214</v>
      </c>
      <c r="GX156" s="86">
        <f t="shared" si="170"/>
        <v>4.7422762709625183E-196</v>
      </c>
      <c r="GY156" s="86">
        <f t="shared" si="170"/>
        <v>1.0679918287218309E-163</v>
      </c>
      <c r="GZ156" s="86">
        <f t="shared" si="170"/>
        <v>4.0551778765380126E-151</v>
      </c>
      <c r="HA156" s="86">
        <f t="shared" si="170"/>
        <v>7.6522013798675929E-160</v>
      </c>
      <c r="HC156" s="86">
        <f t="shared" si="181"/>
        <v>1.8840323427875874E-159</v>
      </c>
      <c r="HD156" s="86">
        <f t="shared" si="181"/>
        <v>3.610138465829661E-91</v>
      </c>
      <c r="HE156" s="86">
        <f t="shared" si="181"/>
        <v>2.6096379756224749E-80</v>
      </c>
      <c r="HF156" s="86">
        <f t="shared" si="180"/>
        <v>7.4864951922448527E-120</v>
      </c>
      <c r="HG156" s="86">
        <f t="shared" si="180"/>
        <v>4.9817177153545964E-116</v>
      </c>
      <c r="HH156" s="86">
        <f t="shared" si="180"/>
        <v>6.1123773423817051E-111</v>
      </c>
      <c r="HI156" s="86">
        <f t="shared" si="180"/>
        <v>6.192994258820536E-151</v>
      </c>
      <c r="HJ156" s="86">
        <f t="shared" si="180"/>
        <v>2.1581210079036229E-203</v>
      </c>
      <c r="HK156" s="86">
        <f t="shared" si="180"/>
        <v>4.2608294026318498E-132</v>
      </c>
      <c r="HL156" s="86">
        <f t="shared" si="161"/>
        <v>3.9700282071482991E-124</v>
      </c>
      <c r="HM156" s="86">
        <f t="shared" si="161"/>
        <v>6.5540295029088547E-139</v>
      </c>
      <c r="HN156" s="86">
        <f t="shared" si="161"/>
        <v>1.3610391813722262E-86</v>
      </c>
      <c r="HO156" s="86">
        <f t="shared" si="161"/>
        <v>1.9747837628461305E-73</v>
      </c>
      <c r="HP156" s="86">
        <f t="shared" si="161"/>
        <v>6.8314751593571782E-71</v>
      </c>
      <c r="HQ156" s="86">
        <f t="shared" si="161"/>
        <v>3.9601399978625628E-92</v>
      </c>
      <c r="HS156" s="86">
        <f t="shared" si="171"/>
        <v>4.2910617361149843E-9</v>
      </c>
      <c r="HT156" s="86">
        <f t="shared" si="171"/>
        <v>4.6395947934102127E-10</v>
      </c>
      <c r="HU156" s="86">
        <f t="shared" si="171"/>
        <v>1.4893260269648958E-9</v>
      </c>
      <c r="HV156" s="86">
        <f t="shared" si="171"/>
        <v>9.1648936145140711E-11</v>
      </c>
      <c r="HW156" s="86">
        <f t="shared" si="171"/>
        <v>2.689778951446282E-10</v>
      </c>
      <c r="HX156" s="86">
        <f t="shared" si="171"/>
        <v>5.4752869170123755E-11</v>
      </c>
      <c r="HY156" s="86">
        <f t="shared" si="171"/>
        <v>3.0718716739682219E-13</v>
      </c>
      <c r="HZ156" s="86">
        <f t="shared" si="171"/>
        <v>1.6434884370868796E-13</v>
      </c>
      <c r="IA156" s="86">
        <f t="shared" si="171"/>
        <v>9.8215394679896739E-16</v>
      </c>
      <c r="IB156" s="86">
        <f t="shared" si="171"/>
        <v>4.1747113901802617E-18</v>
      </c>
      <c r="IC156" s="86">
        <f t="shared" si="171"/>
        <v>6.4331184523439576E-15</v>
      </c>
      <c r="ID156" s="86">
        <f t="shared" si="171"/>
        <v>3.8967194747646768E-11</v>
      </c>
      <c r="IE156" s="86">
        <f t="shared" si="171"/>
        <v>6.0441486394564875E-10</v>
      </c>
      <c r="IF156" s="86">
        <f t="shared" si="171"/>
        <v>8.319158593096427E-6</v>
      </c>
      <c r="IG156" s="86">
        <f t="shared" si="171"/>
        <v>1.6991472790203152E-4</v>
      </c>
      <c r="II156" s="86">
        <f t="shared" si="172"/>
        <v>2.666272403117028E-4</v>
      </c>
      <c r="IJ156" s="86">
        <f t="shared" si="172"/>
        <v>2.869117241544398E-4</v>
      </c>
      <c r="IK156" s="86">
        <f t="shared" si="172"/>
        <v>3.4584484912904696E-4</v>
      </c>
      <c r="IL156" s="86">
        <f t="shared" si="172"/>
        <v>3.4628708489991959E-4</v>
      </c>
      <c r="IM156" s="86">
        <f t="shared" si="172"/>
        <v>3.7978214598622371E-4</v>
      </c>
      <c r="IN156" s="86">
        <f t="shared" si="172"/>
        <v>6.1452163153597356E-5</v>
      </c>
      <c r="IO156" s="86">
        <f t="shared" si="172"/>
        <v>1.2842259550766981E-4</v>
      </c>
      <c r="IP156" s="86">
        <f t="shared" si="172"/>
        <v>3.313824729075185E-4</v>
      </c>
      <c r="IQ156" s="86">
        <f t="shared" si="172"/>
        <v>6.0097642026727552E-3</v>
      </c>
      <c r="IR156" s="86">
        <f t="shared" si="172"/>
        <v>1.6471408292745415E-2</v>
      </c>
      <c r="IS156" s="86">
        <f t="shared" si="172"/>
        <v>2.4412453643343039E-3</v>
      </c>
      <c r="IT156" s="86">
        <f t="shared" si="172"/>
        <v>2.6476832970064284E-4</v>
      </c>
      <c r="IU156" s="86">
        <f t="shared" si="172"/>
        <v>5.0401368343584523E-5</v>
      </c>
      <c r="IV156" s="86">
        <f t="shared" si="172"/>
        <v>1.4583665948783174E-4</v>
      </c>
      <c r="IW156" s="86">
        <f t="shared" si="172"/>
        <v>3.8489226483836924E-4</v>
      </c>
      <c r="IY156" s="86">
        <f t="shared" si="173"/>
        <v>2.6663153137343893E-4</v>
      </c>
      <c r="IZ156" s="86">
        <f t="shared" si="173"/>
        <v>2.8691218811391914E-4</v>
      </c>
      <c r="JA156" s="86">
        <f t="shared" si="173"/>
        <v>3.4584633845507394E-4</v>
      </c>
      <c r="JB156" s="86">
        <f t="shared" si="173"/>
        <v>3.4628717654885575E-4</v>
      </c>
      <c r="JC156" s="86">
        <f t="shared" si="173"/>
        <v>3.7978241496411884E-4</v>
      </c>
      <c r="JD156" s="86">
        <f t="shared" si="173"/>
        <v>6.1452217906466533E-5</v>
      </c>
      <c r="JE156" s="86">
        <f t="shared" si="173"/>
        <v>1.2842259581485698E-4</v>
      </c>
      <c r="JF156" s="86">
        <f t="shared" si="173"/>
        <v>3.3138247307186734E-4</v>
      </c>
      <c r="JG156" s="86">
        <f t="shared" si="173"/>
        <v>6.0097642026737371E-3</v>
      </c>
      <c r="JH156" s="86">
        <f t="shared" si="173"/>
        <v>1.6471408292745418E-2</v>
      </c>
      <c r="JI156" s="86">
        <f t="shared" si="173"/>
        <v>2.4412453643407371E-3</v>
      </c>
      <c r="JJ156" s="86">
        <f t="shared" si="173"/>
        <v>2.647683686678376E-4</v>
      </c>
      <c r="JK156" s="86">
        <f t="shared" si="173"/>
        <v>5.0401972758448466E-5</v>
      </c>
      <c r="JL156" s="86">
        <f t="shared" si="173"/>
        <v>1.5415581808092817E-4</v>
      </c>
      <c r="JM156" s="86">
        <f t="shared" si="173"/>
        <v>5.5480699274040076E-4</v>
      </c>
    </row>
    <row r="157" spans="2:273" x14ac:dyDescent="0.25">
      <c r="B157" s="2">
        <v>130</v>
      </c>
      <c r="C157" s="37">
        <v>97.472999999999999</v>
      </c>
      <c r="D157" s="37">
        <v>97.716999999999999</v>
      </c>
      <c r="E157" s="37">
        <v>97.396000000000001</v>
      </c>
      <c r="F157" s="37">
        <v>98.519000000000005</v>
      </c>
      <c r="G157" s="37">
        <v>97.962000000000003</v>
      </c>
      <c r="H157" s="37">
        <v>97.191999999999993</v>
      </c>
      <c r="I157" s="37">
        <v>96.691999999999993</v>
      </c>
      <c r="J157" s="37">
        <v>96.153999999999996</v>
      </c>
      <c r="K157" s="37">
        <v>97.509</v>
      </c>
      <c r="L157" s="37">
        <v>99.826999999999998</v>
      </c>
      <c r="M157" s="37">
        <v>96.576999999999998</v>
      </c>
      <c r="N157" s="37">
        <v>96.653999999999996</v>
      </c>
      <c r="O157" s="37">
        <v>95.903999999999996</v>
      </c>
      <c r="P157" s="37">
        <v>98.591999999999999</v>
      </c>
      <c r="Q157" s="37">
        <v>99.49</v>
      </c>
      <c r="S157" s="4">
        <f t="shared" si="174"/>
        <v>97.183635713078488</v>
      </c>
      <c r="T157" s="4">
        <f t="shared" si="174"/>
        <v>97.141216218950277</v>
      </c>
      <c r="U157" s="4">
        <f t="shared" si="174"/>
        <v>96.46382818388598</v>
      </c>
      <c r="V157" s="4">
        <f t="shared" si="174"/>
        <v>97.59508138927788</v>
      </c>
      <c r="W157" s="4">
        <f t="shared" si="174"/>
        <v>97.717109351490095</v>
      </c>
      <c r="X157" s="4">
        <f t="shared" si="174"/>
        <v>96.777779960226312</v>
      </c>
      <c r="Y157" s="4">
        <f t="shared" si="174"/>
        <v>97.009169246170984</v>
      </c>
      <c r="Z157" s="4">
        <f t="shared" si="174"/>
        <v>96.713979322296751</v>
      </c>
      <c r="AA157" s="4">
        <f t="shared" si="174"/>
        <v>97.44084262818788</v>
      </c>
      <c r="AB157" s="4">
        <f t="shared" si="174"/>
        <v>99.484970134586575</v>
      </c>
      <c r="AC157" s="4">
        <f t="shared" si="174"/>
        <v>96.530327213288913</v>
      </c>
      <c r="AD157" s="4">
        <f t="shared" si="174"/>
        <v>96.674095188013396</v>
      </c>
      <c r="AE157" s="4">
        <f t="shared" si="174"/>
        <v>96.545467878944834</v>
      </c>
      <c r="AF157" s="4">
        <f t="shared" si="174"/>
        <v>99.153512491855039</v>
      </c>
      <c r="AG157" s="4">
        <f t="shared" si="174"/>
        <v>100.69522436650172</v>
      </c>
      <c r="AI157" s="4">
        <f t="shared" si="175"/>
        <v>0.28936428692151139</v>
      </c>
      <c r="AJ157" s="4">
        <f t="shared" si="175"/>
        <v>0.57578378104972217</v>
      </c>
      <c r="AK157" s="4">
        <f t="shared" si="175"/>
        <v>0.93217181611402111</v>
      </c>
      <c r="AL157" s="4">
        <f t="shared" si="175"/>
        <v>0.92391861072212578</v>
      </c>
      <c r="AM157" s="4">
        <f t="shared" si="175"/>
        <v>0.24489064850990871</v>
      </c>
      <c r="AN157" s="4">
        <f t="shared" si="175"/>
        <v>0.41422003977368149</v>
      </c>
      <c r="AO157" s="4">
        <f t="shared" si="175"/>
        <v>-0.31716924617099096</v>
      </c>
      <c r="AP157" s="4">
        <f t="shared" si="175"/>
        <v>-0.55997932229675484</v>
      </c>
      <c r="AQ157" s="4">
        <f t="shared" si="175"/>
        <v>6.8157371812120005E-2</v>
      </c>
      <c r="AR157" s="4">
        <f t="shared" si="175"/>
        <v>0.34202986541342284</v>
      </c>
      <c r="AS157" s="4">
        <f t="shared" si="175"/>
        <v>4.6672786711084768E-2</v>
      </c>
      <c r="AT157" s="4">
        <f t="shared" si="175"/>
        <v>-2.0095188013399934E-2</v>
      </c>
      <c r="AU157" s="4">
        <f t="shared" si="175"/>
        <v>-0.64146787894483737</v>
      </c>
      <c r="AV157" s="4">
        <f t="shared" si="175"/>
        <v>-0.56151249185504071</v>
      </c>
      <c r="AW157" s="4">
        <f t="shared" si="175"/>
        <v>-1.2052243665017244</v>
      </c>
      <c r="AY157" s="2">
        <f t="shared" si="167"/>
        <v>97.178625310454265</v>
      </c>
      <c r="AZ157" s="2">
        <f t="shared" si="167"/>
        <v>97.124297082073497</v>
      </c>
      <c r="BA157" s="2">
        <f t="shared" si="167"/>
        <v>96.435759695005402</v>
      </c>
      <c r="BB157" s="2">
        <f t="shared" si="167"/>
        <v>97.566822365276309</v>
      </c>
      <c r="BC157" s="2">
        <f t="shared" si="167"/>
        <v>97.679049805435909</v>
      </c>
      <c r="BD157" s="2">
        <f t="shared" si="167"/>
        <v>96.765873869848775</v>
      </c>
      <c r="BE157" s="2">
        <f t="shared" si="167"/>
        <v>96.983341334418071</v>
      </c>
      <c r="BF157" s="2">
        <f t="shared" si="167"/>
        <v>96.656123056800695</v>
      </c>
      <c r="BG157" s="2">
        <f t="shared" si="167"/>
        <v>96.722204956313306</v>
      </c>
      <c r="BH157" s="2">
        <f t="shared" si="167"/>
        <v>97.665609786345655</v>
      </c>
      <c r="BI157" s="2">
        <f t="shared" si="167"/>
        <v>96.106716993775848</v>
      </c>
      <c r="BJ157" s="2">
        <f t="shared" si="167"/>
        <v>96.607772664188829</v>
      </c>
      <c r="BK157" s="2">
        <f t="shared" si="167"/>
        <v>96.52787823335423</v>
      </c>
      <c r="BL157" s="2">
        <f t="shared" si="167"/>
        <v>99.075169915259025</v>
      </c>
      <c r="BM157" s="2">
        <f t="shared" si="167"/>
        <v>100.32146465684754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97.472999999999999</v>
      </c>
      <c r="CF157" s="2">
        <f t="shared" si="168"/>
        <v>97.716999999999999</v>
      </c>
      <c r="CG157" s="2">
        <f t="shared" si="168"/>
        <v>97.396000000000001</v>
      </c>
      <c r="CH157" s="2">
        <f t="shared" si="168"/>
        <v>98.519000000000005</v>
      </c>
      <c r="CI157" s="2">
        <f t="shared" si="168"/>
        <v>97.962000000000003</v>
      </c>
      <c r="CJ157" s="2">
        <f t="shared" si="168"/>
        <v>97.191999999999993</v>
      </c>
      <c r="CK157" s="2">
        <f t="shared" si="168"/>
        <v>96.691999999999993</v>
      </c>
      <c r="CL157" s="2">
        <f t="shared" si="168"/>
        <v>96.153999999999996</v>
      </c>
      <c r="CM157" s="2" t="str">
        <f t="shared" si="168"/>
        <v/>
      </c>
      <c r="CN157" s="2" t="str">
        <f t="shared" si="168"/>
        <v/>
      </c>
      <c r="CO157" s="2">
        <f t="shared" si="168"/>
        <v>96.576999999999998</v>
      </c>
      <c r="CP157" s="2">
        <f t="shared" si="168"/>
        <v>96.653999999999996</v>
      </c>
      <c r="CQ157" s="2">
        <f t="shared" si="168"/>
        <v>95.903999999999996</v>
      </c>
      <c r="CR157" s="2">
        <f t="shared" si="168"/>
        <v>98.591999999999999</v>
      </c>
      <c r="CS157" s="2">
        <f t="shared" si="168"/>
        <v>99.49</v>
      </c>
      <c r="CU157" s="2">
        <f t="shared" si="197"/>
        <v>97.472999999999999</v>
      </c>
      <c r="CV157" s="2">
        <f t="shared" si="198"/>
        <v>97.716999999999999</v>
      </c>
      <c r="CW157" s="2">
        <f t="shared" si="199"/>
        <v>97.396000000000001</v>
      </c>
      <c r="CX157" s="2">
        <f t="shared" si="200"/>
        <v>98.519000000000005</v>
      </c>
      <c r="CY157" s="2">
        <f t="shared" si="201"/>
        <v>97.962000000000003</v>
      </c>
      <c r="CZ157" s="2">
        <f t="shared" si="202"/>
        <v>97.191999999999993</v>
      </c>
      <c r="DA157" s="2">
        <f t="shared" si="203"/>
        <v>96.691999999999993</v>
      </c>
      <c r="DB157" s="2">
        <f t="shared" si="204"/>
        <v>96.153999999999996</v>
      </c>
      <c r="DC157" s="2" t="str">
        <f t="shared" si="205"/>
        <v/>
      </c>
      <c r="DD157" s="2" t="str">
        <f t="shared" si="206"/>
        <v/>
      </c>
      <c r="DE157" s="2">
        <f t="shared" si="207"/>
        <v>96.576999999999998</v>
      </c>
      <c r="DF157" s="2">
        <f t="shared" si="208"/>
        <v>96.653999999999996</v>
      </c>
      <c r="DG157" s="2">
        <f t="shared" si="209"/>
        <v>95.903999999999996</v>
      </c>
      <c r="DH157" s="2">
        <f t="shared" si="210"/>
        <v>98.591999999999999</v>
      </c>
      <c r="DI157" s="2">
        <f t="shared" si="211"/>
        <v>99.49</v>
      </c>
      <c r="DK157" s="2">
        <f t="shared" si="176"/>
        <v>121.97821568627452</v>
      </c>
      <c r="DL157" s="2">
        <f t="shared" si="176"/>
        <v>132.99524576648844</v>
      </c>
      <c r="DM157" s="2">
        <f t="shared" si="176"/>
        <v>121.50073819163291</v>
      </c>
      <c r="DN157" s="2">
        <f t="shared" si="176"/>
        <v>120.76250570570569</v>
      </c>
      <c r="DO157" s="2">
        <f t="shared" si="176"/>
        <v>121.78674397759104</v>
      </c>
      <c r="DP157" s="2">
        <f t="shared" si="176"/>
        <v>125.00964110007644</v>
      </c>
      <c r="DQ157" s="2">
        <f t="shared" si="176"/>
        <v>123.38449032258065</v>
      </c>
      <c r="DR157" s="2">
        <f t="shared" si="176"/>
        <v>130.12421451612903</v>
      </c>
      <c r="DS157" s="2">
        <f t="shared" si="176"/>
        <v>122.07110204991088</v>
      </c>
      <c r="DT157" s="2">
        <f t="shared" si="176"/>
        <v>127.31322983870967</v>
      </c>
      <c r="DU157" s="2">
        <f t="shared" si="176"/>
        <v>125.17178588709675</v>
      </c>
      <c r="DV157" s="2">
        <f t="shared" si="176"/>
        <v>126.26950659824051</v>
      </c>
      <c r="DW157" s="2">
        <f t="shared" si="176"/>
        <v>131.14032909982174</v>
      </c>
      <c r="DX157" s="2">
        <f t="shared" si="176"/>
        <v>126.13321612903225</v>
      </c>
      <c r="DY157" s="2">
        <f t="shared" si="176"/>
        <v>114.45957769230769</v>
      </c>
      <c r="EA157" s="2">
        <f t="shared" si="152"/>
        <v>97.025160740098286</v>
      </c>
      <c r="EB157" s="2">
        <f t="shared" si="152"/>
        <v>96.821592968532627</v>
      </c>
      <c r="EC157" s="2">
        <f t="shared" si="152"/>
        <v>96.131856285712516</v>
      </c>
      <c r="ED157" s="2">
        <f t="shared" si="152"/>
        <v>97.36147626141441</v>
      </c>
      <c r="EE157" s="2">
        <f t="shared" si="152"/>
        <v>97.56952088752314</v>
      </c>
      <c r="EF157" s="2">
        <f t="shared" si="152"/>
        <v>96.461134978551016</v>
      </c>
      <c r="EG157" s="2">
        <f t="shared" si="152"/>
        <v>96.790970726692962</v>
      </c>
      <c r="EH157" s="2">
        <f t="shared" si="152"/>
        <v>96.443757505488037</v>
      </c>
      <c r="EI157" s="2">
        <f t="shared" si="152"/>
        <v>96.609202451093125</v>
      </c>
      <c r="EJ157" s="2">
        <f t="shared" si="152"/>
        <v>97.421053170090133</v>
      </c>
      <c r="EK157" s="2">
        <f t="shared" si="152"/>
        <v>95.901698025941812</v>
      </c>
      <c r="EL157" s="2">
        <f t="shared" si="179"/>
        <v>96.434658481768494</v>
      </c>
      <c r="EM157" s="2">
        <f t="shared" si="135"/>
        <v>96.371407098051051</v>
      </c>
      <c r="EN157" s="2">
        <f t="shared" si="135"/>
        <v>99.044240405319812</v>
      </c>
      <c r="EO157" s="2">
        <f t="shared" si="135"/>
        <v>100.29530790878215</v>
      </c>
      <c r="EQ157" s="2">
        <f t="shared" si="177"/>
        <v>97.526253145432477</v>
      </c>
      <c r="ER157" s="2">
        <f t="shared" si="177"/>
        <v>97.763780721234923</v>
      </c>
      <c r="ES157" s="2">
        <f t="shared" si="177"/>
        <v>97.166658228911757</v>
      </c>
      <c r="ET157" s="2">
        <f t="shared" si="177"/>
        <v>98.015137573283695</v>
      </c>
      <c r="EU157" s="2">
        <f t="shared" si="177"/>
        <v>97.895112599994221</v>
      </c>
      <c r="EV157" s="2">
        <f t="shared" si="177"/>
        <v>97.483146252655757</v>
      </c>
      <c r="EW157" s="2">
        <f t="shared" si="177"/>
        <v>97.378375957981319</v>
      </c>
      <c r="EX157" s="2">
        <f t="shared" si="177"/>
        <v>97.064247741893539</v>
      </c>
      <c r="EY157" s="2">
        <f t="shared" si="177"/>
        <v>96.887070814812631</v>
      </c>
      <c r="EZ157" s="2">
        <f t="shared" si="177"/>
        <v>98.012426195081389</v>
      </c>
      <c r="FA157" s="2">
        <f t="shared" si="177"/>
        <v>96.445625708893473</v>
      </c>
      <c r="FB157" s="2">
        <f t="shared" si="177"/>
        <v>96.959395223138799</v>
      </c>
      <c r="FC157" s="2">
        <f t="shared" si="177"/>
        <v>96.872218279240883</v>
      </c>
      <c r="FD157" s="2">
        <f t="shared" si="177"/>
        <v>99.110264810282516</v>
      </c>
      <c r="FE157" s="2">
        <f t="shared" si="177"/>
        <v>100.36603040472362</v>
      </c>
      <c r="FG157" s="2">
        <f t="shared" si="178"/>
        <v>0.99952926016413535</v>
      </c>
      <c r="FH157" s="2">
        <f t="shared" si="178"/>
        <v>0.99945276301084607</v>
      </c>
      <c r="FI157" s="2">
        <f t="shared" si="178"/>
        <v>0.99958516177998058</v>
      </c>
      <c r="FJ157" s="2">
        <f t="shared" si="178"/>
        <v>0.99950953227967765</v>
      </c>
      <c r="FK157" s="2">
        <f t="shared" si="178"/>
        <v>0.99948997570239162</v>
      </c>
      <c r="FL157" s="2">
        <f t="shared" si="178"/>
        <v>0.99948159606246623</v>
      </c>
      <c r="FM157" s="2">
        <f t="shared" si="178"/>
        <v>0.99945350291477686</v>
      </c>
      <c r="FN157" s="2">
        <f t="shared" si="178"/>
        <v>0.99945020331894419</v>
      </c>
      <c r="FO157" s="2">
        <f t="shared" si="178"/>
        <v>0.99950058603997716</v>
      </c>
      <c r="FP157" s="2">
        <f t="shared" si="178"/>
        <v>0.99946351023987368</v>
      </c>
      <c r="FQ157" s="2">
        <f t="shared" si="178"/>
        <v>0.99941594174990922</v>
      </c>
      <c r="FR157" s="2">
        <f t="shared" si="178"/>
        <v>0.99943013027461358</v>
      </c>
      <c r="FS157" s="2">
        <f t="shared" si="178"/>
        <v>0.99948545956485635</v>
      </c>
      <c r="FT157" s="2">
        <f t="shared" si="178"/>
        <v>0.99945649942887815</v>
      </c>
      <c r="FU157" s="2">
        <f t="shared" si="178"/>
        <v>0.99935324854875129</v>
      </c>
      <c r="FW157" s="2">
        <f t="shared" si="169"/>
        <v>0.28281844198333894</v>
      </c>
      <c r="FX157" s="2">
        <f t="shared" si="169"/>
        <v>0.30026770342281317</v>
      </c>
      <c r="FY157" s="2">
        <f t="shared" si="169"/>
        <v>0.28351263679706218</v>
      </c>
      <c r="FZ157" s="2">
        <f t="shared" si="169"/>
        <v>0.29658884620652459</v>
      </c>
      <c r="GA157" s="2">
        <f t="shared" si="169"/>
        <v>0.29846443258246258</v>
      </c>
      <c r="GB157" s="2">
        <f t="shared" si="169"/>
        <v>0.28369475040052095</v>
      </c>
      <c r="GC157" s="2">
        <f t="shared" si="169"/>
        <v>0.30275066905700077</v>
      </c>
      <c r="GD157" s="2">
        <f t="shared" si="169"/>
        <v>0.31241127814472924</v>
      </c>
      <c r="GE157" s="2">
        <f t="shared" si="169"/>
        <v>0.36091362028200363</v>
      </c>
      <c r="GF157" s="2">
        <f t="shared" si="169"/>
        <v>0.38642237624602582</v>
      </c>
      <c r="GG157" s="2">
        <f t="shared" si="169"/>
        <v>0.3454935967187196</v>
      </c>
      <c r="GH157" s="2">
        <f t="shared" si="169"/>
        <v>0.29750576509962195</v>
      </c>
      <c r="GI157" s="2">
        <f t="shared" si="169"/>
        <v>0.27671330883163664</v>
      </c>
      <c r="GJ157" s="2">
        <f t="shared" si="169"/>
        <v>0.24546432749261601</v>
      </c>
      <c r="GK157" s="2">
        <f t="shared" si="169"/>
        <v>0.2403193750556249</v>
      </c>
      <c r="GM157" s="86">
        <f t="shared" si="170"/>
        <v>7.7671159233073443E-284</v>
      </c>
      <c r="GN157" s="86">
        <f t="shared" si="170"/>
        <v>8.1226417432952128E-178</v>
      </c>
      <c r="GO157" s="86">
        <f t="shared" si="170"/>
        <v>4.6187193310640102E-178</v>
      </c>
      <c r="GP157" s="86">
        <f t="shared" si="170"/>
        <v>2.931814079165075E-208</v>
      </c>
      <c r="GQ157" s="86">
        <f t="shared" si="170"/>
        <v>3.2896257855441795E-203</v>
      </c>
      <c r="GR157" s="86">
        <f t="shared" si="170"/>
        <v>2.2890309782814392E-183</v>
      </c>
      <c r="GS157" s="86">
        <f t="shared" si="170"/>
        <v>1.6813716191507616E-238</v>
      </c>
      <c r="GT157" s="86">
        <f t="shared" si="170"/>
        <v>3.3303931533991548E-247</v>
      </c>
      <c r="GU157" s="86">
        <f t="shared" si="170"/>
        <v>2.2318827072688519E-182</v>
      </c>
      <c r="GV157" s="86">
        <f t="shared" si="170"/>
        <v>3.0969886928310561E-209</v>
      </c>
      <c r="GW157" s="86">
        <f t="shared" si="170"/>
        <v>1.9084955216065436E-220</v>
      </c>
      <c r="GX157" s="86">
        <f t="shared" si="170"/>
        <v>5.0192907120753229E-202</v>
      </c>
      <c r="GY157" s="86">
        <f t="shared" si="170"/>
        <v>1.2118927735137204E-168</v>
      </c>
      <c r="GZ157" s="86">
        <f t="shared" si="170"/>
        <v>1.1349868410818566E-155</v>
      </c>
      <c r="HA157" s="86">
        <f t="shared" si="170"/>
        <v>1.3724316379811352E-164</v>
      </c>
      <c r="HC157" s="86">
        <f t="shared" si="181"/>
        <v>2.4895018965852869E-166</v>
      </c>
      <c r="HD157" s="86">
        <f t="shared" si="181"/>
        <v>3.8455388767946543E-95</v>
      </c>
      <c r="HE157" s="86">
        <f t="shared" si="181"/>
        <v>8.9132443052723422E-84</v>
      </c>
      <c r="HF157" s="86">
        <f t="shared" si="180"/>
        <v>4.8926048926832272E-125</v>
      </c>
      <c r="HG157" s="86">
        <f t="shared" si="180"/>
        <v>4.6197507719241904E-121</v>
      </c>
      <c r="HH157" s="86">
        <f t="shared" si="180"/>
        <v>1.0431954129776359E-115</v>
      </c>
      <c r="HI157" s="86">
        <f t="shared" si="180"/>
        <v>2.2941380479274585E-157</v>
      </c>
      <c r="HJ157" s="86">
        <f t="shared" si="180"/>
        <v>5.0457003003864881E-212</v>
      </c>
      <c r="HK157" s="86">
        <f t="shared" si="180"/>
        <v>1.2435352981119705E-137</v>
      </c>
      <c r="HL157" s="86">
        <f t="shared" si="161"/>
        <v>2.7512429837380232E-129</v>
      </c>
      <c r="HM157" s="86">
        <f t="shared" si="161"/>
        <v>8.4416906738205778E-145</v>
      </c>
      <c r="HN157" s="86">
        <f t="shared" si="161"/>
        <v>2.6896770878275487E-90</v>
      </c>
      <c r="HO157" s="86">
        <f t="shared" si="161"/>
        <v>1.3985838573076894E-76</v>
      </c>
      <c r="HP157" s="86">
        <f t="shared" si="161"/>
        <v>6.1484948473062127E-74</v>
      </c>
      <c r="HQ157" s="86">
        <f t="shared" si="161"/>
        <v>5.0742030944536061E-96</v>
      </c>
      <c r="HS157" s="86">
        <f t="shared" si="171"/>
        <v>2.794084920955359E-10</v>
      </c>
      <c r="HT157" s="86">
        <f t="shared" si="171"/>
        <v>2.0135354340949674E-11</v>
      </c>
      <c r="HU157" s="86">
        <f t="shared" si="171"/>
        <v>9.4135476243963347E-11</v>
      </c>
      <c r="HV157" s="86">
        <f t="shared" si="171"/>
        <v>3.9398929500248358E-12</v>
      </c>
      <c r="HW157" s="86">
        <f t="shared" si="171"/>
        <v>1.2350306812721623E-11</v>
      </c>
      <c r="HX157" s="86">
        <f t="shared" si="171"/>
        <v>1.9176571778462975E-12</v>
      </c>
      <c r="HY157" s="86">
        <f t="shared" si="171"/>
        <v>6.2643461545997028E-15</v>
      </c>
      <c r="HZ157" s="86">
        <f t="shared" si="171"/>
        <v>3.4127593416036173E-15</v>
      </c>
      <c r="IA157" s="86">
        <f t="shared" si="171"/>
        <v>1.4043528486965346E-17</v>
      </c>
      <c r="IB157" s="86">
        <f t="shared" si="171"/>
        <v>3.6045465698547426E-20</v>
      </c>
      <c r="IC157" s="86">
        <f t="shared" si="171"/>
        <v>1.0179504621656926E-16</v>
      </c>
      <c r="ID157" s="86">
        <f t="shared" si="171"/>
        <v>1.4591825861172433E-12</v>
      </c>
      <c r="IE157" s="86">
        <f t="shared" si="171"/>
        <v>2.7060199106052497E-11</v>
      </c>
      <c r="IF157" s="86">
        <f t="shared" si="171"/>
        <v>1.3326720320074392E-6</v>
      </c>
      <c r="IG157" s="86">
        <f t="shared" si="171"/>
        <v>4.2311076706815808E-5</v>
      </c>
      <c r="II157" s="86">
        <f t="shared" si="172"/>
        <v>9.0004151103808617E-4</v>
      </c>
      <c r="IJ157" s="86">
        <f t="shared" si="172"/>
        <v>1.0610620532172073E-3</v>
      </c>
      <c r="IK157" s="86">
        <f t="shared" si="172"/>
        <v>1.1225320144596126E-3</v>
      </c>
      <c r="IL157" s="86">
        <f t="shared" si="172"/>
        <v>1.2107800042921982E-3</v>
      </c>
      <c r="IM157" s="86">
        <f t="shared" si="172"/>
        <v>1.3211188476109556E-3</v>
      </c>
      <c r="IN157" s="86">
        <f t="shared" si="172"/>
        <v>2.6603663131288282E-4</v>
      </c>
      <c r="IO157" s="86">
        <f t="shared" si="172"/>
        <v>5.584335379383499E-4</v>
      </c>
      <c r="IP157" s="86">
        <f t="shared" si="172"/>
        <v>1.2923848840240852E-3</v>
      </c>
      <c r="IQ157" s="86">
        <f t="shared" si="172"/>
        <v>1.7304620357103166E-2</v>
      </c>
      <c r="IR157" s="86">
        <f t="shared" si="172"/>
        <v>4.2771006262085048E-2</v>
      </c>
      <c r="IS157" s="86">
        <f t="shared" si="172"/>
        <v>7.8655104312436337E-3</v>
      </c>
      <c r="IT157" s="86">
        <f t="shared" si="172"/>
        <v>9.7619138712052537E-4</v>
      </c>
      <c r="IU157" s="86">
        <f t="shared" si="172"/>
        <v>2.1511715230564219E-4</v>
      </c>
      <c r="IV157" s="86">
        <f t="shared" si="172"/>
        <v>4.4437127801823039E-4</v>
      </c>
      <c r="IW157" s="86">
        <f t="shared" si="172"/>
        <v>9.9335736292061093E-4</v>
      </c>
      <c r="IY157" s="86">
        <f t="shared" si="173"/>
        <v>9.0004179044657828E-4</v>
      </c>
      <c r="IZ157" s="86">
        <f t="shared" si="173"/>
        <v>1.0610620733525616E-3</v>
      </c>
      <c r="JA157" s="86">
        <f t="shared" si="173"/>
        <v>1.122532108595089E-3</v>
      </c>
      <c r="JB157" s="86">
        <f t="shared" si="173"/>
        <v>1.2107800082320911E-3</v>
      </c>
      <c r="JC157" s="86">
        <f t="shared" si="173"/>
        <v>1.3211188599612624E-3</v>
      </c>
      <c r="JD157" s="86">
        <f t="shared" si="173"/>
        <v>2.6603663323053998E-4</v>
      </c>
      <c r="JE157" s="86">
        <f t="shared" si="173"/>
        <v>5.584335379446142E-4</v>
      </c>
      <c r="JF157" s="86">
        <f t="shared" si="173"/>
        <v>1.2923848840274981E-3</v>
      </c>
      <c r="JG157" s="86">
        <f t="shared" si="173"/>
        <v>1.730462035710318E-2</v>
      </c>
      <c r="JH157" s="86">
        <f t="shared" si="173"/>
        <v>4.2771006262085048E-2</v>
      </c>
      <c r="JI157" s="86">
        <f t="shared" si="173"/>
        <v>7.8655104312437361E-3</v>
      </c>
      <c r="JJ157" s="86">
        <f t="shared" si="173"/>
        <v>9.7619138857970797E-4</v>
      </c>
      <c r="JK157" s="86">
        <f t="shared" si="173"/>
        <v>2.1511717936584129E-4</v>
      </c>
      <c r="JL157" s="86">
        <f t="shared" si="173"/>
        <v>4.4570395005023785E-4</v>
      </c>
      <c r="JM157" s="86">
        <f t="shared" si="173"/>
        <v>1.0356684396274267E-3</v>
      </c>
    </row>
    <row r="158" spans="2:273" x14ac:dyDescent="0.25">
      <c r="B158" s="2">
        <v>131</v>
      </c>
      <c r="C158" s="37">
        <v>97.4</v>
      </c>
      <c r="D158" s="37">
        <v>97.150999999999996</v>
      </c>
      <c r="E158" s="37">
        <v>96.376999999999995</v>
      </c>
      <c r="F158" s="37">
        <v>97.019000000000005</v>
      </c>
      <c r="G158" s="37">
        <v>96.769000000000005</v>
      </c>
      <c r="H158" s="37">
        <v>96.864999999999995</v>
      </c>
      <c r="I158" s="37">
        <v>97.441999999999993</v>
      </c>
      <c r="J158" s="37">
        <v>97.230999999999995</v>
      </c>
      <c r="K158" s="37">
        <v>99.263999999999996</v>
      </c>
      <c r="L158" s="37">
        <v>101.327</v>
      </c>
      <c r="M158" s="37">
        <v>97.385000000000005</v>
      </c>
      <c r="N158" s="37">
        <v>96.191999999999993</v>
      </c>
      <c r="O158" s="37">
        <v>95.769000000000005</v>
      </c>
      <c r="P158" s="37">
        <v>98.673000000000002</v>
      </c>
      <c r="Q158" s="37">
        <v>100.694</v>
      </c>
      <c r="S158" s="4">
        <f t="shared" si="174"/>
        <v>97.085094442076681</v>
      </c>
      <c r="T158" s="4">
        <f t="shared" si="174"/>
        <v>97.035943035468236</v>
      </c>
      <c r="U158" s="4">
        <f t="shared" si="174"/>
        <v>96.367139471149613</v>
      </c>
      <c r="V158" s="4">
        <f t="shared" si="174"/>
        <v>97.505045468432712</v>
      </c>
      <c r="W158" s="4">
        <f t="shared" si="174"/>
        <v>97.659279009816913</v>
      </c>
      <c r="X158" s="4">
        <f t="shared" si="174"/>
        <v>96.66969349462326</v>
      </c>
      <c r="Y158" s="4">
        <f t="shared" si="174"/>
        <v>96.912099171231134</v>
      </c>
      <c r="Z158" s="4">
        <f t="shared" si="174"/>
        <v>96.693882846621733</v>
      </c>
      <c r="AA158" s="4">
        <f t="shared" si="174"/>
        <v>98.124765852227966</v>
      </c>
      <c r="AB158" s="4">
        <f t="shared" si="174"/>
        <v>100.97393339818771</v>
      </c>
      <c r="AC158" s="4">
        <f t="shared" si="174"/>
        <v>97.010608931958501</v>
      </c>
      <c r="AD158" s="4">
        <f t="shared" si="174"/>
        <v>96.649921350622748</v>
      </c>
      <c r="AE158" s="4">
        <f t="shared" si="174"/>
        <v>96.426967439657091</v>
      </c>
      <c r="AF158" s="4">
        <f t="shared" si="174"/>
        <v>99.093903599557606</v>
      </c>
      <c r="AG158" s="4">
        <f t="shared" si="174"/>
        <v>100.97435321866493</v>
      </c>
      <c r="AI158" s="4">
        <f t="shared" si="175"/>
        <v>0.31490555792332486</v>
      </c>
      <c r="AJ158" s="4">
        <f t="shared" si="175"/>
        <v>0.11505696453176029</v>
      </c>
      <c r="AK158" s="4">
        <f t="shared" si="175"/>
        <v>9.8605288503819111E-3</v>
      </c>
      <c r="AL158" s="4">
        <f t="shared" si="175"/>
        <v>-0.48604546843270668</v>
      </c>
      <c r="AM158" s="4">
        <f t="shared" si="175"/>
        <v>-0.89027900981690777</v>
      </c>
      <c r="AN158" s="4">
        <f t="shared" si="175"/>
        <v>0.19530650537673466</v>
      </c>
      <c r="AO158" s="4">
        <f t="shared" si="175"/>
        <v>0.52990082876885936</v>
      </c>
      <c r="AP158" s="4">
        <f t="shared" si="175"/>
        <v>0.53711715337826149</v>
      </c>
      <c r="AQ158" s="4">
        <f t="shared" si="175"/>
        <v>1.1392341477720294</v>
      </c>
      <c r="AR158" s="4">
        <f t="shared" si="175"/>
        <v>0.35306660181228722</v>
      </c>
      <c r="AS158" s="4">
        <f t="shared" si="175"/>
        <v>0.37439106804150413</v>
      </c>
      <c r="AT158" s="4">
        <f t="shared" si="175"/>
        <v>-0.45792135062275463</v>
      </c>
      <c r="AU158" s="4">
        <f t="shared" si="175"/>
        <v>-0.65796743965708515</v>
      </c>
      <c r="AV158" s="4">
        <f t="shared" si="175"/>
        <v>-0.42090359955760448</v>
      </c>
      <c r="AW158" s="4">
        <f t="shared" si="175"/>
        <v>-0.28035321866492779</v>
      </c>
      <c r="AY158" s="2">
        <f t="shared" si="167"/>
        <v>97.071174673702018</v>
      </c>
      <c r="AZ158" s="2">
        <f t="shared" si="167"/>
        <v>96.985849913782147</v>
      </c>
      <c r="BA158" s="2">
        <f t="shared" si="167"/>
        <v>96.291923018800844</v>
      </c>
      <c r="BB158" s="2">
        <f t="shared" si="167"/>
        <v>97.425145425698204</v>
      </c>
      <c r="BC158" s="2">
        <f t="shared" si="167"/>
        <v>97.552380580739367</v>
      </c>
      <c r="BD158" s="2">
        <f t="shared" si="167"/>
        <v>96.628315901661253</v>
      </c>
      <c r="BE158" s="2">
        <f t="shared" si="167"/>
        <v>96.8239818585199</v>
      </c>
      <c r="BF158" s="2">
        <f t="shared" si="167"/>
        <v>96.51696779976956</v>
      </c>
      <c r="BG158" s="2">
        <f t="shared" si="167"/>
        <v>96.558141914254605</v>
      </c>
      <c r="BH158" s="2">
        <f t="shared" si="167"/>
        <v>97.520299902921892</v>
      </c>
      <c r="BI158" s="2">
        <f t="shared" si="167"/>
        <v>95.966885639768705</v>
      </c>
      <c r="BJ158" s="2">
        <f t="shared" si="167"/>
        <v>96.453473454582749</v>
      </c>
      <c r="BK158" s="2">
        <f t="shared" si="167"/>
        <v>96.366173377832212</v>
      </c>
      <c r="BL158" s="2">
        <f t="shared" si="167"/>
        <v>98.889577638362468</v>
      </c>
      <c r="BM158" s="2">
        <f t="shared" si="167"/>
        <v>100.13569594409658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97.4</v>
      </c>
      <c r="CF158" s="2">
        <f t="shared" si="168"/>
        <v>97.150999999999996</v>
      </c>
      <c r="CG158" s="2">
        <f t="shared" si="168"/>
        <v>96.376999999999995</v>
      </c>
      <c r="CH158" s="2">
        <f t="shared" si="168"/>
        <v>97.019000000000005</v>
      </c>
      <c r="CI158" s="2">
        <f t="shared" si="168"/>
        <v>96.769000000000005</v>
      </c>
      <c r="CJ158" s="2">
        <f t="shared" si="168"/>
        <v>96.864999999999995</v>
      </c>
      <c r="CK158" s="2">
        <f t="shared" si="168"/>
        <v>97.441999999999993</v>
      </c>
      <c r="CL158" s="2">
        <f t="shared" si="168"/>
        <v>97.230999999999995</v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96.191999999999993</v>
      </c>
      <c r="CQ158" s="2">
        <f t="shared" si="168"/>
        <v>95.769000000000005</v>
      </c>
      <c r="CR158" s="2">
        <f t="shared" si="168"/>
        <v>98.673000000000002</v>
      </c>
      <c r="CS158" s="2">
        <f t="shared" si="168"/>
        <v>100.694</v>
      </c>
      <c r="CU158" s="2">
        <f t="shared" si="197"/>
        <v>97.4</v>
      </c>
      <c r="CV158" s="2">
        <f t="shared" si="198"/>
        <v>97.150999999999996</v>
      </c>
      <c r="CW158" s="2">
        <f t="shared" si="199"/>
        <v>96.376999999999995</v>
      </c>
      <c r="CX158" s="2">
        <f t="shared" si="200"/>
        <v>97.019000000000005</v>
      </c>
      <c r="CY158" s="2">
        <f t="shared" si="201"/>
        <v>96.769000000000005</v>
      </c>
      <c r="CZ158" s="2">
        <f t="shared" si="202"/>
        <v>96.864999999999995</v>
      </c>
      <c r="DA158" s="2">
        <f t="shared" si="203"/>
        <v>97.441999999999993</v>
      </c>
      <c r="DB158" s="2">
        <f t="shared" si="204"/>
        <v>97.230999999999995</v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96.191999999999993</v>
      </c>
      <c r="DG158" s="2">
        <f t="shared" si="209"/>
        <v>95.769000000000005</v>
      </c>
      <c r="DH158" s="2">
        <f t="shared" si="210"/>
        <v>98.673000000000002</v>
      </c>
      <c r="DI158" s="2">
        <f t="shared" si="211"/>
        <v>100.694</v>
      </c>
      <c r="DK158" s="2">
        <f t="shared" si="176"/>
        <v>122.04322857142859</v>
      </c>
      <c r="DL158" s="2">
        <f t="shared" si="176"/>
        <v>133.13065118092695</v>
      </c>
      <c r="DM158" s="2">
        <f t="shared" si="176"/>
        <v>121.5207479082321</v>
      </c>
      <c r="DN158" s="2">
        <f t="shared" si="176"/>
        <v>120.78582732732733</v>
      </c>
      <c r="DO158" s="2">
        <f t="shared" si="176"/>
        <v>121.82435770308123</v>
      </c>
      <c r="DP158" s="2">
        <f t="shared" si="176"/>
        <v>125.08946279602755</v>
      </c>
      <c r="DQ158" s="2">
        <f t="shared" si="176"/>
        <v>123.45751935483871</v>
      </c>
      <c r="DR158" s="2">
        <f t="shared" si="176"/>
        <v>130.26713225806449</v>
      </c>
      <c r="DS158" s="2">
        <f t="shared" si="176"/>
        <v>122.11390519162211</v>
      </c>
      <c r="DT158" s="2">
        <f t="shared" si="176"/>
        <v>127.39657056451613</v>
      </c>
      <c r="DU158" s="2">
        <f t="shared" si="176"/>
        <v>125.25023629032255</v>
      </c>
      <c r="DV158" s="2">
        <f t="shared" si="176"/>
        <v>126.36041147360707</v>
      </c>
      <c r="DW158" s="2">
        <f t="shared" si="176"/>
        <v>131.26079768270944</v>
      </c>
      <c r="DX158" s="2">
        <f t="shared" si="176"/>
        <v>126.19483387096773</v>
      </c>
      <c r="DY158" s="2">
        <f t="shared" si="176"/>
        <v>114.42696153846153</v>
      </c>
      <c r="EA158" s="2">
        <f t="shared" si="152"/>
        <v>96.903462175966069</v>
      </c>
      <c r="EB158" s="2">
        <f t="shared" si="152"/>
        <v>96.654290997737661</v>
      </c>
      <c r="EC158" s="2">
        <f t="shared" si="152"/>
        <v>95.956424315905323</v>
      </c>
      <c r="ED158" s="2">
        <f t="shared" si="152"/>
        <v>97.200227702787203</v>
      </c>
      <c r="EE158" s="2">
        <f t="shared" si="152"/>
        <v>97.433433066769908</v>
      </c>
      <c r="EF158" s="2">
        <f t="shared" si="152"/>
        <v>96.293308478318494</v>
      </c>
      <c r="EG158" s="2">
        <f t="shared" si="152"/>
        <v>96.614095678442553</v>
      </c>
      <c r="EH158" s="2">
        <f t="shared" si="152"/>
        <v>96.286286690429804</v>
      </c>
      <c r="EI158" s="2">
        <f t="shared" si="152"/>
        <v>96.436406656423571</v>
      </c>
      <c r="EJ158" s="2">
        <f t="shared" si="152"/>
        <v>97.25558407798539</v>
      </c>
      <c r="EK158" s="2">
        <f t="shared" si="152"/>
        <v>95.744557697276619</v>
      </c>
      <c r="EL158" s="2">
        <f t="shared" si="179"/>
        <v>96.264969675623107</v>
      </c>
      <c r="EM158" s="2">
        <f t="shared" si="135"/>
        <v>96.195709939284157</v>
      </c>
      <c r="EN158" s="2">
        <f t="shared" si="135"/>
        <v>98.857856111462937</v>
      </c>
      <c r="EO158" s="2">
        <f t="shared" si="135"/>
        <v>100.10841775836971</v>
      </c>
      <c r="EQ158" s="2">
        <f t="shared" si="177"/>
        <v>97.42328965848543</v>
      </c>
      <c r="ER158" s="2">
        <f t="shared" si="177"/>
        <v>97.633618426878826</v>
      </c>
      <c r="ES158" s="2">
        <f t="shared" si="177"/>
        <v>97.033220434229179</v>
      </c>
      <c r="ET158" s="2">
        <f t="shared" si="177"/>
        <v>97.878268769888322</v>
      </c>
      <c r="EU158" s="2">
        <f t="shared" si="177"/>
        <v>97.771696624021715</v>
      </c>
      <c r="EV158" s="2">
        <f t="shared" si="177"/>
        <v>97.354786866277266</v>
      </c>
      <c r="EW158" s="2">
        <f t="shared" si="177"/>
        <v>97.223345280180354</v>
      </c>
      <c r="EX158" s="2">
        <f t="shared" si="177"/>
        <v>96.928760933134043</v>
      </c>
      <c r="EY158" s="2">
        <f t="shared" si="177"/>
        <v>96.724153015663646</v>
      </c>
      <c r="EZ158" s="2">
        <f t="shared" si="177"/>
        <v>97.867537034213228</v>
      </c>
      <c r="FA158" s="2">
        <f t="shared" si="177"/>
        <v>96.308133513129363</v>
      </c>
      <c r="FB158" s="2">
        <f t="shared" si="177"/>
        <v>96.810090781331553</v>
      </c>
      <c r="FC158" s="2">
        <f t="shared" si="177"/>
        <v>96.716850584568533</v>
      </c>
      <c r="FD158" s="2">
        <f t="shared" si="177"/>
        <v>98.926966643434866</v>
      </c>
      <c r="FE158" s="2">
        <f t="shared" si="177"/>
        <v>100.18154209051158</v>
      </c>
      <c r="FG158" s="2">
        <f t="shared" si="178"/>
        <v>0.99957066238400938</v>
      </c>
      <c r="FH158" s="2">
        <f t="shared" si="178"/>
        <v>0.99950088990158303</v>
      </c>
      <c r="FI158" s="2">
        <f t="shared" si="178"/>
        <v>0.999621649236481</v>
      </c>
      <c r="FJ158" s="2">
        <f t="shared" si="178"/>
        <v>0.99955266881775751</v>
      </c>
      <c r="FK158" s="2">
        <f t="shared" si="178"/>
        <v>0.99953483143705812</v>
      </c>
      <c r="FL158" s="2">
        <f t="shared" si="178"/>
        <v>0.99952718842301147</v>
      </c>
      <c r="FM158" s="2">
        <f t="shared" si="178"/>
        <v>0.9995015647669333</v>
      </c>
      <c r="FN158" s="2">
        <f t="shared" si="178"/>
        <v>0.99949855520946751</v>
      </c>
      <c r="FO158" s="2">
        <f t="shared" si="178"/>
        <v>0.99954450903948733</v>
      </c>
      <c r="FP158" s="2">
        <f t="shared" si="178"/>
        <v>0.99951069242565849</v>
      </c>
      <c r="FQ158" s="2">
        <f t="shared" si="178"/>
        <v>0.999467305169491</v>
      </c>
      <c r="FR158" s="2">
        <f t="shared" si="178"/>
        <v>0.99948024657176393</v>
      </c>
      <c r="FS158" s="2">
        <f t="shared" si="178"/>
        <v>0.99953071229933965</v>
      </c>
      <c r="FT158" s="2">
        <f t="shared" si="178"/>
        <v>0.99950429788239525</v>
      </c>
      <c r="FU158" s="2">
        <f t="shared" si="178"/>
        <v>0.99941012209784097</v>
      </c>
      <c r="FW158" s="2">
        <f t="shared" si="169"/>
        <v>0.30186755345186733</v>
      </c>
      <c r="FX158" s="2">
        <f t="shared" si="169"/>
        <v>0.31996775235670422</v>
      </c>
      <c r="FY158" s="2">
        <f t="shared" si="169"/>
        <v>0.30258877795055106</v>
      </c>
      <c r="FZ158" s="2">
        <f t="shared" si="169"/>
        <v>0.31615658571177069</v>
      </c>
      <c r="GA158" s="2">
        <f t="shared" si="169"/>
        <v>0.3180999557911498</v>
      </c>
      <c r="GB158" s="2">
        <f t="shared" si="169"/>
        <v>0.30277796689448799</v>
      </c>
      <c r="GC158" s="2">
        <f t="shared" si="169"/>
        <v>0.3225385316303539</v>
      </c>
      <c r="GD158" s="2">
        <f t="shared" si="169"/>
        <v>0.33252942632024485</v>
      </c>
      <c r="GE158" s="2">
        <f t="shared" si="169"/>
        <v>0.38241800747814048</v>
      </c>
      <c r="GF158" s="2">
        <f t="shared" si="169"/>
        <v>0.40847520942027049</v>
      </c>
      <c r="GG158" s="2">
        <f t="shared" si="169"/>
        <v>0.36660625637792954</v>
      </c>
      <c r="GH158" s="2">
        <f t="shared" si="169"/>
        <v>0.31710672747885787</v>
      </c>
      <c r="GI158" s="2">
        <f t="shared" si="169"/>
        <v>0.29552065366817371</v>
      </c>
      <c r="GJ158" s="2">
        <f t="shared" si="169"/>
        <v>0.26291982736592018</v>
      </c>
      <c r="GK158" s="2">
        <f t="shared" si="169"/>
        <v>0.25753388247498815</v>
      </c>
      <c r="GM158" s="86">
        <f t="shared" si="170"/>
        <v>2.6153118383984722E-292</v>
      </c>
      <c r="GN158" s="86">
        <f t="shared" si="170"/>
        <v>3.7628431801326851E-183</v>
      </c>
      <c r="GO158" s="86">
        <f t="shared" si="170"/>
        <v>2.0147750779460499E-183</v>
      </c>
      <c r="GP158" s="86">
        <f t="shared" si="170"/>
        <v>1.5139201919473649E-214</v>
      </c>
      <c r="GQ158" s="86">
        <f t="shared" si="170"/>
        <v>2.4727578633158423E-209</v>
      </c>
      <c r="GR158" s="86">
        <f t="shared" si="170"/>
        <v>7.0798606062269129E-189</v>
      </c>
      <c r="GS158" s="86">
        <f t="shared" si="170"/>
        <v>1.2659529409104508E-245</v>
      </c>
      <c r="GT158" s="86">
        <f t="shared" si="170"/>
        <v>1.5227260497641722E-254</v>
      </c>
      <c r="GU158" s="86">
        <f t="shared" si="170"/>
        <v>8.6593281648169516E-188</v>
      </c>
      <c r="GV158" s="86">
        <f t="shared" si="170"/>
        <v>1.9175225981815721E-215</v>
      </c>
      <c r="GW158" s="86">
        <f t="shared" si="170"/>
        <v>4.7881127153568143E-227</v>
      </c>
      <c r="GX158" s="86">
        <f t="shared" si="170"/>
        <v>4.3136669381823064E-208</v>
      </c>
      <c r="GY158" s="86">
        <f t="shared" si="170"/>
        <v>1.158915540232184E-173</v>
      </c>
      <c r="GZ158" s="86">
        <f t="shared" si="170"/>
        <v>2.7144700148745787E-160</v>
      </c>
      <c r="HA158" s="86">
        <f t="shared" si="170"/>
        <v>2.0943918996396245E-169</v>
      </c>
      <c r="HC158" s="86">
        <f t="shared" si="181"/>
        <v>2.3464663647509971E-173</v>
      </c>
      <c r="HD158" s="86">
        <f t="shared" si="181"/>
        <v>3.3596705102310764E-99</v>
      </c>
      <c r="HE158" s="86">
        <f t="shared" si="181"/>
        <v>2.5639860772644879E-87</v>
      </c>
      <c r="HF158" s="86">
        <f t="shared" si="180"/>
        <v>2.4751945043663459E-130</v>
      </c>
      <c r="HG158" s="86">
        <f t="shared" si="180"/>
        <v>3.3389001150561635E-126</v>
      </c>
      <c r="HH158" s="86">
        <f t="shared" si="180"/>
        <v>1.408750810672803E-120</v>
      </c>
      <c r="HI158" s="86">
        <f t="shared" si="180"/>
        <v>6.2194909225645305E-164</v>
      </c>
      <c r="HJ158" s="86">
        <f t="shared" si="180"/>
        <v>7.7797479039501863E-221</v>
      </c>
      <c r="HK158" s="86">
        <f t="shared" si="180"/>
        <v>2.7854435119527043E-143</v>
      </c>
      <c r="HL158" s="86">
        <f t="shared" si="161"/>
        <v>1.4924735405457542E-134</v>
      </c>
      <c r="HM158" s="86">
        <f t="shared" si="161"/>
        <v>8.1784751825510297E-151</v>
      </c>
      <c r="HN158" s="86">
        <f t="shared" si="161"/>
        <v>4.432326330465166E-94</v>
      </c>
      <c r="HO158" s="86">
        <f t="shared" si="161"/>
        <v>8.4803204170335891E-80</v>
      </c>
      <c r="HP158" s="86">
        <f t="shared" si="161"/>
        <v>4.7606512552319564E-77</v>
      </c>
      <c r="HQ158" s="86">
        <f t="shared" si="161"/>
        <v>5.3850936965373866E-100</v>
      </c>
      <c r="HS158" s="86">
        <f t="shared" si="171"/>
        <v>1.5082574128130843E-11</v>
      </c>
      <c r="HT158" s="86">
        <f t="shared" si="171"/>
        <v>7.0073026841993094E-13</v>
      </c>
      <c r="HU158" s="86">
        <f t="shared" si="171"/>
        <v>4.9603687885232142E-12</v>
      </c>
      <c r="HV158" s="86">
        <f t="shared" si="171"/>
        <v>1.3767802902057127E-13</v>
      </c>
      <c r="HW158" s="86">
        <f t="shared" si="171"/>
        <v>4.6051645808670014E-13</v>
      </c>
      <c r="HX158" s="86">
        <f t="shared" si="171"/>
        <v>5.3405033873848293E-14</v>
      </c>
      <c r="HY158" s="86">
        <f t="shared" si="171"/>
        <v>9.9136566545128971E-17</v>
      </c>
      <c r="HZ158" s="86">
        <f t="shared" si="171"/>
        <v>5.540298756600294E-17</v>
      </c>
      <c r="IA158" s="86">
        <f t="shared" si="171"/>
        <v>1.559970638033569E-19</v>
      </c>
      <c r="IB158" s="86">
        <f t="shared" si="171"/>
        <v>2.3689128260061808E-22</v>
      </c>
      <c r="IC158" s="86">
        <f t="shared" si="171"/>
        <v>1.2492664552991426E-18</v>
      </c>
      <c r="ID158" s="86">
        <f t="shared" si="171"/>
        <v>4.3961720127117989E-14</v>
      </c>
      <c r="IE158" s="86">
        <f t="shared" si="171"/>
        <v>9.730885186336642E-13</v>
      </c>
      <c r="IF158" s="86">
        <f t="shared" si="171"/>
        <v>1.8563040059663658E-7</v>
      </c>
      <c r="IG158" s="86">
        <f t="shared" si="171"/>
        <v>9.4293898266952472E-6</v>
      </c>
      <c r="II158" s="86">
        <f t="shared" si="172"/>
        <v>2.7347226159523163E-3</v>
      </c>
      <c r="IJ158" s="86">
        <f t="shared" si="172"/>
        <v>3.4669224285558092E-3</v>
      </c>
      <c r="IK158" s="86">
        <f t="shared" si="172"/>
        <v>3.289681038125838E-3</v>
      </c>
      <c r="IL158" s="86">
        <f t="shared" si="172"/>
        <v>3.7690325537408473E-3</v>
      </c>
      <c r="IM158" s="86">
        <f t="shared" si="172"/>
        <v>4.0888400474284855E-3</v>
      </c>
      <c r="IN158" s="86">
        <f t="shared" si="172"/>
        <v>1.0135724379207373E-3</v>
      </c>
      <c r="IO158" s="86">
        <f t="shared" si="172"/>
        <v>2.1082841567082147E-3</v>
      </c>
      <c r="IP158" s="86">
        <f t="shared" si="172"/>
        <v>4.3919824514173167E-3</v>
      </c>
      <c r="IQ158" s="86">
        <f t="shared" si="172"/>
        <v>4.3171744915157989E-2</v>
      </c>
      <c r="IR158" s="86">
        <f t="shared" si="172"/>
        <v>9.5058123534246017E-2</v>
      </c>
      <c r="IS158" s="86">
        <f t="shared" si="172"/>
        <v>2.1952749310426716E-2</v>
      </c>
      <c r="IT158" s="86">
        <f t="shared" si="172"/>
        <v>3.1864945608937878E-3</v>
      </c>
      <c r="IU158" s="86">
        <f t="shared" si="172"/>
        <v>8.1249120998796087E-4</v>
      </c>
      <c r="IV158" s="86">
        <f t="shared" si="172"/>
        <v>1.2488038386451749E-3</v>
      </c>
      <c r="IW158" s="86">
        <f t="shared" si="172"/>
        <v>2.3957135130973925E-3</v>
      </c>
      <c r="IY158" s="86">
        <f t="shared" si="173"/>
        <v>2.7347226310348903E-3</v>
      </c>
      <c r="IZ158" s="86">
        <f t="shared" si="173"/>
        <v>3.4669224292565395E-3</v>
      </c>
      <c r="JA158" s="86">
        <f t="shared" si="173"/>
        <v>3.2896810430862069E-3</v>
      </c>
      <c r="JB158" s="86">
        <f t="shared" si="173"/>
        <v>3.7690325538785254E-3</v>
      </c>
      <c r="JC158" s="86">
        <f t="shared" si="173"/>
        <v>4.0888400478890016E-3</v>
      </c>
      <c r="JD158" s="86">
        <f t="shared" si="173"/>
        <v>1.0135724379741423E-3</v>
      </c>
      <c r="JE158" s="86">
        <f t="shared" si="173"/>
        <v>2.1082841567083141E-3</v>
      </c>
      <c r="JF158" s="86">
        <f t="shared" si="173"/>
        <v>4.3919824514173722E-3</v>
      </c>
      <c r="JG158" s="86">
        <f t="shared" si="173"/>
        <v>4.3171744915157989E-2</v>
      </c>
      <c r="JH158" s="86">
        <f t="shared" si="173"/>
        <v>9.5058123534246017E-2</v>
      </c>
      <c r="JI158" s="86">
        <f t="shared" si="173"/>
        <v>2.1952749310426716E-2</v>
      </c>
      <c r="JJ158" s="86">
        <f t="shared" si="173"/>
        <v>3.1864945609377496E-3</v>
      </c>
      <c r="JK158" s="86">
        <f t="shared" si="173"/>
        <v>8.1249121096104934E-4</v>
      </c>
      <c r="JL158" s="86">
        <f t="shared" si="173"/>
        <v>1.2489894690457717E-3</v>
      </c>
      <c r="JM158" s="86">
        <f t="shared" si="173"/>
        <v>2.4051429029240878E-3</v>
      </c>
    </row>
    <row r="159" spans="2:273" x14ac:dyDescent="0.25">
      <c r="B159" s="2">
        <v>132</v>
      </c>
      <c r="C159" s="37">
        <v>96.855000000000004</v>
      </c>
      <c r="D159" s="37">
        <v>97.150999999999996</v>
      </c>
      <c r="E159" s="37">
        <v>96.736000000000004</v>
      </c>
      <c r="F159" s="37">
        <v>95.980999999999995</v>
      </c>
      <c r="G159" s="37">
        <v>98</v>
      </c>
      <c r="H159" s="37">
        <v>97.537999999999997</v>
      </c>
      <c r="I159" s="37">
        <v>96.769000000000005</v>
      </c>
      <c r="J159" s="37">
        <v>96.826999999999998</v>
      </c>
      <c r="K159" s="37">
        <v>100.13200000000001</v>
      </c>
      <c r="L159" s="37">
        <v>102.38500000000001</v>
      </c>
      <c r="M159" s="37">
        <v>97.596000000000004</v>
      </c>
      <c r="N159" s="37">
        <v>96.537999999999997</v>
      </c>
      <c r="O159" s="37">
        <v>96.096000000000004</v>
      </c>
      <c r="P159" s="37">
        <v>99.713999999999999</v>
      </c>
      <c r="Q159" s="37">
        <v>101.224</v>
      </c>
      <c r="S159" s="4">
        <f t="shared" si="174"/>
        <v>96.999416891342904</v>
      </c>
      <c r="T159" s="4">
        <f t="shared" si="174"/>
        <v>96.979380465763242</v>
      </c>
      <c r="U159" s="4">
        <f t="shared" si="174"/>
        <v>96.331041912498335</v>
      </c>
      <c r="V159" s="4">
        <f t="shared" si="174"/>
        <v>97.484175652367</v>
      </c>
      <c r="W159" s="4">
        <f t="shared" si="174"/>
        <v>97.691061534398003</v>
      </c>
      <c r="X159" s="4">
        <f t="shared" si="174"/>
        <v>96.618571720520549</v>
      </c>
      <c r="Y159" s="4">
        <f t="shared" si="174"/>
        <v>96.924186804434171</v>
      </c>
      <c r="Z159" s="4">
        <f t="shared" si="174"/>
        <v>96.845138623253234</v>
      </c>
      <c r="AA159" s="4">
        <f t="shared" si="174"/>
        <v>99.302231936625091</v>
      </c>
      <c r="AB159" s="4">
        <f t="shared" si="174"/>
        <v>102.86279697950161</v>
      </c>
      <c r="AC159" s="4">
        <f t="shared" si="174"/>
        <v>98.021389205702008</v>
      </c>
      <c r="AD159" s="4">
        <f t="shared" si="174"/>
        <v>96.810572903826312</v>
      </c>
      <c r="AE159" s="4">
        <f t="shared" si="174"/>
        <v>96.390157582211529</v>
      </c>
      <c r="AF159" s="4">
        <f t="shared" si="174"/>
        <v>99.192977241851878</v>
      </c>
      <c r="AG159" s="4">
        <f t="shared" si="174"/>
        <v>101.70089940652518</v>
      </c>
      <c r="AI159" s="4">
        <f t="shared" si="175"/>
        <v>-0.14441689134289959</v>
      </c>
      <c r="AJ159" s="4">
        <f t="shared" si="175"/>
        <v>0.17161953423675413</v>
      </c>
      <c r="AK159" s="4">
        <f t="shared" si="175"/>
        <v>0.40495808750166873</v>
      </c>
      <c r="AL159" s="4">
        <f t="shared" si="175"/>
        <v>-1.5031756523670055</v>
      </c>
      <c r="AM159" s="4">
        <f t="shared" si="175"/>
        <v>0.30893846560199734</v>
      </c>
      <c r="AN159" s="4">
        <f t="shared" si="175"/>
        <v>0.9194282794794475</v>
      </c>
      <c r="AO159" s="4">
        <f t="shared" si="175"/>
        <v>-0.15518680443416599</v>
      </c>
      <c r="AP159" s="4">
        <f t="shared" si="175"/>
        <v>-1.8138623253236119E-2</v>
      </c>
      <c r="AQ159" s="4">
        <f t="shared" si="175"/>
        <v>0.82976806337491382</v>
      </c>
      <c r="AR159" s="4">
        <f t="shared" si="175"/>
        <v>-0.47779697950160482</v>
      </c>
      <c r="AS159" s="4">
        <f t="shared" si="175"/>
        <v>-0.42538920570200389</v>
      </c>
      <c r="AT159" s="4">
        <f t="shared" si="175"/>
        <v>-0.27257290382631538</v>
      </c>
      <c r="AU159" s="4">
        <f t="shared" si="175"/>
        <v>-0.29415758221152544</v>
      </c>
      <c r="AV159" s="4">
        <f t="shared" si="175"/>
        <v>0.5210227581481206</v>
      </c>
      <c r="AW159" s="4">
        <f t="shared" si="175"/>
        <v>-0.47689940652517748</v>
      </c>
      <c r="AY159" s="2">
        <f t="shared" si="167"/>
        <v>96.964895653631345</v>
      </c>
      <c r="AZ159" s="2">
        <f t="shared" si="167"/>
        <v>96.84966729957543</v>
      </c>
      <c r="BA159" s="2">
        <f t="shared" si="167"/>
        <v>96.150546797967735</v>
      </c>
      <c r="BB159" s="2">
        <f t="shared" si="167"/>
        <v>97.284969967013197</v>
      </c>
      <c r="BC159" s="2">
        <f t="shared" si="167"/>
        <v>97.426524932610164</v>
      </c>
      <c r="BD159" s="2">
        <f t="shared" si="167"/>
        <v>96.493134910947788</v>
      </c>
      <c r="BE159" s="2">
        <f t="shared" si="167"/>
        <v>96.665992047251052</v>
      </c>
      <c r="BF159" s="2">
        <f t="shared" si="167"/>
        <v>96.379232298902679</v>
      </c>
      <c r="BG159" s="2">
        <f t="shared" si="167"/>
        <v>96.394724799097304</v>
      </c>
      <c r="BH159" s="2">
        <f t="shared" si="167"/>
        <v>97.376237283927537</v>
      </c>
      <c r="BI159" s="2">
        <f t="shared" si="167"/>
        <v>95.82830011948576</v>
      </c>
      <c r="BJ159" s="2">
        <f t="shared" si="167"/>
        <v>96.300460521729349</v>
      </c>
      <c r="BK159" s="2">
        <f t="shared" si="167"/>
        <v>96.205737739828251</v>
      </c>
      <c r="BL159" s="2">
        <f t="shared" si="167"/>
        <v>98.704241522873119</v>
      </c>
      <c r="BM159" s="2">
        <f t="shared" si="167"/>
        <v>99.950124073086243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96.855000000000004</v>
      </c>
      <c r="CF159" s="2">
        <f t="shared" si="168"/>
        <v>97.150999999999996</v>
      </c>
      <c r="CG159" s="2">
        <f t="shared" si="168"/>
        <v>96.736000000000004</v>
      </c>
      <c r="CH159" s="2" t="str">
        <f t="shared" si="168"/>
        <v/>
      </c>
      <c r="CI159" s="2" t="str">
        <f t="shared" si="168"/>
        <v/>
      </c>
      <c r="CJ159" s="2">
        <f t="shared" si="168"/>
        <v>97.537999999999997</v>
      </c>
      <c r="CK159" s="2">
        <f t="shared" si="168"/>
        <v>96.769000000000005</v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>
        <f t="shared" si="168"/>
        <v>96.537999999999997</v>
      </c>
      <c r="CQ159" s="2">
        <f t="shared" si="168"/>
        <v>96.096000000000004</v>
      </c>
      <c r="CR159" s="2">
        <f t="shared" si="168"/>
        <v>99.713999999999999</v>
      </c>
      <c r="CS159" s="2">
        <f t="shared" si="168"/>
        <v>101.224</v>
      </c>
      <c r="CU159" s="2">
        <f t="shared" si="197"/>
        <v>96.855000000000004</v>
      </c>
      <c r="CV159" s="2">
        <f t="shared" si="198"/>
        <v>97.150999999999996</v>
      </c>
      <c r="CW159" s="2">
        <f t="shared" si="199"/>
        <v>96.736000000000004</v>
      </c>
      <c r="CX159" s="2" t="str">
        <f t="shared" si="200"/>
        <v/>
      </c>
      <c r="CY159" s="2" t="str">
        <f t="shared" si="201"/>
        <v/>
      </c>
      <c r="CZ159" s="2">
        <f t="shared" si="202"/>
        <v>97.537999999999997</v>
      </c>
      <c r="DA159" s="2">
        <f t="shared" si="203"/>
        <v>96.769000000000005</v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>
        <f t="shared" si="208"/>
        <v>96.537999999999997</v>
      </c>
      <c r="DG159" s="2">
        <f t="shared" si="209"/>
        <v>96.096000000000004</v>
      </c>
      <c r="DH159" s="2">
        <f t="shared" si="210"/>
        <v>99.713999999999999</v>
      </c>
      <c r="DI159" s="2">
        <f t="shared" si="211"/>
        <v>101.224</v>
      </c>
      <c r="DK159" s="2">
        <f t="shared" si="176"/>
        <v>122.10824145658265</v>
      </c>
      <c r="DL159" s="2">
        <f t="shared" si="176"/>
        <v>133.26605659536546</v>
      </c>
      <c r="DM159" s="2">
        <f t="shared" si="176"/>
        <v>121.54075762483129</v>
      </c>
      <c r="DN159" s="2">
        <f t="shared" si="176"/>
        <v>120.80914894894894</v>
      </c>
      <c r="DO159" s="2">
        <f t="shared" si="176"/>
        <v>121.86197142857144</v>
      </c>
      <c r="DP159" s="2">
        <f t="shared" si="176"/>
        <v>125.16928449197864</v>
      </c>
      <c r="DQ159" s="2">
        <f t="shared" si="176"/>
        <v>123.53054838709677</v>
      </c>
      <c r="DR159" s="2">
        <f t="shared" si="176"/>
        <v>130.41004999999998</v>
      </c>
      <c r="DS159" s="2">
        <f t="shared" si="176"/>
        <v>122.15670833333334</v>
      </c>
      <c r="DT159" s="2">
        <f t="shared" si="176"/>
        <v>127.47991129032258</v>
      </c>
      <c r="DU159" s="2">
        <f t="shared" si="176"/>
        <v>125.32868669354836</v>
      </c>
      <c r="DV159" s="2">
        <f t="shared" si="176"/>
        <v>126.45131634897365</v>
      </c>
      <c r="DW159" s="2">
        <f t="shared" si="176"/>
        <v>131.38126626559716</v>
      </c>
      <c r="DX159" s="2">
        <f t="shared" si="176"/>
        <v>126.25645161290322</v>
      </c>
      <c r="DY159" s="2">
        <f t="shared" si="176"/>
        <v>114.39434538461538</v>
      </c>
      <c r="EA159" s="2">
        <f t="shared" si="152"/>
        <v>96.781763611833867</v>
      </c>
      <c r="EB159" s="2">
        <f t="shared" si="152"/>
        <v>96.486989026942695</v>
      </c>
      <c r="EC159" s="2">
        <f t="shared" si="152"/>
        <v>95.780992346098131</v>
      </c>
      <c r="ED159" s="2">
        <f t="shared" si="152"/>
        <v>97.03897914416001</v>
      </c>
      <c r="EE159" s="2">
        <f t="shared" si="152"/>
        <v>97.297345246016675</v>
      </c>
      <c r="EF159" s="2">
        <f t="shared" si="152"/>
        <v>96.125481978085958</v>
      </c>
      <c r="EG159" s="2">
        <f t="shared" si="152"/>
        <v>96.437220630192158</v>
      </c>
      <c r="EH159" s="2">
        <f t="shared" si="152"/>
        <v>96.128815875371572</v>
      </c>
      <c r="EI159" s="2">
        <f t="shared" si="152"/>
        <v>96.263610861754046</v>
      </c>
      <c r="EJ159" s="2">
        <f t="shared" si="152"/>
        <v>97.090114985880632</v>
      </c>
      <c r="EK159" s="2">
        <f t="shared" ref="EK159:EK190" si="212">CO$228*$B159+CO$229</f>
        <v>95.58741736861144</v>
      </c>
      <c r="EL159" s="2">
        <f t="shared" si="179"/>
        <v>96.095280869477733</v>
      </c>
      <c r="EM159" s="2">
        <f t="shared" si="179"/>
        <v>96.020012780517249</v>
      </c>
      <c r="EN159" s="2">
        <f t="shared" si="179"/>
        <v>98.671471817606061</v>
      </c>
      <c r="EO159" s="2">
        <f t="shared" si="179"/>
        <v>99.921527607957302</v>
      </c>
      <c r="EQ159" s="2">
        <f t="shared" si="177"/>
        <v>97.320326171538369</v>
      </c>
      <c r="ER159" s="2">
        <f t="shared" si="177"/>
        <v>97.503456132522757</v>
      </c>
      <c r="ES159" s="2">
        <f t="shared" si="177"/>
        <v>96.899782639546629</v>
      </c>
      <c r="ET159" s="2">
        <f t="shared" si="177"/>
        <v>97.741399966492935</v>
      </c>
      <c r="EU159" s="2">
        <f t="shared" si="177"/>
        <v>97.648280648049194</v>
      </c>
      <c r="EV159" s="2">
        <f t="shared" si="177"/>
        <v>97.226427479898788</v>
      </c>
      <c r="EW159" s="2">
        <f t="shared" si="177"/>
        <v>97.068314602379388</v>
      </c>
      <c r="EX159" s="2">
        <f t="shared" si="177"/>
        <v>96.793274124374534</v>
      </c>
      <c r="EY159" s="2">
        <f t="shared" si="177"/>
        <v>96.56123521651466</v>
      </c>
      <c r="EZ159" s="2">
        <f t="shared" si="177"/>
        <v>97.722647873345068</v>
      </c>
      <c r="FA159" s="2">
        <f t="shared" si="177"/>
        <v>96.170641317365238</v>
      </c>
      <c r="FB159" s="2">
        <f t="shared" si="177"/>
        <v>96.660786339524321</v>
      </c>
      <c r="FC159" s="2">
        <f t="shared" si="177"/>
        <v>96.561482889896183</v>
      </c>
      <c r="FD159" s="2">
        <f t="shared" si="177"/>
        <v>98.743668476587203</v>
      </c>
      <c r="FE159" s="2">
        <f t="shared" si="177"/>
        <v>99.997053776299538</v>
      </c>
      <c r="FG159" s="2">
        <f t="shared" si="178"/>
        <v>0.99960842464790922</v>
      </c>
      <c r="FH159" s="2">
        <f t="shared" si="178"/>
        <v>0.99954478618891518</v>
      </c>
      <c r="FI159" s="2">
        <f t="shared" si="178"/>
        <v>0.99965492851489801</v>
      </c>
      <c r="FJ159" s="2">
        <f t="shared" si="178"/>
        <v>0.99959201305452638</v>
      </c>
      <c r="FK159" s="2">
        <f t="shared" si="178"/>
        <v>0.99957574386375425</v>
      </c>
      <c r="FL159" s="2">
        <f t="shared" si="178"/>
        <v>0.99956877277677192</v>
      </c>
      <c r="FM159" s="2">
        <f t="shared" si="178"/>
        <v>0.99954540172745632</v>
      </c>
      <c r="FN159" s="2">
        <f t="shared" si="178"/>
        <v>0.99954265673693066</v>
      </c>
      <c r="FO159" s="2">
        <f t="shared" si="178"/>
        <v>0.99958457065709561</v>
      </c>
      <c r="FP159" s="2">
        <f t="shared" si="178"/>
        <v>0.99955372697468858</v>
      </c>
      <c r="FQ159" s="2">
        <f t="shared" si="178"/>
        <v>0.99951415376822794</v>
      </c>
      <c r="FR159" s="2">
        <f t="shared" si="178"/>
        <v>0.99952595756043083</v>
      </c>
      <c r="FS159" s="2">
        <f t="shared" si="178"/>
        <v>0.99957198685660376</v>
      </c>
      <c r="FT159" s="2">
        <f t="shared" si="178"/>
        <v>0.99954789457643578</v>
      </c>
      <c r="FU159" s="2">
        <f t="shared" si="178"/>
        <v>0.99946199703544114</v>
      </c>
      <c r="FW159" s="2">
        <f t="shared" si="169"/>
        <v>0.32162432051206263</v>
      </c>
      <c r="FX159" s="2">
        <f t="shared" si="169"/>
        <v>0.3403316558083293</v>
      </c>
      <c r="FY159" s="2">
        <f t="shared" si="169"/>
        <v>0.32237095148304534</v>
      </c>
      <c r="FZ159" s="2">
        <f t="shared" si="169"/>
        <v>0.33639792040383365</v>
      </c>
      <c r="GA159" s="2">
        <f t="shared" si="169"/>
        <v>0.33840414079954917</v>
      </c>
      <c r="GB159" s="2">
        <f t="shared" si="169"/>
        <v>0.32256678824431856</v>
      </c>
      <c r="GC159" s="2">
        <f t="shared" si="169"/>
        <v>0.34298352797280512</v>
      </c>
      <c r="GD159" s="2">
        <f t="shared" si="169"/>
        <v>0.35327747440372875</v>
      </c>
      <c r="GE159" s="2">
        <f t="shared" si="169"/>
        <v>0.40439293004661431</v>
      </c>
      <c r="GF159" s="2">
        <f t="shared" si="169"/>
        <v>0.43090273583102601</v>
      </c>
      <c r="GG159" s="2">
        <f t="shared" si="169"/>
        <v>0.38824377450294534</v>
      </c>
      <c r="GH159" s="2">
        <f t="shared" si="169"/>
        <v>0.33737888180205261</v>
      </c>
      <c r="GI159" s="2">
        <f t="shared" si="169"/>
        <v>0.31504948306025604</v>
      </c>
      <c r="GJ159" s="2">
        <f t="shared" si="169"/>
        <v>0.28115409465126484</v>
      </c>
      <c r="GK159" s="2">
        <f t="shared" si="169"/>
        <v>0.27553425145675781</v>
      </c>
      <c r="GM159" s="86">
        <f t="shared" si="170"/>
        <v>6.5981951026932236E-301</v>
      </c>
      <c r="GN159" s="86">
        <f t="shared" si="170"/>
        <v>1.4513900891966644E-188</v>
      </c>
      <c r="GO159" s="86">
        <f t="shared" si="170"/>
        <v>7.306604993381821E-189</v>
      </c>
      <c r="GP159" s="86">
        <f t="shared" si="170"/>
        <v>6.2926422926500406E-221</v>
      </c>
      <c r="GQ159" s="86">
        <f t="shared" si="170"/>
        <v>1.5050994152168187E-215</v>
      </c>
      <c r="GR159" s="86">
        <f t="shared" si="170"/>
        <v>1.8118342914913067E-194</v>
      </c>
      <c r="GS159" s="86">
        <f t="shared" si="170"/>
        <v>7.4750772257423489E-253</v>
      </c>
      <c r="GT159" s="86">
        <f t="shared" si="170"/>
        <v>5.4279324856693228E-262</v>
      </c>
      <c r="GU159" s="86">
        <f t="shared" si="170"/>
        <v>2.7956519667910471E-193</v>
      </c>
      <c r="GV159" s="86">
        <f t="shared" si="170"/>
        <v>9.6174895971352843E-222</v>
      </c>
      <c r="GW159" s="86">
        <f t="shared" si="170"/>
        <v>9.5837755708156858E-234</v>
      </c>
      <c r="GX159" s="86">
        <f t="shared" si="170"/>
        <v>3.0102098108078086E-214</v>
      </c>
      <c r="GY159" s="86">
        <f t="shared" si="170"/>
        <v>9.3395919912777342E-179</v>
      </c>
      <c r="GZ159" s="86">
        <f t="shared" si="170"/>
        <v>5.5474039981445025E-165</v>
      </c>
      <c r="HA159" s="86">
        <f t="shared" si="170"/>
        <v>2.7194771479126761E-174</v>
      </c>
      <c r="HC159" s="86">
        <f t="shared" si="181"/>
        <v>1.5775608250934587E-180</v>
      </c>
      <c r="HD159" s="86">
        <f t="shared" si="181"/>
        <v>2.4073216202827862E-103</v>
      </c>
      <c r="HE159" s="86">
        <f t="shared" si="181"/>
        <v>6.211719319980621E-91</v>
      </c>
      <c r="HF159" s="86">
        <f t="shared" si="180"/>
        <v>9.6934449232620203E-136</v>
      </c>
      <c r="HG159" s="86">
        <f t="shared" si="180"/>
        <v>1.8807268532906273E-131</v>
      </c>
      <c r="HH159" s="86">
        <f t="shared" si="180"/>
        <v>1.5052473085465359E-125</v>
      </c>
      <c r="HI159" s="86">
        <f t="shared" si="180"/>
        <v>1.2339539740600463E-170</v>
      </c>
      <c r="HJ159" s="86">
        <f t="shared" si="180"/>
        <v>7.9104383326026499E-230</v>
      </c>
      <c r="HK159" s="86">
        <f t="shared" si="180"/>
        <v>4.7884572187258764E-149</v>
      </c>
      <c r="HL159" s="86">
        <f t="shared" si="161"/>
        <v>6.3375234245344537E-140</v>
      </c>
      <c r="HM159" s="86">
        <f t="shared" si="161"/>
        <v>5.9597715823039375E-157</v>
      </c>
      <c r="HN159" s="86">
        <f t="shared" si="161"/>
        <v>6.0905653402544045E-98</v>
      </c>
      <c r="HO159" s="86">
        <f t="shared" si="161"/>
        <v>4.4023333356761558E-83</v>
      </c>
      <c r="HP159" s="86">
        <f t="shared" si="161"/>
        <v>3.1710218633365637E-80</v>
      </c>
      <c r="HQ159" s="86">
        <f t="shared" si="161"/>
        <v>4.7334664772125922E-104</v>
      </c>
      <c r="HS159" s="86">
        <f t="shared" si="171"/>
        <v>6.7476941772931883E-13</v>
      </c>
      <c r="HT159" s="86">
        <f t="shared" si="171"/>
        <v>1.9547743377007773E-14</v>
      </c>
      <c r="HU159" s="86">
        <f t="shared" si="171"/>
        <v>2.1784918812728582E-13</v>
      </c>
      <c r="HV159" s="86">
        <f t="shared" si="171"/>
        <v>3.9095284023203947E-15</v>
      </c>
      <c r="HW159" s="86">
        <f t="shared" si="171"/>
        <v>1.3940349826811743E-14</v>
      </c>
      <c r="HX159" s="86">
        <f t="shared" si="171"/>
        <v>1.1821555891612567E-15</v>
      </c>
      <c r="HY159" s="86">
        <f t="shared" si="171"/>
        <v>1.217047015294288E-18</v>
      </c>
      <c r="HZ159" s="86">
        <f t="shared" si="171"/>
        <v>7.0289290466731293E-19</v>
      </c>
      <c r="IA159" s="86">
        <f t="shared" si="171"/>
        <v>1.3457360118465852E-21</v>
      </c>
      <c r="IB159" s="86">
        <f t="shared" si="171"/>
        <v>1.1846531108643674E-24</v>
      </c>
      <c r="IC159" s="86">
        <f t="shared" si="171"/>
        <v>1.1886558439545938E-20</v>
      </c>
      <c r="ID159" s="86">
        <f t="shared" si="171"/>
        <v>1.0652248809284608E-15</v>
      </c>
      <c r="IE159" s="86">
        <f t="shared" si="171"/>
        <v>2.8095908051385068E-14</v>
      </c>
      <c r="IF159" s="86">
        <f t="shared" si="171"/>
        <v>2.2481938290851873E-8</v>
      </c>
      <c r="IG159" s="86">
        <f t="shared" si="171"/>
        <v>1.8810343917739387E-6</v>
      </c>
      <c r="II159" s="86">
        <f t="shared" si="172"/>
        <v>7.4745560060154757E-3</v>
      </c>
      <c r="IJ159" s="86">
        <f t="shared" si="172"/>
        <v>9.9999999153650085E-3</v>
      </c>
      <c r="IK159" s="86">
        <f t="shared" si="172"/>
        <v>8.6991633536107876E-3</v>
      </c>
      <c r="IL159" s="86">
        <f t="shared" si="172"/>
        <v>1.0437554166529243E-2</v>
      </c>
      <c r="IM159" s="86">
        <f t="shared" si="172"/>
        <v>1.1250471689816818E-2</v>
      </c>
      <c r="IN159" s="86">
        <f t="shared" si="172"/>
        <v>3.3962497663787752E-3</v>
      </c>
      <c r="IO159" s="86">
        <f t="shared" si="172"/>
        <v>6.9043669124733975E-3</v>
      </c>
      <c r="IP159" s="86">
        <f t="shared" si="172"/>
        <v>1.2992783614228199E-2</v>
      </c>
      <c r="IQ159" s="86">
        <f t="shared" si="172"/>
        <v>9.324115398894646E-2</v>
      </c>
      <c r="IR159" s="86">
        <f t="shared" si="172"/>
        <v>0.18078760004589672</v>
      </c>
      <c r="IS159" s="86">
        <f t="shared" si="172"/>
        <v>5.3018553732524398E-2</v>
      </c>
      <c r="IT159" s="86">
        <f t="shared" si="172"/>
        <v>9.2014474236244079E-3</v>
      </c>
      <c r="IU159" s="86">
        <f t="shared" si="172"/>
        <v>2.7141270468148079E-3</v>
      </c>
      <c r="IV159" s="86">
        <f t="shared" si="172"/>
        <v>3.2357092101935438E-3</v>
      </c>
      <c r="IW159" s="86">
        <f t="shared" si="172"/>
        <v>5.398948029933499E-3</v>
      </c>
      <c r="IY159" s="86">
        <f t="shared" si="173"/>
        <v>7.474556006690245E-3</v>
      </c>
      <c r="IZ159" s="86">
        <f t="shared" si="173"/>
        <v>9.9999999153845571E-3</v>
      </c>
      <c r="JA159" s="86">
        <f t="shared" si="173"/>
        <v>8.6991633538286376E-3</v>
      </c>
      <c r="JB159" s="86">
        <f t="shared" si="173"/>
        <v>1.0437554166533154E-2</v>
      </c>
      <c r="JC159" s="86">
        <f t="shared" si="173"/>
        <v>1.1250471689830758E-2</v>
      </c>
      <c r="JD159" s="86">
        <f t="shared" si="173"/>
        <v>3.3962497663799574E-3</v>
      </c>
      <c r="JE159" s="86">
        <f t="shared" si="173"/>
        <v>6.9043669124733984E-3</v>
      </c>
      <c r="JF159" s="86">
        <f t="shared" si="173"/>
        <v>1.2992783614228199E-2</v>
      </c>
      <c r="JG159" s="86">
        <f t="shared" si="173"/>
        <v>9.324115398894646E-2</v>
      </c>
      <c r="JH159" s="86">
        <f t="shared" si="173"/>
        <v>0.18078760004589672</v>
      </c>
      <c r="JI159" s="86">
        <f t="shared" si="173"/>
        <v>5.3018553732524398E-2</v>
      </c>
      <c r="JJ159" s="86">
        <f t="shared" si="173"/>
        <v>9.201447423625473E-3</v>
      </c>
      <c r="JK159" s="86">
        <f t="shared" si="173"/>
        <v>2.7141270468429039E-3</v>
      </c>
      <c r="JL159" s="86">
        <f t="shared" si="173"/>
        <v>3.2357316921318349E-3</v>
      </c>
      <c r="JM159" s="86">
        <f t="shared" si="173"/>
        <v>5.4008290643252728E-3</v>
      </c>
    </row>
    <row r="160" spans="2:273" x14ac:dyDescent="0.25">
      <c r="B160" s="2">
        <v>133</v>
      </c>
      <c r="C160" s="37">
        <v>96.727000000000004</v>
      </c>
      <c r="D160" s="37">
        <v>96.942999999999998</v>
      </c>
      <c r="E160" s="37">
        <v>96.037999999999997</v>
      </c>
      <c r="F160" s="37">
        <v>96.864999999999995</v>
      </c>
      <c r="G160" s="37">
        <v>98.230999999999995</v>
      </c>
      <c r="H160" s="37">
        <v>96.75</v>
      </c>
      <c r="I160" s="37">
        <v>97.75</v>
      </c>
      <c r="J160" s="37">
        <v>98.385000000000005</v>
      </c>
      <c r="K160" s="37">
        <v>100.396</v>
      </c>
      <c r="L160" s="37">
        <v>104.288</v>
      </c>
      <c r="M160" s="37">
        <v>99.519000000000005</v>
      </c>
      <c r="N160" s="37">
        <v>97.558000000000007</v>
      </c>
      <c r="O160" s="37">
        <v>96.673000000000002</v>
      </c>
      <c r="P160" s="37">
        <v>99.408000000000001</v>
      </c>
      <c r="Q160" s="37">
        <v>103.694</v>
      </c>
      <c r="S160" s="4">
        <f t="shared" si="174"/>
        <v>96.936069963800833</v>
      </c>
      <c r="T160" s="4">
        <f t="shared" si="174"/>
        <v>97.008751168437783</v>
      </c>
      <c r="U160" s="4">
        <f t="shared" si="174"/>
        <v>96.398773733968937</v>
      </c>
      <c r="V160" s="4">
        <f t="shared" si="174"/>
        <v>97.583201356478867</v>
      </c>
      <c r="W160" s="4">
        <f t="shared" si="174"/>
        <v>97.876854919564522</v>
      </c>
      <c r="X160" s="4">
        <f t="shared" si="174"/>
        <v>96.691296797613091</v>
      </c>
      <c r="Y160" s="4">
        <f t="shared" si="174"/>
        <v>97.157183794504874</v>
      </c>
      <c r="Z160" s="4">
        <f t="shared" si="174"/>
        <v>97.29627429841554</v>
      </c>
      <c r="AA160" s="4">
        <f t="shared" si="174"/>
        <v>100.80766644221553</v>
      </c>
      <c r="AB160" s="4">
        <f t="shared" si="174"/>
        <v>104.49553348578036</v>
      </c>
      <c r="AC160" s="4">
        <f t="shared" si="174"/>
        <v>99.605623902500781</v>
      </c>
      <c r="AD160" s="4">
        <f t="shared" si="174"/>
        <v>97.307044726524936</v>
      </c>
      <c r="AE160" s="4">
        <f t="shared" si="174"/>
        <v>96.536589425843886</v>
      </c>
      <c r="AF160" s="4">
        <f t="shared" si="174"/>
        <v>99.590103992035949</v>
      </c>
      <c r="AG160" s="4">
        <f t="shared" si="174"/>
        <v>103.16161458784252</v>
      </c>
      <c r="AI160" s="4">
        <f t="shared" si="175"/>
        <v>-0.20906996380082887</v>
      </c>
      <c r="AJ160" s="4">
        <f t="shared" si="175"/>
        <v>-6.5751168437785168E-2</v>
      </c>
      <c r="AK160" s="4">
        <f t="shared" si="175"/>
        <v>-0.36077373396894075</v>
      </c>
      <c r="AL160" s="4">
        <f t="shared" si="175"/>
        <v>-0.71820135647887184</v>
      </c>
      <c r="AM160" s="4">
        <f t="shared" si="175"/>
        <v>0.35414508043547244</v>
      </c>
      <c r="AN160" s="4">
        <f t="shared" si="175"/>
        <v>5.8703202386908515E-2</v>
      </c>
      <c r="AO160" s="4">
        <f t="shared" si="175"/>
        <v>0.59281620549512581</v>
      </c>
      <c r="AP160" s="4">
        <f t="shared" si="175"/>
        <v>1.0887257015844654</v>
      </c>
      <c r="AQ160" s="4">
        <f t="shared" si="175"/>
        <v>-0.41166644221553383</v>
      </c>
      <c r="AR160" s="4">
        <f t="shared" si="175"/>
        <v>-0.20753348578035968</v>
      </c>
      <c r="AS160" s="4">
        <f t="shared" si="175"/>
        <v>-8.6623902500775785E-2</v>
      </c>
      <c r="AT160" s="4">
        <f t="shared" si="175"/>
        <v>0.25095527347507129</v>
      </c>
      <c r="AU160" s="4">
        <f t="shared" si="175"/>
        <v>0.13641057415611613</v>
      </c>
      <c r="AV160" s="4">
        <f t="shared" si="175"/>
        <v>-0.18210399203594818</v>
      </c>
      <c r="AW160" s="4">
        <f t="shared" si="175"/>
        <v>0.53238541215748114</v>
      </c>
      <c r="AY160" s="2">
        <f t="shared" si="167"/>
        <v>96.859795088509486</v>
      </c>
      <c r="AZ160" s="2">
        <f t="shared" si="167"/>
        <v>96.715753837438342</v>
      </c>
      <c r="BA160" s="2">
        <f t="shared" si="167"/>
        <v>96.01165829668561</v>
      </c>
      <c r="BB160" s="2">
        <f t="shared" si="167"/>
        <v>97.14629961798056</v>
      </c>
      <c r="BC160" s="2">
        <f t="shared" si="167"/>
        <v>97.301481559390055</v>
      </c>
      <c r="BD160" s="2">
        <f t="shared" si="167"/>
        <v>96.36035174586118</v>
      </c>
      <c r="BE160" s="2">
        <f t="shared" si="167"/>
        <v>96.509370412209563</v>
      </c>
      <c r="BF160" s="2">
        <f t="shared" si="167"/>
        <v>96.242906553865367</v>
      </c>
      <c r="BG160" s="2">
        <f t="shared" si="167"/>
        <v>96.231936483981485</v>
      </c>
      <c r="BH160" s="2">
        <f t="shared" si="167"/>
        <v>97.233379779802235</v>
      </c>
      <c r="BI160" s="2">
        <f t="shared" si="167"/>
        <v>95.690937393430289</v>
      </c>
      <c r="BJ160" s="2">
        <f t="shared" si="167"/>
        <v>96.148734210485657</v>
      </c>
      <c r="BK160" s="2">
        <f t="shared" si="167"/>
        <v>96.046581053155649</v>
      </c>
      <c r="BL160" s="2">
        <f t="shared" si="167"/>
        <v>98.519159442068542</v>
      </c>
      <c r="BM160" s="2">
        <f t="shared" si="167"/>
        <v>99.764748541797672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>
        <f t="shared" si="168"/>
        <v>96.75</v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>
        <f t="shared" si="168"/>
        <v>96.673000000000002</v>
      </c>
      <c r="CR160" s="2">
        <f t="shared" si="168"/>
        <v>99.408000000000001</v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>
        <f t="shared" si="202"/>
        <v>96.75</v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>
        <f t="shared" si="209"/>
        <v>96.673000000000002</v>
      </c>
      <c r="DH160" s="2">
        <f t="shared" si="210"/>
        <v>99.408000000000001</v>
      </c>
      <c r="DI160" s="2" t="str">
        <f t="shared" si="211"/>
        <v/>
      </c>
      <c r="DK160" s="2">
        <f t="shared" si="176"/>
        <v>122.17325434173671</v>
      </c>
      <c r="DL160" s="2">
        <f t="shared" si="176"/>
        <v>133.40146200980396</v>
      </c>
      <c r="DM160" s="2">
        <f t="shared" si="176"/>
        <v>121.56076734143046</v>
      </c>
      <c r="DN160" s="2">
        <f t="shared" si="176"/>
        <v>120.83247057057056</v>
      </c>
      <c r="DO160" s="2">
        <f t="shared" si="176"/>
        <v>121.89958515406163</v>
      </c>
      <c r="DP160" s="2">
        <f t="shared" si="176"/>
        <v>125.24910618792975</v>
      </c>
      <c r="DQ160" s="2">
        <f t="shared" si="176"/>
        <v>123.60357741935483</v>
      </c>
      <c r="DR160" s="2">
        <f t="shared" si="176"/>
        <v>130.55296774193548</v>
      </c>
      <c r="DS160" s="2">
        <f t="shared" si="176"/>
        <v>122.19951147504457</v>
      </c>
      <c r="DT160" s="2">
        <f t="shared" si="176"/>
        <v>127.56325201612903</v>
      </c>
      <c r="DU160" s="2">
        <f t="shared" si="176"/>
        <v>125.40713709677416</v>
      </c>
      <c r="DV160" s="2">
        <f t="shared" si="176"/>
        <v>126.54222122434021</v>
      </c>
      <c r="DW160" s="2">
        <f t="shared" si="176"/>
        <v>131.50173484848486</v>
      </c>
      <c r="DX160" s="2">
        <f t="shared" si="176"/>
        <v>126.3180693548387</v>
      </c>
      <c r="DY160" s="2">
        <f t="shared" si="176"/>
        <v>114.36172923076923</v>
      </c>
      <c r="EA160" s="2">
        <f t="shared" ref="EA160:EJ185" si="213">CE$228*$B160+CE$229</f>
        <v>96.660065047701636</v>
      </c>
      <c r="EB160" s="2">
        <f t="shared" si="213"/>
        <v>96.319687056147714</v>
      </c>
      <c r="EC160" s="2">
        <f t="shared" si="213"/>
        <v>95.605560376290939</v>
      </c>
      <c r="ED160" s="2">
        <f t="shared" si="213"/>
        <v>96.877730585532802</v>
      </c>
      <c r="EE160" s="2">
        <f t="shared" si="213"/>
        <v>97.161257425263443</v>
      </c>
      <c r="EF160" s="2">
        <f t="shared" si="213"/>
        <v>95.957655477853436</v>
      </c>
      <c r="EG160" s="2">
        <f t="shared" si="213"/>
        <v>96.260345581941763</v>
      </c>
      <c r="EH160" s="2">
        <f t="shared" si="213"/>
        <v>95.971345060313325</v>
      </c>
      <c r="EI160" s="2">
        <f t="shared" si="213"/>
        <v>96.090815067084506</v>
      </c>
      <c r="EJ160" s="2">
        <f t="shared" si="213"/>
        <v>96.924645893775875</v>
      </c>
      <c r="EK160" s="2">
        <f t="shared" si="212"/>
        <v>95.430277039946247</v>
      </c>
      <c r="EL160" s="2">
        <f t="shared" si="179"/>
        <v>95.925592063332346</v>
      </c>
      <c r="EM160" s="2">
        <f t="shared" si="179"/>
        <v>95.844315621750354</v>
      </c>
      <c r="EN160" s="2">
        <f t="shared" si="179"/>
        <v>98.485087523749186</v>
      </c>
      <c r="EO160" s="2">
        <f t="shared" si="179"/>
        <v>99.734637457544878</v>
      </c>
      <c r="EQ160" s="2">
        <f t="shared" si="177"/>
        <v>97.217362684591322</v>
      </c>
      <c r="ER160" s="2">
        <f t="shared" si="177"/>
        <v>97.373293838166674</v>
      </c>
      <c r="ES160" s="2">
        <f t="shared" si="177"/>
        <v>96.766344844864051</v>
      </c>
      <c r="ET160" s="2">
        <f t="shared" si="177"/>
        <v>97.604531163097562</v>
      </c>
      <c r="EU160" s="2">
        <f t="shared" si="177"/>
        <v>97.524864672076689</v>
      </c>
      <c r="EV160" s="2">
        <f t="shared" si="177"/>
        <v>97.098068093520311</v>
      </c>
      <c r="EW160" s="2">
        <f t="shared" si="177"/>
        <v>96.913283924578423</v>
      </c>
      <c r="EX160" s="2">
        <f t="shared" si="177"/>
        <v>96.657787315615025</v>
      </c>
      <c r="EY160" s="2">
        <f t="shared" si="177"/>
        <v>96.398317417365689</v>
      </c>
      <c r="EZ160" s="2">
        <f t="shared" si="177"/>
        <v>97.577758712476907</v>
      </c>
      <c r="FA160" s="2">
        <f t="shared" si="177"/>
        <v>96.033149121601127</v>
      </c>
      <c r="FB160" s="2">
        <f t="shared" si="177"/>
        <v>96.511481897717076</v>
      </c>
      <c r="FC160" s="2">
        <f t="shared" si="177"/>
        <v>96.406115195223833</v>
      </c>
      <c r="FD160" s="2">
        <f t="shared" si="177"/>
        <v>98.56037030973954</v>
      </c>
      <c r="FE160" s="2">
        <f t="shared" si="177"/>
        <v>99.812565462087491</v>
      </c>
      <c r="FG160" s="2">
        <f t="shared" si="178"/>
        <v>0.99964286672966085</v>
      </c>
      <c r="FH160" s="2">
        <f t="shared" si="178"/>
        <v>0.9995848234406336</v>
      </c>
      <c r="FI160" s="2">
        <f t="shared" si="178"/>
        <v>0.99968528150957836</v>
      </c>
      <c r="FJ160" s="2">
        <f t="shared" si="178"/>
        <v>0.99962789812553965</v>
      </c>
      <c r="FK160" s="2">
        <f t="shared" si="178"/>
        <v>0.99961305936060929</v>
      </c>
      <c r="FL160" s="2">
        <f t="shared" si="178"/>
        <v>0.99960670117512684</v>
      </c>
      <c r="FM160" s="2">
        <f t="shared" si="178"/>
        <v>0.9995853848633981</v>
      </c>
      <c r="FN160" s="2">
        <f t="shared" si="178"/>
        <v>0.9995828812013926</v>
      </c>
      <c r="FO160" s="2">
        <f t="shared" si="178"/>
        <v>0.99962111008661592</v>
      </c>
      <c r="FP160" s="2">
        <f t="shared" si="178"/>
        <v>0.99959297818100123</v>
      </c>
      <c r="FQ160" s="2">
        <f t="shared" si="178"/>
        <v>0.99955688402750942</v>
      </c>
      <c r="FR160" s="2">
        <f t="shared" si="178"/>
        <v>0.99956765012322701</v>
      </c>
      <c r="FS160" s="2">
        <f t="shared" si="178"/>
        <v>0.99960963267240044</v>
      </c>
      <c r="FT160" s="2">
        <f t="shared" si="178"/>
        <v>0.99958765855007958</v>
      </c>
      <c r="FU160" s="2">
        <f t="shared" si="178"/>
        <v>0.99950931223632866</v>
      </c>
      <c r="FW160" s="2">
        <f t="shared" si="169"/>
        <v>0.34204062508200123</v>
      </c>
      <c r="FX160" s="2">
        <f t="shared" si="169"/>
        <v>0.36130300606143523</v>
      </c>
      <c r="FY160" s="2">
        <f t="shared" si="169"/>
        <v>0.34281070053355844</v>
      </c>
      <c r="FZ160" s="2">
        <f t="shared" si="169"/>
        <v>0.35725814867555022</v>
      </c>
      <c r="GA160" s="2">
        <f t="shared" si="169"/>
        <v>0.35932141320847388</v>
      </c>
      <c r="GB160" s="2">
        <f t="shared" si="169"/>
        <v>0.34301266882765852</v>
      </c>
      <c r="GC160" s="2">
        <f t="shared" si="169"/>
        <v>0.36402811252371658</v>
      </c>
      <c r="GD160" s="2">
        <f t="shared" si="169"/>
        <v>0.374593560724445</v>
      </c>
      <c r="GE160" s="2">
        <f t="shared" si="169"/>
        <v>0.42675802333348456</v>
      </c>
      <c r="GF160" s="2">
        <f t="shared" si="169"/>
        <v>0.45361734810242399</v>
      </c>
      <c r="GG160" s="2">
        <f t="shared" si="169"/>
        <v>0.4103310395610088</v>
      </c>
      <c r="GH160" s="2">
        <f t="shared" si="169"/>
        <v>0.35826709901663506</v>
      </c>
      <c r="GI160" s="2">
        <f t="shared" si="169"/>
        <v>0.33525468662813174</v>
      </c>
      <c r="GJ160" s="2">
        <f t="shared" si="169"/>
        <v>0.3001380187818547</v>
      </c>
      <c r="GK160" s="2">
        <f t="shared" si="169"/>
        <v>0.29429406586457979</v>
      </c>
      <c r="GM160" s="86">
        <f t="shared" si="170"/>
        <v>0</v>
      </c>
      <c r="GN160" s="86">
        <f t="shared" si="170"/>
        <v>4.6612099343655851E-194</v>
      </c>
      <c r="GO160" s="86">
        <f t="shared" si="170"/>
        <v>2.2028553685465564E-194</v>
      </c>
      <c r="GP160" s="86">
        <f t="shared" si="170"/>
        <v>2.1053477213564792E-227</v>
      </c>
      <c r="GQ160" s="86">
        <f t="shared" si="170"/>
        <v>7.4181312789430352E-222</v>
      </c>
      <c r="GR160" s="86">
        <f t="shared" si="170"/>
        <v>3.8364560284710953E-200</v>
      </c>
      <c r="GS160" s="86">
        <f t="shared" si="170"/>
        <v>3.4614286700480287E-260</v>
      </c>
      <c r="GT160" s="86">
        <f t="shared" si="170"/>
        <v>1.508449724328768E-269</v>
      </c>
      <c r="GU160" s="86">
        <f t="shared" si="170"/>
        <v>7.5104409467554901E-199</v>
      </c>
      <c r="GV160" s="86">
        <f t="shared" si="170"/>
        <v>3.9075152176747693E-228</v>
      </c>
      <c r="GW160" s="86">
        <f t="shared" si="170"/>
        <v>1.5304009978373281E-240</v>
      </c>
      <c r="GX160" s="86">
        <f t="shared" si="170"/>
        <v>1.705650642528428E-220</v>
      </c>
      <c r="GY160" s="86">
        <f t="shared" si="170"/>
        <v>6.3429292985151196E-184</v>
      </c>
      <c r="GZ160" s="86">
        <f t="shared" si="170"/>
        <v>9.6872923071587244E-170</v>
      </c>
      <c r="HA160" s="86">
        <f t="shared" si="170"/>
        <v>3.0044886220318407E-179</v>
      </c>
      <c r="HC160" s="86">
        <f t="shared" si="181"/>
        <v>7.5652000014170662E-188</v>
      </c>
      <c r="HD160" s="86">
        <f t="shared" si="181"/>
        <v>1.4146916826756815E-107</v>
      </c>
      <c r="HE160" s="86">
        <f t="shared" si="181"/>
        <v>1.2674089654911958E-94</v>
      </c>
      <c r="HF160" s="86">
        <f t="shared" si="180"/>
        <v>2.9385907251586937E-141</v>
      </c>
      <c r="HG160" s="86">
        <f t="shared" si="180"/>
        <v>8.2561560572645279E-137</v>
      </c>
      <c r="HH160" s="86">
        <f t="shared" si="180"/>
        <v>1.2725631624797361E-130</v>
      </c>
      <c r="HI160" s="86">
        <f t="shared" si="180"/>
        <v>1.7916153535011453E-177</v>
      </c>
      <c r="HJ160" s="86">
        <f t="shared" si="180"/>
        <v>5.3041952513586655E-239</v>
      </c>
      <c r="HK160" s="86">
        <f t="shared" si="180"/>
        <v>6.3176426726207379E-155</v>
      </c>
      <c r="HL160" s="86">
        <f t="shared" si="161"/>
        <v>2.1064981232609754E-145</v>
      </c>
      <c r="HM160" s="86">
        <f t="shared" si="161"/>
        <v>3.2665868183898853E-163</v>
      </c>
      <c r="HN160" s="86">
        <f t="shared" si="161"/>
        <v>6.978634712859864E-102</v>
      </c>
      <c r="HO160" s="86">
        <f t="shared" si="161"/>
        <v>1.95655962832486E-86</v>
      </c>
      <c r="HP160" s="86">
        <f t="shared" si="161"/>
        <v>1.817021091504761E-83</v>
      </c>
      <c r="HQ160" s="86">
        <f t="shared" si="161"/>
        <v>3.4460289473687793E-108</v>
      </c>
      <c r="HS160" s="86">
        <f t="shared" si="171"/>
        <v>2.5012376308312641E-14</v>
      </c>
      <c r="HT160" s="86">
        <f t="shared" si="171"/>
        <v>4.3695966433596728E-16</v>
      </c>
      <c r="HU160" s="86">
        <f t="shared" si="171"/>
        <v>7.9718740058117875E-15</v>
      </c>
      <c r="HV160" s="86">
        <f t="shared" si="171"/>
        <v>9.0183414429800609E-17</v>
      </c>
      <c r="HW160" s="86">
        <f t="shared" si="171"/>
        <v>3.4246965508454936E-16</v>
      </c>
      <c r="HX160" s="86">
        <f t="shared" si="171"/>
        <v>2.0791830583992697E-17</v>
      </c>
      <c r="HY160" s="86">
        <f t="shared" si="171"/>
        <v>1.1586326975912017E-20</v>
      </c>
      <c r="HZ160" s="86">
        <f t="shared" si="171"/>
        <v>6.9667812311814053E-21</v>
      </c>
      <c r="IA160" s="86">
        <f t="shared" si="171"/>
        <v>9.0133148562631575E-24</v>
      </c>
      <c r="IB160" s="86">
        <f t="shared" si="171"/>
        <v>4.5067562595869435E-27</v>
      </c>
      <c r="IC160" s="86">
        <f t="shared" si="171"/>
        <v>8.7659366885407883E-23</v>
      </c>
      <c r="ID160" s="86">
        <f t="shared" si="171"/>
        <v>2.0752300873078216E-17</v>
      </c>
      <c r="IE160" s="86">
        <f t="shared" si="171"/>
        <v>6.5110183521641752E-16</v>
      </c>
      <c r="IF160" s="86">
        <f t="shared" si="171"/>
        <v>2.3670765001958534E-9</v>
      </c>
      <c r="IG160" s="86">
        <f t="shared" si="171"/>
        <v>3.3591785430139169E-7</v>
      </c>
      <c r="II160" s="86">
        <f t="shared" si="172"/>
        <v>1.8363929535532779E-2</v>
      </c>
      <c r="IJ160" s="86">
        <f t="shared" si="172"/>
        <v>2.5439295978349392E-2</v>
      </c>
      <c r="IK160" s="86">
        <f t="shared" si="172"/>
        <v>2.0742813511415173E-2</v>
      </c>
      <c r="IL160" s="86">
        <f t="shared" si="172"/>
        <v>2.5692395246368314E-2</v>
      </c>
      <c r="IM160" s="86">
        <f t="shared" si="172"/>
        <v>2.7496879398492081E-2</v>
      </c>
      <c r="IN160" s="86">
        <f t="shared" si="172"/>
        <v>9.9999973674349488E-3</v>
      </c>
      <c r="IO160" s="86">
        <f t="shared" si="172"/>
        <v>1.9591885931658979E-2</v>
      </c>
      <c r="IP160" s="86">
        <f t="shared" si="172"/>
        <v>3.3423011043462847E-2</v>
      </c>
      <c r="IQ160" s="86">
        <f t="shared" si="172"/>
        <v>0.17430444905785578</v>
      </c>
      <c r="IR160" s="86">
        <f t="shared" si="172"/>
        <v>0.2945584102439488</v>
      </c>
      <c r="IS160" s="86">
        <f t="shared" si="172"/>
        <v>0.11072146924183478</v>
      </c>
      <c r="IT160" s="86">
        <f t="shared" si="172"/>
        <v>2.3483961538478319E-2</v>
      </c>
      <c r="IU160" s="86">
        <f t="shared" si="172"/>
        <v>8.0125644948767869E-3</v>
      </c>
      <c r="IV160" s="86">
        <f t="shared" si="172"/>
        <v>7.7269196654183398E-3</v>
      </c>
      <c r="IW160" s="86">
        <f t="shared" si="172"/>
        <v>1.1369315601966381E-2</v>
      </c>
      <c r="IY160" s="86">
        <f t="shared" si="173"/>
        <v>1.836392953555779E-2</v>
      </c>
      <c r="IZ160" s="86">
        <f t="shared" si="173"/>
        <v>2.5439295978349829E-2</v>
      </c>
      <c r="JA160" s="86">
        <f t="shared" si="173"/>
        <v>2.0742813511423146E-2</v>
      </c>
      <c r="JB160" s="86">
        <f t="shared" si="173"/>
        <v>2.5692395246368405E-2</v>
      </c>
      <c r="JC160" s="86">
        <f t="shared" si="173"/>
        <v>2.7496879398492425E-2</v>
      </c>
      <c r="JD160" s="86">
        <f t="shared" si="173"/>
        <v>9.9999973674349697E-3</v>
      </c>
      <c r="JE160" s="86">
        <f t="shared" si="173"/>
        <v>1.9591885931658979E-2</v>
      </c>
      <c r="JF160" s="86">
        <f t="shared" si="173"/>
        <v>3.3423011043462847E-2</v>
      </c>
      <c r="JG160" s="86">
        <f t="shared" si="173"/>
        <v>0.17430444905785578</v>
      </c>
      <c r="JH160" s="86">
        <f t="shared" si="173"/>
        <v>0.2945584102439488</v>
      </c>
      <c r="JI160" s="86">
        <f t="shared" si="173"/>
        <v>0.11072146924183478</v>
      </c>
      <c r="JJ160" s="86">
        <f t="shared" si="173"/>
        <v>2.3483961538478339E-2</v>
      </c>
      <c r="JK160" s="86">
        <f t="shared" si="173"/>
        <v>8.0125644948774374E-3</v>
      </c>
      <c r="JL160" s="86">
        <f t="shared" si="173"/>
        <v>7.7269220324948399E-3</v>
      </c>
      <c r="JM160" s="86">
        <f t="shared" si="173"/>
        <v>1.1369651519820683E-2</v>
      </c>
    </row>
    <row r="161" spans="2:273" x14ac:dyDescent="0.25">
      <c r="B161" s="2">
        <v>134</v>
      </c>
      <c r="C161" s="37">
        <v>97.382000000000005</v>
      </c>
      <c r="D161" s="37">
        <v>97.754999999999995</v>
      </c>
      <c r="E161" s="37">
        <v>97.207999999999998</v>
      </c>
      <c r="F161" s="37">
        <v>98.441999999999993</v>
      </c>
      <c r="G161" s="37">
        <v>97.519000000000005</v>
      </c>
      <c r="H161" s="37">
        <v>97.653999999999996</v>
      </c>
      <c r="I161" s="37">
        <v>98.135000000000005</v>
      </c>
      <c r="J161" s="37">
        <v>98.326999999999998</v>
      </c>
      <c r="K161" s="37">
        <v>101.792</v>
      </c>
      <c r="L161" s="37">
        <v>105.05800000000001</v>
      </c>
      <c r="M161" s="37">
        <v>101.577</v>
      </c>
      <c r="N161" s="37">
        <v>98.614999999999995</v>
      </c>
      <c r="O161" s="37">
        <v>97.980999999999995</v>
      </c>
      <c r="P161" s="37">
        <v>102.122</v>
      </c>
      <c r="Q161" s="37">
        <v>107.694</v>
      </c>
      <c r="S161" s="4">
        <f t="shared" si="174"/>
        <v>96.905682806991479</v>
      </c>
      <c r="T161" s="4">
        <f t="shared" si="174"/>
        <v>97.15971323070977</v>
      </c>
      <c r="U161" s="4">
        <f t="shared" si="174"/>
        <v>96.615713532523245</v>
      </c>
      <c r="V161" s="4">
        <f t="shared" si="174"/>
        <v>97.849793569833167</v>
      </c>
      <c r="W161" s="4">
        <f t="shared" si="174"/>
        <v>98.274166815909638</v>
      </c>
      <c r="X161" s="4">
        <f t="shared" si="174"/>
        <v>96.987785679844009</v>
      </c>
      <c r="Y161" s="4">
        <f t="shared" si="174"/>
        <v>97.741031240455357</v>
      </c>
      <c r="Z161" s="4">
        <f t="shared" si="174"/>
        <v>98.145322030833256</v>
      </c>
      <c r="AA161" s="4">
        <f t="shared" si="174"/>
        <v>102.152001710923</v>
      </c>
      <c r="AB161" s="4">
        <f t="shared" si="174"/>
        <v>105.06664070300037</v>
      </c>
      <c r="AC161" s="4">
        <f t="shared" si="174"/>
        <v>101.46716101762627</v>
      </c>
      <c r="AD161" s="4">
        <f t="shared" si="174"/>
        <v>98.291703234945032</v>
      </c>
      <c r="AE161" s="4">
        <f t="shared" si="174"/>
        <v>97.026244428142007</v>
      </c>
      <c r="AF161" s="4">
        <f t="shared" si="174"/>
        <v>100.48146162445192</v>
      </c>
      <c r="AG161" s="4">
        <f t="shared" si="174"/>
        <v>105.7008925305164</v>
      </c>
      <c r="AI161" s="4">
        <f t="shared" si="175"/>
        <v>0.47631719300852637</v>
      </c>
      <c r="AJ161" s="4">
        <f t="shared" si="175"/>
        <v>0.59528676929022595</v>
      </c>
      <c r="AK161" s="4">
        <f t="shared" si="175"/>
        <v>0.59228646747675384</v>
      </c>
      <c r="AL161" s="4">
        <f t="shared" si="175"/>
        <v>0.59220643016682573</v>
      </c>
      <c r="AM161" s="4">
        <f t="shared" si="175"/>
        <v>-0.75516681590963231</v>
      </c>
      <c r="AN161" s="4">
        <f t="shared" si="175"/>
        <v>0.66621432015598714</v>
      </c>
      <c r="AO161" s="4">
        <f t="shared" si="175"/>
        <v>0.39396875954464861</v>
      </c>
      <c r="AP161" s="4">
        <f t="shared" si="175"/>
        <v>0.18167796916674206</v>
      </c>
      <c r="AQ161" s="4">
        <f t="shared" si="175"/>
        <v>-0.36000171092300093</v>
      </c>
      <c r="AR161" s="4">
        <f t="shared" si="175"/>
        <v>-8.6407030003670116E-3</v>
      </c>
      <c r="AS161" s="4">
        <f t="shared" si="175"/>
        <v>0.10983898237373069</v>
      </c>
      <c r="AT161" s="4">
        <f t="shared" si="175"/>
        <v>0.32329676505496252</v>
      </c>
      <c r="AU161" s="4">
        <f t="shared" si="175"/>
        <v>0.95475557185798721</v>
      </c>
      <c r="AV161" s="4">
        <f t="shared" si="175"/>
        <v>1.6405383755480756</v>
      </c>
      <c r="AW161" s="4">
        <f t="shared" si="175"/>
        <v>1.9931074694836042</v>
      </c>
      <c r="AY161" s="2">
        <f t="shared" ref="AY161:BM177" si="214">IF(OR($B161 &lt; C$230, $B161 &gt; C$233), #N/A, ((1-FG161)*DK161) + (FG161 - FW161)*EA161 + (FW161*EQ161))</f>
        <v>96.755871494575416</v>
      </c>
      <c r="AZ161" s="2">
        <f t="shared" si="214"/>
        <v>96.584097025444507</v>
      </c>
      <c r="BA161" s="2">
        <f t="shared" si="214"/>
        <v>95.875266223174719</v>
      </c>
      <c r="BB161" s="2">
        <f t="shared" si="214"/>
        <v>97.00912653448043</v>
      </c>
      <c r="BC161" s="2">
        <f t="shared" si="214"/>
        <v>97.177243569474001</v>
      </c>
      <c r="BD161" s="2">
        <f t="shared" si="214"/>
        <v>96.229969520457828</v>
      </c>
      <c r="BE161" s="2">
        <f t="shared" si="214"/>
        <v>96.354105135569228</v>
      </c>
      <c r="BF161" s="2">
        <f t="shared" si="214"/>
        <v>96.107969894096584</v>
      </c>
      <c r="BG161" s="2">
        <f t="shared" si="214"/>
        <v>96.069755179943314</v>
      </c>
      <c r="BH161" s="2">
        <f t="shared" si="214"/>
        <v>97.091675479888011</v>
      </c>
      <c r="BI161" s="2">
        <f t="shared" si="214"/>
        <v>95.554764819074563</v>
      </c>
      <c r="BJ161" s="2">
        <f t="shared" si="214"/>
        <v>95.998285701842264</v>
      </c>
      <c r="BK161" s="2">
        <f t="shared" si="214"/>
        <v>95.888704778810421</v>
      </c>
      <c r="BL161" s="2">
        <f t="shared" si="214"/>
        <v>98.334328743925951</v>
      </c>
      <c r="BM161" s="2">
        <f t="shared" si="214"/>
        <v>99.579568171654586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122.23826722689077</v>
      </c>
      <c r="DL161" s="2">
        <f t="shared" si="176"/>
        <v>133.53686742424247</v>
      </c>
      <c r="DM161" s="2">
        <f t="shared" si="176"/>
        <v>121.58077705802965</v>
      </c>
      <c r="DN161" s="2">
        <f t="shared" si="176"/>
        <v>120.85579219219218</v>
      </c>
      <c r="DO161" s="2">
        <f t="shared" si="176"/>
        <v>121.93719887955183</v>
      </c>
      <c r="DP161" s="2">
        <f t="shared" si="176"/>
        <v>125.32892788388087</v>
      </c>
      <c r="DQ161" s="2">
        <f t="shared" si="176"/>
        <v>123.6766064516129</v>
      </c>
      <c r="DR161" s="2">
        <f t="shared" si="176"/>
        <v>130.69588548387094</v>
      </c>
      <c r="DS161" s="2">
        <f t="shared" si="176"/>
        <v>122.24231461675581</v>
      </c>
      <c r="DT161" s="2">
        <f t="shared" si="176"/>
        <v>127.64659274193548</v>
      </c>
      <c r="DU161" s="2">
        <f t="shared" si="176"/>
        <v>125.48558749999997</v>
      </c>
      <c r="DV161" s="2">
        <f t="shared" si="176"/>
        <v>126.63312609970679</v>
      </c>
      <c r="DW161" s="2">
        <f t="shared" si="176"/>
        <v>131.62220343137255</v>
      </c>
      <c r="DX161" s="2">
        <f t="shared" si="176"/>
        <v>126.37968709677418</v>
      </c>
      <c r="DY161" s="2">
        <f t="shared" si="176"/>
        <v>114.32911307692306</v>
      </c>
      <c r="EA161" s="2">
        <f t="shared" si="213"/>
        <v>96.538366483569433</v>
      </c>
      <c r="EB161" s="2">
        <f t="shared" si="213"/>
        <v>96.152385085352734</v>
      </c>
      <c r="EC161" s="2">
        <f t="shared" si="213"/>
        <v>95.430128406483746</v>
      </c>
      <c r="ED161" s="2">
        <f t="shared" si="213"/>
        <v>96.716482026905609</v>
      </c>
      <c r="EE161" s="2">
        <f t="shared" si="213"/>
        <v>97.025169604510197</v>
      </c>
      <c r="EF161" s="2">
        <f t="shared" si="213"/>
        <v>95.789828977620914</v>
      </c>
      <c r="EG161" s="2">
        <f t="shared" si="213"/>
        <v>96.083470533691354</v>
      </c>
      <c r="EH161" s="2">
        <f t="shared" si="213"/>
        <v>95.813874245255093</v>
      </c>
      <c r="EI161" s="2">
        <f t="shared" si="213"/>
        <v>95.918019272414966</v>
      </c>
      <c r="EJ161" s="2">
        <f t="shared" si="213"/>
        <v>96.759176801671117</v>
      </c>
      <c r="EK161" s="2">
        <f t="shared" si="212"/>
        <v>95.273136711281069</v>
      </c>
      <c r="EL161" s="2">
        <f t="shared" si="179"/>
        <v>95.755903257186958</v>
      </c>
      <c r="EM161" s="2">
        <f t="shared" si="179"/>
        <v>95.66861846298346</v>
      </c>
      <c r="EN161" s="2">
        <f t="shared" si="179"/>
        <v>98.298703229892311</v>
      </c>
      <c r="EO161" s="2">
        <f t="shared" si="179"/>
        <v>99.547747307132454</v>
      </c>
      <c r="EQ161" s="2">
        <f t="shared" si="177"/>
        <v>97.114399197644275</v>
      </c>
      <c r="ER161" s="2">
        <f t="shared" si="177"/>
        <v>97.243131543810591</v>
      </c>
      <c r="ES161" s="2">
        <f t="shared" si="177"/>
        <v>96.632907050181487</v>
      </c>
      <c r="ET161" s="2">
        <f t="shared" si="177"/>
        <v>97.467662359702175</v>
      </c>
      <c r="EU161" s="2">
        <f t="shared" si="177"/>
        <v>97.401448696104183</v>
      </c>
      <c r="EV161" s="2">
        <f t="shared" si="177"/>
        <v>96.969708707141834</v>
      </c>
      <c r="EW161" s="2">
        <f t="shared" si="177"/>
        <v>96.758253246777457</v>
      </c>
      <c r="EX161" s="2">
        <f t="shared" si="177"/>
        <v>96.52230050685553</v>
      </c>
      <c r="EY161" s="2">
        <f t="shared" si="177"/>
        <v>96.235399618216704</v>
      </c>
      <c r="EZ161" s="2">
        <f t="shared" si="177"/>
        <v>97.432869551608761</v>
      </c>
      <c r="FA161" s="2">
        <f t="shared" si="177"/>
        <v>95.895656925837017</v>
      </c>
      <c r="FB161" s="2">
        <f t="shared" si="177"/>
        <v>96.36217745590983</v>
      </c>
      <c r="FC161" s="2">
        <f t="shared" si="177"/>
        <v>96.250747500551483</v>
      </c>
      <c r="FD161" s="2">
        <f t="shared" si="177"/>
        <v>98.377072142891876</v>
      </c>
      <c r="FE161" s="2">
        <f t="shared" si="177"/>
        <v>99.628077147875459</v>
      </c>
      <c r="FG161" s="2">
        <f t="shared" si="178"/>
        <v>0.99967428035098849</v>
      </c>
      <c r="FH161" s="2">
        <f t="shared" si="178"/>
        <v>0.99962134064479236</v>
      </c>
      <c r="FI161" s="2">
        <f t="shared" si="178"/>
        <v>0.99971296537687981</v>
      </c>
      <c r="FJ161" s="2">
        <f t="shared" si="178"/>
        <v>0.99966062794579025</v>
      </c>
      <c r="FK161" s="2">
        <f t="shared" si="178"/>
        <v>0.99964709392744278</v>
      </c>
      <c r="FL161" s="2">
        <f t="shared" si="178"/>
        <v>0.99964129479524544</v>
      </c>
      <c r="FM161" s="2">
        <f t="shared" si="178"/>
        <v>0.99962185270582538</v>
      </c>
      <c r="FN161" s="2">
        <f t="shared" si="178"/>
        <v>0.99961956917182415</v>
      </c>
      <c r="FO161" s="2">
        <f t="shared" si="178"/>
        <v>0.99965443677161314</v>
      </c>
      <c r="FP161" s="2">
        <f t="shared" si="178"/>
        <v>0.99962877839447073</v>
      </c>
      <c r="FQ161" s="2">
        <f t="shared" si="178"/>
        <v>0.99959585767272896</v>
      </c>
      <c r="FR161" s="2">
        <f t="shared" si="178"/>
        <v>0.99960567722512139</v>
      </c>
      <c r="FS161" s="2">
        <f t="shared" si="178"/>
        <v>0.99964396853689674</v>
      </c>
      <c r="FT161" s="2">
        <f t="shared" si="178"/>
        <v>0.9996239264836162</v>
      </c>
      <c r="FU161" s="2">
        <f t="shared" si="178"/>
        <v>0.99955246811851195</v>
      </c>
      <c r="FW161" s="2">
        <f t="shared" ref="FW161:GK177" si="216">POWER(10,($B161-C$232)/C$229)/(1+POWER(10,($B161-C$232)/C$229))</f>
        <v>0.36305932501096227</v>
      </c>
      <c r="FX161" s="2">
        <f t="shared" si="216"/>
        <v>0.38281669665461626</v>
      </c>
      <c r="FY161" s="2">
        <f t="shared" si="216"/>
        <v>0.36385055338654049</v>
      </c>
      <c r="FZ161" s="2">
        <f t="shared" si="216"/>
        <v>0.37867378561128473</v>
      </c>
      <c r="GA161" s="2">
        <f t="shared" si="216"/>
        <v>0.38078745737892544</v>
      </c>
      <c r="GB161" s="2">
        <f t="shared" si="216"/>
        <v>0.36405805063698143</v>
      </c>
      <c r="GC161" s="2">
        <f t="shared" si="216"/>
        <v>0.38560610274484253</v>
      </c>
      <c r="GD161" s="2">
        <f t="shared" si="216"/>
        <v>0.39640746205979582</v>
      </c>
      <c r="GE161" s="2">
        <f t="shared" si="216"/>
        <v>0.44942669239278665</v>
      </c>
      <c r="GF161" s="2">
        <f t="shared" si="216"/>
        <v>0.47652672840937832</v>
      </c>
      <c r="GG161" s="2">
        <f t="shared" si="216"/>
        <v>0.43278591011114653</v>
      </c>
      <c r="GH161" s="2">
        <f t="shared" si="216"/>
        <v>0.37970748705523727</v>
      </c>
      <c r="GI161" s="2">
        <f t="shared" si="216"/>
        <v>0.35608206254896557</v>
      </c>
      <c r="GJ161" s="2">
        <f t="shared" si="216"/>
        <v>0.31983344834006111</v>
      </c>
      <c r="GK161" s="2">
        <f t="shared" si="216"/>
        <v>0.31377794173479417</v>
      </c>
      <c r="GM161" s="86">
        <f t="shared" ref="GM161:HA177" si="217" xml:space="preserve"> _xlfn.NORM.DIST($B161, C$7, ABS(C$11), TRUE) * _xlfn.NORM.DIST(($B161 - C$7)*C$15, 0, ABS(C$11), TRUE) * 2</f>
        <v>0</v>
      </c>
      <c r="GN161" s="86">
        <f t="shared" si="217"/>
        <v>1.2463988182920293E-199</v>
      </c>
      <c r="GO161" s="86">
        <f t="shared" si="217"/>
        <v>5.521219157683701E-200</v>
      </c>
      <c r="GP161" s="86">
        <f t="shared" si="217"/>
        <v>5.6698646042126337E-234</v>
      </c>
      <c r="GQ161" s="86">
        <f t="shared" si="217"/>
        <v>2.9605126731419894E-228</v>
      </c>
      <c r="GR161" s="86">
        <f t="shared" si="217"/>
        <v>6.7213625920117335E-206</v>
      </c>
      <c r="GS161" s="86">
        <f t="shared" si="217"/>
        <v>1.2569965712296116E-267</v>
      </c>
      <c r="GT161" s="86">
        <f t="shared" si="217"/>
        <v>3.2681987019065188E-277</v>
      </c>
      <c r="GU161" s="86">
        <f t="shared" si="217"/>
        <v>1.6789147816368598E-204</v>
      </c>
      <c r="GV161" s="86">
        <f t="shared" si="217"/>
        <v>1.2860410040767557E-234</v>
      </c>
      <c r="GW161" s="86">
        <f t="shared" si="217"/>
        <v>1.9496990603003316E-247</v>
      </c>
      <c r="GX161" s="86">
        <f t="shared" si="217"/>
        <v>7.8473664465224391E-227</v>
      </c>
      <c r="GY161" s="86">
        <f t="shared" si="217"/>
        <v>3.6302381874813049E-189</v>
      </c>
      <c r="GZ161" s="86">
        <f t="shared" si="217"/>
        <v>1.4455074255001016E-174</v>
      </c>
      <c r="HA161" s="86">
        <f t="shared" si="217"/>
        <v>2.8243008404118334E-184</v>
      </c>
      <c r="HC161" s="86">
        <f t="shared" si="181"/>
        <v>2.5876782853253262E-195</v>
      </c>
      <c r="HD161" s="86">
        <f t="shared" si="181"/>
        <v>6.8182434048088826E-112</v>
      </c>
      <c r="HE161" s="86">
        <f t="shared" si="181"/>
        <v>2.1778273049757307E-98</v>
      </c>
      <c r="HF161" s="86">
        <f t="shared" si="180"/>
        <v>6.8958078992623474E-147</v>
      </c>
      <c r="HG161" s="86">
        <f t="shared" si="180"/>
        <v>2.8245731494478791E-142</v>
      </c>
      <c r="HH161" s="86">
        <f t="shared" si="180"/>
        <v>8.5121978664833347E-136</v>
      </c>
      <c r="HI161" s="86">
        <f t="shared" si="180"/>
        <v>1.9036432143932614E-184</v>
      </c>
      <c r="HJ161" s="86">
        <f t="shared" si="180"/>
        <v>2.3453937585983377E-248</v>
      </c>
      <c r="HK161" s="86">
        <f t="shared" si="180"/>
        <v>6.396851338590721E-161</v>
      </c>
      <c r="HL161" s="86">
        <f t="shared" si="161"/>
        <v>5.4805586910490202E-151</v>
      </c>
      <c r="HM161" s="86">
        <f t="shared" si="161"/>
        <v>1.3466646613117906E-169</v>
      </c>
      <c r="HN161" s="86">
        <f t="shared" si="161"/>
        <v>6.6675060509294316E-106</v>
      </c>
      <c r="HO161" s="86">
        <f t="shared" si="161"/>
        <v>7.4445042089147956E-90</v>
      </c>
      <c r="HP161" s="86">
        <f t="shared" si="161"/>
        <v>8.9565663952129366E-87</v>
      </c>
      <c r="HQ161" s="86">
        <f t="shared" si="161"/>
        <v>2.0778082507877573E-112</v>
      </c>
      <c r="HS161" s="86">
        <f t="shared" ref="HS161:IG177" si="218" xml:space="preserve"> _xlfn.NORM.DIST($B161, C$9, ABS(C$13), TRUE) * _xlfn.NORM.DIST(($B161 - C$9)*C$17, 0, ABS(C$13), TRUE) * 2</f>
        <v>7.6798397773189452E-16</v>
      </c>
      <c r="HT161" s="86">
        <f t="shared" si="218"/>
        <v>7.8242226306933681E-18</v>
      </c>
      <c r="HU161" s="86">
        <f t="shared" si="218"/>
        <v>2.4300382548452217E-16</v>
      </c>
      <c r="HV161" s="86">
        <f t="shared" si="218"/>
        <v>1.689453720429755E-18</v>
      </c>
      <c r="HW161" s="86">
        <f t="shared" si="218"/>
        <v>6.8258976151573723E-18</v>
      </c>
      <c r="HX161" s="86">
        <f t="shared" si="218"/>
        <v>2.9046654331339528E-19</v>
      </c>
      <c r="HY161" s="86">
        <f t="shared" si="218"/>
        <v>8.5510205250318634E-23</v>
      </c>
      <c r="HZ161" s="86">
        <f t="shared" si="218"/>
        <v>5.3931033348808433E-23</v>
      </c>
      <c r="IA161" s="86">
        <f t="shared" si="218"/>
        <v>4.6858066174495988E-26</v>
      </c>
      <c r="IB161" s="86">
        <f t="shared" si="218"/>
        <v>1.3039762364548257E-29</v>
      </c>
      <c r="IC161" s="86">
        <f t="shared" si="218"/>
        <v>5.0091897765417047E-25</v>
      </c>
      <c r="ID161" s="86">
        <f t="shared" si="218"/>
        <v>3.2495264677496514E-19</v>
      </c>
      <c r="IE161" s="86">
        <f t="shared" si="218"/>
        <v>1.2106713785345462E-17</v>
      </c>
      <c r="IF161" s="86">
        <f t="shared" si="218"/>
        <v>2.1661795109367183E-10</v>
      </c>
      <c r="IG161" s="86">
        <f t="shared" si="218"/>
        <v>5.3702835803874704E-8</v>
      </c>
      <c r="II161" s="86">
        <f t="shared" ref="II161:IW177" si="219" xml:space="preserve"> _xlfn.NORM.DIST($B161, C$10, ABS(C$14), TRUE) * _xlfn.NORM.DIST(($B161 - C$10)*C$18, 0, ABS(C$14), TRUE) * 2</f>
        <v>4.052707470601128E-2</v>
      </c>
      <c r="IJ161" s="86">
        <f t="shared" si="219"/>
        <v>5.7028066689227719E-2</v>
      </c>
      <c r="IK161" s="86">
        <f t="shared" si="219"/>
        <v>4.4569230461614311E-2</v>
      </c>
      <c r="IL161" s="86">
        <f t="shared" si="219"/>
        <v>5.6170997486717875E-2</v>
      </c>
      <c r="IM161" s="86">
        <f t="shared" si="219"/>
        <v>5.964946297779606E-2</v>
      </c>
      <c r="IN161" s="86">
        <f t="shared" si="219"/>
        <v>2.5848191809619087E-2</v>
      </c>
      <c r="IO161" s="86">
        <f t="shared" si="219"/>
        <v>4.8118144425122196E-2</v>
      </c>
      <c r="IP161" s="86">
        <f t="shared" si="219"/>
        <v>7.4695125926734759E-2</v>
      </c>
      <c r="IQ161" s="86">
        <f t="shared" si="219"/>
        <v>0.28229541268017982</v>
      </c>
      <c r="IR161" s="86">
        <f t="shared" si="219"/>
        <v>0.41238345316199482</v>
      </c>
      <c r="IS161" s="86">
        <f t="shared" si="219"/>
        <v>0.19995154451783845</v>
      </c>
      <c r="IT161" s="86">
        <f t="shared" si="219"/>
        <v>5.2928594002932344E-2</v>
      </c>
      <c r="IU161" s="86">
        <f t="shared" si="219"/>
        <v>2.0885651348460953E-2</v>
      </c>
      <c r="IV161" s="86">
        <f t="shared" si="219"/>
        <v>1.6999403063505818E-2</v>
      </c>
      <c r="IW161" s="86">
        <f t="shared" si="219"/>
        <v>2.2374449721251098E-2</v>
      </c>
      <c r="IY161" s="86">
        <f t="shared" ref="IY161:JM177" si="220">GM161+HC161+HS161+II161</f>
        <v>4.0527074706012051E-2</v>
      </c>
      <c r="IZ161" s="86">
        <f t="shared" si="220"/>
        <v>5.7028066689227726E-2</v>
      </c>
      <c r="JA161" s="86">
        <f t="shared" si="220"/>
        <v>4.4569230461614553E-2</v>
      </c>
      <c r="JB161" s="86">
        <f t="shared" si="220"/>
        <v>5.6170997486717875E-2</v>
      </c>
      <c r="JC161" s="86">
        <f t="shared" si="220"/>
        <v>5.9649462977796067E-2</v>
      </c>
      <c r="JD161" s="86">
        <f t="shared" si="220"/>
        <v>2.5848191809619087E-2</v>
      </c>
      <c r="JE161" s="86">
        <f t="shared" si="220"/>
        <v>4.8118144425122196E-2</v>
      </c>
      <c r="JF161" s="86">
        <f t="shared" si="220"/>
        <v>7.4695125926734759E-2</v>
      </c>
      <c r="JG161" s="86">
        <f t="shared" si="220"/>
        <v>0.28229541268017982</v>
      </c>
      <c r="JH161" s="86">
        <f t="shared" si="220"/>
        <v>0.41238345316199482</v>
      </c>
      <c r="JI161" s="86">
        <f t="shared" si="220"/>
        <v>0.19995154451783845</v>
      </c>
      <c r="JJ161" s="86">
        <f t="shared" si="220"/>
        <v>5.2928594002932344E-2</v>
      </c>
      <c r="JK161" s="86">
        <f t="shared" si="220"/>
        <v>2.0885651348460963E-2</v>
      </c>
      <c r="JL161" s="86">
        <f t="shared" si="220"/>
        <v>1.6999403280123771E-2</v>
      </c>
      <c r="JM161" s="86">
        <f t="shared" si="220"/>
        <v>2.2374503424086901E-2</v>
      </c>
    </row>
    <row r="162" spans="2:273" x14ac:dyDescent="0.25">
      <c r="B162" s="2">
        <v>135</v>
      </c>
      <c r="C162" s="37">
        <v>96.727000000000004</v>
      </c>
      <c r="D162" s="37">
        <v>97.792000000000002</v>
      </c>
      <c r="E162" s="37">
        <v>96.736000000000004</v>
      </c>
      <c r="F162" s="37">
        <v>98.326999999999998</v>
      </c>
      <c r="G162" s="37">
        <v>98.712000000000003</v>
      </c>
      <c r="H162" s="37">
        <v>98.537999999999997</v>
      </c>
      <c r="I162" s="37">
        <v>98.808000000000007</v>
      </c>
      <c r="J162" s="37">
        <v>98.846000000000004</v>
      </c>
      <c r="K162" s="37">
        <v>101.887</v>
      </c>
      <c r="L162" s="37">
        <v>103.86499999999999</v>
      </c>
      <c r="M162" s="37">
        <v>102.86499999999999</v>
      </c>
      <c r="N162" s="37">
        <v>99.058000000000007</v>
      </c>
      <c r="O162" s="37">
        <v>98.596000000000004</v>
      </c>
      <c r="P162" s="37">
        <v>102.408</v>
      </c>
      <c r="Q162" s="37">
        <v>111.286</v>
      </c>
      <c r="S162" s="4">
        <f t="shared" si="174"/>
        <v>96.914039473091606</v>
      </c>
      <c r="T162" s="4">
        <f t="shared" si="174"/>
        <v>97.435077499630538</v>
      </c>
      <c r="U162" s="4">
        <f t="shared" si="174"/>
        <v>97.001461532693725</v>
      </c>
      <c r="V162" s="4">
        <f t="shared" si="174"/>
        <v>98.288461874201374</v>
      </c>
      <c r="W162" s="4">
        <f t="shared" si="174"/>
        <v>98.881452017328314</v>
      </c>
      <c r="X162" s="4">
        <f t="shared" si="174"/>
        <v>97.60335731488837</v>
      </c>
      <c r="Y162" s="4">
        <f t="shared" si="174"/>
        <v>98.724179687893852</v>
      </c>
      <c r="Z162" s="4">
        <f t="shared" si="174"/>
        <v>99.332645127856651</v>
      </c>
      <c r="AA162" s="4">
        <f t="shared" si="174"/>
        <v>102.71080919783778</v>
      </c>
      <c r="AB162" s="4">
        <f t="shared" si="174"/>
        <v>104.18852373651021</v>
      </c>
      <c r="AC162" s="4">
        <f t="shared" si="174"/>
        <v>102.94512917238781</v>
      </c>
      <c r="AD162" s="4">
        <f t="shared" si="174"/>
        <v>99.796367142684645</v>
      </c>
      <c r="AE162" s="4">
        <f t="shared" si="174"/>
        <v>98.032780216952418</v>
      </c>
      <c r="AF162" s="4">
        <f t="shared" si="174"/>
        <v>102.08300202744336</v>
      </c>
      <c r="AG162" s="4">
        <f t="shared" si="174"/>
        <v>109.63347948110631</v>
      </c>
      <c r="AI162" s="4">
        <f t="shared" si="175"/>
        <v>-0.18703947309160185</v>
      </c>
      <c r="AJ162" s="4">
        <f t="shared" si="175"/>
        <v>0.35692250036946405</v>
      </c>
      <c r="AK162" s="4">
        <f t="shared" si="175"/>
        <v>-0.26546153269372041</v>
      </c>
      <c r="AL162" s="4">
        <f t="shared" si="175"/>
        <v>3.8538125798623923E-2</v>
      </c>
      <c r="AM162" s="4">
        <f t="shared" si="175"/>
        <v>-0.16945201732831094</v>
      </c>
      <c r="AN162" s="4">
        <f t="shared" si="175"/>
        <v>0.93464268511162629</v>
      </c>
      <c r="AO162" s="4">
        <f t="shared" si="175"/>
        <v>8.382031210615537E-2</v>
      </c>
      <c r="AP162" s="4">
        <f t="shared" si="175"/>
        <v>-0.48664512785664726</v>
      </c>
      <c r="AQ162" s="4">
        <f t="shared" si="175"/>
        <v>-0.82380919783777529</v>
      </c>
      <c r="AR162" s="4">
        <f t="shared" si="175"/>
        <v>-0.32352373651021082</v>
      </c>
      <c r="AS162" s="4">
        <f t="shared" si="175"/>
        <v>-8.0129172387813696E-2</v>
      </c>
      <c r="AT162" s="4">
        <f t="shared" si="175"/>
        <v>-0.73836714268463766</v>
      </c>
      <c r="AU162" s="4">
        <f t="shared" si="175"/>
        <v>0.56321978304758602</v>
      </c>
      <c r="AV162" s="4">
        <f t="shared" si="175"/>
        <v>0.32499797255664475</v>
      </c>
      <c r="AW162" s="4">
        <f t="shared" si="175"/>
        <v>1.6525205188936951</v>
      </c>
      <c r="AY162" s="2">
        <f t="shared" si="214"/>
        <v>96.653114400274575</v>
      </c>
      <c r="AZ162" s="2">
        <f t="shared" si="214"/>
        <v>96.454666254148123</v>
      </c>
      <c r="BA162" s="2">
        <f t="shared" si="214"/>
        <v>95.74135926917279</v>
      </c>
      <c r="BB162" s="2">
        <f t="shared" si="214"/>
        <v>96.87343071489282</v>
      </c>
      <c r="BC162" s="2">
        <f t="shared" si="214"/>
        <v>97.053798107838077</v>
      </c>
      <c r="BD162" s="2">
        <f t="shared" si="214"/>
        <v>96.101972252663501</v>
      </c>
      <c r="BE162" s="2">
        <f t="shared" si="214"/>
        <v>96.200173521393694</v>
      </c>
      <c r="BF162" s="2">
        <f t="shared" si="214"/>
        <v>95.974390550675508</v>
      </c>
      <c r="BG162" s="2">
        <f t="shared" si="214"/>
        <v>95.908154505960923</v>
      </c>
      <c r="BH162" s="2">
        <f t="shared" si="214"/>
        <v>96.951063196451713</v>
      </c>
      <c r="BI162" s="2">
        <f t="shared" si="214"/>
        <v>95.419740127448961</v>
      </c>
      <c r="BJ162" s="2">
        <f t="shared" si="214"/>
        <v>95.849096419444635</v>
      </c>
      <c r="BK162" s="2">
        <f t="shared" si="214"/>
        <v>95.732101300892239</v>
      </c>
      <c r="BL162" s="2">
        <f t="shared" si="214"/>
        <v>98.149746062590253</v>
      </c>
      <c r="BM162" s="2">
        <f t="shared" si="214"/>
        <v>99.394580965110521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122.30328011204483</v>
      </c>
      <c r="DL162" s="2">
        <f t="shared" si="176"/>
        <v>133.67227283868095</v>
      </c>
      <c r="DM162" s="2">
        <f t="shared" si="176"/>
        <v>121.60078677462884</v>
      </c>
      <c r="DN162" s="2">
        <f t="shared" si="176"/>
        <v>120.8791138138138</v>
      </c>
      <c r="DO162" s="2">
        <f t="shared" si="176"/>
        <v>121.97481260504202</v>
      </c>
      <c r="DP162" s="2">
        <f t="shared" si="176"/>
        <v>125.40874957983198</v>
      </c>
      <c r="DQ162" s="2">
        <f t="shared" si="176"/>
        <v>123.74963548387096</v>
      </c>
      <c r="DR162" s="2">
        <f t="shared" si="176"/>
        <v>130.83880322580643</v>
      </c>
      <c r="DS162" s="2">
        <f t="shared" si="176"/>
        <v>122.28511775846704</v>
      </c>
      <c r="DT162" s="2">
        <f t="shared" si="176"/>
        <v>127.72993346774193</v>
      </c>
      <c r="DU162" s="2">
        <f t="shared" si="176"/>
        <v>125.56403790322578</v>
      </c>
      <c r="DV162" s="2">
        <f t="shared" si="176"/>
        <v>126.72403097507335</v>
      </c>
      <c r="DW162" s="2">
        <f t="shared" si="176"/>
        <v>131.74267201426025</v>
      </c>
      <c r="DX162" s="2">
        <f t="shared" si="176"/>
        <v>126.44130483870967</v>
      </c>
      <c r="DY162" s="2">
        <f t="shared" si="176"/>
        <v>114.29649692307692</v>
      </c>
      <c r="EA162" s="2">
        <f t="shared" si="213"/>
        <v>96.416667919437216</v>
      </c>
      <c r="EB162" s="2">
        <f t="shared" si="213"/>
        <v>95.985083114557767</v>
      </c>
      <c r="EC162" s="2">
        <f t="shared" si="213"/>
        <v>95.254696436676554</v>
      </c>
      <c r="ED162" s="2">
        <f t="shared" si="213"/>
        <v>96.555233468278402</v>
      </c>
      <c r="EE162" s="2">
        <f t="shared" si="213"/>
        <v>96.889081783756964</v>
      </c>
      <c r="EF162" s="2">
        <f t="shared" si="213"/>
        <v>95.622002477388378</v>
      </c>
      <c r="EG162" s="2">
        <f t="shared" si="213"/>
        <v>95.90659548544096</v>
      </c>
      <c r="EH162" s="2">
        <f t="shared" si="213"/>
        <v>95.65640343019686</v>
      </c>
      <c r="EI162" s="2">
        <f t="shared" si="213"/>
        <v>95.745223477745427</v>
      </c>
      <c r="EJ162" s="2">
        <f t="shared" si="213"/>
        <v>96.59370770956636</v>
      </c>
      <c r="EK162" s="2">
        <f t="shared" si="212"/>
        <v>95.11599638261589</v>
      </c>
      <c r="EL162" s="2">
        <f t="shared" si="179"/>
        <v>95.586214451041585</v>
      </c>
      <c r="EM162" s="2">
        <f t="shared" si="179"/>
        <v>95.492921304216566</v>
      </c>
      <c r="EN162" s="2">
        <f t="shared" si="179"/>
        <v>98.11231893603545</v>
      </c>
      <c r="EO162" s="2">
        <f t="shared" si="179"/>
        <v>99.36085715672003</v>
      </c>
      <c r="EQ162" s="2">
        <f t="shared" si="177"/>
        <v>97.011435710697214</v>
      </c>
      <c r="ER162" s="2">
        <f t="shared" si="177"/>
        <v>97.112969249454508</v>
      </c>
      <c r="ES162" s="2">
        <f t="shared" si="177"/>
        <v>96.499469255498923</v>
      </c>
      <c r="ET162" s="2">
        <f t="shared" si="177"/>
        <v>97.330793556306801</v>
      </c>
      <c r="EU162" s="2">
        <f t="shared" si="177"/>
        <v>97.278032720131677</v>
      </c>
      <c r="EV162" s="2">
        <f t="shared" si="177"/>
        <v>96.841349320763356</v>
      </c>
      <c r="EW162" s="2">
        <f t="shared" si="177"/>
        <v>96.603222568976491</v>
      </c>
      <c r="EX162" s="2">
        <f t="shared" si="177"/>
        <v>96.38681369809602</v>
      </c>
      <c r="EY162" s="2">
        <f t="shared" si="177"/>
        <v>96.072481819067718</v>
      </c>
      <c r="EZ162" s="2">
        <f t="shared" si="177"/>
        <v>97.2879803907406</v>
      </c>
      <c r="FA162" s="2">
        <f t="shared" si="177"/>
        <v>95.758164730072906</v>
      </c>
      <c r="FB162" s="2">
        <f t="shared" si="177"/>
        <v>96.212873014102598</v>
      </c>
      <c r="FC162" s="2">
        <f t="shared" si="177"/>
        <v>96.095379805879134</v>
      </c>
      <c r="FD162" s="2">
        <f t="shared" si="177"/>
        <v>98.193773976044227</v>
      </c>
      <c r="FE162" s="2">
        <f t="shared" si="177"/>
        <v>99.443588833663412</v>
      </c>
      <c r="FG162" s="2">
        <f t="shared" si="178"/>
        <v>0.99970293163559076</v>
      </c>
      <c r="FH162" s="2">
        <f t="shared" si="178"/>
        <v>0.99965464705718587</v>
      </c>
      <c r="FI162" s="2">
        <f t="shared" si="178"/>
        <v>0.99973821470081126</v>
      </c>
      <c r="FJ162" s="2">
        <f t="shared" si="178"/>
        <v>0.99969047976538328</v>
      </c>
      <c r="FK162" s="2">
        <f t="shared" si="178"/>
        <v>0.99967813584205667</v>
      </c>
      <c r="FL162" s="2">
        <f t="shared" si="178"/>
        <v>0.99967284663946054</v>
      </c>
      <c r="FM162" s="2">
        <f t="shared" si="178"/>
        <v>0.99965511409349816</v>
      </c>
      <c r="FN162" s="2">
        <f t="shared" si="178"/>
        <v>0.9996530313467229</v>
      </c>
      <c r="FO162" s="2">
        <f t="shared" si="178"/>
        <v>0.99968483300711808</v>
      </c>
      <c r="FP162" s="2">
        <f t="shared" si="178"/>
        <v>0.99966143081310721</v>
      </c>
      <c r="FQ162" s="2">
        <f t="shared" si="178"/>
        <v>0.99963140470958467</v>
      </c>
      <c r="FR162" s="2">
        <f t="shared" si="178"/>
        <v>0.99964036087702002</v>
      </c>
      <c r="FS162" s="2">
        <f t="shared" si="178"/>
        <v>0.99967528527418925</v>
      </c>
      <c r="FT162" s="2">
        <f t="shared" si="178"/>
        <v>0.99965700552684145</v>
      </c>
      <c r="FU162" s="2">
        <f t="shared" si="178"/>
        <v>0.99959183000022589</v>
      </c>
      <c r="FW162" s="2">
        <f t="shared" si="216"/>
        <v>0.38461461877179898</v>
      </c>
      <c r="FX162" s="2">
        <f t="shared" si="216"/>
        <v>0.40479951263390829</v>
      </c>
      <c r="FY162" s="2">
        <f t="shared" si="216"/>
        <v>0.38542439720731825</v>
      </c>
      <c r="FZ162" s="2">
        <f t="shared" si="216"/>
        <v>0.40057310614429115</v>
      </c>
      <c r="GA162" s="2">
        <f t="shared" si="216"/>
        <v>0.40272978364298773</v>
      </c>
      <c r="GB162" s="2">
        <f t="shared" si="216"/>
        <v>0.3856367393870534</v>
      </c>
      <c r="GC162" s="2">
        <f t="shared" si="216"/>
        <v>0.40764330094930384</v>
      </c>
      <c r="GD162" s="2">
        <f t="shared" si="216"/>
        <v>0.41864133630267647</v>
      </c>
      <c r="GE162" s="2">
        <f t="shared" si="216"/>
        <v>0.47230737929890787</v>
      </c>
      <c r="GF162" s="2">
        <f t="shared" si="216"/>
        <v>0.49953531177537025</v>
      </c>
      <c r="GG162" s="2">
        <f t="shared" si="216"/>
        <v>0.45552033401301389</v>
      </c>
      <c r="GH162" s="2">
        <f t="shared" si="216"/>
        <v>0.40162794576275113</v>
      </c>
      <c r="GI162" s="2">
        <f t="shared" si="216"/>
        <v>0.37746860270970417</v>
      </c>
      <c r="GJ162" s="2">
        <f t="shared" si="216"/>
        <v>0.34019308021956485</v>
      </c>
      <c r="GK162" s="2">
        <f t="shared" si="216"/>
        <v>0.33394135512736883</v>
      </c>
      <c r="GM162" s="86">
        <f t="shared" si="217"/>
        <v>0</v>
      </c>
      <c r="GN162" s="86">
        <f t="shared" si="217"/>
        <v>2.7749600655020319E-205</v>
      </c>
      <c r="GO162" s="86">
        <f t="shared" si="217"/>
        <v>1.1504297399907568E-205</v>
      </c>
      <c r="GP162" s="86">
        <f t="shared" si="217"/>
        <v>1.2290712360951101E-240</v>
      </c>
      <c r="GQ162" s="86">
        <f t="shared" si="217"/>
        <v>9.5670903955029779E-235</v>
      </c>
      <c r="GR162" s="86">
        <f t="shared" si="217"/>
        <v>9.743102075287131E-212</v>
      </c>
      <c r="GS162" s="86">
        <f t="shared" si="217"/>
        <v>3.5797222724511981E-275</v>
      </c>
      <c r="GT162" s="86">
        <f t="shared" si="217"/>
        <v>5.5203275694486947E-285</v>
      </c>
      <c r="GU162" s="86">
        <f t="shared" si="217"/>
        <v>3.1229880525794527E-210</v>
      </c>
      <c r="GV162" s="86">
        <f t="shared" si="217"/>
        <v>3.4286386012300389E-241</v>
      </c>
      <c r="GW162" s="86">
        <f t="shared" si="217"/>
        <v>1.9816236274570697E-254</v>
      </c>
      <c r="GX162" s="86">
        <f t="shared" si="217"/>
        <v>2.9315398857830574E-233</v>
      </c>
      <c r="GY162" s="86">
        <f t="shared" si="217"/>
        <v>1.7508994128265825E-194</v>
      </c>
      <c r="GZ162" s="86">
        <f t="shared" si="217"/>
        <v>1.84306698283306E-179</v>
      </c>
      <c r="HA162" s="86">
        <f t="shared" si="217"/>
        <v>2.2589376534029767E-189</v>
      </c>
      <c r="HC162" s="86">
        <f t="shared" si="181"/>
        <v>6.3131943694250113E-203</v>
      </c>
      <c r="HD162" s="86">
        <f t="shared" si="181"/>
        <v>2.6950039159119724E-116</v>
      </c>
      <c r="HE162" s="86">
        <f t="shared" si="181"/>
        <v>3.1515568364739391E-102</v>
      </c>
      <c r="HF162" s="86">
        <f t="shared" si="180"/>
        <v>1.2525920736176983E-152</v>
      </c>
      <c r="HG162" s="86">
        <f t="shared" si="180"/>
        <v>7.5308471066819042E-148</v>
      </c>
      <c r="HH162" s="86">
        <f t="shared" si="180"/>
        <v>4.5049337905598365E-141</v>
      </c>
      <c r="HI162" s="86">
        <f t="shared" si="180"/>
        <v>1.4801814430553627E-191</v>
      </c>
      <c r="HJ162" s="86">
        <f t="shared" si="180"/>
        <v>6.8388502387565637E-258</v>
      </c>
      <c r="HK162" s="86">
        <f t="shared" si="180"/>
        <v>4.9707638652573466E-167</v>
      </c>
      <c r="HL162" s="86">
        <f t="shared" si="161"/>
        <v>1.1161045867202175E-156</v>
      </c>
      <c r="HM162" s="86">
        <f t="shared" si="161"/>
        <v>4.1756022159925319E-176</v>
      </c>
      <c r="HN162" s="86">
        <f t="shared" si="161"/>
        <v>5.3116563283528641E-110</v>
      </c>
      <c r="HO162" s="86">
        <f t="shared" si="161"/>
        <v>2.4249591197553407E-93</v>
      </c>
      <c r="HP162" s="86">
        <f t="shared" si="161"/>
        <v>3.7978461445221068E-90</v>
      </c>
      <c r="HQ162" s="86">
        <f t="shared" si="161"/>
        <v>1.0376064721390315E-116</v>
      </c>
      <c r="HS162" s="86">
        <f t="shared" si="218"/>
        <v>1.9526887875974127E-17</v>
      </c>
      <c r="HT162" s="86">
        <f t="shared" si="218"/>
        <v>1.1219332817809811E-19</v>
      </c>
      <c r="HU162" s="86">
        <f t="shared" si="218"/>
        <v>6.1689081598307493E-18</v>
      </c>
      <c r="HV162" s="86">
        <f t="shared" si="218"/>
        <v>2.5696341761553797E-20</v>
      </c>
      <c r="HW162" s="86">
        <f t="shared" si="218"/>
        <v>1.1034919997198563E-19</v>
      </c>
      <c r="HX162" s="86">
        <f t="shared" si="218"/>
        <v>3.2222613052072534E-21</v>
      </c>
      <c r="HY162" s="86">
        <f t="shared" si="218"/>
        <v>4.8911377649530827E-25</v>
      </c>
      <c r="HZ162" s="86">
        <f t="shared" si="218"/>
        <v>3.259878310058681E-25</v>
      </c>
      <c r="IA162" s="86">
        <f t="shared" si="218"/>
        <v>1.890457527304253E-28</v>
      </c>
      <c r="IB162" s="86">
        <f t="shared" si="218"/>
        <v>2.8689470242373769E-32</v>
      </c>
      <c r="IC162" s="86">
        <f t="shared" si="218"/>
        <v>2.2175034409753524E-27</v>
      </c>
      <c r="ID162" s="86">
        <f t="shared" si="218"/>
        <v>4.088725808996204E-21</v>
      </c>
      <c r="IE162" s="86">
        <f t="shared" si="218"/>
        <v>1.8057009882311856E-19</v>
      </c>
      <c r="IF162" s="86">
        <f t="shared" si="218"/>
        <v>1.7225754489673144E-11</v>
      </c>
      <c r="IG162" s="86">
        <f t="shared" si="218"/>
        <v>7.6853729403877572E-9</v>
      </c>
      <c r="II162" s="86">
        <f t="shared" si="219"/>
        <v>8.0294454983959804E-2</v>
      </c>
      <c r="IJ162" s="86">
        <f t="shared" si="219"/>
        <v>0.11259502754513256</v>
      </c>
      <c r="IK162" s="86">
        <f t="shared" si="219"/>
        <v>8.6251492616869124E-2</v>
      </c>
      <c r="IL162" s="86">
        <f t="shared" si="219"/>
        <v>0.10902083051881502</v>
      </c>
      <c r="IM162" s="86">
        <f t="shared" si="219"/>
        <v>0.11479993900307871</v>
      </c>
      <c r="IN162" s="86">
        <f t="shared" si="219"/>
        <v>5.8600356826467283E-2</v>
      </c>
      <c r="IO162" s="86">
        <f t="shared" si="219"/>
        <v>0.10220752123676818</v>
      </c>
      <c r="IP162" s="86">
        <f t="shared" si="219"/>
        <v>0.14496556142973679</v>
      </c>
      <c r="IQ162" s="86">
        <f t="shared" si="219"/>
        <v>0.39708664606817001</v>
      </c>
      <c r="IR162" s="86">
        <f t="shared" si="219"/>
        <v>0.49880759987253104</v>
      </c>
      <c r="IS162" s="86">
        <f t="shared" si="219"/>
        <v>0.3126583314899975</v>
      </c>
      <c r="IT162" s="86">
        <f t="shared" si="219"/>
        <v>0.10528559095969975</v>
      </c>
      <c r="IU162" s="86">
        <f t="shared" si="219"/>
        <v>4.8026126262838476E-2</v>
      </c>
      <c r="IV162" s="86">
        <f t="shared" si="219"/>
        <v>3.4442842928201031E-2</v>
      </c>
      <c r="IW162" s="86">
        <f t="shared" si="219"/>
        <v>4.1158071739354235E-2</v>
      </c>
      <c r="IY162" s="86">
        <f t="shared" si="220"/>
        <v>8.0294454983959818E-2</v>
      </c>
      <c r="IZ162" s="86">
        <f t="shared" si="220"/>
        <v>0.11259502754513256</v>
      </c>
      <c r="JA162" s="86">
        <f t="shared" si="220"/>
        <v>8.6251492616869124E-2</v>
      </c>
      <c r="JB162" s="86">
        <f t="shared" si="220"/>
        <v>0.10902083051881502</v>
      </c>
      <c r="JC162" s="86">
        <f t="shared" si="220"/>
        <v>0.11479993900307871</v>
      </c>
      <c r="JD162" s="86">
        <f t="shared" si="220"/>
        <v>5.8600356826467283E-2</v>
      </c>
      <c r="JE162" s="86">
        <f t="shared" si="220"/>
        <v>0.10220752123676818</v>
      </c>
      <c r="JF162" s="86">
        <f t="shared" si="220"/>
        <v>0.14496556142973679</v>
      </c>
      <c r="JG162" s="86">
        <f t="shared" si="220"/>
        <v>0.39708664606817001</v>
      </c>
      <c r="JH162" s="86">
        <f t="shared" si="220"/>
        <v>0.49880759987253104</v>
      </c>
      <c r="JI162" s="86">
        <f t="shared" si="220"/>
        <v>0.3126583314899975</v>
      </c>
      <c r="JJ162" s="86">
        <f t="shared" si="220"/>
        <v>0.10528559095969975</v>
      </c>
      <c r="JK162" s="86">
        <f t="shared" si="220"/>
        <v>4.8026126262838476E-2</v>
      </c>
      <c r="JL162" s="86">
        <f t="shared" si="220"/>
        <v>3.4442842945426787E-2</v>
      </c>
      <c r="JM162" s="86">
        <f t="shared" si="220"/>
        <v>4.1158079424727177E-2</v>
      </c>
    </row>
    <row r="163" spans="2:273" x14ac:dyDescent="0.25">
      <c r="B163" s="2">
        <v>136</v>
      </c>
      <c r="C163" s="37">
        <v>96.891000000000005</v>
      </c>
      <c r="D163" s="37">
        <v>97.188999999999993</v>
      </c>
      <c r="E163" s="37">
        <v>97.263999999999996</v>
      </c>
      <c r="F163" s="37">
        <v>98.441999999999993</v>
      </c>
      <c r="G163" s="37">
        <v>99</v>
      </c>
      <c r="H163" s="37">
        <v>98.537999999999997</v>
      </c>
      <c r="I163" s="37">
        <v>99.308000000000007</v>
      </c>
      <c r="J163" s="37">
        <v>100.712</v>
      </c>
      <c r="K163" s="37">
        <v>102.321</v>
      </c>
      <c r="L163" s="37">
        <v>102.98099999999999</v>
      </c>
      <c r="M163" s="37">
        <v>103.25</v>
      </c>
      <c r="N163" s="37">
        <v>101.61499999999999</v>
      </c>
      <c r="O163" s="37">
        <v>99.75</v>
      </c>
      <c r="P163" s="37">
        <v>104.592</v>
      </c>
      <c r="Q163" s="37">
        <v>116.224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96.953467173739014</v>
      </c>
      <c r="T163" s="4">
        <f t="shared" si="221"/>
        <v>97.770405289117562</v>
      </c>
      <c r="U163" s="4">
        <f t="shared" si="221"/>
        <v>97.513232991386786</v>
      </c>
      <c r="V163" s="4">
        <f t="shared" si="221"/>
        <v>98.816559052501731</v>
      </c>
      <c r="W163" s="4">
        <f t="shared" si="221"/>
        <v>99.584497453586792</v>
      </c>
      <c r="X163" s="4">
        <f t="shared" si="221"/>
        <v>98.541265418574071</v>
      </c>
      <c r="Y163" s="4">
        <f t="shared" si="221"/>
        <v>99.936402773380792</v>
      </c>
      <c r="Z163" s="4">
        <f t="shared" si="221"/>
        <v>100.54166114467543</v>
      </c>
      <c r="AA163" s="4">
        <f t="shared" si="221"/>
        <v>102.12630501485515</v>
      </c>
      <c r="AB163" s="4">
        <f t="shared" si="221"/>
        <v>102.22034014959283</v>
      </c>
      <c r="AC163" s="4">
        <f t="shared" si="221"/>
        <v>103.32752158562772</v>
      </c>
      <c r="AD163" s="4">
        <f t="shared" si="221"/>
        <v>101.58791056547705</v>
      </c>
      <c r="AE163" s="4">
        <f t="shared" si="221"/>
        <v>99.618046934708971</v>
      </c>
      <c r="AF163" s="4">
        <f t="shared" si="221"/>
        <v>104.53909702791859</v>
      </c>
      <c r="AG163" s="4">
        <f t="shared" si="221"/>
        <v>115.09604227174762</v>
      </c>
      <c r="AI163" s="4">
        <f t="shared" ref="AI163:AW179" si="222">IF(OR($B163 &lt; C$230, $B163 &gt; C$233), 0, C163-S163)</f>
        <v>-6.2467173739008786E-2</v>
      </c>
      <c r="AJ163" s="4">
        <f t="shared" si="222"/>
        <v>-0.58140528911756917</v>
      </c>
      <c r="AK163" s="4">
        <f t="shared" si="222"/>
        <v>-0.24923299138679056</v>
      </c>
      <c r="AL163" s="4">
        <f t="shared" si="222"/>
        <v>-0.37455905250173771</v>
      </c>
      <c r="AM163" s="4">
        <f t="shared" si="222"/>
        <v>-0.58449745358679195</v>
      </c>
      <c r="AN163" s="4">
        <f t="shared" si="222"/>
        <v>-3.2654185740739194E-3</v>
      </c>
      <c r="AO163" s="4">
        <f t="shared" si="222"/>
        <v>-0.62840277338078465</v>
      </c>
      <c r="AP163" s="4">
        <f t="shared" si="222"/>
        <v>0.17033885532457305</v>
      </c>
      <c r="AQ163" s="4">
        <f t="shared" si="222"/>
        <v>0.1946949851448494</v>
      </c>
      <c r="AR163" s="4">
        <f t="shared" si="222"/>
        <v>0.76065985040716555</v>
      </c>
      <c r="AS163" s="4">
        <f t="shared" si="222"/>
        <v>-7.7521585627721379E-2</v>
      </c>
      <c r="AT163" s="4">
        <f t="shared" si="222"/>
        <v>2.7089434522949318E-2</v>
      </c>
      <c r="AU163" s="4">
        <f t="shared" si="222"/>
        <v>0.13195306529102879</v>
      </c>
      <c r="AV163" s="4">
        <f t="shared" si="222"/>
        <v>5.2902972081412258E-2</v>
      </c>
      <c r="AW163" s="4">
        <f t="shared" si="222"/>
        <v>1.1279577282523832</v>
      </c>
      <c r="AY163" s="2">
        <f t="shared" si="214"/>
        <v>96.551503875184125</v>
      </c>
      <c r="AZ163" s="2">
        <f t="shared" si="214"/>
        <v>96.327412219173596</v>
      </c>
      <c r="BA163" s="2">
        <f t="shared" si="214"/>
        <v>95.609905062645595</v>
      </c>
      <c r="BB163" s="2">
        <f t="shared" si="214"/>
        <v>96.739179593790197</v>
      </c>
      <c r="BC163" s="2">
        <f t="shared" si="214"/>
        <v>96.931126127066108</v>
      </c>
      <c r="BD163" s="2">
        <f t="shared" si="214"/>
        <v>95.976323904091018</v>
      </c>
      <c r="BE163" s="2">
        <f t="shared" si="214"/>
        <v>96.047541705802757</v>
      </c>
      <c r="BF163" s="2">
        <f t="shared" si="214"/>
        <v>95.842125508372845</v>
      </c>
      <c r="BG163" s="2">
        <f t="shared" si="214"/>
        <v>95.747103693977607</v>
      </c>
      <c r="BH163" s="2">
        <f t="shared" si="214"/>
        <v>96.811473214312045</v>
      </c>
      <c r="BI163" s="2">
        <f t="shared" si="214"/>
        <v>95.285811666114299</v>
      </c>
      <c r="BJ163" s="2">
        <f t="shared" si="214"/>
        <v>95.701137666001216</v>
      </c>
      <c r="BK163" s="2">
        <f t="shared" si="214"/>
        <v>95.576753313186103</v>
      </c>
      <c r="BL163" s="2">
        <f t="shared" si="214"/>
        <v>97.965407149002601</v>
      </c>
      <c r="BM163" s="2">
        <f t="shared" si="214"/>
        <v>99.209783979959099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122.36829299719889</v>
      </c>
      <c r="DL163" s="2">
        <f t="shared" si="223"/>
        <v>133.80767825311946</v>
      </c>
      <c r="DM163" s="2">
        <f t="shared" si="223"/>
        <v>121.62079649122803</v>
      </c>
      <c r="DN163" s="2">
        <f t="shared" si="223"/>
        <v>120.90243543543542</v>
      </c>
      <c r="DO163" s="2">
        <f t="shared" si="223"/>
        <v>122.01242633053222</v>
      </c>
      <c r="DP163" s="2">
        <f t="shared" si="223"/>
        <v>125.48857127578307</v>
      </c>
      <c r="DQ163" s="2">
        <f t="shared" si="223"/>
        <v>123.82266451612904</v>
      </c>
      <c r="DR163" s="2">
        <f t="shared" si="223"/>
        <v>130.98172096774192</v>
      </c>
      <c r="DS163" s="2">
        <f t="shared" si="223"/>
        <v>122.32792090017826</v>
      </c>
      <c r="DT163" s="2">
        <f t="shared" si="223"/>
        <v>127.81327419354838</v>
      </c>
      <c r="DU163" s="2">
        <f t="shared" si="223"/>
        <v>125.64248830645158</v>
      </c>
      <c r="DV163" s="2">
        <f t="shared" si="223"/>
        <v>126.81493585043992</v>
      </c>
      <c r="DW163" s="2">
        <f t="shared" si="223"/>
        <v>131.86314059714795</v>
      </c>
      <c r="DX163" s="2">
        <f t="shared" si="223"/>
        <v>126.50292258064515</v>
      </c>
      <c r="DY163" s="2">
        <f t="shared" si="223"/>
        <v>114.26388076923077</v>
      </c>
      <c r="EA163" s="2">
        <f t="shared" si="213"/>
        <v>96.294969355305</v>
      </c>
      <c r="EB163" s="2">
        <f t="shared" si="213"/>
        <v>95.817781143762801</v>
      </c>
      <c r="EC163" s="2">
        <f t="shared" si="213"/>
        <v>95.079264466869375</v>
      </c>
      <c r="ED163" s="2">
        <f t="shared" si="213"/>
        <v>96.393984909651209</v>
      </c>
      <c r="EE163" s="2">
        <f t="shared" si="213"/>
        <v>96.752993963003732</v>
      </c>
      <c r="EF163" s="2">
        <f t="shared" si="213"/>
        <v>95.454175977155856</v>
      </c>
      <c r="EG163" s="2">
        <f t="shared" si="213"/>
        <v>95.729720437190565</v>
      </c>
      <c r="EH163" s="2">
        <f t="shared" si="213"/>
        <v>95.498932615138614</v>
      </c>
      <c r="EI163" s="2">
        <f t="shared" si="213"/>
        <v>95.572427683075887</v>
      </c>
      <c r="EJ163" s="2">
        <f t="shared" si="213"/>
        <v>96.428238617461602</v>
      </c>
      <c r="EK163" s="2">
        <f t="shared" si="212"/>
        <v>94.958856053950697</v>
      </c>
      <c r="EL163" s="2">
        <f t="shared" si="179"/>
        <v>95.416525644896197</v>
      </c>
      <c r="EM163" s="2">
        <f t="shared" si="179"/>
        <v>95.317224145449657</v>
      </c>
      <c r="EN163" s="2">
        <f t="shared" si="179"/>
        <v>97.925934642178575</v>
      </c>
      <c r="EO163" s="2">
        <f t="shared" si="179"/>
        <v>99.173967006307606</v>
      </c>
      <c r="EQ163" s="2">
        <f t="shared" ref="EQ163:FE179" si="224">CU$228*$B163+CU$229</f>
        <v>96.908472223750167</v>
      </c>
      <c r="ER163" s="2">
        <f t="shared" si="224"/>
        <v>96.982806955098425</v>
      </c>
      <c r="ES163" s="2">
        <f t="shared" si="224"/>
        <v>96.366031460816359</v>
      </c>
      <c r="ET163" s="2">
        <f t="shared" si="224"/>
        <v>97.193924752911414</v>
      </c>
      <c r="EU163" s="2">
        <f t="shared" si="224"/>
        <v>97.154616744159171</v>
      </c>
      <c r="EV163" s="2">
        <f t="shared" si="224"/>
        <v>96.712989934384865</v>
      </c>
      <c r="EW163" s="2">
        <f t="shared" si="224"/>
        <v>96.448191891175526</v>
      </c>
      <c r="EX163" s="2">
        <f t="shared" si="224"/>
        <v>96.251326889336525</v>
      </c>
      <c r="EY163" s="2">
        <f t="shared" si="224"/>
        <v>95.909564019918733</v>
      </c>
      <c r="EZ163" s="2">
        <f t="shared" si="224"/>
        <v>97.143091229872439</v>
      </c>
      <c r="FA163" s="2">
        <f t="shared" si="224"/>
        <v>95.620672534308795</v>
      </c>
      <c r="FB163" s="2">
        <f t="shared" si="224"/>
        <v>96.063568572295367</v>
      </c>
      <c r="FC163" s="2">
        <f t="shared" si="224"/>
        <v>95.940012111206784</v>
      </c>
      <c r="FD163" s="2">
        <f t="shared" si="224"/>
        <v>98.010475809196564</v>
      </c>
      <c r="FE163" s="2">
        <f t="shared" si="224"/>
        <v>99.25910051945138</v>
      </c>
      <c r="FG163" s="2">
        <f t="shared" ref="FG163:FU179" si="225">POWER(10,($B163-C$231)/C$229)/(1+POWER(10,($B163-C$231)/C$229))</f>
        <v>0.99972906334967127</v>
      </c>
      <c r="FH163" s="2">
        <f t="shared" si="225"/>
        <v>0.99968502480149923</v>
      </c>
      <c r="FI163" s="2">
        <f t="shared" si="225"/>
        <v>0.99976124346997375</v>
      </c>
      <c r="FJ163" s="2">
        <f t="shared" si="225"/>
        <v>0.99971770650292835</v>
      </c>
      <c r="FK163" s="2">
        <f t="shared" si="225"/>
        <v>0.99970644808560183</v>
      </c>
      <c r="FL163" s="2">
        <f t="shared" si="225"/>
        <v>0.99970162400001983</v>
      </c>
      <c r="FM163" s="2">
        <f t="shared" si="225"/>
        <v>0.99968545076954862</v>
      </c>
      <c r="FN163" s="2">
        <f t="shared" si="225"/>
        <v>0.99968355116627605</v>
      </c>
      <c r="FO163" s="2">
        <f t="shared" si="225"/>
        <v>0.99971255631510336</v>
      </c>
      <c r="FP163" s="2">
        <f t="shared" si="225"/>
        <v>0.99969121203275901</v>
      </c>
      <c r="FQ163" s="2">
        <f t="shared" si="225"/>
        <v>0.99966382619688576</v>
      </c>
      <c r="FR163" s="2">
        <f t="shared" si="225"/>
        <v>0.99967199484207758</v>
      </c>
      <c r="FS163" s="2">
        <f t="shared" si="225"/>
        <v>0.99970384818889735</v>
      </c>
      <c r="FT163" s="2">
        <f t="shared" si="225"/>
        <v>0.99968717588167222</v>
      </c>
      <c r="FU163" s="2">
        <f t="shared" si="225"/>
        <v>0.99962773116604375</v>
      </c>
      <c r="FW163" s="2">
        <f t="shared" si="216"/>
        <v>0.40663265608018018</v>
      </c>
      <c r="FX163" s="2">
        <f t="shared" si="216"/>
        <v>0.42717096495673512</v>
      </c>
      <c r="FY163" s="2">
        <f t="shared" si="216"/>
        <v>0.4074580978179197</v>
      </c>
      <c r="FZ163" s="2">
        <f t="shared" si="216"/>
        <v>0.42287693353740513</v>
      </c>
      <c r="GA163" s="2">
        <f t="shared" si="216"/>
        <v>0.425068540293288</v>
      </c>
      <c r="GB163" s="2">
        <f t="shared" si="216"/>
        <v>0.40767452669002513</v>
      </c>
      <c r="GC163" s="2">
        <f t="shared" si="216"/>
        <v>0.43005835925320784</v>
      </c>
      <c r="GD163" s="2">
        <f t="shared" si="216"/>
        <v>0.44121070245606014</v>
      </c>
      <c r="GE163" s="2">
        <f t="shared" si="216"/>
        <v>0.49530500005999639</v>
      </c>
      <c r="GF163" s="2">
        <f t="shared" si="216"/>
        <v>0.52254586334005237</v>
      </c>
      <c r="GG163" s="2">
        <f t="shared" si="216"/>
        <v>0.47844166504374436</v>
      </c>
      <c r="GH163" s="2">
        <f t="shared" si="216"/>
        <v>0.4239489668941353</v>
      </c>
      <c r="GI163" s="2">
        <f t="shared" si="216"/>
        <v>0.39934302212876055</v>
      </c>
      <c r="GJ163" s="2">
        <f t="shared" si="216"/>
        <v>0.36116056644002553</v>
      </c>
      <c r="GK163" s="2">
        <f t="shared" si="216"/>
        <v>0.35473068049559553</v>
      </c>
      <c r="GM163" s="86">
        <f t="shared" si="217"/>
        <v>0</v>
      </c>
      <c r="GN163" s="86">
        <f t="shared" si="217"/>
        <v>5.1439339456467908E-211</v>
      </c>
      <c r="GO163" s="86">
        <f t="shared" si="217"/>
        <v>1.9927778849875365E-211</v>
      </c>
      <c r="GP163" s="86">
        <f t="shared" si="217"/>
        <v>2.1445416790090942E-247</v>
      </c>
      <c r="GQ163" s="86">
        <f t="shared" si="217"/>
        <v>2.5034039912951745E-241</v>
      </c>
      <c r="GR163" s="86">
        <f t="shared" si="217"/>
        <v>1.1685507857142987E-217</v>
      </c>
      <c r="GS163" s="86">
        <f t="shared" si="217"/>
        <v>7.9946368508898593E-283</v>
      </c>
      <c r="GT163" s="86">
        <f t="shared" si="217"/>
        <v>7.269385482558831E-293</v>
      </c>
      <c r="GU163" s="86">
        <f t="shared" si="217"/>
        <v>4.8337937089486968E-216</v>
      </c>
      <c r="GV163" s="86">
        <f t="shared" si="217"/>
        <v>7.4045561817089342E-248</v>
      </c>
      <c r="GW163" s="86">
        <f t="shared" si="217"/>
        <v>1.6068066542831529E-261</v>
      </c>
      <c r="GX163" s="86">
        <f t="shared" si="217"/>
        <v>8.8920786719201965E-240</v>
      </c>
      <c r="GY163" s="86">
        <f t="shared" si="217"/>
        <v>7.1164883352289678E-200</v>
      </c>
      <c r="GZ163" s="86">
        <f t="shared" si="217"/>
        <v>2.0079941238317415E-184</v>
      </c>
      <c r="HA163" s="86">
        <f t="shared" si="217"/>
        <v>1.5372630288795874E-194</v>
      </c>
      <c r="HC163" s="86">
        <f t="shared" si="181"/>
        <v>1.0985779194975232E-210</v>
      </c>
      <c r="HD163" s="86">
        <f t="shared" si="181"/>
        <v>8.7360692595883729E-121</v>
      </c>
      <c r="HE163" s="86">
        <f t="shared" si="181"/>
        <v>3.8407460842956481E-106</v>
      </c>
      <c r="HF163" s="86">
        <f t="shared" si="180"/>
        <v>1.7611905711737052E-158</v>
      </c>
      <c r="HG163" s="86">
        <f t="shared" si="180"/>
        <v>1.5647486702617199E-153</v>
      </c>
      <c r="HH163" s="86">
        <f t="shared" si="180"/>
        <v>1.8863109500792728E-146</v>
      </c>
      <c r="HI163" s="86">
        <f t="shared" si="180"/>
        <v>8.4222278249304052E-199</v>
      </c>
      <c r="HJ163" s="86">
        <f t="shared" si="180"/>
        <v>1.3149692288779077E-267</v>
      </c>
      <c r="HK163" s="86">
        <f t="shared" si="180"/>
        <v>2.9642848819902245E-173</v>
      </c>
      <c r="HL163" s="86">
        <f t="shared" si="161"/>
        <v>1.779080614849794E-162</v>
      </c>
      <c r="HM163" s="86">
        <f t="shared" si="161"/>
        <v>9.7379434852624347E-183</v>
      </c>
      <c r="HN163" s="86">
        <f t="shared" si="161"/>
        <v>3.5282876358915013E-114</v>
      </c>
      <c r="HO163" s="86">
        <f t="shared" si="161"/>
        <v>6.7622746531658971E-97</v>
      </c>
      <c r="HP163" s="86">
        <f t="shared" si="161"/>
        <v>1.3852915312946399E-93</v>
      </c>
      <c r="HQ163" s="86">
        <f t="shared" si="161"/>
        <v>4.2913567111918434E-121</v>
      </c>
      <c r="HS163" s="86">
        <f t="shared" si="218"/>
        <v>4.1104946990776348E-19</v>
      </c>
      <c r="HT163" s="86">
        <f t="shared" si="218"/>
        <v>1.2879670984273877E-21</v>
      </c>
      <c r="HU163" s="86">
        <f t="shared" si="218"/>
        <v>1.3039186349568836E-19</v>
      </c>
      <c r="HV163" s="86">
        <f t="shared" si="218"/>
        <v>3.1725080270355322E-22</v>
      </c>
      <c r="HW163" s="86">
        <f t="shared" si="218"/>
        <v>1.4465925775307243E-21</v>
      </c>
      <c r="HX163" s="86">
        <f t="shared" si="218"/>
        <v>2.8377750305274562E-23</v>
      </c>
      <c r="HY163" s="86">
        <f t="shared" si="218"/>
        <v>2.1678164894993652E-27</v>
      </c>
      <c r="HZ163" s="86">
        <f t="shared" si="218"/>
        <v>1.5382482678257825E-27</v>
      </c>
      <c r="IA163" s="86">
        <f t="shared" si="218"/>
        <v>5.9176787630645779E-31</v>
      </c>
      <c r="IB163" s="86">
        <f t="shared" si="218"/>
        <v>4.7989660116054008E-35</v>
      </c>
      <c r="IC163" s="86">
        <f t="shared" si="218"/>
        <v>7.6032999439373522E-30</v>
      </c>
      <c r="ID163" s="86">
        <f t="shared" si="218"/>
        <v>4.1330348129369157E-23</v>
      </c>
      <c r="IE163" s="86">
        <f t="shared" si="218"/>
        <v>2.1596988644685651E-21</v>
      </c>
      <c r="IF163" s="86">
        <f t="shared" si="218"/>
        <v>1.1900354890112903E-12</v>
      </c>
      <c r="IG163" s="86">
        <f t="shared" si="218"/>
        <v>9.8444409497949699E-10</v>
      </c>
      <c r="II163" s="86">
        <f t="shared" si="219"/>
        <v>0.1427903226467023</v>
      </c>
      <c r="IJ163" s="86">
        <f t="shared" si="219"/>
        <v>0.19580985529462305</v>
      </c>
      <c r="IK163" s="86">
        <f t="shared" si="219"/>
        <v>0.15031474318255791</v>
      </c>
      <c r="IL163" s="86">
        <f t="shared" si="219"/>
        <v>0.18785329292885458</v>
      </c>
      <c r="IM163" s="86">
        <f t="shared" si="219"/>
        <v>0.19603646422040333</v>
      </c>
      <c r="IN163" s="86">
        <f t="shared" si="219"/>
        <v>0.11645878605477966</v>
      </c>
      <c r="IO163" s="86">
        <f t="shared" si="219"/>
        <v>0.1877465599906723</v>
      </c>
      <c r="IP163" s="86">
        <f t="shared" si="219"/>
        <v>0.24444654434801613</v>
      </c>
      <c r="IQ163" s="86">
        <f t="shared" si="219"/>
        <v>0.48735338558972746</v>
      </c>
      <c r="IR163" s="86">
        <f t="shared" si="219"/>
        <v>0.52567492477034927</v>
      </c>
      <c r="IS163" s="86">
        <f t="shared" si="219"/>
        <v>0.42460618975827247</v>
      </c>
      <c r="IT163" s="86">
        <f t="shared" si="219"/>
        <v>0.1848460025118194</v>
      </c>
      <c r="IU163" s="86">
        <f t="shared" si="219"/>
        <v>9.7362033114364158E-2</v>
      </c>
      <c r="IV163" s="86">
        <f t="shared" si="219"/>
        <v>6.4254100824737495E-2</v>
      </c>
      <c r="IW163" s="86">
        <f t="shared" si="219"/>
        <v>7.0794562727418422E-2</v>
      </c>
      <c r="IY163" s="86">
        <f t="shared" si="220"/>
        <v>0.1427903226467023</v>
      </c>
      <c r="IZ163" s="86">
        <f t="shared" si="220"/>
        <v>0.19580985529462305</v>
      </c>
      <c r="JA163" s="86">
        <f t="shared" si="220"/>
        <v>0.15031474318255791</v>
      </c>
      <c r="JB163" s="86">
        <f t="shared" si="220"/>
        <v>0.18785329292885458</v>
      </c>
      <c r="JC163" s="86">
        <f t="shared" si="220"/>
        <v>0.19603646422040333</v>
      </c>
      <c r="JD163" s="86">
        <f t="shared" si="220"/>
        <v>0.11645878605477966</v>
      </c>
      <c r="JE163" s="86">
        <f t="shared" si="220"/>
        <v>0.1877465599906723</v>
      </c>
      <c r="JF163" s="86">
        <f t="shared" si="220"/>
        <v>0.24444654434801613</v>
      </c>
      <c r="JG163" s="86">
        <f t="shared" si="220"/>
        <v>0.48735338558972746</v>
      </c>
      <c r="JH163" s="86">
        <f t="shared" si="220"/>
        <v>0.52567492477034927</v>
      </c>
      <c r="JI163" s="86">
        <f t="shared" si="220"/>
        <v>0.42460618975827247</v>
      </c>
      <c r="JJ163" s="86">
        <f t="shared" si="220"/>
        <v>0.1848460025118194</v>
      </c>
      <c r="JK163" s="86">
        <f t="shared" si="220"/>
        <v>9.7362033114364158E-2</v>
      </c>
      <c r="JL163" s="86">
        <f t="shared" si="220"/>
        <v>6.4254100825927529E-2</v>
      </c>
      <c r="JM163" s="86">
        <f t="shared" si="220"/>
        <v>7.0794563711862518E-2</v>
      </c>
    </row>
    <row r="164" spans="2:273" x14ac:dyDescent="0.25">
      <c r="B164" s="2">
        <v>137</v>
      </c>
      <c r="C164" s="37">
        <v>97.781999999999996</v>
      </c>
      <c r="D164" s="37">
        <v>97.623000000000005</v>
      </c>
      <c r="E164" s="37">
        <v>97.792000000000002</v>
      </c>
      <c r="F164" s="37">
        <v>99.326999999999998</v>
      </c>
      <c r="G164" s="37">
        <v>100.75</v>
      </c>
      <c r="H164" s="37">
        <v>98.846000000000004</v>
      </c>
      <c r="I164" s="37">
        <v>100.76900000000001</v>
      </c>
      <c r="J164" s="37">
        <v>101.077</v>
      </c>
      <c r="K164" s="37">
        <v>100.943</v>
      </c>
      <c r="L164" s="37">
        <v>100.288</v>
      </c>
      <c r="M164" s="37">
        <v>102.48099999999999</v>
      </c>
      <c r="N164" s="37">
        <v>103.44199999999999</v>
      </c>
      <c r="O164" s="37">
        <v>100.98099999999999</v>
      </c>
      <c r="P164" s="37">
        <v>108.571</v>
      </c>
      <c r="Q164" s="37">
        <v>122.857</v>
      </c>
      <c r="S164" s="4">
        <f t="shared" si="221"/>
        <v>96.997318668000574</v>
      </c>
      <c r="T164" s="4">
        <f t="shared" si="221"/>
        <v>98.031589508893603</v>
      </c>
      <c r="U164" s="4">
        <f t="shared" si="221"/>
        <v>98.026218609999503</v>
      </c>
      <c r="V164" s="4">
        <f t="shared" si="221"/>
        <v>99.258429749619083</v>
      </c>
      <c r="W164" s="4">
        <f t="shared" si="221"/>
        <v>100.15575872657701</v>
      </c>
      <c r="X164" s="4">
        <f t="shared" si="221"/>
        <v>99.618398383959629</v>
      </c>
      <c r="Y164" s="4">
        <f t="shared" si="221"/>
        <v>100.94881005821381</v>
      </c>
      <c r="Z164" s="4">
        <f t="shared" si="221"/>
        <v>101.27357808526105</v>
      </c>
      <c r="AA164" s="4">
        <f t="shared" si="221"/>
        <v>100.58617725410988</v>
      </c>
      <c r="AB164" s="4">
        <f t="shared" si="221"/>
        <v>99.991331265731404</v>
      </c>
      <c r="AC164" s="4">
        <f t="shared" si="221"/>
        <v>102.34251292007724</v>
      </c>
      <c r="AD164" s="4">
        <f t="shared" si="221"/>
        <v>103.13741985703059</v>
      </c>
      <c r="AE164" s="4">
        <f t="shared" si="221"/>
        <v>101.56809122027994</v>
      </c>
      <c r="AF164" s="4">
        <f t="shared" si="221"/>
        <v>107.78980150342112</v>
      </c>
      <c r="AG164" s="4">
        <f t="shared" si="221"/>
        <v>121.87437364584189</v>
      </c>
      <c r="AI164" s="4">
        <f t="shared" si="222"/>
        <v>0.78468133199942258</v>
      </c>
      <c r="AJ164" s="4">
        <f t="shared" si="222"/>
        <v>-0.40858950889359846</v>
      </c>
      <c r="AK164" s="4">
        <f t="shared" si="222"/>
        <v>-0.23421860999950184</v>
      </c>
      <c r="AL164" s="4">
        <f t="shared" si="222"/>
        <v>6.8570250380915354E-2</v>
      </c>
      <c r="AM164" s="4">
        <f t="shared" si="222"/>
        <v>0.59424127342299471</v>
      </c>
      <c r="AN164" s="4">
        <f t="shared" si="222"/>
        <v>-0.77239838395962579</v>
      </c>
      <c r="AO164" s="4">
        <f t="shared" si="222"/>
        <v>-0.17981005821380336</v>
      </c>
      <c r="AP164" s="4">
        <f t="shared" si="222"/>
        <v>-0.19657808526105214</v>
      </c>
      <c r="AQ164" s="4">
        <f t="shared" si="222"/>
        <v>0.35682274589011342</v>
      </c>
      <c r="AR164" s="4">
        <f t="shared" si="222"/>
        <v>0.29666873426859297</v>
      </c>
      <c r="AS164" s="4">
        <f t="shared" si="222"/>
        <v>0.13848707992275422</v>
      </c>
      <c r="AT164" s="4">
        <f t="shared" si="222"/>
        <v>0.3045801429693995</v>
      </c>
      <c r="AU164" s="4">
        <f t="shared" si="222"/>
        <v>-0.58709122027994454</v>
      </c>
      <c r="AV164" s="4">
        <f t="shared" si="222"/>
        <v>0.78119849657888096</v>
      </c>
      <c r="AW164" s="4">
        <f t="shared" si="222"/>
        <v>0.98262635415811417</v>
      </c>
      <c r="AY164" s="2">
        <f t="shared" si="214"/>
        <v>96.451010284149788</v>
      </c>
      <c r="AZ164" s="2">
        <f t="shared" si="214"/>
        <v>96.202266801206036</v>
      </c>
      <c r="BA164" s="2">
        <f t="shared" si="214"/>
        <v>95.480849602099582</v>
      </c>
      <c r="BB164" s="2">
        <f t="shared" si="214"/>
        <v>96.606327946562203</v>
      </c>
      <c r="BC164" s="2">
        <f t="shared" si="214"/>
        <v>96.809202319322935</v>
      </c>
      <c r="BD164" s="2">
        <f t="shared" si="214"/>
        <v>95.852967885648383</v>
      </c>
      <c r="BE164" s="2">
        <f t="shared" si="214"/>
        <v>95.896164652010967</v>
      </c>
      <c r="BF164" s="2">
        <f t="shared" si="214"/>
        <v>95.71112065806237</v>
      </c>
      <c r="BG164" s="2">
        <f t="shared" si="214"/>
        <v>95.586567924395681</v>
      </c>
      <c r="BH164" s="2">
        <f t="shared" si="214"/>
        <v>96.672828282103239</v>
      </c>
      <c r="BI164" s="2">
        <f t="shared" si="214"/>
        <v>95.15291890862926</v>
      </c>
      <c r="BJ164" s="2">
        <f t="shared" si="214"/>
        <v>95.554370516597274</v>
      </c>
      <c r="BK164" s="2">
        <f t="shared" si="214"/>
        <v>95.422633431756935</v>
      </c>
      <c r="BL164" s="2">
        <f t="shared" si="214"/>
        <v>97.781306726834941</v>
      </c>
      <c r="BM164" s="2">
        <f t="shared" si="214"/>
        <v>99.025173225673996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122.43330588235295</v>
      </c>
      <c r="DL164" s="2">
        <f t="shared" si="223"/>
        <v>133.94308366755797</v>
      </c>
      <c r="DM164" s="2">
        <f t="shared" si="223"/>
        <v>121.64080620782723</v>
      </c>
      <c r="DN164" s="2">
        <f t="shared" si="223"/>
        <v>120.92575705705706</v>
      </c>
      <c r="DO164" s="2">
        <f t="shared" si="223"/>
        <v>122.05004005602241</v>
      </c>
      <c r="DP164" s="2">
        <f t="shared" si="223"/>
        <v>125.56839297173418</v>
      </c>
      <c r="DQ164" s="2">
        <f t="shared" si="223"/>
        <v>123.8956935483871</v>
      </c>
      <c r="DR164" s="2">
        <f t="shared" si="223"/>
        <v>131.12463870967741</v>
      </c>
      <c r="DS164" s="2">
        <f t="shared" si="223"/>
        <v>122.37072404188949</v>
      </c>
      <c r="DT164" s="2">
        <f t="shared" si="223"/>
        <v>127.89661491935483</v>
      </c>
      <c r="DU164" s="2">
        <f t="shared" si="223"/>
        <v>125.72093870967738</v>
      </c>
      <c r="DV164" s="2">
        <f t="shared" si="223"/>
        <v>126.90584072580648</v>
      </c>
      <c r="DW164" s="2">
        <f t="shared" si="223"/>
        <v>131.98360918003564</v>
      </c>
      <c r="DX164" s="2">
        <f t="shared" si="223"/>
        <v>126.56454032258063</v>
      </c>
      <c r="DY164" s="2">
        <f t="shared" si="223"/>
        <v>114.2312646153846</v>
      </c>
      <c r="EA164" s="2">
        <f t="shared" si="213"/>
        <v>96.173270791172783</v>
      </c>
      <c r="EB164" s="2">
        <f t="shared" si="213"/>
        <v>95.650479172967835</v>
      </c>
      <c r="EC164" s="2">
        <f t="shared" si="213"/>
        <v>94.903832497062183</v>
      </c>
      <c r="ED164" s="2">
        <f t="shared" si="213"/>
        <v>96.232736351024016</v>
      </c>
      <c r="EE164" s="2">
        <f t="shared" si="213"/>
        <v>96.6169061422505</v>
      </c>
      <c r="EF164" s="2">
        <f t="shared" si="213"/>
        <v>95.286349476923334</v>
      </c>
      <c r="EG164" s="2">
        <f t="shared" si="213"/>
        <v>95.55284538894017</v>
      </c>
      <c r="EH164" s="2">
        <f t="shared" si="213"/>
        <v>95.341461800080381</v>
      </c>
      <c r="EI164" s="2">
        <f t="shared" si="213"/>
        <v>95.399631888406347</v>
      </c>
      <c r="EJ164" s="2">
        <f t="shared" si="213"/>
        <v>96.262769525356859</v>
      </c>
      <c r="EK164" s="2">
        <f t="shared" si="212"/>
        <v>94.801715725285504</v>
      </c>
      <c r="EL164" s="2">
        <f t="shared" si="179"/>
        <v>95.246836838750824</v>
      </c>
      <c r="EM164" s="2">
        <f t="shared" si="179"/>
        <v>95.141526986682763</v>
      </c>
      <c r="EN164" s="2">
        <f t="shared" si="179"/>
        <v>97.7395503483217</v>
      </c>
      <c r="EO164" s="2">
        <f t="shared" si="179"/>
        <v>98.987076855895197</v>
      </c>
      <c r="EQ164" s="2">
        <f t="shared" si="224"/>
        <v>96.80550873680312</v>
      </c>
      <c r="ER164" s="2">
        <f t="shared" si="224"/>
        <v>96.852644660742342</v>
      </c>
      <c r="ES164" s="2">
        <f t="shared" si="224"/>
        <v>96.232593666133795</v>
      </c>
      <c r="ET164" s="2">
        <f t="shared" si="224"/>
        <v>97.057055949516041</v>
      </c>
      <c r="EU164" s="2">
        <f t="shared" si="224"/>
        <v>97.031200768186665</v>
      </c>
      <c r="EV164" s="2">
        <f t="shared" si="224"/>
        <v>96.584630548006388</v>
      </c>
      <c r="EW164" s="2">
        <f t="shared" si="224"/>
        <v>96.29316121337456</v>
      </c>
      <c r="EX164" s="2">
        <f t="shared" si="224"/>
        <v>96.115840080577016</v>
      </c>
      <c r="EY164" s="2">
        <f t="shared" si="224"/>
        <v>95.746646220769748</v>
      </c>
      <c r="EZ164" s="2">
        <f t="shared" si="224"/>
        <v>96.998202069004279</v>
      </c>
      <c r="FA164" s="2">
        <f t="shared" si="224"/>
        <v>95.483180338544685</v>
      </c>
      <c r="FB164" s="2">
        <f t="shared" si="224"/>
        <v>95.914264130488121</v>
      </c>
      <c r="FC164" s="2">
        <f t="shared" si="224"/>
        <v>95.784644416534434</v>
      </c>
      <c r="FD164" s="2">
        <f t="shared" si="224"/>
        <v>97.827177642348914</v>
      </c>
      <c r="FE164" s="2">
        <f t="shared" si="224"/>
        <v>99.074612205239333</v>
      </c>
      <c r="FG164" s="2">
        <f t="shared" si="225"/>
        <v>0.99975289694731106</v>
      </c>
      <c r="FH164" s="2">
        <f t="shared" si="225"/>
        <v>0.99971273124335691</v>
      </c>
      <c r="FI164" s="2">
        <f t="shared" si="225"/>
        <v>0.99978224688209449</v>
      </c>
      <c r="FJ164" s="2">
        <f t="shared" si="225"/>
        <v>0.9997425388757738</v>
      </c>
      <c r="FK164" s="2">
        <f t="shared" si="225"/>
        <v>0.99973227055686786</v>
      </c>
      <c r="FL164" s="2">
        <f t="shared" si="225"/>
        <v>0.99972787070937175</v>
      </c>
      <c r="FM164" s="2">
        <f t="shared" si="225"/>
        <v>0.99971311975235488</v>
      </c>
      <c r="FN164" s="2">
        <f t="shared" si="225"/>
        <v>0.99971138719738795</v>
      </c>
      <c r="FO164" s="2">
        <f t="shared" si="225"/>
        <v>0.99973784161317869</v>
      </c>
      <c r="FP164" s="2">
        <f t="shared" si="225"/>
        <v>0.99971837437504707</v>
      </c>
      <c r="FQ164" s="2">
        <f t="shared" si="225"/>
        <v>0.99969339677843605</v>
      </c>
      <c r="FR164" s="2">
        <f t="shared" si="225"/>
        <v>0.99970084710678875</v>
      </c>
      <c r="FS164" s="2">
        <f t="shared" si="225"/>
        <v>0.99972989929985512</v>
      </c>
      <c r="FT164" s="2">
        <f t="shared" si="225"/>
        <v>0.9997146931601647</v>
      </c>
      <c r="FU164" s="2">
        <f t="shared" si="225"/>
        <v>0.99966047566694671</v>
      </c>
      <c r="FW164" s="2">
        <f t="shared" si="216"/>
        <v>0.42903239202420362</v>
      </c>
      <c r="FX164" s="2">
        <f t="shared" si="216"/>
        <v>0.44984435575299875</v>
      </c>
      <c r="FY164" s="2">
        <f t="shared" si="216"/>
        <v>0.42987036266842388</v>
      </c>
      <c r="FZ164" s="2">
        <f t="shared" si="216"/>
        <v>0.44549966219228071</v>
      </c>
      <c r="GA164" s="2">
        <f t="shared" si="216"/>
        <v>0.44771755818329789</v>
      </c>
      <c r="GB164" s="2">
        <f t="shared" si="216"/>
        <v>0.43009005534080263</v>
      </c>
      <c r="GC164" s="2">
        <f t="shared" si="216"/>
        <v>0.45276387280785246</v>
      </c>
      <c r="GD164" s="2">
        <f t="shared" si="216"/>
        <v>0.46402563715668588</v>
      </c>
      <c r="GE164" s="2">
        <f t="shared" si="216"/>
        <v>0.51832250487917197</v>
      </c>
      <c r="GF164" s="2">
        <f t="shared" si="216"/>
        <v>0.54546111500329941</v>
      </c>
      <c r="GG164" s="2">
        <f t="shared" si="216"/>
        <v>0.501454137631832</v>
      </c>
      <c r="GH164" s="2">
        <f t="shared" si="216"/>
        <v>0.44658466761465199</v>
      </c>
      <c r="GI164" s="2">
        <f t="shared" si="216"/>
        <v>0.42162653396206728</v>
      </c>
      <c r="GJ164" s="2">
        <f t="shared" si="216"/>
        <v>0.38267085715323479</v>
      </c>
      <c r="GK164" s="2">
        <f t="shared" si="216"/>
        <v>0.37608346049298103</v>
      </c>
      <c r="GM164" s="86">
        <f t="shared" si="217"/>
        <v>0</v>
      </c>
      <c r="GN164" s="86">
        <f t="shared" si="217"/>
        <v>7.9390887359668496E-217</v>
      </c>
      <c r="GO164" s="86">
        <f t="shared" si="217"/>
        <v>2.8696507155690966E-217</v>
      </c>
      <c r="GP164" s="86">
        <f t="shared" si="217"/>
        <v>3.0119145924740437E-254</v>
      </c>
      <c r="GQ164" s="86">
        <f t="shared" si="217"/>
        <v>5.30417420960337E-248</v>
      </c>
      <c r="GR164" s="86">
        <f t="shared" si="217"/>
        <v>1.1595941721574256E-223</v>
      </c>
      <c r="GS164" s="86">
        <f t="shared" si="217"/>
        <v>1.4001676625709167E-290</v>
      </c>
      <c r="GT164" s="86">
        <f t="shared" si="217"/>
        <v>7.46285098871919E-301</v>
      </c>
      <c r="GU164" s="86">
        <f t="shared" si="217"/>
        <v>6.2255794749716752E-222</v>
      </c>
      <c r="GV164" s="86">
        <f t="shared" si="217"/>
        <v>1.2953423007966251E-254</v>
      </c>
      <c r="GW164" s="86">
        <f t="shared" si="217"/>
        <v>1.0394237647229532E-268</v>
      </c>
      <c r="GX164" s="86">
        <f t="shared" si="217"/>
        <v>2.1899998748886183E-246</v>
      </c>
      <c r="GY164" s="86">
        <f t="shared" si="217"/>
        <v>2.4375104910742428E-205</v>
      </c>
      <c r="GZ164" s="86">
        <f t="shared" si="217"/>
        <v>1.8693130317163132E-189</v>
      </c>
      <c r="HA164" s="86">
        <f t="shared" si="217"/>
        <v>8.9010370721659919E-200</v>
      </c>
      <c r="HC164" s="86">
        <f t="shared" si="181"/>
        <v>1.3634824562102727E-218</v>
      </c>
      <c r="HD164" s="86">
        <f t="shared" si="181"/>
        <v>2.3223968500962372E-125</v>
      </c>
      <c r="HE164" s="86">
        <f t="shared" si="181"/>
        <v>3.941747958553788E-110</v>
      </c>
      <c r="HF164" s="86">
        <f t="shared" si="180"/>
        <v>1.9167669588952726E-164</v>
      </c>
      <c r="HG164" s="86">
        <f t="shared" si="180"/>
        <v>2.5336647243352738E-159</v>
      </c>
      <c r="HH164" s="86">
        <f t="shared" si="180"/>
        <v>6.2489996823097983E-152</v>
      </c>
      <c r="HI164" s="86">
        <f t="shared" si="180"/>
        <v>3.5068402478067739E-206</v>
      </c>
      <c r="HJ164" s="86">
        <f t="shared" si="180"/>
        <v>1.6672766963461034E-277</v>
      </c>
      <c r="HK164" s="86">
        <f t="shared" si="180"/>
        <v>1.3565982240889711E-179</v>
      </c>
      <c r="HL164" s="86">
        <f t="shared" si="161"/>
        <v>2.2196868539789718E-168</v>
      </c>
      <c r="HM164" s="86">
        <f t="shared" si="161"/>
        <v>1.7080408579257835E-189</v>
      </c>
      <c r="HN164" s="86">
        <f t="shared" si="161"/>
        <v>1.9541579744784297E-118</v>
      </c>
      <c r="HO164" s="86">
        <f t="shared" si="161"/>
        <v>1.6143402209605349E-100</v>
      </c>
      <c r="HP164" s="86">
        <f t="shared" si="161"/>
        <v>4.3465741236812267E-97</v>
      </c>
      <c r="HQ164" s="86">
        <f t="shared" si="161"/>
        <v>1.469892921822382E-125</v>
      </c>
      <c r="HS164" s="86">
        <f t="shared" si="218"/>
        <v>7.1621407466737232E-21</v>
      </c>
      <c r="HT164" s="86">
        <f t="shared" si="218"/>
        <v>1.1834620021484755E-23</v>
      </c>
      <c r="HU164" s="86">
        <f t="shared" si="218"/>
        <v>2.2943221953807733E-21</v>
      </c>
      <c r="HV164" s="86">
        <f t="shared" si="218"/>
        <v>3.178728844118169E-24</v>
      </c>
      <c r="HW164" s="86">
        <f t="shared" si="218"/>
        <v>1.5374436201547715E-23</v>
      </c>
      <c r="HX164" s="86">
        <f t="shared" si="218"/>
        <v>1.9835936253809682E-25</v>
      </c>
      <c r="HY164" s="86">
        <f t="shared" si="218"/>
        <v>7.4433649216407736E-30</v>
      </c>
      <c r="HZ164" s="86">
        <f t="shared" si="218"/>
        <v>5.6654176078334534E-30</v>
      </c>
      <c r="IA164" s="86">
        <f t="shared" si="218"/>
        <v>1.4370327836060916E-33</v>
      </c>
      <c r="IB164" s="86">
        <f t="shared" si="218"/>
        <v>6.1020963584740745E-38</v>
      </c>
      <c r="IC164" s="86">
        <f t="shared" si="218"/>
        <v>2.0188542589517918E-32</v>
      </c>
      <c r="ID164" s="86">
        <f t="shared" si="218"/>
        <v>3.3556353193919164E-25</v>
      </c>
      <c r="IE164" s="86">
        <f t="shared" si="218"/>
        <v>2.0709418458238385E-23</v>
      </c>
      <c r="IF164" s="86">
        <f t="shared" si="218"/>
        <v>7.1406844772494284E-14</v>
      </c>
      <c r="IG164" s="86">
        <f t="shared" si="218"/>
        <v>1.1285399013304964E-10</v>
      </c>
      <c r="II164" s="86">
        <f t="shared" si="219"/>
        <v>0.22800334035248218</v>
      </c>
      <c r="IJ164" s="86">
        <f t="shared" si="219"/>
        <v>0.30025325286640697</v>
      </c>
      <c r="IK164" s="86">
        <f t="shared" si="219"/>
        <v>0.23600403404306552</v>
      </c>
      <c r="IL164" s="86">
        <f t="shared" si="219"/>
        <v>0.28762084502396879</v>
      </c>
      <c r="IM164" s="86">
        <f t="shared" si="219"/>
        <v>0.29731260186797753</v>
      </c>
      <c r="IN164" s="86">
        <f t="shared" si="219"/>
        <v>0.2029099782455919</v>
      </c>
      <c r="IO164" s="86">
        <f t="shared" si="219"/>
        <v>0.2985818784710792</v>
      </c>
      <c r="IP164" s="86">
        <f t="shared" si="219"/>
        <v>0.35880898059947958</v>
      </c>
      <c r="IQ164" s="86">
        <f t="shared" si="219"/>
        <v>0.52559094108660775</v>
      </c>
      <c r="IR164" s="86">
        <f t="shared" si="219"/>
        <v>0.48825873898693328</v>
      </c>
      <c r="IS164" s="86">
        <f t="shared" si="219"/>
        <v>0.5034505098619555</v>
      </c>
      <c r="IT164" s="86">
        <f t="shared" si="219"/>
        <v>0.28668354957687364</v>
      </c>
      <c r="IU164" s="86">
        <f t="shared" si="219"/>
        <v>0.1739996530024438</v>
      </c>
      <c r="IV164" s="86">
        <f t="shared" si="219"/>
        <v>0.11036375581315359</v>
      </c>
      <c r="IW164" s="86">
        <f t="shared" si="219"/>
        <v>0.11392759794027749</v>
      </c>
      <c r="IY164" s="86">
        <f t="shared" si="220"/>
        <v>0.22800334035248218</v>
      </c>
      <c r="IZ164" s="86">
        <f t="shared" si="220"/>
        <v>0.30025325286640697</v>
      </c>
      <c r="JA164" s="86">
        <f t="shared" si="220"/>
        <v>0.23600403404306552</v>
      </c>
      <c r="JB164" s="86">
        <f t="shared" si="220"/>
        <v>0.28762084502396879</v>
      </c>
      <c r="JC164" s="86">
        <f t="shared" si="220"/>
        <v>0.29731260186797753</v>
      </c>
      <c r="JD164" s="86">
        <f t="shared" si="220"/>
        <v>0.2029099782455919</v>
      </c>
      <c r="JE164" s="86">
        <f t="shared" si="220"/>
        <v>0.2985818784710792</v>
      </c>
      <c r="JF164" s="86">
        <f t="shared" si="220"/>
        <v>0.35880898059947958</v>
      </c>
      <c r="JG164" s="86">
        <f t="shared" si="220"/>
        <v>0.52559094108660775</v>
      </c>
      <c r="JH164" s="86">
        <f t="shared" si="220"/>
        <v>0.48825873898693328</v>
      </c>
      <c r="JI164" s="86">
        <f t="shared" si="220"/>
        <v>0.5034505098619555</v>
      </c>
      <c r="JJ164" s="86">
        <f t="shared" si="220"/>
        <v>0.28668354957687364</v>
      </c>
      <c r="JK164" s="86">
        <f t="shared" si="220"/>
        <v>0.1739996530024438</v>
      </c>
      <c r="JL164" s="86">
        <f t="shared" si="220"/>
        <v>0.110363755813225</v>
      </c>
      <c r="JM164" s="86">
        <f t="shared" si="220"/>
        <v>0.11392759805313148</v>
      </c>
    </row>
    <row r="165" spans="2:273" x14ac:dyDescent="0.25">
      <c r="B165" s="2">
        <v>138</v>
      </c>
      <c r="C165" s="37">
        <v>97.144999999999996</v>
      </c>
      <c r="D165" s="37">
        <v>98.792000000000002</v>
      </c>
      <c r="E165" s="37">
        <v>98.433999999999997</v>
      </c>
      <c r="F165" s="37">
        <v>99.537999999999997</v>
      </c>
      <c r="G165" s="37">
        <v>100.61499999999999</v>
      </c>
      <c r="H165" s="37">
        <v>100.25</v>
      </c>
      <c r="I165" s="37">
        <v>101.538</v>
      </c>
      <c r="J165" s="37">
        <v>100.788</v>
      </c>
      <c r="K165" s="37">
        <v>98.887</v>
      </c>
      <c r="L165" s="37">
        <v>97.441999999999993</v>
      </c>
      <c r="M165" s="37">
        <v>100.76900000000001</v>
      </c>
      <c r="N165" s="37">
        <v>102.788</v>
      </c>
      <c r="O165" s="37">
        <v>103.11499999999999</v>
      </c>
      <c r="P165" s="37">
        <v>110.265</v>
      </c>
      <c r="Q165" s="37">
        <v>129.22399999999999</v>
      </c>
      <c r="S165" s="4">
        <f t="shared" si="221"/>
        <v>97.004991199985611</v>
      </c>
      <c r="T165" s="4">
        <f t="shared" si="221"/>
        <v>98.070445561359861</v>
      </c>
      <c r="U165" s="4">
        <f t="shared" si="221"/>
        <v>98.360727542554173</v>
      </c>
      <c r="V165" s="4">
        <f t="shared" si="221"/>
        <v>99.410822376805086</v>
      </c>
      <c r="W165" s="4">
        <f t="shared" si="221"/>
        <v>100.34443622355801</v>
      </c>
      <c r="X165" s="4">
        <f t="shared" si="221"/>
        <v>100.46570461357416</v>
      </c>
      <c r="Y165" s="4">
        <f t="shared" si="221"/>
        <v>101.26071570110051</v>
      </c>
      <c r="Z165" s="4">
        <f t="shared" si="221"/>
        <v>101.13041235122273</v>
      </c>
      <c r="AA165" s="4">
        <f t="shared" si="221"/>
        <v>98.692041650397044</v>
      </c>
      <c r="AB165" s="4">
        <f t="shared" si="221"/>
        <v>98.202016009641341</v>
      </c>
      <c r="AC165" s="4">
        <f t="shared" si="221"/>
        <v>100.38182249488956</v>
      </c>
      <c r="AD165" s="4">
        <f t="shared" si="221"/>
        <v>103.82019891137639</v>
      </c>
      <c r="AE165" s="4">
        <f t="shared" si="221"/>
        <v>103.33377615940805</v>
      </c>
      <c r="AF165" s="4">
        <f t="shared" si="221"/>
        <v>111.45742560927651</v>
      </c>
      <c r="AG165" s="4">
        <f t="shared" si="221"/>
        <v>129.28644928480816</v>
      </c>
      <c r="AI165" s="4">
        <f t="shared" si="222"/>
        <v>0.14000880001438532</v>
      </c>
      <c r="AJ165" s="4">
        <f t="shared" si="222"/>
        <v>0.72155443864014046</v>
      </c>
      <c r="AK165" s="4">
        <f t="shared" si="222"/>
        <v>7.3272457445824557E-2</v>
      </c>
      <c r="AL165" s="4">
        <f t="shared" si="222"/>
        <v>0.12717762319491044</v>
      </c>
      <c r="AM165" s="4">
        <f t="shared" si="222"/>
        <v>0.27056377644198903</v>
      </c>
      <c r="AN165" s="4">
        <f t="shared" si="222"/>
        <v>-0.21570461357416093</v>
      </c>
      <c r="AO165" s="4">
        <f t="shared" si="222"/>
        <v>0.27728429889948814</v>
      </c>
      <c r="AP165" s="4">
        <f t="shared" si="222"/>
        <v>-0.34241235122273395</v>
      </c>
      <c r="AQ165" s="4">
        <f t="shared" si="222"/>
        <v>0.1949583496029561</v>
      </c>
      <c r="AR165" s="4">
        <f t="shared" si="222"/>
        <v>-0.76001600964134752</v>
      </c>
      <c r="AS165" s="4">
        <f t="shared" si="222"/>
        <v>0.38717750511044358</v>
      </c>
      <c r="AT165" s="4">
        <f t="shared" si="222"/>
        <v>-1.0321989113763976</v>
      </c>
      <c r="AU165" s="4">
        <f t="shared" si="222"/>
        <v>-0.21877615940805129</v>
      </c>
      <c r="AV165" s="4">
        <f t="shared" si="222"/>
        <v>-1.192425609276512</v>
      </c>
      <c r="AW165" s="4">
        <f t="shared" si="222"/>
        <v>-6.2449284808167249E-2</v>
      </c>
      <c r="AY165" s="2">
        <f t="shared" si="214"/>
        <v>96.351594289075024</v>
      </c>
      <c r="AZ165" s="2">
        <f t="shared" si="214"/>
        <v>96.079143441729229</v>
      </c>
      <c r="BA165" s="2">
        <f t="shared" si="214"/>
        <v>95.354117223613514</v>
      </c>
      <c r="BB165" s="2">
        <f t="shared" si="214"/>
        <v>96.474818125214298</v>
      </c>
      <c r="BC165" s="2">
        <f t="shared" si="214"/>
        <v>96.687995219353951</v>
      </c>
      <c r="BD165" s="2">
        <f t="shared" si="214"/>
        <v>95.73182707603155</v>
      </c>
      <c r="BE165" s="2">
        <f t="shared" si="214"/>
        <v>95.745986444522146</v>
      </c>
      <c r="BF165" s="2">
        <f t="shared" si="214"/>
        <v>95.581311256688736</v>
      </c>
      <c r="BG165" s="2">
        <f t="shared" si="214"/>
        <v>95.426508781278585</v>
      </c>
      <c r="BH165" s="2">
        <f t="shared" si="214"/>
        <v>96.535044809515426</v>
      </c>
      <c r="BI165" s="2">
        <f t="shared" si="214"/>
        <v>95.020993218024287</v>
      </c>
      <c r="BJ165" s="2">
        <f t="shared" si="214"/>
        <v>95.4087459857613</v>
      </c>
      <c r="BK165" s="2">
        <f t="shared" si="214"/>
        <v>95.269704061414473</v>
      </c>
      <c r="BL165" s="2">
        <f t="shared" si="214"/>
        <v>97.597438379513392</v>
      </c>
      <c r="BM165" s="2">
        <f t="shared" si="214"/>
        <v>98.840743586718588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122.49831876750702</v>
      </c>
      <c r="DL165" s="2">
        <f t="shared" si="223"/>
        <v>134.07848908199648</v>
      </c>
      <c r="DM165" s="2">
        <f t="shared" si="223"/>
        <v>121.66081592442642</v>
      </c>
      <c r="DN165" s="2">
        <f t="shared" si="223"/>
        <v>120.94907867867867</v>
      </c>
      <c r="DO165" s="2">
        <f t="shared" si="223"/>
        <v>122.08765378151261</v>
      </c>
      <c r="DP165" s="2">
        <f t="shared" si="223"/>
        <v>125.64821466768529</v>
      </c>
      <c r="DQ165" s="2">
        <f t="shared" si="223"/>
        <v>123.96872258064516</v>
      </c>
      <c r="DR165" s="2">
        <f t="shared" si="223"/>
        <v>131.2675564516129</v>
      </c>
      <c r="DS165" s="2">
        <f t="shared" si="223"/>
        <v>122.41352718360072</v>
      </c>
      <c r="DT165" s="2">
        <f t="shared" si="223"/>
        <v>127.97995564516128</v>
      </c>
      <c r="DU165" s="2">
        <f t="shared" si="223"/>
        <v>125.7993891129032</v>
      </c>
      <c r="DV165" s="2">
        <f t="shared" si="223"/>
        <v>126.99674560117306</v>
      </c>
      <c r="DW165" s="2">
        <f t="shared" si="223"/>
        <v>132.10407776292334</v>
      </c>
      <c r="DX165" s="2">
        <f t="shared" si="223"/>
        <v>126.62615806451612</v>
      </c>
      <c r="DY165" s="2">
        <f t="shared" si="223"/>
        <v>114.19864846153845</v>
      </c>
      <c r="EA165" s="2">
        <f t="shared" si="213"/>
        <v>96.051572227040566</v>
      </c>
      <c r="EB165" s="2">
        <f t="shared" si="213"/>
        <v>95.483177202172854</v>
      </c>
      <c r="EC165" s="2">
        <f t="shared" si="213"/>
        <v>94.72840052725499</v>
      </c>
      <c r="ED165" s="2">
        <f t="shared" si="213"/>
        <v>96.071487792396809</v>
      </c>
      <c r="EE165" s="2">
        <f t="shared" si="213"/>
        <v>96.480818321497267</v>
      </c>
      <c r="EF165" s="2">
        <f t="shared" si="213"/>
        <v>95.118522976690798</v>
      </c>
      <c r="EG165" s="2">
        <f t="shared" si="213"/>
        <v>95.375970340689761</v>
      </c>
      <c r="EH165" s="2">
        <f t="shared" si="213"/>
        <v>95.183990985022149</v>
      </c>
      <c r="EI165" s="2">
        <f t="shared" si="213"/>
        <v>95.226836093736807</v>
      </c>
      <c r="EJ165" s="2">
        <f t="shared" si="213"/>
        <v>96.097300433252101</v>
      </c>
      <c r="EK165" s="2">
        <f t="shared" si="212"/>
        <v>94.644575396620326</v>
      </c>
      <c r="EL165" s="2">
        <f t="shared" si="179"/>
        <v>95.077148032605436</v>
      </c>
      <c r="EM165" s="2">
        <f t="shared" si="179"/>
        <v>94.965829827915869</v>
      </c>
      <c r="EN165" s="2">
        <f t="shared" si="179"/>
        <v>97.553166054464839</v>
      </c>
      <c r="EO165" s="2">
        <f t="shared" si="179"/>
        <v>98.800186705482773</v>
      </c>
      <c r="EQ165" s="2">
        <f t="shared" si="224"/>
        <v>96.702545249856058</v>
      </c>
      <c r="ER165" s="2">
        <f t="shared" si="224"/>
        <v>96.722482366386259</v>
      </c>
      <c r="ES165" s="2">
        <f t="shared" si="224"/>
        <v>96.099155871451231</v>
      </c>
      <c r="ET165" s="2">
        <f t="shared" si="224"/>
        <v>96.920187146120668</v>
      </c>
      <c r="EU165" s="2">
        <f t="shared" si="224"/>
        <v>96.907784792214159</v>
      </c>
      <c r="EV165" s="2">
        <f t="shared" si="224"/>
        <v>96.45627116162791</v>
      </c>
      <c r="EW165" s="2">
        <f t="shared" si="224"/>
        <v>96.138130535573609</v>
      </c>
      <c r="EX165" s="2">
        <f t="shared" si="224"/>
        <v>95.980353271817506</v>
      </c>
      <c r="EY165" s="2">
        <f t="shared" si="224"/>
        <v>95.583728421620776</v>
      </c>
      <c r="EZ165" s="2">
        <f t="shared" si="224"/>
        <v>96.853312908136132</v>
      </c>
      <c r="FA165" s="2">
        <f t="shared" si="224"/>
        <v>95.34568814278056</v>
      </c>
      <c r="FB165" s="2">
        <f t="shared" si="224"/>
        <v>95.764959688680875</v>
      </c>
      <c r="FC165" s="2">
        <f t="shared" si="224"/>
        <v>95.629276721862084</v>
      </c>
      <c r="FD165" s="2">
        <f t="shared" si="224"/>
        <v>97.643879475501251</v>
      </c>
      <c r="FE165" s="2">
        <f t="shared" si="224"/>
        <v>98.890123891027287</v>
      </c>
      <c r="FG165" s="2">
        <f t="shared" si="225"/>
        <v>0.99977463443752368</v>
      </c>
      <c r="FH165" s="2">
        <f t="shared" si="225"/>
        <v>0.99973800115770983</v>
      </c>
      <c r="FI165" s="2">
        <f t="shared" si="225"/>
        <v>0.99980140299106501</v>
      </c>
      <c r="FJ165" s="2">
        <f t="shared" si="225"/>
        <v>0.99976518734459685</v>
      </c>
      <c r="FK165" s="2">
        <f t="shared" si="225"/>
        <v>0.9997558220936793</v>
      </c>
      <c r="FL165" s="2">
        <f t="shared" si="225"/>
        <v>0.99975180919445394</v>
      </c>
      <c r="FM165" s="2">
        <f t="shared" si="225"/>
        <v>0.99973835550002788</v>
      </c>
      <c r="FN165" s="2">
        <f t="shared" si="225"/>
        <v>0.99973677531110305</v>
      </c>
      <c r="FO165" s="2">
        <f t="shared" si="225"/>
        <v>0.99976090319432187</v>
      </c>
      <c r="FP165" s="2">
        <f t="shared" si="225"/>
        <v>0.99974314801260966</v>
      </c>
      <c r="FQ165" s="2">
        <f t="shared" si="225"/>
        <v>0.99972036699468014</v>
      </c>
      <c r="FR165" s="2">
        <f t="shared" si="225"/>
        <v>0.99972716213707069</v>
      </c>
      <c r="FS165" s="2">
        <f t="shared" si="225"/>
        <v>0.99975365937923533</v>
      </c>
      <c r="FT165" s="2">
        <f t="shared" si="225"/>
        <v>0.99973979053725315</v>
      </c>
      <c r="FU165" s="2">
        <f t="shared" si="225"/>
        <v>0.99969034087713093</v>
      </c>
      <c r="FW165" s="2">
        <f t="shared" si="216"/>
        <v>0.45172667041232373</v>
      </c>
      <c r="FX165" s="2">
        <f t="shared" si="216"/>
        <v>0.47272804910635891</v>
      </c>
      <c r="FY165" s="2">
        <f t="shared" si="216"/>
        <v>0.45257383226255088</v>
      </c>
      <c r="FZ165" s="2">
        <f t="shared" si="216"/>
        <v>0.46835049172286891</v>
      </c>
      <c r="GA165" s="2">
        <f t="shared" si="216"/>
        <v>0.47058560371075409</v>
      </c>
      <c r="GB165" s="2">
        <f t="shared" si="216"/>
        <v>0.45279591285364196</v>
      </c>
      <c r="GC165" s="2">
        <f t="shared" si="216"/>
        <v>0.47566767446440739</v>
      </c>
      <c r="GD165" s="2">
        <f t="shared" si="216"/>
        <v>0.48699215520737482</v>
      </c>
      <c r="GE165" s="2">
        <f t="shared" si="216"/>
        <v>0.5412625081927922</v>
      </c>
      <c r="GF165" s="2">
        <f t="shared" si="216"/>
        <v>0.56818540325641098</v>
      </c>
      <c r="GG165" s="2">
        <f t="shared" si="216"/>
        <v>0.52446045122999563</v>
      </c>
      <c r="GH165" s="2">
        <f t="shared" si="216"/>
        <v>0.46944403386828176</v>
      </c>
      <c r="GI165" s="2">
        <f t="shared" si="216"/>
        <v>0.44423385976702656</v>
      </c>
      <c r="GJ165" s="2">
        <f t="shared" si="216"/>
        <v>0.40465078924157216</v>
      </c>
      <c r="GK165" s="2">
        <f t="shared" si="216"/>
        <v>0.39792891959242732</v>
      </c>
      <c r="GM165" s="86">
        <f t="shared" si="217"/>
        <v>0</v>
      </c>
      <c r="GN165" s="86">
        <f t="shared" si="217"/>
        <v>1.0201883050205126E-222</v>
      </c>
      <c r="GO165" s="86">
        <f t="shared" si="217"/>
        <v>3.4353286823185061E-223</v>
      </c>
      <c r="GP165" s="86">
        <f t="shared" si="217"/>
        <v>3.4048602433589888E-261</v>
      </c>
      <c r="GQ165" s="86">
        <f t="shared" si="217"/>
        <v>9.0999321866463264E-255</v>
      </c>
      <c r="GR165" s="86">
        <f t="shared" si="217"/>
        <v>9.5207316553478154E-230</v>
      </c>
      <c r="GS165" s="86">
        <f t="shared" si="217"/>
        <v>1.9230521411823867E-298</v>
      </c>
      <c r="GT165" s="86">
        <f t="shared" si="217"/>
        <v>0</v>
      </c>
      <c r="GU165" s="86">
        <f t="shared" si="217"/>
        <v>6.6718024933049593E-228</v>
      </c>
      <c r="GV165" s="86">
        <f t="shared" si="217"/>
        <v>1.8355918089182499E-261</v>
      </c>
      <c r="GW165" s="86">
        <f t="shared" si="217"/>
        <v>5.3642132608496253E-276</v>
      </c>
      <c r="GX165" s="86">
        <f t="shared" si="217"/>
        <v>4.3794136862874456E-253</v>
      </c>
      <c r="GY165" s="86">
        <f t="shared" si="217"/>
        <v>7.0356022832663169E-211</v>
      </c>
      <c r="GZ165" s="86">
        <f t="shared" si="217"/>
        <v>1.4869547357865391E-194</v>
      </c>
      <c r="HA165" s="86">
        <f t="shared" si="217"/>
        <v>4.3850995007701767E-205</v>
      </c>
      <c r="HC165" s="86">
        <f t="shared" si="181"/>
        <v>1.2069789625055466E-226</v>
      </c>
      <c r="HD165" s="86">
        <f t="shared" si="181"/>
        <v>5.0630796390160816E-130</v>
      </c>
      <c r="HE165" s="86">
        <f t="shared" si="181"/>
        <v>3.4067423312660844E-114</v>
      </c>
      <c r="HF165" s="86">
        <f t="shared" si="180"/>
        <v>1.6147041148033608E-170</v>
      </c>
      <c r="HG165" s="86">
        <f t="shared" si="180"/>
        <v>3.1970678563039563E-165</v>
      </c>
      <c r="HH165" s="86">
        <f t="shared" si="180"/>
        <v>1.6378516062076937E-157</v>
      </c>
      <c r="HI165" s="86">
        <f t="shared" si="180"/>
        <v>1.068505073886624E-213</v>
      </c>
      <c r="HJ165" s="86">
        <f t="shared" si="180"/>
        <v>1.3939721154586178E-287</v>
      </c>
      <c r="HK165" s="86">
        <f t="shared" si="180"/>
        <v>4.7644404473991635E-186</v>
      </c>
      <c r="HL165" s="86">
        <f t="shared" si="161"/>
        <v>2.1676446781541442E-174</v>
      </c>
      <c r="HM165" s="86">
        <f t="shared" si="161"/>
        <v>2.2532368032841196E-196</v>
      </c>
      <c r="HN165" s="86">
        <f t="shared" si="161"/>
        <v>9.0242588888490628E-123</v>
      </c>
      <c r="HO165" s="86">
        <f t="shared" si="161"/>
        <v>3.299177320533745E-104</v>
      </c>
      <c r="HP165" s="86">
        <f t="shared" si="161"/>
        <v>1.1731391362526037E-100</v>
      </c>
      <c r="HQ165" s="86">
        <f t="shared" si="161"/>
        <v>4.1696597703121532E-130</v>
      </c>
      <c r="HS165" s="86">
        <f t="shared" si="218"/>
        <v>1.0327548599725861E-22</v>
      </c>
      <c r="HT165" s="86">
        <f t="shared" si="218"/>
        <v>8.7021774692641557E-26</v>
      </c>
      <c r="HU165" s="86">
        <f t="shared" si="218"/>
        <v>3.3600391133598211E-23</v>
      </c>
      <c r="HV165" s="86">
        <f t="shared" si="218"/>
        <v>2.5843233434483761E-26</v>
      </c>
      <c r="HW165" s="86">
        <f t="shared" si="218"/>
        <v>1.3244860687784093E-25</v>
      </c>
      <c r="HX165" s="86">
        <f t="shared" si="218"/>
        <v>1.1002762336509517E-27</v>
      </c>
      <c r="HY165" s="86">
        <f t="shared" si="218"/>
        <v>1.9795862904163756E-32</v>
      </c>
      <c r="HZ165" s="86">
        <f t="shared" si="218"/>
        <v>1.6283428290454773E-32</v>
      </c>
      <c r="IA165" s="86">
        <f t="shared" si="218"/>
        <v>2.7067616626953549E-36</v>
      </c>
      <c r="IB165" s="86">
        <f t="shared" si="218"/>
        <v>5.8973676422989749E-41</v>
      </c>
      <c r="IC165" s="86">
        <f t="shared" si="218"/>
        <v>4.1505523237406467E-35</v>
      </c>
      <c r="ID165" s="86">
        <f t="shared" si="218"/>
        <v>2.1878989061362775E-27</v>
      </c>
      <c r="IE165" s="86">
        <f t="shared" si="218"/>
        <v>1.5917756020419946E-25</v>
      </c>
      <c r="IF165" s="86">
        <f t="shared" si="218"/>
        <v>3.7207104285022123E-15</v>
      </c>
      <c r="IG165" s="86">
        <f t="shared" si="218"/>
        <v>1.1576491476605512E-11</v>
      </c>
      <c r="II165" s="86">
        <f t="shared" si="219"/>
        <v>0.32727580488924229</v>
      </c>
      <c r="IJ165" s="86">
        <f t="shared" si="219"/>
        <v>0.406912804612449</v>
      </c>
      <c r="IK165" s="86">
        <f t="shared" si="219"/>
        <v>0.33422066894949648</v>
      </c>
      <c r="IL165" s="86">
        <f t="shared" si="219"/>
        <v>0.39208808575595022</v>
      </c>
      <c r="IM165" s="86">
        <f t="shared" si="219"/>
        <v>0.40132707046973759</v>
      </c>
      <c r="IN165" s="86">
        <f t="shared" si="219"/>
        <v>0.31031773008153568</v>
      </c>
      <c r="IO165" s="86">
        <f t="shared" si="219"/>
        <v>0.41226136979697858</v>
      </c>
      <c r="IP165" s="86">
        <f t="shared" si="219"/>
        <v>0.46016180089320408</v>
      </c>
      <c r="IQ165" s="86">
        <f t="shared" si="219"/>
        <v>0.50295058326763098</v>
      </c>
      <c r="IR165" s="86">
        <f t="shared" si="219"/>
        <v>0.40539888191605905</v>
      </c>
      <c r="IS165" s="86">
        <f t="shared" si="219"/>
        <v>0.52528107152930759</v>
      </c>
      <c r="IT165" s="86">
        <f t="shared" si="219"/>
        <v>0.39361337175284522</v>
      </c>
      <c r="IU165" s="86">
        <f t="shared" si="219"/>
        <v>0.27434245300057214</v>
      </c>
      <c r="IV165" s="86">
        <f t="shared" si="219"/>
        <v>0.17458012485874122</v>
      </c>
      <c r="IW165" s="86">
        <f t="shared" si="219"/>
        <v>0.17166801702000242</v>
      </c>
      <c r="IY165" s="86">
        <f t="shared" si="220"/>
        <v>0.32727580488924229</v>
      </c>
      <c r="IZ165" s="86">
        <f t="shared" si="220"/>
        <v>0.406912804612449</v>
      </c>
      <c r="JA165" s="86">
        <f t="shared" si="220"/>
        <v>0.33422066894949648</v>
      </c>
      <c r="JB165" s="86">
        <f t="shared" si="220"/>
        <v>0.39208808575595022</v>
      </c>
      <c r="JC165" s="86">
        <f t="shared" si="220"/>
        <v>0.40132707046973759</v>
      </c>
      <c r="JD165" s="86">
        <f t="shared" si="220"/>
        <v>0.31031773008153568</v>
      </c>
      <c r="JE165" s="86">
        <f t="shared" si="220"/>
        <v>0.41226136979697858</v>
      </c>
      <c r="JF165" s="86">
        <f t="shared" si="220"/>
        <v>0.46016180089320408</v>
      </c>
      <c r="JG165" s="86">
        <f t="shared" si="220"/>
        <v>0.50295058326763098</v>
      </c>
      <c r="JH165" s="86">
        <f t="shared" si="220"/>
        <v>0.40539888191605905</v>
      </c>
      <c r="JI165" s="86">
        <f t="shared" si="220"/>
        <v>0.52528107152930759</v>
      </c>
      <c r="JJ165" s="86">
        <f t="shared" si="220"/>
        <v>0.39361337175284522</v>
      </c>
      <c r="JK165" s="86">
        <f t="shared" si="220"/>
        <v>0.27434245300057214</v>
      </c>
      <c r="JL165" s="86">
        <f t="shared" si="220"/>
        <v>0.17458012485874494</v>
      </c>
      <c r="JM165" s="86">
        <f t="shared" si="220"/>
        <v>0.17166801703157891</v>
      </c>
    </row>
    <row r="166" spans="2:273" x14ac:dyDescent="0.25">
      <c r="B166" s="2">
        <v>139</v>
      </c>
      <c r="C166" s="37">
        <v>96.472999999999999</v>
      </c>
      <c r="D166" s="37">
        <v>97.509</v>
      </c>
      <c r="E166" s="37">
        <v>98.471999999999994</v>
      </c>
      <c r="F166" s="37">
        <v>99.712000000000003</v>
      </c>
      <c r="G166" s="37">
        <v>100.173</v>
      </c>
      <c r="H166" s="37">
        <v>100.904</v>
      </c>
      <c r="I166" s="37">
        <v>100.577</v>
      </c>
      <c r="J166" s="37">
        <v>100.5</v>
      </c>
      <c r="K166" s="37">
        <v>97.867999999999995</v>
      </c>
      <c r="L166" s="37">
        <v>96.846000000000004</v>
      </c>
      <c r="M166" s="37">
        <v>98.135000000000005</v>
      </c>
      <c r="N166" s="37">
        <v>103.80800000000001</v>
      </c>
      <c r="O166" s="37">
        <v>104.38500000000001</v>
      </c>
      <c r="P166" s="37">
        <v>114.79600000000001</v>
      </c>
      <c r="Q166" s="37">
        <v>134.30600000000001</v>
      </c>
      <c r="S166" s="4">
        <f t="shared" si="221"/>
        <v>96.9392706489472</v>
      </c>
      <c r="T166" s="4">
        <f t="shared" si="221"/>
        <v>97.81381822894808</v>
      </c>
      <c r="U166" s="4">
        <f t="shared" si="221"/>
        <v>98.35932681087165</v>
      </c>
      <c r="V166" s="4">
        <f t="shared" si="221"/>
        <v>99.155597193180682</v>
      </c>
      <c r="W166" s="4">
        <f t="shared" si="221"/>
        <v>100.01911976369234</v>
      </c>
      <c r="X166" s="4">
        <f t="shared" si="221"/>
        <v>100.69284167917363</v>
      </c>
      <c r="Y166" s="4">
        <f t="shared" si="221"/>
        <v>100.63549567909777</v>
      </c>
      <c r="Z166" s="4">
        <f t="shared" si="221"/>
        <v>100.10342578496717</v>
      </c>
      <c r="AA166" s="4">
        <f t="shared" si="221"/>
        <v>97.040027416217939</v>
      </c>
      <c r="AB166" s="4">
        <f t="shared" si="221"/>
        <v>97.082049759134165</v>
      </c>
      <c r="AC166" s="4">
        <f t="shared" si="221"/>
        <v>98.214467284566538</v>
      </c>
      <c r="AD166" s="4">
        <f t="shared" si="221"/>
        <v>103.2758425925628</v>
      </c>
      <c r="AE166" s="4">
        <f t="shared" si="221"/>
        <v>104.22058060712553</v>
      </c>
      <c r="AF166" s="4">
        <f t="shared" si="221"/>
        <v>114.84517755412115</v>
      </c>
      <c r="AG166" s="4">
        <f t="shared" si="221"/>
        <v>136.21587474113963</v>
      </c>
      <c r="AI166" s="4">
        <f t="shared" si="222"/>
        <v>-0.46627064894720149</v>
      </c>
      <c r="AJ166" s="4">
        <f t="shared" si="222"/>
        <v>-0.3048182289480792</v>
      </c>
      <c r="AK166" s="4">
        <f t="shared" si="222"/>
        <v>0.11267318912834412</v>
      </c>
      <c r="AL166" s="4">
        <f t="shared" si="222"/>
        <v>0.55640280681932097</v>
      </c>
      <c r="AM166" s="4">
        <f t="shared" si="222"/>
        <v>0.15388023630765701</v>
      </c>
      <c r="AN166" s="4">
        <f t="shared" si="222"/>
        <v>0.21115832082637098</v>
      </c>
      <c r="AO166" s="4">
        <f t="shared" si="222"/>
        <v>-5.84956790977742E-2</v>
      </c>
      <c r="AP166" s="4">
        <f t="shared" si="222"/>
        <v>0.39657421503282819</v>
      </c>
      <c r="AQ166" s="4">
        <f t="shared" si="222"/>
        <v>0.8279725837820564</v>
      </c>
      <c r="AR166" s="4">
        <f t="shared" si="222"/>
        <v>-0.23604975913416126</v>
      </c>
      <c r="AS166" s="4">
        <f t="shared" si="222"/>
        <v>-7.9467284566533181E-2</v>
      </c>
      <c r="AT166" s="4">
        <f t="shared" si="222"/>
        <v>0.53215740743721085</v>
      </c>
      <c r="AU166" s="4">
        <f t="shared" si="222"/>
        <v>0.16441939287447838</v>
      </c>
      <c r="AV166" s="4">
        <f t="shared" si="222"/>
        <v>-4.9177554121143885E-2</v>
      </c>
      <c r="AW166" s="4">
        <f t="shared" si="222"/>
        <v>-1.9098747411396175</v>
      </c>
      <c r="AY166" s="2">
        <f t="shared" si="214"/>
        <v>96.253207110624714</v>
      </c>
      <c r="AZ166" s="2">
        <f t="shared" si="214"/>
        <v>95.9579380208597</v>
      </c>
      <c r="BA166" s="2">
        <f t="shared" si="214"/>
        <v>95.229611129799736</v>
      </c>
      <c r="BB166" s="2">
        <f t="shared" si="214"/>
        <v>96.344580631009052</v>
      </c>
      <c r="BC166" s="2">
        <f t="shared" si="214"/>
        <v>96.567467481113937</v>
      </c>
      <c r="BD166" s="2">
        <f t="shared" si="214"/>
        <v>95.612804378981878</v>
      </c>
      <c r="BE166" s="2">
        <f t="shared" si="214"/>
        <v>95.596940883305365</v>
      </c>
      <c r="BF166" s="2">
        <f t="shared" si="214"/>
        <v>95.452622687731193</v>
      </c>
      <c r="BG166" s="2">
        <f t="shared" si="214"/>
        <v>95.266884810729536</v>
      </c>
      <c r="BH166" s="2">
        <f t="shared" si="214"/>
        <v>96.398034225228486</v>
      </c>
      <c r="BI166" s="2">
        <f t="shared" si="214"/>
        <v>94.889958839472143</v>
      </c>
      <c r="BJ166" s="2">
        <f t="shared" si="214"/>
        <v>95.264205473141089</v>
      </c>
      <c r="BK166" s="2">
        <f t="shared" si="214"/>
        <v>95.11791753398748</v>
      </c>
      <c r="BL166" s="2">
        <f t="shared" si="214"/>
        <v>97.413794473343557</v>
      </c>
      <c r="BM166" s="2">
        <f t="shared" si="214"/>
        <v>98.656488777050313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122.56333165266108</v>
      </c>
      <c r="DL166" s="2">
        <f t="shared" si="223"/>
        <v>134.21389449643499</v>
      </c>
      <c r="DM166" s="2">
        <f t="shared" si="223"/>
        <v>121.68082564102561</v>
      </c>
      <c r="DN166" s="2">
        <f t="shared" si="223"/>
        <v>120.97240030030029</v>
      </c>
      <c r="DO166" s="2">
        <f t="shared" si="223"/>
        <v>122.1252675070028</v>
      </c>
      <c r="DP166" s="2">
        <f t="shared" si="223"/>
        <v>125.72803636363641</v>
      </c>
      <c r="DQ166" s="2">
        <f t="shared" si="223"/>
        <v>124.04175161290323</v>
      </c>
      <c r="DR166" s="2">
        <f t="shared" si="223"/>
        <v>131.41047419354837</v>
      </c>
      <c r="DS166" s="2">
        <f t="shared" si="223"/>
        <v>122.45633032531195</v>
      </c>
      <c r="DT166" s="2">
        <f t="shared" si="223"/>
        <v>128.06329637096772</v>
      </c>
      <c r="DU166" s="2">
        <f t="shared" si="223"/>
        <v>125.877839516129</v>
      </c>
      <c r="DV166" s="2">
        <f t="shared" si="223"/>
        <v>127.08765047653962</v>
      </c>
      <c r="DW166" s="2">
        <f t="shared" si="223"/>
        <v>132.22454634581106</v>
      </c>
      <c r="DX166" s="2">
        <f t="shared" si="223"/>
        <v>126.6877758064516</v>
      </c>
      <c r="DY166" s="2">
        <f t="shared" si="223"/>
        <v>114.1660323076923</v>
      </c>
      <c r="EA166" s="2">
        <f t="shared" si="213"/>
        <v>95.929873662908349</v>
      </c>
      <c r="EB166" s="2">
        <f t="shared" si="213"/>
        <v>95.315875231377873</v>
      </c>
      <c r="EC166" s="2">
        <f t="shared" si="213"/>
        <v>94.552968557447798</v>
      </c>
      <c r="ED166" s="2">
        <f t="shared" si="213"/>
        <v>95.910239233769616</v>
      </c>
      <c r="EE166" s="2">
        <f t="shared" si="213"/>
        <v>96.344730500744035</v>
      </c>
      <c r="EF166" s="2">
        <f t="shared" si="213"/>
        <v>94.950696476458276</v>
      </c>
      <c r="EG166" s="2">
        <f t="shared" si="213"/>
        <v>95.199095292439367</v>
      </c>
      <c r="EH166" s="2">
        <f t="shared" si="213"/>
        <v>95.026520169963902</v>
      </c>
      <c r="EI166" s="2">
        <f t="shared" si="213"/>
        <v>95.054040299067282</v>
      </c>
      <c r="EJ166" s="2">
        <f t="shared" si="213"/>
        <v>95.931831341147344</v>
      </c>
      <c r="EK166" s="2">
        <f t="shared" si="212"/>
        <v>94.487435067955147</v>
      </c>
      <c r="EL166" s="2">
        <f t="shared" si="179"/>
        <v>94.907459226460048</v>
      </c>
      <c r="EM166" s="2">
        <f t="shared" si="179"/>
        <v>94.79013266914896</v>
      </c>
      <c r="EN166" s="2">
        <f t="shared" si="179"/>
        <v>97.366781760607964</v>
      </c>
      <c r="EO166" s="2">
        <f t="shared" si="179"/>
        <v>98.613296555070349</v>
      </c>
      <c r="EQ166" s="2">
        <f t="shared" si="224"/>
        <v>96.599581762909011</v>
      </c>
      <c r="ER166" s="2">
        <f t="shared" si="224"/>
        <v>96.592320072030176</v>
      </c>
      <c r="ES166" s="2">
        <f t="shared" si="224"/>
        <v>95.965718076768667</v>
      </c>
      <c r="ET166" s="2">
        <f t="shared" si="224"/>
        <v>96.783318342725281</v>
      </c>
      <c r="EU166" s="2">
        <f t="shared" si="224"/>
        <v>96.784368816241653</v>
      </c>
      <c r="EV166" s="2">
        <f t="shared" si="224"/>
        <v>96.327911775249433</v>
      </c>
      <c r="EW166" s="2">
        <f t="shared" si="224"/>
        <v>95.983099857772643</v>
      </c>
      <c r="EX166" s="2">
        <f t="shared" si="224"/>
        <v>95.844866463058011</v>
      </c>
      <c r="EY166" s="2">
        <f t="shared" si="224"/>
        <v>95.420810622471777</v>
      </c>
      <c r="EZ166" s="2">
        <f t="shared" si="224"/>
        <v>96.708423747267972</v>
      </c>
      <c r="FA166" s="2">
        <f t="shared" si="224"/>
        <v>95.208195947016449</v>
      </c>
      <c r="FB166" s="2">
        <f t="shared" si="224"/>
        <v>95.615655246873644</v>
      </c>
      <c r="FC166" s="2">
        <f t="shared" si="224"/>
        <v>95.473909027189734</v>
      </c>
      <c r="FD166" s="2">
        <f t="shared" si="224"/>
        <v>97.460581308653587</v>
      </c>
      <c r="FE166" s="2">
        <f t="shared" si="224"/>
        <v>98.705635576815254</v>
      </c>
      <c r="FG166" s="2">
        <f t="shared" si="225"/>
        <v>0.99979446008840378</v>
      </c>
      <c r="FH166" s="2">
        <f t="shared" si="225"/>
        <v>0.99976104870737459</v>
      </c>
      <c r="FI166" s="2">
        <f t="shared" si="225"/>
        <v>0.99981887421012594</v>
      </c>
      <c r="FJ166" s="2">
        <f t="shared" si="225"/>
        <v>0.99978584388838165</v>
      </c>
      <c r="FK166" s="2">
        <f t="shared" si="225"/>
        <v>0.99977730231804263</v>
      </c>
      <c r="FL166" s="2">
        <f t="shared" si="225"/>
        <v>0.99977364235189248</v>
      </c>
      <c r="FM166" s="2">
        <f t="shared" si="225"/>
        <v>0.99976137188629977</v>
      </c>
      <c r="FN166" s="2">
        <f t="shared" si="225"/>
        <v>0.99975993067031355</v>
      </c>
      <c r="FO166" s="2">
        <f t="shared" si="225"/>
        <v>0.99978193653396275</v>
      </c>
      <c r="FP166" s="2">
        <f t="shared" si="225"/>
        <v>0.999765742909135</v>
      </c>
      <c r="FQ166" s="2">
        <f t="shared" si="225"/>
        <v>0.99974496539306335</v>
      </c>
      <c r="FR166" s="2">
        <f t="shared" si="225"/>
        <v>0.99975116293784649</v>
      </c>
      <c r="FS166" s="2">
        <f t="shared" si="225"/>
        <v>0.99977532981389428</v>
      </c>
      <c r="FT166" s="2">
        <f t="shared" si="225"/>
        <v>0.99976268071590157</v>
      </c>
      <c r="FU166" s="2">
        <f t="shared" si="225"/>
        <v>0.99971757982843545</v>
      </c>
      <c r="FW166" s="2">
        <f t="shared" si="216"/>
        <v>0.47462351002672221</v>
      </c>
      <c r="FX166" s="2">
        <f t="shared" si="216"/>
        <v>0.4957269106705029</v>
      </c>
      <c r="FY166" s="2">
        <f t="shared" si="216"/>
        <v>0.47547637328731263</v>
      </c>
      <c r="FZ166" s="2">
        <f t="shared" si="216"/>
        <v>0.49133483767558034</v>
      </c>
      <c r="GA166" s="2">
        <f t="shared" si="216"/>
        <v>0.49357780450365174</v>
      </c>
      <c r="GB166" s="2">
        <f t="shared" si="216"/>
        <v>0.47569992638535863</v>
      </c>
      <c r="GC166" s="2">
        <f t="shared" si="216"/>
        <v>0.49867429283138726</v>
      </c>
      <c r="GD166" s="2">
        <f t="shared" si="216"/>
        <v>0.51001373114976423</v>
      </c>
      <c r="GE166" s="2">
        <f t="shared" si="216"/>
        <v>0.56402893069848137</v>
      </c>
      <c r="GF166" s="2">
        <f t="shared" si="216"/>
        <v>0.59062624993888202</v>
      </c>
      <c r="GG166" s="2">
        <f t="shared" si="216"/>
        <v>0.54736340930542371</v>
      </c>
      <c r="GH166" s="2">
        <f t="shared" si="216"/>
        <v>0.49243233847483242</v>
      </c>
      <c r="GI166" s="2">
        <f t="shared" si="216"/>
        <v>0.46707445262679392</v>
      </c>
      <c r="GJ166" s="2">
        <f t="shared" si="216"/>
        <v>0.42701991911629528</v>
      </c>
      <c r="GK166" s="2">
        <f t="shared" si="216"/>
        <v>0.42018872354534381</v>
      </c>
      <c r="GM166" s="86">
        <f t="shared" si="217"/>
        <v>0</v>
      </c>
      <c r="GN166" s="86">
        <f t="shared" si="217"/>
        <v>1.0914964028449494E-228</v>
      </c>
      <c r="GO166" s="86">
        <f t="shared" si="217"/>
        <v>3.4188064613279301E-229</v>
      </c>
      <c r="GP166" s="86">
        <f t="shared" si="217"/>
        <v>3.0981486082289923E-268</v>
      </c>
      <c r="GQ166" s="86">
        <f t="shared" si="217"/>
        <v>1.2641247071691314E-261</v>
      </c>
      <c r="GR166" s="86">
        <f t="shared" si="217"/>
        <v>6.4675285917515303E-236</v>
      </c>
      <c r="GS166" s="86">
        <f t="shared" si="217"/>
        <v>2.0712365273302402E-306</v>
      </c>
      <c r="GT166" s="86">
        <f t="shared" si="217"/>
        <v>0</v>
      </c>
      <c r="GU166" s="86">
        <f t="shared" si="217"/>
        <v>5.9494421482303235E-234</v>
      </c>
      <c r="GV166" s="86">
        <f t="shared" si="217"/>
        <v>2.1070345659456922E-268</v>
      </c>
      <c r="GW166" s="86">
        <f t="shared" si="217"/>
        <v>2.2085218043173254E-283</v>
      </c>
      <c r="GX166" s="86">
        <f t="shared" si="217"/>
        <v>7.1107729444472407E-260</v>
      </c>
      <c r="GY166" s="86">
        <f t="shared" si="217"/>
        <v>1.711307363867449E-216</v>
      </c>
      <c r="GZ166" s="86">
        <f t="shared" si="217"/>
        <v>1.0106656563109253E-199</v>
      </c>
      <c r="HA166" s="86">
        <f t="shared" si="217"/>
        <v>1.8380728329219022E-210</v>
      </c>
      <c r="HC166" s="86">
        <f t="shared" si="181"/>
        <v>7.6203702678417408E-235</v>
      </c>
      <c r="HD166" s="86">
        <f t="shared" si="181"/>
        <v>9.0520222808883107E-135</v>
      </c>
      <c r="HE166" s="86">
        <f t="shared" si="181"/>
        <v>2.4794855543170202E-118</v>
      </c>
      <c r="HF166" s="86">
        <f t="shared" si="180"/>
        <v>1.0528632542414075E-176</v>
      </c>
      <c r="HG166" s="86">
        <f t="shared" si="180"/>
        <v>3.1437455209972901E-171</v>
      </c>
      <c r="HH166" s="86">
        <f t="shared" si="180"/>
        <v>3.396254389275762E-163</v>
      </c>
      <c r="HI166" s="86">
        <f t="shared" si="180"/>
        <v>2.3823399295252575E-221</v>
      </c>
      <c r="HJ166" s="86">
        <f t="shared" si="180"/>
        <v>7.6851050844670366E-298</v>
      </c>
      <c r="HK166" s="86">
        <f t="shared" si="180"/>
        <v>1.284094655640175E-192</v>
      </c>
      <c r="HL166" s="86">
        <f t="shared" si="161"/>
        <v>1.6568378005381917E-180</v>
      </c>
      <c r="HM166" s="86">
        <f t="shared" si="161"/>
        <v>2.2355684513323109E-203</v>
      </c>
      <c r="HN166" s="86">
        <f t="shared" si="161"/>
        <v>3.4746768638383988E-127</v>
      </c>
      <c r="HO166" s="86">
        <f t="shared" si="161"/>
        <v>5.7719070172201676E-108</v>
      </c>
      <c r="HP166" s="86">
        <f t="shared" si="161"/>
        <v>2.7235992062326336E-104</v>
      </c>
      <c r="HQ166" s="86">
        <f t="shared" si="161"/>
        <v>9.7956747538358149E-135</v>
      </c>
      <c r="HS166" s="86">
        <f t="shared" si="218"/>
        <v>1.2322096865229615E-24</v>
      </c>
      <c r="HT166" s="86">
        <f t="shared" si="218"/>
        <v>5.1197474104072539E-28</v>
      </c>
      <c r="HU166" s="86">
        <f t="shared" si="218"/>
        <v>4.0949924091563965E-25</v>
      </c>
      <c r="HV166" s="86">
        <f t="shared" si="218"/>
        <v>1.7045710386723349E-28</v>
      </c>
      <c r="HW166" s="86">
        <f t="shared" si="218"/>
        <v>9.2474006107048977E-28</v>
      </c>
      <c r="HX166" s="86">
        <f t="shared" si="218"/>
        <v>4.8423019059499836E-30</v>
      </c>
      <c r="HY166" s="86">
        <f t="shared" si="218"/>
        <v>4.0772849365676033E-35</v>
      </c>
      <c r="HZ166" s="86">
        <f t="shared" si="218"/>
        <v>3.6517798990067773E-35</v>
      </c>
      <c r="IA166" s="86">
        <f t="shared" si="218"/>
        <v>3.9540822536283755E-39</v>
      </c>
      <c r="IB166" s="86">
        <f t="shared" si="218"/>
        <v>4.3314476704028843E-44</v>
      </c>
      <c r="IC166" s="86">
        <f t="shared" si="218"/>
        <v>6.6061074624295963E-38</v>
      </c>
      <c r="ID166" s="86">
        <f t="shared" si="218"/>
        <v>1.1454019895725E-29</v>
      </c>
      <c r="IE166" s="86">
        <f t="shared" si="218"/>
        <v>9.8052260277896513E-28</v>
      </c>
      <c r="IF166" s="86">
        <f t="shared" si="218"/>
        <v>1.6831949918025212E-16</v>
      </c>
      <c r="IG166" s="86">
        <f t="shared" si="218"/>
        <v>1.0624380171916835E-12</v>
      </c>
      <c r="II166" s="86">
        <f t="shared" si="219"/>
        <v>0.4232199123352261</v>
      </c>
      <c r="IJ166" s="86">
        <f t="shared" si="219"/>
        <v>0.48934851212192648</v>
      </c>
      <c r="IK166" s="86">
        <f t="shared" si="219"/>
        <v>0.42784437476924347</v>
      </c>
      <c r="IL166" s="86">
        <f t="shared" si="219"/>
        <v>0.47752585897221739</v>
      </c>
      <c r="IM166" s="86">
        <f t="shared" si="219"/>
        <v>0.48390066291003159</v>
      </c>
      <c r="IN166" s="86">
        <f t="shared" si="219"/>
        <v>0.41765665461215606</v>
      </c>
      <c r="IO166" s="86">
        <f t="shared" si="219"/>
        <v>0.49665416964585812</v>
      </c>
      <c r="IP166" s="86">
        <f t="shared" si="219"/>
        <v>0.51869177073932771</v>
      </c>
      <c r="IQ166" s="86">
        <f t="shared" si="219"/>
        <v>0.43227492067330925</v>
      </c>
      <c r="IR166" s="86">
        <f t="shared" si="219"/>
        <v>0.30560405877345881</v>
      </c>
      <c r="IS166" s="86">
        <f t="shared" si="219"/>
        <v>0.48738634175126494</v>
      </c>
      <c r="IT166" s="86">
        <f t="shared" si="219"/>
        <v>0.48019065110603315</v>
      </c>
      <c r="IU166" s="86">
        <f t="shared" si="219"/>
        <v>0.38237391286786387</v>
      </c>
      <c r="IV166" s="86">
        <f t="shared" si="219"/>
        <v>0.25450923064917014</v>
      </c>
      <c r="IW166" s="86">
        <f t="shared" si="219"/>
        <v>0.24246970577853819</v>
      </c>
      <c r="IY166" s="86">
        <f t="shared" si="220"/>
        <v>0.4232199123352261</v>
      </c>
      <c r="IZ166" s="86">
        <f t="shared" si="220"/>
        <v>0.48934851212192648</v>
      </c>
      <c r="JA166" s="86">
        <f t="shared" si="220"/>
        <v>0.42784437476924347</v>
      </c>
      <c r="JB166" s="86">
        <f t="shared" si="220"/>
        <v>0.47752585897221739</v>
      </c>
      <c r="JC166" s="86">
        <f t="shared" si="220"/>
        <v>0.48390066291003159</v>
      </c>
      <c r="JD166" s="86">
        <f t="shared" si="220"/>
        <v>0.41765665461215606</v>
      </c>
      <c r="JE166" s="86">
        <f t="shared" si="220"/>
        <v>0.49665416964585812</v>
      </c>
      <c r="JF166" s="86">
        <f t="shared" si="220"/>
        <v>0.51869177073932771</v>
      </c>
      <c r="JG166" s="86">
        <f t="shared" si="220"/>
        <v>0.43227492067330925</v>
      </c>
      <c r="JH166" s="86">
        <f t="shared" si="220"/>
        <v>0.30560405877345881</v>
      </c>
      <c r="JI166" s="86">
        <f t="shared" si="220"/>
        <v>0.48738634175126494</v>
      </c>
      <c r="JJ166" s="86">
        <f t="shared" si="220"/>
        <v>0.48019065110603315</v>
      </c>
      <c r="JK166" s="86">
        <f t="shared" si="220"/>
        <v>0.38237391286786387</v>
      </c>
      <c r="JL166" s="86">
        <f t="shared" si="220"/>
        <v>0.2545092306491703</v>
      </c>
      <c r="JM166" s="86">
        <f t="shared" si="220"/>
        <v>0.24246970577960061</v>
      </c>
    </row>
    <row r="167" spans="2:273" x14ac:dyDescent="0.25">
      <c r="B167" s="2">
        <v>140</v>
      </c>
      <c r="C167" s="37">
        <v>96.454999999999998</v>
      </c>
      <c r="D167" s="37">
        <v>97.113</v>
      </c>
      <c r="E167" s="37">
        <v>97.774000000000001</v>
      </c>
      <c r="F167" s="37">
        <v>98.403999999999996</v>
      </c>
      <c r="G167" s="37">
        <v>99.173000000000002</v>
      </c>
      <c r="H167" s="37">
        <v>100</v>
      </c>
      <c r="I167" s="37">
        <v>99.653999999999996</v>
      </c>
      <c r="J167" s="37">
        <v>98.519000000000005</v>
      </c>
      <c r="K167" s="37">
        <v>96.302000000000007</v>
      </c>
      <c r="L167" s="37">
        <v>96.826999999999998</v>
      </c>
      <c r="M167" s="37">
        <v>96.173000000000002</v>
      </c>
      <c r="N167" s="37">
        <v>102.538</v>
      </c>
      <c r="O167" s="37">
        <v>103.61499999999999</v>
      </c>
      <c r="P167" s="37">
        <v>116.102</v>
      </c>
      <c r="Q167" s="37">
        <v>139.61199999999999</v>
      </c>
      <c r="S167" s="4">
        <f t="shared" si="221"/>
        <v>96.78679633865913</v>
      </c>
      <c r="T167" s="4">
        <f t="shared" si="221"/>
        <v>97.315556687660617</v>
      </c>
      <c r="U167" s="4">
        <f t="shared" si="221"/>
        <v>97.972155942595762</v>
      </c>
      <c r="V167" s="4">
        <f t="shared" si="221"/>
        <v>98.537508613489848</v>
      </c>
      <c r="W167" s="4">
        <f t="shared" si="221"/>
        <v>99.255933377194751</v>
      </c>
      <c r="X167" s="4">
        <f t="shared" si="221"/>
        <v>100.13506531316114</v>
      </c>
      <c r="Y167" s="4">
        <f t="shared" si="221"/>
        <v>99.290285194422381</v>
      </c>
      <c r="Z167" s="4">
        <f t="shared" si="221"/>
        <v>98.590369651423572</v>
      </c>
      <c r="AA167" s="4">
        <f t="shared" si="221"/>
        <v>95.906337759335102</v>
      </c>
      <c r="AB167" s="4">
        <f t="shared" si="221"/>
        <v>96.490531685518562</v>
      </c>
      <c r="AC167" s="4">
        <f t="shared" si="221"/>
        <v>96.470317857548565</v>
      </c>
      <c r="AD167" s="4">
        <f t="shared" si="221"/>
        <v>101.6559901617135</v>
      </c>
      <c r="AE167" s="4">
        <f t="shared" si="221"/>
        <v>103.7803562728071</v>
      </c>
      <c r="AF167" s="4">
        <f t="shared" si="221"/>
        <v>117.11134600171415</v>
      </c>
      <c r="AG167" s="4">
        <f t="shared" si="221"/>
        <v>141.34596571031875</v>
      </c>
      <c r="AI167" s="4">
        <f t="shared" si="222"/>
        <v>-0.33179633865913161</v>
      </c>
      <c r="AJ167" s="4">
        <f t="shared" si="222"/>
        <v>-0.20255668766061774</v>
      </c>
      <c r="AK167" s="4">
        <f t="shared" si="222"/>
        <v>-0.1981559425957613</v>
      </c>
      <c r="AL167" s="4">
        <f t="shared" si="222"/>
        <v>-0.13350861348985177</v>
      </c>
      <c r="AM167" s="4">
        <f t="shared" si="222"/>
        <v>-8.2933377194748914E-2</v>
      </c>
      <c r="AN167" s="4">
        <f t="shared" si="222"/>
        <v>-0.13506531316113524</v>
      </c>
      <c r="AO167" s="4">
        <f t="shared" si="222"/>
        <v>0.36371480557761515</v>
      </c>
      <c r="AP167" s="4">
        <f t="shared" si="222"/>
        <v>-7.1369651423566438E-2</v>
      </c>
      <c r="AQ167" s="4">
        <f t="shared" si="222"/>
        <v>0.39566224066490463</v>
      </c>
      <c r="AR167" s="4">
        <f t="shared" si="222"/>
        <v>0.33646831448143644</v>
      </c>
      <c r="AS167" s="4">
        <f t="shared" si="222"/>
        <v>-0.29731785754856332</v>
      </c>
      <c r="AT167" s="4">
        <f t="shared" si="222"/>
        <v>0.88200983828649271</v>
      </c>
      <c r="AU167" s="4">
        <f t="shared" si="222"/>
        <v>-0.1653562728071023</v>
      </c>
      <c r="AV167" s="4">
        <f t="shared" si="222"/>
        <v>-1.0093460017141496</v>
      </c>
      <c r="AW167" s="4">
        <f t="shared" si="222"/>
        <v>-1.7339657103187562</v>
      </c>
      <c r="AY167" s="2">
        <f t="shared" si="214"/>
        <v>96.155791050428448</v>
      </c>
      <c r="AZ167" s="2">
        <f t="shared" si="214"/>
        <v>95.83853021996589</v>
      </c>
      <c r="BA167" s="2">
        <f t="shared" si="214"/>
        <v>95.107214484632266</v>
      </c>
      <c r="BB167" s="2">
        <f t="shared" si="214"/>
        <v>96.21553501380788</v>
      </c>
      <c r="BC167" s="2">
        <f t="shared" si="214"/>
        <v>96.447576322539973</v>
      </c>
      <c r="BD167" s="2">
        <f t="shared" si="214"/>
        <v>95.495783820864162</v>
      </c>
      <c r="BE167" s="2">
        <f t="shared" si="214"/>
        <v>95.44895236451984</v>
      </c>
      <c r="BF167" s="2">
        <f t="shared" si="214"/>
        <v>95.324971500593293</v>
      </c>
      <c r="BG167" s="2">
        <f t="shared" si="214"/>
        <v>95.107652161083479</v>
      </c>
      <c r="BH167" s="2">
        <f t="shared" si="214"/>
        <v>96.261704443434454</v>
      </c>
      <c r="BI167" s="2">
        <f t="shared" si="214"/>
        <v>94.759734086260437</v>
      </c>
      <c r="BJ167" s="2">
        <f t="shared" si="214"/>
        <v>95.120681479632793</v>
      </c>
      <c r="BK167" s="2">
        <f t="shared" si="214"/>
        <v>94.96721652454481</v>
      </c>
      <c r="BL167" s="2">
        <f t="shared" si="214"/>
        <v>97.230366120579376</v>
      </c>
      <c r="BM167" s="2">
        <f t="shared" si="214"/>
        <v>98.472401328986081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122.62834453781514</v>
      </c>
      <c r="DL167" s="2">
        <f t="shared" si="223"/>
        <v>134.34929991087347</v>
      </c>
      <c r="DM167" s="2">
        <f t="shared" si="223"/>
        <v>121.7008353576248</v>
      </c>
      <c r="DN167" s="2">
        <f t="shared" si="223"/>
        <v>120.99572192192191</v>
      </c>
      <c r="DO167" s="2">
        <f t="shared" si="223"/>
        <v>122.16288123249299</v>
      </c>
      <c r="DP167" s="2">
        <f t="shared" si="223"/>
        <v>125.80785805958752</v>
      </c>
      <c r="DQ167" s="2">
        <f t="shared" si="223"/>
        <v>124.11478064516129</v>
      </c>
      <c r="DR167" s="2">
        <f t="shared" si="223"/>
        <v>131.55339193548386</v>
      </c>
      <c r="DS167" s="2">
        <f t="shared" si="223"/>
        <v>122.49913346702319</v>
      </c>
      <c r="DT167" s="2">
        <f t="shared" si="223"/>
        <v>128.14663709677419</v>
      </c>
      <c r="DU167" s="2">
        <f t="shared" si="223"/>
        <v>125.95628991935482</v>
      </c>
      <c r="DV167" s="2">
        <f t="shared" si="223"/>
        <v>127.1785553519062</v>
      </c>
      <c r="DW167" s="2">
        <f t="shared" si="223"/>
        <v>132.34501492869876</v>
      </c>
      <c r="DX167" s="2">
        <f t="shared" si="223"/>
        <v>126.74939354838708</v>
      </c>
      <c r="DY167" s="2">
        <f t="shared" si="223"/>
        <v>114.13341615384614</v>
      </c>
      <c r="EA167" s="2">
        <f t="shared" si="213"/>
        <v>95.808175098776132</v>
      </c>
      <c r="EB167" s="2">
        <f t="shared" si="213"/>
        <v>95.148573260582907</v>
      </c>
      <c r="EC167" s="2">
        <f t="shared" si="213"/>
        <v>94.377536587640606</v>
      </c>
      <c r="ED167" s="2">
        <f t="shared" si="213"/>
        <v>95.748990675142409</v>
      </c>
      <c r="EE167" s="2">
        <f t="shared" si="213"/>
        <v>96.208642679990803</v>
      </c>
      <c r="EF167" s="2">
        <f t="shared" si="213"/>
        <v>94.782869976225754</v>
      </c>
      <c r="EG167" s="2">
        <f t="shared" si="213"/>
        <v>95.022220244188972</v>
      </c>
      <c r="EH167" s="2">
        <f t="shared" si="213"/>
        <v>94.86904935490567</v>
      </c>
      <c r="EI167" s="2">
        <f t="shared" si="213"/>
        <v>94.881244504397742</v>
      </c>
      <c r="EJ167" s="2">
        <f t="shared" si="213"/>
        <v>95.766362249042601</v>
      </c>
      <c r="EK167" s="2">
        <f t="shared" si="212"/>
        <v>94.330294739289954</v>
      </c>
      <c r="EL167" s="2">
        <f t="shared" si="179"/>
        <v>94.737770420314661</v>
      </c>
      <c r="EM167" s="2">
        <f t="shared" si="179"/>
        <v>94.614435510382066</v>
      </c>
      <c r="EN167" s="2">
        <f t="shared" si="179"/>
        <v>97.180397466751089</v>
      </c>
      <c r="EO167" s="2">
        <f t="shared" si="179"/>
        <v>98.426406404657925</v>
      </c>
      <c r="EQ167" s="2">
        <f t="shared" si="224"/>
        <v>96.496618275961964</v>
      </c>
      <c r="ER167" s="2">
        <f t="shared" si="224"/>
        <v>96.462157777674093</v>
      </c>
      <c r="ES167" s="2">
        <f t="shared" si="224"/>
        <v>95.832280282086103</v>
      </c>
      <c r="ET167" s="2">
        <f t="shared" si="224"/>
        <v>96.646449539329893</v>
      </c>
      <c r="EU167" s="2">
        <f t="shared" si="224"/>
        <v>96.660952840269147</v>
      </c>
      <c r="EV167" s="2">
        <f t="shared" si="224"/>
        <v>96.199552388870956</v>
      </c>
      <c r="EW167" s="2">
        <f t="shared" si="224"/>
        <v>95.828069179971678</v>
      </c>
      <c r="EX167" s="2">
        <f t="shared" si="224"/>
        <v>95.709379654298516</v>
      </c>
      <c r="EY167" s="2">
        <f t="shared" si="224"/>
        <v>95.257892823322805</v>
      </c>
      <c r="EZ167" s="2">
        <f t="shared" si="224"/>
        <v>96.563534586399811</v>
      </c>
      <c r="FA167" s="2">
        <f t="shared" si="224"/>
        <v>95.070703751252339</v>
      </c>
      <c r="FB167" s="2">
        <f t="shared" si="224"/>
        <v>95.466350805066398</v>
      </c>
      <c r="FC167" s="2">
        <f t="shared" si="224"/>
        <v>95.318541332517384</v>
      </c>
      <c r="FD167" s="2">
        <f t="shared" si="224"/>
        <v>97.277283141805924</v>
      </c>
      <c r="FE167" s="2">
        <f t="shared" si="224"/>
        <v>98.521147262603222</v>
      </c>
      <c r="FG167" s="2">
        <f t="shared" si="225"/>
        <v>0.99981254198247249</v>
      </c>
      <c r="FH167" s="2">
        <f t="shared" si="225"/>
        <v>0.99978206924902646</v>
      </c>
      <c r="FI167" s="2">
        <f t="shared" si="225"/>
        <v>0.99983480868367647</v>
      </c>
      <c r="FJ167" s="2">
        <f t="shared" si="225"/>
        <v>0.99980468362446195</v>
      </c>
      <c r="FK167" s="2">
        <f t="shared" si="225"/>
        <v>0.99979689332028365</v>
      </c>
      <c r="FL167" s="2">
        <f t="shared" si="225"/>
        <v>0.9997935552595909</v>
      </c>
      <c r="FM167" s="2">
        <f t="shared" si="225"/>
        <v>0.99978236400409537</v>
      </c>
      <c r="FN167" s="2">
        <f t="shared" si="225"/>
        <v>0.99978104954412927</v>
      </c>
      <c r="FO167" s="2">
        <f t="shared" si="225"/>
        <v>0.99980111993935084</v>
      </c>
      <c r="FP167" s="2">
        <f t="shared" si="225"/>
        <v>0.99978635059017529</v>
      </c>
      <c r="FQ167" s="2">
        <f t="shared" si="225"/>
        <v>0.99976740045446377</v>
      </c>
      <c r="FR167" s="2">
        <f t="shared" si="225"/>
        <v>0.9997730529330846</v>
      </c>
      <c r="FS167" s="2">
        <f t="shared" si="225"/>
        <v>0.9997950943043048</v>
      </c>
      <c r="FT167" s="2">
        <f t="shared" si="225"/>
        <v>0.99978355772086924</v>
      </c>
      <c r="FU167" s="2">
        <f t="shared" si="225"/>
        <v>0.99974242334152263</v>
      </c>
      <c r="FW167" s="2">
        <f t="shared" si="216"/>
        <v>0.49762755622028604</v>
      </c>
      <c r="FX167" s="2">
        <f t="shared" si="216"/>
        <v>0.51874386970874131</v>
      </c>
      <c r="FY167" s="2">
        <f t="shared" si="216"/>
        <v>0.49848253549431437</v>
      </c>
      <c r="FZ167" s="2">
        <f t="shared" si="216"/>
        <v>0.51435587417379003</v>
      </c>
      <c r="GA167" s="2">
        <f t="shared" si="216"/>
        <v>0.51659720221278449</v>
      </c>
      <c r="GB167" s="2">
        <f t="shared" si="216"/>
        <v>0.49870662099076385</v>
      </c>
      <c r="GC167" s="2">
        <f t="shared" si="216"/>
        <v>0.52168652622995026</v>
      </c>
      <c r="GD167" s="2">
        <f t="shared" si="216"/>
        <v>0.53299291062085297</v>
      </c>
      <c r="GE167" s="2">
        <f t="shared" si="216"/>
        <v>0.58652859485562669</v>
      </c>
      <c r="GF167" s="2">
        <f t="shared" si="216"/>
        <v>0.61269583111714698</v>
      </c>
      <c r="GG167" s="2">
        <f t="shared" si="216"/>
        <v>0.57006755461521486</v>
      </c>
      <c r="GH167" s="2">
        <f t="shared" si="216"/>
        <v>0.51545268880308004</v>
      </c>
      <c r="GI167" s="2">
        <f t="shared" si="216"/>
        <v>0.49005389913071989</v>
      </c>
      <c r="GJ167" s="2">
        <f t="shared" si="216"/>
        <v>0.44969158650241303</v>
      </c>
      <c r="GK167" s="2">
        <f t="shared" si="216"/>
        <v>0.442777975121668</v>
      </c>
      <c r="GM167" s="86">
        <f t="shared" si="217"/>
        <v>0</v>
      </c>
      <c r="GN167" s="86">
        <f t="shared" si="217"/>
        <v>9.7228708274457089E-235</v>
      </c>
      <c r="GO167" s="86">
        <f t="shared" si="217"/>
        <v>2.828431319450287E-235</v>
      </c>
      <c r="GP167" s="86">
        <f t="shared" si="217"/>
        <v>2.2690780996066452E-275</v>
      </c>
      <c r="GQ167" s="86">
        <f t="shared" si="217"/>
        <v>1.4219063884856435E-268</v>
      </c>
      <c r="GR167" s="86">
        <f t="shared" si="217"/>
        <v>3.6350305898177888E-242</v>
      </c>
      <c r="GS167" s="86">
        <f t="shared" si="217"/>
        <v>0</v>
      </c>
      <c r="GT167" s="86">
        <f t="shared" si="217"/>
        <v>0</v>
      </c>
      <c r="GU167" s="86">
        <f t="shared" si="217"/>
        <v>4.4144539438078143E-240</v>
      </c>
      <c r="GV167" s="86">
        <f t="shared" si="217"/>
        <v>1.959156884755701E-275</v>
      </c>
      <c r="GW167" s="86">
        <f t="shared" si="217"/>
        <v>7.2540005114179343E-291</v>
      </c>
      <c r="GX167" s="86">
        <f t="shared" si="217"/>
        <v>9.3744234038261461E-267</v>
      </c>
      <c r="GY167" s="86">
        <f t="shared" si="217"/>
        <v>3.5077182581374266E-222</v>
      </c>
      <c r="GZ167" s="86">
        <f t="shared" si="217"/>
        <v>5.869610992229496E-205</v>
      </c>
      <c r="HA167" s="86">
        <f t="shared" si="217"/>
        <v>6.5552383070087555E-216</v>
      </c>
      <c r="HC167" s="86">
        <f t="shared" si="181"/>
        <v>3.4314187381448635E-243</v>
      </c>
      <c r="HD167" s="86">
        <f t="shared" si="181"/>
        <v>1.3271617593853414E-139</v>
      </c>
      <c r="HE167" s="86">
        <f t="shared" si="181"/>
        <v>1.5196749211697003E-122</v>
      </c>
      <c r="HF167" s="86">
        <f t="shared" si="180"/>
        <v>5.3137528086051915E-183</v>
      </c>
      <c r="HG167" s="86">
        <f t="shared" si="180"/>
        <v>2.4089660520921088E-177</v>
      </c>
      <c r="HH167" s="86">
        <f t="shared" si="180"/>
        <v>5.5716335229980567E-169</v>
      </c>
      <c r="HI167" s="86">
        <f t="shared" si="180"/>
        <v>3.886803582316721E-229</v>
      </c>
      <c r="HJ167" s="86">
        <f t="shared" si="180"/>
        <v>0</v>
      </c>
      <c r="HK167" s="86">
        <f t="shared" si="180"/>
        <v>2.6558407123790419E-199</v>
      </c>
      <c r="HL167" s="86">
        <f t="shared" si="161"/>
        <v>9.9120359921993872E-187</v>
      </c>
      <c r="HM167" s="86">
        <f t="shared" si="161"/>
        <v>1.6681569240378978E-210</v>
      </c>
      <c r="HN167" s="86">
        <f t="shared" si="161"/>
        <v>1.1154840880394015E-131</v>
      </c>
      <c r="HO167" s="86">
        <f t="shared" si="161"/>
        <v>8.644325141697722E-112</v>
      </c>
      <c r="HP167" s="86">
        <f t="shared" si="161"/>
        <v>5.4390507930451658E-108</v>
      </c>
      <c r="HQ167" s="86">
        <f t="shared" si="161"/>
        <v>1.9058211746752286E-139</v>
      </c>
      <c r="HS167" s="86">
        <f t="shared" si="218"/>
        <v>1.2162995852273244E-26</v>
      </c>
      <c r="HT167" s="86">
        <f t="shared" si="218"/>
        <v>2.4096177012635051E-30</v>
      </c>
      <c r="HU167" s="86">
        <f t="shared" si="218"/>
        <v>4.1526088880289365E-27</v>
      </c>
      <c r="HV167" s="86">
        <f t="shared" si="218"/>
        <v>9.1200712846744776E-31</v>
      </c>
      <c r="HW167" s="86">
        <f t="shared" si="218"/>
        <v>5.2318235242687823E-30</v>
      </c>
      <c r="HX167" s="86">
        <f t="shared" si="218"/>
        <v>1.6905907241530463E-32</v>
      </c>
      <c r="HY167" s="86">
        <f t="shared" si="218"/>
        <v>6.5027943550097027E-38</v>
      </c>
      <c r="HZ167" s="86">
        <f t="shared" si="218"/>
        <v>6.3892776225178707E-38</v>
      </c>
      <c r="IA167" s="86">
        <f t="shared" si="218"/>
        <v>4.4792373143673347E-42</v>
      </c>
      <c r="IB167" s="86">
        <f t="shared" si="218"/>
        <v>2.4174483063692797E-47</v>
      </c>
      <c r="IC167" s="86">
        <f t="shared" si="218"/>
        <v>8.1390082891283488E-41</v>
      </c>
      <c r="ID167" s="86">
        <f t="shared" si="218"/>
        <v>4.8139997169126323E-32</v>
      </c>
      <c r="IE167" s="86">
        <f t="shared" si="218"/>
        <v>4.8397947568796433E-30</v>
      </c>
      <c r="IF167" s="86">
        <f t="shared" si="218"/>
        <v>6.6098344440282751E-18</v>
      </c>
      <c r="IG167" s="86">
        <f t="shared" si="218"/>
        <v>8.7222931993146221E-14</v>
      </c>
      <c r="II167" s="86">
        <f t="shared" si="219"/>
        <v>0.49475850704088037</v>
      </c>
      <c r="IJ167" s="86">
        <f t="shared" si="219"/>
        <v>0.5253223518915715</v>
      </c>
      <c r="IK167" s="86">
        <f t="shared" si="219"/>
        <v>0.49675134688950273</v>
      </c>
      <c r="IL167" s="86">
        <f t="shared" si="219"/>
        <v>0.52224931569997302</v>
      </c>
      <c r="IM167" s="86">
        <f t="shared" si="219"/>
        <v>0.52395775095141062</v>
      </c>
      <c r="IN167" s="86">
        <f t="shared" si="219"/>
        <v>0.49689853623877672</v>
      </c>
      <c r="IO167" s="86">
        <f t="shared" si="219"/>
        <v>0.52598405749753352</v>
      </c>
      <c r="IP167" s="86">
        <f t="shared" si="219"/>
        <v>0.51824883176315117</v>
      </c>
      <c r="IQ167" s="86">
        <f t="shared" si="219"/>
        <v>0.33829967574810738</v>
      </c>
      <c r="IR167" s="86">
        <f t="shared" si="219"/>
        <v>0.21228959059023336</v>
      </c>
      <c r="IS167" s="86">
        <f t="shared" si="219"/>
        <v>0.40735992308112878</v>
      </c>
      <c r="IT167" s="86">
        <f t="shared" si="219"/>
        <v>0.52340870527105654</v>
      </c>
      <c r="IU167" s="86">
        <f t="shared" si="219"/>
        <v>0.47279683053902188</v>
      </c>
      <c r="IV167" s="86">
        <f t="shared" si="219"/>
        <v>0.34235681741066998</v>
      </c>
      <c r="IW167" s="86">
        <f t="shared" si="219"/>
        <v>0.32148776120829309</v>
      </c>
      <c r="IY167" s="86">
        <f t="shared" si="220"/>
        <v>0.49475850704088037</v>
      </c>
      <c r="IZ167" s="86">
        <f t="shared" si="220"/>
        <v>0.5253223518915715</v>
      </c>
      <c r="JA167" s="86">
        <f t="shared" si="220"/>
        <v>0.49675134688950273</v>
      </c>
      <c r="JB167" s="86">
        <f t="shared" si="220"/>
        <v>0.52224931569997302</v>
      </c>
      <c r="JC167" s="86">
        <f t="shared" si="220"/>
        <v>0.52395775095141062</v>
      </c>
      <c r="JD167" s="86">
        <f t="shared" si="220"/>
        <v>0.49689853623877672</v>
      </c>
      <c r="JE167" s="86">
        <f t="shared" si="220"/>
        <v>0.52598405749753352</v>
      </c>
      <c r="JF167" s="86">
        <f t="shared" si="220"/>
        <v>0.51824883176315117</v>
      </c>
      <c r="JG167" s="86">
        <f t="shared" si="220"/>
        <v>0.33829967574810738</v>
      </c>
      <c r="JH167" s="86">
        <f t="shared" si="220"/>
        <v>0.21228959059023336</v>
      </c>
      <c r="JI167" s="86">
        <f t="shared" si="220"/>
        <v>0.40735992308112878</v>
      </c>
      <c r="JJ167" s="86">
        <f t="shared" si="220"/>
        <v>0.52340870527105654</v>
      </c>
      <c r="JK167" s="86">
        <f t="shared" si="220"/>
        <v>0.47279683053902188</v>
      </c>
      <c r="JL167" s="86">
        <f t="shared" si="220"/>
        <v>0.34235681741066998</v>
      </c>
      <c r="JM167" s="86">
        <f t="shared" si="220"/>
        <v>0.3214877612083803</v>
      </c>
    </row>
    <row r="168" spans="2:273" x14ac:dyDescent="0.25">
      <c r="B168" s="2">
        <v>141</v>
      </c>
      <c r="C168" s="37">
        <v>96.4</v>
      </c>
      <c r="D168" s="37">
        <v>96.83</v>
      </c>
      <c r="E168" s="37">
        <v>97.509</v>
      </c>
      <c r="F168" s="37">
        <v>97.308000000000007</v>
      </c>
      <c r="G168" s="37">
        <v>98.364999999999995</v>
      </c>
      <c r="H168" s="37">
        <v>99.25</v>
      </c>
      <c r="I168" s="37">
        <v>97.923000000000002</v>
      </c>
      <c r="J168" s="37">
        <v>97.519000000000005</v>
      </c>
      <c r="K168" s="37">
        <v>94.980999999999995</v>
      </c>
      <c r="L168" s="37">
        <v>97.480999999999995</v>
      </c>
      <c r="M168" s="37">
        <v>94.25</v>
      </c>
      <c r="N168" s="37">
        <v>100.11499999999999</v>
      </c>
      <c r="O168" s="37">
        <v>102.30800000000001</v>
      </c>
      <c r="P168" s="37">
        <v>117.857</v>
      </c>
      <c r="Q168" s="37">
        <v>142.041</v>
      </c>
      <c r="S168" s="4">
        <f t="shared" si="221"/>
        <v>96.566622326878473</v>
      </c>
      <c r="T168" s="4">
        <f t="shared" si="221"/>
        <v>96.722246890420394</v>
      </c>
      <c r="U168" s="4">
        <f t="shared" si="221"/>
        <v>97.288611906276159</v>
      </c>
      <c r="V168" s="4">
        <f t="shared" si="221"/>
        <v>97.738763297021862</v>
      </c>
      <c r="W168" s="4">
        <f t="shared" si="221"/>
        <v>98.293406578969396</v>
      </c>
      <c r="X168" s="4">
        <f t="shared" si="221"/>
        <v>98.976298663629919</v>
      </c>
      <c r="Y168" s="4">
        <f t="shared" si="221"/>
        <v>97.738795619139523</v>
      </c>
      <c r="Z168" s="4">
        <f t="shared" si="221"/>
        <v>97.114075116926173</v>
      </c>
      <c r="AA168" s="4">
        <f t="shared" si="221"/>
        <v>95.246654662090918</v>
      </c>
      <c r="AB168" s="4">
        <f t="shared" si="221"/>
        <v>96.188268217197987</v>
      </c>
      <c r="AC168" s="4">
        <f t="shared" si="221"/>
        <v>95.358989090567476</v>
      </c>
      <c r="AD168" s="4">
        <f t="shared" si="221"/>
        <v>99.533168534842275</v>
      </c>
      <c r="AE168" s="4">
        <f t="shared" si="221"/>
        <v>102.11688784026489</v>
      </c>
      <c r="AF168" s="4">
        <f t="shared" si="221"/>
        <v>117.58117566336841</v>
      </c>
      <c r="AG168" s="4">
        <f t="shared" si="221"/>
        <v>143.54612456320962</v>
      </c>
      <c r="AI168" s="4">
        <f t="shared" si="222"/>
        <v>-0.16662232687846767</v>
      </c>
      <c r="AJ168" s="4">
        <f t="shared" si="222"/>
        <v>0.10775310957960471</v>
      </c>
      <c r="AK168" s="4">
        <f t="shared" si="222"/>
        <v>0.22038809372384094</v>
      </c>
      <c r="AL168" s="4">
        <f t="shared" si="222"/>
        <v>-0.4307632970218549</v>
      </c>
      <c r="AM168" s="4">
        <f t="shared" si="222"/>
        <v>7.1593421030598847E-2</v>
      </c>
      <c r="AN168" s="4">
        <f t="shared" si="222"/>
        <v>0.27370133637008109</v>
      </c>
      <c r="AO168" s="4">
        <f t="shared" si="222"/>
        <v>0.18420438086047852</v>
      </c>
      <c r="AP168" s="4">
        <f t="shared" si="222"/>
        <v>0.40492488307383212</v>
      </c>
      <c r="AQ168" s="4">
        <f t="shared" si="222"/>
        <v>-0.26565466209092392</v>
      </c>
      <c r="AR168" s="4">
        <f t="shared" si="222"/>
        <v>1.292731782802008</v>
      </c>
      <c r="AS168" s="4">
        <f t="shared" si="222"/>
        <v>-1.1089890905674764</v>
      </c>
      <c r="AT168" s="4">
        <f t="shared" si="222"/>
        <v>0.58183146515771966</v>
      </c>
      <c r="AU168" s="4">
        <f t="shared" si="222"/>
        <v>0.19111215973511264</v>
      </c>
      <c r="AV168" s="4">
        <f t="shared" si="222"/>
        <v>0.27582433663158668</v>
      </c>
      <c r="AW168" s="4">
        <f t="shared" si="222"/>
        <v>-1.5051245632096197</v>
      </c>
      <c r="AY168" s="2">
        <f t="shared" si="214"/>
        <v>96.05928026199517</v>
      </c>
      <c r="AZ168" s="2">
        <f t="shared" si="214"/>
        <v>95.720785328172383</v>
      </c>
      <c r="BA168" s="2">
        <f t="shared" si="214"/>
        <v>94.986792051160421</v>
      </c>
      <c r="BB168" s="2">
        <f t="shared" si="214"/>
        <v>96.087591072076322</v>
      </c>
      <c r="BC168" s="2">
        <f t="shared" si="214"/>
        <v>96.32827412487319</v>
      </c>
      <c r="BD168" s="2">
        <f t="shared" si="214"/>
        <v>95.380632164353415</v>
      </c>
      <c r="BE168" s="2">
        <f t="shared" si="214"/>
        <v>95.301937020352881</v>
      </c>
      <c r="BF168" s="2">
        <f t="shared" si="214"/>
        <v>95.19826669369229</v>
      </c>
      <c r="BG168" s="2">
        <f t="shared" si="214"/>
        <v>94.948765280026066</v>
      </c>
      <c r="BH168" s="2">
        <f t="shared" si="214"/>
        <v>96.12596138328712</v>
      </c>
      <c r="BI168" s="2">
        <f t="shared" si="214"/>
        <v>94.630232674188534</v>
      </c>
      <c r="BJ168" s="2">
        <f t="shared" si="214"/>
        <v>94.978098572714799</v>
      </c>
      <c r="BK168" s="2">
        <f t="shared" si="214"/>
        <v>94.81753473878743</v>
      </c>
      <c r="BL168" s="2">
        <f t="shared" si="214"/>
        <v>97.047143184756038</v>
      </c>
      <c r="BM168" s="2">
        <f t="shared" si="214"/>
        <v>98.288472618242878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122.6933574229692</v>
      </c>
      <c r="DL168" s="2">
        <f t="shared" si="223"/>
        <v>134.48470532531198</v>
      </c>
      <c r="DM168" s="2">
        <f t="shared" si="223"/>
        <v>121.72084507422399</v>
      </c>
      <c r="DN168" s="2">
        <f t="shared" si="223"/>
        <v>121.01904354354353</v>
      </c>
      <c r="DO168" s="2">
        <f t="shared" si="223"/>
        <v>122.2004949579832</v>
      </c>
      <c r="DP168" s="2">
        <f t="shared" si="223"/>
        <v>125.88767975553861</v>
      </c>
      <c r="DQ168" s="2">
        <f t="shared" si="223"/>
        <v>124.18780967741935</v>
      </c>
      <c r="DR168" s="2">
        <f t="shared" si="223"/>
        <v>131.69630967741935</v>
      </c>
      <c r="DS168" s="2">
        <f t="shared" si="223"/>
        <v>122.54193660873442</v>
      </c>
      <c r="DT168" s="2">
        <f t="shared" si="223"/>
        <v>128.22997782258062</v>
      </c>
      <c r="DU168" s="2">
        <f t="shared" si="223"/>
        <v>126.03474032258062</v>
      </c>
      <c r="DV168" s="2">
        <f t="shared" si="223"/>
        <v>127.26946022727276</v>
      </c>
      <c r="DW168" s="2">
        <f t="shared" si="223"/>
        <v>132.46548351158646</v>
      </c>
      <c r="DX168" s="2">
        <f t="shared" si="223"/>
        <v>126.81101129032257</v>
      </c>
      <c r="DY168" s="2">
        <f t="shared" si="223"/>
        <v>114.10079999999999</v>
      </c>
      <c r="EA168" s="2">
        <f t="shared" si="213"/>
        <v>95.686476534643916</v>
      </c>
      <c r="EB168" s="2">
        <f t="shared" si="213"/>
        <v>94.981271289787941</v>
      </c>
      <c r="EC168" s="2">
        <f t="shared" si="213"/>
        <v>94.202104617833413</v>
      </c>
      <c r="ED168" s="2">
        <f t="shared" si="213"/>
        <v>95.587742116515216</v>
      </c>
      <c r="EE168" s="2">
        <f t="shared" si="213"/>
        <v>96.07255485923757</v>
      </c>
      <c r="EF168" s="2">
        <f t="shared" si="213"/>
        <v>94.615043475993218</v>
      </c>
      <c r="EG168" s="2">
        <f t="shared" si="213"/>
        <v>94.845345195938563</v>
      </c>
      <c r="EH168" s="2">
        <f t="shared" si="213"/>
        <v>94.711578539847437</v>
      </c>
      <c r="EI168" s="2">
        <f t="shared" si="213"/>
        <v>94.708448709728202</v>
      </c>
      <c r="EJ168" s="2">
        <f t="shared" si="213"/>
        <v>95.600893156937843</v>
      </c>
      <c r="EK168" s="2">
        <f t="shared" si="212"/>
        <v>94.173154410624775</v>
      </c>
      <c r="EL168" s="2">
        <f t="shared" si="179"/>
        <v>94.568081614169287</v>
      </c>
      <c r="EM168" s="2">
        <f t="shared" si="179"/>
        <v>94.438738351615171</v>
      </c>
      <c r="EN168" s="2">
        <f t="shared" si="179"/>
        <v>96.994013172894228</v>
      </c>
      <c r="EO168" s="2">
        <f t="shared" si="179"/>
        <v>98.239516254245501</v>
      </c>
      <c r="EQ168" s="2">
        <f t="shared" si="224"/>
        <v>96.393654789014917</v>
      </c>
      <c r="ER168" s="2">
        <f t="shared" si="224"/>
        <v>96.331995483318011</v>
      </c>
      <c r="ES168" s="2">
        <f t="shared" si="224"/>
        <v>95.698842487403539</v>
      </c>
      <c r="ET168" s="2">
        <f t="shared" si="224"/>
        <v>96.50958073593452</v>
      </c>
      <c r="EU168" s="2">
        <f t="shared" si="224"/>
        <v>96.537536864296641</v>
      </c>
      <c r="EV168" s="2">
        <f t="shared" si="224"/>
        <v>96.071193002492464</v>
      </c>
      <c r="EW168" s="2">
        <f t="shared" si="224"/>
        <v>95.673038502170712</v>
      </c>
      <c r="EX168" s="2">
        <f t="shared" si="224"/>
        <v>95.573892845539007</v>
      </c>
      <c r="EY168" s="2">
        <f t="shared" si="224"/>
        <v>95.09497502417382</v>
      </c>
      <c r="EZ168" s="2">
        <f t="shared" si="224"/>
        <v>96.418645425531651</v>
      </c>
      <c r="FA168" s="2">
        <f t="shared" si="224"/>
        <v>94.933211555488214</v>
      </c>
      <c r="FB168" s="2">
        <f t="shared" si="224"/>
        <v>95.317046363259166</v>
      </c>
      <c r="FC168" s="2">
        <f t="shared" si="224"/>
        <v>95.163173637845034</v>
      </c>
      <c r="FD168" s="2">
        <f t="shared" si="224"/>
        <v>97.093984974958275</v>
      </c>
      <c r="FE168" s="2">
        <f t="shared" si="224"/>
        <v>98.336658948391175</v>
      </c>
      <c r="FG168" s="2">
        <f t="shared" si="225"/>
        <v>0.99982903343612151</v>
      </c>
      <c r="FH168" s="2">
        <f t="shared" si="225"/>
        <v>0.99980124098157097</v>
      </c>
      <c r="FI168" s="2">
        <f t="shared" si="225"/>
        <v>0.99984934153911786</v>
      </c>
      <c r="FJ168" s="2">
        <f t="shared" si="225"/>
        <v>0.99982186628704883</v>
      </c>
      <c r="FK168" s="2">
        <f t="shared" si="225"/>
        <v>0.9998147611961159</v>
      </c>
      <c r="FL168" s="2">
        <f t="shared" si="225"/>
        <v>0.99981171673887237</v>
      </c>
      <c r="FM168" s="2">
        <f t="shared" si="225"/>
        <v>0.99980150981169158</v>
      </c>
      <c r="FN168" s="2">
        <f t="shared" si="225"/>
        <v>0.99980031096390143</v>
      </c>
      <c r="FO168" s="2">
        <f t="shared" si="225"/>
        <v>0.99981861605486599</v>
      </c>
      <c r="FP168" s="2">
        <f t="shared" si="225"/>
        <v>0.99980514575938573</v>
      </c>
      <c r="FQ168" s="2">
        <f t="shared" si="225"/>
        <v>0.9997878623515819</v>
      </c>
      <c r="FR168" s="2">
        <f t="shared" si="225"/>
        <v>0.99979301768180762</v>
      </c>
      <c r="FS168" s="2">
        <f t="shared" si="225"/>
        <v>0.99981312041513848</v>
      </c>
      <c r="FT168" s="2">
        <f t="shared" si="225"/>
        <v>0.99980259853591102</v>
      </c>
      <c r="FU168" s="2">
        <f t="shared" si="225"/>
        <v>0.99976508197133218</v>
      </c>
      <c r="FW168" s="2">
        <f t="shared" si="216"/>
        <v>0.52064165074219582</v>
      </c>
      <c r="FX168" s="2">
        <f t="shared" si="216"/>
        <v>0.54168154987939787</v>
      </c>
      <c r="FY168" s="2">
        <f t="shared" si="216"/>
        <v>0.52149512490695038</v>
      </c>
      <c r="FZ168" s="2">
        <f t="shared" si="216"/>
        <v>0.5373161559717996</v>
      </c>
      <c r="GA168" s="2">
        <f t="shared" si="216"/>
        <v>0.53954637928814853</v>
      </c>
      <c r="GB168" s="2">
        <f t="shared" si="216"/>
        <v>0.52171879370371232</v>
      </c>
      <c r="GC168" s="2">
        <f t="shared" si="216"/>
        <v>0.5446070781530804</v>
      </c>
      <c r="GD168" s="2">
        <f t="shared" si="216"/>
        <v>0.55583295484032624</v>
      </c>
      <c r="GE168" s="2">
        <f t="shared" si="216"/>
        <v>0.60867271816496038</v>
      </c>
      <c r="GF168" s="2">
        <f t="shared" si="216"/>
        <v>0.63431228595278366</v>
      </c>
      <c r="GG168" s="2">
        <f t="shared" si="216"/>
        <v>0.592480742661051</v>
      </c>
      <c r="GH168" s="2">
        <f t="shared" si="216"/>
        <v>0.53840765120402345</v>
      </c>
      <c r="GI168" s="2">
        <f t="shared" si="216"/>
        <v>0.51307545599757909</v>
      </c>
      <c r="GJ168" s="2">
        <f t="shared" si="216"/>
        <v>0.47257418395263895</v>
      </c>
      <c r="GK168" s="2">
        <f t="shared" si="216"/>
        <v>0.46560642450232215</v>
      </c>
      <c r="GM168" s="86">
        <f t="shared" si="217"/>
        <v>0</v>
      </c>
      <c r="GN168" s="86">
        <f t="shared" si="217"/>
        <v>7.2109917227326398E-241</v>
      </c>
      <c r="GO168" s="86">
        <f t="shared" si="217"/>
        <v>1.9452690481527258E-241</v>
      </c>
      <c r="GP168" s="86">
        <f t="shared" si="217"/>
        <v>1.3376389086928678E-282</v>
      </c>
      <c r="GQ168" s="86">
        <f t="shared" si="217"/>
        <v>1.2950288051455861E-275</v>
      </c>
      <c r="GR168" s="86">
        <f t="shared" si="217"/>
        <v>1.690353315243915E-248</v>
      </c>
      <c r="GS168" s="86">
        <f t="shared" si="217"/>
        <v>0</v>
      </c>
      <c r="GT168" s="86">
        <f t="shared" si="217"/>
        <v>0</v>
      </c>
      <c r="GU168" s="86">
        <f t="shared" si="217"/>
        <v>2.7254831748431259E-246</v>
      </c>
      <c r="GV168" s="86">
        <f t="shared" si="217"/>
        <v>1.4755939609111423E-282</v>
      </c>
      <c r="GW168" s="86">
        <f t="shared" si="217"/>
        <v>1.9007795794191019E-298</v>
      </c>
      <c r="GX168" s="86">
        <f t="shared" si="217"/>
        <v>1.003453532199452E-273</v>
      </c>
      <c r="GY168" s="86">
        <f t="shared" si="217"/>
        <v>6.0588389211300776E-228</v>
      </c>
      <c r="GZ168" s="86">
        <f t="shared" si="217"/>
        <v>2.9127369531782563E-210</v>
      </c>
      <c r="HA168" s="86">
        <f t="shared" si="217"/>
        <v>1.9890921937975576E-221</v>
      </c>
      <c r="HC168" s="86">
        <f t="shared" si="181"/>
        <v>1.1020160860130069E-251</v>
      </c>
      <c r="HD168" s="86">
        <f t="shared" si="181"/>
        <v>1.5956756607466234E-144</v>
      </c>
      <c r="HE168" s="86">
        <f t="shared" si="181"/>
        <v>7.8433545727066917E-127</v>
      </c>
      <c r="HF168" s="86">
        <f t="shared" si="180"/>
        <v>2.0757561377129753E-189</v>
      </c>
      <c r="HG168" s="86">
        <f t="shared" si="180"/>
        <v>1.4384572211446332E-183</v>
      </c>
      <c r="HH168" s="86">
        <f t="shared" si="180"/>
        <v>7.231307846870289E-175</v>
      </c>
      <c r="HI168" s="86">
        <f t="shared" si="180"/>
        <v>4.6402204825975565E-237</v>
      </c>
      <c r="HJ168" s="86">
        <f t="shared" si="180"/>
        <v>0</v>
      </c>
      <c r="HK168" s="86">
        <f t="shared" si="180"/>
        <v>4.2152415473089257E-206</v>
      </c>
      <c r="HL168" s="86">
        <f t="shared" si="161"/>
        <v>4.6412227043370641E-193</v>
      </c>
      <c r="HM168" s="86">
        <f t="shared" si="161"/>
        <v>9.3615790425598883E-218</v>
      </c>
      <c r="HN168" s="86">
        <f t="shared" si="161"/>
        <v>2.9857521250188517E-136</v>
      </c>
      <c r="HO168" s="86">
        <f t="shared" si="161"/>
        <v>1.1082461704516781E-115</v>
      </c>
      <c r="HP168" s="86">
        <f t="shared" si="161"/>
        <v>9.342960759485868E-112</v>
      </c>
      <c r="HQ168" s="86">
        <f t="shared" si="161"/>
        <v>3.0707147281589589E-144</v>
      </c>
      <c r="HS168" s="86">
        <f t="shared" si="218"/>
        <v>9.9313394911049309E-29</v>
      </c>
      <c r="HT168" s="86">
        <f t="shared" si="218"/>
        <v>9.0712384054770667E-33</v>
      </c>
      <c r="HU168" s="86">
        <f t="shared" si="218"/>
        <v>3.5034420593041926E-29</v>
      </c>
      <c r="HV168" s="86">
        <f t="shared" si="218"/>
        <v>3.9576997328129955E-33</v>
      </c>
      <c r="HW168" s="86">
        <f t="shared" si="218"/>
        <v>2.3982349591211483E-32</v>
      </c>
      <c r="HX168" s="86">
        <f t="shared" si="218"/>
        <v>4.6817076015229302E-35</v>
      </c>
      <c r="HY168" s="86">
        <f t="shared" si="218"/>
        <v>8.0298732755087386E-41</v>
      </c>
      <c r="HZ168" s="86">
        <f t="shared" si="218"/>
        <v>8.7204135941636393E-41</v>
      </c>
      <c r="IA168" s="86">
        <f t="shared" si="218"/>
        <v>3.9344198518892776E-45</v>
      </c>
      <c r="IB168" s="86">
        <f t="shared" si="218"/>
        <v>1.0251534981985175E-50</v>
      </c>
      <c r="IC168" s="86">
        <f t="shared" si="218"/>
        <v>7.7613344922713141E-44</v>
      </c>
      <c r="ID168" s="86">
        <f t="shared" si="218"/>
        <v>1.6241181965845592E-34</v>
      </c>
      <c r="IE168" s="86">
        <f t="shared" si="218"/>
        <v>1.9139448433811311E-32</v>
      </c>
      <c r="IF168" s="86">
        <f t="shared" si="218"/>
        <v>2.2528249128046329E-19</v>
      </c>
      <c r="IG168" s="86">
        <f t="shared" si="218"/>
        <v>6.4046510008934562E-15</v>
      </c>
      <c r="II168" s="86">
        <f t="shared" si="219"/>
        <v>0.52542949796823946</v>
      </c>
      <c r="IJ168" s="86">
        <f t="shared" si="219"/>
        <v>0.5074725304901383</v>
      </c>
      <c r="IK168" s="86">
        <f t="shared" si="219"/>
        <v>0.52558669464916619</v>
      </c>
      <c r="IL168" s="86">
        <f t="shared" si="219"/>
        <v>0.51645829260714293</v>
      </c>
      <c r="IM168" s="86">
        <f t="shared" si="219"/>
        <v>0.51313186503741204</v>
      </c>
      <c r="IN168" s="86">
        <f t="shared" si="219"/>
        <v>0.52601301920701082</v>
      </c>
      <c r="IO168" s="86">
        <f t="shared" si="219"/>
        <v>0.49472854124164506</v>
      </c>
      <c r="IP168" s="86">
        <f t="shared" si="219"/>
        <v>0.46403236976178291</v>
      </c>
      <c r="IQ168" s="86">
        <f t="shared" si="219"/>
        <v>0.24439094677510995</v>
      </c>
      <c r="IR168" s="86">
        <f t="shared" si="219"/>
        <v>0.13754051886512289</v>
      </c>
      <c r="IS168" s="86">
        <f t="shared" si="219"/>
        <v>0.31102450072045745</v>
      </c>
      <c r="IT168" s="86">
        <f t="shared" si="219"/>
        <v>0.51360433885332324</v>
      </c>
      <c r="IU168" s="86">
        <f t="shared" si="219"/>
        <v>0.52143406839106932</v>
      </c>
      <c r="IV168" s="86">
        <f t="shared" si="219"/>
        <v>0.4257225029924625</v>
      </c>
      <c r="IW168" s="86">
        <f t="shared" si="219"/>
        <v>0.40088885075017527</v>
      </c>
      <c r="IY168" s="86">
        <f t="shared" si="220"/>
        <v>0.52542949796823946</v>
      </c>
      <c r="IZ168" s="86">
        <f t="shared" si="220"/>
        <v>0.5074725304901383</v>
      </c>
      <c r="JA168" s="86">
        <f t="shared" si="220"/>
        <v>0.52558669464916619</v>
      </c>
      <c r="JB168" s="86">
        <f t="shared" si="220"/>
        <v>0.51645829260714293</v>
      </c>
      <c r="JC168" s="86">
        <f t="shared" si="220"/>
        <v>0.51313186503741204</v>
      </c>
      <c r="JD168" s="86">
        <f t="shared" si="220"/>
        <v>0.52601301920701082</v>
      </c>
      <c r="JE168" s="86">
        <f t="shared" si="220"/>
        <v>0.49472854124164506</v>
      </c>
      <c r="JF168" s="86">
        <f t="shared" si="220"/>
        <v>0.46403236976178291</v>
      </c>
      <c r="JG168" s="86">
        <f t="shared" si="220"/>
        <v>0.24439094677510995</v>
      </c>
      <c r="JH168" s="86">
        <f t="shared" si="220"/>
        <v>0.13754051886512289</v>
      </c>
      <c r="JI168" s="86">
        <f t="shared" si="220"/>
        <v>0.31102450072045745</v>
      </c>
      <c r="JJ168" s="86">
        <f t="shared" si="220"/>
        <v>0.51360433885332324</v>
      </c>
      <c r="JK168" s="86">
        <f t="shared" si="220"/>
        <v>0.52143406839106932</v>
      </c>
      <c r="JL168" s="86">
        <f t="shared" si="220"/>
        <v>0.4257225029924625</v>
      </c>
      <c r="JM168" s="86">
        <f t="shared" si="220"/>
        <v>0.40088885075018166</v>
      </c>
    </row>
    <row r="169" spans="2:273" x14ac:dyDescent="0.25">
      <c r="B169" s="2">
        <v>142</v>
      </c>
      <c r="C169" s="37">
        <v>96.4</v>
      </c>
      <c r="D169" s="37">
        <v>96.302000000000007</v>
      </c>
      <c r="E169" s="37">
        <v>96.358000000000004</v>
      </c>
      <c r="F169" s="37">
        <v>96.403999999999996</v>
      </c>
      <c r="G169" s="37">
        <v>97.135000000000005</v>
      </c>
      <c r="H169" s="37">
        <v>97.385000000000005</v>
      </c>
      <c r="I169" s="37">
        <v>95.846000000000004</v>
      </c>
      <c r="J169" s="37">
        <v>95.480999999999995</v>
      </c>
      <c r="K169" s="37">
        <v>94.528000000000006</v>
      </c>
      <c r="L169" s="37">
        <v>95.769000000000005</v>
      </c>
      <c r="M169" s="37">
        <v>94.576999999999998</v>
      </c>
      <c r="N169" s="37">
        <v>96.576999999999998</v>
      </c>
      <c r="O169" s="37">
        <v>100.154</v>
      </c>
      <c r="P169" s="37">
        <v>116.878</v>
      </c>
      <c r="Q169" s="37">
        <v>141.898</v>
      </c>
      <c r="S169" s="4">
        <f t="shared" si="221"/>
        <v>96.319540041435829</v>
      </c>
      <c r="T169" s="4">
        <f t="shared" si="221"/>
        <v>96.181843544586798</v>
      </c>
      <c r="U169" s="4">
        <f t="shared" si="221"/>
        <v>96.488572437453087</v>
      </c>
      <c r="V169" s="4">
        <f t="shared" si="221"/>
        <v>96.969509466853381</v>
      </c>
      <c r="W169" s="4">
        <f t="shared" si="221"/>
        <v>97.389861256724018</v>
      </c>
      <c r="X169" s="4">
        <f t="shared" si="221"/>
        <v>97.626570242255639</v>
      </c>
      <c r="Y169" s="4">
        <f t="shared" si="221"/>
        <v>96.438983806115758</v>
      </c>
      <c r="Z169" s="4">
        <f t="shared" si="221"/>
        <v>96.009596775350303</v>
      </c>
      <c r="AA169" s="4">
        <f t="shared" si="221"/>
        <v>94.882032687467785</v>
      </c>
      <c r="AB169" s="4">
        <f t="shared" si="221"/>
        <v>96.004499827888054</v>
      </c>
      <c r="AC169" s="4">
        <f t="shared" si="221"/>
        <v>94.757974346649391</v>
      </c>
      <c r="AD169" s="4">
        <f t="shared" si="221"/>
        <v>97.543547683677119</v>
      </c>
      <c r="AE169" s="4">
        <f t="shared" si="221"/>
        <v>99.828121019325295</v>
      </c>
      <c r="AF169" s="4">
        <f t="shared" si="221"/>
        <v>116.0452143358586</v>
      </c>
      <c r="AG169" s="4">
        <f t="shared" si="221"/>
        <v>142.2608367368762</v>
      </c>
      <c r="AI169" s="4">
        <f t="shared" si="222"/>
        <v>8.0459958564176759E-2</v>
      </c>
      <c r="AJ169" s="4">
        <f t="shared" si="222"/>
        <v>0.12015645541320907</v>
      </c>
      <c r="AK169" s="4">
        <f t="shared" si="222"/>
        <v>-0.13057243745308256</v>
      </c>
      <c r="AL169" s="4">
        <f t="shared" si="222"/>
        <v>-0.56550946685338488</v>
      </c>
      <c r="AM169" s="4">
        <f t="shared" si="222"/>
        <v>-0.25486125672401272</v>
      </c>
      <c r="AN169" s="4">
        <f t="shared" si="222"/>
        <v>-0.24157024225563362</v>
      </c>
      <c r="AO169" s="4">
        <f t="shared" si="222"/>
        <v>-0.59298380611575396</v>
      </c>
      <c r="AP169" s="4">
        <f t="shared" si="222"/>
        <v>-0.52859677535030869</v>
      </c>
      <c r="AQ169" s="4">
        <f t="shared" si="222"/>
        <v>-0.35403268746777883</v>
      </c>
      <c r="AR169" s="4">
        <f t="shared" si="222"/>
        <v>-0.23549982788804869</v>
      </c>
      <c r="AS169" s="4">
        <f t="shared" si="222"/>
        <v>-0.18097434664939271</v>
      </c>
      <c r="AT169" s="4">
        <f t="shared" si="222"/>
        <v>-0.96654768367712052</v>
      </c>
      <c r="AU169" s="4">
        <f t="shared" si="222"/>
        <v>0.32587898067470178</v>
      </c>
      <c r="AV169" s="4">
        <f t="shared" si="222"/>
        <v>0.83278566414139732</v>
      </c>
      <c r="AW169" s="4">
        <f t="shared" si="222"/>
        <v>-0.36283673687620421</v>
      </c>
      <c r="AY169" s="2">
        <f t="shared" si="214"/>
        <v>95.963601746396137</v>
      </c>
      <c r="AZ169" s="2">
        <f t="shared" si="214"/>
        <v>95.604556430148037</v>
      </c>
      <c r="BA169" s="2">
        <f t="shared" si="214"/>
        <v>94.86819232254885</v>
      </c>
      <c r="BB169" s="2">
        <f t="shared" si="214"/>
        <v>95.960650312752279</v>
      </c>
      <c r="BC169" s="2">
        <f t="shared" si="214"/>
        <v>96.209509165428017</v>
      </c>
      <c r="BD169" s="2">
        <f t="shared" si="214"/>
        <v>95.267200988716411</v>
      </c>
      <c r="BE169" s="2">
        <f t="shared" si="214"/>
        <v>95.155804077875104</v>
      </c>
      <c r="BF169" s="2">
        <f t="shared" si="214"/>
        <v>95.07241119428943</v>
      </c>
      <c r="BG169" s="2">
        <f t="shared" si="214"/>
        <v>94.790177641786443</v>
      </c>
      <c r="BH169" s="2">
        <f t="shared" si="214"/>
        <v>95.990710485489586</v>
      </c>
      <c r="BI169" s="2">
        <f t="shared" si="214"/>
        <v>94.501365153308711</v>
      </c>
      <c r="BJ169" s="2">
        <f t="shared" si="214"/>
        <v>94.836374567574609</v>
      </c>
      <c r="BK169" s="2">
        <f t="shared" si="214"/>
        <v>94.668797851744273</v>
      </c>
      <c r="BL169" s="2">
        <f t="shared" si="214"/>
        <v>96.864114328822055</v>
      </c>
      <c r="BM169" s="2">
        <f t="shared" si="214"/>
        <v>98.104692925391163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122.75837030812326</v>
      </c>
      <c r="DL169" s="2">
        <f t="shared" si="223"/>
        <v>134.62011073975049</v>
      </c>
      <c r="DM169" s="2">
        <f t="shared" si="223"/>
        <v>121.74085479082318</v>
      </c>
      <c r="DN169" s="2">
        <f t="shared" si="223"/>
        <v>121.04236516516515</v>
      </c>
      <c r="DO169" s="2">
        <f t="shared" si="223"/>
        <v>122.2381086834734</v>
      </c>
      <c r="DP169" s="2">
        <f t="shared" si="223"/>
        <v>125.96750145148972</v>
      </c>
      <c r="DQ169" s="2">
        <f t="shared" si="223"/>
        <v>124.26083870967742</v>
      </c>
      <c r="DR169" s="2">
        <f t="shared" si="223"/>
        <v>131.83922741935481</v>
      </c>
      <c r="DS169" s="2">
        <f t="shared" si="223"/>
        <v>122.58473975044564</v>
      </c>
      <c r="DT169" s="2">
        <f t="shared" si="223"/>
        <v>128.31331854838709</v>
      </c>
      <c r="DU169" s="2">
        <f t="shared" si="223"/>
        <v>126.11319072580642</v>
      </c>
      <c r="DV169" s="2">
        <f t="shared" si="223"/>
        <v>127.36036510263934</v>
      </c>
      <c r="DW169" s="2">
        <f t="shared" si="223"/>
        <v>132.58595209447415</v>
      </c>
      <c r="DX169" s="2">
        <f t="shared" si="223"/>
        <v>126.87262903225805</v>
      </c>
      <c r="DY169" s="2">
        <f t="shared" si="223"/>
        <v>114.06818384615384</v>
      </c>
      <c r="EA169" s="2">
        <f t="shared" si="213"/>
        <v>95.564777970511699</v>
      </c>
      <c r="EB169" s="2">
        <f t="shared" si="213"/>
        <v>94.813969318992974</v>
      </c>
      <c r="EC169" s="2">
        <f t="shared" si="213"/>
        <v>94.026672648026221</v>
      </c>
      <c r="ED169" s="2">
        <f t="shared" si="213"/>
        <v>95.426493557888023</v>
      </c>
      <c r="EE169" s="2">
        <f t="shared" si="213"/>
        <v>95.936467038484338</v>
      </c>
      <c r="EF169" s="2">
        <f t="shared" si="213"/>
        <v>94.447216975760696</v>
      </c>
      <c r="EG169" s="2">
        <f t="shared" si="213"/>
        <v>94.668470147688168</v>
      </c>
      <c r="EH169" s="2">
        <f t="shared" si="213"/>
        <v>94.554107724789191</v>
      </c>
      <c r="EI169" s="2">
        <f t="shared" si="213"/>
        <v>94.535652915058662</v>
      </c>
      <c r="EJ169" s="2">
        <f t="shared" si="213"/>
        <v>95.435424064833086</v>
      </c>
      <c r="EK169" s="2">
        <f t="shared" si="212"/>
        <v>94.016014081959582</v>
      </c>
      <c r="EL169" s="2">
        <f t="shared" si="179"/>
        <v>94.3983928080239</v>
      </c>
      <c r="EM169" s="2">
        <f t="shared" si="179"/>
        <v>94.263041192848277</v>
      </c>
      <c r="EN169" s="2">
        <f t="shared" si="179"/>
        <v>96.807628879037352</v>
      </c>
      <c r="EO169" s="2">
        <f t="shared" si="179"/>
        <v>98.052626103833092</v>
      </c>
      <c r="EQ169" s="2">
        <f t="shared" si="224"/>
        <v>96.290691302067856</v>
      </c>
      <c r="ER169" s="2">
        <f t="shared" si="224"/>
        <v>96.201833188961928</v>
      </c>
      <c r="ES169" s="2">
        <f t="shared" si="224"/>
        <v>95.565404692720975</v>
      </c>
      <c r="ET169" s="2">
        <f t="shared" si="224"/>
        <v>96.372711932539147</v>
      </c>
      <c r="EU169" s="2">
        <f t="shared" si="224"/>
        <v>96.414120888324135</v>
      </c>
      <c r="EV169" s="2">
        <f t="shared" si="224"/>
        <v>95.942833616113987</v>
      </c>
      <c r="EW169" s="2">
        <f t="shared" si="224"/>
        <v>95.518007824369747</v>
      </c>
      <c r="EX169" s="2">
        <f t="shared" si="224"/>
        <v>95.438406036779497</v>
      </c>
      <c r="EY169" s="2">
        <f t="shared" si="224"/>
        <v>94.932057225024835</v>
      </c>
      <c r="EZ169" s="2">
        <f t="shared" si="224"/>
        <v>96.27375626466349</v>
      </c>
      <c r="FA169" s="2">
        <f t="shared" si="224"/>
        <v>94.795719359724103</v>
      </c>
      <c r="FB169" s="2">
        <f t="shared" si="224"/>
        <v>95.16774192145192</v>
      </c>
      <c r="FC169" s="2">
        <f t="shared" si="224"/>
        <v>95.007805943172684</v>
      </c>
      <c r="FD169" s="2">
        <f t="shared" si="224"/>
        <v>96.910686808110611</v>
      </c>
      <c r="FE169" s="2">
        <f t="shared" si="224"/>
        <v>98.152170634179129</v>
      </c>
      <c r="FG169" s="2">
        <f t="shared" si="225"/>
        <v>0.99984407429495303</v>
      </c>
      <c r="FH169" s="2">
        <f t="shared" si="225"/>
        <v>0.99981872645054526</v>
      </c>
      <c r="FI169" s="2">
        <f t="shared" si="225"/>
        <v>0.99986259602916505</v>
      </c>
      <c r="FJ169" s="2">
        <f t="shared" si="225"/>
        <v>0.99983753757652438</v>
      </c>
      <c r="FK169" s="2">
        <f t="shared" si="225"/>
        <v>0.9998310574493926</v>
      </c>
      <c r="FL169" s="2">
        <f t="shared" si="225"/>
        <v>0.99982828078012953</v>
      </c>
      <c r="FM169" s="2">
        <f t="shared" si="225"/>
        <v>0.99981897163509925</v>
      </c>
      <c r="FN169" s="2">
        <f t="shared" si="225"/>
        <v>0.99981787823461243</v>
      </c>
      <c r="FO169" s="2">
        <f t="shared" si="225"/>
        <v>0.99983457323577107</v>
      </c>
      <c r="FP169" s="2">
        <f t="shared" si="225"/>
        <v>0.9998222877735784</v>
      </c>
      <c r="FQ169" s="2">
        <f t="shared" si="225"/>
        <v>0.99980652455383057</v>
      </c>
      <c r="FR169" s="2">
        <f t="shared" si="225"/>
        <v>0.99981122644427167</v>
      </c>
      <c r="FS169" s="2">
        <f t="shared" si="225"/>
        <v>0.99982956099035891</v>
      </c>
      <c r="FT169" s="2">
        <f t="shared" si="225"/>
        <v>0.99981996459797717</v>
      </c>
      <c r="FU169" s="2">
        <f t="shared" si="225"/>
        <v>0.99978574778285001</v>
      </c>
      <c r="FW169" s="2">
        <f t="shared" si="216"/>
        <v>0.54356846564665551</v>
      </c>
      <c r="FX169" s="2">
        <f t="shared" si="216"/>
        <v>0.56444391093425439</v>
      </c>
      <c r="FY169" s="2">
        <f t="shared" si="216"/>
        <v>0.54441683900457727</v>
      </c>
      <c r="FZ169" s="2">
        <f t="shared" si="216"/>
        <v>0.56011926261620593</v>
      </c>
      <c r="GA169" s="2">
        <f t="shared" si="216"/>
        <v>0.56232910215024545</v>
      </c>
      <c r="GB169" s="2">
        <f t="shared" si="216"/>
        <v>0.54463914904224731</v>
      </c>
      <c r="GC169" s="2">
        <f t="shared" si="216"/>
        <v>0.56734019611149833</v>
      </c>
      <c r="GD169" s="2">
        <f t="shared" si="216"/>
        <v>0.57843945956143661</v>
      </c>
      <c r="GE169" s="2">
        <f t="shared" si="216"/>
        <v>0.63037825465206254</v>
      </c>
      <c r="GF169" s="2">
        <f t="shared" si="216"/>
        <v>0.65540082671157107</v>
      </c>
      <c r="GG169" s="2">
        <f t="shared" si="216"/>
        <v>0.6145155989592892</v>
      </c>
      <c r="GH169" s="2">
        <f t="shared" si="216"/>
        <v>0.56120089475767676</v>
      </c>
      <c r="GI169" s="2">
        <f t="shared" si="216"/>
        <v>0.53604166918677687</v>
      </c>
      <c r="GJ169" s="2">
        <f t="shared" si="216"/>
        <v>0.49557259547689819</v>
      </c>
      <c r="GK169" s="2">
        <f t="shared" si="216"/>
        <v>0.48857986103122486</v>
      </c>
      <c r="GM169" s="86">
        <f t="shared" si="217"/>
        <v>0</v>
      </c>
      <c r="GN169" s="86">
        <f t="shared" si="217"/>
        <v>4.4526838643064673E-247</v>
      </c>
      <c r="GO169" s="86">
        <f t="shared" si="217"/>
        <v>1.1121790909114017E-247</v>
      </c>
      <c r="GP169" s="86">
        <f t="shared" si="217"/>
        <v>6.3470025839767781E-290</v>
      </c>
      <c r="GQ169" s="86">
        <f t="shared" si="217"/>
        <v>9.5502178842402271E-283</v>
      </c>
      <c r="GR169" s="86">
        <f t="shared" si="217"/>
        <v>6.5034636858629973E-255</v>
      </c>
      <c r="GS169" s="86">
        <f t="shared" si="217"/>
        <v>0</v>
      </c>
      <c r="GT169" s="86">
        <f t="shared" si="217"/>
        <v>0</v>
      </c>
      <c r="GU169" s="86">
        <f t="shared" si="217"/>
        <v>1.4001480335809135E-252</v>
      </c>
      <c r="GV169" s="86">
        <f t="shared" si="217"/>
        <v>9.0024929651800288E-290</v>
      </c>
      <c r="GW169" s="86">
        <f t="shared" si="217"/>
        <v>3.9734005121597348E-306</v>
      </c>
      <c r="GX169" s="86">
        <f t="shared" si="217"/>
        <v>8.7211352939794767E-281</v>
      </c>
      <c r="GY169" s="86">
        <f t="shared" si="217"/>
        <v>8.8190189356272879E-234</v>
      </c>
      <c r="GZ169" s="86">
        <f t="shared" si="217"/>
        <v>1.2350413626706755E-215</v>
      </c>
      <c r="HA169" s="86">
        <f t="shared" si="217"/>
        <v>5.1352338604842221E-227</v>
      </c>
      <c r="HC169" s="86">
        <f t="shared" si="181"/>
        <v>2.5241447591106145E-260</v>
      </c>
      <c r="HD169" s="86">
        <f t="shared" si="181"/>
        <v>1.5732700440219819E-149</v>
      </c>
      <c r="HE169" s="86">
        <f t="shared" si="181"/>
        <v>3.4088704815372882E-131</v>
      </c>
      <c r="HF169" s="86">
        <f t="shared" si="180"/>
        <v>6.2761368200854936E-196</v>
      </c>
      <c r="HG169" s="86">
        <f t="shared" si="180"/>
        <v>6.6933209269201211E-190</v>
      </c>
      <c r="HH169" s="86">
        <f t="shared" si="180"/>
        <v>7.4250380312762595E-181</v>
      </c>
      <c r="HI169" s="86">
        <f t="shared" si="180"/>
        <v>4.0535679831798348E-245</v>
      </c>
      <c r="HJ169" s="86">
        <f t="shared" si="180"/>
        <v>0</v>
      </c>
      <c r="HK169" s="86">
        <f t="shared" si="180"/>
        <v>5.1339801952350375E-213</v>
      </c>
      <c r="HL169" s="86">
        <f t="shared" si="161"/>
        <v>1.7009224228405647E-199</v>
      </c>
      <c r="HM169" s="86">
        <f t="shared" si="161"/>
        <v>3.9511207108377035E-225</v>
      </c>
      <c r="HN169" s="86">
        <f t="shared" si="161"/>
        <v>6.6631731979506258E-141</v>
      </c>
      <c r="HO169" s="86">
        <f t="shared" si="161"/>
        <v>1.2162707984329288E-119</v>
      </c>
      <c r="HP169" s="86">
        <f t="shared" si="161"/>
        <v>1.3804571321905732E-115</v>
      </c>
      <c r="HQ169" s="86">
        <f t="shared" si="161"/>
        <v>4.0973402901557946E-149</v>
      </c>
      <c r="HS169" s="86">
        <f t="shared" si="218"/>
        <v>6.7071092895317693E-31</v>
      </c>
      <c r="HT169" s="86">
        <f t="shared" si="218"/>
        <v>2.7311800149108985E-35</v>
      </c>
      <c r="HU169" s="86">
        <f t="shared" si="218"/>
        <v>2.4588231255946008E-31</v>
      </c>
      <c r="HV169" s="86">
        <f t="shared" si="218"/>
        <v>1.3928400394981034E-35</v>
      </c>
      <c r="HW169" s="86">
        <f t="shared" si="218"/>
        <v>8.9060626474201897E-35</v>
      </c>
      <c r="HX169" s="86">
        <f t="shared" si="218"/>
        <v>1.0282488714184056E-37</v>
      </c>
      <c r="HY169" s="86">
        <f t="shared" si="218"/>
        <v>7.6762672362502288E-44</v>
      </c>
      <c r="HZ169" s="86">
        <f t="shared" si="218"/>
        <v>9.2835825924609524E-44</v>
      </c>
      <c r="IA169" s="86">
        <f t="shared" si="218"/>
        <v>2.6793884162005303E-48</v>
      </c>
      <c r="IB169" s="86">
        <f t="shared" si="218"/>
        <v>3.3028637903276441E-54</v>
      </c>
      <c r="IC169" s="86">
        <f t="shared" si="218"/>
        <v>5.7279361817607852E-47</v>
      </c>
      <c r="ID169" s="86">
        <f t="shared" si="218"/>
        <v>4.3978908264395374E-37</v>
      </c>
      <c r="IE169" s="86">
        <f t="shared" si="218"/>
        <v>6.0633312850104024E-35</v>
      </c>
      <c r="IF169" s="86">
        <f t="shared" si="218"/>
        <v>6.6632384211856487E-21</v>
      </c>
      <c r="IG169" s="86">
        <f t="shared" si="218"/>
        <v>4.2057141758755113E-16</v>
      </c>
      <c r="II169" s="86">
        <f t="shared" si="219"/>
        <v>0.51015538114429737</v>
      </c>
      <c r="IJ169" s="86">
        <f t="shared" si="219"/>
        <v>0.44554689965996525</v>
      </c>
      <c r="IK169" s="86">
        <f t="shared" si="219"/>
        <v>0.5098799626984476</v>
      </c>
      <c r="IL169" s="86">
        <f t="shared" si="219"/>
        <v>0.46583542916645027</v>
      </c>
      <c r="IM169" s="86">
        <f t="shared" si="219"/>
        <v>0.45858112195420458</v>
      </c>
      <c r="IN169" s="86">
        <f t="shared" si="219"/>
        <v>0.49982487160420658</v>
      </c>
      <c r="IO169" s="86">
        <f t="shared" si="219"/>
        <v>0.41850986824635567</v>
      </c>
      <c r="IP169" s="86">
        <f t="shared" si="219"/>
        <v>0.3771398341164599</v>
      </c>
      <c r="IQ169" s="86">
        <f t="shared" si="219"/>
        <v>0.1649069697169126</v>
      </c>
      <c r="IR169" s="86">
        <f t="shared" si="219"/>
        <v>8.3787176194408411E-2</v>
      </c>
      <c r="IS169" s="86">
        <f t="shared" si="219"/>
        <v>0.21987243823505831</v>
      </c>
      <c r="IT169" s="86">
        <f t="shared" si="219"/>
        <v>0.45801096910640621</v>
      </c>
      <c r="IU169" s="86">
        <f t="shared" si="219"/>
        <v>0.51676600020208208</v>
      </c>
      <c r="IV169" s="86">
        <f t="shared" si="219"/>
        <v>0.49065768758566558</v>
      </c>
      <c r="IW169" s="86">
        <f t="shared" si="219"/>
        <v>0.47125864270798207</v>
      </c>
      <c r="IY169" s="86">
        <f t="shared" si="220"/>
        <v>0.51015538114429737</v>
      </c>
      <c r="IZ169" s="86">
        <f t="shared" si="220"/>
        <v>0.44554689965996525</v>
      </c>
      <c r="JA169" s="86">
        <f t="shared" si="220"/>
        <v>0.5098799626984476</v>
      </c>
      <c r="JB169" s="86">
        <f t="shared" si="220"/>
        <v>0.46583542916645027</v>
      </c>
      <c r="JC169" s="86">
        <f t="shared" si="220"/>
        <v>0.45858112195420458</v>
      </c>
      <c r="JD169" s="86">
        <f t="shared" si="220"/>
        <v>0.49982487160420658</v>
      </c>
      <c r="JE169" s="86">
        <f t="shared" si="220"/>
        <v>0.41850986824635567</v>
      </c>
      <c r="JF169" s="86">
        <f t="shared" si="220"/>
        <v>0.3771398341164599</v>
      </c>
      <c r="JG169" s="86">
        <f t="shared" si="220"/>
        <v>0.1649069697169126</v>
      </c>
      <c r="JH169" s="86">
        <f t="shared" si="220"/>
        <v>8.3787176194408411E-2</v>
      </c>
      <c r="JI169" s="86">
        <f t="shared" si="220"/>
        <v>0.21987243823505831</v>
      </c>
      <c r="JJ169" s="86">
        <f t="shared" si="220"/>
        <v>0.45801096910640621</v>
      </c>
      <c r="JK169" s="86">
        <f t="shared" si="220"/>
        <v>0.51676600020208208</v>
      </c>
      <c r="JL169" s="86">
        <f t="shared" si="220"/>
        <v>0.49065768758566558</v>
      </c>
      <c r="JM169" s="86">
        <f t="shared" si="220"/>
        <v>0.47125864270798251</v>
      </c>
    </row>
    <row r="170" spans="2:273" x14ac:dyDescent="0.25">
      <c r="B170" s="2">
        <v>143</v>
      </c>
      <c r="C170" s="37">
        <v>96.691000000000003</v>
      </c>
      <c r="D170" s="37">
        <v>95.736000000000004</v>
      </c>
      <c r="E170" s="37">
        <v>96.207999999999998</v>
      </c>
      <c r="F170" s="37">
        <v>97.076999999999998</v>
      </c>
      <c r="G170" s="37">
        <v>95.576999999999998</v>
      </c>
      <c r="H170" s="37">
        <v>96.712000000000003</v>
      </c>
      <c r="I170" s="37">
        <v>95.403999999999996</v>
      </c>
      <c r="J170" s="37">
        <v>96.037999999999997</v>
      </c>
      <c r="K170" s="37">
        <v>95.528000000000006</v>
      </c>
      <c r="L170" s="37">
        <v>95.846000000000004</v>
      </c>
      <c r="M170" s="37">
        <v>94.230999999999995</v>
      </c>
      <c r="N170" s="37">
        <v>95.364999999999995</v>
      </c>
      <c r="O170" s="37">
        <v>98.076999999999998</v>
      </c>
      <c r="P170" s="37">
        <v>112.898</v>
      </c>
      <c r="Q170" s="37">
        <v>139.22399999999999</v>
      </c>
      <c r="S170" s="4">
        <f t="shared" si="221"/>
        <v>96.086221699679157</v>
      </c>
      <c r="T170" s="4">
        <f t="shared" si="221"/>
        <v>95.772096890883802</v>
      </c>
      <c r="U170" s="4">
        <f t="shared" si="221"/>
        <v>95.74913523702925</v>
      </c>
      <c r="V170" s="4">
        <f t="shared" si="221"/>
        <v>96.363340887066713</v>
      </c>
      <c r="W170" s="4">
        <f t="shared" si="221"/>
        <v>96.698774983954635</v>
      </c>
      <c r="X170" s="4">
        <f t="shared" si="221"/>
        <v>96.463225874033938</v>
      </c>
      <c r="Y170" s="4">
        <f t="shared" si="221"/>
        <v>95.570134111664672</v>
      </c>
      <c r="Z170" s="4">
        <f t="shared" si="221"/>
        <v>95.328842948864661</v>
      </c>
      <c r="AA170" s="4">
        <f t="shared" si="221"/>
        <v>94.655227787105545</v>
      </c>
      <c r="AB170" s="4">
        <f t="shared" si="221"/>
        <v>95.858335704641902</v>
      </c>
      <c r="AC170" s="4">
        <f t="shared" si="221"/>
        <v>94.447609493138188</v>
      </c>
      <c r="AD170" s="4">
        <f t="shared" si="221"/>
        <v>96.064882872249001</v>
      </c>
      <c r="AE170" s="4">
        <f t="shared" si="221"/>
        <v>97.626483087185889</v>
      </c>
      <c r="AF170" s="4">
        <f t="shared" si="221"/>
        <v>112.86619495756116</v>
      </c>
      <c r="AG170" s="4">
        <f t="shared" si="221"/>
        <v>137.71947862494005</v>
      </c>
      <c r="AI170" s="4">
        <f t="shared" si="222"/>
        <v>0.60477830032084512</v>
      </c>
      <c r="AJ170" s="4">
        <f t="shared" si="222"/>
        <v>-3.6096890883797528E-2</v>
      </c>
      <c r="AK170" s="4">
        <f t="shared" si="222"/>
        <v>0.45886476297074807</v>
      </c>
      <c r="AL170" s="4">
        <f t="shared" si="222"/>
        <v>0.71365911293328566</v>
      </c>
      <c r="AM170" s="4">
        <f t="shared" si="222"/>
        <v>-1.1217749839546372</v>
      </c>
      <c r="AN170" s="4">
        <f t="shared" si="222"/>
        <v>0.24877412596606518</v>
      </c>
      <c r="AO170" s="4">
        <f t="shared" si="222"/>
        <v>-0.16613411166467529</v>
      </c>
      <c r="AP170" s="4">
        <f t="shared" si="222"/>
        <v>0.70915705113533534</v>
      </c>
      <c r="AQ170" s="4">
        <f t="shared" si="222"/>
        <v>0.87277221289446061</v>
      </c>
      <c r="AR170" s="4">
        <f t="shared" si="222"/>
        <v>-1.2335704641898815E-2</v>
      </c>
      <c r="AS170" s="4">
        <f t="shared" si="222"/>
        <v>-0.21660949313819344</v>
      </c>
      <c r="AT170" s="4">
        <f t="shared" si="222"/>
        <v>-0.69988287224900603</v>
      </c>
      <c r="AU170" s="4">
        <f t="shared" si="222"/>
        <v>0.45051691281410911</v>
      </c>
      <c r="AV170" s="4">
        <f t="shared" si="222"/>
        <v>3.1805042438833198E-2</v>
      </c>
      <c r="AW170" s="4">
        <f t="shared" si="222"/>
        <v>1.5045213750599373</v>
      </c>
      <c r="AY170" s="2">
        <f t="shared" si="214"/>
        <v>95.868676537780615</v>
      </c>
      <c r="AZ170" s="2">
        <f t="shared" si="214"/>
        <v>95.489686894460476</v>
      </c>
      <c r="BA170" s="2">
        <f t="shared" si="214"/>
        <v>94.751250072706426</v>
      </c>
      <c r="BB170" s="2">
        <f t="shared" si="214"/>
        <v>95.834607617704748</v>
      </c>
      <c r="BC170" s="2">
        <f t="shared" si="214"/>
        <v>96.091226456391098</v>
      </c>
      <c r="BD170" s="2">
        <f t="shared" si="214"/>
        <v>95.155329164298308</v>
      </c>
      <c r="BE170" s="2">
        <f t="shared" si="214"/>
        <v>95.010457386487758</v>
      </c>
      <c r="BF170" s="2">
        <f t="shared" si="214"/>
        <v>94.947303479202361</v>
      </c>
      <c r="BG170" s="2">
        <f t="shared" si="214"/>
        <v>94.631842477241548</v>
      </c>
      <c r="BH170" s="2">
        <f t="shared" si="214"/>
        <v>95.85585817336846</v>
      </c>
      <c r="BI170" s="2">
        <f t="shared" si="214"/>
        <v>94.373040382926803</v>
      </c>
      <c r="BJ170" s="2">
        <f t="shared" si="214"/>
        <v>94.695421880330002</v>
      </c>
      <c r="BK170" s="2">
        <f t="shared" si="214"/>
        <v>94.520924665631838</v>
      </c>
      <c r="BL170" s="2">
        <f t="shared" si="214"/>
        <v>96.681267104675925</v>
      </c>
      <c r="BM170" s="2">
        <f t="shared" si="214"/>
        <v>97.921051532269871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122.82338319327732</v>
      </c>
      <c r="DL170" s="2">
        <f t="shared" si="223"/>
        <v>134.755516154189</v>
      </c>
      <c r="DM170" s="2">
        <f t="shared" si="223"/>
        <v>121.76086450742237</v>
      </c>
      <c r="DN170" s="2">
        <f t="shared" si="223"/>
        <v>121.06568678678678</v>
      </c>
      <c r="DO170" s="2">
        <f t="shared" si="223"/>
        <v>122.27572240896359</v>
      </c>
      <c r="DP170" s="2">
        <f t="shared" si="223"/>
        <v>126.04732314744084</v>
      </c>
      <c r="DQ170" s="2">
        <f t="shared" si="223"/>
        <v>124.33386774193548</v>
      </c>
      <c r="DR170" s="2">
        <f t="shared" si="223"/>
        <v>131.9821451612903</v>
      </c>
      <c r="DS170" s="2">
        <f t="shared" si="223"/>
        <v>122.62754289215687</v>
      </c>
      <c r="DT170" s="2">
        <f t="shared" si="223"/>
        <v>128.39665927419355</v>
      </c>
      <c r="DU170" s="2">
        <f t="shared" si="223"/>
        <v>126.19164112903223</v>
      </c>
      <c r="DV170" s="2">
        <f t="shared" si="223"/>
        <v>127.4512699780059</v>
      </c>
      <c r="DW170" s="2">
        <f t="shared" si="223"/>
        <v>132.70642067736185</v>
      </c>
      <c r="DX170" s="2">
        <f t="shared" si="223"/>
        <v>126.93424677419354</v>
      </c>
      <c r="DY170" s="2">
        <f t="shared" si="223"/>
        <v>114.03556769230768</v>
      </c>
      <c r="EA170" s="2">
        <f t="shared" si="213"/>
        <v>95.443079406379496</v>
      </c>
      <c r="EB170" s="2">
        <f t="shared" si="213"/>
        <v>94.646667348197994</v>
      </c>
      <c r="EC170" s="2">
        <f t="shared" si="213"/>
        <v>93.851240678219028</v>
      </c>
      <c r="ED170" s="2">
        <f t="shared" si="213"/>
        <v>95.265244999260815</v>
      </c>
      <c r="EE170" s="2">
        <f t="shared" si="213"/>
        <v>95.800379217731106</v>
      </c>
      <c r="EF170" s="2">
        <f t="shared" si="213"/>
        <v>94.279390475528174</v>
      </c>
      <c r="EG170" s="2">
        <f t="shared" si="213"/>
        <v>94.491595099437774</v>
      </c>
      <c r="EH170" s="2">
        <f t="shared" si="213"/>
        <v>94.396636909730958</v>
      </c>
      <c r="EI170" s="2">
        <f t="shared" si="213"/>
        <v>94.362857120389123</v>
      </c>
      <c r="EJ170" s="2">
        <f t="shared" si="213"/>
        <v>95.269954972728328</v>
      </c>
      <c r="EK170" s="2">
        <f t="shared" si="212"/>
        <v>93.858873753294404</v>
      </c>
      <c r="EL170" s="2">
        <f t="shared" si="179"/>
        <v>94.228704001878526</v>
      </c>
      <c r="EM170" s="2">
        <f t="shared" si="179"/>
        <v>94.087344034081383</v>
      </c>
      <c r="EN170" s="2">
        <f t="shared" si="179"/>
        <v>96.621244585180477</v>
      </c>
      <c r="EO170" s="2">
        <f t="shared" si="179"/>
        <v>97.865735953420668</v>
      </c>
      <c r="EQ170" s="2">
        <f t="shared" si="224"/>
        <v>96.187727815120809</v>
      </c>
      <c r="ER170" s="2">
        <f t="shared" si="224"/>
        <v>96.071670894605845</v>
      </c>
      <c r="ES170" s="2">
        <f t="shared" si="224"/>
        <v>95.431966898038411</v>
      </c>
      <c r="ET170" s="2">
        <f t="shared" si="224"/>
        <v>96.23584312914376</v>
      </c>
      <c r="EU170" s="2">
        <f t="shared" si="224"/>
        <v>96.290704912351629</v>
      </c>
      <c r="EV170" s="2">
        <f t="shared" si="224"/>
        <v>95.814474229735509</v>
      </c>
      <c r="EW170" s="2">
        <f t="shared" si="224"/>
        <v>95.362977146568781</v>
      </c>
      <c r="EX170" s="2">
        <f t="shared" si="224"/>
        <v>95.302919228020002</v>
      </c>
      <c r="EY170" s="2">
        <f t="shared" si="224"/>
        <v>94.769139425875849</v>
      </c>
      <c r="EZ170" s="2">
        <f t="shared" si="224"/>
        <v>96.128867103795329</v>
      </c>
      <c r="FA170" s="2">
        <f t="shared" si="224"/>
        <v>94.658227163959992</v>
      </c>
      <c r="FB170" s="2">
        <f t="shared" si="224"/>
        <v>95.018437479644689</v>
      </c>
      <c r="FC170" s="2">
        <f t="shared" si="224"/>
        <v>94.852438248500334</v>
      </c>
      <c r="FD170" s="2">
        <f t="shared" si="224"/>
        <v>96.727388641262962</v>
      </c>
      <c r="FE170" s="2">
        <f t="shared" si="224"/>
        <v>97.967682319967096</v>
      </c>
      <c r="FG170" s="2">
        <f t="shared" si="225"/>
        <v>0.99985779211580328</v>
      </c>
      <c r="FH170" s="2">
        <f t="shared" si="225"/>
        <v>0.99983467392103997</v>
      </c>
      <c r="FI170" s="2">
        <f t="shared" si="225"/>
        <v>0.99987468457415696</v>
      </c>
      <c r="FJ170" s="2">
        <f t="shared" si="225"/>
        <v>0.99985183039072767</v>
      </c>
      <c r="FK170" s="2">
        <f t="shared" si="225"/>
        <v>0.99984592027220498</v>
      </c>
      <c r="FL170" s="2">
        <f t="shared" si="225"/>
        <v>0.99984338784383198</v>
      </c>
      <c r="FM170" s="2">
        <f t="shared" si="225"/>
        <v>0.99983489753913946</v>
      </c>
      <c r="FN170" s="2">
        <f t="shared" si="225"/>
        <v>0.9998339003141794</v>
      </c>
      <c r="FO170" s="2">
        <f t="shared" si="225"/>
        <v>0.99984912680182925</v>
      </c>
      <c r="FP170" s="2">
        <f t="shared" si="225"/>
        <v>0.99983792198884414</v>
      </c>
      <c r="FQ170" s="2">
        <f t="shared" si="225"/>
        <v>0.99982354529202488</v>
      </c>
      <c r="FR170" s="2">
        <f t="shared" si="225"/>
        <v>0.99982783361130378</v>
      </c>
      <c r="FS170" s="2">
        <f t="shared" si="225"/>
        <v>0.99984455544458961</v>
      </c>
      <c r="FT170" s="2">
        <f t="shared" si="225"/>
        <v>0.99983580316081833</v>
      </c>
      <c r="FU170" s="2">
        <f t="shared" si="225"/>
        <v>0.99980459597187132</v>
      </c>
      <c r="FW170" s="2">
        <f t="shared" si="216"/>
        <v>0.56631214326198775</v>
      </c>
      <c r="FX170" s="2">
        <f t="shared" si="216"/>
        <v>0.58693784283285255</v>
      </c>
      <c r="FY170" s="2">
        <f t="shared" si="216"/>
        <v>0.56715190578325525</v>
      </c>
      <c r="FZ170" s="2">
        <f t="shared" si="216"/>
        <v>0.58267140606732781</v>
      </c>
      <c r="GA170" s="2">
        <f t="shared" si="216"/>
        <v>0.58485192216929593</v>
      </c>
      <c r="GB170" s="2">
        <f t="shared" si="216"/>
        <v>0.56737193781789519</v>
      </c>
      <c r="GC170" s="2">
        <f t="shared" si="216"/>
        <v>0.58979325554291373</v>
      </c>
      <c r="GD170" s="2">
        <f t="shared" si="216"/>
        <v>0.60072189137178988</v>
      </c>
      <c r="GE170" s="2">
        <f t="shared" si="216"/>
        <v>0.65156904383914527</v>
      </c>
      <c r="GF170" s="2">
        <f t="shared" si="216"/>
        <v>0.67589462215375251</v>
      </c>
      <c r="GG170" s="2">
        <f t="shared" si="216"/>
        <v>0.63609081267784096</v>
      </c>
      <c r="GH170" s="2">
        <f t="shared" si="216"/>
        <v>0.58373879571132858</v>
      </c>
      <c r="GI170" s="2">
        <f t="shared" si="216"/>
        <v>0.55885601837414711</v>
      </c>
      <c r="GJ170" s="2">
        <f t="shared" si="216"/>
        <v>0.51858975793357576</v>
      </c>
      <c r="GK170" s="2">
        <f t="shared" si="216"/>
        <v>0.51160164270798558</v>
      </c>
      <c r="GM170" s="86">
        <f t="shared" si="217"/>
        <v>0</v>
      </c>
      <c r="GN170" s="86">
        <f t="shared" si="217"/>
        <v>2.289144940197778E-253</v>
      </c>
      <c r="GO170" s="86">
        <f t="shared" si="217"/>
        <v>5.286021810998682E-254</v>
      </c>
      <c r="GP170" s="86">
        <f t="shared" si="217"/>
        <v>2.4240241768097723E-297</v>
      </c>
      <c r="GQ170" s="86">
        <f t="shared" si="217"/>
        <v>5.7025712926519408E-290</v>
      </c>
      <c r="GR170" s="86">
        <f t="shared" si="217"/>
        <v>2.0701791682393337E-261</v>
      </c>
      <c r="GS170" s="86">
        <f t="shared" si="217"/>
        <v>0</v>
      </c>
      <c r="GT170" s="86">
        <f t="shared" si="217"/>
        <v>0</v>
      </c>
      <c r="GU170" s="86">
        <f t="shared" si="217"/>
        <v>5.9850332930275326E-259</v>
      </c>
      <c r="GV170" s="86">
        <f t="shared" si="217"/>
        <v>4.4489263356913108E-297</v>
      </c>
      <c r="GW170" s="86">
        <f t="shared" si="217"/>
        <v>0</v>
      </c>
      <c r="GX170" s="86">
        <f t="shared" si="217"/>
        <v>6.1541775149196474E-288</v>
      </c>
      <c r="GY170" s="86">
        <f t="shared" si="217"/>
        <v>1.0817216563150495E-239</v>
      </c>
      <c r="GZ170" s="86">
        <f t="shared" si="217"/>
        <v>4.474538567618997E-221</v>
      </c>
      <c r="HA170" s="86">
        <f t="shared" si="217"/>
        <v>1.1279834167271217E-232</v>
      </c>
      <c r="HC170" s="86">
        <f t="shared" si="181"/>
        <v>4.1233333921521316E-269</v>
      </c>
      <c r="HD170" s="86">
        <f t="shared" si="181"/>
        <v>1.2720243543192615E-154</v>
      </c>
      <c r="HE170" s="86">
        <f t="shared" si="181"/>
        <v>1.247591313103923E-135</v>
      </c>
      <c r="HF170" s="86">
        <f t="shared" si="180"/>
        <v>1.4687411858347581E-202</v>
      </c>
      <c r="HG170" s="86">
        <f t="shared" si="180"/>
        <v>2.4269479042174501E-196</v>
      </c>
      <c r="HH170" s="86">
        <f t="shared" si="180"/>
        <v>6.0314788197459143E-187</v>
      </c>
      <c r="HI170" s="86">
        <f t="shared" si="180"/>
        <v>2.5911049571428568E-253</v>
      </c>
      <c r="HJ170" s="86">
        <f t="shared" si="180"/>
        <v>0</v>
      </c>
      <c r="HK170" s="86">
        <f t="shared" si="180"/>
        <v>4.7983643354787737E-220</v>
      </c>
      <c r="HL170" s="86">
        <f t="shared" si="161"/>
        <v>4.8788252505931718E-206</v>
      </c>
      <c r="HM170" s="86">
        <f t="shared" si="161"/>
        <v>1.2541410691294127E-232</v>
      </c>
      <c r="HN170" s="86">
        <f t="shared" si="161"/>
        <v>1.2397702883695604E-145</v>
      </c>
      <c r="HO170" s="86">
        <f t="shared" ref="HO170:HQ227" si="226" xml:space="preserve"> _xlfn.NORM.DIST($B170, O$8, ABS(O$12), TRUE) * _xlfn.NORM.DIST(($B170 - O$8)*O$16, 0, ABS(O$12), TRUE) * 2</f>
        <v>1.1426387700112054E-123</v>
      </c>
      <c r="HP170" s="86">
        <f t="shared" si="226"/>
        <v>1.754421877353298E-119</v>
      </c>
      <c r="HQ170" s="86">
        <f t="shared" si="226"/>
        <v>4.5275760160746884E-154</v>
      </c>
      <c r="HS170" s="86">
        <f t="shared" si="218"/>
        <v>3.746084253034686E-33</v>
      </c>
      <c r="HT170" s="86">
        <f t="shared" si="218"/>
        <v>6.5758454045539055E-38</v>
      </c>
      <c r="HU170" s="86">
        <f t="shared" si="218"/>
        <v>1.4354082015989184E-33</v>
      </c>
      <c r="HV170" s="86">
        <f t="shared" si="218"/>
        <v>3.9749409227123423E-38</v>
      </c>
      <c r="HW170" s="86">
        <f t="shared" si="218"/>
        <v>2.6791097300862026E-37</v>
      </c>
      <c r="HX170" s="86">
        <f t="shared" si="218"/>
        <v>1.7909139100680028E-40</v>
      </c>
      <c r="HY170" s="86">
        <f t="shared" si="218"/>
        <v>5.6804412213248287E-47</v>
      </c>
      <c r="HZ170" s="86">
        <f t="shared" si="218"/>
        <v>7.708093100148371E-47</v>
      </c>
      <c r="IA170" s="86">
        <f t="shared" si="218"/>
        <v>1.4145978917964844E-51</v>
      </c>
      <c r="IB170" s="86">
        <f t="shared" si="218"/>
        <v>8.0840429148448259E-58</v>
      </c>
      <c r="IC170" s="86">
        <f t="shared" si="218"/>
        <v>3.2712883897755869E-50</v>
      </c>
      <c r="ID170" s="86">
        <f t="shared" si="218"/>
        <v>9.5574777990602824E-40</v>
      </c>
      <c r="IE170" s="86">
        <f t="shared" si="218"/>
        <v>1.5385960489056289E-37</v>
      </c>
      <c r="IF170" s="86">
        <f t="shared" si="218"/>
        <v>1.7100588110932191E-22</v>
      </c>
      <c r="IG170" s="86">
        <f t="shared" si="218"/>
        <v>2.469506681033551E-17</v>
      </c>
      <c r="II170" s="86">
        <f t="shared" si="219"/>
        <v>0.45638380399381284</v>
      </c>
      <c r="IJ170" s="86">
        <f t="shared" si="219"/>
        <v>0.35953627859275239</v>
      </c>
      <c r="IK170" s="86">
        <f t="shared" si="219"/>
        <v>0.45691804809016989</v>
      </c>
      <c r="IL170" s="86">
        <f t="shared" si="219"/>
        <v>0.38708036559712766</v>
      </c>
      <c r="IM170" s="86">
        <f t="shared" si="219"/>
        <v>0.37780185398280702</v>
      </c>
      <c r="IN170" s="86">
        <f t="shared" si="219"/>
        <v>0.43092709337978902</v>
      </c>
      <c r="IO170" s="86">
        <f t="shared" si="219"/>
        <v>0.32288151691473588</v>
      </c>
      <c r="IP170" s="86">
        <f t="shared" si="219"/>
        <v>0.28198785323902276</v>
      </c>
      <c r="IQ170" s="86">
        <f t="shared" si="219"/>
        <v>0.10483489189044305</v>
      </c>
      <c r="IR170" s="86">
        <f t="shared" si="219"/>
        <v>4.8198678298680346E-2</v>
      </c>
      <c r="IS170" s="86">
        <f t="shared" si="219"/>
        <v>0.14552418188756411</v>
      </c>
      <c r="IT170" s="86">
        <f t="shared" si="219"/>
        <v>0.3752126695199281</v>
      </c>
      <c r="IU170" s="86">
        <f t="shared" si="219"/>
        <v>0.46455615910522102</v>
      </c>
      <c r="IV170" s="86">
        <f t="shared" si="219"/>
        <v>0.52593416028739037</v>
      </c>
      <c r="IW170" s="86">
        <f t="shared" si="219"/>
        <v>0.52375265981938712</v>
      </c>
      <c r="IY170" s="86">
        <f t="shared" si="220"/>
        <v>0.45638380399381284</v>
      </c>
      <c r="IZ170" s="86">
        <f t="shared" si="220"/>
        <v>0.35953627859275239</v>
      </c>
      <c r="JA170" s="86">
        <f t="shared" si="220"/>
        <v>0.45691804809016989</v>
      </c>
      <c r="JB170" s="86">
        <f t="shared" si="220"/>
        <v>0.38708036559712766</v>
      </c>
      <c r="JC170" s="86">
        <f t="shared" si="220"/>
        <v>0.37780185398280702</v>
      </c>
      <c r="JD170" s="86">
        <f t="shared" si="220"/>
        <v>0.43092709337978902</v>
      </c>
      <c r="JE170" s="86">
        <f t="shared" si="220"/>
        <v>0.32288151691473588</v>
      </c>
      <c r="JF170" s="86">
        <f t="shared" si="220"/>
        <v>0.28198785323902276</v>
      </c>
      <c r="JG170" s="86">
        <f t="shared" si="220"/>
        <v>0.10483489189044305</v>
      </c>
      <c r="JH170" s="86">
        <f t="shared" si="220"/>
        <v>4.8198678298680346E-2</v>
      </c>
      <c r="JI170" s="86">
        <f t="shared" si="220"/>
        <v>0.14552418188756411</v>
      </c>
      <c r="JJ170" s="86">
        <f t="shared" si="220"/>
        <v>0.3752126695199281</v>
      </c>
      <c r="JK170" s="86">
        <f t="shared" si="220"/>
        <v>0.46455615910522102</v>
      </c>
      <c r="JL170" s="86">
        <f t="shared" si="220"/>
        <v>0.52593416028739037</v>
      </c>
      <c r="JM170" s="86">
        <f t="shared" si="220"/>
        <v>0.52375265981938712</v>
      </c>
    </row>
    <row r="171" spans="2:273" x14ac:dyDescent="0.25">
      <c r="B171" s="2">
        <v>144</v>
      </c>
      <c r="C171" s="37">
        <v>95.272999999999996</v>
      </c>
      <c r="D171" s="37">
        <v>96.320999999999998</v>
      </c>
      <c r="E171" s="37">
        <v>95</v>
      </c>
      <c r="F171" s="37">
        <v>95.691999999999993</v>
      </c>
      <c r="G171" s="37">
        <v>96.364999999999995</v>
      </c>
      <c r="H171" s="37">
        <v>96.326999999999998</v>
      </c>
      <c r="I171" s="37">
        <v>94.962000000000003</v>
      </c>
      <c r="J171" s="37">
        <v>95.712000000000003</v>
      </c>
      <c r="K171" s="37">
        <v>94.225999999999999</v>
      </c>
      <c r="L171" s="37">
        <v>96.191999999999993</v>
      </c>
      <c r="M171" s="37">
        <v>94.787999999999997</v>
      </c>
      <c r="N171" s="37">
        <v>94.114999999999995</v>
      </c>
      <c r="O171" s="37">
        <v>95.173000000000002</v>
      </c>
      <c r="P171" s="37">
        <v>109.163</v>
      </c>
      <c r="Q171" s="37">
        <v>133.816</v>
      </c>
      <c r="S171" s="4">
        <f t="shared" si="221"/>
        <v>95.890086485689224</v>
      </c>
      <c r="T171" s="4">
        <f t="shared" si="221"/>
        <v>95.493076990415332</v>
      </c>
      <c r="U171" s="4">
        <f t="shared" si="221"/>
        <v>95.172659194428036</v>
      </c>
      <c r="V171" s="4">
        <f t="shared" si="221"/>
        <v>95.946692857336274</v>
      </c>
      <c r="W171" s="4">
        <f t="shared" si="221"/>
        <v>96.240955346053312</v>
      </c>
      <c r="X171" s="4">
        <f t="shared" si="221"/>
        <v>95.65622025296959</v>
      </c>
      <c r="Y171" s="4">
        <f t="shared" si="221"/>
        <v>95.067631883555336</v>
      </c>
      <c r="Z171" s="4">
        <f t="shared" si="221"/>
        <v>94.951900190379462</v>
      </c>
      <c r="AA171" s="4">
        <f t="shared" si="221"/>
        <v>94.478623522739881</v>
      </c>
      <c r="AB171" s="4">
        <f t="shared" si="221"/>
        <v>95.721674229965544</v>
      </c>
      <c r="AC171" s="4">
        <f t="shared" si="221"/>
        <v>94.263027193543351</v>
      </c>
      <c r="AD171" s="4">
        <f t="shared" si="221"/>
        <v>95.143884287786761</v>
      </c>
      <c r="AE171" s="4">
        <f t="shared" si="221"/>
        <v>95.962831711375955</v>
      </c>
      <c r="AF171" s="4">
        <f t="shared" si="221"/>
        <v>108.82128872439475</v>
      </c>
      <c r="AG171" s="4">
        <f t="shared" si="221"/>
        <v>130.8589835172653</v>
      </c>
      <c r="AI171" s="4">
        <f t="shared" si="222"/>
        <v>-0.61708648568922797</v>
      </c>
      <c r="AJ171" s="4">
        <f t="shared" si="222"/>
        <v>0.82792300958466569</v>
      </c>
      <c r="AK171" s="4">
        <f t="shared" si="222"/>
        <v>-0.17265919442803579</v>
      </c>
      <c r="AL171" s="4">
        <f t="shared" si="222"/>
        <v>-0.25469285733628055</v>
      </c>
      <c r="AM171" s="4">
        <f t="shared" si="222"/>
        <v>0.12404465394668307</v>
      </c>
      <c r="AN171" s="4">
        <f t="shared" si="222"/>
        <v>0.67077974703040866</v>
      </c>
      <c r="AO171" s="4">
        <f t="shared" si="222"/>
        <v>-0.10563188355533271</v>
      </c>
      <c r="AP171" s="4">
        <f t="shared" si="222"/>
        <v>0.76009980962054158</v>
      </c>
      <c r="AQ171" s="4">
        <f t="shared" si="222"/>
        <v>-0.25262352273988142</v>
      </c>
      <c r="AR171" s="4">
        <f t="shared" si="222"/>
        <v>0.47032577003444942</v>
      </c>
      <c r="AS171" s="4">
        <f t="shared" si="222"/>
        <v>0.52497280645664546</v>
      </c>
      <c r="AT171" s="4">
        <f t="shared" si="222"/>
        <v>-1.0288842877867665</v>
      </c>
      <c r="AU171" s="4">
        <f t="shared" si="222"/>
        <v>-0.7898317113759532</v>
      </c>
      <c r="AV171" s="4">
        <f t="shared" si="222"/>
        <v>0.34171127560524894</v>
      </c>
      <c r="AW171" s="4">
        <f t="shared" si="222"/>
        <v>2.9570164827347014</v>
      </c>
      <c r="AY171" s="2">
        <f t="shared" si="214"/>
        <v>95.774421034820193</v>
      </c>
      <c r="AZ171" s="2">
        <f t="shared" si="214"/>
        <v>95.376013068634336</v>
      </c>
      <c r="BA171" s="2">
        <f t="shared" si="214"/>
        <v>94.635789232871062</v>
      </c>
      <c r="BB171" s="2">
        <f t="shared" si="214"/>
        <v>95.709353054289522</v>
      </c>
      <c r="BC171" s="2">
        <f t="shared" si="214"/>
        <v>95.973368657591635</v>
      </c>
      <c r="BD171" s="2">
        <f t="shared" si="214"/>
        <v>95.044845630167458</v>
      </c>
      <c r="BE171" s="2">
        <f t="shared" si="214"/>
        <v>94.865797056326642</v>
      </c>
      <c r="BF171" s="2">
        <f t="shared" si="214"/>
        <v>94.822839275128757</v>
      </c>
      <c r="BG171" s="2">
        <f t="shared" si="214"/>
        <v>94.473713481064408</v>
      </c>
      <c r="BH171" s="2">
        <f t="shared" si="214"/>
        <v>95.72131321175786</v>
      </c>
      <c r="BI171" s="2">
        <f t="shared" si="214"/>
        <v>94.245166996085047</v>
      </c>
      <c r="BJ171" s="2">
        <f t="shared" si="214"/>
        <v>94.555149002031712</v>
      </c>
      <c r="BK171" s="2">
        <f t="shared" si="214"/>
        <v>94.373828444246868</v>
      </c>
      <c r="BL171" s="2">
        <f t="shared" si="214"/>
        <v>96.498588080780252</v>
      </c>
      <c r="BM171" s="2">
        <f t="shared" si="214"/>
        <v>97.737536850228935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122.88839607843138</v>
      </c>
      <c r="DL171" s="2">
        <f t="shared" si="223"/>
        <v>134.89092156862748</v>
      </c>
      <c r="DM171" s="2">
        <f t="shared" si="223"/>
        <v>121.78087422402156</v>
      </c>
      <c r="DN171" s="2">
        <f t="shared" si="223"/>
        <v>121.0890084084084</v>
      </c>
      <c r="DO171" s="2">
        <f t="shared" si="223"/>
        <v>122.31333613445378</v>
      </c>
      <c r="DP171" s="2">
        <f t="shared" si="223"/>
        <v>126.12714484339195</v>
      </c>
      <c r="DQ171" s="2">
        <f t="shared" si="223"/>
        <v>124.40689677419354</v>
      </c>
      <c r="DR171" s="2">
        <f t="shared" si="223"/>
        <v>132.1250629032258</v>
      </c>
      <c r="DS171" s="2">
        <f t="shared" si="223"/>
        <v>122.6703460338681</v>
      </c>
      <c r="DT171" s="2">
        <f t="shared" si="223"/>
        <v>128.47999999999999</v>
      </c>
      <c r="DU171" s="2">
        <f t="shared" si="223"/>
        <v>126.27009153225804</v>
      </c>
      <c r="DV171" s="2">
        <f t="shared" si="223"/>
        <v>127.54217485337247</v>
      </c>
      <c r="DW171" s="2">
        <f t="shared" si="223"/>
        <v>132.82688926024954</v>
      </c>
      <c r="DX171" s="2">
        <f t="shared" si="223"/>
        <v>126.99586451612902</v>
      </c>
      <c r="DY171" s="2">
        <f t="shared" si="223"/>
        <v>114.00295153846153</v>
      </c>
      <c r="EA171" s="2">
        <f t="shared" si="213"/>
        <v>95.321380842247265</v>
      </c>
      <c r="EB171" s="2">
        <f t="shared" si="213"/>
        <v>94.479365377403013</v>
      </c>
      <c r="EC171" s="2">
        <f t="shared" si="213"/>
        <v>93.675808708411836</v>
      </c>
      <c r="ED171" s="2">
        <f t="shared" si="213"/>
        <v>95.103996440633622</v>
      </c>
      <c r="EE171" s="2">
        <f t="shared" si="213"/>
        <v>95.664291396977873</v>
      </c>
      <c r="EF171" s="2">
        <f t="shared" si="213"/>
        <v>94.111563975295638</v>
      </c>
      <c r="EG171" s="2">
        <f t="shared" si="213"/>
        <v>94.314720051187379</v>
      </c>
      <c r="EH171" s="2">
        <f t="shared" si="213"/>
        <v>94.239166094672726</v>
      </c>
      <c r="EI171" s="2">
        <f t="shared" si="213"/>
        <v>94.190061325719583</v>
      </c>
      <c r="EJ171" s="2">
        <f t="shared" si="213"/>
        <v>95.104485880623571</v>
      </c>
      <c r="EK171" s="2">
        <f t="shared" si="212"/>
        <v>93.701733424629211</v>
      </c>
      <c r="EL171" s="2">
        <f t="shared" si="179"/>
        <v>94.059015195733139</v>
      </c>
      <c r="EM171" s="2">
        <f t="shared" si="179"/>
        <v>93.911646875314474</v>
      </c>
      <c r="EN171" s="2">
        <f t="shared" si="179"/>
        <v>96.434860291323602</v>
      </c>
      <c r="EO171" s="2">
        <f t="shared" si="179"/>
        <v>97.678845803008244</v>
      </c>
      <c r="EQ171" s="2">
        <f t="shared" si="224"/>
        <v>96.084764328173762</v>
      </c>
      <c r="ER171" s="2">
        <f t="shared" si="224"/>
        <v>95.941508600249762</v>
      </c>
      <c r="ES171" s="2">
        <f t="shared" si="224"/>
        <v>95.298529103355847</v>
      </c>
      <c r="ET171" s="2">
        <f t="shared" si="224"/>
        <v>96.098974325748372</v>
      </c>
      <c r="EU171" s="2">
        <f t="shared" si="224"/>
        <v>96.167288936379123</v>
      </c>
      <c r="EV171" s="2">
        <f t="shared" si="224"/>
        <v>95.686114843357018</v>
      </c>
      <c r="EW171" s="2">
        <f t="shared" si="224"/>
        <v>95.20794646876783</v>
      </c>
      <c r="EX171" s="2">
        <f t="shared" si="224"/>
        <v>95.167432419260493</v>
      </c>
      <c r="EY171" s="2">
        <f t="shared" si="224"/>
        <v>94.606221626726864</v>
      </c>
      <c r="EZ171" s="2">
        <f t="shared" si="224"/>
        <v>95.983977942927183</v>
      </c>
      <c r="FA171" s="2">
        <f t="shared" si="224"/>
        <v>94.520734968195882</v>
      </c>
      <c r="FB171" s="2">
        <f t="shared" si="224"/>
        <v>94.869133037837443</v>
      </c>
      <c r="FC171" s="2">
        <f t="shared" si="224"/>
        <v>94.697070553827984</v>
      </c>
      <c r="FD171" s="2">
        <f t="shared" si="224"/>
        <v>96.544090474415299</v>
      </c>
      <c r="FE171" s="2">
        <f t="shared" si="224"/>
        <v>97.78319400575505</v>
      </c>
      <c r="FG171" s="2">
        <f t="shared" si="225"/>
        <v>0.99987030324530735</v>
      </c>
      <c r="FH171" s="2">
        <f t="shared" si="225"/>
        <v>0.99984921863055831</v>
      </c>
      <c r="FI171" s="2">
        <f t="shared" si="225"/>
        <v>0.99988570971308233</v>
      </c>
      <c r="FJ171" s="2">
        <f t="shared" si="225"/>
        <v>0.99986486594849477</v>
      </c>
      <c r="FK171" s="2">
        <f t="shared" si="225"/>
        <v>0.99985947571298961</v>
      </c>
      <c r="FL171" s="2">
        <f t="shared" si="225"/>
        <v>0.99985716604772346</v>
      </c>
      <c r="FM171" s="2">
        <f t="shared" si="225"/>
        <v>0.99984942257861853</v>
      </c>
      <c r="FN171" s="2">
        <f t="shared" si="225"/>
        <v>0.99984851307214084</v>
      </c>
      <c r="FO171" s="2">
        <f t="shared" si="225"/>
        <v>0.99986240018123407</v>
      </c>
      <c r="FP171" s="2">
        <f t="shared" si="225"/>
        <v>0.99985218098894169</v>
      </c>
      <c r="FQ171" s="2">
        <f t="shared" si="225"/>
        <v>0.9998390688950386</v>
      </c>
      <c r="FR171" s="2">
        <f t="shared" si="225"/>
        <v>0.99984298000867555</v>
      </c>
      <c r="FS171" s="2">
        <f t="shared" si="225"/>
        <v>0.99985823094150961</v>
      </c>
      <c r="FT171" s="2">
        <f t="shared" si="225"/>
        <v>0.99985024853933779</v>
      </c>
      <c r="FU171" s="2">
        <f t="shared" si="225"/>
        <v>0.99982178634418761</v>
      </c>
      <c r="FW171" s="2">
        <f t="shared" si="216"/>
        <v>0.58877988382827773</v>
      </c>
      <c r="FX171" s="2">
        <f t="shared" si="216"/>
        <v>0.60907465666302185</v>
      </c>
      <c r="FY171" s="2">
        <f t="shared" si="216"/>
        <v>0.58960766835657907</v>
      </c>
      <c r="FZ171" s="2">
        <f t="shared" si="216"/>
        <v>0.60488294535397236</v>
      </c>
      <c r="GA171" s="2">
        <f t="shared" si="216"/>
        <v>0.60702567842771449</v>
      </c>
      <c r="GB171" s="2">
        <f t="shared" si="216"/>
        <v>0.5898245409279459</v>
      </c>
      <c r="GC171" s="2">
        <f t="shared" si="216"/>
        <v>0.61187823379097384</v>
      </c>
      <c r="GD171" s="2">
        <f t="shared" si="216"/>
        <v>0.6225949892084901</v>
      </c>
      <c r="GE171" s="2">
        <f t="shared" si="216"/>
        <v>0.67217673731376493</v>
      </c>
      <c r="GF171" s="2">
        <f t="shared" si="216"/>
        <v>0.69573543852220321</v>
      </c>
      <c r="GG171" s="2">
        <f t="shared" si="216"/>
        <v>0.65713222865859366</v>
      </c>
      <c r="GH171" s="2">
        <f t="shared" si="216"/>
        <v>0.6059319463752938</v>
      </c>
      <c r="GI171" s="2">
        <f t="shared" si="216"/>
        <v>0.58142452812582279</v>
      </c>
      <c r="GJ171" s="2">
        <f t="shared" si="216"/>
        <v>0.54152829154390703</v>
      </c>
      <c r="GK171" s="2">
        <f t="shared" si="216"/>
        <v>0.53457431169234226</v>
      </c>
      <c r="GM171" s="86">
        <f t="shared" si="217"/>
        <v>0</v>
      </c>
      <c r="GN171" s="86">
        <f t="shared" si="217"/>
        <v>9.7982278664460731E-260</v>
      </c>
      <c r="GO171" s="86">
        <f t="shared" si="217"/>
        <v>2.0885293582684451E-260</v>
      </c>
      <c r="GP171" s="86">
        <f t="shared" si="217"/>
        <v>7.4514696006482172E-305</v>
      </c>
      <c r="GQ171" s="86">
        <f t="shared" si="217"/>
        <v>2.7570839582161181E-297</v>
      </c>
      <c r="GR171" s="86">
        <f t="shared" si="217"/>
        <v>5.4521196227654315E-268</v>
      </c>
      <c r="GS171" s="86">
        <f t="shared" si="217"/>
        <v>0</v>
      </c>
      <c r="GT171" s="86">
        <f t="shared" si="217"/>
        <v>0</v>
      </c>
      <c r="GU171" s="86">
        <f t="shared" si="217"/>
        <v>2.1287254392341516E-265</v>
      </c>
      <c r="GV171" s="86">
        <f t="shared" si="217"/>
        <v>1.7809119271051734E-304</v>
      </c>
      <c r="GW171" s="86">
        <f t="shared" si="217"/>
        <v>0</v>
      </c>
      <c r="GX171" s="86">
        <f t="shared" si="217"/>
        <v>3.5260340374685992E-295</v>
      </c>
      <c r="GY171" s="86">
        <f t="shared" si="217"/>
        <v>1.1180814353852989E-245</v>
      </c>
      <c r="GZ171" s="86">
        <f t="shared" si="217"/>
        <v>1.3851595968072014E-226</v>
      </c>
      <c r="HA171" s="86">
        <f t="shared" si="217"/>
        <v>2.1080491449817174E-238</v>
      </c>
      <c r="HC171" s="86">
        <f t="shared" si="181"/>
        <v>4.8038172984296247E-278</v>
      </c>
      <c r="HD171" s="86">
        <f t="shared" si="181"/>
        <v>8.4336758587181854E-160</v>
      </c>
      <c r="HE171" s="86">
        <f t="shared" si="181"/>
        <v>3.8448842833123021E-140</v>
      </c>
      <c r="HF171" s="86">
        <f t="shared" si="180"/>
        <v>2.6603015281989192E-209</v>
      </c>
      <c r="HG171" s="86">
        <f t="shared" si="180"/>
        <v>6.8572385786885184E-203</v>
      </c>
      <c r="HH171" s="86">
        <f t="shared" si="180"/>
        <v>3.8760395496435569E-193</v>
      </c>
      <c r="HI171" s="86">
        <f t="shared" si="180"/>
        <v>1.2119294181232019E-261</v>
      </c>
      <c r="HJ171" s="86">
        <f t="shared" si="180"/>
        <v>0</v>
      </c>
      <c r="HK171" s="86">
        <f t="shared" si="180"/>
        <v>3.4414049509511478E-227</v>
      </c>
      <c r="HL171" s="86">
        <f t="shared" si="180"/>
        <v>1.0952694177051927E-212</v>
      </c>
      <c r="HM171" s="86">
        <f t="shared" si="180"/>
        <v>2.9938049389965857E-240</v>
      </c>
      <c r="HN171" s="86">
        <f t="shared" si="180"/>
        <v>1.9232250614654271E-150</v>
      </c>
      <c r="HO171" s="86">
        <f t="shared" si="226"/>
        <v>9.1889992375421818E-128</v>
      </c>
      <c r="HP171" s="86">
        <f t="shared" si="226"/>
        <v>1.9178462262703857E-123</v>
      </c>
      <c r="HQ171" s="86">
        <f t="shared" si="226"/>
        <v>4.1431125835153188E-159</v>
      </c>
      <c r="HS171" s="86">
        <f t="shared" si="218"/>
        <v>1.7301878925658709E-35</v>
      </c>
      <c r="HT171" s="86">
        <f t="shared" si="218"/>
        <v>1.2659820664363503E-40</v>
      </c>
      <c r="HU171" s="86">
        <f t="shared" si="218"/>
        <v>6.9694890496010429E-36</v>
      </c>
      <c r="HV171" s="86">
        <f t="shared" si="218"/>
        <v>9.1979844566097271E-41</v>
      </c>
      <c r="HW171" s="86">
        <f t="shared" si="218"/>
        <v>6.5277857227701144E-40</v>
      </c>
      <c r="HX171" s="86">
        <f t="shared" si="218"/>
        <v>2.4733906884216992E-43</v>
      </c>
      <c r="HY171" s="86">
        <f t="shared" si="218"/>
        <v>3.2536192656421206E-50</v>
      </c>
      <c r="HZ171" s="86">
        <f t="shared" si="218"/>
        <v>4.9910823419287976E-50</v>
      </c>
      <c r="IA171" s="86">
        <f t="shared" si="218"/>
        <v>5.7894878490041911E-55</v>
      </c>
      <c r="IB171" s="86">
        <f t="shared" si="218"/>
        <v>1.5030451771367821E-61</v>
      </c>
      <c r="IC171" s="86">
        <f t="shared" si="218"/>
        <v>1.4456531322393578E-53</v>
      </c>
      <c r="ID171" s="86">
        <f t="shared" si="218"/>
        <v>1.6667687063691324E-42</v>
      </c>
      <c r="IE171" s="86">
        <f t="shared" si="218"/>
        <v>3.1269891077874226E-40</v>
      </c>
      <c r="IF171" s="86">
        <f t="shared" si="218"/>
        <v>3.807648224926228E-24</v>
      </c>
      <c r="IG171" s="86">
        <f t="shared" si="218"/>
        <v>1.2964576064326181E-18</v>
      </c>
      <c r="II171" s="86">
        <f t="shared" si="219"/>
        <v>0.37948641866428395</v>
      </c>
      <c r="IJ171" s="86">
        <f t="shared" si="219"/>
        <v>0.26972406534597682</v>
      </c>
      <c r="IK171" s="86">
        <f t="shared" si="219"/>
        <v>0.38140208175384965</v>
      </c>
      <c r="IL171" s="86">
        <f t="shared" si="219"/>
        <v>0.29941822541518159</v>
      </c>
      <c r="IM171" s="86">
        <f t="shared" si="219"/>
        <v>0.28996083073874468</v>
      </c>
      <c r="IN171" s="86">
        <f t="shared" si="219"/>
        <v>0.341158404600228</v>
      </c>
      <c r="IO171" s="86">
        <f t="shared" si="219"/>
        <v>0.23030019165755047</v>
      </c>
      <c r="IP171" s="86">
        <f t="shared" si="219"/>
        <v>0.1963764214689743</v>
      </c>
      <c r="IQ171" s="86">
        <f t="shared" si="219"/>
        <v>6.311360530876732E-2</v>
      </c>
      <c r="IR171" s="86">
        <f t="shared" si="219"/>
        <v>2.6224654805598758E-2</v>
      </c>
      <c r="IS171" s="86">
        <f t="shared" si="219"/>
        <v>9.0870786476014487E-2</v>
      </c>
      <c r="IT171" s="86">
        <f t="shared" si="219"/>
        <v>0.28556053310129403</v>
      </c>
      <c r="IU171" s="86">
        <f t="shared" si="219"/>
        <v>0.38295717120511935</v>
      </c>
      <c r="IV171" s="86">
        <f t="shared" si="219"/>
        <v>0.52657691016875219</v>
      </c>
      <c r="IW171" s="86">
        <f t="shared" si="219"/>
        <v>0.55223787105940936</v>
      </c>
      <c r="IY171" s="86">
        <f t="shared" si="220"/>
        <v>0.37948641866428395</v>
      </c>
      <c r="IZ171" s="86">
        <f t="shared" si="220"/>
        <v>0.26972406534597682</v>
      </c>
      <c r="JA171" s="86">
        <f t="shared" si="220"/>
        <v>0.38140208175384965</v>
      </c>
      <c r="JB171" s="86">
        <f t="shared" si="220"/>
        <v>0.29941822541518159</v>
      </c>
      <c r="JC171" s="86">
        <f t="shared" si="220"/>
        <v>0.28996083073874468</v>
      </c>
      <c r="JD171" s="86">
        <f t="shared" si="220"/>
        <v>0.341158404600228</v>
      </c>
      <c r="JE171" s="86">
        <f t="shared" si="220"/>
        <v>0.23030019165755047</v>
      </c>
      <c r="JF171" s="86">
        <f t="shared" si="220"/>
        <v>0.1963764214689743</v>
      </c>
      <c r="JG171" s="86">
        <f t="shared" si="220"/>
        <v>6.311360530876732E-2</v>
      </c>
      <c r="JH171" s="86">
        <f t="shared" si="220"/>
        <v>2.6224654805598758E-2</v>
      </c>
      <c r="JI171" s="86">
        <f t="shared" si="220"/>
        <v>9.0870786476014487E-2</v>
      </c>
      <c r="JJ171" s="86">
        <f t="shared" si="220"/>
        <v>0.28556053310129403</v>
      </c>
      <c r="JK171" s="86">
        <f t="shared" si="220"/>
        <v>0.38295717120511935</v>
      </c>
      <c r="JL171" s="86">
        <f t="shared" si="220"/>
        <v>0.52657691016875219</v>
      </c>
      <c r="JM171" s="86">
        <f t="shared" si="220"/>
        <v>0.55223787105940936</v>
      </c>
    </row>
    <row r="172" spans="2:273" x14ac:dyDescent="0.25">
      <c r="B172" s="2">
        <v>145</v>
      </c>
      <c r="C172" s="37">
        <v>96.018000000000001</v>
      </c>
      <c r="D172" s="37">
        <v>95.942999999999998</v>
      </c>
      <c r="E172" s="37">
        <v>95.509</v>
      </c>
      <c r="F172" s="37">
        <v>95.614999999999995</v>
      </c>
      <c r="G172" s="37">
        <v>95.653999999999996</v>
      </c>
      <c r="H172" s="37">
        <v>95.962000000000003</v>
      </c>
      <c r="I172" s="37">
        <v>94.787999999999997</v>
      </c>
      <c r="J172" s="37">
        <v>95.269000000000005</v>
      </c>
      <c r="K172" s="37">
        <v>94.283000000000001</v>
      </c>
      <c r="L172" s="37">
        <v>95.614999999999995</v>
      </c>
      <c r="M172" s="37">
        <v>93.885000000000005</v>
      </c>
      <c r="N172" s="37">
        <v>94.191999999999993</v>
      </c>
      <c r="O172" s="37">
        <v>93.712000000000003</v>
      </c>
      <c r="P172" s="37">
        <v>105.551</v>
      </c>
      <c r="Q172" s="37">
        <v>125.429</v>
      </c>
      <c r="S172" s="4">
        <f t="shared" si="221"/>
        <v>95.734179418265484</v>
      </c>
      <c r="T172" s="4">
        <f t="shared" si="221"/>
        <v>95.304428944975825</v>
      </c>
      <c r="U172" s="4">
        <f t="shared" si="221"/>
        <v>94.773661612917067</v>
      </c>
      <c r="V172" s="4">
        <f t="shared" si="221"/>
        <v>95.675907192811962</v>
      </c>
      <c r="W172" s="4">
        <f t="shared" si="221"/>
        <v>95.956596147897613</v>
      </c>
      <c r="X172" s="4">
        <f t="shared" si="221"/>
        <v>95.17617704224638</v>
      </c>
      <c r="Y172" s="4">
        <f t="shared" si="221"/>
        <v>94.781810414455634</v>
      </c>
      <c r="Z172" s="4">
        <f t="shared" si="221"/>
        <v>94.735137197974296</v>
      </c>
      <c r="AA172" s="4">
        <f t="shared" si="221"/>
        <v>94.316594872585753</v>
      </c>
      <c r="AB172" s="4">
        <f t="shared" si="221"/>
        <v>95.5870305542484</v>
      </c>
      <c r="AC172" s="4">
        <f t="shared" si="221"/>
        <v>94.121176738755935</v>
      </c>
      <c r="AD172" s="4">
        <f t="shared" si="221"/>
        <v>94.630266791327557</v>
      </c>
      <c r="AE172" s="4">
        <f t="shared" si="221"/>
        <v>94.917425897646538</v>
      </c>
      <c r="AF172" s="4">
        <f t="shared" si="221"/>
        <v>104.77319978091255</v>
      </c>
      <c r="AG172" s="4">
        <f t="shared" si="221"/>
        <v>122.99479695318661</v>
      </c>
      <c r="AI172" s="4">
        <f t="shared" si="222"/>
        <v>0.28382058173451696</v>
      </c>
      <c r="AJ172" s="4">
        <f t="shared" si="222"/>
        <v>0.63857105502417255</v>
      </c>
      <c r="AK172" s="4">
        <f t="shared" si="222"/>
        <v>0.73533838708293331</v>
      </c>
      <c r="AL172" s="4">
        <f t="shared" si="222"/>
        <v>-6.0907192811967548E-2</v>
      </c>
      <c r="AM172" s="4">
        <f t="shared" si="222"/>
        <v>-0.30259614789761713</v>
      </c>
      <c r="AN172" s="4">
        <f t="shared" si="222"/>
        <v>0.78582295775362354</v>
      </c>
      <c r="AO172" s="4">
        <f t="shared" si="222"/>
        <v>6.1895855443623304E-3</v>
      </c>
      <c r="AP172" s="4">
        <f t="shared" si="222"/>
        <v>0.53386280202570902</v>
      </c>
      <c r="AQ172" s="4">
        <f t="shared" si="222"/>
        <v>-3.3594872585752E-2</v>
      </c>
      <c r="AR172" s="4">
        <f t="shared" si="222"/>
        <v>2.7969445751594435E-2</v>
      </c>
      <c r="AS172" s="4">
        <f t="shared" si="222"/>
        <v>-0.2361767387559297</v>
      </c>
      <c r="AT172" s="4">
        <f t="shared" si="222"/>
        <v>-0.43826679132756396</v>
      </c>
      <c r="AU172" s="4">
        <f t="shared" si="222"/>
        <v>-1.2054258976465348</v>
      </c>
      <c r="AV172" s="4">
        <f t="shared" si="222"/>
        <v>0.77780021908745312</v>
      </c>
      <c r="AW172" s="4">
        <f t="shared" si="222"/>
        <v>2.4342030468133942</v>
      </c>
      <c r="AY172" s="2">
        <f t="shared" si="214"/>
        <v>95.680748427916228</v>
      </c>
      <c r="AZ172" s="2">
        <f t="shared" si="214"/>
        <v>95.26336707979668</v>
      </c>
      <c r="BA172" s="2">
        <f t="shared" si="214"/>
        <v>94.521625986423217</v>
      </c>
      <c r="BB172" s="2">
        <f t="shared" si="214"/>
        <v>95.584773762201024</v>
      </c>
      <c r="BC172" s="2">
        <f t="shared" si="214"/>
        <v>95.855877028551902</v>
      </c>
      <c r="BD172" s="2">
        <f t="shared" si="214"/>
        <v>94.935572370846955</v>
      </c>
      <c r="BE172" s="2">
        <f t="shared" si="214"/>
        <v>94.721721146386614</v>
      </c>
      <c r="BF172" s="2">
        <f t="shared" si="214"/>
        <v>94.698913275704115</v>
      </c>
      <c r="BG172" s="2">
        <f t="shared" si="214"/>
        <v>94.315745472758152</v>
      </c>
      <c r="BH172" s="2">
        <f t="shared" si="214"/>
        <v>95.586987925174697</v>
      </c>
      <c r="BI172" s="2">
        <f t="shared" si="214"/>
        <v>94.117654803182845</v>
      </c>
      <c r="BJ172" s="2">
        <f t="shared" si="214"/>
        <v>94.415462037733789</v>
      </c>
      <c r="BK172" s="2">
        <f t="shared" si="214"/>
        <v>94.227418373363037</v>
      </c>
      <c r="BL172" s="2">
        <f t="shared" si="214"/>
        <v>96.316063002740833</v>
      </c>
      <c r="BM172" s="2">
        <f t="shared" si="214"/>
        <v>97.554136575521341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122.95340896358545</v>
      </c>
      <c r="DL172" s="2">
        <f t="shared" si="223"/>
        <v>135.02632698306599</v>
      </c>
      <c r="DM172" s="2">
        <f t="shared" si="223"/>
        <v>121.80088394062075</v>
      </c>
      <c r="DN172" s="2">
        <f t="shared" si="223"/>
        <v>121.11233003003002</v>
      </c>
      <c r="DO172" s="2">
        <f t="shared" si="223"/>
        <v>122.35094985994398</v>
      </c>
      <c r="DP172" s="2">
        <f t="shared" si="223"/>
        <v>126.20696653934306</v>
      </c>
      <c r="DQ172" s="2">
        <f t="shared" si="223"/>
        <v>124.47992580645162</v>
      </c>
      <c r="DR172" s="2">
        <f t="shared" si="223"/>
        <v>132.26798064516129</v>
      </c>
      <c r="DS172" s="2">
        <f t="shared" si="223"/>
        <v>122.71314917557933</v>
      </c>
      <c r="DT172" s="2">
        <f t="shared" si="223"/>
        <v>128.56334072580646</v>
      </c>
      <c r="DU172" s="2">
        <f t="shared" si="223"/>
        <v>126.34854193548384</v>
      </c>
      <c r="DV172" s="2">
        <f t="shared" si="223"/>
        <v>127.63307972873903</v>
      </c>
      <c r="DW172" s="2">
        <f t="shared" si="223"/>
        <v>132.94735784313727</v>
      </c>
      <c r="DX172" s="2">
        <f t="shared" si="223"/>
        <v>127.0574822580645</v>
      </c>
      <c r="DY172" s="2">
        <f t="shared" si="223"/>
        <v>113.97033538461538</v>
      </c>
      <c r="EA172" s="2">
        <f t="shared" si="213"/>
        <v>95.199682278115063</v>
      </c>
      <c r="EB172" s="2">
        <f t="shared" si="213"/>
        <v>94.312063406608047</v>
      </c>
      <c r="EC172" s="2">
        <f t="shared" si="213"/>
        <v>93.500376738604643</v>
      </c>
      <c r="ED172" s="2">
        <f t="shared" si="213"/>
        <v>94.942747882006415</v>
      </c>
      <c r="EE172" s="2">
        <f t="shared" si="213"/>
        <v>95.528203576224641</v>
      </c>
      <c r="EF172" s="2">
        <f t="shared" si="213"/>
        <v>93.943737475063116</v>
      </c>
      <c r="EG172" s="2">
        <f t="shared" si="213"/>
        <v>94.13784500293697</v>
      </c>
      <c r="EH172" s="2">
        <f t="shared" si="213"/>
        <v>94.081695279614479</v>
      </c>
      <c r="EI172" s="2">
        <f t="shared" si="213"/>
        <v>94.017265531050043</v>
      </c>
      <c r="EJ172" s="2">
        <f t="shared" si="213"/>
        <v>94.939016788518828</v>
      </c>
      <c r="EK172" s="2">
        <f t="shared" si="212"/>
        <v>93.544593095964032</v>
      </c>
      <c r="EL172" s="2">
        <f t="shared" si="179"/>
        <v>93.889326389587751</v>
      </c>
      <c r="EM172" s="2">
        <f t="shared" si="179"/>
        <v>93.73594971654758</v>
      </c>
      <c r="EN172" s="2">
        <f t="shared" si="179"/>
        <v>96.248475997466727</v>
      </c>
      <c r="EO172" s="2">
        <f t="shared" si="179"/>
        <v>97.49195565259582</v>
      </c>
      <c r="EQ172" s="2">
        <f t="shared" si="224"/>
        <v>95.981800841226715</v>
      </c>
      <c r="ER172" s="2">
        <f t="shared" si="224"/>
        <v>95.811346305893679</v>
      </c>
      <c r="ES172" s="2">
        <f t="shared" si="224"/>
        <v>95.165091308673283</v>
      </c>
      <c r="ET172" s="2">
        <f t="shared" si="224"/>
        <v>95.962105522352999</v>
      </c>
      <c r="EU172" s="2">
        <f t="shared" si="224"/>
        <v>96.043872960406617</v>
      </c>
      <c r="EV172" s="2">
        <f t="shared" si="224"/>
        <v>95.557755456978541</v>
      </c>
      <c r="EW172" s="2">
        <f t="shared" si="224"/>
        <v>95.052915790966864</v>
      </c>
      <c r="EX172" s="2">
        <f t="shared" si="224"/>
        <v>95.031945610500998</v>
      </c>
      <c r="EY172" s="2">
        <f t="shared" si="224"/>
        <v>94.443303827577893</v>
      </c>
      <c r="EZ172" s="2">
        <f t="shared" si="224"/>
        <v>95.839088782059022</v>
      </c>
      <c r="FA172" s="2">
        <f t="shared" si="224"/>
        <v>94.383242772431771</v>
      </c>
      <c r="FB172" s="2">
        <f t="shared" si="224"/>
        <v>94.719828596030212</v>
      </c>
      <c r="FC172" s="2">
        <f t="shared" si="224"/>
        <v>94.541702859155635</v>
      </c>
      <c r="FD172" s="2">
        <f t="shared" si="224"/>
        <v>96.360792307567635</v>
      </c>
      <c r="FE172" s="2">
        <f t="shared" si="224"/>
        <v>97.598705691543017</v>
      </c>
      <c r="FG172" s="2">
        <f t="shared" si="225"/>
        <v>0.99988171380401969</v>
      </c>
      <c r="FH172" s="2">
        <f t="shared" si="225"/>
        <v>0.9998624839322533</v>
      </c>
      <c r="FI172" s="2">
        <f t="shared" si="225"/>
        <v>0.99989576497127852</v>
      </c>
      <c r="FJ172" s="2">
        <f t="shared" si="225"/>
        <v>0.99987675481483496</v>
      </c>
      <c r="FK172" s="2">
        <f t="shared" si="225"/>
        <v>0.99987183874238927</v>
      </c>
      <c r="FL172" s="2">
        <f t="shared" si="225"/>
        <v>0.99986973225011155</v>
      </c>
      <c r="FM172" s="2">
        <f t="shared" si="225"/>
        <v>0.99986266994002693</v>
      </c>
      <c r="FN172" s="2">
        <f t="shared" si="225"/>
        <v>0.99986184043821424</v>
      </c>
      <c r="FO172" s="2">
        <f t="shared" si="225"/>
        <v>0.99987450595439897</v>
      </c>
      <c r="FP172" s="2">
        <f t="shared" si="225"/>
        <v>0.99986518570619376</v>
      </c>
      <c r="FQ172" s="2">
        <f t="shared" si="225"/>
        <v>0.99985322700955181</v>
      </c>
      <c r="FR172" s="2">
        <f t="shared" si="225"/>
        <v>0.99985679408737549</v>
      </c>
      <c r="FS172" s="2">
        <f t="shared" si="225"/>
        <v>0.99987070346910845</v>
      </c>
      <c r="FT172" s="2">
        <f t="shared" si="225"/>
        <v>0.99986342324506239</v>
      </c>
      <c r="FU172" s="2">
        <f t="shared" si="225"/>
        <v>0.9998374646654824</v>
      </c>
      <c r="FW172" s="2">
        <f t="shared" si="216"/>
        <v>0.6108834255850083</v>
      </c>
      <c r="FX172" s="2">
        <f t="shared" si="216"/>
        <v>0.63077142293225563</v>
      </c>
      <c r="FY172" s="2">
        <f t="shared" si="216"/>
        <v>0.61169606006124766</v>
      </c>
      <c r="FZ172" s="2">
        <f t="shared" si="216"/>
        <v>0.62666975741691855</v>
      </c>
      <c r="GA172" s="2">
        <f t="shared" si="216"/>
        <v>0.62876685212815386</v>
      </c>
      <c r="GB172" s="2">
        <f t="shared" si="216"/>
        <v>0.61190894314413369</v>
      </c>
      <c r="GC172" s="2">
        <f t="shared" si="216"/>
        <v>0.63351302572043022</v>
      </c>
      <c r="GD172" s="2">
        <f t="shared" si="216"/>
        <v>0.64397998690135128</v>
      </c>
      <c r="GE172" s="2">
        <f t="shared" si="216"/>
        <v>0.69214148488686122</v>
      </c>
      <c r="GF172" s="2">
        <f t="shared" si="216"/>
        <v>0.71487403428558471</v>
      </c>
      <c r="GG172" s="2">
        <f t="shared" si="216"/>
        <v>0.67757371104284847</v>
      </c>
      <c r="GH172" s="2">
        <f t="shared" si="216"/>
        <v>0.62769651797408454</v>
      </c>
      <c r="GI172" s="2">
        <f t="shared" si="216"/>
        <v>0.60365728912821681</v>
      </c>
      <c r="GJ172" s="2">
        <f t="shared" si="216"/>
        <v>0.56429214171326014</v>
      </c>
      <c r="GK172" s="2">
        <f t="shared" si="216"/>
        <v>0.55740123891580862</v>
      </c>
      <c r="GM172" s="86">
        <f t="shared" si="217"/>
        <v>0</v>
      </c>
      <c r="GN172" s="86">
        <f t="shared" si="217"/>
        <v>3.4917481070561852E-266</v>
      </c>
      <c r="GO172" s="86">
        <f t="shared" si="217"/>
        <v>6.8597442774677061E-267</v>
      </c>
      <c r="GP172" s="86">
        <f t="shared" si="217"/>
        <v>0</v>
      </c>
      <c r="GQ172" s="86">
        <f t="shared" si="217"/>
        <v>1.0793179040252749E-304</v>
      </c>
      <c r="GR172" s="86">
        <f t="shared" si="217"/>
        <v>1.1879970242238175E-274</v>
      </c>
      <c r="GS172" s="86">
        <f t="shared" si="217"/>
        <v>0</v>
      </c>
      <c r="GT172" s="86">
        <f t="shared" si="217"/>
        <v>0</v>
      </c>
      <c r="GU172" s="86">
        <f t="shared" si="217"/>
        <v>6.2998694989656289E-272</v>
      </c>
      <c r="GV172" s="86">
        <f t="shared" si="217"/>
        <v>0</v>
      </c>
      <c r="GW172" s="86">
        <f t="shared" si="217"/>
        <v>0</v>
      </c>
      <c r="GX172" s="86">
        <f t="shared" si="217"/>
        <v>1.6402905409394947E-302</v>
      </c>
      <c r="GY172" s="86">
        <f t="shared" si="217"/>
        <v>9.7385064424663549E-252</v>
      </c>
      <c r="GZ172" s="86">
        <f t="shared" si="217"/>
        <v>3.6638234197558003E-232</v>
      </c>
      <c r="HA172" s="86">
        <f t="shared" si="217"/>
        <v>3.3519126172793807E-244</v>
      </c>
      <c r="HC172" s="86">
        <f t="shared" si="181"/>
        <v>3.9913931972220343E-287</v>
      </c>
      <c r="HD172" s="86">
        <f t="shared" si="181"/>
        <v>4.585257596775638E-165</v>
      </c>
      <c r="HE172" s="86">
        <f t="shared" si="181"/>
        <v>9.9779056891550731E-145</v>
      </c>
      <c r="HF172" s="86">
        <f t="shared" si="180"/>
        <v>3.7294543274391348E-216</v>
      </c>
      <c r="HG172" s="86">
        <f t="shared" si="180"/>
        <v>1.5097469411774454E-209</v>
      </c>
      <c r="HH172" s="86">
        <f t="shared" si="180"/>
        <v>1.9705525906136102E-199</v>
      </c>
      <c r="HI172" s="86">
        <f t="shared" si="180"/>
        <v>4.147732066239648E-270</v>
      </c>
      <c r="HJ172" s="86">
        <f t="shared" si="180"/>
        <v>0</v>
      </c>
      <c r="HK172" s="86">
        <f t="shared" si="180"/>
        <v>1.8939925324953206E-234</v>
      </c>
      <c r="HL172" s="86">
        <f t="shared" si="180"/>
        <v>1.9244120179436902E-219</v>
      </c>
      <c r="HM172" s="86">
        <f t="shared" si="180"/>
        <v>5.3746220774710257E-248</v>
      </c>
      <c r="HN172" s="86">
        <f t="shared" si="180"/>
        <v>2.487390349930715E-155</v>
      </c>
      <c r="HO172" s="86">
        <f t="shared" si="226"/>
        <v>6.325636082692724E-132</v>
      </c>
      <c r="HP172" s="86">
        <f t="shared" si="226"/>
        <v>1.8032597732636401E-127</v>
      </c>
      <c r="HQ172" s="86">
        <f t="shared" si="226"/>
        <v>3.139650350691661E-164</v>
      </c>
      <c r="HS172" s="86">
        <f t="shared" si="218"/>
        <v>6.6076279617871899E-38</v>
      </c>
      <c r="HT172" s="86">
        <f t="shared" si="218"/>
        <v>1.9486761369125355E-43</v>
      </c>
      <c r="HU172" s="86">
        <f t="shared" si="218"/>
        <v>2.8142919608106161E-38</v>
      </c>
      <c r="HV172" s="86">
        <f t="shared" si="218"/>
        <v>1.7256490579666234E-43</v>
      </c>
      <c r="HW172" s="86">
        <f t="shared" si="218"/>
        <v>1.2881776053810035E-42</v>
      </c>
      <c r="HX172" s="86">
        <f t="shared" si="218"/>
        <v>2.708415977324533E-46</v>
      </c>
      <c r="HY172" s="86">
        <f t="shared" si="218"/>
        <v>1.4423472467335371E-53</v>
      </c>
      <c r="HZ172" s="86">
        <f t="shared" si="218"/>
        <v>2.5201480373672456E-53</v>
      </c>
      <c r="IA172" s="86">
        <f t="shared" si="218"/>
        <v>1.8366548988773784E-58</v>
      </c>
      <c r="IB172" s="86">
        <f t="shared" si="218"/>
        <v>2.1227215529786653E-65</v>
      </c>
      <c r="IC172" s="86">
        <f t="shared" si="218"/>
        <v>4.9431401020231665E-57</v>
      </c>
      <c r="ID172" s="86">
        <f t="shared" si="218"/>
        <v>2.3324132217280585E-45</v>
      </c>
      <c r="IE172" s="86">
        <f t="shared" si="218"/>
        <v>5.0895324417438521E-43</v>
      </c>
      <c r="IF172" s="86">
        <f t="shared" si="218"/>
        <v>7.3549517438427031E-26</v>
      </c>
      <c r="IG172" s="86">
        <f t="shared" si="218"/>
        <v>6.0847135556880008E-20</v>
      </c>
      <c r="II172" s="86">
        <f t="shared" si="219"/>
        <v>0.29595088706348616</v>
      </c>
      <c r="IJ172" s="86">
        <f t="shared" si="219"/>
        <v>0.19005814022258061</v>
      </c>
      <c r="IK172" s="86">
        <f t="shared" si="219"/>
        <v>0.2991205438319956</v>
      </c>
      <c r="IL172" s="86">
        <f t="shared" si="219"/>
        <v>0.2177311631912982</v>
      </c>
      <c r="IM172" s="86">
        <f t="shared" si="219"/>
        <v>0.20934896083096083</v>
      </c>
      <c r="IN172" s="86">
        <f t="shared" si="219"/>
        <v>0.25098972017548959</v>
      </c>
      <c r="IO172" s="86">
        <f t="shared" si="219"/>
        <v>0.15361747737997355</v>
      </c>
      <c r="IP172" s="86">
        <f t="shared" si="219"/>
        <v>0.12861623523279106</v>
      </c>
      <c r="IQ172" s="86">
        <f t="shared" si="219"/>
        <v>3.6068153507396498E-2</v>
      </c>
      <c r="IR172" s="86">
        <f t="shared" si="219"/>
        <v>1.3498570362769849E-2</v>
      </c>
      <c r="IS172" s="86">
        <f t="shared" si="219"/>
        <v>5.3765287136765719E-2</v>
      </c>
      <c r="IT172" s="86">
        <f t="shared" si="219"/>
        <v>0.20399458475937388</v>
      </c>
      <c r="IU172" s="86">
        <f t="shared" si="219"/>
        <v>0.29279764033708916</v>
      </c>
      <c r="IV172" s="86">
        <f t="shared" si="219"/>
        <v>0.49500225047033797</v>
      </c>
      <c r="IW172" s="86">
        <f t="shared" si="219"/>
        <v>0.55462824344211625</v>
      </c>
      <c r="IY172" s="86">
        <f t="shared" si="220"/>
        <v>0.29595088706348616</v>
      </c>
      <c r="IZ172" s="86">
        <f t="shared" si="220"/>
        <v>0.19005814022258061</v>
      </c>
      <c r="JA172" s="86">
        <f t="shared" si="220"/>
        <v>0.2991205438319956</v>
      </c>
      <c r="JB172" s="86">
        <f t="shared" si="220"/>
        <v>0.2177311631912982</v>
      </c>
      <c r="JC172" s="86">
        <f t="shared" si="220"/>
        <v>0.20934896083096083</v>
      </c>
      <c r="JD172" s="86">
        <f t="shared" si="220"/>
        <v>0.25098972017548959</v>
      </c>
      <c r="JE172" s="86">
        <f t="shared" si="220"/>
        <v>0.15361747737997355</v>
      </c>
      <c r="JF172" s="86">
        <f t="shared" si="220"/>
        <v>0.12861623523279106</v>
      </c>
      <c r="JG172" s="86">
        <f t="shared" si="220"/>
        <v>3.6068153507396498E-2</v>
      </c>
      <c r="JH172" s="86">
        <f t="shared" si="220"/>
        <v>1.3498570362769849E-2</v>
      </c>
      <c r="JI172" s="86">
        <f t="shared" si="220"/>
        <v>5.3765287136765719E-2</v>
      </c>
      <c r="JJ172" s="86">
        <f t="shared" si="220"/>
        <v>0.20399458475937388</v>
      </c>
      <c r="JK172" s="86">
        <f t="shared" si="220"/>
        <v>0.29279764033708916</v>
      </c>
      <c r="JL172" s="86">
        <f t="shared" si="220"/>
        <v>0.49500225047033797</v>
      </c>
      <c r="JM172" s="86">
        <f t="shared" si="220"/>
        <v>0.55462824344211625</v>
      </c>
    </row>
    <row r="173" spans="2:273" x14ac:dyDescent="0.25">
      <c r="B173" s="2">
        <v>146</v>
      </c>
      <c r="C173" s="37">
        <v>95.709000000000003</v>
      </c>
      <c r="D173" s="37">
        <v>95.906000000000006</v>
      </c>
      <c r="E173" s="37">
        <v>95.34</v>
      </c>
      <c r="F173" s="37">
        <v>95.75</v>
      </c>
      <c r="G173" s="37">
        <v>96.287999999999997</v>
      </c>
      <c r="H173" s="37">
        <v>95.635000000000005</v>
      </c>
      <c r="I173" s="37">
        <v>95.308000000000007</v>
      </c>
      <c r="J173" s="37">
        <v>94.903999999999996</v>
      </c>
      <c r="K173" s="37">
        <v>94.491</v>
      </c>
      <c r="L173" s="37">
        <v>95.846000000000004</v>
      </c>
      <c r="M173" s="37">
        <v>94.308000000000007</v>
      </c>
      <c r="N173" s="37">
        <v>93.462000000000003</v>
      </c>
      <c r="O173" s="37">
        <v>94.5</v>
      </c>
      <c r="P173" s="37">
        <v>100.46899999999999</v>
      </c>
      <c r="Q173" s="37">
        <v>116.224</v>
      </c>
      <c r="S173" s="4">
        <f t="shared" si="221"/>
        <v>95.608991356951336</v>
      </c>
      <c r="T173" s="4">
        <f t="shared" si="221"/>
        <v>95.163753450252955</v>
      </c>
      <c r="U173" s="4">
        <f t="shared" si="221"/>
        <v>94.511706487833919</v>
      </c>
      <c r="V173" s="4">
        <f t="shared" si="221"/>
        <v>95.490656376062276</v>
      </c>
      <c r="W173" s="4">
        <f t="shared" si="221"/>
        <v>95.771055333701185</v>
      </c>
      <c r="X173" s="4">
        <f t="shared" si="221"/>
        <v>94.906937507221429</v>
      </c>
      <c r="Y173" s="4">
        <f t="shared" si="221"/>
        <v>94.592876685708717</v>
      </c>
      <c r="Z173" s="4">
        <f t="shared" si="221"/>
        <v>94.58384706148405</v>
      </c>
      <c r="AA173" s="4">
        <f t="shared" si="221"/>
        <v>94.158015959730946</v>
      </c>
      <c r="AB173" s="4">
        <f t="shared" si="221"/>
        <v>95.452803322360509</v>
      </c>
      <c r="AC173" s="4">
        <f t="shared" si="221"/>
        <v>93.990987361713508</v>
      </c>
      <c r="AD173" s="4">
        <f t="shared" si="221"/>
        <v>94.342704639639621</v>
      </c>
      <c r="AE173" s="4">
        <f t="shared" si="221"/>
        <v>94.335539217345513</v>
      </c>
      <c r="AF173" s="4">
        <f t="shared" si="221"/>
        <v>101.36089541996374</v>
      </c>
      <c r="AG173" s="4">
        <f t="shared" si="221"/>
        <v>115.39869608615082</v>
      </c>
      <c r="AI173" s="4">
        <f t="shared" si="222"/>
        <v>0.10000864304866752</v>
      </c>
      <c r="AJ173" s="4">
        <f t="shared" si="222"/>
        <v>0.74224654974705118</v>
      </c>
      <c r="AK173" s="4">
        <f t="shared" si="222"/>
        <v>0.82829351216608416</v>
      </c>
      <c r="AL173" s="4">
        <f t="shared" si="222"/>
        <v>0.25934362393772403</v>
      </c>
      <c r="AM173" s="4">
        <f t="shared" si="222"/>
        <v>0.51694466629881219</v>
      </c>
      <c r="AN173" s="4">
        <f t="shared" si="222"/>
        <v>0.7280624927785766</v>
      </c>
      <c r="AO173" s="4">
        <f t="shared" si="222"/>
        <v>0.71512331429129006</v>
      </c>
      <c r="AP173" s="4">
        <f t="shared" si="222"/>
        <v>0.32015293851594606</v>
      </c>
      <c r="AQ173" s="4">
        <f t="shared" si="222"/>
        <v>0.33298404026905359</v>
      </c>
      <c r="AR173" s="4">
        <f t="shared" si="222"/>
        <v>0.3931966776394944</v>
      </c>
      <c r="AS173" s="4">
        <f t="shared" si="222"/>
        <v>0.31701263828649928</v>
      </c>
      <c r="AT173" s="4">
        <f t="shared" si="222"/>
        <v>-0.88070463963961743</v>
      </c>
      <c r="AU173" s="4">
        <f t="shared" si="222"/>
        <v>0.16446078265448705</v>
      </c>
      <c r="AV173" s="4">
        <f t="shared" si="222"/>
        <v>-0.89189541996374544</v>
      </c>
      <c r="AW173" s="4">
        <f t="shared" si="222"/>
        <v>0.82530391384918289</v>
      </c>
      <c r="AY173" s="2">
        <f t="shared" si="214"/>
        <v>95.587570168882024</v>
      </c>
      <c r="AZ173" s="2">
        <f t="shared" si="214"/>
        <v>95.151579638795511</v>
      </c>
      <c r="BA173" s="2">
        <f t="shared" si="214"/>
        <v>94.408571966872273</v>
      </c>
      <c r="BB173" s="2">
        <f t="shared" si="214"/>
        <v>95.460755847716712</v>
      </c>
      <c r="BC173" s="2">
        <f t="shared" si="214"/>
        <v>95.738692384637375</v>
      </c>
      <c r="BD173" s="2">
        <f t="shared" si="214"/>
        <v>94.827327481562662</v>
      </c>
      <c r="BE173" s="2">
        <f t="shared" si="214"/>
        <v>94.578127341292287</v>
      </c>
      <c r="BF173" s="2">
        <f t="shared" si="214"/>
        <v>94.575420814586138</v>
      </c>
      <c r="BG173" s="2">
        <f t="shared" si="214"/>
        <v>94.157894992237757</v>
      </c>
      <c r="BH173" s="2">
        <f t="shared" si="214"/>
        <v>95.452799246335971</v>
      </c>
      <c r="BI173" s="2">
        <f t="shared" si="214"/>
        <v>93.990416090498016</v>
      </c>
      <c r="BJ173" s="2">
        <f t="shared" si="214"/>
        <v>94.276266253971727</v>
      </c>
      <c r="BK173" s="2">
        <f t="shared" si="214"/>
        <v>94.081601091864698</v>
      </c>
      <c r="BL173" s="2">
        <f t="shared" si="214"/>
        <v>96.133676980237652</v>
      </c>
      <c r="BM173" s="2">
        <f t="shared" si="214"/>
        <v>97.37083786588255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>
        <f t="shared" si="206"/>
        <v>95.846000000000004</v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123.01842184873951</v>
      </c>
      <c r="DL173" s="2">
        <f t="shared" si="223"/>
        <v>135.16173239750449</v>
      </c>
      <c r="DM173" s="2">
        <f t="shared" si="223"/>
        <v>121.82089365721994</v>
      </c>
      <c r="DN173" s="2">
        <f t="shared" si="223"/>
        <v>121.13565165165164</v>
      </c>
      <c r="DO173" s="2">
        <f t="shared" si="223"/>
        <v>122.38856358543417</v>
      </c>
      <c r="DP173" s="2">
        <f t="shared" si="223"/>
        <v>126.28678823529415</v>
      </c>
      <c r="DQ173" s="2">
        <f t="shared" si="223"/>
        <v>124.55295483870968</v>
      </c>
      <c r="DR173" s="2">
        <f t="shared" si="223"/>
        <v>132.41089838709675</v>
      </c>
      <c r="DS173" s="2">
        <f t="shared" si="223"/>
        <v>122.75595231729056</v>
      </c>
      <c r="DT173" s="2">
        <f t="shared" si="223"/>
        <v>128.64668145161289</v>
      </c>
      <c r="DU173" s="2">
        <f t="shared" si="223"/>
        <v>126.42699233870965</v>
      </c>
      <c r="DV173" s="2">
        <f t="shared" si="223"/>
        <v>127.72398460410561</v>
      </c>
      <c r="DW173" s="2">
        <f t="shared" si="223"/>
        <v>133.06782642602496</v>
      </c>
      <c r="DX173" s="2">
        <f t="shared" si="223"/>
        <v>127.11909999999999</v>
      </c>
      <c r="DY173" s="2">
        <f t="shared" si="223"/>
        <v>113.93771923076922</v>
      </c>
      <c r="EA173" s="2">
        <f t="shared" si="213"/>
        <v>95.077983713982846</v>
      </c>
      <c r="EB173" s="2">
        <f t="shared" si="213"/>
        <v>94.144761435813081</v>
      </c>
      <c r="EC173" s="2">
        <f t="shared" si="213"/>
        <v>93.324944768797451</v>
      </c>
      <c r="ED173" s="2">
        <f t="shared" si="213"/>
        <v>94.781499323379222</v>
      </c>
      <c r="EE173" s="2">
        <f t="shared" si="213"/>
        <v>95.392115755471394</v>
      </c>
      <c r="EF173" s="2">
        <f t="shared" si="213"/>
        <v>93.775910974830595</v>
      </c>
      <c r="EG173" s="2">
        <f t="shared" si="213"/>
        <v>93.960969954686576</v>
      </c>
      <c r="EH173" s="2">
        <f t="shared" si="213"/>
        <v>93.924224464556247</v>
      </c>
      <c r="EI173" s="2">
        <f t="shared" si="213"/>
        <v>93.844469736380518</v>
      </c>
      <c r="EJ173" s="2">
        <f t="shared" si="213"/>
        <v>94.77354769641407</v>
      </c>
      <c r="EK173" s="2">
        <f t="shared" si="212"/>
        <v>93.387452767298839</v>
      </c>
      <c r="EL173" s="2">
        <f t="shared" si="179"/>
        <v>93.719637583442363</v>
      </c>
      <c r="EM173" s="2">
        <f t="shared" si="179"/>
        <v>93.560252557780686</v>
      </c>
      <c r="EN173" s="2">
        <f t="shared" si="179"/>
        <v>96.062091703609866</v>
      </c>
      <c r="EO173" s="2">
        <f t="shared" si="179"/>
        <v>97.305065502183396</v>
      </c>
      <c r="EQ173" s="2">
        <f t="shared" si="224"/>
        <v>95.878837354279653</v>
      </c>
      <c r="ER173" s="2">
        <f t="shared" si="224"/>
        <v>95.681184011537596</v>
      </c>
      <c r="ES173" s="2">
        <f t="shared" si="224"/>
        <v>95.031653513990705</v>
      </c>
      <c r="ET173" s="2">
        <f t="shared" si="224"/>
        <v>95.825236718957626</v>
      </c>
      <c r="EU173" s="2">
        <f t="shared" si="224"/>
        <v>95.920456984434111</v>
      </c>
      <c r="EV173" s="2">
        <f t="shared" si="224"/>
        <v>95.429396070600063</v>
      </c>
      <c r="EW173" s="2">
        <f t="shared" si="224"/>
        <v>94.897885113165898</v>
      </c>
      <c r="EX173" s="2">
        <f t="shared" si="224"/>
        <v>94.896458801741488</v>
      </c>
      <c r="EY173" s="2">
        <f t="shared" si="224"/>
        <v>94.280386028428907</v>
      </c>
      <c r="EZ173" s="2">
        <f t="shared" si="224"/>
        <v>95.694199621190862</v>
      </c>
      <c r="FA173" s="2">
        <f t="shared" si="224"/>
        <v>94.24575057666766</v>
      </c>
      <c r="FB173" s="2">
        <f t="shared" si="224"/>
        <v>94.570524154222966</v>
      </c>
      <c r="FC173" s="2">
        <f t="shared" si="224"/>
        <v>94.386335164483285</v>
      </c>
      <c r="FD173" s="2">
        <f t="shared" si="224"/>
        <v>96.177494140719972</v>
      </c>
      <c r="FE173" s="2">
        <f t="shared" si="224"/>
        <v>97.414217377330971</v>
      </c>
      <c r="FG173" s="2">
        <f t="shared" si="225"/>
        <v>0.99989212058432131</v>
      </c>
      <c r="FH173" s="2">
        <f t="shared" si="225"/>
        <v>0.99987458233808524</v>
      </c>
      <c r="FI173" s="2">
        <f t="shared" si="225"/>
        <v>0.99990493565207783</v>
      </c>
      <c r="FJ173" s="2">
        <f t="shared" si="225"/>
        <v>0.99988759783631498</v>
      </c>
      <c r="FK173" s="2">
        <f t="shared" si="225"/>
        <v>0.9998831142257758</v>
      </c>
      <c r="FL173" s="2">
        <f t="shared" si="225"/>
        <v>0.99988119303830003</v>
      </c>
      <c r="FM173" s="2">
        <f t="shared" si="225"/>
        <v>0.99987475198329367</v>
      </c>
      <c r="FN173" s="2">
        <f t="shared" si="225"/>
        <v>0.99987399545031086</v>
      </c>
      <c r="FO173" s="2">
        <f t="shared" si="225"/>
        <v>0.99988554680633179</v>
      </c>
      <c r="FP173" s="2">
        <f t="shared" si="225"/>
        <v>0.99987704644424935</v>
      </c>
      <c r="FQ173" s="2">
        <f t="shared" si="225"/>
        <v>0.99986613971305693</v>
      </c>
      <c r="FR173" s="2">
        <f t="shared" si="225"/>
        <v>0.99986939300970434</v>
      </c>
      <c r="FS173" s="2">
        <f t="shared" si="225"/>
        <v>0.99988207882078262</v>
      </c>
      <c r="FT173" s="2">
        <f t="shared" si="225"/>
        <v>0.99987543902220943</v>
      </c>
      <c r="FU173" s="2">
        <f t="shared" si="225"/>
        <v>0.99985176389316555</v>
      </c>
      <c r="FW173" s="2">
        <f t="shared" si="216"/>
        <v>0.6325403685143387</v>
      </c>
      <c r="FX173" s="2">
        <f t="shared" si="216"/>
        <v>0.65195211669760234</v>
      </c>
      <c r="FY173" s="2">
        <f t="shared" si="216"/>
        <v>0.63333492156737536</v>
      </c>
      <c r="FZ173" s="2">
        <f t="shared" si="216"/>
        <v>0.64795442173355977</v>
      </c>
      <c r="GA173" s="2">
        <f t="shared" si="216"/>
        <v>0.64999873118798213</v>
      </c>
      <c r="GB173" s="2">
        <f t="shared" si="216"/>
        <v>0.63354304847547149</v>
      </c>
      <c r="GC173" s="2">
        <f t="shared" si="216"/>
        <v>0.65462256173478395</v>
      </c>
      <c r="GD173" s="2">
        <f t="shared" si="216"/>
        <v>0.66480562277250455</v>
      </c>
      <c r="GE173" s="2">
        <f t="shared" si="216"/>
        <v>0.71141237434582538</v>
      </c>
      <c r="GF173" s="2">
        <f t="shared" si="216"/>
        <v>0.73327031586444602</v>
      </c>
      <c r="GG173" s="2">
        <f t="shared" si="216"/>
        <v>0.69735776372520908</v>
      </c>
      <c r="GH173" s="2">
        <f t="shared" si="216"/>
        <v>0.64895543550705459</v>
      </c>
      <c r="GI173" s="2">
        <f t="shared" si="216"/>
        <v>0.62546983823793589</v>
      </c>
      <c r="GJ173" s="2">
        <f t="shared" si="216"/>
        <v>0.58678817365461755</v>
      </c>
      <c r="GK173" s="2">
        <f t="shared" si="216"/>
        <v>0.5799882391257225</v>
      </c>
      <c r="GM173" s="86">
        <f t="shared" si="217"/>
        <v>0</v>
      </c>
      <c r="GN173" s="86">
        <f t="shared" si="217"/>
        <v>1.0359952880278477E-272</v>
      </c>
      <c r="GO173" s="86">
        <f t="shared" si="217"/>
        <v>1.872963597008337E-273</v>
      </c>
      <c r="GP173" s="86">
        <f t="shared" si="217"/>
        <v>0</v>
      </c>
      <c r="GQ173" s="86">
        <f t="shared" si="217"/>
        <v>0</v>
      </c>
      <c r="GR173" s="86">
        <f t="shared" si="217"/>
        <v>2.1416881505987635E-281</v>
      </c>
      <c r="GS173" s="86">
        <f t="shared" si="217"/>
        <v>0</v>
      </c>
      <c r="GT173" s="86">
        <f t="shared" si="217"/>
        <v>0</v>
      </c>
      <c r="GU173" s="86">
        <f t="shared" si="217"/>
        <v>1.5513175237116944E-278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7.1477719387832206E-258</v>
      </c>
      <c r="GZ173" s="86">
        <f t="shared" si="217"/>
        <v>8.2803906377870787E-238</v>
      </c>
      <c r="HA173" s="86">
        <f t="shared" si="217"/>
        <v>4.53457985624928E-250</v>
      </c>
      <c r="HC173" s="86">
        <f t="shared" si="181"/>
        <v>2.3651510913449532E-296</v>
      </c>
      <c r="HD173" s="86">
        <f t="shared" si="181"/>
        <v>2.0442412492767028E-170</v>
      </c>
      <c r="HE173" s="86">
        <f t="shared" si="181"/>
        <v>2.1804041009456753E-149</v>
      </c>
      <c r="HF173" s="86">
        <f t="shared" si="180"/>
        <v>4.0465495613800345E-223</v>
      </c>
      <c r="HG173" s="86">
        <f t="shared" si="180"/>
        <v>2.5901292044613474E-216</v>
      </c>
      <c r="HH173" s="86">
        <f t="shared" si="180"/>
        <v>7.9253718600131995E-206</v>
      </c>
      <c r="HI173" s="86">
        <f t="shared" si="180"/>
        <v>1.0386794682527934E-278</v>
      </c>
      <c r="HJ173" s="86">
        <f t="shared" si="180"/>
        <v>0</v>
      </c>
      <c r="HK173" s="86">
        <f t="shared" si="180"/>
        <v>7.9986599704481577E-242</v>
      </c>
      <c r="HL173" s="86">
        <f t="shared" si="180"/>
        <v>2.6463250153536132E-226</v>
      </c>
      <c r="HM173" s="86">
        <f t="shared" si="180"/>
        <v>7.2563155250289306E-256</v>
      </c>
      <c r="HN173" s="86">
        <f t="shared" si="180"/>
        <v>2.6821255125122533E-160</v>
      </c>
      <c r="HO173" s="86">
        <f t="shared" si="226"/>
        <v>3.7274621763896561E-136</v>
      </c>
      <c r="HP173" s="86">
        <f t="shared" si="226"/>
        <v>1.458357101951776E-131</v>
      </c>
      <c r="HQ173" s="86">
        <f t="shared" si="226"/>
        <v>1.9702705865297869E-169</v>
      </c>
      <c r="HS173" s="86">
        <f t="shared" si="218"/>
        <v>2.0864166382181527E-40</v>
      </c>
      <c r="HT173" s="86">
        <f t="shared" si="218"/>
        <v>2.3980218977267315E-46</v>
      </c>
      <c r="HU173" s="86">
        <f t="shared" si="218"/>
        <v>9.4503657982963154E-41</v>
      </c>
      <c r="HV173" s="86">
        <f t="shared" si="218"/>
        <v>2.6246936938939884E-46</v>
      </c>
      <c r="HW173" s="86">
        <f t="shared" si="218"/>
        <v>2.0586728895721973E-45</v>
      </c>
      <c r="HX173" s="86">
        <f t="shared" si="218"/>
        <v>2.3513066997941865E-49</v>
      </c>
      <c r="HY173" s="86">
        <f t="shared" si="218"/>
        <v>4.9483493069946842E-57</v>
      </c>
      <c r="HZ173" s="86">
        <f t="shared" si="218"/>
        <v>9.922270400996562E-57</v>
      </c>
      <c r="IA173" s="86">
        <f t="shared" si="218"/>
        <v>4.5161501431819287E-62</v>
      </c>
      <c r="IB173" s="86">
        <f t="shared" si="218"/>
        <v>2.2770163986350471E-69</v>
      </c>
      <c r="IC173" s="86">
        <f t="shared" si="218"/>
        <v>1.3076968104589109E-60</v>
      </c>
      <c r="ID173" s="86">
        <f t="shared" si="218"/>
        <v>2.6187980658235401E-48</v>
      </c>
      <c r="IE173" s="86">
        <f t="shared" si="218"/>
        <v>6.6335232326361299E-46</v>
      </c>
      <c r="IF173" s="86">
        <f t="shared" si="218"/>
        <v>1.2323710081775837E-27</v>
      </c>
      <c r="IG173" s="86">
        <f t="shared" si="218"/>
        <v>2.5527944787496235E-21</v>
      </c>
      <c r="II173" s="86">
        <f t="shared" si="219"/>
        <v>0.21829920848015388</v>
      </c>
      <c r="IJ173" s="86">
        <f t="shared" si="219"/>
        <v>0.12680043135552191</v>
      </c>
      <c r="IK173" s="86">
        <f t="shared" si="219"/>
        <v>0.22219232774230097</v>
      </c>
      <c r="IL173" s="86">
        <f t="shared" si="219"/>
        <v>0.15005145937978265</v>
      </c>
      <c r="IM173" s="86">
        <f t="shared" si="219"/>
        <v>0.14331536865702937</v>
      </c>
      <c r="IN173" s="86">
        <f t="shared" si="219"/>
        <v>0.17339197469848189</v>
      </c>
      <c r="IO173" s="86">
        <f t="shared" si="219"/>
        <v>9.6606574105586845E-2</v>
      </c>
      <c r="IP173" s="86">
        <f t="shared" si="219"/>
        <v>7.9729374338977491E-2</v>
      </c>
      <c r="IQ173" s="86">
        <f t="shared" si="219"/>
        <v>1.9579509423916352E-2</v>
      </c>
      <c r="IR173" s="86">
        <f t="shared" si="219"/>
        <v>6.5706314876437192E-3</v>
      </c>
      <c r="IS173" s="86">
        <f t="shared" si="219"/>
        <v>3.0195659371198006E-2</v>
      </c>
      <c r="IT173" s="86">
        <f t="shared" si="219"/>
        <v>0.13792252169728791</v>
      </c>
      <c r="IU173" s="86">
        <f t="shared" si="219"/>
        <v>0.20983942440370729</v>
      </c>
      <c r="IV173" s="86">
        <f t="shared" si="219"/>
        <v>0.43943303440362425</v>
      </c>
      <c r="IW173" s="86">
        <f t="shared" si="219"/>
        <v>0.53297514842915394</v>
      </c>
      <c r="IY173" s="86">
        <f t="shared" si="220"/>
        <v>0.21829920848015388</v>
      </c>
      <c r="IZ173" s="86">
        <f t="shared" si="220"/>
        <v>0.12680043135552191</v>
      </c>
      <c r="JA173" s="86">
        <f t="shared" si="220"/>
        <v>0.22219232774230097</v>
      </c>
      <c r="JB173" s="86">
        <f t="shared" si="220"/>
        <v>0.15005145937978265</v>
      </c>
      <c r="JC173" s="86">
        <f t="shared" si="220"/>
        <v>0.14331536865702937</v>
      </c>
      <c r="JD173" s="86">
        <f t="shared" si="220"/>
        <v>0.17339197469848189</v>
      </c>
      <c r="JE173" s="86">
        <f t="shared" si="220"/>
        <v>9.6606574105586845E-2</v>
      </c>
      <c r="JF173" s="86">
        <f t="shared" si="220"/>
        <v>7.9729374338977491E-2</v>
      </c>
      <c r="JG173" s="86">
        <f t="shared" si="220"/>
        <v>1.9579509423916352E-2</v>
      </c>
      <c r="JH173" s="86">
        <f t="shared" si="220"/>
        <v>6.5706314876437192E-3</v>
      </c>
      <c r="JI173" s="86">
        <f t="shared" si="220"/>
        <v>3.0195659371198006E-2</v>
      </c>
      <c r="JJ173" s="86">
        <f t="shared" si="220"/>
        <v>0.13792252169728791</v>
      </c>
      <c r="JK173" s="86">
        <f t="shared" si="220"/>
        <v>0.20983942440370729</v>
      </c>
      <c r="JL173" s="86">
        <f t="shared" si="220"/>
        <v>0.43943303440362425</v>
      </c>
      <c r="JM173" s="86">
        <f t="shared" si="220"/>
        <v>0.53297514842915394</v>
      </c>
    </row>
    <row r="174" spans="2:273" x14ac:dyDescent="0.25">
      <c r="B174" s="2">
        <v>147</v>
      </c>
      <c r="C174" s="37">
        <v>96.164000000000001</v>
      </c>
      <c r="D174" s="37">
        <v>96.509</v>
      </c>
      <c r="E174" s="37">
        <v>95.867999999999995</v>
      </c>
      <c r="F174" s="37">
        <v>95.808000000000007</v>
      </c>
      <c r="G174" s="37">
        <v>96.287999999999997</v>
      </c>
      <c r="H174" s="37">
        <v>96.191999999999993</v>
      </c>
      <c r="I174" s="37">
        <v>93.903999999999996</v>
      </c>
      <c r="J174" s="37">
        <v>94.962000000000003</v>
      </c>
      <c r="K174" s="37">
        <v>94.320999999999998</v>
      </c>
      <c r="L174" s="37">
        <v>96</v>
      </c>
      <c r="M174" s="37">
        <v>93.287999999999997</v>
      </c>
      <c r="N174" s="37">
        <v>93.826999999999998</v>
      </c>
      <c r="O174" s="37">
        <v>94.403999999999996</v>
      </c>
      <c r="P174" s="37">
        <v>98.468999999999994</v>
      </c>
      <c r="Q174" s="37">
        <v>107.122</v>
      </c>
      <c r="S174" s="4">
        <f t="shared" si="221"/>
        <v>95.502243751612156</v>
      </c>
      <c r="T174" s="4">
        <f t="shared" si="221"/>
        <v>95.043530345507847</v>
      </c>
      <c r="U174" s="4">
        <f t="shared" si="221"/>
        <v>94.333190950292931</v>
      </c>
      <c r="V174" s="4">
        <f t="shared" si="221"/>
        <v>95.34556075110963</v>
      </c>
      <c r="W174" s="4">
        <f t="shared" si="221"/>
        <v>95.630624790492647</v>
      </c>
      <c r="X174" s="4">
        <f t="shared" si="221"/>
        <v>94.742048372501955</v>
      </c>
      <c r="Y174" s="4">
        <f t="shared" si="221"/>
        <v>94.437896107677901</v>
      </c>
      <c r="Z174" s="4">
        <f t="shared" si="221"/>
        <v>94.453882290077146</v>
      </c>
      <c r="AA174" s="4">
        <f t="shared" si="221"/>
        <v>94.000134987834272</v>
      </c>
      <c r="AB174" s="4">
        <f t="shared" si="221"/>
        <v>95.318669891634357</v>
      </c>
      <c r="AC174" s="4">
        <f t="shared" si="221"/>
        <v>93.863442937395746</v>
      </c>
      <c r="AD174" s="4">
        <f t="shared" si="221"/>
        <v>94.154870174896814</v>
      </c>
      <c r="AE174" s="4">
        <f t="shared" si="221"/>
        <v>94.015392322045173</v>
      </c>
      <c r="AF174" s="4">
        <f t="shared" si="221"/>
        <v>98.858755213269447</v>
      </c>
      <c r="AG174" s="4">
        <f t="shared" si="221"/>
        <v>108.96886806773203</v>
      </c>
      <c r="AI174" s="4">
        <f t="shared" si="222"/>
        <v>0.66175624838784586</v>
      </c>
      <c r="AJ174" s="4">
        <f t="shared" si="222"/>
        <v>1.4654696544921535</v>
      </c>
      <c r="AK174" s="4">
        <f t="shared" si="222"/>
        <v>1.5348090497070643</v>
      </c>
      <c r="AL174" s="4">
        <f t="shared" si="222"/>
        <v>0.46243924889037658</v>
      </c>
      <c r="AM174" s="4">
        <f t="shared" si="222"/>
        <v>0.65737520950735018</v>
      </c>
      <c r="AN174" s="4">
        <f t="shared" si="222"/>
        <v>1.449951627498038</v>
      </c>
      <c r="AO174" s="4">
        <f t="shared" si="222"/>
        <v>-0.5338961076779043</v>
      </c>
      <c r="AP174" s="4">
        <f t="shared" si="222"/>
        <v>0.50811770992285687</v>
      </c>
      <c r="AQ174" s="4">
        <f t="shared" si="222"/>
        <v>0.32086501216572572</v>
      </c>
      <c r="AR174" s="4">
        <f t="shared" si="222"/>
        <v>0.68133010836564267</v>
      </c>
      <c r="AS174" s="4">
        <f t="shared" si="222"/>
        <v>-0.57544293739574925</v>
      </c>
      <c r="AT174" s="4">
        <f t="shared" si="222"/>
        <v>-0.32787017489681602</v>
      </c>
      <c r="AU174" s="4">
        <f t="shared" si="222"/>
        <v>0.38860767795482332</v>
      </c>
      <c r="AV174" s="4">
        <f t="shared" si="222"/>
        <v>-0.38975521326945284</v>
      </c>
      <c r="AW174" s="4">
        <f t="shared" si="222"/>
        <v>-1.8468680677320322</v>
      </c>
      <c r="AY174" s="2">
        <f t="shared" si="214"/>
        <v>95.494797429960542</v>
      </c>
      <c r="AZ174" s="2">
        <f t="shared" si="214"/>
        <v>95.040482750721878</v>
      </c>
      <c r="BA174" s="2">
        <f t="shared" si="214"/>
        <v>94.296437443727569</v>
      </c>
      <c r="BB174" s="2">
        <f t="shared" si="214"/>
        <v>95.337186219432382</v>
      </c>
      <c r="BC174" s="2">
        <f t="shared" si="214"/>
        <v>95.621756023724785</v>
      </c>
      <c r="BD174" s="2">
        <f t="shared" si="214"/>
        <v>94.719928211736857</v>
      </c>
      <c r="BE174" s="2">
        <f t="shared" si="214"/>
        <v>94.434914559373141</v>
      </c>
      <c r="BF174" s="2">
        <f t="shared" si="214"/>
        <v>94.452259439435394</v>
      </c>
      <c r="BG174" s="2">
        <f t="shared" si="214"/>
        <v>94.000120815187131</v>
      </c>
      <c r="BH174" s="2">
        <f t="shared" si="214"/>
        <v>95.318669576239415</v>
      </c>
      <c r="BI174" s="2">
        <f t="shared" si="214"/>
        <v>93.863366777504993</v>
      </c>
      <c r="BJ174" s="2">
        <f t="shared" si="214"/>
        <v>94.137467580415958</v>
      </c>
      <c r="BK174" s="2">
        <f t="shared" si="214"/>
        <v>93.936282237050989</v>
      </c>
      <c r="BL174" s="2">
        <f t="shared" si="214"/>
        <v>95.951414692596998</v>
      </c>
      <c r="BM174" s="2">
        <f t="shared" si="214"/>
        <v>97.187627531410413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>
        <f t="shared" si="206"/>
        <v>96</v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123.08343473389357</v>
      </c>
      <c r="DL174" s="2">
        <f t="shared" si="223"/>
        <v>135.297137811943</v>
      </c>
      <c r="DM174" s="2">
        <f t="shared" si="223"/>
        <v>121.84090337381913</v>
      </c>
      <c r="DN174" s="2">
        <f t="shared" si="223"/>
        <v>121.15897327327326</v>
      </c>
      <c r="DO174" s="2">
        <f t="shared" si="223"/>
        <v>122.42617731092437</v>
      </c>
      <c r="DP174" s="2">
        <f t="shared" si="223"/>
        <v>126.36660993124526</v>
      </c>
      <c r="DQ174" s="2">
        <f t="shared" si="223"/>
        <v>124.62598387096774</v>
      </c>
      <c r="DR174" s="2">
        <f t="shared" si="223"/>
        <v>132.55381612903224</v>
      </c>
      <c r="DS174" s="2">
        <f t="shared" si="223"/>
        <v>122.7987554590018</v>
      </c>
      <c r="DT174" s="2">
        <f t="shared" si="223"/>
        <v>128.73002217741936</v>
      </c>
      <c r="DU174" s="2">
        <f t="shared" si="223"/>
        <v>126.50544274193545</v>
      </c>
      <c r="DV174" s="2">
        <f t="shared" si="223"/>
        <v>127.81488947947219</v>
      </c>
      <c r="DW174" s="2">
        <f t="shared" si="223"/>
        <v>133.18829500891266</v>
      </c>
      <c r="DX174" s="2">
        <f t="shared" si="223"/>
        <v>127.18071774193547</v>
      </c>
      <c r="DY174" s="2">
        <f t="shared" si="223"/>
        <v>113.90510307692307</v>
      </c>
      <c r="EA174" s="2">
        <f t="shared" si="213"/>
        <v>94.956285149850629</v>
      </c>
      <c r="EB174" s="2">
        <f t="shared" si="213"/>
        <v>93.977459465018114</v>
      </c>
      <c r="EC174" s="2">
        <f t="shared" si="213"/>
        <v>93.149512798990258</v>
      </c>
      <c r="ED174" s="2">
        <f t="shared" si="213"/>
        <v>94.620250764752029</v>
      </c>
      <c r="EE174" s="2">
        <f t="shared" si="213"/>
        <v>95.256027934718162</v>
      </c>
      <c r="EF174" s="2">
        <f t="shared" si="213"/>
        <v>93.608084474598058</v>
      </c>
      <c r="EG174" s="2">
        <f t="shared" si="213"/>
        <v>93.784094906436181</v>
      </c>
      <c r="EH174" s="2">
        <f t="shared" si="213"/>
        <v>93.766753649498014</v>
      </c>
      <c r="EI174" s="2">
        <f t="shared" si="213"/>
        <v>93.671673941710964</v>
      </c>
      <c r="EJ174" s="2">
        <f t="shared" si="213"/>
        <v>94.608078604309313</v>
      </c>
      <c r="EK174" s="2">
        <f t="shared" si="212"/>
        <v>93.230312438633661</v>
      </c>
      <c r="EL174" s="2">
        <f t="shared" si="179"/>
        <v>93.54994877729699</v>
      </c>
      <c r="EM174" s="2">
        <f t="shared" si="179"/>
        <v>93.384555399013777</v>
      </c>
      <c r="EN174" s="2">
        <f t="shared" si="179"/>
        <v>95.875707409752991</v>
      </c>
      <c r="EO174" s="2">
        <f t="shared" si="179"/>
        <v>97.118175351770986</v>
      </c>
      <c r="EQ174" s="2">
        <f t="shared" si="224"/>
        <v>95.775873867332606</v>
      </c>
      <c r="ER174" s="2">
        <f t="shared" si="224"/>
        <v>95.551021717181513</v>
      </c>
      <c r="ES174" s="2">
        <f t="shared" si="224"/>
        <v>94.898215719308155</v>
      </c>
      <c r="ET174" s="2">
        <f t="shared" si="224"/>
        <v>95.688367915562239</v>
      </c>
      <c r="EU174" s="2">
        <f t="shared" si="224"/>
        <v>95.797041008461605</v>
      </c>
      <c r="EV174" s="2">
        <f t="shared" si="224"/>
        <v>95.301036684221586</v>
      </c>
      <c r="EW174" s="2">
        <f t="shared" si="224"/>
        <v>94.742854435364933</v>
      </c>
      <c r="EX174" s="2">
        <f t="shared" si="224"/>
        <v>94.760971992981979</v>
      </c>
      <c r="EY174" s="2">
        <f t="shared" si="224"/>
        <v>94.117468229279922</v>
      </c>
      <c r="EZ174" s="2">
        <f t="shared" si="224"/>
        <v>95.549310460322701</v>
      </c>
      <c r="FA174" s="2">
        <f t="shared" si="224"/>
        <v>94.108258380903536</v>
      </c>
      <c r="FB174" s="2">
        <f t="shared" si="224"/>
        <v>94.421219712415734</v>
      </c>
      <c r="FC174" s="2">
        <f t="shared" si="224"/>
        <v>94.230967469810935</v>
      </c>
      <c r="FD174" s="2">
        <f t="shared" si="224"/>
        <v>95.994195973872323</v>
      </c>
      <c r="FE174" s="2">
        <f t="shared" si="224"/>
        <v>97.229729063118924</v>
      </c>
      <c r="FG174" s="2">
        <f t="shared" si="225"/>
        <v>0.999901611869636</v>
      </c>
      <c r="FH174" s="2">
        <f t="shared" si="225"/>
        <v>0.99988561647061969</v>
      </c>
      <c r="FI174" s="2">
        <f t="shared" si="225"/>
        <v>0.99991329955904129</v>
      </c>
      <c r="FJ174" s="2">
        <f t="shared" si="225"/>
        <v>0.999897486994481</v>
      </c>
      <c r="FK174" s="2">
        <f t="shared" si="225"/>
        <v>0.99989339781057152</v>
      </c>
      <c r="FL174" s="2">
        <f t="shared" si="225"/>
        <v>0.99989164563043187</v>
      </c>
      <c r="FM174" s="2">
        <f t="shared" si="225"/>
        <v>0.99988577119230115</v>
      </c>
      <c r="FN174" s="2">
        <f t="shared" si="225"/>
        <v>0.9998850812107668</v>
      </c>
      <c r="FO174" s="2">
        <f t="shared" si="225"/>
        <v>0.9998956163955659</v>
      </c>
      <c r="FP174" s="2">
        <f t="shared" si="225"/>
        <v>0.99988786381126371</v>
      </c>
      <c r="FQ174" s="2">
        <f t="shared" si="225"/>
        <v>0.99987791652941849</v>
      </c>
      <c r="FR174" s="2">
        <f t="shared" si="225"/>
        <v>0.9998808836402695</v>
      </c>
      <c r="FS174" s="2">
        <f t="shared" si="225"/>
        <v>0.99989245349048461</v>
      </c>
      <c r="FT174" s="2">
        <f t="shared" si="225"/>
        <v>0.99988639779301225</v>
      </c>
      <c r="FU174" s="2">
        <f t="shared" si="225"/>
        <v>0.99986480530041555</v>
      </c>
      <c r="FW174" s="2">
        <f t="shared" si="216"/>
        <v>0.65367530204154567</v>
      </c>
      <c r="FX174" s="2">
        <f t="shared" si="216"/>
        <v>0.67254853985382612</v>
      </c>
      <c r="FY174" s="2">
        <f t="shared" si="216"/>
        <v>0.65444912067437211</v>
      </c>
      <c r="FZ174" s="2">
        <f t="shared" si="216"/>
        <v>0.66866718686392335</v>
      </c>
      <c r="GA174" s="2">
        <f t="shared" si="216"/>
        <v>0.67065235426837411</v>
      </c>
      <c r="GB174" s="2">
        <f t="shared" si="216"/>
        <v>0.65465179788591066</v>
      </c>
      <c r="GC174" s="2">
        <f t="shared" si="216"/>
        <v>0.67513970000027135</v>
      </c>
      <c r="GD174" s="2">
        <f t="shared" si="216"/>
        <v>0.68500891393008412</v>
      </c>
      <c r="GE174" s="2">
        <f t="shared" si="216"/>
        <v>0.72994763009477748</v>
      </c>
      <c r="GF174" s="2">
        <f t="shared" si="216"/>
        <v>0.75089327110012105</v>
      </c>
      <c r="GG174" s="2">
        <f t="shared" si="216"/>
        <v>0.71643590475928076</v>
      </c>
      <c r="GH174" s="2">
        <f t="shared" si="216"/>
        <v>0.66963933329949443</v>
      </c>
      <c r="GI174" s="2">
        <f t="shared" si="216"/>
        <v>0.64678435441135396</v>
      </c>
      <c r="GJ174" s="2">
        <f t="shared" si="216"/>
        <v>0.60892766417386968</v>
      </c>
      <c r="GK174" s="2">
        <f t="shared" si="216"/>
        <v>0.60224509948508931</v>
      </c>
      <c r="GM174" s="86">
        <f t="shared" si="217"/>
        <v>0</v>
      </c>
      <c r="GN174" s="86">
        <f t="shared" si="217"/>
        <v>2.559119639741021E-279</v>
      </c>
      <c r="GO174" s="86">
        <f t="shared" si="217"/>
        <v>4.2511187423395589E-280</v>
      </c>
      <c r="GP174" s="86">
        <f t="shared" si="217"/>
        <v>0</v>
      </c>
      <c r="GQ174" s="86">
        <f t="shared" si="217"/>
        <v>0</v>
      </c>
      <c r="GR174" s="86">
        <f t="shared" si="217"/>
        <v>3.1943790363096742E-288</v>
      </c>
      <c r="GS174" s="86">
        <f t="shared" si="217"/>
        <v>0</v>
      </c>
      <c r="GT174" s="86">
        <f t="shared" si="217"/>
        <v>0</v>
      </c>
      <c r="GU174" s="86">
        <f t="shared" si="217"/>
        <v>3.1785244810145208E-285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4.420861324150641E-264</v>
      </c>
      <c r="GZ174" s="86">
        <f t="shared" si="217"/>
        <v>1.598995193171492E-243</v>
      </c>
      <c r="HA174" s="86">
        <f t="shared" si="217"/>
        <v>5.2193011115861494E-256</v>
      </c>
      <c r="HC174" s="86">
        <f t="shared" si="181"/>
        <v>9.9950766439962983E-306</v>
      </c>
      <c r="HD174" s="86">
        <f t="shared" si="181"/>
        <v>7.4734051672945776E-176</v>
      </c>
      <c r="HE174" s="86">
        <f t="shared" si="181"/>
        <v>4.0121071166563993E-154</v>
      </c>
      <c r="HF174" s="86">
        <f t="shared" si="180"/>
        <v>3.3981774504934148E-230</v>
      </c>
      <c r="HG174" s="86">
        <f t="shared" si="180"/>
        <v>3.4625617295136001E-223</v>
      </c>
      <c r="HH174" s="86">
        <f t="shared" si="180"/>
        <v>2.5216196325318149E-212</v>
      </c>
      <c r="HI174" s="86">
        <f t="shared" si="180"/>
        <v>1.9032090428686904E-287</v>
      </c>
      <c r="HJ174" s="86">
        <f t="shared" si="180"/>
        <v>0</v>
      </c>
      <c r="HK174" s="86">
        <f t="shared" si="180"/>
        <v>2.592086076717655E-249</v>
      </c>
      <c r="HL174" s="86">
        <f t="shared" si="180"/>
        <v>2.8480860246483824E-233</v>
      </c>
      <c r="HM174" s="86">
        <f t="shared" si="180"/>
        <v>7.3675793133579912E-264</v>
      </c>
      <c r="HN174" s="86">
        <f t="shared" si="180"/>
        <v>2.4111937086751861E-165</v>
      </c>
      <c r="HO174" s="86">
        <f t="shared" si="226"/>
        <v>1.8801471475477739E-140</v>
      </c>
      <c r="HP174" s="86">
        <f t="shared" si="226"/>
        <v>1.0144415368232218E-135</v>
      </c>
      <c r="HQ174" s="86">
        <f t="shared" si="226"/>
        <v>1.0238990397769257E-174</v>
      </c>
      <c r="HS174" s="86">
        <f t="shared" si="218"/>
        <v>5.4466478276717736E-43</v>
      </c>
      <c r="HT174" s="86">
        <f t="shared" si="218"/>
        <v>2.3590463664243494E-49</v>
      </c>
      <c r="HU174" s="86">
        <f t="shared" si="218"/>
        <v>2.6388261384504164E-43</v>
      </c>
      <c r="HV174" s="86">
        <f t="shared" si="218"/>
        <v>3.2362534167821281E-49</v>
      </c>
      <c r="HW174" s="86">
        <f t="shared" si="218"/>
        <v>2.6642255988467421E-48</v>
      </c>
      <c r="HX174" s="86">
        <f t="shared" si="218"/>
        <v>1.6182447527633302E-52</v>
      </c>
      <c r="HY174" s="86">
        <f t="shared" si="218"/>
        <v>1.3137420542559028E-60</v>
      </c>
      <c r="HZ174" s="86">
        <f t="shared" si="218"/>
        <v>3.0459487819084435E-60</v>
      </c>
      <c r="IA174" s="86">
        <f t="shared" si="218"/>
        <v>8.6067274035360148E-66</v>
      </c>
      <c r="IB174" s="86">
        <f t="shared" si="218"/>
        <v>1.8551036132435534E-73</v>
      </c>
      <c r="IC174" s="86">
        <f t="shared" si="218"/>
        <v>2.6763987393487158E-64</v>
      </c>
      <c r="ID174" s="86">
        <f t="shared" si="218"/>
        <v>2.3590440168873725E-51</v>
      </c>
      <c r="IE174" s="86">
        <f t="shared" si="218"/>
        <v>6.9229923547728714E-49</v>
      </c>
      <c r="IF174" s="86">
        <f t="shared" si="218"/>
        <v>1.791046513035242E-29</v>
      </c>
      <c r="IG174" s="86">
        <f t="shared" si="218"/>
        <v>9.5730292921267707E-23</v>
      </c>
      <c r="II174" s="86">
        <f t="shared" si="219"/>
        <v>0.15336181656889566</v>
      </c>
      <c r="IJ174" s="86">
        <f t="shared" si="219"/>
        <v>8.0522281222730627E-2</v>
      </c>
      <c r="IK174" s="86">
        <f t="shared" si="219"/>
        <v>0.15738105033790975</v>
      </c>
      <c r="IL174" s="86">
        <f t="shared" si="219"/>
        <v>9.8567635281907637E-2</v>
      </c>
      <c r="IM174" s="86">
        <f t="shared" si="219"/>
        <v>9.354082368580309E-2</v>
      </c>
      <c r="IN174" s="86">
        <f t="shared" si="219"/>
        <v>0.11336156718073172</v>
      </c>
      <c r="IO174" s="86">
        <f t="shared" si="219"/>
        <v>5.7546572069843122E-2</v>
      </c>
      <c r="IP174" s="86">
        <f t="shared" si="219"/>
        <v>4.6936922646439089E-2</v>
      </c>
      <c r="IQ174" s="86">
        <f t="shared" si="219"/>
        <v>1.0094794341129089E-2</v>
      </c>
      <c r="IR174" s="86">
        <f t="shared" si="219"/>
        <v>3.0230316313896105E-3</v>
      </c>
      <c r="IS174" s="86">
        <f t="shared" si="219"/>
        <v>1.6103064981392516E-2</v>
      </c>
      <c r="IT174" s="86">
        <f t="shared" si="219"/>
        <v>8.8758168521536021E-2</v>
      </c>
      <c r="IU174" s="86">
        <f t="shared" si="219"/>
        <v>0.14218044870201552</v>
      </c>
      <c r="IV174" s="86">
        <f t="shared" si="219"/>
        <v>0.37067893470396623</v>
      </c>
      <c r="IW174" s="86">
        <f t="shared" si="219"/>
        <v>0.49242541005594492</v>
      </c>
      <c r="IY174" s="86">
        <f t="shared" si="220"/>
        <v>0.15336181656889566</v>
      </c>
      <c r="IZ174" s="86">
        <f t="shared" si="220"/>
        <v>8.0522281222730627E-2</v>
      </c>
      <c r="JA174" s="86">
        <f t="shared" si="220"/>
        <v>0.15738105033790975</v>
      </c>
      <c r="JB174" s="86">
        <f t="shared" si="220"/>
        <v>9.8567635281907637E-2</v>
      </c>
      <c r="JC174" s="86">
        <f t="shared" si="220"/>
        <v>9.354082368580309E-2</v>
      </c>
      <c r="JD174" s="86">
        <f t="shared" si="220"/>
        <v>0.11336156718073172</v>
      </c>
      <c r="JE174" s="86">
        <f t="shared" si="220"/>
        <v>5.7546572069843122E-2</v>
      </c>
      <c r="JF174" s="86">
        <f t="shared" si="220"/>
        <v>4.6936922646439089E-2</v>
      </c>
      <c r="JG174" s="86">
        <f t="shared" si="220"/>
        <v>1.0094794341129089E-2</v>
      </c>
      <c r="JH174" s="86">
        <f t="shared" si="220"/>
        <v>3.0230316313896105E-3</v>
      </c>
      <c r="JI174" s="86">
        <f t="shared" si="220"/>
        <v>1.6103064981392516E-2</v>
      </c>
      <c r="JJ174" s="86">
        <f t="shared" si="220"/>
        <v>8.8758168521536021E-2</v>
      </c>
      <c r="JK174" s="86">
        <f t="shared" si="220"/>
        <v>0.14218044870201552</v>
      </c>
      <c r="JL174" s="86">
        <f t="shared" si="220"/>
        <v>0.37067893470396623</v>
      </c>
      <c r="JM174" s="86">
        <f t="shared" si="220"/>
        <v>0.49242541005594492</v>
      </c>
    </row>
    <row r="175" spans="2:273" x14ac:dyDescent="0.25">
      <c r="B175" s="2">
        <v>148</v>
      </c>
      <c r="C175" s="37">
        <v>96.144999999999996</v>
      </c>
      <c r="D175" s="37">
        <v>96.302000000000007</v>
      </c>
      <c r="E175" s="37">
        <v>94.697999999999993</v>
      </c>
      <c r="F175" s="37">
        <v>95.941999999999993</v>
      </c>
      <c r="G175" s="37">
        <v>95.576999999999998</v>
      </c>
      <c r="H175" s="37">
        <v>96.096000000000004</v>
      </c>
      <c r="I175" s="37">
        <v>93.75</v>
      </c>
      <c r="J175" s="37">
        <v>95.787999999999997</v>
      </c>
      <c r="K175" s="37">
        <v>93.887</v>
      </c>
      <c r="L175" s="37">
        <v>96.076999999999998</v>
      </c>
      <c r="M175" s="37">
        <v>94.076999999999998</v>
      </c>
      <c r="N175" s="37">
        <v>94.519000000000005</v>
      </c>
      <c r="O175" s="37">
        <v>93.864999999999995</v>
      </c>
      <c r="P175" s="37">
        <v>95.673000000000002</v>
      </c>
      <c r="Q175" s="37">
        <v>100.041</v>
      </c>
      <c r="S175" s="4">
        <f t="shared" si="221"/>
        <v>95.404584985510397</v>
      </c>
      <c r="T175" s="4">
        <f t="shared" si="221"/>
        <v>94.930555912791036</v>
      </c>
      <c r="U175" s="4">
        <f t="shared" si="221"/>
        <v>94.196431653046801</v>
      </c>
      <c r="V175" s="4">
        <f t="shared" si="221"/>
        <v>95.215954932545955</v>
      </c>
      <c r="W175" s="4">
        <f t="shared" si="221"/>
        <v>95.507081706809458</v>
      </c>
      <c r="X175" s="4">
        <f t="shared" si="221"/>
        <v>94.618350071161018</v>
      </c>
      <c r="Y175" s="4">
        <f t="shared" si="221"/>
        <v>94.292480342139413</v>
      </c>
      <c r="Z175" s="4">
        <f t="shared" si="221"/>
        <v>94.329588899076697</v>
      </c>
      <c r="AA175" s="4">
        <f t="shared" si="221"/>
        <v>93.842385743541172</v>
      </c>
      <c r="AB175" s="4">
        <f t="shared" si="221"/>
        <v>95.18452746678112</v>
      </c>
      <c r="AC175" s="4">
        <f t="shared" si="221"/>
        <v>93.736435745791326</v>
      </c>
      <c r="AD175" s="4">
        <f t="shared" si="221"/>
        <v>94.00283108729522</v>
      </c>
      <c r="AE175" s="4">
        <f t="shared" si="221"/>
        <v>93.812209164910513</v>
      </c>
      <c r="AF175" s="4">
        <f t="shared" si="221"/>
        <v>97.223328969767948</v>
      </c>
      <c r="AG175" s="4">
        <f t="shared" si="221"/>
        <v>104.10217241748767</v>
      </c>
      <c r="AI175" s="4">
        <f t="shared" si="222"/>
        <v>0.74041501448959934</v>
      </c>
      <c r="AJ175" s="4">
        <f t="shared" si="222"/>
        <v>1.371444087208971</v>
      </c>
      <c r="AK175" s="4">
        <f t="shared" si="222"/>
        <v>0.50156834695319219</v>
      </c>
      <c r="AL175" s="4">
        <f t="shared" si="222"/>
        <v>0.72604506745403796</v>
      </c>
      <c r="AM175" s="4">
        <f t="shared" si="222"/>
        <v>6.9918293190539771E-2</v>
      </c>
      <c r="AN175" s="4">
        <f t="shared" si="222"/>
        <v>1.4776499288389857</v>
      </c>
      <c r="AO175" s="4">
        <f t="shared" si="222"/>
        <v>-0.5424803421394131</v>
      </c>
      <c r="AP175" s="4">
        <f t="shared" si="222"/>
        <v>1.4584111009232998</v>
      </c>
      <c r="AQ175" s="4">
        <f t="shared" si="222"/>
        <v>4.461425645882855E-2</v>
      </c>
      <c r="AR175" s="4">
        <f t="shared" si="222"/>
        <v>0.89247253321887854</v>
      </c>
      <c r="AS175" s="4">
        <f t="shared" si="222"/>
        <v>0.34056425420867242</v>
      </c>
      <c r="AT175" s="4">
        <f t="shared" si="222"/>
        <v>0.51616891270478504</v>
      </c>
      <c r="AU175" s="4">
        <f t="shared" si="222"/>
        <v>5.2790835089481902E-2</v>
      </c>
      <c r="AV175" s="4">
        <f t="shared" si="222"/>
        <v>-1.5503289697679463</v>
      </c>
      <c r="AW175" s="4">
        <f t="shared" si="222"/>
        <v>-4.0611724174876684</v>
      </c>
      <c r="AY175" s="2">
        <f t="shared" si="214"/>
        <v>95.402342502294971</v>
      </c>
      <c r="AZ175" s="2">
        <f t="shared" si="214"/>
        <v>94.929912245116043</v>
      </c>
      <c r="BA175" s="2">
        <f t="shared" si="214"/>
        <v>94.185034387506732</v>
      </c>
      <c r="BB175" s="2">
        <f t="shared" si="214"/>
        <v>95.213954306236133</v>
      </c>
      <c r="BC175" s="2">
        <f t="shared" si="214"/>
        <v>95.505010593250759</v>
      </c>
      <c r="BD175" s="2">
        <f t="shared" si="214"/>
        <v>94.61319388320544</v>
      </c>
      <c r="BE175" s="2">
        <f t="shared" si="214"/>
        <v>94.291984441507879</v>
      </c>
      <c r="BF175" s="2">
        <f t="shared" si="214"/>
        <v>94.329330340003111</v>
      </c>
      <c r="BG175" s="2">
        <f t="shared" si="214"/>
        <v>93.842384378333747</v>
      </c>
      <c r="BH175" s="2">
        <f t="shared" si="214"/>
        <v>95.184527447041873</v>
      </c>
      <c r="BI175" s="2">
        <f t="shared" si="214"/>
        <v>93.736427406285728</v>
      </c>
      <c r="BJ175" s="2">
        <f t="shared" si="214"/>
        <v>93.99897401689239</v>
      </c>
      <c r="BK175" s="2">
        <f t="shared" si="214"/>
        <v>93.791367949627812</v>
      </c>
      <c r="BL175" s="2">
        <f t="shared" si="214"/>
        <v>95.769260604674685</v>
      </c>
      <c r="BM175" s="2">
        <f t="shared" si="214"/>
        <v>97.004492232360832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>
        <f t="shared" si="205"/>
        <v>93.887</v>
      </c>
      <c r="DD175" s="2">
        <f t="shared" si="206"/>
        <v>96.076999999999998</v>
      </c>
      <c r="DE175" s="2">
        <f t="shared" si="207"/>
        <v>94.076999999999998</v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123.14844761904763</v>
      </c>
      <c r="DL175" s="2">
        <f t="shared" si="223"/>
        <v>135.43254322638148</v>
      </c>
      <c r="DM175" s="2">
        <f t="shared" si="223"/>
        <v>121.86091309041832</v>
      </c>
      <c r="DN175" s="2">
        <f t="shared" si="223"/>
        <v>121.18229489489488</v>
      </c>
      <c r="DO175" s="2">
        <f t="shared" si="223"/>
        <v>122.46379103641456</v>
      </c>
      <c r="DP175" s="2">
        <f t="shared" si="223"/>
        <v>126.44643162719638</v>
      </c>
      <c r="DQ175" s="2">
        <f t="shared" si="223"/>
        <v>124.69901290322581</v>
      </c>
      <c r="DR175" s="2">
        <f t="shared" si="223"/>
        <v>132.69673387096773</v>
      </c>
      <c r="DS175" s="2">
        <f t="shared" si="223"/>
        <v>122.84155860071301</v>
      </c>
      <c r="DT175" s="2">
        <f t="shared" si="223"/>
        <v>128.81336290322579</v>
      </c>
      <c r="DU175" s="2">
        <f t="shared" si="223"/>
        <v>126.58389314516126</v>
      </c>
      <c r="DV175" s="2">
        <f t="shared" si="223"/>
        <v>127.90579435483875</v>
      </c>
      <c r="DW175" s="2">
        <f t="shared" si="223"/>
        <v>133.30876359180036</v>
      </c>
      <c r="DX175" s="2">
        <f t="shared" si="223"/>
        <v>127.24233548387096</v>
      </c>
      <c r="DY175" s="2">
        <f t="shared" si="223"/>
        <v>113.87248692307692</v>
      </c>
      <c r="EA175" s="2">
        <f t="shared" si="213"/>
        <v>94.834586585718412</v>
      </c>
      <c r="EB175" s="2">
        <f t="shared" si="213"/>
        <v>93.810157494223134</v>
      </c>
      <c r="EC175" s="2">
        <f t="shared" si="213"/>
        <v>92.974080829183066</v>
      </c>
      <c r="ED175" s="2">
        <f t="shared" si="213"/>
        <v>94.459002206124822</v>
      </c>
      <c r="EE175" s="2">
        <f t="shared" si="213"/>
        <v>95.11994011396493</v>
      </c>
      <c r="EF175" s="2">
        <f t="shared" si="213"/>
        <v>93.440257974365537</v>
      </c>
      <c r="EG175" s="2">
        <f t="shared" si="213"/>
        <v>93.607219858185772</v>
      </c>
      <c r="EH175" s="2">
        <f t="shared" si="213"/>
        <v>93.609282834439767</v>
      </c>
      <c r="EI175" s="2">
        <f t="shared" si="213"/>
        <v>93.498878147041438</v>
      </c>
      <c r="EJ175" s="2">
        <f t="shared" si="213"/>
        <v>94.442609512204569</v>
      </c>
      <c r="EK175" s="2">
        <f t="shared" si="212"/>
        <v>93.073172109968482</v>
      </c>
      <c r="EL175" s="2">
        <f t="shared" si="179"/>
        <v>93.380259971151602</v>
      </c>
      <c r="EM175" s="2">
        <f t="shared" si="179"/>
        <v>93.208858240246883</v>
      </c>
      <c r="EN175" s="2">
        <f t="shared" si="179"/>
        <v>95.689323115896116</v>
      </c>
      <c r="EO175" s="2">
        <f t="shared" si="179"/>
        <v>96.931285201358563</v>
      </c>
      <c r="EQ175" s="2">
        <f t="shared" si="224"/>
        <v>95.672910380385559</v>
      </c>
      <c r="ER175" s="2">
        <f t="shared" si="224"/>
        <v>95.42085942282543</v>
      </c>
      <c r="ES175" s="2">
        <f t="shared" si="224"/>
        <v>94.764777924625577</v>
      </c>
      <c r="ET175" s="2">
        <f t="shared" si="224"/>
        <v>95.551499112166852</v>
      </c>
      <c r="EU175" s="2">
        <f t="shared" si="224"/>
        <v>95.673625032489099</v>
      </c>
      <c r="EV175" s="2">
        <f t="shared" si="224"/>
        <v>95.172677297843109</v>
      </c>
      <c r="EW175" s="2">
        <f t="shared" si="224"/>
        <v>94.587823757563967</v>
      </c>
      <c r="EX175" s="2">
        <f t="shared" si="224"/>
        <v>94.625485184222484</v>
      </c>
      <c r="EY175" s="2">
        <f t="shared" si="224"/>
        <v>93.954550430130936</v>
      </c>
      <c r="EZ175" s="2">
        <f t="shared" si="224"/>
        <v>95.404421299454555</v>
      </c>
      <c r="FA175" s="2">
        <f t="shared" si="224"/>
        <v>93.970766185139425</v>
      </c>
      <c r="FB175" s="2">
        <f t="shared" si="224"/>
        <v>94.271915270608488</v>
      </c>
      <c r="FC175" s="2">
        <f t="shared" si="224"/>
        <v>94.075599775138585</v>
      </c>
      <c r="FD175" s="2">
        <f t="shared" si="224"/>
        <v>95.810897807024659</v>
      </c>
      <c r="FE175" s="2">
        <f t="shared" si="224"/>
        <v>97.045240748906892</v>
      </c>
      <c r="FG175" s="2">
        <f t="shared" si="225"/>
        <v>0.99991026818182771</v>
      </c>
      <c r="FH175" s="2">
        <f t="shared" si="225"/>
        <v>0.99989567993143091</v>
      </c>
      <c r="FI175" s="2">
        <f t="shared" si="225"/>
        <v>0.99992092765484963</v>
      </c>
      <c r="FJ175" s="2">
        <f t="shared" si="225"/>
        <v>0.9999065061844743</v>
      </c>
      <c r="FK175" s="2">
        <f t="shared" si="225"/>
        <v>0.99990277673580374</v>
      </c>
      <c r="FL175" s="2">
        <f t="shared" si="225"/>
        <v>0.99990117869829909</v>
      </c>
      <c r="FM175" s="2">
        <f t="shared" si="225"/>
        <v>0.99989582104211994</v>
      </c>
      <c r="FN175" s="2">
        <f t="shared" si="225"/>
        <v>0.99989519175879382</v>
      </c>
      <c r="FO175" s="2">
        <f t="shared" si="225"/>
        <v>0.99990480014693006</v>
      </c>
      <c r="FP175" s="2">
        <f t="shared" si="225"/>
        <v>0.99989772957130973</v>
      </c>
      <c r="FQ175" s="2">
        <f t="shared" si="225"/>
        <v>0.99988865735547838</v>
      </c>
      <c r="FR175" s="2">
        <f t="shared" si="225"/>
        <v>0.99989136345016705</v>
      </c>
      <c r="FS175" s="2">
        <f t="shared" si="225"/>
        <v>0.99990191548942053</v>
      </c>
      <c r="FT175" s="2">
        <f t="shared" si="225"/>
        <v>0.99989639252021656</v>
      </c>
      <c r="FU175" s="2">
        <f t="shared" si="225"/>
        <v>0.99987669950181368</v>
      </c>
      <c r="FW175" s="2">
        <f t="shared" si="216"/>
        <v>0.67422070796760303</v>
      </c>
      <c r="FX175" s="2">
        <f t="shared" si="216"/>
        <v>0.69250100279399218</v>
      </c>
      <c r="FY175" s="2">
        <f t="shared" si="216"/>
        <v>0.67497144649922869</v>
      </c>
      <c r="FZ175" s="2">
        <f t="shared" si="216"/>
        <v>0.68874669882632211</v>
      </c>
      <c r="GA175" s="2">
        <f t="shared" si="216"/>
        <v>0.69066721532304809</v>
      </c>
      <c r="GB175" s="2">
        <f t="shared" si="216"/>
        <v>0.67516806118705852</v>
      </c>
      <c r="GC175" s="2">
        <f t="shared" si="216"/>
        <v>0.69500587664011704</v>
      </c>
      <c r="GD175" s="2">
        <f t="shared" si="216"/>
        <v>0.70453568496477126</v>
      </c>
      <c r="GE175" s="2">
        <f t="shared" si="216"/>
        <v>0.74771458582992822</v>
      </c>
      <c r="GF175" s="2">
        <f t="shared" si="216"/>
        <v>0.76772070475955434</v>
      </c>
      <c r="GG175" s="2">
        <f t="shared" si="216"/>
        <v>0.7347688028040541</v>
      </c>
      <c r="GH175" s="2">
        <f t="shared" si="216"/>
        <v>0.68968727172797495</v>
      </c>
      <c r="GI175" s="2">
        <f t="shared" si="216"/>
        <v>0.667530638026405</v>
      </c>
      <c r="GJ175" s="2">
        <f t="shared" si="216"/>
        <v>0.63062764113030345</v>
      </c>
      <c r="GK175" s="2">
        <f t="shared" si="216"/>
        <v>0.62408697005256064</v>
      </c>
      <c r="GM175" s="86">
        <f t="shared" si="217"/>
        <v>0</v>
      </c>
      <c r="GN175" s="86">
        <f t="shared" si="217"/>
        <v>5.2630782179320287E-286</v>
      </c>
      <c r="GO175" s="86">
        <f t="shared" si="217"/>
        <v>8.0209923207747154E-287</v>
      </c>
      <c r="GP175" s="86">
        <f t="shared" si="217"/>
        <v>0</v>
      </c>
      <c r="GQ175" s="86">
        <f t="shared" si="217"/>
        <v>0</v>
      </c>
      <c r="GR175" s="86">
        <f t="shared" si="217"/>
        <v>3.9418897764919469E-295</v>
      </c>
      <c r="GS175" s="86">
        <f t="shared" si="217"/>
        <v>0</v>
      </c>
      <c r="GT175" s="86">
        <f t="shared" si="217"/>
        <v>0</v>
      </c>
      <c r="GU175" s="86">
        <f t="shared" si="217"/>
        <v>5.418819303623558E-292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2.3040902496024954E-270</v>
      </c>
      <c r="GZ175" s="86">
        <f t="shared" si="217"/>
        <v>2.6382871071940361E-249</v>
      </c>
      <c r="HA175" s="86">
        <f t="shared" si="217"/>
        <v>5.1111327151145575E-262</v>
      </c>
      <c r="HC175" s="86">
        <f t="shared" si="181"/>
        <v>0</v>
      </c>
      <c r="HD175" s="86">
        <f t="shared" si="181"/>
        <v>2.2403684401070121E-181</v>
      </c>
      <c r="HE175" s="86">
        <f t="shared" si="181"/>
        <v>6.2164522952261163E-159</v>
      </c>
      <c r="HF175" s="86">
        <f t="shared" si="180"/>
        <v>2.2086428915541285E-237</v>
      </c>
      <c r="HG175" s="86">
        <f t="shared" si="180"/>
        <v>3.6068581603608632E-230</v>
      </c>
      <c r="HH175" s="86">
        <f t="shared" si="180"/>
        <v>6.346941522464194E-219</v>
      </c>
      <c r="HI175" s="86">
        <f t="shared" si="180"/>
        <v>2.5516569866241269E-296</v>
      </c>
      <c r="HJ175" s="86">
        <f t="shared" si="180"/>
        <v>0</v>
      </c>
      <c r="HK175" s="86">
        <f t="shared" si="180"/>
        <v>6.4457237037817526E-257</v>
      </c>
      <c r="HL175" s="86">
        <f t="shared" si="180"/>
        <v>2.3989695917559444E-240</v>
      </c>
      <c r="HM175" s="86">
        <f t="shared" si="180"/>
        <v>5.6256240527374413E-272</v>
      </c>
      <c r="HN175" s="86">
        <f t="shared" si="180"/>
        <v>1.8071726851004609E-170</v>
      </c>
      <c r="HO175" s="86">
        <f t="shared" si="226"/>
        <v>8.1177682201490007E-145</v>
      </c>
      <c r="HP175" s="86">
        <f t="shared" si="226"/>
        <v>6.0693805132125931E-140</v>
      </c>
      <c r="HQ175" s="86">
        <f t="shared" si="226"/>
        <v>4.4062776365114734E-180</v>
      </c>
      <c r="HS175" s="86">
        <f t="shared" si="218"/>
        <v>1.1754461953767885E-45</v>
      </c>
      <c r="HT175" s="86">
        <f t="shared" si="218"/>
        <v>1.8550731426013203E-52</v>
      </c>
      <c r="HU175" s="86">
        <f t="shared" si="218"/>
        <v>6.1267418783749619E-46</v>
      </c>
      <c r="HV175" s="86">
        <f t="shared" si="218"/>
        <v>3.2345815361365282E-52</v>
      </c>
      <c r="HW175" s="86">
        <f t="shared" si="218"/>
        <v>2.7918987918638314E-51</v>
      </c>
      <c r="HX175" s="86">
        <f t="shared" si="218"/>
        <v>8.8286159611754085E-56</v>
      </c>
      <c r="HY175" s="86">
        <f t="shared" si="218"/>
        <v>2.6989410700929717E-64</v>
      </c>
      <c r="HZ175" s="86">
        <f t="shared" si="218"/>
        <v>7.2901403811305742E-64</v>
      </c>
      <c r="IA175" s="86">
        <f t="shared" si="218"/>
        <v>1.2712007604563411E-69</v>
      </c>
      <c r="IB175" s="86">
        <f t="shared" si="218"/>
        <v>1.1478305097092309E-77</v>
      </c>
      <c r="IC175" s="86">
        <f t="shared" si="218"/>
        <v>4.2375094009515477E-68</v>
      </c>
      <c r="ID175" s="86">
        <f t="shared" si="218"/>
        <v>1.7048309400085954E-54</v>
      </c>
      <c r="IE175" s="86">
        <f t="shared" si="218"/>
        <v>5.7849279832850457E-52</v>
      </c>
      <c r="IF175" s="86">
        <f t="shared" si="218"/>
        <v>2.2575863490901341E-31</v>
      </c>
      <c r="IG175" s="86">
        <f t="shared" si="218"/>
        <v>3.2085440240709631E-24</v>
      </c>
      <c r="II175" s="86">
        <f t="shared" si="219"/>
        <v>0.10313369078176213</v>
      </c>
      <c r="IJ175" s="86">
        <f t="shared" si="219"/>
        <v>4.8809867812504376E-2</v>
      </c>
      <c r="IK175" s="86">
        <f t="shared" si="219"/>
        <v>0.10682042381584979</v>
      </c>
      <c r="IL175" s="86">
        <f t="shared" si="219"/>
        <v>6.1928950053717312E-2</v>
      </c>
      <c r="IM175" s="86">
        <f t="shared" si="219"/>
        <v>5.8397290368684102E-2</v>
      </c>
      <c r="IN175" s="86">
        <f t="shared" si="219"/>
        <v>7.0483802856332198E-2</v>
      </c>
      <c r="IO175" s="86">
        <f t="shared" si="219"/>
        <v>3.2535875002930759E-2</v>
      </c>
      <c r="IP175" s="86">
        <f t="shared" si="219"/>
        <v>2.6274593641621311E-2</v>
      </c>
      <c r="IQ175" s="86">
        <f t="shared" si="219"/>
        <v>4.9411561933508583E-3</v>
      </c>
      <c r="IR175" s="86">
        <f t="shared" si="219"/>
        <v>1.3139395126889847E-3</v>
      </c>
      <c r="IS175" s="86">
        <f t="shared" si="219"/>
        <v>8.1522870197438362E-3</v>
      </c>
      <c r="IT175" s="86">
        <f t="shared" si="219"/>
        <v>5.4541781261923605E-2</v>
      </c>
      <c r="IU175" s="86">
        <f t="shared" si="219"/>
        <v>9.1623922971586044E-2</v>
      </c>
      <c r="IV175" s="86">
        <f t="shared" si="219"/>
        <v>0.2989304102595412</v>
      </c>
      <c r="IW175" s="86">
        <f t="shared" si="219"/>
        <v>0.43959076209311959</v>
      </c>
      <c r="IY175" s="86">
        <f t="shared" si="220"/>
        <v>0.10313369078176213</v>
      </c>
      <c r="IZ175" s="86">
        <f t="shared" si="220"/>
        <v>4.8809867812504376E-2</v>
      </c>
      <c r="JA175" s="86">
        <f t="shared" si="220"/>
        <v>0.10682042381584979</v>
      </c>
      <c r="JB175" s="86">
        <f t="shared" si="220"/>
        <v>6.1928950053717312E-2</v>
      </c>
      <c r="JC175" s="86">
        <f t="shared" si="220"/>
        <v>5.8397290368684102E-2</v>
      </c>
      <c r="JD175" s="86">
        <f t="shared" si="220"/>
        <v>7.0483802856332198E-2</v>
      </c>
      <c r="JE175" s="86">
        <f t="shared" si="220"/>
        <v>3.2535875002930759E-2</v>
      </c>
      <c r="JF175" s="86">
        <f t="shared" si="220"/>
        <v>2.6274593641621311E-2</v>
      </c>
      <c r="JG175" s="86">
        <f t="shared" si="220"/>
        <v>4.9411561933508583E-3</v>
      </c>
      <c r="JH175" s="86">
        <f t="shared" si="220"/>
        <v>1.3139395126889847E-3</v>
      </c>
      <c r="JI175" s="86">
        <f t="shared" si="220"/>
        <v>8.1522870197438362E-3</v>
      </c>
      <c r="JJ175" s="86">
        <f t="shared" si="220"/>
        <v>5.4541781261923605E-2</v>
      </c>
      <c r="JK175" s="86">
        <f t="shared" si="220"/>
        <v>9.1623922971586044E-2</v>
      </c>
      <c r="JL175" s="86">
        <f t="shared" si="220"/>
        <v>0.2989304102595412</v>
      </c>
      <c r="JM175" s="86">
        <f t="shared" si="220"/>
        <v>0.43959076209311959</v>
      </c>
    </row>
    <row r="176" spans="2:273" x14ac:dyDescent="0.25">
      <c r="B176" s="2">
        <v>149</v>
      </c>
      <c r="C176" s="37">
        <v>95.673000000000002</v>
      </c>
      <c r="D176" s="37">
        <v>95.754999999999995</v>
      </c>
      <c r="E176" s="37">
        <v>94.792000000000002</v>
      </c>
      <c r="F176" s="37">
        <v>95.25</v>
      </c>
      <c r="G176" s="37">
        <v>95.5</v>
      </c>
      <c r="H176" s="37">
        <v>96.385000000000005</v>
      </c>
      <c r="I176" s="37">
        <v>94.287999999999997</v>
      </c>
      <c r="J176" s="37">
        <v>94.808000000000007</v>
      </c>
      <c r="K176" s="37">
        <v>93.566000000000003</v>
      </c>
      <c r="L176" s="37">
        <v>95.653999999999996</v>
      </c>
      <c r="M176" s="37">
        <v>93.941999999999993</v>
      </c>
      <c r="N176" s="37">
        <v>94.096000000000004</v>
      </c>
      <c r="O176" s="37">
        <v>93.25</v>
      </c>
      <c r="P176" s="37">
        <v>95.878</v>
      </c>
      <c r="Q176" s="37">
        <v>97.448999999999998</v>
      </c>
      <c r="S176" s="4">
        <f t="shared" si="221"/>
        <v>95.310704737399533</v>
      </c>
      <c r="T176" s="4">
        <f t="shared" si="221"/>
        <v>94.819824663704267</v>
      </c>
      <c r="U176" s="4">
        <f t="shared" si="221"/>
        <v>94.077252645740771</v>
      </c>
      <c r="V176" s="4">
        <f t="shared" si="221"/>
        <v>95.091360976022571</v>
      </c>
      <c r="W176" s="4">
        <f t="shared" si="221"/>
        <v>95.388812746971993</v>
      </c>
      <c r="X176" s="4">
        <f t="shared" si="221"/>
        <v>94.507956021946953</v>
      </c>
      <c r="Y176" s="4">
        <f t="shared" si="221"/>
        <v>94.149310487528922</v>
      </c>
      <c r="Z176" s="4">
        <f t="shared" si="221"/>
        <v>94.206573647380182</v>
      </c>
      <c r="AA176" s="4">
        <f t="shared" si="221"/>
        <v>93.684650217741975</v>
      </c>
      <c r="AB176" s="4">
        <f t="shared" si="221"/>
        <v>95.050307989183352</v>
      </c>
      <c r="AC176" s="4">
        <f t="shared" si="221"/>
        <v>93.609524695818891</v>
      </c>
      <c r="AD176" s="4">
        <f t="shared" si="221"/>
        <v>93.861419725043845</v>
      </c>
      <c r="AE176" s="4">
        <f t="shared" si="221"/>
        <v>93.651405255061789</v>
      </c>
      <c r="AF176" s="4">
        <f t="shared" si="221"/>
        <v>96.240717041339607</v>
      </c>
      <c r="AG176" s="4">
        <f t="shared" si="221"/>
        <v>100.76217840133945</v>
      </c>
      <c r="AI176" s="4">
        <f t="shared" si="222"/>
        <v>0.36229526260046896</v>
      </c>
      <c r="AJ176" s="4">
        <f t="shared" si="222"/>
        <v>0.93517533629572824</v>
      </c>
      <c r="AK176" s="4">
        <f t="shared" si="222"/>
        <v>0.71474735425923086</v>
      </c>
      <c r="AL176" s="4">
        <f t="shared" si="222"/>
        <v>0.15863902397742891</v>
      </c>
      <c r="AM176" s="4">
        <f t="shared" si="222"/>
        <v>0.11118725302800669</v>
      </c>
      <c r="AN176" s="4">
        <f t="shared" si="222"/>
        <v>1.8770439780530523</v>
      </c>
      <c r="AO176" s="4">
        <f t="shared" si="222"/>
        <v>0.13868951247107475</v>
      </c>
      <c r="AP176" s="4">
        <f t="shared" si="222"/>
        <v>0.60142635261982491</v>
      </c>
      <c r="AQ176" s="4">
        <f t="shared" si="222"/>
        <v>-0.1186502177419726</v>
      </c>
      <c r="AR176" s="4">
        <f t="shared" si="222"/>
        <v>0.60369201081664414</v>
      </c>
      <c r="AS176" s="4">
        <f t="shared" si="222"/>
        <v>0.33247530418110216</v>
      </c>
      <c r="AT176" s="4">
        <f t="shared" si="222"/>
        <v>0.23458027495615852</v>
      </c>
      <c r="AU176" s="4">
        <f t="shared" si="222"/>
        <v>-0.40140525506178903</v>
      </c>
      <c r="AV176" s="4">
        <f t="shared" si="222"/>
        <v>-0.36271704133960725</v>
      </c>
      <c r="AW176" s="4">
        <f t="shared" si="222"/>
        <v>-3.3131784013394565</v>
      </c>
      <c r="AY176" s="2">
        <f t="shared" si="214"/>
        <v>95.310120089902767</v>
      </c>
      <c r="AZ176" s="2">
        <f t="shared" si="214"/>
        <v>94.819710053648862</v>
      </c>
      <c r="BA176" s="2">
        <f t="shared" si="214"/>
        <v>94.074179317547348</v>
      </c>
      <c r="BB176" s="2">
        <f t="shared" si="214"/>
        <v>95.090953607819898</v>
      </c>
      <c r="BC176" s="2">
        <f t="shared" si="214"/>
        <v>95.388400872409477</v>
      </c>
      <c r="BD176" s="2">
        <f t="shared" si="214"/>
        <v>94.506948591939107</v>
      </c>
      <c r="BE176" s="2">
        <f t="shared" si="214"/>
        <v>94.149242679358181</v>
      </c>
      <c r="BF176" s="2">
        <f t="shared" si="214"/>
        <v>94.20653959381994</v>
      </c>
      <c r="BG176" s="2">
        <f t="shared" si="214"/>
        <v>93.68465010967634</v>
      </c>
      <c r="BH176" s="2">
        <f t="shared" si="214"/>
        <v>95.050307988184571</v>
      </c>
      <c r="BI176" s="2">
        <f t="shared" si="214"/>
        <v>93.609523946213017</v>
      </c>
      <c r="BJ176" s="2">
        <f t="shared" si="214"/>
        <v>93.860696904774443</v>
      </c>
      <c r="BK176" s="2">
        <f t="shared" si="214"/>
        <v>93.646766289030651</v>
      </c>
      <c r="BL176" s="2">
        <f t="shared" si="214"/>
        <v>95.587199184612246</v>
      </c>
      <c r="BM176" s="2">
        <f t="shared" si="214"/>
        <v>96.821418676430255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>
        <f t="shared" si="205"/>
        <v>93.566000000000003</v>
      </c>
      <c r="DD176" s="2">
        <f t="shared" si="206"/>
        <v>95.653999999999996</v>
      </c>
      <c r="DE176" s="2">
        <f t="shared" si="207"/>
        <v>93.941999999999993</v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123.21346050420169</v>
      </c>
      <c r="DL176" s="2">
        <f t="shared" si="223"/>
        <v>135.56794864081999</v>
      </c>
      <c r="DM176" s="2">
        <f t="shared" si="223"/>
        <v>121.88092280701751</v>
      </c>
      <c r="DN176" s="2">
        <f t="shared" si="223"/>
        <v>121.20561651651651</v>
      </c>
      <c r="DO176" s="2">
        <f t="shared" si="223"/>
        <v>122.50140476190477</v>
      </c>
      <c r="DP176" s="2">
        <f t="shared" si="223"/>
        <v>126.52625332314749</v>
      </c>
      <c r="DQ176" s="2">
        <f t="shared" si="223"/>
        <v>124.77204193548387</v>
      </c>
      <c r="DR176" s="2">
        <f t="shared" si="223"/>
        <v>132.83965161290322</v>
      </c>
      <c r="DS176" s="2">
        <f t="shared" si="223"/>
        <v>122.88436174242425</v>
      </c>
      <c r="DT176" s="2">
        <f t="shared" si="223"/>
        <v>128.89670362903226</v>
      </c>
      <c r="DU176" s="2">
        <f t="shared" si="223"/>
        <v>126.66234354838707</v>
      </c>
      <c r="DV176" s="2">
        <f t="shared" si="223"/>
        <v>127.99669923020531</v>
      </c>
      <c r="DW176" s="2">
        <f t="shared" si="223"/>
        <v>133.42923217468805</v>
      </c>
      <c r="DX176" s="2">
        <f t="shared" si="223"/>
        <v>127.30395322580644</v>
      </c>
      <c r="DY176" s="2">
        <f t="shared" si="223"/>
        <v>113.83987076923076</v>
      </c>
      <c r="EA176" s="2">
        <f t="shared" si="213"/>
        <v>94.712888021586195</v>
      </c>
      <c r="EB176" s="2">
        <f t="shared" si="213"/>
        <v>93.642855523428167</v>
      </c>
      <c r="EC176" s="2">
        <f t="shared" si="213"/>
        <v>92.798648859375874</v>
      </c>
      <c r="ED176" s="2">
        <f t="shared" si="213"/>
        <v>94.297753647497615</v>
      </c>
      <c r="EE176" s="2">
        <f t="shared" si="213"/>
        <v>94.983852293211697</v>
      </c>
      <c r="EF176" s="2">
        <f t="shared" si="213"/>
        <v>93.272431474133015</v>
      </c>
      <c r="EG176" s="2">
        <f t="shared" si="213"/>
        <v>93.430344809935377</v>
      </c>
      <c r="EH176" s="2">
        <f t="shared" si="213"/>
        <v>93.451812019381535</v>
      </c>
      <c r="EI176" s="2">
        <f t="shared" si="213"/>
        <v>93.326082352371898</v>
      </c>
      <c r="EJ176" s="2">
        <f t="shared" si="213"/>
        <v>94.277140420099812</v>
      </c>
      <c r="EK176" s="2">
        <f t="shared" si="212"/>
        <v>92.916031781303289</v>
      </c>
      <c r="EL176" s="2">
        <f t="shared" si="179"/>
        <v>93.210571165006229</v>
      </c>
      <c r="EM176" s="2">
        <f t="shared" si="179"/>
        <v>93.033161081479989</v>
      </c>
      <c r="EN176" s="2">
        <f t="shared" si="179"/>
        <v>95.502938822039255</v>
      </c>
      <c r="EO176" s="2">
        <f t="shared" si="179"/>
        <v>96.744395050946139</v>
      </c>
      <c r="EQ176" s="2">
        <f t="shared" si="224"/>
        <v>95.569946893438498</v>
      </c>
      <c r="ER176" s="2">
        <f t="shared" si="224"/>
        <v>95.290697128469347</v>
      </c>
      <c r="ES176" s="2">
        <f t="shared" si="224"/>
        <v>94.631340129943027</v>
      </c>
      <c r="ET176" s="2">
        <f t="shared" si="224"/>
        <v>95.414630308771478</v>
      </c>
      <c r="EU176" s="2">
        <f t="shared" si="224"/>
        <v>95.550209056516593</v>
      </c>
      <c r="EV176" s="2">
        <f t="shared" si="224"/>
        <v>95.044317911464617</v>
      </c>
      <c r="EW176" s="2">
        <f t="shared" si="224"/>
        <v>94.432793079763002</v>
      </c>
      <c r="EX176" s="2">
        <f t="shared" si="224"/>
        <v>94.489998375462974</v>
      </c>
      <c r="EY176" s="2">
        <f t="shared" si="224"/>
        <v>93.791632630981951</v>
      </c>
      <c r="EZ176" s="2">
        <f t="shared" si="224"/>
        <v>95.259532138586394</v>
      </c>
      <c r="FA176" s="2">
        <f t="shared" si="224"/>
        <v>93.833273989375314</v>
      </c>
      <c r="FB176" s="2">
        <f t="shared" si="224"/>
        <v>94.122610828801243</v>
      </c>
      <c r="FC176" s="2">
        <f t="shared" si="224"/>
        <v>93.920232080466235</v>
      </c>
      <c r="FD176" s="2">
        <f t="shared" si="224"/>
        <v>95.62759964017701</v>
      </c>
      <c r="FE176" s="2">
        <f t="shared" si="224"/>
        <v>96.860752434694845</v>
      </c>
      <c r="FG176" s="2">
        <f t="shared" si="225"/>
        <v>0.99991816296305336</v>
      </c>
      <c r="FH176" s="2">
        <f t="shared" si="225"/>
        <v>0.99990485809339169</v>
      </c>
      <c r="FI176" s="2">
        <f t="shared" si="225"/>
        <v>0.99992788466238647</v>
      </c>
      <c r="FJ176" s="2">
        <f t="shared" si="225"/>
        <v>0.99991473192537494</v>
      </c>
      <c r="FK176" s="2">
        <f t="shared" si="225"/>
        <v>0.9999113305706846</v>
      </c>
      <c r="FL176" s="2">
        <f t="shared" si="225"/>
        <v>0.99990987311801793</v>
      </c>
      <c r="FM176" s="2">
        <f t="shared" si="225"/>
        <v>0.99990498679023065</v>
      </c>
      <c r="FN176" s="2">
        <f t="shared" si="225"/>
        <v>0.99990441286646259</v>
      </c>
      <c r="FO176" s="2">
        <f t="shared" si="225"/>
        <v>0.99991317597480889</v>
      </c>
      <c r="FP176" s="2">
        <f t="shared" si="225"/>
        <v>0.99990672742115794</v>
      </c>
      <c r="FQ176" s="2">
        <f t="shared" si="225"/>
        <v>0.99989845330646621</v>
      </c>
      <c r="FR176" s="2">
        <f t="shared" si="225"/>
        <v>0.99990092134192521</v>
      </c>
      <c r="FS176" s="2">
        <f t="shared" si="225"/>
        <v>0.99991054509114929</v>
      </c>
      <c r="FT176" s="2">
        <f t="shared" si="225"/>
        <v>0.99990550799397837</v>
      </c>
      <c r="FU176" s="2">
        <f t="shared" si="225"/>
        <v>0.99988754738914565</v>
      </c>
      <c r="FW176" s="2">
        <f t="shared" si="216"/>
        <v>0.69411762184736525</v>
      </c>
      <c r="FX176" s="2">
        <f t="shared" si="216"/>
        <v>0.71175875966395941</v>
      </c>
      <c r="FY176" s="2">
        <f t="shared" si="216"/>
        <v>0.69484326172028332</v>
      </c>
      <c r="FZ176" s="2">
        <f t="shared" si="216"/>
        <v>0.7081404832661583</v>
      </c>
      <c r="GA176" s="2">
        <f t="shared" si="216"/>
        <v>0.70999172178642433</v>
      </c>
      <c r="GB176" s="2">
        <f t="shared" si="216"/>
        <v>0.69503328688687604</v>
      </c>
      <c r="GC176" s="2">
        <f t="shared" si="216"/>
        <v>0.714171509620529</v>
      </c>
      <c r="GD176" s="2">
        <f t="shared" si="216"/>
        <v>0.72334085239752388</v>
      </c>
      <c r="GE176" s="2">
        <f t="shared" si="216"/>
        <v>0.76468945432261637</v>
      </c>
      <c r="GF176" s="2">
        <f t="shared" si="216"/>
        <v>0.78373880566908383</v>
      </c>
      <c r="GG176" s="2">
        <f t="shared" si="216"/>
        <v>0.75232619307966075</v>
      </c>
      <c r="GH176" s="2">
        <f t="shared" si="216"/>
        <v>0.70904720765000218</v>
      </c>
      <c r="GI176" s="2">
        <f t="shared" si="216"/>
        <v>0.68764685283386962</v>
      </c>
      <c r="GJ176" s="2">
        <f t="shared" si="216"/>
        <v>0.65181202997283605</v>
      </c>
      <c r="GK176" s="2">
        <f t="shared" si="216"/>
        <v>0.64543557259752615</v>
      </c>
      <c r="GM176" s="86">
        <f t="shared" si="217"/>
        <v>0</v>
      </c>
      <c r="GN176" s="86">
        <f t="shared" si="217"/>
        <v>9.0116439846753979E-293</v>
      </c>
      <c r="GO176" s="86">
        <f t="shared" si="217"/>
        <v>1.2580632051163948E-293</v>
      </c>
      <c r="GP176" s="86">
        <f t="shared" si="217"/>
        <v>0</v>
      </c>
      <c r="GQ176" s="86">
        <f t="shared" si="217"/>
        <v>0</v>
      </c>
      <c r="GR176" s="86">
        <f t="shared" si="217"/>
        <v>4.0244715246464537E-302</v>
      </c>
      <c r="GS176" s="86">
        <f t="shared" si="217"/>
        <v>0</v>
      </c>
      <c r="GT176" s="86">
        <f t="shared" si="217"/>
        <v>0</v>
      </c>
      <c r="GU176" s="86">
        <f t="shared" si="217"/>
        <v>7.6866411039011584E-299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1.011921998691728E-276</v>
      </c>
      <c r="GZ176" s="86">
        <f t="shared" si="217"/>
        <v>3.7194103148705585E-255</v>
      </c>
      <c r="HA176" s="86">
        <f t="shared" si="217"/>
        <v>4.2584356920765059E-268</v>
      </c>
      <c r="HC176" s="86">
        <f t="shared" si="181"/>
        <v>0</v>
      </c>
      <c r="HD176" s="86">
        <f t="shared" si="181"/>
        <v>5.5072098368020757E-187</v>
      </c>
      <c r="HE176" s="86">
        <f t="shared" si="181"/>
        <v>8.1104326821141777E-164</v>
      </c>
      <c r="HF176" s="86">
        <f t="shared" si="180"/>
        <v>1.1110152006576958E-244</v>
      </c>
      <c r="HG176" s="86">
        <f t="shared" si="180"/>
        <v>2.9276072842149223E-237</v>
      </c>
      <c r="HH176" s="86">
        <f t="shared" si="180"/>
        <v>1.2637793065482512E-225</v>
      </c>
      <c r="HI176" s="86">
        <f t="shared" si="180"/>
        <v>2.5031441198481017E-305</v>
      </c>
      <c r="HJ176" s="86">
        <f t="shared" si="180"/>
        <v>0</v>
      </c>
      <c r="HK176" s="86">
        <f t="shared" si="180"/>
        <v>1.229931836144965E-264</v>
      </c>
      <c r="HL176" s="86">
        <f t="shared" si="180"/>
        <v>1.5814488878668585E-247</v>
      </c>
      <c r="HM176" s="86">
        <f t="shared" si="180"/>
        <v>3.2303587222086548E-280</v>
      </c>
      <c r="HN176" s="86">
        <f t="shared" si="180"/>
        <v>1.1292200926315101E-175</v>
      </c>
      <c r="HO176" s="86">
        <f t="shared" si="226"/>
        <v>3.0001604162953823E-149</v>
      </c>
      <c r="HP176" s="86">
        <f t="shared" si="226"/>
        <v>3.1232928375178934E-144</v>
      </c>
      <c r="HQ176" s="86">
        <f t="shared" si="226"/>
        <v>1.570243387654734E-185</v>
      </c>
      <c r="HS176" s="86">
        <f t="shared" si="218"/>
        <v>2.0969893927516515E-48</v>
      </c>
      <c r="HT176" s="86">
        <f t="shared" si="218"/>
        <v>1.1660058950379572E-55</v>
      </c>
      <c r="HU176" s="86">
        <f t="shared" si="218"/>
        <v>1.1827180922063576E-48</v>
      </c>
      <c r="HV176" s="86">
        <f t="shared" si="218"/>
        <v>2.6204843025624453E-55</v>
      </c>
      <c r="HW176" s="86">
        <f t="shared" si="218"/>
        <v>2.3689107453281505E-54</v>
      </c>
      <c r="HX176" s="86">
        <f t="shared" si="218"/>
        <v>3.8179429541252019E-59</v>
      </c>
      <c r="HY176" s="86">
        <f t="shared" si="218"/>
        <v>4.2902912429579822E-68</v>
      </c>
      <c r="HZ176" s="86">
        <f t="shared" si="218"/>
        <v>1.3602798930182012E-67</v>
      </c>
      <c r="IA176" s="86">
        <f t="shared" si="218"/>
        <v>1.4550438128719608E-73</v>
      </c>
      <c r="IB176" s="86">
        <f t="shared" si="218"/>
        <v>5.3935581855000423E-82</v>
      </c>
      <c r="IC176" s="86">
        <f t="shared" si="218"/>
        <v>5.1899731177126245E-72</v>
      </c>
      <c r="ID176" s="86">
        <f t="shared" si="218"/>
        <v>9.8835698200944624E-58</v>
      </c>
      <c r="IE176" s="86">
        <f t="shared" si="218"/>
        <v>3.870173205524456E-55</v>
      </c>
      <c r="IF176" s="86">
        <f t="shared" si="218"/>
        <v>2.4678867608270096E-33</v>
      </c>
      <c r="IG176" s="86">
        <f t="shared" si="218"/>
        <v>9.6108524961360675E-26</v>
      </c>
      <c r="II176" s="86">
        <f t="shared" si="219"/>
        <v>6.6596422736674515E-2</v>
      </c>
      <c r="IJ176" s="86">
        <f t="shared" si="219"/>
        <v>2.8274091322911608E-2</v>
      </c>
      <c r="IK176" s="86">
        <f t="shared" si="219"/>
        <v>6.9691352414281232E-2</v>
      </c>
      <c r="IL176" s="86">
        <f t="shared" si="219"/>
        <v>3.7275729123545452E-2</v>
      </c>
      <c r="IM176" s="86">
        <f t="shared" si="219"/>
        <v>3.4922619143251073E-2</v>
      </c>
      <c r="IN176" s="86">
        <f t="shared" si="219"/>
        <v>4.1779287436110174E-2</v>
      </c>
      <c r="IO176" s="86">
        <f t="shared" si="219"/>
        <v>1.7468142764883184E-2</v>
      </c>
      <c r="IP176" s="86">
        <f t="shared" si="219"/>
        <v>1.3987685214422348E-2</v>
      </c>
      <c r="IQ176" s="86">
        <f t="shared" si="219"/>
        <v>2.295050660673707E-3</v>
      </c>
      <c r="IR176" s="86">
        <f t="shared" si="219"/>
        <v>5.3927457349160128E-4</v>
      </c>
      <c r="IS176" s="86">
        <f t="shared" si="219"/>
        <v>3.9161555021260518E-3</v>
      </c>
      <c r="IT176" s="86">
        <f t="shared" si="219"/>
        <v>3.2048103999074318E-2</v>
      </c>
      <c r="IU176" s="86">
        <f t="shared" si="219"/>
        <v>5.6347408108338444E-2</v>
      </c>
      <c r="IV176" s="86">
        <f t="shared" si="219"/>
        <v>0.23174912197161496</v>
      </c>
      <c r="IW176" s="86">
        <f t="shared" si="219"/>
        <v>0.38097781922295454</v>
      </c>
      <c r="IY176" s="86">
        <f t="shared" si="220"/>
        <v>6.6596422736674515E-2</v>
      </c>
      <c r="IZ176" s="86">
        <f t="shared" si="220"/>
        <v>2.8274091322911608E-2</v>
      </c>
      <c r="JA176" s="86">
        <f t="shared" si="220"/>
        <v>6.9691352414281232E-2</v>
      </c>
      <c r="JB176" s="86">
        <f t="shared" si="220"/>
        <v>3.7275729123545452E-2</v>
      </c>
      <c r="JC176" s="86">
        <f t="shared" si="220"/>
        <v>3.4922619143251073E-2</v>
      </c>
      <c r="JD176" s="86">
        <f t="shared" si="220"/>
        <v>4.1779287436110174E-2</v>
      </c>
      <c r="JE176" s="86">
        <f t="shared" si="220"/>
        <v>1.7468142764883184E-2</v>
      </c>
      <c r="JF176" s="86">
        <f t="shared" si="220"/>
        <v>1.3987685214422348E-2</v>
      </c>
      <c r="JG176" s="86">
        <f t="shared" si="220"/>
        <v>2.295050660673707E-3</v>
      </c>
      <c r="JH176" s="86">
        <f t="shared" si="220"/>
        <v>5.3927457349160128E-4</v>
      </c>
      <c r="JI176" s="86">
        <f t="shared" si="220"/>
        <v>3.9161555021260518E-3</v>
      </c>
      <c r="JJ176" s="86">
        <f t="shared" si="220"/>
        <v>3.2048103999074318E-2</v>
      </c>
      <c r="JK176" s="86">
        <f t="shared" si="220"/>
        <v>5.6347408108338444E-2</v>
      </c>
      <c r="JL176" s="86">
        <f t="shared" si="220"/>
        <v>0.23174912197161496</v>
      </c>
      <c r="JM176" s="86">
        <f t="shared" si="220"/>
        <v>0.38097781922295454</v>
      </c>
    </row>
    <row r="177" spans="2:273" x14ac:dyDescent="0.25">
      <c r="B177" s="2">
        <v>150</v>
      </c>
      <c r="C177" s="37">
        <v>95.254999999999995</v>
      </c>
      <c r="D177" s="37">
        <v>95.849000000000004</v>
      </c>
      <c r="E177" s="37">
        <v>94.584999999999994</v>
      </c>
      <c r="F177" s="37">
        <v>95.787999999999997</v>
      </c>
      <c r="G177" s="37">
        <v>95.173000000000002</v>
      </c>
      <c r="H177" s="37">
        <v>94.712000000000003</v>
      </c>
      <c r="I177" s="37">
        <v>94.923000000000002</v>
      </c>
      <c r="J177" s="37">
        <v>94.712000000000003</v>
      </c>
      <c r="K177" s="37">
        <v>94.132000000000005</v>
      </c>
      <c r="L177" s="37">
        <v>94.596000000000004</v>
      </c>
      <c r="M177" s="37">
        <v>93.980999999999995</v>
      </c>
      <c r="N177" s="37">
        <v>94.287999999999997</v>
      </c>
      <c r="O177" s="37">
        <v>93.864999999999995</v>
      </c>
      <c r="P177" s="37">
        <v>94.959000000000003</v>
      </c>
      <c r="Q177" s="37">
        <v>96.224000000000004</v>
      </c>
      <c r="S177" s="4">
        <f t="shared" si="221"/>
        <v>95.218180339089884</v>
      </c>
      <c r="T177" s="4">
        <f t="shared" si="221"/>
        <v>94.70974337394793</v>
      </c>
      <c r="U177" s="4">
        <f t="shared" si="221"/>
        <v>93.964416067190157</v>
      </c>
      <c r="V177" s="4">
        <f t="shared" si="221"/>
        <v>94.968153696929193</v>
      </c>
      <c r="W177" s="4">
        <f t="shared" si="221"/>
        <v>95.271944158138339</v>
      </c>
      <c r="X177" s="4">
        <f t="shared" si="221"/>
        <v>94.401188482489616</v>
      </c>
      <c r="Y177" s="4">
        <f t="shared" si="221"/>
        <v>94.006607769635053</v>
      </c>
      <c r="Z177" s="4">
        <f t="shared" si="221"/>
        <v>94.083802909533645</v>
      </c>
      <c r="AA177" s="4">
        <f t="shared" si="221"/>
        <v>93.526885670274524</v>
      </c>
      <c r="AB177" s="4">
        <f t="shared" si="221"/>
        <v>94.915953204186849</v>
      </c>
      <c r="AC177" s="4">
        <f t="shared" si="221"/>
        <v>93.482588462011407</v>
      </c>
      <c r="AD177" s="4">
        <f t="shared" si="221"/>
        <v>93.722666491986232</v>
      </c>
      <c r="AE177" s="4">
        <f t="shared" si="221"/>
        <v>93.503260281889439</v>
      </c>
      <c r="AF177" s="4">
        <f t="shared" si="221"/>
        <v>95.66900906286304</v>
      </c>
      <c r="AG177" s="4">
        <f t="shared" si="221"/>
        <v>98.654218258228298</v>
      </c>
      <c r="AI177" s="4">
        <f t="shared" si="222"/>
        <v>3.6819660910111907E-2</v>
      </c>
      <c r="AJ177" s="4">
        <f t="shared" si="222"/>
        <v>1.1392566260520738</v>
      </c>
      <c r="AK177" s="4">
        <f t="shared" si="222"/>
        <v>0.62058393280983637</v>
      </c>
      <c r="AL177" s="4">
        <f t="shared" si="222"/>
        <v>0.81984630307080408</v>
      </c>
      <c r="AM177" s="4">
        <f t="shared" si="222"/>
        <v>-9.8944158138337457E-2</v>
      </c>
      <c r="AN177" s="4">
        <f t="shared" si="222"/>
        <v>0.3108115175103876</v>
      </c>
      <c r="AO177" s="4">
        <f t="shared" si="222"/>
        <v>0.91639223036494855</v>
      </c>
      <c r="AP177" s="4">
        <f t="shared" si="222"/>
        <v>0.62819709046635808</v>
      </c>
      <c r="AQ177" s="4">
        <f t="shared" si="222"/>
        <v>0.60511432972548107</v>
      </c>
      <c r="AR177" s="4">
        <f t="shared" si="222"/>
        <v>-0.31995320418684514</v>
      </c>
      <c r="AS177" s="4">
        <f t="shared" si="222"/>
        <v>0.49841153798858784</v>
      </c>
      <c r="AT177" s="4">
        <f t="shared" si="222"/>
        <v>0.56533350801376514</v>
      </c>
      <c r="AU177" s="4">
        <f t="shared" si="222"/>
        <v>0.36173971811055594</v>
      </c>
      <c r="AV177" s="4">
        <f t="shared" si="222"/>
        <v>-0.71000906286303689</v>
      </c>
      <c r="AW177" s="4">
        <f t="shared" si="222"/>
        <v>-2.4302182582282938</v>
      </c>
      <c r="AY177" s="2">
        <f t="shared" si="214"/>
        <v>95.218048463183351</v>
      </c>
      <c r="AZ177" s="2">
        <f t="shared" si="214"/>
        <v>94.709726180346109</v>
      </c>
      <c r="BA177" s="2">
        <f t="shared" si="214"/>
        <v>93.963695853227534</v>
      </c>
      <c r="BB177" s="2">
        <f t="shared" si="214"/>
        <v>94.968083039553704</v>
      </c>
      <c r="BC177" s="2">
        <f t="shared" si="214"/>
        <v>95.271874450159189</v>
      </c>
      <c r="BD177" s="2">
        <f t="shared" si="214"/>
        <v>94.401023618593399</v>
      </c>
      <c r="BE177" s="2">
        <f t="shared" si="214"/>
        <v>94.006600152255729</v>
      </c>
      <c r="BF177" s="2">
        <f t="shared" si="214"/>
        <v>94.083799204293655</v>
      </c>
      <c r="BG177" s="2">
        <f t="shared" si="214"/>
        <v>93.526885663248265</v>
      </c>
      <c r="BH177" s="2">
        <f t="shared" si="214"/>
        <v>94.915953204146007</v>
      </c>
      <c r="BI177" s="2">
        <f t="shared" si="214"/>
        <v>93.482588406728865</v>
      </c>
      <c r="BJ177" s="2">
        <f t="shared" si="214"/>
        <v>93.722552031186467</v>
      </c>
      <c r="BK177" s="2">
        <f t="shared" si="214"/>
        <v>93.502388517299366</v>
      </c>
      <c r="BL177" s="2">
        <f t="shared" si="214"/>
        <v>95.405215115416794</v>
      </c>
      <c r="BM177" s="2">
        <f t="shared" si="214"/>
        <v>96.638393808488473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>
        <f t="shared" si="203"/>
        <v>94.923000000000002</v>
      </c>
      <c r="DB177" s="2">
        <f t="shared" si="204"/>
        <v>94.712000000000003</v>
      </c>
      <c r="DC177" s="2">
        <f t="shared" si="205"/>
        <v>94.132000000000005</v>
      </c>
      <c r="DD177" s="2">
        <f t="shared" si="206"/>
        <v>94.596000000000004</v>
      </c>
      <c r="DE177" s="2">
        <f t="shared" si="207"/>
        <v>93.980999999999995</v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123.27847338935575</v>
      </c>
      <c r="DL177" s="2">
        <f t="shared" si="223"/>
        <v>135.7033540552585</v>
      </c>
      <c r="DM177" s="2">
        <f t="shared" si="223"/>
        <v>121.9009325236167</v>
      </c>
      <c r="DN177" s="2">
        <f t="shared" si="223"/>
        <v>121.22893813813813</v>
      </c>
      <c r="DO177" s="2">
        <f t="shared" si="223"/>
        <v>122.53901848739496</v>
      </c>
      <c r="DP177" s="2">
        <f t="shared" si="223"/>
        <v>126.6060750190986</v>
      </c>
      <c r="DQ177" s="2">
        <f t="shared" si="223"/>
        <v>124.84507096774193</v>
      </c>
      <c r="DR177" s="2">
        <f t="shared" si="223"/>
        <v>132.98256935483869</v>
      </c>
      <c r="DS177" s="2">
        <f t="shared" si="223"/>
        <v>122.92716488413548</v>
      </c>
      <c r="DT177" s="2">
        <f t="shared" si="223"/>
        <v>128.9800443548387</v>
      </c>
      <c r="DU177" s="2">
        <f t="shared" si="223"/>
        <v>126.74079395161287</v>
      </c>
      <c r="DV177" s="2">
        <f t="shared" si="223"/>
        <v>128.0876041055719</v>
      </c>
      <c r="DW177" s="2">
        <f t="shared" si="223"/>
        <v>133.54970075757575</v>
      </c>
      <c r="DX177" s="2">
        <f t="shared" si="223"/>
        <v>127.36557096774192</v>
      </c>
      <c r="DY177" s="2">
        <f t="shared" si="223"/>
        <v>113.80725461538461</v>
      </c>
      <c r="EA177" s="2">
        <f t="shared" si="213"/>
        <v>94.591189457453979</v>
      </c>
      <c r="EB177" s="2">
        <f t="shared" si="213"/>
        <v>93.475553552633187</v>
      </c>
      <c r="EC177" s="2">
        <f t="shared" si="213"/>
        <v>92.623216889568681</v>
      </c>
      <c r="ED177" s="2">
        <f t="shared" si="213"/>
        <v>94.136505088870422</v>
      </c>
      <c r="EE177" s="2">
        <f t="shared" si="213"/>
        <v>94.847764472458465</v>
      </c>
      <c r="EF177" s="2">
        <f t="shared" si="213"/>
        <v>93.104604973900479</v>
      </c>
      <c r="EG177" s="2">
        <f t="shared" si="213"/>
        <v>93.253469761684983</v>
      </c>
      <c r="EH177" s="2">
        <f t="shared" si="213"/>
        <v>93.294341204323302</v>
      </c>
      <c r="EI177" s="2">
        <f t="shared" si="213"/>
        <v>93.153286557702359</v>
      </c>
      <c r="EJ177" s="2">
        <f t="shared" si="213"/>
        <v>94.111671327995055</v>
      </c>
      <c r="EK177" s="2">
        <f t="shared" si="212"/>
        <v>92.758891452638096</v>
      </c>
      <c r="EL177" s="2">
        <f t="shared" si="179"/>
        <v>93.040882358860841</v>
      </c>
      <c r="EM177" s="2">
        <f t="shared" si="179"/>
        <v>92.857463922713094</v>
      </c>
      <c r="EN177" s="2">
        <f t="shared" si="179"/>
        <v>95.31655452818238</v>
      </c>
      <c r="EO177" s="2">
        <f t="shared" si="179"/>
        <v>96.557504900533715</v>
      </c>
      <c r="EQ177" s="2">
        <f t="shared" si="224"/>
        <v>95.466983406491451</v>
      </c>
      <c r="ER177" s="2">
        <f t="shared" si="224"/>
        <v>95.160534834113264</v>
      </c>
      <c r="ES177" s="2">
        <f t="shared" si="224"/>
        <v>94.497902335260449</v>
      </c>
      <c r="ET177" s="2">
        <f t="shared" si="224"/>
        <v>95.277761505376105</v>
      </c>
      <c r="EU177" s="2">
        <f t="shared" si="224"/>
        <v>95.426793080544073</v>
      </c>
      <c r="EV177" s="2">
        <f t="shared" si="224"/>
        <v>94.91595852508614</v>
      </c>
      <c r="EW177" s="2">
        <f t="shared" si="224"/>
        <v>94.277762401962036</v>
      </c>
      <c r="EX177" s="2">
        <f t="shared" si="224"/>
        <v>94.354511566703479</v>
      </c>
      <c r="EY177" s="2">
        <f t="shared" si="224"/>
        <v>93.62871483183298</v>
      </c>
      <c r="EZ177" s="2">
        <f t="shared" si="224"/>
        <v>95.114642977718233</v>
      </c>
      <c r="FA177" s="2">
        <f t="shared" si="224"/>
        <v>93.695781793611189</v>
      </c>
      <c r="FB177" s="2">
        <f t="shared" si="224"/>
        <v>93.973306386994011</v>
      </c>
      <c r="FC177" s="2">
        <f t="shared" si="224"/>
        <v>93.764864385793885</v>
      </c>
      <c r="FD177" s="2">
        <f t="shared" si="224"/>
        <v>95.444301473329347</v>
      </c>
      <c r="FE177" s="2">
        <f t="shared" si="224"/>
        <v>96.676264120482813</v>
      </c>
      <c r="FG177" s="2">
        <f t="shared" si="225"/>
        <v>0.99992536319780123</v>
      </c>
      <c r="FH177" s="2">
        <f t="shared" si="225"/>
        <v>0.99991322882349509</v>
      </c>
      <c r="FI177" s="2">
        <f t="shared" si="225"/>
        <v>0.99993422961307532</v>
      </c>
      <c r="FJ177" s="2">
        <f t="shared" si="225"/>
        <v>0.99992223400823865</v>
      </c>
      <c r="FK177" s="2">
        <f t="shared" si="225"/>
        <v>0.99991913188841597</v>
      </c>
      <c r="FL177" s="2">
        <f t="shared" si="225"/>
        <v>0.99991780265487451</v>
      </c>
      <c r="FM177" s="2">
        <f t="shared" si="225"/>
        <v>0.99991334619837113</v>
      </c>
      <c r="FN177" s="2">
        <f t="shared" si="225"/>
        <v>0.99991282276489535</v>
      </c>
      <c r="FO177" s="2">
        <f t="shared" si="225"/>
        <v>0.99992081494296914</v>
      </c>
      <c r="FP177" s="2">
        <f t="shared" si="225"/>
        <v>0.99991493369894424</v>
      </c>
      <c r="FQ177" s="2">
        <f t="shared" si="225"/>
        <v>0.9999073874873029</v>
      </c>
      <c r="FR177" s="2">
        <f t="shared" si="225"/>
        <v>0.99990963840212832</v>
      </c>
      <c r="FS177" s="2">
        <f t="shared" si="225"/>
        <v>0.99991841551133798</v>
      </c>
      <c r="FT177" s="2">
        <f t="shared" si="225"/>
        <v>0.99991382154976471</v>
      </c>
      <c r="FU177" s="2">
        <f t="shared" si="225"/>
        <v>0.99989744098520539</v>
      </c>
      <c r="FW177" s="2">
        <f t="shared" si="216"/>
        <v>0.71331604800365489</v>
      </c>
      <c r="FX177" s="2">
        <f t="shared" si="216"/>
        <v>0.73028020269828986</v>
      </c>
      <c r="FY177" s="2">
        <f t="shared" si="216"/>
        <v>0.71401490850077387</v>
      </c>
      <c r="FZ177" s="2">
        <f t="shared" si="216"/>
        <v>0.72680518484851686</v>
      </c>
      <c r="GA177" s="2">
        <f t="shared" si="216"/>
        <v>0.72858341088868561</v>
      </c>
      <c r="GB177" s="2">
        <f t="shared" si="216"/>
        <v>0.71419790573221298</v>
      </c>
      <c r="GC177" s="2">
        <f t="shared" si="216"/>
        <v>0.73259616316654774</v>
      </c>
      <c r="GD177" s="2">
        <f t="shared" si="216"/>
        <v>0.74138847666836361</v>
      </c>
      <c r="GE177" s="2">
        <f t="shared" si="216"/>
        <v>0.78085692310045185</v>
      </c>
      <c r="GF177" s="2">
        <f t="shared" si="216"/>
        <v>0.79894157811427924</v>
      </c>
      <c r="GG177" s="2">
        <f t="shared" si="216"/>
        <v>0.76908659765423981</v>
      </c>
      <c r="GH177" s="2">
        <f t="shared" si="216"/>
        <v>0.72767622248738728</v>
      </c>
      <c r="GI177" s="2">
        <f t="shared" si="216"/>
        <v>0.70708002183866348</v>
      </c>
      <c r="GJ177" s="2">
        <f t="shared" si="216"/>
        <v>0.67241257759449058</v>
      </c>
      <c r="GK177" s="2">
        <f t="shared" si="216"/>
        <v>0.66622019454540937</v>
      </c>
      <c r="GM177" s="86">
        <f t="shared" si="217"/>
        <v>0</v>
      </c>
      <c r="GN177" s="86">
        <f t="shared" si="217"/>
        <v>1.2846410265960379E-299</v>
      </c>
      <c r="GO177" s="86">
        <f t="shared" si="217"/>
        <v>1.6403060899258628E-300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9.0723541236421251E-306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3.744968446865079E-283</v>
      </c>
      <c r="GZ177" s="86">
        <f t="shared" si="217"/>
        <v>4.4802463003115747E-261</v>
      </c>
      <c r="HA177" s="86">
        <f t="shared" si="217"/>
        <v>3.0186296194639947E-274</v>
      </c>
      <c r="HC177" s="86">
        <f t="shared" si="181"/>
        <v>0</v>
      </c>
      <c r="HD177" s="86">
        <f t="shared" si="181"/>
        <v>1.1100740050985559E-192</v>
      </c>
      <c r="HE177" s="86">
        <f t="shared" si="181"/>
        <v>8.9099177787084633E-169</v>
      </c>
      <c r="HF177" s="86">
        <f t="shared" si="180"/>
        <v>4.3254021029470588E-252</v>
      </c>
      <c r="HG177" s="86">
        <f t="shared" si="180"/>
        <v>1.8515937525169265E-244</v>
      </c>
      <c r="HH177" s="86">
        <f t="shared" si="180"/>
        <v>1.9906585741567307E-232</v>
      </c>
      <c r="HI177" s="86">
        <f t="shared" si="180"/>
        <v>0</v>
      </c>
      <c r="HJ177" s="86">
        <f t="shared" si="180"/>
        <v>0</v>
      </c>
      <c r="HK177" s="86">
        <f t="shared" si="180"/>
        <v>1.8008379434368255E-272</v>
      </c>
      <c r="HL177" s="86">
        <f t="shared" si="180"/>
        <v>8.1590865356548581E-255</v>
      </c>
      <c r="HM177" s="86">
        <f t="shared" si="180"/>
        <v>1.3949608818138694E-288</v>
      </c>
      <c r="HN177" s="86">
        <f t="shared" si="180"/>
        <v>5.8825539193532308E-181</v>
      </c>
      <c r="HO177" s="86">
        <f t="shared" si="226"/>
        <v>9.4910067441957791E-154</v>
      </c>
      <c r="HP177" s="86">
        <f t="shared" si="226"/>
        <v>1.3823848981579274E-148</v>
      </c>
      <c r="HQ177" s="86">
        <f t="shared" si="226"/>
        <v>4.6338241397665001E-191</v>
      </c>
      <c r="HS177" s="86">
        <f t="shared" si="218"/>
        <v>3.0923361572567103E-51</v>
      </c>
      <c r="HT177" s="86">
        <f t="shared" si="218"/>
        <v>5.8577627038477057E-59</v>
      </c>
      <c r="HU177" s="86">
        <f t="shared" si="218"/>
        <v>1.8982086262497928E-51</v>
      </c>
      <c r="HV177" s="86">
        <f t="shared" si="218"/>
        <v>1.7207235024711713E-58</v>
      </c>
      <c r="HW177" s="86">
        <f t="shared" si="218"/>
        <v>1.6274044650089165E-57</v>
      </c>
      <c r="HX177" s="86">
        <f t="shared" si="218"/>
        <v>1.3086746200571551E-62</v>
      </c>
      <c r="HY177" s="86">
        <f t="shared" si="218"/>
        <v>5.2767766917110623E-72</v>
      </c>
      <c r="HZ177" s="86">
        <f t="shared" si="218"/>
        <v>1.9786955312143654E-71</v>
      </c>
      <c r="IA177" s="86">
        <f t="shared" si="218"/>
        <v>1.2906393331714025E-77</v>
      </c>
      <c r="IB177" s="86">
        <f t="shared" si="218"/>
        <v>1.924611015379406E-86</v>
      </c>
      <c r="IC177" s="86">
        <f t="shared" si="218"/>
        <v>4.9169336215351747E-76</v>
      </c>
      <c r="ID177" s="86">
        <f t="shared" si="218"/>
        <v>4.5963343699530967E-61</v>
      </c>
      <c r="IE177" s="86">
        <f t="shared" si="218"/>
        <v>2.072847173531799E-58</v>
      </c>
      <c r="IF177" s="86">
        <f t="shared" si="218"/>
        <v>2.3395008795366076E-35</v>
      </c>
      <c r="IG177" s="86">
        <f t="shared" si="218"/>
        <v>2.5726692714569548E-27</v>
      </c>
      <c r="II177" s="86">
        <f t="shared" si="219"/>
        <v>4.1356924565549208E-2</v>
      </c>
      <c r="IJ177" s="86">
        <f t="shared" si="219"/>
        <v>1.5654435045039064E-2</v>
      </c>
      <c r="IK177" s="86">
        <f t="shared" si="219"/>
        <v>4.3774814059867065E-2</v>
      </c>
      <c r="IL177" s="86">
        <f t="shared" si="219"/>
        <v>2.1505463754913634E-2</v>
      </c>
      <c r="IM177" s="86">
        <f t="shared" si="219"/>
        <v>2.0013401744196472E-2</v>
      </c>
      <c r="IN177" s="86">
        <f t="shared" si="219"/>
        <v>2.3629085646555935E-2</v>
      </c>
      <c r="IO177" s="86">
        <f t="shared" si="219"/>
        <v>8.9038586604467639E-3</v>
      </c>
      <c r="IP177" s="86">
        <f t="shared" si="219"/>
        <v>7.0795534856008717E-3</v>
      </c>
      <c r="IQ177" s="86">
        <f t="shared" si="219"/>
        <v>1.0111136382739295E-3</v>
      </c>
      <c r="IR177" s="86">
        <f t="shared" si="219"/>
        <v>2.0891818540429217E-4</v>
      </c>
      <c r="IS177" s="86">
        <f t="shared" si="219"/>
        <v>1.7842161649583061E-3</v>
      </c>
      <c r="IT177" s="86">
        <f t="shared" si="219"/>
        <v>1.8012267658788762E-2</v>
      </c>
      <c r="IU177" s="86">
        <f t="shared" si="219"/>
        <v>3.3120005399658703E-2</v>
      </c>
      <c r="IV177" s="86">
        <f t="shared" si="219"/>
        <v>0.17351518167448723</v>
      </c>
      <c r="IW177" s="86">
        <f t="shared" si="219"/>
        <v>0.32192640650975296</v>
      </c>
      <c r="IY177" s="86">
        <f t="shared" si="220"/>
        <v>4.1356924565549208E-2</v>
      </c>
      <c r="IZ177" s="86">
        <f t="shared" si="220"/>
        <v>1.5654435045039064E-2</v>
      </c>
      <c r="JA177" s="86">
        <f t="shared" si="220"/>
        <v>4.3774814059867065E-2</v>
      </c>
      <c r="JB177" s="86">
        <f t="shared" si="220"/>
        <v>2.1505463754913634E-2</v>
      </c>
      <c r="JC177" s="86">
        <f t="shared" si="220"/>
        <v>2.0013401744196472E-2</v>
      </c>
      <c r="JD177" s="86">
        <f t="shared" si="220"/>
        <v>2.3629085646555935E-2</v>
      </c>
      <c r="JE177" s="86">
        <f t="shared" si="220"/>
        <v>8.9038586604467639E-3</v>
      </c>
      <c r="JF177" s="86">
        <f t="shared" si="220"/>
        <v>7.0795534856008717E-3</v>
      </c>
      <c r="JG177" s="86">
        <f t="shared" si="220"/>
        <v>1.0111136382739295E-3</v>
      </c>
      <c r="JH177" s="86">
        <f t="shared" si="220"/>
        <v>2.0891818540429217E-4</v>
      </c>
      <c r="JI177" s="86">
        <f t="shared" si="220"/>
        <v>1.7842161649583061E-3</v>
      </c>
      <c r="JJ177" s="86">
        <f t="shared" si="220"/>
        <v>1.8012267658788762E-2</v>
      </c>
      <c r="JK177" s="86">
        <f t="shared" si="220"/>
        <v>3.3120005399658703E-2</v>
      </c>
      <c r="JL177" s="86">
        <f t="shared" si="220"/>
        <v>0.17351518167448723</v>
      </c>
      <c r="JM177" s="86">
        <f t="shared" si="220"/>
        <v>0.32192640650975296</v>
      </c>
    </row>
    <row r="178" spans="2:273" x14ac:dyDescent="0.25">
      <c r="B178" s="2">
        <v>151</v>
      </c>
      <c r="C178" s="37">
        <v>95.763999999999996</v>
      </c>
      <c r="D178" s="37">
        <v>95.942999999999998</v>
      </c>
      <c r="E178" s="37">
        <v>95.528000000000006</v>
      </c>
      <c r="F178" s="37">
        <v>94.712000000000003</v>
      </c>
      <c r="G178" s="37">
        <v>95.808000000000007</v>
      </c>
      <c r="H178" s="37">
        <v>95.230999999999995</v>
      </c>
      <c r="I178" s="37">
        <v>93.864999999999995</v>
      </c>
      <c r="J178" s="37">
        <v>93.846000000000004</v>
      </c>
      <c r="K178" s="37">
        <v>94</v>
      </c>
      <c r="L178" s="37">
        <v>95.519000000000005</v>
      </c>
      <c r="M178" s="37">
        <v>92.846000000000004</v>
      </c>
      <c r="N178" s="37">
        <v>94.691999999999993</v>
      </c>
      <c r="O178" s="37">
        <v>93.462000000000003</v>
      </c>
      <c r="P178" s="37">
        <v>95.143000000000001</v>
      </c>
      <c r="Q178" s="37">
        <v>95.122</v>
      </c>
      <c r="S178" s="4">
        <f t="shared" si="221"/>
        <v>95.126076167419868</v>
      </c>
      <c r="T178" s="4">
        <f t="shared" si="221"/>
        <v>94.599822499969136</v>
      </c>
      <c r="U178" s="4">
        <f t="shared" si="221"/>
        <v>93.853563507662273</v>
      </c>
      <c r="V178" s="4">
        <f t="shared" si="221"/>
        <v>94.845258479931502</v>
      </c>
      <c r="W178" s="4">
        <f t="shared" si="221"/>
        <v>95.155392321304859</v>
      </c>
      <c r="X178" s="4">
        <f t="shared" si="221"/>
        <v>94.295282075595168</v>
      </c>
      <c r="Y178" s="4">
        <f t="shared" si="221"/>
        <v>93.863974555851698</v>
      </c>
      <c r="Z178" s="4">
        <f t="shared" si="221"/>
        <v>93.961028250362773</v>
      </c>
      <c r="AA178" s="4">
        <f t="shared" si="221"/>
        <v>93.369062062329746</v>
      </c>
      <c r="AB178" s="4">
        <f t="shared" si="221"/>
        <v>94.781412078552393</v>
      </c>
      <c r="AC178" s="4">
        <f t="shared" si="221"/>
        <v>93.355559263181803</v>
      </c>
      <c r="AD178" s="4">
        <f t="shared" si="221"/>
        <v>93.58447585200706</v>
      </c>
      <c r="AE178" s="4">
        <f t="shared" si="221"/>
        <v>93.358288440405417</v>
      </c>
      <c r="AF178" s="4">
        <f t="shared" si="221"/>
        <v>95.318877605856031</v>
      </c>
      <c r="AG178" s="4">
        <f t="shared" si="221"/>
        <v>97.405170700082365</v>
      </c>
      <c r="AI178" s="4">
        <f t="shared" si="222"/>
        <v>0.63792383258012819</v>
      </c>
      <c r="AJ178" s="4">
        <f t="shared" si="222"/>
        <v>1.3431775000308619</v>
      </c>
      <c r="AK178" s="4">
        <f t="shared" si="222"/>
        <v>1.6744364923377333</v>
      </c>
      <c r="AL178" s="4">
        <f t="shared" si="222"/>
        <v>-0.13325847993149864</v>
      </c>
      <c r="AM178" s="4">
        <f t="shared" si="222"/>
        <v>0.6526076786951478</v>
      </c>
      <c r="AN178" s="4">
        <f t="shared" si="222"/>
        <v>0.93571792440482682</v>
      </c>
      <c r="AO178" s="4">
        <f t="shared" si="222"/>
        <v>1.0254441482970833E-3</v>
      </c>
      <c r="AP178" s="4">
        <f t="shared" si="222"/>
        <v>-0.11502825036276931</v>
      </c>
      <c r="AQ178" s="4">
        <f t="shared" si="222"/>
        <v>0.63093793767025375</v>
      </c>
      <c r="AR178" s="4">
        <f t="shared" si="222"/>
        <v>0.73758792144761287</v>
      </c>
      <c r="AS178" s="4">
        <f t="shared" si="222"/>
        <v>-0.50955926318179934</v>
      </c>
      <c r="AT178" s="4">
        <f t="shared" si="222"/>
        <v>1.1075241479929332</v>
      </c>
      <c r="AU178" s="4">
        <f t="shared" si="222"/>
        <v>0.10371155959458633</v>
      </c>
      <c r="AV178" s="4">
        <f t="shared" si="222"/>
        <v>-0.17587760585603007</v>
      </c>
      <c r="AW178" s="4">
        <f t="shared" si="222"/>
        <v>-2.2831707000823656</v>
      </c>
      <c r="AY178" s="2">
        <f t="shared" ref="AY178:BM194" si="227">IF(OR($B178 &lt; C$230, $B178 &gt; C$233), #N/A, ((1-FG178)*DK178) + (FG178 - FW178)*EA178 + (FW178*EQ178))</f>
        <v>95.126050445267467</v>
      </c>
      <c r="AZ178" s="2">
        <f t="shared" si="227"/>
        <v>94.599820327978804</v>
      </c>
      <c r="BA178" s="2">
        <f t="shared" si="227"/>
        <v>93.853416909063412</v>
      </c>
      <c r="BB178" s="2">
        <f t="shared" si="227"/>
        <v>94.845248046045455</v>
      </c>
      <c r="BC178" s="2">
        <f t="shared" si="227"/>
        <v>95.155382286066228</v>
      </c>
      <c r="BD178" s="2">
        <f t="shared" si="227"/>
        <v>94.295259492442739</v>
      </c>
      <c r="BE178" s="2">
        <f t="shared" si="227"/>
        <v>93.863973853249519</v>
      </c>
      <c r="BF178" s="2">
        <f t="shared" si="227"/>
        <v>93.961027917482113</v>
      </c>
      <c r="BG178" s="2">
        <f t="shared" si="227"/>
        <v>93.369062061954651</v>
      </c>
      <c r="BH178" s="2">
        <f t="shared" si="227"/>
        <v>94.781412078551043</v>
      </c>
      <c r="BI178" s="2">
        <f t="shared" si="227"/>
        <v>93.355559259838174</v>
      </c>
      <c r="BJ178" s="2">
        <f t="shared" si="227"/>
        <v>93.584460544701244</v>
      </c>
      <c r="BK178" s="2">
        <f t="shared" si="227"/>
        <v>93.358150219006035</v>
      </c>
      <c r="BL178" s="2">
        <f t="shared" si="227"/>
        <v>95.223293493141412</v>
      </c>
      <c r="BM178" s="2">
        <f t="shared" si="227"/>
        <v>96.455404986504789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95.942999999999998</v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>
        <f t="shared" si="203"/>
        <v>93.864999999999995</v>
      </c>
      <c r="DB178" s="2">
        <f t="shared" si="204"/>
        <v>93.846000000000004</v>
      </c>
      <c r="DC178" s="2">
        <f t="shared" si="205"/>
        <v>94</v>
      </c>
      <c r="DD178" s="2">
        <f t="shared" si="206"/>
        <v>95.519000000000005</v>
      </c>
      <c r="DE178" s="2">
        <f t="shared" si="207"/>
        <v>92.846000000000004</v>
      </c>
      <c r="DF178" s="2">
        <f t="shared" si="208"/>
        <v>94.691999999999993</v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123.34348627450981</v>
      </c>
      <c r="DL178" s="2">
        <f t="shared" si="223"/>
        <v>135.83875946969701</v>
      </c>
      <c r="DM178" s="2">
        <f t="shared" si="223"/>
        <v>121.92094224021589</v>
      </c>
      <c r="DN178" s="2">
        <f t="shared" si="223"/>
        <v>121.25225975975975</v>
      </c>
      <c r="DO178" s="2">
        <f t="shared" si="223"/>
        <v>122.57663221288516</v>
      </c>
      <c r="DP178" s="2">
        <f t="shared" si="223"/>
        <v>126.68589671504969</v>
      </c>
      <c r="DQ178" s="2">
        <f t="shared" si="223"/>
        <v>124.9181</v>
      </c>
      <c r="DR178" s="2">
        <f t="shared" si="223"/>
        <v>133.12548709677418</v>
      </c>
      <c r="DS178" s="2">
        <f t="shared" si="223"/>
        <v>122.96996802584671</v>
      </c>
      <c r="DT178" s="2">
        <f t="shared" si="223"/>
        <v>129.06338508064516</v>
      </c>
      <c r="DU178" s="2">
        <f t="shared" si="223"/>
        <v>126.81924435483867</v>
      </c>
      <c r="DV178" s="2">
        <f t="shared" si="223"/>
        <v>128.17850898093846</v>
      </c>
      <c r="DW178" s="2">
        <f t="shared" si="223"/>
        <v>133.67016934046347</v>
      </c>
      <c r="DX178" s="2">
        <f t="shared" si="223"/>
        <v>127.42718870967741</v>
      </c>
      <c r="DY178" s="2">
        <f t="shared" si="223"/>
        <v>113.77463846153846</v>
      </c>
      <c r="DZ178" s="5"/>
      <c r="EA178" s="2">
        <f t="shared" si="213"/>
        <v>94.469490893321762</v>
      </c>
      <c r="EB178" s="2">
        <f t="shared" si="213"/>
        <v>93.308251581838221</v>
      </c>
      <c r="EC178" s="2">
        <f t="shared" si="213"/>
        <v>92.447784919761503</v>
      </c>
      <c r="ED178" s="2">
        <f t="shared" si="213"/>
        <v>93.975256530243229</v>
      </c>
      <c r="EE178" s="2">
        <f t="shared" si="213"/>
        <v>94.711676651705233</v>
      </c>
      <c r="EF178" s="2">
        <f t="shared" si="213"/>
        <v>92.936778473667957</v>
      </c>
      <c r="EG178" s="2">
        <f t="shared" si="213"/>
        <v>93.076594713434588</v>
      </c>
      <c r="EH178" s="2">
        <f t="shared" si="213"/>
        <v>93.136870389265056</v>
      </c>
      <c r="EI178" s="2">
        <f t="shared" si="213"/>
        <v>92.980490763032819</v>
      </c>
      <c r="EJ178" s="2">
        <f t="shared" si="213"/>
        <v>93.946202235890297</v>
      </c>
      <c r="EK178" s="2">
        <f t="shared" si="212"/>
        <v>92.601751123972917</v>
      </c>
      <c r="EL178" s="2">
        <f t="shared" si="179"/>
        <v>92.871193552715454</v>
      </c>
      <c r="EM178" s="2">
        <f t="shared" si="179"/>
        <v>92.681766763946186</v>
      </c>
      <c r="EN178" s="2">
        <f t="shared" si="179"/>
        <v>95.130170234325504</v>
      </c>
      <c r="EO178" s="2">
        <f t="shared" si="179"/>
        <v>96.370614750121291</v>
      </c>
      <c r="EP178" s="5"/>
      <c r="EQ178" s="2">
        <f t="shared" si="224"/>
        <v>95.364019919544404</v>
      </c>
      <c r="ER178" s="2">
        <f t="shared" si="224"/>
        <v>95.030372539757181</v>
      </c>
      <c r="ES178" s="2">
        <f t="shared" si="224"/>
        <v>94.364464540577885</v>
      </c>
      <c r="ET178" s="2">
        <f t="shared" si="224"/>
        <v>95.140892701980718</v>
      </c>
      <c r="EU178" s="2">
        <f t="shared" si="224"/>
        <v>95.303377104571567</v>
      </c>
      <c r="EV178" s="2">
        <f t="shared" si="224"/>
        <v>94.787599138707662</v>
      </c>
      <c r="EW178" s="2">
        <f t="shared" si="224"/>
        <v>94.122731724161071</v>
      </c>
      <c r="EX178" s="2">
        <f t="shared" si="224"/>
        <v>94.21902475794397</v>
      </c>
      <c r="EY178" s="2">
        <f t="shared" si="224"/>
        <v>93.465797032683994</v>
      </c>
      <c r="EZ178" s="2">
        <f t="shared" si="224"/>
        <v>94.969753816850073</v>
      </c>
      <c r="FA178" s="2">
        <f t="shared" si="224"/>
        <v>93.558289597847079</v>
      </c>
      <c r="FB178" s="2">
        <f t="shared" si="224"/>
        <v>93.824001945186779</v>
      </c>
      <c r="FC178" s="2">
        <f t="shared" si="224"/>
        <v>93.609496691121535</v>
      </c>
      <c r="FD178" s="2">
        <f t="shared" si="224"/>
        <v>95.261003306481683</v>
      </c>
      <c r="FE178" s="2">
        <f t="shared" si="224"/>
        <v>96.491775806270766</v>
      </c>
      <c r="FG178" s="2">
        <f t="shared" si="225"/>
        <v>0.99993192998034841</v>
      </c>
      <c r="FH178" s="2">
        <f t="shared" si="225"/>
        <v>0.99992086314228013</v>
      </c>
      <c r="FI178" s="2">
        <f t="shared" si="225"/>
        <v>0.99994001634708585</v>
      </c>
      <c r="FJ178" s="2">
        <f t="shared" si="225"/>
        <v>0.99992907608727899</v>
      </c>
      <c r="FK178" s="2">
        <f t="shared" si="225"/>
        <v>0.99992624688088549</v>
      </c>
      <c r="FL178" s="2">
        <f t="shared" si="225"/>
        <v>0.99992503458809379</v>
      </c>
      <c r="FM178" s="2">
        <f t="shared" si="225"/>
        <v>0.99992097019107273</v>
      </c>
      <c r="FN178" s="2">
        <f t="shared" si="225"/>
        <v>0.99992049280676742</v>
      </c>
      <c r="FO178" s="2">
        <f t="shared" si="225"/>
        <v>0.99992778186649833</v>
      </c>
      <c r="FP178" s="2">
        <f t="shared" si="225"/>
        <v>0.99992241803067905</v>
      </c>
      <c r="FQ178" s="2">
        <f t="shared" si="225"/>
        <v>0.99991553569626934</v>
      </c>
      <c r="FR178" s="2">
        <f t="shared" si="225"/>
        <v>0.99991758858803947</v>
      </c>
      <c r="FS178" s="2">
        <f t="shared" si="225"/>
        <v>0.99992559352788624</v>
      </c>
      <c r="FT178" s="2">
        <f t="shared" si="225"/>
        <v>0.99992140372328908</v>
      </c>
      <c r="FU178" s="2">
        <f t="shared" si="225"/>
        <v>0.99990646422275919</v>
      </c>
      <c r="FV178" s="5"/>
      <c r="FW178" s="2">
        <f t="shared" ref="FW178:GK194" si="229">POWER(10,($B178-C$232)/C$229)/(1+POWER(10,($B178-C$232)/C$229))</f>
        <v>0.73177513453853493</v>
      </c>
      <c r="FX178" s="2">
        <f t="shared" si="229"/>
        <v>0.74803283094922546</v>
      </c>
      <c r="FY178" s="2">
        <f t="shared" si="229"/>
        <v>0.73244587484316293</v>
      </c>
      <c r="FZ178" s="2">
        <f t="shared" si="229"/>
        <v>0.74470657744943825</v>
      </c>
      <c r="GA178" s="2">
        <f t="shared" si="229"/>
        <v>0.74640893856834389</v>
      </c>
      <c r="GB178" s="2">
        <f t="shared" si="229"/>
        <v>0.73262149479796335</v>
      </c>
      <c r="GC178" s="2">
        <f t="shared" si="229"/>
        <v>0.75024848914496223</v>
      </c>
      <c r="GD178" s="2">
        <f t="shared" si="229"/>
        <v>0.75865160212182603</v>
      </c>
      <c r="GE178" s="2">
        <f t="shared" si="229"/>
        <v>0.79620960826852893</v>
      </c>
      <c r="GF178" s="2">
        <f t="shared" si="229"/>
        <v>0.81333017108725336</v>
      </c>
      <c r="GG178" s="2">
        <f t="shared" si="229"/>
        <v>0.78503687999368665</v>
      </c>
      <c r="GH178" s="2">
        <f t="shared" si="229"/>
        <v>0.74554052197876863</v>
      </c>
      <c r="GI178" s="2">
        <f t="shared" si="229"/>
        <v>0.72578627993239808</v>
      </c>
      <c r="GJ178" s="2">
        <f t="shared" si="229"/>
        <v>0.69236953563815784</v>
      </c>
      <c r="GK178" s="2">
        <f t="shared" si="229"/>
        <v>0.6863784465195254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1.5246555888245412E-306</v>
      </c>
      <c r="GO178" s="86">
        <f t="shared" si="230"/>
        <v>1.7778455975190569E-307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1.1678888901193092E-289</v>
      </c>
      <c r="GZ178" s="86">
        <f t="shared" si="230"/>
        <v>4.6110955529069926E-267</v>
      </c>
      <c r="HA178" s="86">
        <f t="shared" si="230"/>
        <v>1.8205184342594702E-280</v>
      </c>
      <c r="HC178" s="86">
        <f t="shared" si="181"/>
        <v>0</v>
      </c>
      <c r="HD178" s="86">
        <f t="shared" si="181"/>
        <v>1.8347520458311854E-198</v>
      </c>
      <c r="HE178" s="86">
        <f t="shared" si="181"/>
        <v>8.2419254008561411E-174</v>
      </c>
      <c r="HF178" s="86">
        <f t="shared" si="180"/>
        <v>1.3032929075471173E-259</v>
      </c>
      <c r="HG178" s="86">
        <f t="shared" si="180"/>
        <v>9.124829968321896E-252</v>
      </c>
      <c r="HH178" s="86">
        <f t="shared" si="180"/>
        <v>2.4804942243275384E-239</v>
      </c>
      <c r="HI178" s="86">
        <f t="shared" si="180"/>
        <v>0</v>
      </c>
      <c r="HJ178" s="86">
        <f t="shared" si="180"/>
        <v>0</v>
      </c>
      <c r="HK178" s="86">
        <f t="shared" si="180"/>
        <v>2.023250786952328E-280</v>
      </c>
      <c r="HL178" s="86">
        <f t="shared" si="180"/>
        <v>3.2944368473540207E-262</v>
      </c>
      <c r="HM178" s="86">
        <f t="shared" si="180"/>
        <v>4.5300368479874787E-297</v>
      </c>
      <c r="HN178" s="86">
        <f t="shared" si="180"/>
        <v>2.5548107162862237E-186</v>
      </c>
      <c r="HO178" s="86">
        <f t="shared" si="226"/>
        <v>2.5700238280088685E-158</v>
      </c>
      <c r="HP178" s="86">
        <f t="shared" si="226"/>
        <v>5.2624776779885408E-153</v>
      </c>
      <c r="HQ178" s="86">
        <f t="shared" si="226"/>
        <v>1.1323658831997204E-196</v>
      </c>
      <c r="HS178" s="86">
        <f t="shared" ref="HS178:IG194" si="231" xml:space="preserve"> _xlfn.NORM.DIST($B178, C$9, ABS(C$13), TRUE) * _xlfn.NORM.DIST(($B178 - C$9)*C$17, 0, ABS(C$13), TRUE) * 2</f>
        <v>3.7692333665288661E-54</v>
      </c>
      <c r="HT178" s="86">
        <f t="shared" si="231"/>
        <v>2.351972823929919E-62</v>
      </c>
      <c r="HU178" s="86">
        <f t="shared" si="231"/>
        <v>2.5327811512846029E-54</v>
      </c>
      <c r="HV178" s="86">
        <f t="shared" si="231"/>
        <v>9.157705245240103E-62</v>
      </c>
      <c r="HW178" s="86">
        <f t="shared" si="231"/>
        <v>9.0514754363524538E-61</v>
      </c>
      <c r="HX178" s="86">
        <f t="shared" si="231"/>
        <v>3.5553168723297515E-66</v>
      </c>
      <c r="HY178" s="86">
        <f t="shared" si="231"/>
        <v>5.0213382126478008E-76</v>
      </c>
      <c r="HZ178" s="86">
        <f t="shared" si="231"/>
        <v>2.2437210761308727E-75</v>
      </c>
      <c r="IA178" s="86">
        <f t="shared" si="231"/>
        <v>8.8712164517743572E-82</v>
      </c>
      <c r="IB178" s="86">
        <f t="shared" si="231"/>
        <v>5.2151155829831502E-91</v>
      </c>
      <c r="IC178" s="86">
        <f t="shared" si="231"/>
        <v>3.6031321118089581E-80</v>
      </c>
      <c r="ID178" s="86">
        <f t="shared" si="231"/>
        <v>1.7145670919781515E-64</v>
      </c>
      <c r="IE178" s="86">
        <f t="shared" si="231"/>
        <v>8.8876452271049799E-62</v>
      </c>
      <c r="IF178" s="86">
        <f t="shared" si="231"/>
        <v>1.9231552718125257E-37</v>
      </c>
      <c r="IG178" s="86">
        <f t="shared" si="231"/>
        <v>6.1538842627614469E-29</v>
      </c>
      <c r="II178" s="86">
        <f t="shared" ref="II178:IW194" si="232" xml:space="preserve"> _xlfn.NORM.DIST($B178, C$10, ABS(C$14), TRUE) * _xlfn.NORM.DIST(($B178 - C$10)*C$18, 0, ABS(C$14), TRUE) * 2</f>
        <v>2.4713500334693553E-2</v>
      </c>
      <c r="IJ178" s="86">
        <f t="shared" si="232"/>
        <v>8.2822640865790314E-3</v>
      </c>
      <c r="IK178" s="86">
        <f t="shared" si="232"/>
        <v>2.6488373131733921E-2</v>
      </c>
      <c r="IL178" s="86">
        <f t="shared" si="232"/>
        <v>1.1891333483007078E-2</v>
      </c>
      <c r="IM178" s="86">
        <f t="shared" si="232"/>
        <v>1.0989681419177234E-2</v>
      </c>
      <c r="IN178" s="86">
        <f t="shared" si="232"/>
        <v>1.2751222946196822E-2</v>
      </c>
      <c r="IO178" s="86">
        <f t="shared" si="232"/>
        <v>4.3068962911818271E-3</v>
      </c>
      <c r="IP178" s="86">
        <f t="shared" si="232"/>
        <v>3.4050436066352056E-3</v>
      </c>
      <c r="IQ178" s="86">
        <f t="shared" si="232"/>
        <v>4.2236201524234397E-4</v>
      </c>
      <c r="IR178" s="86">
        <f t="shared" si="232"/>
        <v>7.6370611482539885E-5</v>
      </c>
      <c r="IS178" s="86">
        <f t="shared" si="232"/>
        <v>7.7065169051312814E-4</v>
      </c>
      <c r="IT178" s="86">
        <f t="shared" si="232"/>
        <v>9.6816936871119974E-3</v>
      </c>
      <c r="IU178" s="86">
        <f t="shared" si="232"/>
        <v>1.861324766509128E-2</v>
      </c>
      <c r="IV178" s="86">
        <f t="shared" si="232"/>
        <v>0.12589699724404824</v>
      </c>
      <c r="IW178" s="86">
        <f t="shared" si="232"/>
        <v>0.26617857662691313</v>
      </c>
      <c r="IY178" s="86">
        <f t="shared" ref="IY178:JM194" si="233">GM178+HC178+HS178+II178</f>
        <v>2.4713500334693553E-2</v>
      </c>
      <c r="IZ178" s="86">
        <f t="shared" si="233"/>
        <v>8.2822640865790314E-3</v>
      </c>
      <c r="JA178" s="86">
        <f t="shared" si="233"/>
        <v>2.6488373131733921E-2</v>
      </c>
      <c r="JB178" s="86">
        <f t="shared" si="233"/>
        <v>1.1891333483007078E-2</v>
      </c>
      <c r="JC178" s="86">
        <f t="shared" si="233"/>
        <v>1.0989681419177234E-2</v>
      </c>
      <c r="JD178" s="86">
        <f t="shared" si="233"/>
        <v>1.2751222946196822E-2</v>
      </c>
      <c r="JE178" s="86">
        <f t="shared" si="233"/>
        <v>4.3068962911818271E-3</v>
      </c>
      <c r="JF178" s="86">
        <f t="shared" si="233"/>
        <v>3.4050436066352056E-3</v>
      </c>
      <c r="JG178" s="86">
        <f t="shared" si="233"/>
        <v>4.2236201524234397E-4</v>
      </c>
      <c r="JH178" s="86">
        <f t="shared" si="233"/>
        <v>7.6370611482539885E-5</v>
      </c>
      <c r="JI178" s="86">
        <f t="shared" si="233"/>
        <v>7.7065169051312814E-4</v>
      </c>
      <c r="JJ178" s="86">
        <f t="shared" si="233"/>
        <v>9.6816936871119974E-3</v>
      </c>
      <c r="JK178" s="86">
        <f t="shared" si="233"/>
        <v>1.861324766509128E-2</v>
      </c>
      <c r="JL178" s="86">
        <f t="shared" si="233"/>
        <v>0.12589699724404824</v>
      </c>
      <c r="JM178" s="86">
        <f t="shared" si="233"/>
        <v>0.26617857662691313</v>
      </c>
    </row>
    <row r="179" spans="2:273" x14ac:dyDescent="0.25">
      <c r="B179" s="2">
        <v>152</v>
      </c>
      <c r="C179" s="37">
        <v>95.581999999999994</v>
      </c>
      <c r="D179" s="37">
        <v>95.471999999999994</v>
      </c>
      <c r="E179" s="37">
        <v>95.736000000000004</v>
      </c>
      <c r="F179" s="37">
        <v>95.403999999999996</v>
      </c>
      <c r="G179" s="37">
        <v>95.287999999999997</v>
      </c>
      <c r="H179" s="37">
        <v>95.519000000000005</v>
      </c>
      <c r="I179" s="37">
        <v>94.019000000000005</v>
      </c>
      <c r="J179" s="37">
        <v>94.230999999999995</v>
      </c>
      <c r="K179" s="37">
        <v>92.225999999999999</v>
      </c>
      <c r="L179" s="37">
        <v>95.173000000000002</v>
      </c>
      <c r="M179" s="37">
        <v>94.076999999999998</v>
      </c>
      <c r="N179" s="37">
        <v>93.346000000000004</v>
      </c>
      <c r="O179" s="37">
        <v>92.287999999999997</v>
      </c>
      <c r="P179" s="37">
        <v>94.591999999999999</v>
      </c>
      <c r="Q179" s="37">
        <v>94.897999999999996</v>
      </c>
      <c r="S179" s="4">
        <f t="shared" si="221"/>
        <v>95.034058550559664</v>
      </c>
      <c r="T179" s="4">
        <f t="shared" si="221"/>
        <v>94.489863393610918</v>
      </c>
      <c r="U179" s="4">
        <f t="shared" si="221"/>
        <v>93.743212402064401</v>
      </c>
      <c r="V179" s="4">
        <f t="shared" si="221"/>
        <v>94.722362781369938</v>
      </c>
      <c r="W179" s="4">
        <f t="shared" si="221"/>
        <v>95.038880375664476</v>
      </c>
      <c r="X179" s="4">
        <f t="shared" si="221"/>
        <v>94.189510261502264</v>
      </c>
      <c r="Y179" s="4">
        <f t="shared" si="221"/>
        <v>93.721287649010648</v>
      </c>
      <c r="Z179" s="4">
        <f t="shared" si="221"/>
        <v>93.83815183930686</v>
      </c>
      <c r="AA179" s="4">
        <f t="shared" si="221"/>
        <v>93.211153755240375</v>
      </c>
      <c r="AB179" s="4">
        <f t="shared" si="221"/>
        <v>94.646640523993682</v>
      </c>
      <c r="AC179" s="4">
        <f t="shared" si="221"/>
        <v>93.228381681607402</v>
      </c>
      <c r="AD179" s="4">
        <f t="shared" si="221"/>
        <v>93.446351399495924</v>
      </c>
      <c r="AE179" s="4">
        <f t="shared" si="221"/>
        <v>93.213990715073422</v>
      </c>
      <c r="AF179" s="4">
        <f t="shared" si="221"/>
        <v>95.072495897692377</v>
      </c>
      <c r="AG179" s="4">
        <f t="shared" si="221"/>
        <v>96.684502567658214</v>
      </c>
      <c r="AI179" s="4">
        <f t="shared" si="222"/>
        <v>0.54794144944033008</v>
      </c>
      <c r="AJ179" s="4">
        <f t="shared" si="222"/>
        <v>0.98213660638907641</v>
      </c>
      <c r="AK179" s="4">
        <f t="shared" si="222"/>
        <v>1.9927875979356031</v>
      </c>
      <c r="AL179" s="4">
        <f t="shared" si="222"/>
        <v>0.68163721863005833</v>
      </c>
      <c r="AM179" s="4">
        <f t="shared" si="222"/>
        <v>0.24911962433552048</v>
      </c>
      <c r="AN179" s="4">
        <f t="shared" si="222"/>
        <v>1.3294897384977418</v>
      </c>
      <c r="AO179" s="4">
        <f t="shared" si="222"/>
        <v>0.29771235098935733</v>
      </c>
      <c r="AP179" s="4">
        <f t="shared" si="222"/>
        <v>0.39284816069313422</v>
      </c>
      <c r="AQ179" s="4">
        <f t="shared" si="222"/>
        <v>-0.98515375524037552</v>
      </c>
      <c r="AR179" s="4">
        <f t="shared" si="222"/>
        <v>0.52635947600631994</v>
      </c>
      <c r="AS179" s="4">
        <f t="shared" si="222"/>
        <v>0.84861831839259594</v>
      </c>
      <c r="AT179" s="4">
        <f t="shared" si="222"/>
        <v>-0.10035139949592065</v>
      </c>
      <c r="AU179" s="4">
        <f t="shared" si="222"/>
        <v>-0.92599071507342501</v>
      </c>
      <c r="AV179" s="4">
        <f t="shared" si="222"/>
        <v>-0.48049589769237855</v>
      </c>
      <c r="AW179" s="4">
        <f t="shared" si="222"/>
        <v>-1.7865025676582178</v>
      </c>
      <c r="AY179" s="2">
        <f t="shared" si="227"/>
        <v>95.034054214315148</v>
      </c>
      <c r="AZ179" s="2">
        <f t="shared" si="227"/>
        <v>94.489863162675221</v>
      </c>
      <c r="BA179" s="2">
        <f t="shared" si="227"/>
        <v>93.743186495253795</v>
      </c>
      <c r="BB179" s="2">
        <f t="shared" si="227"/>
        <v>94.722361470220775</v>
      </c>
      <c r="BC179" s="2">
        <f t="shared" si="227"/>
        <v>95.038879147372057</v>
      </c>
      <c r="BD179" s="2">
        <f t="shared" si="227"/>
        <v>94.189507673565345</v>
      </c>
      <c r="BE179" s="2">
        <f t="shared" si="227"/>
        <v>93.721287595827562</v>
      </c>
      <c r="BF179" s="2">
        <f t="shared" si="227"/>
        <v>93.838151814624979</v>
      </c>
      <c r="BG179" s="2">
        <f t="shared" si="227"/>
        <v>93.211153755223933</v>
      </c>
      <c r="BH179" s="2">
        <f t="shared" si="227"/>
        <v>94.646640523993639</v>
      </c>
      <c r="BI179" s="2">
        <f t="shared" si="227"/>
        <v>93.228381681441604</v>
      </c>
      <c r="BJ179" s="2">
        <f t="shared" si="227"/>
        <v>93.446349671471864</v>
      </c>
      <c r="BK179" s="2">
        <f t="shared" si="227"/>
        <v>93.213972234905526</v>
      </c>
      <c r="BL179" s="2">
        <f t="shared" si="227"/>
        <v>95.041420005614853</v>
      </c>
      <c r="BM179" s="2">
        <f t="shared" si="227"/>
        <v>96.272440138489145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95.471999999999994</v>
      </c>
      <c r="CW179" s="2" t="str">
        <f t="shared" si="199"/>
        <v/>
      </c>
      <c r="CX179" s="2">
        <f t="shared" si="200"/>
        <v>95.403999999999996</v>
      </c>
      <c r="CY179" s="2">
        <f t="shared" si="201"/>
        <v>95.287999999999997</v>
      </c>
      <c r="CZ179" s="2">
        <f t="shared" si="202"/>
        <v>95.519000000000005</v>
      </c>
      <c r="DA179" s="2">
        <f t="shared" si="203"/>
        <v>94.019000000000005</v>
      </c>
      <c r="DB179" s="2">
        <f t="shared" si="204"/>
        <v>94.230999999999995</v>
      </c>
      <c r="DC179" s="2">
        <f t="shared" si="205"/>
        <v>92.225999999999999</v>
      </c>
      <c r="DD179" s="2">
        <f t="shared" si="206"/>
        <v>95.173000000000002</v>
      </c>
      <c r="DE179" s="2">
        <f t="shared" si="207"/>
        <v>94.076999999999998</v>
      </c>
      <c r="DF179" s="2">
        <f t="shared" si="208"/>
        <v>93.346000000000004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123.40849915966388</v>
      </c>
      <c r="DL179" s="2">
        <f t="shared" si="223"/>
        <v>135.97416488413552</v>
      </c>
      <c r="DM179" s="2">
        <f t="shared" si="223"/>
        <v>121.94095195681508</v>
      </c>
      <c r="DN179" s="2">
        <f t="shared" si="223"/>
        <v>121.27558138138137</v>
      </c>
      <c r="DO179" s="2">
        <f t="shared" si="223"/>
        <v>122.61424593837535</v>
      </c>
      <c r="DP179" s="2">
        <f t="shared" si="223"/>
        <v>126.7657184110008</v>
      </c>
      <c r="DQ179" s="2">
        <f t="shared" si="223"/>
        <v>124.99112903225806</v>
      </c>
      <c r="DR179" s="2">
        <f t="shared" si="223"/>
        <v>133.26840483870967</v>
      </c>
      <c r="DS179" s="2">
        <f t="shared" si="223"/>
        <v>123.01277116755794</v>
      </c>
      <c r="DT179" s="2">
        <f t="shared" si="223"/>
        <v>129.1467258064516</v>
      </c>
      <c r="DU179" s="2">
        <f t="shared" si="223"/>
        <v>126.89769475806449</v>
      </c>
      <c r="DV179" s="2">
        <f t="shared" si="223"/>
        <v>128.26941385630502</v>
      </c>
      <c r="DW179" s="2">
        <f t="shared" si="223"/>
        <v>133.79063792335117</v>
      </c>
      <c r="DX179" s="2">
        <f t="shared" si="223"/>
        <v>127.48880645161289</v>
      </c>
      <c r="DY179" s="2">
        <f t="shared" si="223"/>
        <v>113.7420223076923</v>
      </c>
      <c r="EA179" s="2">
        <f t="shared" si="213"/>
        <v>94.347792329189545</v>
      </c>
      <c r="EB179" s="2">
        <f t="shared" si="213"/>
        <v>93.140949611043254</v>
      </c>
      <c r="EC179" s="2">
        <f t="shared" si="213"/>
        <v>92.27235294995431</v>
      </c>
      <c r="ED179" s="2">
        <f t="shared" si="213"/>
        <v>93.814007971616022</v>
      </c>
      <c r="EE179" s="2">
        <f t="shared" si="213"/>
        <v>94.575588830952</v>
      </c>
      <c r="EF179" s="2">
        <f t="shared" si="213"/>
        <v>92.768951973435435</v>
      </c>
      <c r="EG179" s="2">
        <f t="shared" si="213"/>
        <v>92.899719665184193</v>
      </c>
      <c r="EH179" s="2">
        <f t="shared" si="213"/>
        <v>92.979399574206823</v>
      </c>
      <c r="EI179" s="2">
        <f t="shared" si="213"/>
        <v>92.807694968363279</v>
      </c>
      <c r="EJ179" s="2">
        <f t="shared" si="213"/>
        <v>93.78073314378554</v>
      </c>
      <c r="EK179" s="2">
        <f t="shared" si="212"/>
        <v>92.444610795307739</v>
      </c>
      <c r="EL179" s="2">
        <f t="shared" si="179"/>
        <v>92.70150474657008</v>
      </c>
      <c r="EM179" s="2">
        <f t="shared" si="179"/>
        <v>92.506069605179292</v>
      </c>
      <c r="EN179" s="2">
        <f t="shared" si="179"/>
        <v>94.943785940468644</v>
      </c>
      <c r="EO179" s="2">
        <f t="shared" si="179"/>
        <v>96.183724599708881</v>
      </c>
      <c r="EQ179" s="2">
        <f t="shared" si="224"/>
        <v>95.261056432597343</v>
      </c>
      <c r="ER179" s="2">
        <f t="shared" si="224"/>
        <v>94.900210245401098</v>
      </c>
      <c r="ES179" s="2">
        <f t="shared" si="224"/>
        <v>94.231026745895321</v>
      </c>
      <c r="ET179" s="2">
        <f t="shared" si="224"/>
        <v>95.004023898585345</v>
      </c>
      <c r="EU179" s="2">
        <f t="shared" si="224"/>
        <v>95.179961128599061</v>
      </c>
      <c r="EV179" s="2">
        <f t="shared" si="224"/>
        <v>94.659239752329185</v>
      </c>
      <c r="EW179" s="2">
        <f t="shared" si="224"/>
        <v>93.967701046360105</v>
      </c>
      <c r="EX179" s="2">
        <f t="shared" si="224"/>
        <v>94.083537949184461</v>
      </c>
      <c r="EY179" s="2">
        <f t="shared" si="224"/>
        <v>93.302879233535009</v>
      </c>
      <c r="EZ179" s="2">
        <f t="shared" si="224"/>
        <v>94.824864655981912</v>
      </c>
      <c r="FA179" s="2">
        <f t="shared" si="224"/>
        <v>93.420797402082968</v>
      </c>
      <c r="FB179" s="2">
        <f t="shared" si="224"/>
        <v>93.674697503379534</v>
      </c>
      <c r="FC179" s="2">
        <f t="shared" si="224"/>
        <v>93.454128996449185</v>
      </c>
      <c r="FD179" s="2">
        <f t="shared" si="224"/>
        <v>95.07770513963402</v>
      </c>
      <c r="FE179" s="2">
        <f t="shared" si="224"/>
        <v>96.30728749205872</v>
      </c>
      <c r="FG179" s="2">
        <f t="shared" si="225"/>
        <v>0.99993791903241336</v>
      </c>
      <c r="FH179" s="2">
        <f t="shared" si="225"/>
        <v>0.99992782582540474</v>
      </c>
      <c r="FI179" s="2">
        <f t="shared" si="225"/>
        <v>0.9999452939696245</v>
      </c>
      <c r="FJ179" s="2">
        <f t="shared" si="225"/>
        <v>0.99993531621916742</v>
      </c>
      <c r="FK179" s="2">
        <f t="shared" si="225"/>
        <v>0.99993273591942278</v>
      </c>
      <c r="FL179" s="2">
        <f t="shared" si="225"/>
        <v>0.99993163028078824</v>
      </c>
      <c r="FM179" s="2">
        <f t="shared" si="225"/>
        <v>0.99992792345642267</v>
      </c>
      <c r="FN179" s="2">
        <f t="shared" si="225"/>
        <v>0.99992748807068832</v>
      </c>
      <c r="FO179" s="2">
        <f t="shared" si="225"/>
        <v>0.9999341358609205</v>
      </c>
      <c r="FP179" s="2">
        <f t="shared" si="225"/>
        <v>0.99992924392003335</v>
      </c>
      <c r="FQ179" s="2">
        <f t="shared" si="225"/>
        <v>0.9999229670669546</v>
      </c>
      <c r="FR179" s="2">
        <f t="shared" si="225"/>
        <v>0.99992483935399212</v>
      </c>
      <c r="FS179" s="2">
        <f t="shared" si="225"/>
        <v>0.99993214004663744</v>
      </c>
      <c r="FT179" s="2">
        <f t="shared" si="225"/>
        <v>0.99992831884798694</v>
      </c>
      <c r="FU179" s="2">
        <f t="shared" si="225"/>
        <v>0.99991469365520613</v>
      </c>
      <c r="FW179" s="2">
        <f t="shared" si="229"/>
        <v>0.74946312438297735</v>
      </c>
      <c r="FX179" s="2">
        <f t="shared" si="229"/>
        <v>0.76499301660644226</v>
      </c>
      <c r="FY179" s="2">
        <f t="shared" si="229"/>
        <v>0.75010473773922048</v>
      </c>
      <c r="FZ179" s="2">
        <f t="shared" si="229"/>
        <v>0.76181936700446506</v>
      </c>
      <c r="GA179" s="2">
        <f t="shared" si="229"/>
        <v>0.76344386353487281</v>
      </c>
      <c r="GB179" s="2">
        <f t="shared" si="229"/>
        <v>0.75027271857222466</v>
      </c>
      <c r="GC179" s="2">
        <f t="shared" si="229"/>
        <v>0.76710596946514309</v>
      </c>
      <c r="GD179" s="2">
        <f t="shared" si="229"/>
        <v>0.77511191197725671</v>
      </c>
      <c r="GE179" s="2">
        <f t="shared" si="229"/>
        <v>0.81074740002438861</v>
      </c>
      <c r="GF179" s="2">
        <f t="shared" si="229"/>
        <v>0.82691213809546726</v>
      </c>
      <c r="GG179" s="2">
        <f t="shared" si="229"/>
        <v>0.8001716665670402</v>
      </c>
      <c r="GH179" s="2">
        <f t="shared" si="229"/>
        <v>0.76261522980206853</v>
      </c>
      <c r="GI179" s="2">
        <f t="shared" si="229"/>
        <v>0.7437308963324788</v>
      </c>
      <c r="GJ179" s="2">
        <f t="shared" si="229"/>
        <v>0.71163209739623556</v>
      </c>
      <c r="GK179" s="2">
        <f t="shared" si="229"/>
        <v>0.7058567740148447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3.0690632535951185E-296</v>
      </c>
      <c r="GZ179" s="86">
        <f t="shared" si="230"/>
        <v>4.0548939719060033E-273</v>
      </c>
      <c r="HA179" s="86">
        <f t="shared" si="230"/>
        <v>9.3412416386394267E-287</v>
      </c>
      <c r="HC179" s="86">
        <f t="shared" si="181"/>
        <v>0</v>
      </c>
      <c r="HD179" s="86">
        <f t="shared" si="181"/>
        <v>2.4865952979474862E-204</v>
      </c>
      <c r="HE179" s="86">
        <f t="shared" si="181"/>
        <v>6.4195732361090196E-179</v>
      </c>
      <c r="HF179" s="86">
        <f t="shared" si="180"/>
        <v>3.0392318674905534E-267</v>
      </c>
      <c r="HG179" s="86">
        <f t="shared" si="180"/>
        <v>3.5038638507936212E-259</v>
      </c>
      <c r="HH179" s="86">
        <f t="shared" si="180"/>
        <v>2.4450784359010964E-246</v>
      </c>
      <c r="HI179" s="86">
        <f t="shared" si="180"/>
        <v>0</v>
      </c>
      <c r="HJ179" s="86">
        <f t="shared" si="180"/>
        <v>0</v>
      </c>
      <c r="HK179" s="86">
        <f t="shared" si="180"/>
        <v>1.7442297103842447E-288</v>
      </c>
      <c r="HL179" s="86">
        <f t="shared" si="180"/>
        <v>1.0410498428427634E-269</v>
      </c>
      <c r="HM179" s="86">
        <f t="shared" si="180"/>
        <v>1.1062854160282411E-305</v>
      </c>
      <c r="HN179" s="86">
        <f t="shared" si="180"/>
        <v>9.250267171031577E-192</v>
      </c>
      <c r="HO179" s="86">
        <f t="shared" si="226"/>
        <v>5.9568449191690466E-163</v>
      </c>
      <c r="HP179" s="86">
        <f t="shared" si="226"/>
        <v>1.7230336714945479E-157</v>
      </c>
      <c r="HQ179" s="86">
        <f t="shared" si="226"/>
        <v>2.2914267225441087E-202</v>
      </c>
      <c r="HS179" s="86">
        <f t="shared" si="231"/>
        <v>3.7973078298600677E-57</v>
      </c>
      <c r="HT179" s="86">
        <f t="shared" si="231"/>
        <v>7.5471378562686822E-66</v>
      </c>
      <c r="HU179" s="86">
        <f t="shared" si="231"/>
        <v>2.8094672620186733E-57</v>
      </c>
      <c r="HV179" s="86">
        <f t="shared" si="231"/>
        <v>3.9499340334439352E-65</v>
      </c>
      <c r="HW179" s="86">
        <f t="shared" si="231"/>
        <v>4.075691249899115E-64</v>
      </c>
      <c r="HX179" s="86">
        <f t="shared" si="231"/>
        <v>7.6550846033401789E-70</v>
      </c>
      <c r="HY179" s="86">
        <f t="shared" si="231"/>
        <v>3.696756723247735E-80</v>
      </c>
      <c r="HZ179" s="86">
        <f t="shared" si="231"/>
        <v>1.9832632229379662E-79</v>
      </c>
      <c r="IA179" s="86">
        <f t="shared" si="231"/>
        <v>4.7249236836428786E-86</v>
      </c>
      <c r="IB179" s="86">
        <f t="shared" si="231"/>
        <v>1.0730572982667654E-95</v>
      </c>
      <c r="IC179" s="86">
        <f t="shared" si="231"/>
        <v>2.0422355991540624E-84</v>
      </c>
      <c r="ID179" s="86">
        <f t="shared" si="231"/>
        <v>5.1300769381614829E-68</v>
      </c>
      <c r="IE179" s="86">
        <f t="shared" si="231"/>
        <v>3.0504828177120832E-65</v>
      </c>
      <c r="IF179" s="86">
        <f t="shared" si="231"/>
        <v>1.370808117530816E-39</v>
      </c>
      <c r="IG179" s="86">
        <f t="shared" si="231"/>
        <v>1.3153316407499161E-30</v>
      </c>
      <c r="II179" s="86">
        <f t="shared" si="232"/>
        <v>1.4210649477643417E-2</v>
      </c>
      <c r="IJ179" s="86">
        <f t="shared" si="232"/>
        <v>4.1856360499579895E-3</v>
      </c>
      <c r="IK179" s="86">
        <f t="shared" si="232"/>
        <v>1.5441714962811656E-2</v>
      </c>
      <c r="IL179" s="86">
        <f t="shared" si="232"/>
        <v>6.3000286069376105E-3</v>
      </c>
      <c r="IM179" s="86">
        <f t="shared" si="232"/>
        <v>5.780476711647305E-3</v>
      </c>
      <c r="IN179" s="86">
        <f t="shared" si="232"/>
        <v>6.5635108158153968E-3</v>
      </c>
      <c r="IO179" s="86">
        <f t="shared" si="232"/>
        <v>1.9760669207037219E-3</v>
      </c>
      <c r="IP179" s="86">
        <f t="shared" si="232"/>
        <v>1.5556265837678664E-3</v>
      </c>
      <c r="IQ179" s="86">
        <f t="shared" si="232"/>
        <v>1.6722493806104293E-4</v>
      </c>
      <c r="IR179" s="86">
        <f t="shared" si="232"/>
        <v>2.6334852965094083E-5</v>
      </c>
      <c r="IS179" s="86">
        <f t="shared" si="232"/>
        <v>3.1544978531301355E-4</v>
      </c>
      <c r="IT179" s="86">
        <f t="shared" si="232"/>
        <v>4.9750711646507958E-3</v>
      </c>
      <c r="IU179" s="86">
        <f t="shared" si="232"/>
        <v>1.0000000000002212E-2</v>
      </c>
      <c r="IV179" s="86">
        <f t="shared" si="232"/>
        <v>8.8722537436426385E-2</v>
      </c>
      <c r="IW179" s="86">
        <f t="shared" si="232"/>
        <v>0.21594326406211622</v>
      </c>
      <c r="IY179" s="86">
        <f t="shared" si="233"/>
        <v>1.4210649477643417E-2</v>
      </c>
      <c r="IZ179" s="86">
        <f t="shared" si="233"/>
        <v>4.1856360499579895E-3</v>
      </c>
      <c r="JA179" s="86">
        <f t="shared" si="233"/>
        <v>1.5441714962811656E-2</v>
      </c>
      <c r="JB179" s="86">
        <f t="shared" si="233"/>
        <v>6.3000286069376105E-3</v>
      </c>
      <c r="JC179" s="86">
        <f t="shared" si="233"/>
        <v>5.780476711647305E-3</v>
      </c>
      <c r="JD179" s="86">
        <f t="shared" si="233"/>
        <v>6.5635108158153968E-3</v>
      </c>
      <c r="JE179" s="86">
        <f t="shared" si="233"/>
        <v>1.9760669207037219E-3</v>
      </c>
      <c r="JF179" s="86">
        <f t="shared" si="233"/>
        <v>1.5556265837678664E-3</v>
      </c>
      <c r="JG179" s="86">
        <f t="shared" si="233"/>
        <v>1.6722493806104293E-4</v>
      </c>
      <c r="JH179" s="86">
        <f t="shared" si="233"/>
        <v>2.6334852965094083E-5</v>
      </c>
      <c r="JI179" s="86">
        <f t="shared" si="233"/>
        <v>3.1544978531301355E-4</v>
      </c>
      <c r="JJ179" s="86">
        <f t="shared" si="233"/>
        <v>4.9750711646507958E-3</v>
      </c>
      <c r="JK179" s="86">
        <f t="shared" si="233"/>
        <v>1.0000000000002212E-2</v>
      </c>
      <c r="JL179" s="86">
        <f t="shared" si="233"/>
        <v>8.8722537436426385E-2</v>
      </c>
      <c r="JM179" s="86">
        <f t="shared" si="233"/>
        <v>0.21594326406211622</v>
      </c>
    </row>
    <row r="180" spans="2:273" x14ac:dyDescent="0.25">
      <c r="B180" s="2">
        <v>153</v>
      </c>
      <c r="C180" s="37">
        <v>94.891000000000005</v>
      </c>
      <c r="D180" s="37">
        <v>95.037999999999997</v>
      </c>
      <c r="E180" s="37">
        <v>94.320999999999998</v>
      </c>
      <c r="F180" s="37">
        <v>95.25</v>
      </c>
      <c r="G180" s="37">
        <v>95.403999999999996</v>
      </c>
      <c r="H180" s="37">
        <v>94.923000000000002</v>
      </c>
      <c r="I180" s="37">
        <v>94.537999999999997</v>
      </c>
      <c r="J180" s="37">
        <v>94.308000000000007</v>
      </c>
      <c r="K180" s="37">
        <v>93.887</v>
      </c>
      <c r="L180" s="37">
        <v>95.019000000000005</v>
      </c>
      <c r="M180" s="37">
        <v>93.923000000000002</v>
      </c>
      <c r="N180" s="37">
        <v>93.364999999999995</v>
      </c>
      <c r="O180" s="37">
        <v>93.923000000000002</v>
      </c>
      <c r="P180" s="37">
        <v>94.878</v>
      </c>
      <c r="Q180" s="37">
        <v>95.081999999999994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94.941994546010932</v>
      </c>
      <c r="T180" s="4">
        <f t="shared" si="234"/>
        <v>94.379737236563585</v>
      </c>
      <c r="U180" s="4">
        <f t="shared" si="234"/>
        <v>93.632865079199661</v>
      </c>
      <c r="V180" s="4">
        <f t="shared" si="234"/>
        <v>94.599344316594198</v>
      </c>
      <c r="W180" s="4">
        <f t="shared" si="234"/>
        <v>94.922324049364974</v>
      </c>
      <c r="X180" s="4">
        <f t="shared" si="234"/>
        <v>94.083632086015456</v>
      </c>
      <c r="Y180" s="4">
        <f t="shared" si="234"/>
        <v>93.578472506207063</v>
      </c>
      <c r="Z180" s="4">
        <f t="shared" si="234"/>
        <v>93.71510468858213</v>
      </c>
      <c r="AA180" s="4">
        <f t="shared" si="234"/>
        <v>93.053138600588056</v>
      </c>
      <c r="AB180" s="4">
        <f t="shared" si="234"/>
        <v>94.511601199863222</v>
      </c>
      <c r="AC180" s="4">
        <f t="shared" si="234"/>
        <v>93.101007626579076</v>
      </c>
      <c r="AD180" s="4">
        <f t="shared" si="234"/>
        <v>93.30815339492618</v>
      </c>
      <c r="AE180" s="4">
        <f t="shared" si="234"/>
        <v>93.069783479717316</v>
      </c>
      <c r="AF180" s="4">
        <f t="shared" si="234"/>
        <v>94.868642665964941</v>
      </c>
      <c r="AG180" s="4">
        <f t="shared" si="234"/>
        <v>96.254074004566164</v>
      </c>
      <c r="AI180" s="4">
        <f t="shared" ref="AI180:AW196" si="235">IF(OR($B180 &lt; C$230, $B180 &gt; C$233), 0, C180-S180)</f>
        <v>-5.0994546010926456E-2</v>
      </c>
      <c r="AJ180" s="4">
        <f t="shared" si="235"/>
        <v>0.65826276343641155</v>
      </c>
      <c r="AK180" s="4">
        <f t="shared" si="235"/>
        <v>0.68813492080033711</v>
      </c>
      <c r="AL180" s="4">
        <f t="shared" si="235"/>
        <v>0.65065568340580171</v>
      </c>
      <c r="AM180" s="4">
        <f t="shared" si="235"/>
        <v>0.48167595063502233</v>
      </c>
      <c r="AN180" s="4">
        <f t="shared" si="235"/>
        <v>0.83936791398454602</v>
      </c>
      <c r="AO180" s="4">
        <f t="shared" si="235"/>
        <v>0.95952749379293323</v>
      </c>
      <c r="AP180" s="4">
        <f t="shared" si="235"/>
        <v>0.59289531141787677</v>
      </c>
      <c r="AQ180" s="4">
        <f t="shared" si="235"/>
        <v>0.83386139941194415</v>
      </c>
      <c r="AR180" s="4">
        <f t="shared" si="235"/>
        <v>0.50739880013678373</v>
      </c>
      <c r="AS180" s="4">
        <f t="shared" si="235"/>
        <v>0.82199237342092601</v>
      </c>
      <c r="AT180" s="4">
        <f t="shared" si="235"/>
        <v>5.6846605073815226E-2</v>
      </c>
      <c r="AU180" s="4">
        <f t="shared" si="235"/>
        <v>0.85321652028268602</v>
      </c>
      <c r="AV180" s="4">
        <f t="shared" si="235"/>
        <v>9.3573340350587841E-3</v>
      </c>
      <c r="AW180" s="4">
        <f t="shared" si="235"/>
        <v>-1.1720740045661699</v>
      </c>
      <c r="AY180" s="2">
        <f t="shared" si="227"/>
        <v>94.941993914465201</v>
      </c>
      <c r="AZ180" s="2">
        <f t="shared" si="227"/>
        <v>94.379737215905578</v>
      </c>
      <c r="BA180" s="2">
        <f t="shared" si="227"/>
        <v>93.63286110601382</v>
      </c>
      <c r="BB180" s="2">
        <f t="shared" si="227"/>
        <v>94.599344176441804</v>
      </c>
      <c r="BC180" s="2">
        <f t="shared" si="227"/>
        <v>94.922323921594256</v>
      </c>
      <c r="BD180" s="2">
        <f t="shared" si="227"/>
        <v>94.083631838029646</v>
      </c>
      <c r="BE180" s="2">
        <f t="shared" si="227"/>
        <v>93.57847250290483</v>
      </c>
      <c r="BF180" s="2">
        <f t="shared" si="227"/>
        <v>93.715104687072355</v>
      </c>
      <c r="BG180" s="2">
        <f t="shared" si="227"/>
        <v>93.053138600587459</v>
      </c>
      <c r="BH180" s="2">
        <f t="shared" si="227"/>
        <v>94.511601199863222</v>
      </c>
      <c r="BI180" s="2">
        <f t="shared" si="227"/>
        <v>93.10100762657234</v>
      </c>
      <c r="BJ180" s="2">
        <f t="shared" si="227"/>
        <v>93.308153230326013</v>
      </c>
      <c r="BK180" s="2">
        <f t="shared" si="227"/>
        <v>93.069781397240362</v>
      </c>
      <c r="BL180" s="2">
        <f t="shared" si="227"/>
        <v>94.859581087074844</v>
      </c>
      <c r="BM180" s="2">
        <f t="shared" si="227"/>
        <v>96.089487896548832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94.891000000000005</v>
      </c>
      <c r="CV180" s="2">
        <f t="shared" si="198"/>
        <v>95.037999999999997</v>
      </c>
      <c r="CW180" s="2">
        <f t="shared" si="199"/>
        <v>94.320999999999998</v>
      </c>
      <c r="CX180" s="2">
        <f t="shared" si="200"/>
        <v>95.25</v>
      </c>
      <c r="CY180" s="2">
        <f t="shared" si="201"/>
        <v>95.403999999999996</v>
      </c>
      <c r="CZ180" s="2">
        <f t="shared" si="202"/>
        <v>94.923000000000002</v>
      </c>
      <c r="DA180" s="2">
        <f t="shared" si="203"/>
        <v>94.537999999999997</v>
      </c>
      <c r="DB180" s="2">
        <f t="shared" si="204"/>
        <v>94.308000000000007</v>
      </c>
      <c r="DC180" s="2">
        <f t="shared" si="205"/>
        <v>93.887</v>
      </c>
      <c r="DD180" s="2">
        <f t="shared" si="206"/>
        <v>95.019000000000005</v>
      </c>
      <c r="DE180" s="2">
        <f t="shared" si="207"/>
        <v>93.923000000000002</v>
      </c>
      <c r="DF180" s="2">
        <f t="shared" si="208"/>
        <v>93.364999999999995</v>
      </c>
      <c r="DG180" s="2">
        <f t="shared" si="209"/>
        <v>93.923000000000002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123.47351204481794</v>
      </c>
      <c r="DL180" s="2">
        <f t="shared" si="236"/>
        <v>136.109570298574</v>
      </c>
      <c r="DM180" s="2">
        <f t="shared" si="236"/>
        <v>121.96096167341427</v>
      </c>
      <c r="DN180" s="2">
        <f t="shared" si="236"/>
        <v>121.29890300300299</v>
      </c>
      <c r="DO180" s="2">
        <f t="shared" si="236"/>
        <v>122.65185966386555</v>
      </c>
      <c r="DP180" s="2">
        <f t="shared" si="236"/>
        <v>126.84554010695192</v>
      </c>
      <c r="DQ180" s="2">
        <f t="shared" si="236"/>
        <v>125.06415806451614</v>
      </c>
      <c r="DR180" s="2">
        <f t="shared" si="236"/>
        <v>133.41132258064516</v>
      </c>
      <c r="DS180" s="2">
        <f t="shared" si="236"/>
        <v>123.05557430926918</v>
      </c>
      <c r="DT180" s="2">
        <f t="shared" si="236"/>
        <v>129.23006653225806</v>
      </c>
      <c r="DU180" s="2">
        <f t="shared" si="236"/>
        <v>126.97614516129029</v>
      </c>
      <c r="DV180" s="2">
        <f t="shared" si="236"/>
        <v>128.36031873167158</v>
      </c>
      <c r="DW180" s="2">
        <f t="shared" si="236"/>
        <v>133.91110650623887</v>
      </c>
      <c r="DX180" s="2">
        <f t="shared" si="236"/>
        <v>127.55042419354837</v>
      </c>
      <c r="DY180" s="2">
        <f t="shared" si="236"/>
        <v>113.70940615384615</v>
      </c>
      <c r="EA180" s="2">
        <f t="shared" si="213"/>
        <v>94.226093765057328</v>
      </c>
      <c r="EB180" s="2">
        <f t="shared" si="213"/>
        <v>92.973647640248274</v>
      </c>
      <c r="EC180" s="2">
        <f t="shared" si="213"/>
        <v>92.096920980147118</v>
      </c>
      <c r="ED180" s="2">
        <f t="shared" si="213"/>
        <v>93.652759412988829</v>
      </c>
      <c r="EE180" s="2">
        <f t="shared" si="213"/>
        <v>94.439501010198768</v>
      </c>
      <c r="EF180" s="2">
        <f t="shared" si="213"/>
        <v>92.601125473202899</v>
      </c>
      <c r="EG180" s="2">
        <f t="shared" si="213"/>
        <v>92.722844616933784</v>
      </c>
      <c r="EH180" s="2">
        <f t="shared" si="213"/>
        <v>92.821928759148591</v>
      </c>
      <c r="EI180" s="2">
        <f t="shared" si="213"/>
        <v>92.634899173693739</v>
      </c>
      <c r="EJ180" s="2">
        <f t="shared" si="213"/>
        <v>93.615264051680782</v>
      </c>
      <c r="EK180" s="2">
        <f t="shared" si="212"/>
        <v>92.287470466642546</v>
      </c>
      <c r="EL180" s="2">
        <f t="shared" si="179"/>
        <v>92.531815940424693</v>
      </c>
      <c r="EM180" s="2">
        <f t="shared" si="179"/>
        <v>92.330372446412397</v>
      </c>
      <c r="EN180" s="2">
        <f t="shared" si="179"/>
        <v>94.757401646611768</v>
      </c>
      <c r="EO180" s="2">
        <f t="shared" si="179"/>
        <v>95.996834449296458</v>
      </c>
      <c r="EQ180" s="2">
        <f t="shared" ref="EQ180:FE196" si="237">CU$228*$B180+CU$229</f>
        <v>95.158092945650296</v>
      </c>
      <c r="ER180" s="2">
        <f t="shared" si="237"/>
        <v>94.770047951045015</v>
      </c>
      <c r="ES180" s="2">
        <f t="shared" si="237"/>
        <v>94.097588951212757</v>
      </c>
      <c r="ET180" s="2">
        <f t="shared" si="237"/>
        <v>94.867155095189958</v>
      </c>
      <c r="EU180" s="2">
        <f t="shared" si="237"/>
        <v>95.056545152626555</v>
      </c>
      <c r="EV180" s="2">
        <f t="shared" si="237"/>
        <v>94.530880365950708</v>
      </c>
      <c r="EW180" s="2">
        <f t="shared" si="237"/>
        <v>93.812670368559139</v>
      </c>
      <c r="EX180" s="2">
        <f t="shared" si="237"/>
        <v>93.948051140424965</v>
      </c>
      <c r="EY180" s="2">
        <f t="shared" si="237"/>
        <v>93.139961434386024</v>
      </c>
      <c r="EZ180" s="2">
        <f t="shared" si="237"/>
        <v>94.679975495113752</v>
      </c>
      <c r="FA180" s="2">
        <f t="shared" si="237"/>
        <v>93.283305206318857</v>
      </c>
      <c r="FB180" s="2">
        <f t="shared" si="237"/>
        <v>93.525393061572288</v>
      </c>
      <c r="FC180" s="2">
        <f t="shared" si="237"/>
        <v>93.298761301776835</v>
      </c>
      <c r="FD180" s="2">
        <f t="shared" si="237"/>
        <v>94.894406972786371</v>
      </c>
      <c r="FE180" s="2">
        <f t="shared" si="237"/>
        <v>96.122799177846687</v>
      </c>
      <c r="FG180" s="2">
        <f t="shared" ref="FG180:FU196" si="238">POWER(10,($B180-C$231)/C$229)/(1+POWER(10,($B180-C$231)/C$229))</f>
        <v>0.99994338117536574</v>
      </c>
      <c r="FH180" s="2">
        <f t="shared" si="238"/>
        <v>0.99993417595242895</v>
      </c>
      <c r="FI180" s="2">
        <f t="shared" si="238"/>
        <v>0.99995010726715883</v>
      </c>
      <c r="FJ180" s="2">
        <f t="shared" si="238"/>
        <v>0.99994100735499525</v>
      </c>
      <c r="FK180" s="2">
        <f t="shared" si="238"/>
        <v>0.99993865406633775</v>
      </c>
      <c r="FL180" s="2">
        <f t="shared" si="238"/>
        <v>0.99993764569988453</v>
      </c>
      <c r="FM180" s="2">
        <f t="shared" si="238"/>
        <v>0.99993426499410576</v>
      </c>
      <c r="FN180" s="2">
        <f t="shared" si="238"/>
        <v>0.9999338679125449</v>
      </c>
      <c r="FO180" s="2">
        <f t="shared" si="238"/>
        <v>0.99993993084311406</v>
      </c>
      <c r="FP180" s="2">
        <f t="shared" si="238"/>
        <v>0.99993546928636678</v>
      </c>
      <c r="FQ180" s="2">
        <f t="shared" si="238"/>
        <v>0.99992974465388007</v>
      </c>
      <c r="FR180" s="2">
        <f t="shared" si="238"/>
        <v>0.99993145222281932</v>
      </c>
      <c r="FS180" s="2">
        <f t="shared" si="238"/>
        <v>0.99993811061743731</v>
      </c>
      <c r="FT180" s="2">
        <f t="shared" si="238"/>
        <v>0.99993462560005952</v>
      </c>
      <c r="FU180" s="2">
        <f t="shared" si="238"/>
        <v>0.99992219910490598</v>
      </c>
      <c r="FW180" s="2">
        <f t="shared" si="229"/>
        <v>0.76635710613699792</v>
      </c>
      <c r="FX180" s="2">
        <f t="shared" si="229"/>
        <v>0.78114559778152226</v>
      </c>
      <c r="FY180" s="2">
        <f t="shared" si="229"/>
        <v>0.76696890711231858</v>
      </c>
      <c r="FZ180" s="2">
        <f t="shared" si="229"/>
        <v>0.77812681498147629</v>
      </c>
      <c r="GA180" s="2">
        <f t="shared" si="229"/>
        <v>0.779672254921987</v>
      </c>
      <c r="GB180" s="2">
        <f t="shared" si="229"/>
        <v>0.76712907109745798</v>
      </c>
      <c r="GC180" s="2">
        <f t="shared" si="229"/>
        <v>0.78315448893369333</v>
      </c>
      <c r="GD180" s="2">
        <f t="shared" si="229"/>
        <v>0.79075922953640299</v>
      </c>
      <c r="GE180" s="2">
        <f t="shared" si="229"/>
        <v>0.82447673285992495</v>
      </c>
      <c r="GF180" s="2">
        <f t="shared" si="229"/>
        <v>0.83970065793582327</v>
      </c>
      <c r="GG180" s="2">
        <f t="shared" si="229"/>
        <v>0.81449266908114082</v>
      </c>
      <c r="GH180" s="2">
        <f t="shared" si="229"/>
        <v>0.77888400326833795</v>
      </c>
      <c r="GI180" s="2">
        <f t="shared" si="229"/>
        <v>0.76088808828061349</v>
      </c>
      <c r="GJ180" s="2">
        <f t="shared" si="229"/>
        <v>0.73015859372026726</v>
      </c>
      <c r="GK180" s="2">
        <f t="shared" si="229"/>
        <v>0.72461072531864279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6.7961014331181845E-303</v>
      </c>
      <c r="GZ180" s="86">
        <f t="shared" si="230"/>
        <v>3.0466796398376519E-279</v>
      </c>
      <c r="HA180" s="86">
        <f t="shared" si="230"/>
        <v>4.0779059473207816E-293</v>
      </c>
      <c r="HC180" s="86">
        <f t="shared" si="181"/>
        <v>0</v>
      </c>
      <c r="HD180" s="86">
        <f t="shared" si="181"/>
        <v>2.7633276251699657E-210</v>
      </c>
      <c r="HE180" s="86">
        <f t="shared" si="181"/>
        <v>4.2102068874392649E-184</v>
      </c>
      <c r="HF180" s="86">
        <f t="shared" si="180"/>
        <v>5.4851589051773832E-275</v>
      </c>
      <c r="HG180" s="86">
        <f t="shared" si="180"/>
        <v>1.0483597428080659E-266</v>
      </c>
      <c r="HH180" s="86">
        <f t="shared" si="180"/>
        <v>1.9065923876918152E-253</v>
      </c>
      <c r="HI180" s="86">
        <f t="shared" si="180"/>
        <v>0</v>
      </c>
      <c r="HJ180" s="86">
        <f t="shared" si="180"/>
        <v>0</v>
      </c>
      <c r="HK180" s="86">
        <f t="shared" si="180"/>
        <v>1.153809229371687E-296</v>
      </c>
      <c r="HL180" s="86">
        <f t="shared" si="180"/>
        <v>2.5746018440399253E-277</v>
      </c>
      <c r="HM180" s="86">
        <f t="shared" si="180"/>
        <v>0</v>
      </c>
      <c r="HN180" s="86">
        <f t="shared" si="180"/>
        <v>2.7922218271658552E-197</v>
      </c>
      <c r="HO180" s="86">
        <f t="shared" si="226"/>
        <v>1.1818083281120463E-167</v>
      </c>
      <c r="HP180" s="86">
        <f t="shared" si="226"/>
        <v>4.8521787922763472E-162</v>
      </c>
      <c r="HQ180" s="86">
        <f t="shared" si="226"/>
        <v>3.8396759030265215E-208</v>
      </c>
      <c r="HS180" s="86">
        <f t="shared" si="231"/>
        <v>3.1618200353430114E-60</v>
      </c>
      <c r="HT180" s="86">
        <f t="shared" si="231"/>
        <v>1.9353667942865399E-69</v>
      </c>
      <c r="HU180" s="86">
        <f t="shared" si="231"/>
        <v>2.5906328540095741E-60</v>
      </c>
      <c r="HV180" s="86">
        <f t="shared" si="231"/>
        <v>1.3807137050138189E-68</v>
      </c>
      <c r="HW180" s="86">
        <f t="shared" si="231"/>
        <v>1.4856744467008356E-67</v>
      </c>
      <c r="HX180" s="86">
        <f t="shared" si="231"/>
        <v>1.3062578315746241E-73</v>
      </c>
      <c r="HY180" s="86">
        <f t="shared" si="231"/>
        <v>2.105504317843113E-84</v>
      </c>
      <c r="HZ180" s="86">
        <f t="shared" si="231"/>
        <v>1.3664608487065148E-83</v>
      </c>
      <c r="IA180" s="86">
        <f t="shared" si="231"/>
        <v>1.9499561964612882E-90</v>
      </c>
      <c r="IB180" s="86">
        <f t="shared" si="231"/>
        <v>1.6765080902149144E-100</v>
      </c>
      <c r="IC180" s="86">
        <f t="shared" si="231"/>
        <v>8.9527363444742951E-89</v>
      </c>
      <c r="ID180" s="86">
        <f t="shared" si="231"/>
        <v>1.2311265021115754E-71</v>
      </c>
      <c r="IE180" s="86">
        <f t="shared" si="231"/>
        <v>8.3809723418500063E-69</v>
      </c>
      <c r="IF180" s="86">
        <f t="shared" si="231"/>
        <v>8.4720787277117984E-42</v>
      </c>
      <c r="IG180" s="86">
        <f t="shared" si="231"/>
        <v>2.5120073638030695E-32</v>
      </c>
      <c r="II180" s="86">
        <f t="shared" si="232"/>
        <v>7.8612064868621816E-3</v>
      </c>
      <c r="IJ180" s="86">
        <f t="shared" si="232"/>
        <v>2.0198007120823297E-3</v>
      </c>
      <c r="IK180" s="86">
        <f t="shared" si="232"/>
        <v>8.6708078743575768E-3</v>
      </c>
      <c r="IL180" s="86">
        <f t="shared" si="232"/>
        <v>3.1969239104872875E-3</v>
      </c>
      <c r="IM180" s="86">
        <f t="shared" si="232"/>
        <v>2.9114055528294326E-3</v>
      </c>
      <c r="IN180" s="86">
        <f t="shared" si="232"/>
        <v>3.2212447550021878E-3</v>
      </c>
      <c r="IO180" s="86">
        <f t="shared" si="232"/>
        <v>8.596140236903899E-4</v>
      </c>
      <c r="IP180" s="86">
        <f t="shared" si="232"/>
        <v>6.7481064547670569E-4</v>
      </c>
      <c r="IQ180" s="86">
        <f t="shared" si="232"/>
        <v>6.2736591227242338E-5</v>
      </c>
      <c r="IR180" s="86">
        <f t="shared" si="232"/>
        <v>8.5640078840819232E-6</v>
      </c>
      <c r="IS180" s="86">
        <f t="shared" si="232"/>
        <v>1.2232705053781442E-4</v>
      </c>
      <c r="IT180" s="86">
        <f t="shared" si="232"/>
        <v>2.4431418961398136E-3</v>
      </c>
      <c r="IU180" s="86">
        <f t="shared" si="232"/>
        <v>5.1341899640662972E-3</v>
      </c>
      <c r="IV180" s="86">
        <f t="shared" si="232"/>
        <v>6.0807006584767585E-2</v>
      </c>
      <c r="IW180" s="86">
        <f t="shared" si="232"/>
        <v>0.17222118766774225</v>
      </c>
      <c r="IY180" s="86">
        <f t="shared" si="233"/>
        <v>7.8612064868621816E-3</v>
      </c>
      <c r="IZ180" s="86">
        <f t="shared" si="233"/>
        <v>2.0198007120823297E-3</v>
      </c>
      <c r="JA180" s="86">
        <f t="shared" si="233"/>
        <v>8.6708078743575768E-3</v>
      </c>
      <c r="JB180" s="86">
        <f t="shared" si="233"/>
        <v>3.1969239104872875E-3</v>
      </c>
      <c r="JC180" s="86">
        <f t="shared" si="233"/>
        <v>2.9114055528294326E-3</v>
      </c>
      <c r="JD180" s="86">
        <f t="shared" si="233"/>
        <v>3.2212447550021878E-3</v>
      </c>
      <c r="JE180" s="86">
        <f t="shared" si="233"/>
        <v>8.596140236903899E-4</v>
      </c>
      <c r="JF180" s="86">
        <f t="shared" si="233"/>
        <v>6.7481064547670569E-4</v>
      </c>
      <c r="JG180" s="86">
        <f t="shared" si="233"/>
        <v>6.2736591227242338E-5</v>
      </c>
      <c r="JH180" s="86">
        <f t="shared" si="233"/>
        <v>8.5640078840819232E-6</v>
      </c>
      <c r="JI180" s="86">
        <f t="shared" si="233"/>
        <v>1.2232705053781442E-4</v>
      </c>
      <c r="JJ180" s="86">
        <f t="shared" si="233"/>
        <v>2.4431418961398136E-3</v>
      </c>
      <c r="JK180" s="86">
        <f t="shared" si="233"/>
        <v>5.1341899640662972E-3</v>
      </c>
      <c r="JL180" s="86">
        <f t="shared" si="233"/>
        <v>6.0807006584767585E-2</v>
      </c>
      <c r="JM180" s="86">
        <f t="shared" si="233"/>
        <v>0.17222118766774225</v>
      </c>
    </row>
    <row r="181" spans="2:273" x14ac:dyDescent="0.25">
      <c r="B181" s="2">
        <v>154</v>
      </c>
      <c r="C181" s="37">
        <v>95.617999999999995</v>
      </c>
      <c r="D181" s="37">
        <v>94.924999999999997</v>
      </c>
      <c r="E181" s="37">
        <v>94.811000000000007</v>
      </c>
      <c r="F181" s="37">
        <v>94.096000000000004</v>
      </c>
      <c r="G181" s="37">
        <v>94.114999999999995</v>
      </c>
      <c r="H181" s="37">
        <v>94.826999999999998</v>
      </c>
      <c r="I181" s="37">
        <v>93.75</v>
      </c>
      <c r="J181" s="37">
        <v>94.558000000000007</v>
      </c>
      <c r="K181" s="37">
        <v>92.641999999999996</v>
      </c>
      <c r="L181" s="37">
        <v>94.596000000000004</v>
      </c>
      <c r="M181" s="37">
        <v>93.423000000000002</v>
      </c>
      <c r="N181" s="37">
        <v>93.846000000000004</v>
      </c>
      <c r="O181" s="37">
        <v>93</v>
      </c>
      <c r="P181" s="37">
        <v>94.468999999999994</v>
      </c>
      <c r="Q181" s="37">
        <v>94.143000000000001</v>
      </c>
      <c r="S181" s="4">
        <f t="shared" si="234"/>
        <v>94.849810156358799</v>
      </c>
      <c r="T181" s="4">
        <f t="shared" si="234"/>
        <v>94.269337439384884</v>
      </c>
      <c r="U181" s="4">
        <f t="shared" si="234"/>
        <v>93.522311225771531</v>
      </c>
      <c r="V181" s="4">
        <f t="shared" si="234"/>
        <v>94.476125449137967</v>
      </c>
      <c r="W181" s="4">
        <f t="shared" si="234"/>
        <v>94.80567982043101</v>
      </c>
      <c r="X181" s="4">
        <f t="shared" si="234"/>
        <v>93.977508788895705</v>
      </c>
      <c r="Y181" s="4">
        <f t="shared" si="234"/>
        <v>93.435467288460032</v>
      </c>
      <c r="Z181" s="4">
        <f t="shared" si="234"/>
        <v>93.59182820819214</v>
      </c>
      <c r="AA181" s="4">
        <f t="shared" si="234"/>
        <v>92.894997779844161</v>
      </c>
      <c r="AB181" s="4">
        <f t="shared" si="234"/>
        <v>94.376263221838514</v>
      </c>
      <c r="AC181" s="4">
        <f t="shared" si="234"/>
        <v>92.973395757865006</v>
      </c>
      <c r="AD181" s="4">
        <f t="shared" si="234"/>
        <v>93.169811966964019</v>
      </c>
      <c r="AE181" s="4">
        <f t="shared" si="234"/>
        <v>92.925511261993677</v>
      </c>
      <c r="AF181" s="4">
        <f t="shared" si="234"/>
        <v>94.680133079234935</v>
      </c>
      <c r="AG181" s="4">
        <f t="shared" si="234"/>
        <v>95.967046184781395</v>
      </c>
      <c r="AI181" s="4">
        <f t="shared" si="235"/>
        <v>0.76818984364119558</v>
      </c>
      <c r="AJ181" s="4">
        <f t="shared" si="235"/>
        <v>0.65566256061511297</v>
      </c>
      <c r="AK181" s="4">
        <f t="shared" si="235"/>
        <v>1.2886887742284756</v>
      </c>
      <c r="AL181" s="4">
        <f t="shared" si="235"/>
        <v>-0.38012544913796376</v>
      </c>
      <c r="AM181" s="4">
        <f t="shared" si="235"/>
        <v>-0.69067982043101495</v>
      </c>
      <c r="AN181" s="4">
        <f t="shared" si="235"/>
        <v>0.8494912111042936</v>
      </c>
      <c r="AO181" s="4">
        <f t="shared" si="235"/>
        <v>0.31453271153996809</v>
      </c>
      <c r="AP181" s="4">
        <f t="shared" si="235"/>
        <v>0.9661717918078665</v>
      </c>
      <c r="AQ181" s="4">
        <f t="shared" si="235"/>
        <v>-0.25299777984416494</v>
      </c>
      <c r="AR181" s="4">
        <f t="shared" si="235"/>
        <v>0.21973677816149007</v>
      </c>
      <c r="AS181" s="4">
        <f t="shared" si="235"/>
        <v>0.4496042421349955</v>
      </c>
      <c r="AT181" s="4">
        <f t="shared" si="235"/>
        <v>0.6761880330359844</v>
      </c>
      <c r="AU181" s="4">
        <f t="shared" si="235"/>
        <v>7.4488738006323274E-2</v>
      </c>
      <c r="AV181" s="4">
        <f t="shared" si="235"/>
        <v>-0.21113307923494062</v>
      </c>
      <c r="AW181" s="4">
        <f t="shared" si="235"/>
        <v>-1.8240461847813947</v>
      </c>
      <c r="AY181" s="2">
        <f t="shared" si="227"/>
        <v>94.849810076921841</v>
      </c>
      <c r="AZ181" s="2">
        <f t="shared" si="227"/>
        <v>94.269337437830728</v>
      </c>
      <c r="BA181" s="2">
        <f t="shared" si="227"/>
        <v>93.522310697142643</v>
      </c>
      <c r="BB181" s="2">
        <f t="shared" si="227"/>
        <v>94.476125436398874</v>
      </c>
      <c r="BC181" s="2">
        <f t="shared" si="227"/>
        <v>94.805679809139164</v>
      </c>
      <c r="BD181" s="2">
        <f t="shared" si="227"/>
        <v>93.977508769033605</v>
      </c>
      <c r="BE181" s="2">
        <f t="shared" si="227"/>
        <v>93.435467288291903</v>
      </c>
      <c r="BF181" s="2">
        <f t="shared" si="227"/>
        <v>93.591828208115984</v>
      </c>
      <c r="BG181" s="2">
        <f t="shared" si="227"/>
        <v>92.894997779844147</v>
      </c>
      <c r="BH181" s="2">
        <f t="shared" si="227"/>
        <v>94.376263221838514</v>
      </c>
      <c r="BI181" s="2">
        <f t="shared" si="227"/>
        <v>92.973395757864779</v>
      </c>
      <c r="BJ181" s="2">
        <f t="shared" si="227"/>
        <v>93.169811953739384</v>
      </c>
      <c r="BK181" s="2">
        <f t="shared" si="227"/>
        <v>92.925511064289935</v>
      </c>
      <c r="BL181" s="2">
        <f t="shared" si="227"/>
        <v>94.67776404557469</v>
      </c>
      <c r="BM181" s="2">
        <f t="shared" si="227"/>
        <v>95.906537705530923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95.617999999999995</v>
      </c>
      <c r="CV181" s="2">
        <f t="shared" si="198"/>
        <v>94.924999999999997</v>
      </c>
      <c r="CW181" s="2">
        <f t="shared" si="199"/>
        <v>94.811000000000007</v>
      </c>
      <c r="CX181" s="2">
        <f t="shared" si="200"/>
        <v>94.096000000000004</v>
      </c>
      <c r="CY181" s="2">
        <f t="shared" si="201"/>
        <v>94.114999999999995</v>
      </c>
      <c r="CZ181" s="2">
        <f t="shared" si="202"/>
        <v>94.826999999999998</v>
      </c>
      <c r="DA181" s="2">
        <f t="shared" si="203"/>
        <v>93.75</v>
      </c>
      <c r="DB181" s="2">
        <f t="shared" si="204"/>
        <v>94.558000000000007</v>
      </c>
      <c r="DC181" s="2">
        <f t="shared" si="205"/>
        <v>92.641999999999996</v>
      </c>
      <c r="DD181" s="2">
        <f t="shared" si="206"/>
        <v>94.596000000000004</v>
      </c>
      <c r="DE181" s="2">
        <f t="shared" si="207"/>
        <v>93.423000000000002</v>
      </c>
      <c r="DF181" s="2">
        <f t="shared" si="208"/>
        <v>93.846000000000004</v>
      </c>
      <c r="DG181" s="2">
        <f t="shared" si="209"/>
        <v>93</v>
      </c>
      <c r="DH181" s="2" t="str">
        <f t="shared" si="210"/>
        <v/>
      </c>
      <c r="DI181" s="2" t="str">
        <f t="shared" si="211"/>
        <v/>
      </c>
      <c r="DK181" s="2">
        <f t="shared" si="236"/>
        <v>123.538524929972</v>
      </c>
      <c r="DL181" s="2">
        <f t="shared" si="236"/>
        <v>136.24497571301251</v>
      </c>
      <c r="DM181" s="2">
        <f t="shared" si="236"/>
        <v>121.98097139001347</v>
      </c>
      <c r="DN181" s="2">
        <f t="shared" si="236"/>
        <v>121.32222462462461</v>
      </c>
      <c r="DO181" s="2">
        <f t="shared" si="236"/>
        <v>122.68947338935574</v>
      </c>
      <c r="DP181" s="2">
        <f t="shared" si="236"/>
        <v>126.92536180290303</v>
      </c>
      <c r="DQ181" s="2">
        <f t="shared" si="236"/>
        <v>125.1371870967742</v>
      </c>
      <c r="DR181" s="2">
        <f t="shared" si="236"/>
        <v>133.55424032258063</v>
      </c>
      <c r="DS181" s="2">
        <f t="shared" si="236"/>
        <v>123.09837745098039</v>
      </c>
      <c r="DT181" s="2">
        <f t="shared" si="236"/>
        <v>129.3134072580645</v>
      </c>
      <c r="DU181" s="2">
        <f t="shared" si="236"/>
        <v>127.05459556451609</v>
      </c>
      <c r="DV181" s="2">
        <f t="shared" si="236"/>
        <v>128.45122360703817</v>
      </c>
      <c r="DW181" s="2">
        <f t="shared" si="236"/>
        <v>134.03157508912656</v>
      </c>
      <c r="DX181" s="2">
        <f t="shared" si="236"/>
        <v>127.61204193548386</v>
      </c>
      <c r="DY181" s="2">
        <f t="shared" si="236"/>
        <v>113.67679</v>
      </c>
      <c r="EA181" s="2">
        <f t="shared" si="213"/>
        <v>94.104395200925126</v>
      </c>
      <c r="EB181" s="2">
        <f t="shared" si="213"/>
        <v>92.806345669453307</v>
      </c>
      <c r="EC181" s="2">
        <f t="shared" si="213"/>
        <v>91.921489010339926</v>
      </c>
      <c r="ED181" s="2">
        <f t="shared" si="213"/>
        <v>93.491510854361621</v>
      </c>
      <c r="EE181" s="2">
        <f t="shared" si="213"/>
        <v>94.303413189445536</v>
      </c>
      <c r="EF181" s="2">
        <f t="shared" si="213"/>
        <v>92.433298972970377</v>
      </c>
      <c r="EG181" s="2">
        <f t="shared" si="213"/>
        <v>92.54596956868339</v>
      </c>
      <c r="EH181" s="2">
        <f t="shared" si="213"/>
        <v>92.664457944090344</v>
      </c>
      <c r="EI181" s="2">
        <f t="shared" si="213"/>
        <v>92.4621033790242</v>
      </c>
      <c r="EJ181" s="2">
        <f t="shared" si="213"/>
        <v>93.449794959576039</v>
      </c>
      <c r="EK181" s="2">
        <f t="shared" si="212"/>
        <v>92.130330137977367</v>
      </c>
      <c r="EL181" s="2">
        <f t="shared" si="179"/>
        <v>92.362127134279319</v>
      </c>
      <c r="EM181" s="2">
        <f t="shared" si="179"/>
        <v>92.154675287645489</v>
      </c>
      <c r="EN181" s="2">
        <f t="shared" si="179"/>
        <v>94.571017352754893</v>
      </c>
      <c r="EO181" s="2">
        <f t="shared" si="179"/>
        <v>95.809944298884034</v>
      </c>
      <c r="EQ181" s="2">
        <f t="shared" si="237"/>
        <v>95.055129458703249</v>
      </c>
      <c r="ER181" s="2">
        <f t="shared" si="237"/>
        <v>94.639885656688932</v>
      </c>
      <c r="ES181" s="2">
        <f t="shared" si="237"/>
        <v>93.964151156530193</v>
      </c>
      <c r="ET181" s="2">
        <f t="shared" si="237"/>
        <v>94.730286291794584</v>
      </c>
      <c r="EU181" s="2">
        <f t="shared" si="237"/>
        <v>94.933129176654049</v>
      </c>
      <c r="EV181" s="2">
        <f t="shared" si="237"/>
        <v>94.402520979572216</v>
      </c>
      <c r="EW181" s="2">
        <f t="shared" si="237"/>
        <v>93.657639690758188</v>
      </c>
      <c r="EX181" s="2">
        <f t="shared" si="237"/>
        <v>93.812564331665456</v>
      </c>
      <c r="EY181" s="2">
        <f t="shared" si="237"/>
        <v>92.977043635237038</v>
      </c>
      <c r="EZ181" s="2">
        <f t="shared" si="237"/>
        <v>94.535086334245605</v>
      </c>
      <c r="FA181" s="2">
        <f t="shared" si="237"/>
        <v>93.145813010554747</v>
      </c>
      <c r="FB181" s="2">
        <f t="shared" si="237"/>
        <v>93.376088619765056</v>
      </c>
      <c r="FC181" s="2">
        <f t="shared" si="237"/>
        <v>93.143393607104485</v>
      </c>
      <c r="FD181" s="2">
        <f t="shared" si="237"/>
        <v>94.711108805938707</v>
      </c>
      <c r="FE181" s="2">
        <f t="shared" si="237"/>
        <v>95.938310863634641</v>
      </c>
      <c r="FG181" s="2">
        <f t="shared" si="238"/>
        <v>0.99994836276097332</v>
      </c>
      <c r="FH181" s="2">
        <f t="shared" si="238"/>
        <v>0.99993996740742797</v>
      </c>
      <c r="FI181" s="2">
        <f t="shared" si="238"/>
        <v>0.99995449708708517</v>
      </c>
      <c r="FJ181" s="2">
        <f t="shared" si="238"/>
        <v>0.99994619778904148</v>
      </c>
      <c r="FK181" s="2">
        <f t="shared" si="238"/>
        <v>0.9999440515415523</v>
      </c>
      <c r="FL181" s="2">
        <f t="shared" si="238"/>
        <v>0.99994313189040718</v>
      </c>
      <c r="FM181" s="2">
        <f t="shared" si="238"/>
        <v>0.99994004861534247</v>
      </c>
      <c r="FN181" s="2">
        <f t="shared" si="238"/>
        <v>0.99993968646845299</v>
      </c>
      <c r="FO181" s="2">
        <f t="shared" si="238"/>
        <v>0.9999452159882517</v>
      </c>
      <c r="FP181" s="2">
        <f t="shared" si="238"/>
        <v>0.99994114695552738</v>
      </c>
      <c r="FQ181" s="2">
        <f t="shared" si="238"/>
        <v>0.99993592596672887</v>
      </c>
      <c r="FR181" s="2">
        <f t="shared" si="238"/>
        <v>0.99993748330713039</v>
      </c>
      <c r="FS181" s="2">
        <f t="shared" si="238"/>
        <v>0.99994355590489015</v>
      </c>
      <c r="FT181" s="2">
        <f t="shared" si="238"/>
        <v>0.99994037749567499</v>
      </c>
      <c r="FU181" s="2">
        <f t="shared" si="238"/>
        <v>0.99992904425462548</v>
      </c>
      <c r="FW181" s="2">
        <f t="shared" si="229"/>
        <v>0.78244259394085991</v>
      </c>
      <c r="FX181" s="2">
        <f t="shared" si="229"/>
        <v>0.7964833300417512</v>
      </c>
      <c r="FY181" s="2">
        <f t="shared" si="229"/>
        <v>0.78302419995241956</v>
      </c>
      <c r="FZ181" s="2">
        <f t="shared" si="229"/>
        <v>0.79362021428283103</v>
      </c>
      <c r="GA181" s="2">
        <f t="shared" si="229"/>
        <v>0.79508615559137596</v>
      </c>
      <c r="GB181" s="2">
        <f t="shared" si="229"/>
        <v>0.78317644860951463</v>
      </c>
      <c r="GC181" s="2">
        <f t="shared" si="229"/>
        <v>0.79838777112541714</v>
      </c>
      <c r="GD181" s="2">
        <f t="shared" si="229"/>
        <v>0.80559089894070979</v>
      </c>
      <c r="GE181" s="2">
        <f t="shared" si="229"/>
        <v>0.83740981136855275</v>
      </c>
      <c r="GF181" s="2">
        <f t="shared" si="229"/>
        <v>0.8517137434860339</v>
      </c>
      <c r="GG181" s="2">
        <f t="shared" si="229"/>
        <v>0.82800793991572719</v>
      </c>
      <c r="GH181" s="2">
        <f t="shared" si="229"/>
        <v>0.79433850301926512</v>
      </c>
      <c r="GI181" s="2">
        <f t="shared" si="229"/>
        <v>0.77724065368752571</v>
      </c>
      <c r="GJ181" s="2">
        <f t="shared" si="229"/>
        <v>0.74791646319240646</v>
      </c>
      <c r="GK181" s="2">
        <f t="shared" si="229"/>
        <v>0.74260498812816789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1.9558916105349038E-285</v>
      </c>
      <c r="HA181" s="86">
        <f t="shared" si="230"/>
        <v>1.5145782449292493E-299</v>
      </c>
      <c r="HC181" s="86">
        <f t="shared" si="181"/>
        <v>0</v>
      </c>
      <c r="HD181" s="86">
        <f t="shared" si="181"/>
        <v>2.5180049095496482E-216</v>
      </c>
      <c r="HE181" s="86">
        <f t="shared" si="181"/>
        <v>2.3249731289446108E-189</v>
      </c>
      <c r="HF181" s="86">
        <f t="shared" si="180"/>
        <v>7.6615316918256218E-283</v>
      </c>
      <c r="HG181" s="86">
        <f t="shared" si="180"/>
        <v>2.4440581654454335E-274</v>
      </c>
      <c r="HH181" s="86">
        <f t="shared" si="180"/>
        <v>1.1760637383480424E-260</v>
      </c>
      <c r="HI181" s="86">
        <f t="shared" si="180"/>
        <v>0</v>
      </c>
      <c r="HJ181" s="86">
        <f t="shared" si="180"/>
        <v>0</v>
      </c>
      <c r="HK181" s="86">
        <f t="shared" si="180"/>
        <v>5.8565020395808369E-305</v>
      </c>
      <c r="HL181" s="86">
        <f t="shared" si="180"/>
        <v>4.9830411767425983E-285</v>
      </c>
      <c r="HM181" s="86">
        <f t="shared" si="180"/>
        <v>0</v>
      </c>
      <c r="HN181" s="86">
        <f t="shared" si="180"/>
        <v>7.026565892665535E-203</v>
      </c>
      <c r="HO181" s="86">
        <f t="shared" si="226"/>
        <v>2.0069051697464148E-172</v>
      </c>
      <c r="HP181" s="86">
        <f t="shared" si="226"/>
        <v>1.1752135584138864E-166</v>
      </c>
      <c r="HQ181" s="86">
        <f t="shared" si="226"/>
        <v>5.3278267743416676E-214</v>
      </c>
      <c r="HS181" s="86">
        <f t="shared" si="231"/>
        <v>2.1758078704645867E-63</v>
      </c>
      <c r="HT181" s="86">
        <f t="shared" si="231"/>
        <v>3.9660510535878915E-73</v>
      </c>
      <c r="HU181" s="86">
        <f t="shared" si="231"/>
        <v>1.9857639697396311E-63</v>
      </c>
      <c r="HV181" s="86">
        <f t="shared" si="231"/>
        <v>3.9112207448343128E-72</v>
      </c>
      <c r="HW181" s="86">
        <f t="shared" si="231"/>
        <v>4.3839975256659127E-71</v>
      </c>
      <c r="HX181" s="86">
        <f t="shared" si="231"/>
        <v>1.7664388432767988E-77</v>
      </c>
      <c r="HY181" s="86">
        <f t="shared" si="231"/>
        <v>9.2770472063318536E-89</v>
      </c>
      <c r="HZ181" s="86">
        <f t="shared" si="231"/>
        <v>7.3384499073794724E-88</v>
      </c>
      <c r="IA181" s="86">
        <f t="shared" si="231"/>
        <v>6.2353311945112426E-95</v>
      </c>
      <c r="IB181" s="86">
        <f t="shared" si="231"/>
        <v>1.9888358828203748E-105</v>
      </c>
      <c r="IC181" s="86">
        <f t="shared" si="231"/>
        <v>3.0353981849824092E-93</v>
      </c>
      <c r="ID181" s="86">
        <f t="shared" si="231"/>
        <v>2.3696001663888644E-75</v>
      </c>
      <c r="IE181" s="86">
        <f t="shared" si="231"/>
        <v>1.8430924808150399E-72</v>
      </c>
      <c r="IF181" s="86">
        <f t="shared" si="231"/>
        <v>4.5397894730339392E-44</v>
      </c>
      <c r="IG181" s="86">
        <f t="shared" si="231"/>
        <v>4.2863440767899521E-34</v>
      </c>
      <c r="II181" s="86">
        <f t="shared" si="232"/>
        <v>4.1824471329520944E-3</v>
      </c>
      <c r="IJ181" s="86">
        <f t="shared" si="232"/>
        <v>9.3033192321128352E-4</v>
      </c>
      <c r="IK181" s="86">
        <f t="shared" si="232"/>
        <v>4.688409019796262E-3</v>
      </c>
      <c r="IL181" s="86">
        <f t="shared" si="232"/>
        <v>1.5532919722182857E-3</v>
      </c>
      <c r="IM181" s="86">
        <f t="shared" si="232"/>
        <v>1.4036406913316426E-3</v>
      </c>
      <c r="IN181" s="86">
        <f t="shared" si="232"/>
        <v>1.5067571552013069E-3</v>
      </c>
      <c r="IO181" s="86">
        <f t="shared" si="232"/>
        <v>3.5440978609793688E-4</v>
      </c>
      <c r="IP181" s="86">
        <f t="shared" si="232"/>
        <v>2.7784414679539319E-4</v>
      </c>
      <c r="IQ181" s="86">
        <f t="shared" si="232"/>
        <v>2.2296283746890562E-5</v>
      </c>
      <c r="IR181" s="86">
        <f t="shared" si="232"/>
        <v>2.6258222244888384E-6</v>
      </c>
      <c r="IS181" s="86">
        <f t="shared" si="232"/>
        <v>4.4927402725728551E-5</v>
      </c>
      <c r="IT181" s="86">
        <f t="shared" si="232"/>
        <v>1.1461644214455673E-3</v>
      </c>
      <c r="IU181" s="86">
        <f t="shared" si="232"/>
        <v>2.5180942090474992E-3</v>
      </c>
      <c r="IV181" s="86">
        <f t="shared" si="232"/>
        <v>4.0553942349092216E-2</v>
      </c>
      <c r="IW181" s="86">
        <f t="shared" si="232"/>
        <v>0.1351868462776393</v>
      </c>
      <c r="IY181" s="86">
        <f t="shared" si="233"/>
        <v>4.1824471329520944E-3</v>
      </c>
      <c r="IZ181" s="86">
        <f t="shared" si="233"/>
        <v>9.3033192321128352E-4</v>
      </c>
      <c r="JA181" s="86">
        <f t="shared" si="233"/>
        <v>4.688409019796262E-3</v>
      </c>
      <c r="JB181" s="86">
        <f t="shared" si="233"/>
        <v>1.5532919722182857E-3</v>
      </c>
      <c r="JC181" s="86">
        <f t="shared" si="233"/>
        <v>1.4036406913316426E-3</v>
      </c>
      <c r="JD181" s="86">
        <f t="shared" si="233"/>
        <v>1.5067571552013069E-3</v>
      </c>
      <c r="JE181" s="86">
        <f t="shared" si="233"/>
        <v>3.5440978609793688E-4</v>
      </c>
      <c r="JF181" s="86">
        <f t="shared" si="233"/>
        <v>2.7784414679539319E-4</v>
      </c>
      <c r="JG181" s="86">
        <f t="shared" si="233"/>
        <v>2.2296283746890562E-5</v>
      </c>
      <c r="JH181" s="86">
        <f t="shared" si="233"/>
        <v>2.6258222244888384E-6</v>
      </c>
      <c r="JI181" s="86">
        <f t="shared" si="233"/>
        <v>4.4927402725728551E-5</v>
      </c>
      <c r="JJ181" s="86">
        <f t="shared" si="233"/>
        <v>1.1461644214455673E-3</v>
      </c>
      <c r="JK181" s="86">
        <f t="shared" si="233"/>
        <v>2.5180942090474992E-3</v>
      </c>
      <c r="JL181" s="86">
        <f t="shared" si="233"/>
        <v>4.0553942349092216E-2</v>
      </c>
      <c r="JM181" s="86">
        <f t="shared" si="233"/>
        <v>0.1351868462776393</v>
      </c>
    </row>
    <row r="182" spans="2:273" x14ac:dyDescent="0.25">
      <c r="B182" s="2">
        <v>155</v>
      </c>
      <c r="C182" s="37">
        <v>95.436000000000007</v>
      </c>
      <c r="D182" s="37">
        <v>94.603999999999999</v>
      </c>
      <c r="E182" s="37">
        <v>94.415000000000006</v>
      </c>
      <c r="F182" s="37">
        <v>95.173000000000002</v>
      </c>
      <c r="G182" s="37">
        <v>95</v>
      </c>
      <c r="H182" s="37">
        <v>94.962000000000003</v>
      </c>
      <c r="I182" s="37">
        <v>93.076999999999998</v>
      </c>
      <c r="J182" s="37">
        <v>94.058000000000007</v>
      </c>
      <c r="K182" s="37">
        <v>93</v>
      </c>
      <c r="L182" s="37">
        <v>94.635000000000005</v>
      </c>
      <c r="M182" s="37">
        <v>93.385000000000005</v>
      </c>
      <c r="N182" s="37">
        <v>93.441999999999993</v>
      </c>
      <c r="O182" s="37">
        <v>93.346000000000004</v>
      </c>
      <c r="P182" s="37">
        <v>94.611999999999995</v>
      </c>
      <c r="Q182" s="37">
        <v>95.694000000000003</v>
      </c>
      <c r="S182" s="4">
        <f t="shared" si="234"/>
        <v>94.757449868806404</v>
      </c>
      <c r="T182" s="4">
        <f t="shared" si="234"/>
        <v>94.158571428086915</v>
      </c>
      <c r="U182" s="4">
        <f t="shared" si="234"/>
        <v>93.411419331705986</v>
      </c>
      <c r="V182" s="4">
        <f t="shared" si="234"/>
        <v>94.35264309580208</v>
      </c>
      <c r="W182" s="4">
        <f t="shared" si="234"/>
        <v>94.688914405447719</v>
      </c>
      <c r="X182" s="4">
        <f t="shared" si="234"/>
        <v>93.871028873851415</v>
      </c>
      <c r="Y182" s="4">
        <f t="shared" si="234"/>
        <v>93.29221834771576</v>
      </c>
      <c r="Z182" s="4">
        <f t="shared" si="234"/>
        <v>93.468271922187597</v>
      </c>
      <c r="AA182" s="4">
        <f t="shared" si="234"/>
        <v>92.736715661240012</v>
      </c>
      <c r="AB182" s="4">
        <f t="shared" si="234"/>
        <v>94.240601786746979</v>
      </c>
      <c r="AC182" s="4">
        <f t="shared" si="234"/>
        <v>92.845511249213104</v>
      </c>
      <c r="AD182" s="4">
        <f t="shared" si="234"/>
        <v>93.031273629332432</v>
      </c>
      <c r="AE182" s="4">
        <f t="shared" si="234"/>
        <v>92.781101476069509</v>
      </c>
      <c r="AF182" s="4">
        <f t="shared" si="234"/>
        <v>94.496512282230768</v>
      </c>
      <c r="AG182" s="4">
        <f t="shared" si="234"/>
        <v>95.744051382237075</v>
      </c>
      <c r="AI182" s="4">
        <f t="shared" si="235"/>
        <v>0.67855013119360308</v>
      </c>
      <c r="AJ182" s="4">
        <f t="shared" si="235"/>
        <v>0.44542857191308372</v>
      </c>
      <c r="AK182" s="4">
        <f t="shared" si="235"/>
        <v>1.0035806682940205</v>
      </c>
      <c r="AL182" s="4">
        <f t="shared" si="235"/>
        <v>0.82035690419792218</v>
      </c>
      <c r="AM182" s="4">
        <f t="shared" si="235"/>
        <v>0.31108559455228146</v>
      </c>
      <c r="AN182" s="4">
        <f t="shared" si="235"/>
        <v>1.0909711261485882</v>
      </c>
      <c r="AO182" s="4">
        <f t="shared" si="235"/>
        <v>-0.21521834771576209</v>
      </c>
      <c r="AP182" s="4">
        <f t="shared" si="235"/>
        <v>0.58972807781240988</v>
      </c>
      <c r="AQ182" s="4">
        <f t="shared" si="235"/>
        <v>0.26328433875998769</v>
      </c>
      <c r="AR182" s="4">
        <f t="shared" si="235"/>
        <v>0.3943982132530266</v>
      </c>
      <c r="AS182" s="4">
        <f t="shared" si="235"/>
        <v>0.53948875078690151</v>
      </c>
      <c r="AT182" s="4">
        <f t="shared" si="235"/>
        <v>0.41072637066756101</v>
      </c>
      <c r="AU182" s="4">
        <f t="shared" si="235"/>
        <v>0.56489852393049489</v>
      </c>
      <c r="AV182" s="4">
        <f t="shared" si="235"/>
        <v>0.11548771776922706</v>
      </c>
      <c r="AW182" s="4">
        <f t="shared" si="235"/>
        <v>-5.0051382237072062E-2</v>
      </c>
      <c r="AY182" s="2">
        <f t="shared" si="227"/>
        <v>94.757449860180031</v>
      </c>
      <c r="AZ182" s="2">
        <f t="shared" si="227"/>
        <v>94.158571427988605</v>
      </c>
      <c r="BA182" s="2">
        <f t="shared" si="227"/>
        <v>93.411419270708123</v>
      </c>
      <c r="BB182" s="2">
        <f t="shared" si="227"/>
        <v>94.352643094817765</v>
      </c>
      <c r="BC182" s="2">
        <f t="shared" si="227"/>
        <v>94.688914404600155</v>
      </c>
      <c r="BD182" s="2">
        <f t="shared" si="227"/>
        <v>93.871028872522203</v>
      </c>
      <c r="BE182" s="2">
        <f t="shared" si="227"/>
        <v>93.29221834770874</v>
      </c>
      <c r="BF182" s="2">
        <f t="shared" si="227"/>
        <v>93.468271922184428</v>
      </c>
      <c r="BG182" s="2">
        <f t="shared" si="227"/>
        <v>92.736715661240012</v>
      </c>
      <c r="BH182" s="2">
        <f t="shared" si="227"/>
        <v>94.240601786746979</v>
      </c>
      <c r="BI182" s="2">
        <f t="shared" si="227"/>
        <v>92.845511249213104</v>
      </c>
      <c r="BJ182" s="2">
        <f t="shared" si="227"/>
        <v>93.031273628436509</v>
      </c>
      <c r="BK182" s="2">
        <f t="shared" si="227"/>
        <v>92.781101460262477</v>
      </c>
      <c r="BL182" s="2">
        <f t="shared" si="227"/>
        <v>94.495957161545107</v>
      </c>
      <c r="BM182" s="2">
        <f t="shared" si="227"/>
        <v>95.72357990507642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95.436000000000007</v>
      </c>
      <c r="CV182" s="2">
        <f t="shared" si="198"/>
        <v>94.603999999999999</v>
      </c>
      <c r="CW182" s="2">
        <f t="shared" si="199"/>
        <v>94.415000000000006</v>
      </c>
      <c r="CX182" s="2">
        <f t="shared" si="200"/>
        <v>95.173000000000002</v>
      </c>
      <c r="CY182" s="2">
        <f t="shared" si="201"/>
        <v>95</v>
      </c>
      <c r="CZ182" s="2">
        <f t="shared" si="202"/>
        <v>94.962000000000003</v>
      </c>
      <c r="DA182" s="2">
        <f t="shared" si="203"/>
        <v>93.076999999999998</v>
      </c>
      <c r="DB182" s="2">
        <f t="shared" si="204"/>
        <v>94.058000000000007</v>
      </c>
      <c r="DC182" s="2">
        <f t="shared" si="205"/>
        <v>93</v>
      </c>
      <c r="DD182" s="2">
        <f t="shared" si="206"/>
        <v>94.635000000000005</v>
      </c>
      <c r="DE182" s="2">
        <f t="shared" si="207"/>
        <v>93.385000000000005</v>
      </c>
      <c r="DF182" s="2">
        <f t="shared" si="208"/>
        <v>93.441999999999993</v>
      </c>
      <c r="DG182" s="2">
        <f t="shared" si="209"/>
        <v>93.346000000000004</v>
      </c>
      <c r="DH182" s="2" t="str">
        <f t="shared" si="210"/>
        <v/>
      </c>
      <c r="DI182" s="2" t="str">
        <f t="shared" si="211"/>
        <v/>
      </c>
      <c r="DK182" s="2">
        <f t="shared" si="236"/>
        <v>123.60353781512606</v>
      </c>
      <c r="DL182" s="2">
        <f t="shared" si="236"/>
        <v>136.38038112745102</v>
      </c>
      <c r="DM182" s="2">
        <f t="shared" si="236"/>
        <v>122.00098110661266</v>
      </c>
      <c r="DN182" s="2">
        <f t="shared" si="236"/>
        <v>121.34554624624624</v>
      </c>
      <c r="DO182" s="2">
        <f t="shared" si="236"/>
        <v>122.72708711484594</v>
      </c>
      <c r="DP182" s="2">
        <f t="shared" si="236"/>
        <v>127.00518349885412</v>
      </c>
      <c r="DQ182" s="2">
        <f t="shared" si="236"/>
        <v>125.21021612903226</v>
      </c>
      <c r="DR182" s="2">
        <f t="shared" si="236"/>
        <v>133.69715806451612</v>
      </c>
      <c r="DS182" s="2">
        <f t="shared" si="236"/>
        <v>123.14118059269163</v>
      </c>
      <c r="DT182" s="2">
        <f t="shared" si="236"/>
        <v>129.39674798387097</v>
      </c>
      <c r="DU182" s="2">
        <f t="shared" si="236"/>
        <v>127.13304596774191</v>
      </c>
      <c r="DV182" s="2">
        <f t="shared" si="236"/>
        <v>128.54212848240473</v>
      </c>
      <c r="DW182" s="2">
        <f t="shared" si="236"/>
        <v>134.15204367201426</v>
      </c>
      <c r="DX182" s="2">
        <f t="shared" si="236"/>
        <v>127.67365967741934</v>
      </c>
      <c r="DY182" s="2">
        <f t="shared" si="236"/>
        <v>113.64417384615383</v>
      </c>
      <c r="EA182" s="2">
        <f t="shared" si="213"/>
        <v>93.982696636792895</v>
      </c>
      <c r="EB182" s="2">
        <f t="shared" si="213"/>
        <v>92.639043698658327</v>
      </c>
      <c r="EC182" s="2">
        <f t="shared" si="213"/>
        <v>91.746057040532733</v>
      </c>
      <c r="ED182" s="2">
        <f t="shared" si="213"/>
        <v>93.330262295734428</v>
      </c>
      <c r="EE182" s="2">
        <f t="shared" si="213"/>
        <v>94.167325368692303</v>
      </c>
      <c r="EF182" s="2">
        <f t="shared" si="213"/>
        <v>92.265472472737855</v>
      </c>
      <c r="EG182" s="2">
        <f t="shared" si="213"/>
        <v>92.369094520432981</v>
      </c>
      <c r="EH182" s="2">
        <f t="shared" si="213"/>
        <v>92.506987129032112</v>
      </c>
      <c r="EI182" s="2">
        <f t="shared" si="213"/>
        <v>92.289307584354674</v>
      </c>
      <c r="EJ182" s="2">
        <f t="shared" si="213"/>
        <v>93.284325867471281</v>
      </c>
      <c r="EK182" s="2">
        <f t="shared" si="212"/>
        <v>91.973189809312174</v>
      </c>
      <c r="EL182" s="2">
        <f t="shared" si="179"/>
        <v>92.192438328133932</v>
      </c>
      <c r="EM182" s="2">
        <f t="shared" si="179"/>
        <v>91.978978128878595</v>
      </c>
      <c r="EN182" s="2">
        <f t="shared" si="179"/>
        <v>94.384633058898018</v>
      </c>
      <c r="EO182" s="2">
        <f t="shared" si="179"/>
        <v>95.62305414847161</v>
      </c>
      <c r="EQ182" s="2">
        <f t="shared" si="237"/>
        <v>94.952165971756202</v>
      </c>
      <c r="ER182" s="2">
        <f t="shared" si="237"/>
        <v>94.509723362332849</v>
      </c>
      <c r="ES182" s="2">
        <f t="shared" si="237"/>
        <v>93.830713361847629</v>
      </c>
      <c r="ET182" s="2">
        <f t="shared" si="237"/>
        <v>94.593417488399197</v>
      </c>
      <c r="EU182" s="2">
        <f t="shared" si="237"/>
        <v>94.809713200681543</v>
      </c>
      <c r="EV182" s="2">
        <f t="shared" si="237"/>
        <v>94.274161593193739</v>
      </c>
      <c r="EW182" s="2">
        <f t="shared" si="237"/>
        <v>93.502609012957222</v>
      </c>
      <c r="EX182" s="2">
        <f t="shared" si="237"/>
        <v>93.677077522905961</v>
      </c>
      <c r="EY182" s="2">
        <f t="shared" si="237"/>
        <v>92.814125836088053</v>
      </c>
      <c r="EZ182" s="2">
        <f t="shared" si="237"/>
        <v>94.390197173377445</v>
      </c>
      <c r="FA182" s="2">
        <f t="shared" si="237"/>
        <v>93.008320814790636</v>
      </c>
      <c r="FB182" s="2">
        <f t="shared" si="237"/>
        <v>93.226784177957811</v>
      </c>
      <c r="FC182" s="2">
        <f t="shared" si="237"/>
        <v>92.988025912432136</v>
      </c>
      <c r="FD182" s="2">
        <f t="shared" si="237"/>
        <v>94.527810639091058</v>
      </c>
      <c r="FE182" s="2">
        <f t="shared" si="237"/>
        <v>95.753822549422608</v>
      </c>
      <c r="FG182" s="2">
        <f t="shared" si="238"/>
        <v>0.99995290606432108</v>
      </c>
      <c r="FH182" s="2">
        <f t="shared" si="238"/>
        <v>0.99994524933565476</v>
      </c>
      <c r="FI182" s="2">
        <f t="shared" si="238"/>
        <v>0.9999585006840459</v>
      </c>
      <c r="FJ182" s="2">
        <f t="shared" si="238"/>
        <v>0.99995093156813408</v>
      </c>
      <c r="FK182" s="2">
        <f t="shared" si="238"/>
        <v>0.99994897414825734</v>
      </c>
      <c r="FL182" s="2">
        <f t="shared" si="238"/>
        <v>0.99994813540811889</v>
      </c>
      <c r="FM182" s="2">
        <f t="shared" si="238"/>
        <v>0.99994532339893494</v>
      </c>
      <c r="FN182" s="2">
        <f t="shared" si="238"/>
        <v>0.99994499311355112</v>
      </c>
      <c r="FO182" s="2">
        <f t="shared" si="238"/>
        <v>0.99995003614661648</v>
      </c>
      <c r="FP182" s="2">
        <f t="shared" si="238"/>
        <v>0.99994632510756021</v>
      </c>
      <c r="FQ182" s="2">
        <f t="shared" si="238"/>
        <v>0.9999415634576807</v>
      </c>
      <c r="FR182" s="2">
        <f t="shared" si="238"/>
        <v>0.99994298378482793</v>
      </c>
      <c r="FS182" s="2">
        <f t="shared" si="238"/>
        <v>0.99994852211777896</v>
      </c>
      <c r="FT182" s="2">
        <f t="shared" si="238"/>
        <v>0.99994562334451886</v>
      </c>
      <c r="FU182" s="2">
        <f t="shared" si="238"/>
        <v>0.99993528718708002</v>
      </c>
      <c r="FW182" s="2">
        <f t="shared" si="229"/>
        <v>0.79771296884516052</v>
      </c>
      <c r="FX182" s="2">
        <f t="shared" si="229"/>
        <v>0.81100623025250784</v>
      </c>
      <c r="FY182" s="2">
        <f t="shared" si="229"/>
        <v>0.79826427718923454</v>
      </c>
      <c r="FZ182" s="2">
        <f t="shared" si="229"/>
        <v>0.80829825104678543</v>
      </c>
      <c r="GA182" s="2">
        <f t="shared" si="229"/>
        <v>0.80968493461112534</v>
      </c>
      <c r="GB182" s="2">
        <f t="shared" si="229"/>
        <v>0.79840858523987501</v>
      </c>
      <c r="GC182" s="2">
        <f t="shared" si="229"/>
        <v>0.81280671085141987</v>
      </c>
      <c r="GD182" s="2">
        <f t="shared" si="229"/>
        <v>0.81961107886870865</v>
      </c>
      <c r="GE182" s="2">
        <f t="shared" si="229"/>
        <v>0.84956381938533354</v>
      </c>
      <c r="GF182" s="2">
        <f t="shared" si="229"/>
        <v>0.86297346156464416</v>
      </c>
      <c r="GG182" s="2">
        <f t="shared" si="229"/>
        <v>0.84073109091765497</v>
      </c>
      <c r="GH182" s="2">
        <f t="shared" si="229"/>
        <v>0.8089777502271438</v>
      </c>
      <c r="GI182" s="2">
        <f t="shared" si="229"/>
        <v>0.79277945437407027</v>
      </c>
      <c r="GJ182" s="2">
        <f t="shared" si="229"/>
        <v>0.76488201971074143</v>
      </c>
      <c r="GK182" s="2">
        <f t="shared" si="229"/>
        <v>0.75981321584290507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1.0728334885617552E-291</v>
      </c>
      <c r="HA182" s="86">
        <f t="shared" si="230"/>
        <v>4.785937362564375E-306</v>
      </c>
      <c r="HC182" s="86">
        <f t="shared" si="181"/>
        <v>0</v>
      </c>
      <c r="HD182" s="86">
        <f t="shared" si="181"/>
        <v>1.8813741802570872E-222</v>
      </c>
      <c r="HE182" s="86">
        <f t="shared" si="181"/>
        <v>1.0810534985924527E-194</v>
      </c>
      <c r="HF182" s="86">
        <f t="shared" si="180"/>
        <v>8.2821013417243973E-291</v>
      </c>
      <c r="HG182" s="86">
        <f t="shared" si="180"/>
        <v>4.4396461073762185E-282</v>
      </c>
      <c r="HH182" s="86">
        <f t="shared" si="180"/>
        <v>5.7386452314801605E-268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7.5478358948841115E-293</v>
      </c>
      <c r="HM182" s="86">
        <f t="shared" si="180"/>
        <v>0</v>
      </c>
      <c r="HN182" s="86">
        <f t="shared" si="180"/>
        <v>1.4741153494495861E-208</v>
      </c>
      <c r="HO182" s="86">
        <f t="shared" si="226"/>
        <v>2.91711306078654E-177</v>
      </c>
      <c r="HP182" s="86">
        <f t="shared" si="226"/>
        <v>2.4481120939609268E-171</v>
      </c>
      <c r="HQ182" s="86">
        <f t="shared" si="226"/>
        <v>6.121673937713333E-220</v>
      </c>
      <c r="HS182" s="86">
        <f t="shared" si="231"/>
        <v>1.2374017355551995E-66</v>
      </c>
      <c r="HT182" s="86">
        <f t="shared" si="231"/>
        <v>6.4945880720062448E-77</v>
      </c>
      <c r="HU182" s="86">
        <f t="shared" si="231"/>
        <v>1.2652451762473734E-66</v>
      </c>
      <c r="HV182" s="86">
        <f t="shared" si="231"/>
        <v>8.9784499903140166E-76</v>
      </c>
      <c r="HW182" s="86">
        <f t="shared" si="231"/>
        <v>1.0471917693778744E-74</v>
      </c>
      <c r="HX182" s="86">
        <f t="shared" si="231"/>
        <v>1.8929706520411119E-81</v>
      </c>
      <c r="HY182" s="86">
        <f t="shared" si="231"/>
        <v>3.1620403149934661E-93</v>
      </c>
      <c r="HZ182" s="86">
        <f t="shared" si="231"/>
        <v>3.0717639807839842E-92</v>
      </c>
      <c r="IA182" s="86">
        <f t="shared" si="231"/>
        <v>1.5448487754222123E-99</v>
      </c>
      <c r="IB182" s="86">
        <f t="shared" si="231"/>
        <v>1.7913914929232661E-110</v>
      </c>
      <c r="IC182" s="86">
        <f t="shared" si="231"/>
        <v>7.9592497098423186E-98</v>
      </c>
      <c r="ID182" s="86">
        <f t="shared" si="231"/>
        <v>3.6578543364981777E-79</v>
      </c>
      <c r="IE182" s="86">
        <f t="shared" si="231"/>
        <v>3.2442251070697177E-76</v>
      </c>
      <c r="IF182" s="86">
        <f t="shared" si="231"/>
        <v>2.1090977813099225E-46</v>
      </c>
      <c r="IG182" s="86">
        <f t="shared" si="231"/>
        <v>6.5345533919470148E-36</v>
      </c>
      <c r="II182" s="86">
        <f t="shared" si="232"/>
        <v>2.1394766327703586E-3</v>
      </c>
      <c r="IJ182" s="86">
        <f t="shared" si="232"/>
        <v>4.0889745766013264E-4</v>
      </c>
      <c r="IK182" s="86">
        <f t="shared" si="232"/>
        <v>2.4404394817360378E-3</v>
      </c>
      <c r="IL182" s="86">
        <f t="shared" si="232"/>
        <v>7.2239077261251623E-4</v>
      </c>
      <c r="IM182" s="86">
        <f t="shared" si="232"/>
        <v>6.4757739004476763E-4</v>
      </c>
      <c r="IN182" s="86">
        <f t="shared" si="232"/>
        <v>6.714917831922041E-4</v>
      </c>
      <c r="IO182" s="86">
        <f t="shared" si="232"/>
        <v>1.3844101205690764E-4</v>
      </c>
      <c r="IP182" s="86">
        <f t="shared" si="232"/>
        <v>1.0855029954255951E-4</v>
      </c>
      <c r="IQ182" s="86">
        <f t="shared" si="232"/>
        <v>7.5047649849158651E-6</v>
      </c>
      <c r="IR182" s="86">
        <f t="shared" si="232"/>
        <v>7.5894081308886972E-7</v>
      </c>
      <c r="IS182" s="86">
        <f t="shared" si="232"/>
        <v>1.5623851229997527E-5</v>
      </c>
      <c r="IT182" s="86">
        <f t="shared" si="232"/>
        <v>5.1352043662188031E-4</v>
      </c>
      <c r="IU182" s="86">
        <f t="shared" si="232"/>
        <v>1.1793555579479018E-3</v>
      </c>
      <c r="IV182" s="86">
        <f t="shared" si="232"/>
        <v>2.6323574907643119E-2</v>
      </c>
      <c r="IW182" s="86">
        <f t="shared" si="232"/>
        <v>0.10451280546641555</v>
      </c>
      <c r="IY182" s="86">
        <f t="shared" si="233"/>
        <v>2.1394766327703586E-3</v>
      </c>
      <c r="IZ182" s="86">
        <f t="shared" si="233"/>
        <v>4.0889745766013264E-4</v>
      </c>
      <c r="JA182" s="86">
        <f t="shared" si="233"/>
        <v>2.4404394817360378E-3</v>
      </c>
      <c r="JB182" s="86">
        <f t="shared" si="233"/>
        <v>7.2239077261251623E-4</v>
      </c>
      <c r="JC182" s="86">
        <f t="shared" si="233"/>
        <v>6.4757739004476763E-4</v>
      </c>
      <c r="JD182" s="86">
        <f t="shared" si="233"/>
        <v>6.714917831922041E-4</v>
      </c>
      <c r="JE182" s="86">
        <f t="shared" si="233"/>
        <v>1.3844101205690764E-4</v>
      </c>
      <c r="JF182" s="86">
        <f t="shared" si="233"/>
        <v>1.0855029954255951E-4</v>
      </c>
      <c r="JG182" s="86">
        <f t="shared" si="233"/>
        <v>7.5047649849158651E-6</v>
      </c>
      <c r="JH182" s="86">
        <f t="shared" si="233"/>
        <v>7.5894081308886972E-7</v>
      </c>
      <c r="JI182" s="86">
        <f t="shared" si="233"/>
        <v>1.5623851229997527E-5</v>
      </c>
      <c r="JJ182" s="86">
        <f t="shared" si="233"/>
        <v>5.1352043662188031E-4</v>
      </c>
      <c r="JK182" s="86">
        <f t="shared" si="233"/>
        <v>1.1793555579479018E-3</v>
      </c>
      <c r="JL182" s="86">
        <f t="shared" si="233"/>
        <v>2.6323574907643119E-2</v>
      </c>
      <c r="JM182" s="86">
        <f t="shared" si="233"/>
        <v>0.10451280546641555</v>
      </c>
    </row>
    <row r="183" spans="2:273" x14ac:dyDescent="0.25">
      <c r="B183" s="2">
        <v>156</v>
      </c>
      <c r="C183" s="37">
        <v>94.835999999999999</v>
      </c>
      <c r="D183" s="37">
        <v>95.433999999999997</v>
      </c>
      <c r="E183" s="37">
        <v>94.509</v>
      </c>
      <c r="F183" s="37">
        <v>93.730999999999995</v>
      </c>
      <c r="G183" s="37">
        <v>94.596000000000004</v>
      </c>
      <c r="H183" s="37">
        <v>94.5</v>
      </c>
      <c r="I183" s="37">
        <v>94.25</v>
      </c>
      <c r="J183" s="37">
        <v>93.462000000000003</v>
      </c>
      <c r="K183" s="37">
        <v>93.471999999999994</v>
      </c>
      <c r="L183" s="37">
        <v>94.787999999999997</v>
      </c>
      <c r="M183" s="37">
        <v>93.537999999999997</v>
      </c>
      <c r="N183" s="37">
        <v>93.5</v>
      </c>
      <c r="O183" s="37">
        <v>92.846000000000004</v>
      </c>
      <c r="P183" s="37">
        <v>94.02</v>
      </c>
      <c r="Q183" s="37">
        <v>94.408000000000001</v>
      </c>
      <c r="S183" s="4">
        <f t="shared" si="234"/>
        <v>94.664867125165003</v>
      </c>
      <c r="T183" s="4">
        <f t="shared" si="234"/>
        <v>94.047359378146382</v>
      </c>
      <c r="U183" s="4">
        <f t="shared" si="234"/>
        <v>93.30008510397181</v>
      </c>
      <c r="V183" s="4">
        <f t="shared" si="234"/>
        <v>94.22884353828627</v>
      </c>
      <c r="W183" s="4">
        <f t="shared" si="234"/>
        <v>94.571999678589037</v>
      </c>
      <c r="X183" s="4">
        <f t="shared" si="234"/>
        <v>93.764096348249566</v>
      </c>
      <c r="Y183" s="4">
        <f t="shared" si="234"/>
        <v>93.148679681348568</v>
      </c>
      <c r="Z183" s="4">
        <f t="shared" si="234"/>
        <v>93.344393075865426</v>
      </c>
      <c r="AA183" s="4">
        <f t="shared" si="234"/>
        <v>92.578279619196778</v>
      </c>
      <c r="AB183" s="4" t="e">
        <f t="shared" si="234"/>
        <v>#N/A</v>
      </c>
      <c r="AC183" s="4">
        <f t="shared" si="234"/>
        <v>92.71732548771493</v>
      </c>
      <c r="AD183" s="4">
        <f t="shared" si="234"/>
        <v>92.892493074523372</v>
      </c>
      <c r="AE183" s="4">
        <f t="shared" si="234"/>
        <v>92.636499834676926</v>
      </c>
      <c r="AF183" s="4">
        <f t="shared" si="234"/>
        <v>94.314266311827907</v>
      </c>
      <c r="AG183" s="4">
        <f t="shared" si="234"/>
        <v>95.546978375648251</v>
      </c>
      <c r="AI183" s="4">
        <f t="shared" si="235"/>
        <v>0.17113287483499562</v>
      </c>
      <c r="AJ183" s="4">
        <f t="shared" si="235"/>
        <v>1.3866406218536156</v>
      </c>
      <c r="AK183" s="4">
        <f t="shared" si="235"/>
        <v>1.2089148960281904</v>
      </c>
      <c r="AL183" s="4">
        <f t="shared" si="235"/>
        <v>-0.49784353828627559</v>
      </c>
      <c r="AM183" s="4">
        <f t="shared" si="235"/>
        <v>2.4000321410966308E-2</v>
      </c>
      <c r="AN183" s="4">
        <f t="shared" si="235"/>
        <v>0.7359036517504336</v>
      </c>
      <c r="AO183" s="4">
        <f t="shared" si="235"/>
        <v>1.1013203186514318</v>
      </c>
      <c r="AP183" s="4">
        <f t="shared" si="235"/>
        <v>0.11760692413457718</v>
      </c>
      <c r="AQ183" s="4">
        <f t="shared" si="235"/>
        <v>0.89372038080321659</v>
      </c>
      <c r="AR183" s="4">
        <f t="shared" si="235"/>
        <v>0</v>
      </c>
      <c r="AS183" s="4">
        <f t="shared" si="235"/>
        <v>0.82067451228506627</v>
      </c>
      <c r="AT183" s="4">
        <f t="shared" si="235"/>
        <v>0.60750692547662766</v>
      </c>
      <c r="AU183" s="4">
        <f t="shared" si="235"/>
        <v>0.20950016532307814</v>
      </c>
      <c r="AV183" s="4">
        <f t="shared" si="235"/>
        <v>-0.29426631182791141</v>
      </c>
      <c r="AW183" s="4">
        <f t="shared" si="235"/>
        <v>-1.1389783756482501</v>
      </c>
      <c r="AY183" s="2">
        <f t="shared" si="227"/>
        <v>94.664867124356462</v>
      </c>
      <c r="AZ183" s="2">
        <f t="shared" si="227"/>
        <v>94.047359378141152</v>
      </c>
      <c r="BA183" s="2">
        <f t="shared" si="227"/>
        <v>93.300085097869271</v>
      </c>
      <c r="BB183" s="2">
        <f t="shared" si="227"/>
        <v>94.228843538221639</v>
      </c>
      <c r="BC183" s="2">
        <f t="shared" si="227"/>
        <v>94.571999678535022</v>
      </c>
      <c r="BD183" s="2">
        <f t="shared" si="227"/>
        <v>93.764096348175272</v>
      </c>
      <c r="BE183" s="2">
        <f t="shared" si="227"/>
        <v>93.148679681348327</v>
      </c>
      <c r="BF183" s="2">
        <f t="shared" si="227"/>
        <v>93.344393075865312</v>
      </c>
      <c r="BG183" s="2">
        <f t="shared" si="227"/>
        <v>92.578279619196778</v>
      </c>
      <c r="BH183" s="2" t="e">
        <f t="shared" si="227"/>
        <v>#N/A</v>
      </c>
      <c r="BI183" s="2">
        <f t="shared" si="227"/>
        <v>92.71732548771493</v>
      </c>
      <c r="BJ183" s="2">
        <f t="shared" si="227"/>
        <v>92.892493074472213</v>
      </c>
      <c r="BK183" s="2">
        <f t="shared" si="227"/>
        <v>92.636499833612916</v>
      </c>
      <c r="BL183" s="2">
        <f t="shared" si="227"/>
        <v>94.314149757300768</v>
      </c>
      <c r="BM183" s="2">
        <f t="shared" si="227"/>
        <v>95.540605785166207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94.835999999999999</v>
      </c>
      <c r="CV183" s="2">
        <f t="shared" si="198"/>
        <v>95.433999999999997</v>
      </c>
      <c r="CW183" s="2">
        <f t="shared" si="199"/>
        <v>94.509</v>
      </c>
      <c r="CX183" s="2">
        <f t="shared" si="200"/>
        <v>93.730999999999995</v>
      </c>
      <c r="CY183" s="2">
        <f t="shared" si="201"/>
        <v>94.596000000000004</v>
      </c>
      <c r="CZ183" s="2">
        <f t="shared" si="202"/>
        <v>94.5</v>
      </c>
      <c r="DA183" s="2">
        <f t="shared" si="203"/>
        <v>94.25</v>
      </c>
      <c r="DB183" s="2">
        <f t="shared" si="204"/>
        <v>93.462000000000003</v>
      </c>
      <c r="DC183" s="2">
        <f t="shared" si="205"/>
        <v>93.471999999999994</v>
      </c>
      <c r="DD183" s="2" t="str">
        <f t="shared" si="206"/>
        <v/>
      </c>
      <c r="DE183" s="2">
        <f t="shared" si="207"/>
        <v>93.537999999999997</v>
      </c>
      <c r="DF183" s="2">
        <f t="shared" si="208"/>
        <v>93.5</v>
      </c>
      <c r="DG183" s="2">
        <f t="shared" si="209"/>
        <v>92.846000000000004</v>
      </c>
      <c r="DH183" s="2" t="str">
        <f t="shared" si="210"/>
        <v/>
      </c>
      <c r="DI183" s="2" t="str">
        <f t="shared" si="211"/>
        <v/>
      </c>
      <c r="DK183" s="2">
        <f t="shared" si="236"/>
        <v>123.66855070028012</v>
      </c>
      <c r="DL183" s="2">
        <f t="shared" si="236"/>
        <v>136.51578654188953</v>
      </c>
      <c r="DM183" s="2">
        <f t="shared" si="236"/>
        <v>122.02099082321185</v>
      </c>
      <c r="DN183" s="2">
        <f t="shared" si="236"/>
        <v>121.36886786786786</v>
      </c>
      <c r="DO183" s="2">
        <f t="shared" si="236"/>
        <v>122.76470084033613</v>
      </c>
      <c r="DP183" s="2">
        <f t="shared" si="236"/>
        <v>127.08500519480523</v>
      </c>
      <c r="DQ183" s="2">
        <f t="shared" si="236"/>
        <v>125.28324516129032</v>
      </c>
      <c r="DR183" s="2">
        <f t="shared" si="236"/>
        <v>133.84007580645161</v>
      </c>
      <c r="DS183" s="2">
        <f t="shared" si="236"/>
        <v>123.18398373440286</v>
      </c>
      <c r="DT183" s="2">
        <f t="shared" si="236"/>
        <v>129.4800887096774</v>
      </c>
      <c r="DU183" s="2">
        <f t="shared" si="236"/>
        <v>127.21149637096771</v>
      </c>
      <c r="DV183" s="2">
        <f t="shared" si="236"/>
        <v>128.6330333577713</v>
      </c>
      <c r="DW183" s="2">
        <f t="shared" si="236"/>
        <v>134.27251225490195</v>
      </c>
      <c r="DX183" s="2">
        <f t="shared" si="236"/>
        <v>127.73527741935483</v>
      </c>
      <c r="DY183" s="2">
        <f t="shared" si="236"/>
        <v>113.61155769230768</v>
      </c>
      <c r="EA183" s="2">
        <f t="shared" si="213"/>
        <v>93.860998072660692</v>
      </c>
      <c r="EB183" s="2">
        <f t="shared" si="213"/>
        <v>92.47174172786336</v>
      </c>
      <c r="EC183" s="2">
        <f t="shared" si="213"/>
        <v>91.570625070725541</v>
      </c>
      <c r="ED183" s="2">
        <f t="shared" si="213"/>
        <v>93.169013737107235</v>
      </c>
      <c r="EE183" s="2">
        <f t="shared" si="213"/>
        <v>94.031237547939071</v>
      </c>
      <c r="EF183" s="2">
        <f t="shared" si="213"/>
        <v>92.097645972505319</v>
      </c>
      <c r="EG183" s="2">
        <f t="shared" si="213"/>
        <v>92.192219472182586</v>
      </c>
      <c r="EH183" s="2">
        <f t="shared" si="213"/>
        <v>92.349516313973879</v>
      </c>
      <c r="EI183" s="2">
        <f t="shared" si="213"/>
        <v>92.11651178968512</v>
      </c>
      <c r="EJ183" s="2">
        <f t="shared" si="213"/>
        <v>93.118856775366524</v>
      </c>
      <c r="EK183" s="2">
        <f t="shared" si="212"/>
        <v>91.816049480646996</v>
      </c>
      <c r="EL183" s="2">
        <f t="shared" si="179"/>
        <v>92.022749521988544</v>
      </c>
      <c r="EM183" s="2">
        <f t="shared" si="179"/>
        <v>91.8032809701117</v>
      </c>
      <c r="EN183" s="2">
        <f t="shared" si="179"/>
        <v>94.198248765041143</v>
      </c>
      <c r="EO183" s="2">
        <f t="shared" si="179"/>
        <v>95.436163998059186</v>
      </c>
      <c r="EQ183" s="2">
        <f t="shared" si="237"/>
        <v>94.84920248480914</v>
      </c>
      <c r="ER183" s="2">
        <f t="shared" si="237"/>
        <v>94.379561067976766</v>
      </c>
      <c r="ES183" s="2">
        <f t="shared" si="237"/>
        <v>93.697275567165065</v>
      </c>
      <c r="ET183" s="2">
        <f t="shared" si="237"/>
        <v>94.456548685003824</v>
      </c>
      <c r="EU183" s="2">
        <f t="shared" si="237"/>
        <v>94.686297224709037</v>
      </c>
      <c r="EV183" s="2">
        <f t="shared" si="237"/>
        <v>94.145802206815262</v>
      </c>
      <c r="EW183" s="2">
        <f t="shared" si="237"/>
        <v>93.347578335156257</v>
      </c>
      <c r="EX183" s="2">
        <f t="shared" si="237"/>
        <v>93.541590714146452</v>
      </c>
      <c r="EY183" s="2">
        <f t="shared" si="237"/>
        <v>92.651208036939067</v>
      </c>
      <c r="EZ183" s="2">
        <f t="shared" si="237"/>
        <v>94.245308012509284</v>
      </c>
      <c r="FA183" s="2">
        <f t="shared" si="237"/>
        <v>92.870828619026511</v>
      </c>
      <c r="FB183" s="2">
        <f t="shared" si="237"/>
        <v>93.077479736150579</v>
      </c>
      <c r="FC183" s="2">
        <f t="shared" si="237"/>
        <v>92.832658217759786</v>
      </c>
      <c r="FD183" s="2">
        <f t="shared" si="237"/>
        <v>94.344512472243395</v>
      </c>
      <c r="FE183" s="2">
        <f t="shared" si="237"/>
        <v>95.569334235210562</v>
      </c>
      <c r="FG183" s="2">
        <f t="shared" si="238"/>
        <v>0.9999570496422171</v>
      </c>
      <c r="FH183" s="2">
        <f t="shared" si="238"/>
        <v>0.99995006656010266</v>
      </c>
      <c r="FI183" s="2">
        <f t="shared" si="238"/>
        <v>0.99996215203582262</v>
      </c>
      <c r="FJ183" s="2">
        <f t="shared" si="238"/>
        <v>0.99995524886505549</v>
      </c>
      <c r="FK183" s="2">
        <f t="shared" si="238"/>
        <v>0.9999534636611882</v>
      </c>
      <c r="FL183" s="2">
        <f t="shared" si="238"/>
        <v>0.99995269871416514</v>
      </c>
      <c r="FM183" s="2">
        <f t="shared" si="238"/>
        <v>0.9999501341072673</v>
      </c>
      <c r="FN183" s="2">
        <f t="shared" si="238"/>
        <v>0.99994983288051009</v>
      </c>
      <c r="FO183" s="2">
        <f t="shared" si="238"/>
        <v>0.99995443222380964</v>
      </c>
      <c r="FP183" s="2">
        <f t="shared" si="238"/>
        <v>0.99995104768510124</v>
      </c>
      <c r="FQ183" s="2">
        <f t="shared" si="238"/>
        <v>0.99994670496595894</v>
      </c>
      <c r="FR183" s="2">
        <f t="shared" si="238"/>
        <v>0.99994800033287168</v>
      </c>
      <c r="FS183" s="2">
        <f t="shared" si="238"/>
        <v>0.99995305140077384</v>
      </c>
      <c r="FT183" s="2">
        <f t="shared" si="238"/>
        <v>0.99995040766351595</v>
      </c>
      <c r="FU183" s="2">
        <f t="shared" si="238"/>
        <v>0.99994098087711536</v>
      </c>
      <c r="FW183" s="2">
        <f t="shared" si="229"/>
        <v>0.81216881525643059</v>
      </c>
      <c r="FX183" s="2">
        <f t="shared" si="229"/>
        <v>0.82472084569584991</v>
      </c>
      <c r="FY183" s="2">
        <f t="shared" si="229"/>
        <v>0.81268997688389</v>
      </c>
      <c r="FZ183" s="2">
        <f t="shared" si="229"/>
        <v>0.822166285556854</v>
      </c>
      <c r="GA183" s="2">
        <f t="shared" si="229"/>
        <v>0.82347456200141611</v>
      </c>
      <c r="GB183" s="2">
        <f t="shared" si="229"/>
        <v>0.81282638536198992</v>
      </c>
      <c r="GC183" s="2">
        <f t="shared" si="229"/>
        <v>0.82641863599921583</v>
      </c>
      <c r="GD183" s="2">
        <f t="shared" si="229"/>
        <v>0.83282998099107763</v>
      </c>
      <c r="GE183" s="2">
        <f t="shared" si="229"/>
        <v>0.86096013627834567</v>
      </c>
      <c r="GF183" s="2">
        <f t="shared" si="229"/>
        <v>0.87350518261553911</v>
      </c>
      <c r="GG183" s="2">
        <f t="shared" si="229"/>
        <v>0.85268050229241665</v>
      </c>
      <c r="GH183" s="2">
        <f t="shared" si="229"/>
        <v>0.82280740445102907</v>
      </c>
      <c r="GI183" s="2">
        <f t="shared" si="229"/>
        <v>0.80750278333950243</v>
      </c>
      <c r="GJ183" s="2">
        <f t="shared" si="229"/>
        <v>0.78104004633196566</v>
      </c>
      <c r="GK183" s="2">
        <f t="shared" si="229"/>
        <v>0.7762176708869658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5.0279190762383203E-298</v>
      </c>
      <c r="HA183" s="86">
        <f t="shared" si="230"/>
        <v>0</v>
      </c>
      <c r="HC183" s="86">
        <f t="shared" si="181"/>
        <v>0</v>
      </c>
      <c r="HD183" s="86">
        <f t="shared" si="181"/>
        <v>1.15261905086742E-228</v>
      </c>
      <c r="HE183" s="86">
        <f t="shared" si="181"/>
        <v>4.2324205343958847E-200</v>
      </c>
      <c r="HF183" s="86">
        <f t="shared" si="180"/>
        <v>6.928858118982785E-299</v>
      </c>
      <c r="HG183" s="86">
        <f t="shared" si="180"/>
        <v>6.2837429377765034E-290</v>
      </c>
      <c r="HH183" s="86">
        <f t="shared" si="180"/>
        <v>2.2150884580386738E-275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8.9472961668169239E-301</v>
      </c>
      <c r="HM183" s="86">
        <f t="shared" si="180"/>
        <v>0</v>
      </c>
      <c r="HN183" s="86">
        <f t="shared" si="180"/>
        <v>2.5781763926957317E-214</v>
      </c>
      <c r="HO183" s="86">
        <f t="shared" si="226"/>
        <v>3.6293088502890817E-182</v>
      </c>
      <c r="HP183" s="86">
        <f t="shared" si="226"/>
        <v>4.3860942083950243E-176</v>
      </c>
      <c r="HQ183" s="86">
        <f t="shared" si="226"/>
        <v>5.824418793525091E-226</v>
      </c>
      <c r="HS183" s="86">
        <f t="shared" si="231"/>
        <v>5.8155865632935265E-70</v>
      </c>
      <c r="HT183" s="86">
        <f t="shared" si="231"/>
        <v>8.4982335341916488E-81</v>
      </c>
      <c r="HU183" s="86">
        <f t="shared" si="231"/>
        <v>6.7009063959332683E-70</v>
      </c>
      <c r="HV183" s="86">
        <f t="shared" si="231"/>
        <v>1.670156838325049E-79</v>
      </c>
      <c r="HW183" s="86">
        <f t="shared" si="231"/>
        <v>2.0247784445821674E-78</v>
      </c>
      <c r="HX183" s="86">
        <f t="shared" si="231"/>
        <v>1.6074987184049556E-85</v>
      </c>
      <c r="HY183" s="86">
        <f t="shared" si="231"/>
        <v>8.337113624513828E-98</v>
      </c>
      <c r="HZ183" s="86">
        <f t="shared" si="231"/>
        <v>1.002154723790788E-96</v>
      </c>
      <c r="IA183" s="86">
        <f t="shared" si="231"/>
        <v>2.9654612321101238E-104</v>
      </c>
      <c r="IB183" s="86">
        <f t="shared" si="231"/>
        <v>1.2250925334618985E-115</v>
      </c>
      <c r="IC183" s="86">
        <f t="shared" si="231"/>
        <v>1.614034362304943E-102</v>
      </c>
      <c r="ID183" s="86">
        <f t="shared" si="231"/>
        <v>4.5283824712090575E-83</v>
      </c>
      <c r="IE183" s="86">
        <f t="shared" si="231"/>
        <v>4.5705806169607597E-80</v>
      </c>
      <c r="IF183" s="86">
        <f t="shared" si="231"/>
        <v>8.494877816300272E-49</v>
      </c>
      <c r="IG183" s="86">
        <f t="shared" si="231"/>
        <v>8.900023895339484E-38</v>
      </c>
      <c r="II183" s="86">
        <f t="shared" si="232"/>
        <v>1.0519630272007013E-3</v>
      </c>
      <c r="IJ183" s="86">
        <f t="shared" si="232"/>
        <v>1.714425995134341E-4</v>
      </c>
      <c r="IK183" s="86">
        <f t="shared" si="232"/>
        <v>1.2225610663073518E-3</v>
      </c>
      <c r="IL183" s="86">
        <f t="shared" si="232"/>
        <v>3.2149318039939129E-4</v>
      </c>
      <c r="IM183" s="86">
        <f t="shared" si="232"/>
        <v>2.8582033628094449E-4</v>
      </c>
      <c r="IN183" s="86">
        <f t="shared" si="232"/>
        <v>2.8502312341979589E-4</v>
      </c>
      <c r="IO183" s="86">
        <f t="shared" si="232"/>
        <v>5.122183234878754E-5</v>
      </c>
      <c r="IP183" s="86">
        <f t="shared" si="232"/>
        <v>4.023047635336171E-5</v>
      </c>
      <c r="IQ183" s="86">
        <f t="shared" si="232"/>
        <v>2.391924975649518E-6</v>
      </c>
      <c r="IR183" s="86">
        <f t="shared" si="232"/>
        <v>2.0674120585531266E-7</v>
      </c>
      <c r="IS183" s="86">
        <f t="shared" si="232"/>
        <v>5.1434811717159906E-6</v>
      </c>
      <c r="IT183" s="86">
        <f t="shared" si="232"/>
        <v>2.1966496139490415E-4</v>
      </c>
      <c r="IU183" s="86">
        <f t="shared" si="232"/>
        <v>5.2729237149294627E-4</v>
      </c>
      <c r="IV183" s="86">
        <f t="shared" si="232"/>
        <v>1.6628878467121931E-2</v>
      </c>
      <c r="IW183" s="86">
        <f t="shared" si="232"/>
        <v>7.9601420959011765E-2</v>
      </c>
      <c r="IY183" s="86">
        <f t="shared" si="233"/>
        <v>1.0519630272007013E-3</v>
      </c>
      <c r="IZ183" s="86">
        <f t="shared" si="233"/>
        <v>1.714425995134341E-4</v>
      </c>
      <c r="JA183" s="86">
        <f t="shared" si="233"/>
        <v>1.2225610663073518E-3</v>
      </c>
      <c r="JB183" s="86">
        <f t="shared" si="233"/>
        <v>3.2149318039939129E-4</v>
      </c>
      <c r="JC183" s="86">
        <f t="shared" si="233"/>
        <v>2.8582033628094449E-4</v>
      </c>
      <c r="JD183" s="86">
        <f t="shared" si="233"/>
        <v>2.8502312341979589E-4</v>
      </c>
      <c r="JE183" s="86">
        <f t="shared" si="233"/>
        <v>5.122183234878754E-5</v>
      </c>
      <c r="JF183" s="86">
        <f t="shared" si="233"/>
        <v>4.023047635336171E-5</v>
      </c>
      <c r="JG183" s="86">
        <f t="shared" si="233"/>
        <v>2.391924975649518E-6</v>
      </c>
      <c r="JH183" s="86">
        <f t="shared" si="233"/>
        <v>2.0674120585531266E-7</v>
      </c>
      <c r="JI183" s="86">
        <f t="shared" si="233"/>
        <v>5.1434811717159906E-6</v>
      </c>
      <c r="JJ183" s="86">
        <f t="shared" si="233"/>
        <v>2.1966496139490415E-4</v>
      </c>
      <c r="JK183" s="86">
        <f t="shared" si="233"/>
        <v>5.2729237149294627E-4</v>
      </c>
      <c r="JL183" s="86">
        <f t="shared" si="233"/>
        <v>1.6628878467121931E-2</v>
      </c>
      <c r="JM183" s="86">
        <f t="shared" si="233"/>
        <v>7.9601420959011765E-2</v>
      </c>
    </row>
    <row r="184" spans="2:273" x14ac:dyDescent="0.25">
      <c r="B184" s="2">
        <v>157</v>
      </c>
      <c r="C184" s="37">
        <v>95.036000000000001</v>
      </c>
      <c r="D184" s="37">
        <v>94.225999999999999</v>
      </c>
      <c r="E184" s="37">
        <v>93.584999999999994</v>
      </c>
      <c r="F184" s="37">
        <v>95.096000000000004</v>
      </c>
      <c r="G184" s="37">
        <v>94.462000000000003</v>
      </c>
      <c r="H184" s="37">
        <v>94.5</v>
      </c>
      <c r="I184" s="37">
        <v>93.537999999999997</v>
      </c>
      <c r="J184" s="37">
        <v>94.037999999999997</v>
      </c>
      <c r="K184" s="37">
        <v>92.641999999999996</v>
      </c>
      <c r="L184" s="37">
        <v>94.058000000000007</v>
      </c>
      <c r="M184" s="37">
        <v>93.114999999999995</v>
      </c>
      <c r="N184" s="37">
        <v>93.576999999999998</v>
      </c>
      <c r="O184" s="37">
        <v>93.114999999999995</v>
      </c>
      <c r="P184" s="37">
        <v>94.551000000000002</v>
      </c>
      <c r="Q184" s="37">
        <v>94.265000000000001</v>
      </c>
      <c r="S184" s="4">
        <f t="shared" si="234"/>
        <v>94.572022358959998</v>
      </c>
      <c r="T184" s="4">
        <f t="shared" si="234"/>
        <v>93.935633767822637</v>
      </c>
      <c r="U184" s="4">
        <f t="shared" si="234"/>
        <v>93.188220620953288</v>
      </c>
      <c r="V184" s="4">
        <f t="shared" si="234"/>
        <v>94.104681494053835</v>
      </c>
      <c r="W184" s="4">
        <f t="shared" si="234"/>
        <v>94.454911873559325</v>
      </c>
      <c r="X184" s="4">
        <f t="shared" si="234"/>
        <v>93.656629055580225</v>
      </c>
      <c r="Y184" s="4">
        <f t="shared" si="234"/>
        <v>93.004812673061181</v>
      </c>
      <c r="Z184" s="4">
        <f t="shared" si="234"/>
        <v>93.220156317378823</v>
      </c>
      <c r="AA184" s="4">
        <f t="shared" si="234"/>
        <v>92.419679822687087</v>
      </c>
      <c r="AB184" s="4" t="e">
        <f t="shared" si="234"/>
        <v>#N/A</v>
      </c>
      <c r="AC184" s="4">
        <f t="shared" si="234"/>
        <v>92.588815696864501</v>
      </c>
      <c r="AD184" s="4">
        <f t="shared" si="234"/>
        <v>92.753431985008689</v>
      </c>
      <c r="AE184" s="4">
        <f t="shared" si="234"/>
        <v>92.49166045220241</v>
      </c>
      <c r="AF184" s="4">
        <f t="shared" si="234"/>
        <v>94.132354160821805</v>
      </c>
      <c r="AG184" s="4">
        <f t="shared" si="234"/>
        <v>95.359432550233649</v>
      </c>
      <c r="AI184" s="4">
        <f t="shared" si="235"/>
        <v>0.46397764104000316</v>
      </c>
      <c r="AJ184" s="4">
        <f t="shared" si="235"/>
        <v>0.29036623217736235</v>
      </c>
      <c r="AK184" s="4">
        <f t="shared" si="235"/>
        <v>0.39677937904670557</v>
      </c>
      <c r="AL184" s="4">
        <f t="shared" si="235"/>
        <v>0.99131850594616822</v>
      </c>
      <c r="AM184" s="4">
        <f t="shared" si="235"/>
        <v>7.088126440677911E-3</v>
      </c>
      <c r="AN184" s="4">
        <f t="shared" si="235"/>
        <v>0.84337094441977456</v>
      </c>
      <c r="AO184" s="4">
        <f t="shared" si="235"/>
        <v>0.53318732693881543</v>
      </c>
      <c r="AP184" s="4">
        <f t="shared" si="235"/>
        <v>0.81784368262117368</v>
      </c>
      <c r="AQ184" s="4">
        <f t="shared" si="235"/>
        <v>0.2223201773129091</v>
      </c>
      <c r="AR184" s="4">
        <f t="shared" si="235"/>
        <v>0</v>
      </c>
      <c r="AS184" s="4">
        <f t="shared" si="235"/>
        <v>0.52618430313549425</v>
      </c>
      <c r="AT184" s="4">
        <f t="shared" si="235"/>
        <v>0.82356801499130938</v>
      </c>
      <c r="AU184" s="4">
        <f t="shared" si="235"/>
        <v>0.62333954779758471</v>
      </c>
      <c r="AV184" s="4">
        <f t="shared" si="235"/>
        <v>0.41864583917819687</v>
      </c>
      <c r="AW184" s="4">
        <f t="shared" si="235"/>
        <v>-1.0944325502336483</v>
      </c>
      <c r="AY184" s="2">
        <f t="shared" si="227"/>
        <v>94.5720223588946</v>
      </c>
      <c r="AZ184" s="2">
        <f t="shared" si="227"/>
        <v>93.935633767822409</v>
      </c>
      <c r="BA184" s="2">
        <f t="shared" si="227"/>
        <v>93.188220620424076</v>
      </c>
      <c r="BB184" s="2">
        <f t="shared" si="227"/>
        <v>94.104681494050226</v>
      </c>
      <c r="BC184" s="2">
        <f t="shared" si="227"/>
        <v>94.454911873556398</v>
      </c>
      <c r="BD184" s="2">
        <f t="shared" si="227"/>
        <v>93.656629055576758</v>
      </c>
      <c r="BE184" s="2">
        <f t="shared" si="227"/>
        <v>93.004812673061181</v>
      </c>
      <c r="BF184" s="2">
        <f t="shared" si="227"/>
        <v>93.220156317378823</v>
      </c>
      <c r="BG184" s="2">
        <f t="shared" si="227"/>
        <v>92.419679822687087</v>
      </c>
      <c r="BH184" s="2" t="e">
        <f t="shared" si="227"/>
        <v>#N/A</v>
      </c>
      <c r="BI184" s="2">
        <f t="shared" si="227"/>
        <v>92.588815696864501</v>
      </c>
      <c r="BJ184" s="2">
        <f t="shared" si="227"/>
        <v>92.75343198500623</v>
      </c>
      <c r="BK184" s="2">
        <f t="shared" si="227"/>
        <v>92.491660452142128</v>
      </c>
      <c r="BL184" s="2">
        <f t="shared" si="227"/>
        <v>94.13233223850952</v>
      </c>
      <c r="BM184" s="2">
        <f t="shared" si="227"/>
        <v>95.357607616323463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95.036000000000001</v>
      </c>
      <c r="CV184" s="2">
        <f t="shared" si="198"/>
        <v>94.225999999999999</v>
      </c>
      <c r="CW184" s="2">
        <f t="shared" si="199"/>
        <v>93.584999999999994</v>
      </c>
      <c r="CX184" s="2">
        <f t="shared" si="200"/>
        <v>95.096000000000004</v>
      </c>
      <c r="CY184" s="2">
        <f t="shared" si="201"/>
        <v>94.462000000000003</v>
      </c>
      <c r="CZ184" s="2">
        <f t="shared" si="202"/>
        <v>94.5</v>
      </c>
      <c r="DA184" s="2">
        <f t="shared" si="203"/>
        <v>93.537999999999997</v>
      </c>
      <c r="DB184" s="2">
        <f t="shared" si="204"/>
        <v>94.037999999999997</v>
      </c>
      <c r="DC184" s="2">
        <f t="shared" si="205"/>
        <v>92.641999999999996</v>
      </c>
      <c r="DD184" s="2" t="str">
        <f t="shared" si="206"/>
        <v/>
      </c>
      <c r="DE184" s="2">
        <f t="shared" si="207"/>
        <v>93.114999999999995</v>
      </c>
      <c r="DF184" s="2">
        <f t="shared" si="208"/>
        <v>93.576999999999998</v>
      </c>
      <c r="DG184" s="2">
        <f t="shared" si="209"/>
        <v>93.114999999999995</v>
      </c>
      <c r="DH184" s="2" t="str">
        <f t="shared" si="210"/>
        <v/>
      </c>
      <c r="DI184" s="2" t="str">
        <f t="shared" si="211"/>
        <v/>
      </c>
      <c r="DK184" s="2">
        <f t="shared" si="236"/>
        <v>123.73356358543418</v>
      </c>
      <c r="DL184" s="2">
        <f t="shared" si="236"/>
        <v>136.65119195632803</v>
      </c>
      <c r="DM184" s="2">
        <f t="shared" si="236"/>
        <v>122.04100053981104</v>
      </c>
      <c r="DN184" s="2">
        <f t="shared" si="236"/>
        <v>121.39218948948948</v>
      </c>
      <c r="DO184" s="2">
        <f t="shared" si="236"/>
        <v>122.80231456582634</v>
      </c>
      <c r="DP184" s="2">
        <f t="shared" si="236"/>
        <v>127.16482689075634</v>
      </c>
      <c r="DQ184" s="2">
        <f t="shared" si="236"/>
        <v>125.35627419354839</v>
      </c>
      <c r="DR184" s="2">
        <f t="shared" si="236"/>
        <v>133.98299354838707</v>
      </c>
      <c r="DS184" s="2">
        <f t="shared" si="236"/>
        <v>123.22678687611409</v>
      </c>
      <c r="DT184" s="2">
        <f t="shared" si="236"/>
        <v>129.56342943548387</v>
      </c>
      <c r="DU184" s="2">
        <f t="shared" si="236"/>
        <v>127.28994677419352</v>
      </c>
      <c r="DV184" s="2">
        <f t="shared" si="236"/>
        <v>128.72393823313786</v>
      </c>
      <c r="DW184" s="2">
        <f t="shared" si="236"/>
        <v>134.39298083778965</v>
      </c>
      <c r="DX184" s="2">
        <f t="shared" si="236"/>
        <v>127.79689516129031</v>
      </c>
      <c r="DY184" s="2">
        <f t="shared" si="236"/>
        <v>113.57894153846154</v>
      </c>
      <c r="EA184" s="2">
        <f t="shared" si="213"/>
        <v>93.739299508528475</v>
      </c>
      <c r="EB184" s="2">
        <f t="shared" si="213"/>
        <v>92.304439757068394</v>
      </c>
      <c r="EC184" s="2">
        <f t="shared" si="213"/>
        <v>91.395193100918348</v>
      </c>
      <c r="ED184" s="2">
        <f t="shared" si="213"/>
        <v>93.007765178480028</v>
      </c>
      <c r="EE184" s="2">
        <f t="shared" si="213"/>
        <v>93.895149727185839</v>
      </c>
      <c r="EF184" s="2">
        <f t="shared" si="213"/>
        <v>91.929819472272797</v>
      </c>
      <c r="EG184" s="2">
        <f t="shared" si="213"/>
        <v>92.015344423932191</v>
      </c>
      <c r="EH184" s="2">
        <f t="shared" si="213"/>
        <v>92.192045498915633</v>
      </c>
      <c r="EI184" s="2">
        <f t="shared" si="213"/>
        <v>91.943715995015594</v>
      </c>
      <c r="EJ184" s="2">
        <f t="shared" si="213"/>
        <v>92.953387683261781</v>
      </c>
      <c r="EK184" s="2">
        <f t="shared" si="212"/>
        <v>91.658909151981803</v>
      </c>
      <c r="EL184" s="2">
        <f t="shared" si="179"/>
        <v>91.853060715843156</v>
      </c>
      <c r="EM184" s="2">
        <f t="shared" si="179"/>
        <v>91.627583811344806</v>
      </c>
      <c r="EN184" s="2">
        <f t="shared" si="179"/>
        <v>94.011864471184282</v>
      </c>
      <c r="EO184" s="2">
        <f t="shared" si="179"/>
        <v>95.249273847646776</v>
      </c>
      <c r="EQ184" s="2">
        <f t="shared" si="237"/>
        <v>94.746238997862093</v>
      </c>
      <c r="ER184" s="2">
        <f t="shared" si="237"/>
        <v>94.249398773620683</v>
      </c>
      <c r="ES184" s="2">
        <f t="shared" si="237"/>
        <v>93.563837772482501</v>
      </c>
      <c r="ET184" s="2">
        <f t="shared" si="237"/>
        <v>94.319679881608437</v>
      </c>
      <c r="EU184" s="2">
        <f t="shared" si="237"/>
        <v>94.562881248736531</v>
      </c>
      <c r="EV184" s="2">
        <f t="shared" si="237"/>
        <v>94.01744282043677</v>
      </c>
      <c r="EW184" s="2">
        <f t="shared" si="237"/>
        <v>93.192547657355291</v>
      </c>
      <c r="EX184" s="2">
        <f t="shared" si="237"/>
        <v>93.406103905386942</v>
      </c>
      <c r="EY184" s="2">
        <f t="shared" si="237"/>
        <v>92.488290237790096</v>
      </c>
      <c r="EZ184" s="2">
        <f t="shared" si="237"/>
        <v>94.100418851641123</v>
      </c>
      <c r="FA184" s="2">
        <f t="shared" si="237"/>
        <v>92.733336423262401</v>
      </c>
      <c r="FB184" s="2">
        <f t="shared" si="237"/>
        <v>92.928175294343333</v>
      </c>
      <c r="FC184" s="2">
        <f t="shared" si="237"/>
        <v>92.677290523087436</v>
      </c>
      <c r="FD184" s="2">
        <f t="shared" si="237"/>
        <v>94.161214305395731</v>
      </c>
      <c r="FE184" s="2">
        <f t="shared" si="237"/>
        <v>95.384845920998515</v>
      </c>
      <c r="FG184" s="2">
        <f t="shared" si="238"/>
        <v>0.99996082866011282</v>
      </c>
      <c r="FH184" s="2">
        <f t="shared" si="238"/>
        <v>0.99995445996148247</v>
      </c>
      <c r="FI184" s="2">
        <f t="shared" si="238"/>
        <v>0.99996548213147085</v>
      </c>
      <c r="FJ184" s="2">
        <f t="shared" si="238"/>
        <v>0.9999591863191486</v>
      </c>
      <c r="FK184" s="2">
        <f t="shared" si="238"/>
        <v>0.99995755818079346</v>
      </c>
      <c r="FL184" s="2">
        <f t="shared" si="238"/>
        <v>0.99995686053505672</v>
      </c>
      <c r="FM184" s="2">
        <f t="shared" si="238"/>
        <v>0.9999545215657698</v>
      </c>
      <c r="FN184" s="2">
        <f t="shared" si="238"/>
        <v>0.99995424684128409</v>
      </c>
      <c r="FO184" s="2">
        <f t="shared" si="238"/>
        <v>0.99995844152756153</v>
      </c>
      <c r="FP184" s="2">
        <f t="shared" si="238"/>
        <v>0.99995535476590158</v>
      </c>
      <c r="FQ184" s="2">
        <f t="shared" si="238"/>
        <v>0.999951394123339</v>
      </c>
      <c r="FR184" s="2">
        <f t="shared" si="238"/>
        <v>0.9999525755229498</v>
      </c>
      <c r="FS184" s="2">
        <f t="shared" si="238"/>
        <v>0.99995718219173413</v>
      </c>
      <c r="FT184" s="2">
        <f t="shared" si="238"/>
        <v>0.99995477105421704</v>
      </c>
      <c r="FU184" s="2">
        <f t="shared" si="238"/>
        <v>0.99994617364067728</v>
      </c>
      <c r="FW184" s="2">
        <f t="shared" si="229"/>
        <v>0.82581718530435388</v>
      </c>
      <c r="FX184" s="2">
        <f t="shared" si="229"/>
        <v>0.83763947933394822</v>
      </c>
      <c r="FY184" s="2">
        <f t="shared" si="229"/>
        <v>0.82630857652724754</v>
      </c>
      <c r="FZ184" s="2">
        <f t="shared" si="229"/>
        <v>0.83523558362617834</v>
      </c>
      <c r="GA184" s="2">
        <f t="shared" si="229"/>
        <v>0.83646683686523204</v>
      </c>
      <c r="GB184" s="2">
        <f t="shared" si="229"/>
        <v>0.82643718535434751</v>
      </c>
      <c r="GC184" s="2">
        <f t="shared" si="229"/>
        <v>0.83923652925628756</v>
      </c>
      <c r="GD184" s="2">
        <f t="shared" si="229"/>
        <v>0.84526308216658474</v>
      </c>
      <c r="GE184" s="2">
        <f t="shared" si="229"/>
        <v>0.87162357994414685</v>
      </c>
      <c r="GF184" s="2">
        <f t="shared" si="229"/>
        <v>0.88333687467792932</v>
      </c>
      <c r="GG184" s="2">
        <f t="shared" si="229"/>
        <v>0.86387854429314148</v>
      </c>
      <c r="GH184" s="2">
        <f t="shared" si="229"/>
        <v>0.83583899339552059</v>
      </c>
      <c r="GI184" s="2">
        <f t="shared" si="229"/>
        <v>0.82141564932514288</v>
      </c>
      <c r="GJ184" s="2">
        <f t="shared" si="229"/>
        <v>0.7963832476404884</v>
      </c>
      <c r="GK184" s="2">
        <f t="shared" si="229"/>
        <v>0.79180871652520413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2.0133142531850464E-304</v>
      </c>
      <c r="HA184" s="86">
        <f t="shared" si="230"/>
        <v>0</v>
      </c>
      <c r="HC184" s="86">
        <f t="shared" si="181"/>
        <v>0</v>
      </c>
      <c r="HD184" s="86">
        <f t="shared" si="181"/>
        <v>5.7901005598681553E-235</v>
      </c>
      <c r="HE184" s="86">
        <f t="shared" si="181"/>
        <v>1.3952130887089845E-205</v>
      </c>
      <c r="HF184" s="86">
        <f t="shared" si="180"/>
        <v>4.4861802956116464E-307</v>
      </c>
      <c r="HG184" s="86">
        <f t="shared" si="180"/>
        <v>6.9297797640530804E-298</v>
      </c>
      <c r="HH184" s="86">
        <f t="shared" si="180"/>
        <v>6.7635345366702228E-283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3.7591042389501276E-220</v>
      </c>
      <c r="HO184" s="86">
        <f t="shared" si="226"/>
        <v>3.8648851817628168E-187</v>
      </c>
      <c r="HP184" s="86">
        <f t="shared" si="226"/>
        <v>6.7585650700452715E-181</v>
      </c>
      <c r="HQ184" s="86">
        <f t="shared" si="226"/>
        <v>4.5887576538638384E-232</v>
      </c>
      <c r="HS184" s="86">
        <f t="shared" si="231"/>
        <v>2.2586857468453458E-73</v>
      </c>
      <c r="HT184" s="86">
        <f t="shared" si="231"/>
        <v>8.8853788590794438E-85</v>
      </c>
      <c r="HU184" s="86">
        <f t="shared" si="231"/>
        <v>2.9497937604934479E-73</v>
      </c>
      <c r="HV184" s="86">
        <f t="shared" si="231"/>
        <v>2.5174882009752348E-83</v>
      </c>
      <c r="HW184" s="86">
        <f t="shared" si="231"/>
        <v>3.1689198270873305E-82</v>
      </c>
      <c r="HX184" s="86">
        <f t="shared" si="231"/>
        <v>1.0816973907440443E-89</v>
      </c>
      <c r="HY184" s="86">
        <f t="shared" si="231"/>
        <v>1.7003656881510601E-102</v>
      </c>
      <c r="HZ184" s="86">
        <f t="shared" si="231"/>
        <v>2.5481975623887361E-101</v>
      </c>
      <c r="IA184" s="86">
        <f t="shared" si="231"/>
        <v>4.4102908139656794E-109</v>
      </c>
      <c r="IB184" s="86">
        <f t="shared" si="231"/>
        <v>6.3609712063941135E-121</v>
      </c>
      <c r="IC184" s="86">
        <f t="shared" si="231"/>
        <v>2.5311976763418219E-107</v>
      </c>
      <c r="ID184" s="86">
        <f t="shared" si="231"/>
        <v>4.4958573985775115E-87</v>
      </c>
      <c r="IE184" s="86">
        <f t="shared" si="231"/>
        <v>5.1536481545634921E-84</v>
      </c>
      <c r="IF184" s="86">
        <f t="shared" si="231"/>
        <v>2.9662127489258497E-51</v>
      </c>
      <c r="IG184" s="86">
        <f t="shared" si="231"/>
        <v>1.0829231847110921E-39</v>
      </c>
      <c r="II184" s="86">
        <f t="shared" si="232"/>
        <v>4.9705180109234077E-4</v>
      </c>
      <c r="IJ184" s="86">
        <f t="shared" si="232"/>
        <v>6.8556042214595317E-5</v>
      </c>
      <c r="IK184" s="86">
        <f t="shared" si="232"/>
        <v>5.8928850643313099E-4</v>
      </c>
      <c r="IL184" s="86">
        <f t="shared" si="232"/>
        <v>1.3688238991424435E-4</v>
      </c>
      <c r="IM184" s="86">
        <f t="shared" si="232"/>
        <v>1.206582459573864E-4</v>
      </c>
      <c r="IN184" s="86">
        <f t="shared" si="232"/>
        <v>1.1519719176650911E-4</v>
      </c>
      <c r="IO184" s="86">
        <f t="shared" si="232"/>
        <v>1.7945952811323498E-5</v>
      </c>
      <c r="IP184" s="86">
        <f t="shared" si="232"/>
        <v>1.4140719909488033E-5</v>
      </c>
      <c r="IQ184" s="86">
        <f t="shared" si="232"/>
        <v>7.2174947610368215E-7</v>
      </c>
      <c r="IR184" s="86">
        <f t="shared" si="232"/>
        <v>5.3070546062034761E-8</v>
      </c>
      <c r="IS184" s="86">
        <f t="shared" si="232"/>
        <v>1.6026320446656873E-6</v>
      </c>
      <c r="IT184" s="86">
        <f t="shared" si="232"/>
        <v>8.9691212049846234E-5</v>
      </c>
      <c r="IU184" s="86">
        <f t="shared" si="232"/>
        <v>2.2499333170240314E-4</v>
      </c>
      <c r="IV184" s="86">
        <f t="shared" si="232"/>
        <v>1.022157885996308E-2</v>
      </c>
      <c r="IW184" s="86">
        <f t="shared" si="232"/>
        <v>5.9734267210101229E-2</v>
      </c>
      <c r="IY184" s="86">
        <f t="shared" si="233"/>
        <v>4.9705180109234077E-4</v>
      </c>
      <c r="IZ184" s="86">
        <f t="shared" si="233"/>
        <v>6.8556042214595317E-5</v>
      </c>
      <c r="JA184" s="86">
        <f t="shared" si="233"/>
        <v>5.8928850643313099E-4</v>
      </c>
      <c r="JB184" s="86">
        <f t="shared" si="233"/>
        <v>1.3688238991424435E-4</v>
      </c>
      <c r="JC184" s="86">
        <f t="shared" si="233"/>
        <v>1.206582459573864E-4</v>
      </c>
      <c r="JD184" s="86">
        <f t="shared" si="233"/>
        <v>1.1519719176650911E-4</v>
      </c>
      <c r="JE184" s="86">
        <f t="shared" si="233"/>
        <v>1.7945952811323498E-5</v>
      </c>
      <c r="JF184" s="86">
        <f t="shared" si="233"/>
        <v>1.4140719909488033E-5</v>
      </c>
      <c r="JG184" s="86">
        <f t="shared" si="233"/>
        <v>7.2174947610368215E-7</v>
      </c>
      <c r="JH184" s="86">
        <f t="shared" si="233"/>
        <v>5.3070546062034761E-8</v>
      </c>
      <c r="JI184" s="86">
        <f t="shared" si="233"/>
        <v>1.6026320446656873E-6</v>
      </c>
      <c r="JJ184" s="86">
        <f t="shared" si="233"/>
        <v>8.9691212049846234E-5</v>
      </c>
      <c r="JK184" s="86">
        <f t="shared" si="233"/>
        <v>2.2499333170240314E-4</v>
      </c>
      <c r="JL184" s="86">
        <f t="shared" si="233"/>
        <v>1.022157885996308E-2</v>
      </c>
      <c r="JM184" s="86">
        <f t="shared" si="233"/>
        <v>5.9734267210101229E-2</v>
      </c>
    </row>
    <row r="185" spans="2:273" x14ac:dyDescent="0.25">
      <c r="B185" s="2">
        <v>158</v>
      </c>
      <c r="C185" s="37">
        <v>94.909000000000006</v>
      </c>
      <c r="D185" s="37">
        <v>93.491</v>
      </c>
      <c r="E185" s="37">
        <v>94.320999999999998</v>
      </c>
      <c r="F185" s="37">
        <v>94.673000000000002</v>
      </c>
      <c r="G185" s="37">
        <v>94.037999999999997</v>
      </c>
      <c r="H185" s="37">
        <v>94.135000000000005</v>
      </c>
      <c r="I185" s="37">
        <v>93.037999999999997</v>
      </c>
      <c r="J185" s="37">
        <v>93.75</v>
      </c>
      <c r="K185" s="37">
        <v>93.075000000000003</v>
      </c>
      <c r="L185" s="37">
        <v>93.846000000000004</v>
      </c>
      <c r="M185" s="37">
        <v>92.614999999999995</v>
      </c>
      <c r="N185" s="37">
        <v>93.096000000000004</v>
      </c>
      <c r="O185" s="37">
        <v>92.5</v>
      </c>
      <c r="P185" s="37">
        <v>93.611999999999995</v>
      </c>
      <c r="Q185" s="37">
        <v>93.878</v>
      </c>
      <c r="S185" s="4">
        <f t="shared" si="234"/>
        <v>94.478882485579916</v>
      </c>
      <c r="T185" s="4">
        <f t="shared" si="234"/>
        <v>93.823338855948265</v>
      </c>
      <c r="U185" s="4">
        <f t="shared" si="234"/>
        <v>93.075752077747666</v>
      </c>
      <c r="V185" s="4">
        <f t="shared" si="234"/>
        <v>93.980119689515774</v>
      </c>
      <c r="W185" s="4">
        <f t="shared" si="234"/>
        <v>94.337631329604193</v>
      </c>
      <c r="X185" s="4">
        <f t="shared" si="234"/>
        <v>93.548558120909973</v>
      </c>
      <c r="Y185" s="4">
        <f t="shared" si="234"/>
        <v>92.860585752587298</v>
      </c>
      <c r="Z185" s="4">
        <f t="shared" si="234"/>
        <v>93.0955332916609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>
        <f t="shared" si="234"/>
        <v>92.614058650717496</v>
      </c>
      <c r="AE185" s="4">
        <f t="shared" si="234"/>
        <v>92.346544456762928</v>
      </c>
      <c r="AF185" s="4">
        <f t="shared" si="234"/>
        <v>93.950499802477836</v>
      </c>
      <c r="AG185" s="4">
        <f t="shared" si="234"/>
        <v>95.175059361710439</v>
      </c>
      <c r="AI185" s="4">
        <f t="shared" si="235"/>
        <v>0.43011751442008972</v>
      </c>
      <c r="AJ185" s="4">
        <f t="shared" si="235"/>
        <v>-0.33233885594826518</v>
      </c>
      <c r="AK185" s="4">
        <f t="shared" si="235"/>
        <v>1.2452479222523323</v>
      </c>
      <c r="AL185" s="4">
        <f t="shared" si="235"/>
        <v>0.69288031048422738</v>
      </c>
      <c r="AM185" s="4">
        <f t="shared" si="235"/>
        <v>-0.29963132960419614</v>
      </c>
      <c r="AN185" s="4">
        <f t="shared" si="235"/>
        <v>0.58644187909003165</v>
      </c>
      <c r="AO185" s="4">
        <f t="shared" si="235"/>
        <v>0.17741424741269896</v>
      </c>
      <c r="AP185" s="4">
        <f t="shared" si="235"/>
        <v>0.65446670833910048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0.48194134928250776</v>
      </c>
      <c r="AU185" s="4">
        <f t="shared" si="235"/>
        <v>0.15345554323707233</v>
      </c>
      <c r="AV185" s="4">
        <f t="shared" si="235"/>
        <v>-0.33849980247784117</v>
      </c>
      <c r="AW185" s="4">
        <f t="shared" si="235"/>
        <v>-1.2970593617104385</v>
      </c>
      <c r="AY185" s="2">
        <f t="shared" si="227"/>
        <v>94.478882485575355</v>
      </c>
      <c r="AZ185" s="2">
        <f t="shared" si="227"/>
        <v>93.823338855948251</v>
      </c>
      <c r="BA185" s="2">
        <f t="shared" si="227"/>
        <v>93.075752077707889</v>
      </c>
      <c r="BB185" s="2">
        <f t="shared" si="227"/>
        <v>93.980119689515604</v>
      </c>
      <c r="BC185" s="2">
        <f t="shared" si="227"/>
        <v>94.337631329604065</v>
      </c>
      <c r="BD185" s="2">
        <f t="shared" si="227"/>
        <v>93.548558120909831</v>
      </c>
      <c r="BE185" s="2">
        <f t="shared" si="227"/>
        <v>92.860585752587298</v>
      </c>
      <c r="BF185" s="2">
        <f t="shared" si="227"/>
        <v>93.0955332916609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>
        <f t="shared" si="227"/>
        <v>92.614058650717396</v>
      </c>
      <c r="BK185" s="2">
        <f t="shared" si="227"/>
        <v>92.346544456760057</v>
      </c>
      <c r="BL185" s="2">
        <f t="shared" si="227"/>
        <v>93.950496109637143</v>
      </c>
      <c r="BM185" s="2">
        <f t="shared" si="227"/>
        <v>95.17457865650718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94.909000000000006</v>
      </c>
      <c r="CV185" s="2">
        <f t="shared" si="198"/>
        <v>93.491</v>
      </c>
      <c r="CW185" s="2">
        <f t="shared" si="199"/>
        <v>94.320999999999998</v>
      </c>
      <c r="CX185" s="2">
        <f t="shared" si="200"/>
        <v>94.673000000000002</v>
      </c>
      <c r="CY185" s="2">
        <f t="shared" si="201"/>
        <v>94.037999999999997</v>
      </c>
      <c r="CZ185" s="2">
        <f t="shared" si="202"/>
        <v>94.135000000000005</v>
      </c>
      <c r="DA185" s="2">
        <f t="shared" si="203"/>
        <v>93.037999999999997</v>
      </c>
      <c r="DB185" s="2">
        <f t="shared" si="204"/>
        <v>93.75</v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>
        <f t="shared" si="208"/>
        <v>93.096000000000004</v>
      </c>
      <c r="DG185" s="2">
        <f t="shared" si="209"/>
        <v>92.5</v>
      </c>
      <c r="DH185" s="2">
        <f t="shared" si="210"/>
        <v>93.611999999999995</v>
      </c>
      <c r="DI185" s="2" t="str">
        <f t="shared" si="211"/>
        <v/>
      </c>
      <c r="DK185" s="2">
        <f t="shared" si="236"/>
        <v>123.79857647058824</v>
      </c>
      <c r="DL185" s="2">
        <f t="shared" si="236"/>
        <v>136.78659737076651</v>
      </c>
      <c r="DM185" s="2">
        <f t="shared" si="236"/>
        <v>122.06101025641023</v>
      </c>
      <c r="DN185" s="2">
        <f t="shared" si="236"/>
        <v>121.4155111111111</v>
      </c>
      <c r="DO185" s="2">
        <f t="shared" si="236"/>
        <v>122.83992829131653</v>
      </c>
      <c r="DP185" s="2">
        <f t="shared" si="236"/>
        <v>127.24464858670746</v>
      </c>
      <c r="DQ185" s="2">
        <f t="shared" si="236"/>
        <v>125.42930322580645</v>
      </c>
      <c r="DR185" s="2">
        <f t="shared" si="236"/>
        <v>134.12591129032256</v>
      </c>
      <c r="DS185" s="2">
        <f t="shared" si="236"/>
        <v>123.26959001782532</v>
      </c>
      <c r="DT185" s="2">
        <f t="shared" si="236"/>
        <v>129.64677016129031</v>
      </c>
      <c r="DU185" s="2">
        <f t="shared" si="236"/>
        <v>127.36839717741933</v>
      </c>
      <c r="DV185" s="2">
        <f t="shared" si="236"/>
        <v>128.81484310850445</v>
      </c>
      <c r="DW185" s="2">
        <f t="shared" si="236"/>
        <v>134.51344942067738</v>
      </c>
      <c r="DX185" s="2">
        <f t="shared" si="236"/>
        <v>127.85851290322579</v>
      </c>
      <c r="DY185" s="2">
        <f t="shared" si="236"/>
        <v>113.54632538461537</v>
      </c>
      <c r="EA185" s="2">
        <f t="shared" si="213"/>
        <v>93.617600944396258</v>
      </c>
      <c r="EB185" s="2">
        <f t="shared" si="213"/>
        <v>92.137137786273414</v>
      </c>
      <c r="EC185" s="2">
        <f t="shared" si="213"/>
        <v>91.219761131111156</v>
      </c>
      <c r="ED185" s="2">
        <f t="shared" si="213"/>
        <v>92.846516619852835</v>
      </c>
      <c r="EE185" s="2">
        <f t="shared" si="213"/>
        <v>93.759061906432606</v>
      </c>
      <c r="EF185" s="2">
        <f t="shared" ref="EF185:EO227" si="239">CJ$228*$B185+CJ$229</f>
        <v>91.761992972040275</v>
      </c>
      <c r="EG185" s="2">
        <f t="shared" si="239"/>
        <v>91.838469375681797</v>
      </c>
      <c r="EH185" s="2">
        <f t="shared" si="239"/>
        <v>92.0345746838574</v>
      </c>
      <c r="EI185" s="2">
        <f t="shared" si="239"/>
        <v>91.770920200346055</v>
      </c>
      <c r="EJ185" s="2">
        <f t="shared" si="239"/>
        <v>92.787918591157023</v>
      </c>
      <c r="EK185" s="2">
        <f t="shared" si="212"/>
        <v>91.501768823316624</v>
      </c>
      <c r="EL185" s="2">
        <f t="shared" si="179"/>
        <v>91.683371909697783</v>
      </c>
      <c r="EM185" s="2">
        <f t="shared" si="179"/>
        <v>91.451886652577912</v>
      </c>
      <c r="EN185" s="2">
        <f t="shared" si="179"/>
        <v>93.825480177327407</v>
      </c>
      <c r="EO185" s="2">
        <f t="shared" si="179"/>
        <v>95.062383697234353</v>
      </c>
      <c r="EQ185" s="2">
        <f t="shared" si="237"/>
        <v>94.643275510915046</v>
      </c>
      <c r="ER185" s="2">
        <f t="shared" si="237"/>
        <v>94.1192364792646</v>
      </c>
      <c r="ES185" s="2">
        <f t="shared" si="237"/>
        <v>93.430399977799937</v>
      </c>
      <c r="ET185" s="2">
        <f t="shared" si="237"/>
        <v>94.182811078213064</v>
      </c>
      <c r="EU185" s="2">
        <f t="shared" si="237"/>
        <v>94.439465272764025</v>
      </c>
      <c r="EV185" s="2">
        <f t="shared" si="237"/>
        <v>93.889083434058293</v>
      </c>
      <c r="EW185" s="2">
        <f t="shared" si="237"/>
        <v>93.037516979554326</v>
      </c>
      <c r="EX185" s="2">
        <f t="shared" si="237"/>
        <v>93.270617096627447</v>
      </c>
      <c r="EY185" s="2">
        <f t="shared" si="237"/>
        <v>92.325372438641111</v>
      </c>
      <c r="EZ185" s="2">
        <f t="shared" si="237"/>
        <v>93.955529690772977</v>
      </c>
      <c r="FA185" s="2">
        <f t="shared" si="237"/>
        <v>92.59584422749829</v>
      </c>
      <c r="FB185" s="2">
        <f t="shared" si="237"/>
        <v>92.778870852536102</v>
      </c>
      <c r="FC185" s="2">
        <f t="shared" si="237"/>
        <v>92.521922828415086</v>
      </c>
      <c r="FD185" s="2">
        <f t="shared" si="237"/>
        <v>93.977916138548068</v>
      </c>
      <c r="FE185" s="2">
        <f t="shared" si="237"/>
        <v>95.200357606786483</v>
      </c>
      <c r="FG185" s="2">
        <f t="shared" si="238"/>
        <v>0.99996427519029973</v>
      </c>
      <c r="FH185" s="2">
        <f t="shared" si="238"/>
        <v>0.9999584668248227</v>
      </c>
      <c r="FI185" s="2">
        <f t="shared" si="238"/>
        <v>0.99996851923413665</v>
      </c>
      <c r="FJ185" s="2">
        <f t="shared" si="238"/>
        <v>0.9999627773469969</v>
      </c>
      <c r="FK185" s="2">
        <f t="shared" si="238"/>
        <v>0.9999612924562914</v>
      </c>
      <c r="FL185" s="2">
        <f t="shared" si="238"/>
        <v>0.99996065619102625</v>
      </c>
      <c r="FM185" s="2">
        <f t="shared" si="238"/>
        <v>0.99995852300905042</v>
      </c>
      <c r="FN185" s="2">
        <f t="shared" si="238"/>
        <v>0.99995827245533031</v>
      </c>
      <c r="FO185" s="2">
        <f t="shared" si="238"/>
        <v>0.99996209808407333</v>
      </c>
      <c r="FP185" s="2">
        <f t="shared" si="238"/>
        <v>0.99995928290262781</v>
      </c>
      <c r="FQ185" s="2">
        <f t="shared" si="238"/>
        <v>0.99995567072404179</v>
      </c>
      <c r="FR185" s="2">
        <f t="shared" si="238"/>
        <v>0.99995674818239655</v>
      </c>
      <c r="FS185" s="2">
        <f t="shared" si="238"/>
        <v>0.99996094954762138</v>
      </c>
      <c r="FT185" s="2">
        <f t="shared" si="238"/>
        <v>0.99995875054703465</v>
      </c>
      <c r="FU185" s="2">
        <f t="shared" si="238"/>
        <v>0.99995090954435562</v>
      </c>
      <c r="FW185" s="2">
        <f t="shared" si="229"/>
        <v>0.83867082177093044</v>
      </c>
      <c r="FX185" s="2">
        <f t="shared" si="229"/>
        <v>0.84977939887871623</v>
      </c>
      <c r="FY185" s="2">
        <f t="shared" si="229"/>
        <v>0.83913301498009973</v>
      </c>
      <c r="FZ185" s="2">
        <f t="shared" si="229"/>
        <v>0.84752252679690909</v>
      </c>
      <c r="GA185" s="2">
        <f t="shared" si="229"/>
        <v>0.84867859690087488</v>
      </c>
      <c r="GB185" s="2">
        <f t="shared" si="229"/>
        <v>0.83925397528769596</v>
      </c>
      <c r="GC185" s="2">
        <f t="shared" si="229"/>
        <v>0.85127823690845306</v>
      </c>
      <c r="GD185" s="2">
        <f t="shared" si="229"/>
        <v>0.85693033566809618</v>
      </c>
      <c r="GE185" s="2">
        <f t="shared" si="229"/>
        <v>0.88158169174604861</v>
      </c>
      <c r="GF185" s="2">
        <f t="shared" si="229"/>
        <v>0.89249845203707057</v>
      </c>
      <c r="GG185" s="2">
        <f t="shared" si="229"/>
        <v>0.87435083010136627</v>
      </c>
      <c r="GH185" s="2">
        <f t="shared" si="229"/>
        <v>0.84808912274514781</v>
      </c>
      <c r="GI185" s="2">
        <f t="shared" si="229"/>
        <v>0.83452901017788161</v>
      </c>
      <c r="GJ185" s="2">
        <f t="shared" si="229"/>
        <v>0.81091159420127989</v>
      </c>
      <c r="GK185" s="2">
        <f t="shared" si="229"/>
        <v>0.80658419055119057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2.3849204822615676E-241</v>
      </c>
      <c r="HE185" s="86">
        <f t="shared" si="181"/>
        <v>3.8725781453292526E-211</v>
      </c>
      <c r="HF185" s="86">
        <f t="shared" si="180"/>
        <v>0</v>
      </c>
      <c r="HG185" s="86">
        <f t="shared" si="180"/>
        <v>5.9545539618748161E-306</v>
      </c>
      <c r="HH185" s="86">
        <f t="shared" si="180"/>
        <v>1.6336354204183867E-290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4.5692460970177508E-226</v>
      </c>
      <c r="HO185" s="86">
        <f t="shared" si="226"/>
        <v>3.522809056868995E-192</v>
      </c>
      <c r="HP185" s="86">
        <f t="shared" si="226"/>
        <v>8.9569213113047225E-186</v>
      </c>
      <c r="HQ185" s="86">
        <f t="shared" si="226"/>
        <v>2.9936132032489927E-238</v>
      </c>
      <c r="HS185" s="86">
        <f t="shared" si="231"/>
        <v>7.2491211293824637E-77</v>
      </c>
      <c r="HT185" s="86">
        <f t="shared" si="231"/>
        <v>7.4230250625485305E-89</v>
      </c>
      <c r="HU185" s="86">
        <f t="shared" si="231"/>
        <v>1.079287883538972E-76</v>
      </c>
      <c r="HV185" s="86">
        <f t="shared" si="231"/>
        <v>3.0748238993401768E-87</v>
      </c>
      <c r="HW185" s="86">
        <f t="shared" si="231"/>
        <v>4.0143518344094628E-86</v>
      </c>
      <c r="HX185" s="86">
        <f t="shared" si="231"/>
        <v>5.7676267686530588E-94</v>
      </c>
      <c r="HY185" s="86">
        <f t="shared" si="231"/>
        <v>2.6824751342300127E-107</v>
      </c>
      <c r="HZ185" s="86">
        <f t="shared" si="231"/>
        <v>5.0497697609558999E-106</v>
      </c>
      <c r="IA185" s="86">
        <f t="shared" si="231"/>
        <v>5.0816004178208236E-114</v>
      </c>
      <c r="IB185" s="86">
        <f t="shared" si="231"/>
        <v>2.5075184953634469E-126</v>
      </c>
      <c r="IC185" s="86">
        <f t="shared" si="231"/>
        <v>3.0697373729225505E-112</v>
      </c>
      <c r="ID185" s="86">
        <f t="shared" si="231"/>
        <v>3.5795046877767128E-91</v>
      </c>
      <c r="IE185" s="86">
        <f t="shared" si="231"/>
        <v>4.6508097423340508E-88</v>
      </c>
      <c r="IF185" s="86">
        <f t="shared" si="231"/>
        <v>8.9788056581504036E-54</v>
      </c>
      <c r="IG185" s="86">
        <f t="shared" si="231"/>
        <v>1.1771214727130234E-41</v>
      </c>
      <c r="II185" s="86">
        <f t="shared" si="232"/>
        <v>2.2563957719712592E-4</v>
      </c>
      <c r="IJ185" s="86">
        <f t="shared" si="232"/>
        <v>2.6139805159000719E-5</v>
      </c>
      <c r="IK185" s="86">
        <f t="shared" si="232"/>
        <v>2.7324139527441777E-4</v>
      </c>
      <c r="IL185" s="86">
        <f t="shared" si="232"/>
        <v>5.5745170510678814E-5</v>
      </c>
      <c r="IM185" s="86">
        <f t="shared" si="232"/>
        <v>4.8707044728443435E-5</v>
      </c>
      <c r="IN185" s="86">
        <f t="shared" si="232"/>
        <v>4.4322144464707097E-5</v>
      </c>
      <c r="IO185" s="86">
        <f t="shared" si="232"/>
        <v>5.9525340183762026E-6</v>
      </c>
      <c r="IP185" s="86">
        <f t="shared" si="232"/>
        <v>4.712916941770211E-6</v>
      </c>
      <c r="IQ185" s="86">
        <f t="shared" si="232"/>
        <v>2.0615077547737814E-7</v>
      </c>
      <c r="IR185" s="86">
        <f t="shared" si="232"/>
        <v>1.2835881666203099E-8</v>
      </c>
      <c r="IS185" s="86">
        <f t="shared" si="232"/>
        <v>4.7254472177052252E-7</v>
      </c>
      <c r="IT185" s="86">
        <f t="shared" si="232"/>
        <v>3.4948704846705651E-5</v>
      </c>
      <c r="IU185" s="86">
        <f t="shared" si="232"/>
        <v>9.1599091962602533E-5</v>
      </c>
      <c r="IV185" s="86">
        <f t="shared" si="232"/>
        <v>6.1126139934178985E-3</v>
      </c>
      <c r="IW185" s="86">
        <f t="shared" si="232"/>
        <v>4.416347512108483E-2</v>
      </c>
      <c r="IY185" s="86">
        <f t="shared" si="233"/>
        <v>2.2563957719712592E-4</v>
      </c>
      <c r="IZ185" s="86">
        <f t="shared" si="233"/>
        <v>2.6139805159000719E-5</v>
      </c>
      <c r="JA185" s="86">
        <f t="shared" si="233"/>
        <v>2.7324139527441777E-4</v>
      </c>
      <c r="JB185" s="86">
        <f t="shared" si="233"/>
        <v>5.5745170510678814E-5</v>
      </c>
      <c r="JC185" s="86">
        <f t="shared" si="233"/>
        <v>4.8707044728443435E-5</v>
      </c>
      <c r="JD185" s="86">
        <f t="shared" si="233"/>
        <v>4.4322144464707097E-5</v>
      </c>
      <c r="JE185" s="86">
        <f t="shared" si="233"/>
        <v>5.9525340183762026E-6</v>
      </c>
      <c r="JF185" s="86">
        <f t="shared" si="233"/>
        <v>4.712916941770211E-6</v>
      </c>
      <c r="JG185" s="86">
        <f t="shared" si="233"/>
        <v>2.0615077547737814E-7</v>
      </c>
      <c r="JH185" s="86">
        <f t="shared" si="233"/>
        <v>1.2835881666203099E-8</v>
      </c>
      <c r="JI185" s="86">
        <f t="shared" si="233"/>
        <v>4.7254472177052252E-7</v>
      </c>
      <c r="JJ185" s="86">
        <f t="shared" si="233"/>
        <v>3.4948704846705651E-5</v>
      </c>
      <c r="JK185" s="86">
        <f t="shared" si="233"/>
        <v>9.1599091962602533E-5</v>
      </c>
      <c r="JL185" s="86">
        <f t="shared" si="233"/>
        <v>6.1126139934178985E-3</v>
      </c>
      <c r="JM185" s="86">
        <f t="shared" si="233"/>
        <v>4.416347512108483E-2</v>
      </c>
    </row>
    <row r="186" spans="2:273" x14ac:dyDescent="0.25">
      <c r="B186" s="2">
        <v>159</v>
      </c>
      <c r="C186" s="37">
        <v>94.781999999999996</v>
      </c>
      <c r="D186" s="37">
        <v>94.66</v>
      </c>
      <c r="E186" s="37">
        <v>93.942999999999998</v>
      </c>
      <c r="F186" s="37">
        <v>94.212000000000003</v>
      </c>
      <c r="G186" s="37">
        <v>94.596000000000004</v>
      </c>
      <c r="H186" s="37">
        <v>93.596000000000004</v>
      </c>
      <c r="I186" s="37">
        <v>93.653999999999996</v>
      </c>
      <c r="J186" s="37">
        <v>93.864999999999995</v>
      </c>
      <c r="K186" s="37">
        <v>92.376999999999995</v>
      </c>
      <c r="L186" s="37">
        <v>93.403999999999996</v>
      </c>
      <c r="M186" s="37">
        <v>92.076999999999998</v>
      </c>
      <c r="N186" s="37">
        <v>92.576999999999998</v>
      </c>
      <c r="O186" s="37">
        <v>92.769000000000005</v>
      </c>
      <c r="P186" s="37">
        <v>92.816000000000003</v>
      </c>
      <c r="Q186" s="37">
        <v>94.305999999999997</v>
      </c>
      <c r="S186" s="4">
        <f t="shared" si="234"/>
        <v>94.385420559935397</v>
      </c>
      <c r="T186" s="4">
        <f t="shared" si="234"/>
        <v>93.710430012158213</v>
      </c>
      <c r="U186" s="4">
        <f t="shared" si="234"/>
        <v>92.962618908269263</v>
      </c>
      <c r="V186" s="4">
        <f t="shared" si="234"/>
        <v>93.855128399915557</v>
      </c>
      <c r="W186" s="4">
        <f t="shared" si="234"/>
        <v>94.220142253427909</v>
      </c>
      <c r="X186" s="4">
        <f t="shared" si="234"/>
        <v>93.439827331961951</v>
      </c>
      <c r="Y186" s="4">
        <f t="shared" si="234"/>
        <v>92.715973967152735</v>
      </c>
      <c r="Z186" s="4">
        <f t="shared" si="234"/>
        <v>92.970502157414586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>
        <f t="shared" si="234"/>
        <v>92.47434759311578</v>
      </c>
      <c r="AE186" s="4">
        <f t="shared" si="234"/>
        <v>92.201119597683899</v>
      </c>
      <c r="AF186" s="4">
        <f t="shared" si="234"/>
        <v>93.768634523134352</v>
      </c>
      <c r="AG186" s="4">
        <f t="shared" si="234"/>
        <v>94.991629590885736</v>
      </c>
      <c r="AI186" s="4">
        <f t="shared" si="235"/>
        <v>0.396579440064599</v>
      </c>
      <c r="AJ186" s="4">
        <f t="shared" si="235"/>
        <v>0.94956998784178381</v>
      </c>
      <c r="AK186" s="4">
        <f t="shared" si="235"/>
        <v>0.98038109173073451</v>
      </c>
      <c r="AL186" s="4">
        <f t="shared" si="235"/>
        <v>0.35687160008444607</v>
      </c>
      <c r="AM186" s="4">
        <f t="shared" si="235"/>
        <v>0.3758577465720947</v>
      </c>
      <c r="AN186" s="4">
        <f t="shared" si="235"/>
        <v>0.15617266803805308</v>
      </c>
      <c r="AO186" s="4">
        <f t="shared" si="235"/>
        <v>0.9380260328472616</v>
      </c>
      <c r="AP186" s="4">
        <f t="shared" si="235"/>
        <v>0.89449784258540888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0.10265240688421784</v>
      </c>
      <c r="AU186" s="4">
        <f t="shared" si="235"/>
        <v>0.56788040231610637</v>
      </c>
      <c r="AV186" s="4">
        <f t="shared" si="235"/>
        <v>-0.95263452313434982</v>
      </c>
      <c r="AW186" s="4">
        <f t="shared" si="235"/>
        <v>-0.68562959088573905</v>
      </c>
      <c r="AY186" s="2">
        <f t="shared" si="227"/>
        <v>94.385420559935127</v>
      </c>
      <c r="AZ186" s="2">
        <f t="shared" si="227"/>
        <v>93.710430012158213</v>
      </c>
      <c r="BA186" s="2">
        <f t="shared" si="227"/>
        <v>92.962618908266677</v>
      </c>
      <c r="BB186" s="2">
        <f t="shared" si="227"/>
        <v>93.855128399915557</v>
      </c>
      <c r="BC186" s="2">
        <f t="shared" si="227"/>
        <v>94.220142253427909</v>
      </c>
      <c r="BD186" s="2">
        <f t="shared" si="227"/>
        <v>93.439827331961951</v>
      </c>
      <c r="BE186" s="2">
        <f t="shared" si="227"/>
        <v>92.715973967152735</v>
      </c>
      <c r="BF186" s="2">
        <f t="shared" si="227"/>
        <v>92.970502157414586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>
        <f t="shared" si="227"/>
        <v>92.47434759311578</v>
      </c>
      <c r="BK186" s="2">
        <f t="shared" si="227"/>
        <v>92.201119597683785</v>
      </c>
      <c r="BL186" s="2">
        <f t="shared" si="227"/>
        <v>93.768633966123673</v>
      </c>
      <c r="BM186" s="2">
        <f t="shared" si="227"/>
        <v>94.991513137367605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94.781999999999996</v>
      </c>
      <c r="CV186" s="2">
        <f t="shared" si="198"/>
        <v>94.66</v>
      </c>
      <c r="CW186" s="2">
        <f t="shared" si="199"/>
        <v>93.942999999999998</v>
      </c>
      <c r="CX186" s="2">
        <f t="shared" si="200"/>
        <v>94.212000000000003</v>
      </c>
      <c r="CY186" s="2">
        <f t="shared" si="201"/>
        <v>94.596000000000004</v>
      </c>
      <c r="CZ186" s="2">
        <f t="shared" si="202"/>
        <v>93.596000000000004</v>
      </c>
      <c r="DA186" s="2">
        <f t="shared" si="203"/>
        <v>93.653999999999996</v>
      </c>
      <c r="DB186" s="2">
        <f t="shared" si="204"/>
        <v>93.864999999999995</v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>
        <f t="shared" si="208"/>
        <v>92.576999999999998</v>
      </c>
      <c r="DG186" s="2">
        <f t="shared" si="209"/>
        <v>92.769000000000005</v>
      </c>
      <c r="DH186" s="2">
        <f t="shared" si="210"/>
        <v>92.816000000000003</v>
      </c>
      <c r="DI186" s="2" t="str">
        <f t="shared" si="211"/>
        <v/>
      </c>
      <c r="DK186" s="2">
        <f t="shared" si="236"/>
        <v>123.86358935574231</v>
      </c>
      <c r="DL186" s="2">
        <f t="shared" si="236"/>
        <v>136.92200278520502</v>
      </c>
      <c r="DM186" s="2">
        <f t="shared" si="236"/>
        <v>122.08101997300942</v>
      </c>
      <c r="DN186" s="2">
        <f t="shared" si="236"/>
        <v>121.43883273273272</v>
      </c>
      <c r="DO186" s="2">
        <f t="shared" si="236"/>
        <v>122.87754201680673</v>
      </c>
      <c r="DP186" s="2">
        <f t="shared" si="236"/>
        <v>127.32447028265855</v>
      </c>
      <c r="DQ186" s="2">
        <f t="shared" si="236"/>
        <v>125.50233225806451</v>
      </c>
      <c r="DR186" s="2">
        <f t="shared" si="236"/>
        <v>134.26882903225805</v>
      </c>
      <c r="DS186" s="2">
        <f t="shared" si="236"/>
        <v>123.31239315953655</v>
      </c>
      <c r="DT186" s="2">
        <f t="shared" si="236"/>
        <v>129.73011088709677</v>
      </c>
      <c r="DU186" s="2">
        <f t="shared" si="236"/>
        <v>127.44684758064513</v>
      </c>
      <c r="DV186" s="2">
        <f t="shared" si="236"/>
        <v>128.90574798387101</v>
      </c>
      <c r="DW186" s="2">
        <f t="shared" si="236"/>
        <v>134.63391800356507</v>
      </c>
      <c r="DX186" s="2">
        <f t="shared" si="236"/>
        <v>127.92013064516128</v>
      </c>
      <c r="DY186" s="2">
        <f t="shared" si="236"/>
        <v>113.51370923076922</v>
      </c>
      <c r="EA186" s="2">
        <f t="shared" ref="EA186:EE227" si="240">CE$228*$B186+CE$229</f>
        <v>93.495902380264042</v>
      </c>
      <c r="EB186" s="2">
        <f t="shared" si="240"/>
        <v>91.969835815478447</v>
      </c>
      <c r="EC186" s="2">
        <f t="shared" si="240"/>
        <v>91.044329161303963</v>
      </c>
      <c r="ED186" s="2">
        <f t="shared" si="240"/>
        <v>92.685268061225628</v>
      </c>
      <c r="EE186" s="2">
        <f t="shared" si="240"/>
        <v>93.622974085679374</v>
      </c>
      <c r="EF186" s="2">
        <f t="shared" si="239"/>
        <v>91.594166471807739</v>
      </c>
      <c r="EG186" s="2">
        <f t="shared" si="239"/>
        <v>91.661594327431402</v>
      </c>
      <c r="EH186" s="2">
        <f t="shared" si="239"/>
        <v>91.877103868799153</v>
      </c>
      <c r="EI186" s="2">
        <f t="shared" si="239"/>
        <v>91.598124405676515</v>
      </c>
      <c r="EJ186" s="2">
        <f t="shared" si="239"/>
        <v>92.622449499052266</v>
      </c>
      <c r="EK186" s="2">
        <f t="shared" si="212"/>
        <v>91.344628494651431</v>
      </c>
      <c r="EL186" s="2">
        <f t="shared" si="179"/>
        <v>91.513683103552395</v>
      </c>
      <c r="EM186" s="2">
        <f t="shared" si="179"/>
        <v>91.276189493811003</v>
      </c>
      <c r="EN186" s="2">
        <f t="shared" si="179"/>
        <v>93.639095883470532</v>
      </c>
      <c r="EO186" s="2">
        <f t="shared" si="179"/>
        <v>94.875493546821929</v>
      </c>
      <c r="EQ186" s="2">
        <f t="shared" si="237"/>
        <v>94.540312023967999</v>
      </c>
      <c r="ER186" s="2">
        <f t="shared" si="237"/>
        <v>93.989074184908517</v>
      </c>
      <c r="ES186" s="2">
        <f t="shared" si="237"/>
        <v>93.296962183117373</v>
      </c>
      <c r="ET186" s="2">
        <f t="shared" si="237"/>
        <v>94.045942274817676</v>
      </c>
      <c r="EU186" s="2">
        <f t="shared" si="237"/>
        <v>94.316049296791519</v>
      </c>
      <c r="EV186" s="2">
        <f t="shared" si="237"/>
        <v>93.760724047679815</v>
      </c>
      <c r="EW186" s="2">
        <f t="shared" si="237"/>
        <v>92.88248630175336</v>
      </c>
      <c r="EX186" s="2">
        <f t="shared" si="237"/>
        <v>93.135130287867938</v>
      </c>
      <c r="EY186" s="2">
        <f t="shared" si="237"/>
        <v>92.162454639492125</v>
      </c>
      <c r="EZ186" s="2">
        <f t="shared" si="237"/>
        <v>93.810640529904816</v>
      </c>
      <c r="FA186" s="2">
        <f t="shared" si="237"/>
        <v>92.458352031734165</v>
      </c>
      <c r="FB186" s="2">
        <f t="shared" si="237"/>
        <v>92.629566410728856</v>
      </c>
      <c r="FC186" s="2">
        <f t="shared" si="237"/>
        <v>92.366555133742736</v>
      </c>
      <c r="FD186" s="2">
        <f t="shared" si="237"/>
        <v>93.794617971700418</v>
      </c>
      <c r="FE186" s="2">
        <f t="shared" si="237"/>
        <v>95.015869292574436</v>
      </c>
      <c r="FG186" s="2">
        <f t="shared" si="238"/>
        <v>0.9999674184839028</v>
      </c>
      <c r="FH186" s="2">
        <f t="shared" si="238"/>
        <v>0.99996212115561833</v>
      </c>
      <c r="FI186" s="2">
        <f t="shared" si="238"/>
        <v>0.99997128912077327</v>
      </c>
      <c r="FJ186" s="2">
        <f t="shared" si="238"/>
        <v>0.99996605242580683</v>
      </c>
      <c r="FK186" s="2">
        <f t="shared" si="238"/>
        <v>0.99996469818034039</v>
      </c>
      <c r="FL186" s="2">
        <f t="shared" si="238"/>
        <v>0.99996411789553663</v>
      </c>
      <c r="FM186" s="2">
        <f t="shared" si="238"/>
        <v>0.99996217239661722</v>
      </c>
      <c r="FN186" s="2">
        <f t="shared" si="238"/>
        <v>0.9999619438872358</v>
      </c>
      <c r="FO186" s="2">
        <f t="shared" si="238"/>
        <v>0.99996543292656281</v>
      </c>
      <c r="FP186" s="2">
        <f t="shared" si="238"/>
        <v>0.99996286543280877</v>
      </c>
      <c r="FQ186" s="2">
        <f t="shared" si="238"/>
        <v>0.9999595710621324</v>
      </c>
      <c r="FR186" s="2">
        <f t="shared" si="238"/>
        <v>0.99996055372340342</v>
      </c>
      <c r="FS186" s="2">
        <f t="shared" si="238"/>
        <v>0.99996438544177668</v>
      </c>
      <c r="FT186" s="2">
        <f t="shared" si="238"/>
        <v>0.99996237991523584</v>
      </c>
      <c r="FU186" s="2">
        <f t="shared" si="238"/>
        <v>0.99995522877895726</v>
      </c>
      <c r="FW186" s="2">
        <f t="shared" si="229"/>
        <v>0.85074736694112807</v>
      </c>
      <c r="FX186" s="2">
        <f t="shared" si="229"/>
        <v>0.86116205340992369</v>
      </c>
      <c r="FY186" s="2">
        <f t="shared" si="229"/>
        <v>0.8511811012775129</v>
      </c>
      <c r="FZ186" s="2">
        <f t="shared" si="229"/>
        <v>0.85904782588198203</v>
      </c>
      <c r="GA186" s="2">
        <f t="shared" si="229"/>
        <v>0.86013093342442326</v>
      </c>
      <c r="GB186" s="2">
        <f t="shared" si="229"/>
        <v>0.85129460772256316</v>
      </c>
      <c r="GC186" s="2">
        <f t="shared" si="229"/>
        <v>0.86256568792137067</v>
      </c>
      <c r="GD186" s="2">
        <f t="shared" si="229"/>
        <v>0.86785540255227833</v>
      </c>
      <c r="GE186" s="2">
        <f t="shared" si="229"/>
        <v>0.89086407451209193</v>
      </c>
      <c r="GF186" s="2">
        <f t="shared" si="229"/>
        <v>0.901021185274822</v>
      </c>
      <c r="GG186" s="2">
        <f t="shared" si="229"/>
        <v>0.88412551401035511</v>
      </c>
      <c r="GH186" s="2">
        <f t="shared" si="229"/>
        <v>0.85957869040684354</v>
      </c>
      <c r="GI186" s="2">
        <f t="shared" si="229"/>
        <v>0.84685898354624589</v>
      </c>
      <c r="GJ186" s="2">
        <f t="shared" si="229"/>
        <v>0.82463159207347736</v>
      </c>
      <c r="GK186" s="2">
        <f t="shared" si="229"/>
        <v>0.82054869417769372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8.0546571187676012E-248</v>
      </c>
      <c r="HE186" s="86">
        <f t="shared" si="181"/>
        <v>9.0503559634852758E-217</v>
      </c>
      <c r="HF186" s="86">
        <f t="shared" si="180"/>
        <v>0</v>
      </c>
      <c r="HG186" s="86">
        <f t="shared" si="180"/>
        <v>0</v>
      </c>
      <c r="HH186" s="86">
        <f t="shared" si="180"/>
        <v>3.1212840779004142E-298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4.6301078928233645E-232</v>
      </c>
      <c r="HO186" s="86">
        <f t="shared" si="226"/>
        <v>2.7483964129081888E-197</v>
      </c>
      <c r="HP186" s="86">
        <f t="shared" si="226"/>
        <v>1.0209127965166086E-190</v>
      </c>
      <c r="HQ186" s="86">
        <f t="shared" si="226"/>
        <v>1.6171573422279782E-244</v>
      </c>
      <c r="HS186" s="86">
        <f t="shared" si="231"/>
        <v>1.9225195772619788E-80</v>
      </c>
      <c r="HT186" s="86">
        <f t="shared" si="231"/>
        <v>4.9548659271527231E-93</v>
      </c>
      <c r="HU186" s="86">
        <f t="shared" si="231"/>
        <v>3.2821588262702598E-80</v>
      </c>
      <c r="HV186" s="86">
        <f t="shared" si="231"/>
        <v>3.0430197668414448E-91</v>
      </c>
      <c r="HW186" s="86">
        <f t="shared" si="231"/>
        <v>4.116033059631879E-90</v>
      </c>
      <c r="HX186" s="86">
        <f t="shared" si="231"/>
        <v>2.4367635809503769E-98</v>
      </c>
      <c r="HY186" s="86">
        <f t="shared" si="231"/>
        <v>3.2732944809259429E-112</v>
      </c>
      <c r="HZ186" s="86">
        <f t="shared" si="231"/>
        <v>7.7990149017623543E-111</v>
      </c>
      <c r="IA186" s="86">
        <f t="shared" si="231"/>
        <v>4.5360975854932631E-119</v>
      </c>
      <c r="IB186" s="86">
        <f t="shared" si="231"/>
        <v>7.5044990639920123E-132</v>
      </c>
      <c r="IC186" s="86">
        <f t="shared" si="231"/>
        <v>2.8789106902374518E-117</v>
      </c>
      <c r="ID186" s="86">
        <f t="shared" si="231"/>
        <v>2.2854060144677451E-95</v>
      </c>
      <c r="IE186" s="86">
        <f t="shared" si="231"/>
        <v>3.3589310066916666E-92</v>
      </c>
      <c r="IF186" s="86">
        <f t="shared" si="231"/>
        <v>2.3560976923867611E-56</v>
      </c>
      <c r="IG186" s="86">
        <f t="shared" si="231"/>
        <v>1.1430072699877932E-43</v>
      </c>
      <c r="II186" s="86">
        <f t="shared" si="232"/>
        <v>9.8391154784686533E-5</v>
      </c>
      <c r="IJ186" s="86">
        <f t="shared" si="232"/>
        <v>9.501802288162599E-6</v>
      </c>
      <c r="IK186" s="86">
        <f t="shared" si="232"/>
        <v>1.218547638946396E-4</v>
      </c>
      <c r="IL186" s="86">
        <f t="shared" si="232"/>
        <v>2.1710441998208112E-5</v>
      </c>
      <c r="IM186" s="86">
        <f t="shared" si="232"/>
        <v>1.8798191675397808E-5</v>
      </c>
      <c r="IN186" s="86">
        <f t="shared" si="232"/>
        <v>1.6230190342465113E-5</v>
      </c>
      <c r="IO186" s="86">
        <f t="shared" si="232"/>
        <v>1.8688537625703096E-6</v>
      </c>
      <c r="IP186" s="86">
        <f t="shared" si="232"/>
        <v>1.4891207838143692E-6</v>
      </c>
      <c r="IQ186" s="86">
        <f t="shared" si="232"/>
        <v>5.5729030677742473E-8</v>
      </c>
      <c r="IR186" s="86">
        <f t="shared" si="232"/>
        <v>2.9247463310764691E-9</v>
      </c>
      <c r="IS186" s="86">
        <f t="shared" si="232"/>
        <v>1.3183096957599011E-7</v>
      </c>
      <c r="IT186" s="86">
        <f t="shared" si="232"/>
        <v>1.2993345168110324E-5</v>
      </c>
      <c r="IU186" s="86">
        <f t="shared" si="232"/>
        <v>3.5573001031747963E-5</v>
      </c>
      <c r="IV186" s="86">
        <f t="shared" si="232"/>
        <v>3.5555520310508485E-3</v>
      </c>
      <c r="IW186" s="86">
        <f t="shared" si="232"/>
        <v>3.2166434198106365E-2</v>
      </c>
      <c r="IY186" s="86">
        <f t="shared" si="233"/>
        <v>9.8391154784686533E-5</v>
      </c>
      <c r="IZ186" s="86">
        <f t="shared" si="233"/>
        <v>9.501802288162599E-6</v>
      </c>
      <c r="JA186" s="86">
        <f t="shared" si="233"/>
        <v>1.218547638946396E-4</v>
      </c>
      <c r="JB186" s="86">
        <f t="shared" si="233"/>
        <v>2.1710441998208112E-5</v>
      </c>
      <c r="JC186" s="86">
        <f t="shared" si="233"/>
        <v>1.8798191675397808E-5</v>
      </c>
      <c r="JD186" s="86">
        <f t="shared" si="233"/>
        <v>1.6230190342465113E-5</v>
      </c>
      <c r="JE186" s="86">
        <f t="shared" si="233"/>
        <v>1.8688537625703096E-6</v>
      </c>
      <c r="JF186" s="86">
        <f t="shared" si="233"/>
        <v>1.4891207838143692E-6</v>
      </c>
      <c r="JG186" s="86">
        <f t="shared" si="233"/>
        <v>5.5729030677742473E-8</v>
      </c>
      <c r="JH186" s="86">
        <f t="shared" si="233"/>
        <v>2.9247463310764691E-9</v>
      </c>
      <c r="JI186" s="86">
        <f t="shared" si="233"/>
        <v>1.3183096957599011E-7</v>
      </c>
      <c r="JJ186" s="86">
        <f t="shared" si="233"/>
        <v>1.2993345168110324E-5</v>
      </c>
      <c r="JK186" s="86">
        <f t="shared" si="233"/>
        <v>3.5573001031747963E-5</v>
      </c>
      <c r="JL186" s="86">
        <f t="shared" si="233"/>
        <v>3.5555520310508485E-3</v>
      </c>
      <c r="JM186" s="86">
        <f t="shared" si="233"/>
        <v>3.2166434198106365E-2</v>
      </c>
    </row>
    <row r="187" spans="2:273" x14ac:dyDescent="0.25">
      <c r="B187" s="2">
        <v>160</v>
      </c>
      <c r="C187" s="37">
        <v>94.709000000000003</v>
      </c>
      <c r="D187" s="37">
        <v>95.150999999999996</v>
      </c>
      <c r="E187" s="37">
        <v>93.263999999999996</v>
      </c>
      <c r="F187" s="37">
        <v>94.5</v>
      </c>
      <c r="G187" s="37">
        <v>95.326999999999998</v>
      </c>
      <c r="H187" s="37">
        <v>94.826999999999998</v>
      </c>
      <c r="I187" s="37">
        <v>93.385000000000005</v>
      </c>
      <c r="J187" s="37">
        <v>94.308000000000007</v>
      </c>
      <c r="K187" s="37">
        <v>91.792000000000002</v>
      </c>
      <c r="L187" s="37">
        <v>93.712000000000003</v>
      </c>
      <c r="M187" s="37">
        <v>92.673000000000002</v>
      </c>
      <c r="N187" s="37">
        <v>92.864999999999995</v>
      </c>
      <c r="O187" s="37">
        <v>92.614999999999995</v>
      </c>
      <c r="P187" s="37">
        <v>93.796000000000006</v>
      </c>
      <c r="Q187" s="37">
        <v>93.98</v>
      </c>
      <c r="S187" s="4">
        <f t="shared" si="234"/>
        <v>94.291615394084346</v>
      </c>
      <c r="T187" s="4">
        <f t="shared" si="234"/>
        <v>93.596872929840131</v>
      </c>
      <c r="U187" s="4">
        <f t="shared" si="234"/>
        <v>92.848772975746115</v>
      </c>
      <c r="V187" s="4">
        <f t="shared" si="234"/>
        <v>93.729684915057788</v>
      </c>
      <c r="W187" s="4">
        <f t="shared" si="234"/>
        <v>94.102432446760886</v>
      </c>
      <c r="X187" s="4">
        <f t="shared" si="234"/>
        <v>93.330392369023272</v>
      </c>
      <c r="Y187" s="4">
        <f t="shared" si="234"/>
        <v>92.570958487475821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>
        <f t="shared" si="234"/>
        <v>92.334279130166422</v>
      </c>
      <c r="AE187" s="4">
        <f t="shared" si="234"/>
        <v>92.055359877288026</v>
      </c>
      <c r="AF187" s="4">
        <f t="shared" si="234"/>
        <v>93.586739541748486</v>
      </c>
      <c r="AG187" s="4">
        <f t="shared" si="234"/>
        <v>94.808432175620993</v>
      </c>
      <c r="AI187" s="4">
        <f t="shared" si="235"/>
        <v>0.4173846059156574</v>
      </c>
      <c r="AJ187" s="4">
        <f t="shared" si="235"/>
        <v>1.5541270701598648</v>
      </c>
      <c r="AK187" s="4">
        <f t="shared" si="235"/>
        <v>0.41522702425388047</v>
      </c>
      <c r="AL187" s="4">
        <f t="shared" si="235"/>
        <v>0.77031508494221157</v>
      </c>
      <c r="AM187" s="4">
        <f t="shared" si="235"/>
        <v>1.2245675532391118</v>
      </c>
      <c r="AN187" s="4">
        <f t="shared" si="235"/>
        <v>1.496607630976726</v>
      </c>
      <c r="AO187" s="4">
        <f t="shared" si="235"/>
        <v>0.81404151252418444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0.53072086983357281</v>
      </c>
      <c r="AU187" s="4">
        <f t="shared" si="235"/>
        <v>0.5596401227119685</v>
      </c>
      <c r="AV187" s="4">
        <f t="shared" si="235"/>
        <v>0.20926045825152073</v>
      </c>
      <c r="AW187" s="4">
        <f t="shared" si="235"/>
        <v>-0.82843217562098914</v>
      </c>
      <c r="AY187" s="2">
        <f t="shared" si="227"/>
        <v>94.291615394084332</v>
      </c>
      <c r="AZ187" s="2">
        <f t="shared" si="227"/>
        <v>93.596872929840131</v>
      </c>
      <c r="BA187" s="2">
        <f t="shared" si="227"/>
        <v>92.848772975745973</v>
      </c>
      <c r="BB187" s="2">
        <f t="shared" si="227"/>
        <v>93.729684915057788</v>
      </c>
      <c r="BC187" s="2">
        <f t="shared" si="227"/>
        <v>94.102432446760886</v>
      </c>
      <c r="BD187" s="2">
        <f t="shared" si="227"/>
        <v>93.330392369023272</v>
      </c>
      <c r="BE187" s="2">
        <f t="shared" si="227"/>
        <v>92.570958487475821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>
        <f t="shared" si="227"/>
        <v>92.334279130166422</v>
      </c>
      <c r="BK187" s="2">
        <f t="shared" si="227"/>
        <v>92.055359877288026</v>
      </c>
      <c r="BL187" s="2">
        <f t="shared" si="227"/>
        <v>93.586739466531498</v>
      </c>
      <c r="BM187" s="2">
        <f t="shared" si="227"/>
        <v>94.808406232937784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94.709000000000003</v>
      </c>
      <c r="CV187" s="2">
        <f t="shared" si="198"/>
        <v>95.150999999999996</v>
      </c>
      <c r="CW187" s="2">
        <f t="shared" si="199"/>
        <v>93.263999999999996</v>
      </c>
      <c r="CX187" s="2">
        <f t="shared" si="200"/>
        <v>94.5</v>
      </c>
      <c r="CY187" s="2">
        <f t="shared" si="201"/>
        <v>95.326999999999998</v>
      </c>
      <c r="CZ187" s="2">
        <f t="shared" si="202"/>
        <v>94.826999999999998</v>
      </c>
      <c r="DA187" s="2">
        <f t="shared" si="203"/>
        <v>93.385000000000005</v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>
        <f t="shared" si="208"/>
        <v>92.864999999999995</v>
      </c>
      <c r="DG187" s="2">
        <f t="shared" si="209"/>
        <v>92.614999999999995</v>
      </c>
      <c r="DH187" s="2">
        <f t="shared" si="210"/>
        <v>93.796000000000006</v>
      </c>
      <c r="DI187" s="2" t="str">
        <f t="shared" si="211"/>
        <v/>
      </c>
      <c r="DK187" s="2">
        <f t="shared" si="236"/>
        <v>123.92860224089637</v>
      </c>
      <c r="DL187" s="2">
        <f t="shared" si="236"/>
        <v>137.05740819964353</v>
      </c>
      <c r="DM187" s="2">
        <f t="shared" si="236"/>
        <v>122.10102968960861</v>
      </c>
      <c r="DN187" s="2">
        <f t="shared" si="236"/>
        <v>121.46215435435434</v>
      </c>
      <c r="DO187" s="2">
        <f t="shared" si="236"/>
        <v>122.91515574229692</v>
      </c>
      <c r="DP187" s="2">
        <f t="shared" si="236"/>
        <v>127.40429197860966</v>
      </c>
      <c r="DQ187" s="2">
        <f t="shared" si="236"/>
        <v>125.57536129032258</v>
      </c>
      <c r="DR187" s="2">
        <f t="shared" si="236"/>
        <v>134.41174677419355</v>
      </c>
      <c r="DS187" s="2">
        <f t="shared" si="236"/>
        <v>123.35519630124777</v>
      </c>
      <c r="DT187" s="2">
        <f t="shared" si="236"/>
        <v>129.81345161290321</v>
      </c>
      <c r="DU187" s="2">
        <f t="shared" si="236"/>
        <v>127.52529798387094</v>
      </c>
      <c r="DV187" s="2">
        <f t="shared" si="236"/>
        <v>128.99665285923757</v>
      </c>
      <c r="DW187" s="2">
        <f t="shared" si="236"/>
        <v>134.75438658645277</v>
      </c>
      <c r="DX187" s="2">
        <f t="shared" si="236"/>
        <v>127.98174838709676</v>
      </c>
      <c r="DY187" s="2">
        <f t="shared" si="236"/>
        <v>113.48109307692307</v>
      </c>
      <c r="EA187" s="2">
        <f t="shared" si="240"/>
        <v>93.374203816131825</v>
      </c>
      <c r="EB187" s="2">
        <f t="shared" si="240"/>
        <v>91.802533844683467</v>
      </c>
      <c r="EC187" s="2">
        <f t="shared" si="240"/>
        <v>90.868897191496785</v>
      </c>
      <c r="ED187" s="2">
        <f t="shared" si="240"/>
        <v>92.524019502598435</v>
      </c>
      <c r="EE187" s="2">
        <f t="shared" si="240"/>
        <v>93.486886264926142</v>
      </c>
      <c r="EF187" s="2">
        <f t="shared" si="239"/>
        <v>91.426339971575217</v>
      </c>
      <c r="EG187" s="2">
        <f t="shared" si="239"/>
        <v>91.484719279180993</v>
      </c>
      <c r="EH187" s="2">
        <f t="shared" si="239"/>
        <v>91.719633053740921</v>
      </c>
      <c r="EI187" s="2">
        <f t="shared" si="239"/>
        <v>91.425328611006975</v>
      </c>
      <c r="EJ187" s="2">
        <f t="shared" si="239"/>
        <v>92.456980406947508</v>
      </c>
      <c r="EK187" s="2">
        <f t="shared" si="212"/>
        <v>91.187488165986252</v>
      </c>
      <c r="EL187" s="2">
        <f t="shared" si="179"/>
        <v>91.343994297407022</v>
      </c>
      <c r="EM187" s="2">
        <f t="shared" si="179"/>
        <v>91.100492335044109</v>
      </c>
      <c r="EN187" s="2">
        <f t="shared" si="179"/>
        <v>93.452711589613671</v>
      </c>
      <c r="EO187" s="2">
        <f t="shared" si="179"/>
        <v>94.688603396409505</v>
      </c>
      <c r="EQ187" s="2">
        <f t="shared" si="237"/>
        <v>94.437348537020938</v>
      </c>
      <c r="ER187" s="2">
        <f t="shared" si="237"/>
        <v>93.858911890552434</v>
      </c>
      <c r="ES187" s="2">
        <f t="shared" si="237"/>
        <v>93.163524388434809</v>
      </c>
      <c r="ET187" s="2">
        <f t="shared" si="237"/>
        <v>93.909073471422303</v>
      </c>
      <c r="EU187" s="2">
        <f t="shared" si="237"/>
        <v>94.192633320818999</v>
      </c>
      <c r="EV187" s="2">
        <f t="shared" si="237"/>
        <v>93.632364661301338</v>
      </c>
      <c r="EW187" s="2">
        <f t="shared" si="237"/>
        <v>92.727455623952409</v>
      </c>
      <c r="EX187" s="2">
        <f t="shared" si="237"/>
        <v>92.999643479108443</v>
      </c>
      <c r="EY187" s="2">
        <f t="shared" si="237"/>
        <v>91.99953684034314</v>
      </c>
      <c r="EZ187" s="2">
        <f t="shared" si="237"/>
        <v>93.665751369036656</v>
      </c>
      <c r="FA187" s="2">
        <f t="shared" si="237"/>
        <v>92.320859835970055</v>
      </c>
      <c r="FB187" s="2">
        <f t="shared" si="237"/>
        <v>92.480261968921624</v>
      </c>
      <c r="FC187" s="2">
        <f t="shared" si="237"/>
        <v>92.211187439070386</v>
      </c>
      <c r="FD187" s="2">
        <f t="shared" si="237"/>
        <v>93.611319804852755</v>
      </c>
      <c r="FE187" s="2">
        <f t="shared" si="237"/>
        <v>94.831380978362404</v>
      </c>
      <c r="FG187" s="2">
        <f t="shared" si="238"/>
        <v>0.9999702852189698</v>
      </c>
      <c r="FH187" s="2">
        <f t="shared" si="238"/>
        <v>0.99996545396820224</v>
      </c>
      <c r="FI187" s="2">
        <f t="shared" si="238"/>
        <v>0.99997381530078877</v>
      </c>
      <c r="FJ187" s="2">
        <f t="shared" si="238"/>
        <v>0.99996903935188597</v>
      </c>
      <c r="FK187" s="2">
        <f t="shared" si="238"/>
        <v>0.99996780425781573</v>
      </c>
      <c r="FL187" s="2">
        <f t="shared" si="238"/>
        <v>0.99996727502847005</v>
      </c>
      <c r="FM187" s="2">
        <f t="shared" si="238"/>
        <v>0.99996550070085999</v>
      </c>
      <c r="FN187" s="2">
        <f t="shared" si="238"/>
        <v>0.9999652922964356</v>
      </c>
      <c r="FO187" s="2">
        <f t="shared" si="238"/>
        <v>0.99996847435845437</v>
      </c>
      <c r="FP187" s="2">
        <f t="shared" si="238"/>
        <v>0.99996613276154767</v>
      </c>
      <c r="FQ187" s="2">
        <f t="shared" si="238"/>
        <v>0.9999631282392768</v>
      </c>
      <c r="FR187" s="2">
        <f t="shared" si="238"/>
        <v>0.99996402444330612</v>
      </c>
      <c r="FS187" s="2">
        <f t="shared" si="238"/>
        <v>0.99996751903507608</v>
      </c>
      <c r="FT187" s="2">
        <f t="shared" si="238"/>
        <v>0.99996568996134583</v>
      </c>
      <c r="FU187" s="2">
        <f t="shared" si="238"/>
        <v>0.99995916800026496</v>
      </c>
      <c r="FW187" s="2">
        <f t="shared" si="229"/>
        <v>0.86206858077358528</v>
      </c>
      <c r="FX187" s="2">
        <f t="shared" si="229"/>
        <v>0.87181231701519157</v>
      </c>
      <c r="FY187" s="2">
        <f t="shared" si="229"/>
        <v>0.86247473354053938</v>
      </c>
      <c r="FZ187" s="2">
        <f t="shared" si="229"/>
        <v>0.86983575814896474</v>
      </c>
      <c r="GA187" s="2">
        <f t="shared" si="229"/>
        <v>0.87084843178011384</v>
      </c>
      <c r="GB187" s="2">
        <f t="shared" si="229"/>
        <v>0.86258101681951438</v>
      </c>
      <c r="GC187" s="2">
        <f t="shared" si="229"/>
        <v>0.8731241422232614</v>
      </c>
      <c r="GD187" s="2">
        <f t="shared" si="229"/>
        <v>0.8780649199586894</v>
      </c>
      <c r="GE187" s="2">
        <f t="shared" si="229"/>
        <v>0.89950179095279226</v>
      </c>
      <c r="GF187" s="2">
        <f t="shared" si="229"/>
        <v>0.908937176250598</v>
      </c>
      <c r="GG187" s="2">
        <f t="shared" si="229"/>
        <v>0.89323264498325161</v>
      </c>
      <c r="GH187" s="2">
        <f t="shared" si="229"/>
        <v>0.87033212525392867</v>
      </c>
      <c r="GI187" s="2">
        <f t="shared" si="229"/>
        <v>0.85842605966271213</v>
      </c>
      <c r="GJ187" s="2">
        <f t="shared" si="229"/>
        <v>0.83755550827160963</v>
      </c>
      <c r="GK187" s="2">
        <f t="shared" si="229"/>
        <v>0.83371282778758304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2.2305066648605044E-254</v>
      </c>
      <c r="HE187" s="86">
        <f t="shared" si="181"/>
        <v>1.780881157184687E-222</v>
      </c>
      <c r="HF187" s="86">
        <f t="shared" si="180"/>
        <v>0</v>
      </c>
      <c r="HG187" s="86">
        <f t="shared" si="180"/>
        <v>0</v>
      </c>
      <c r="HH187" s="86">
        <f t="shared" si="180"/>
        <v>4.7174379325184999E-306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3.9113085312118644E-238</v>
      </c>
      <c r="HO187" s="86">
        <f t="shared" si="226"/>
        <v>1.8352929891981797E-202</v>
      </c>
      <c r="HP187" s="86">
        <f t="shared" si="226"/>
        <v>1.0007881634229517E-195</v>
      </c>
      <c r="HQ187" s="86">
        <f t="shared" si="226"/>
        <v>7.2337411551251611E-251</v>
      </c>
      <c r="HS187" s="86">
        <f t="shared" si="231"/>
        <v>4.2130966857231677E-84</v>
      </c>
      <c r="HT187" s="86">
        <f t="shared" si="231"/>
        <v>2.6425182558698491E-97</v>
      </c>
      <c r="HU187" s="86">
        <f t="shared" si="231"/>
        <v>8.295610277717518E-84</v>
      </c>
      <c r="HV187" s="86">
        <f t="shared" si="231"/>
        <v>2.4401180844504051E-95</v>
      </c>
      <c r="HW187" s="86">
        <f t="shared" si="231"/>
        <v>3.4157892056775959E-94</v>
      </c>
      <c r="HX187" s="86">
        <f t="shared" si="231"/>
        <v>8.1572531334317579E-103</v>
      </c>
      <c r="HY187" s="86">
        <f t="shared" si="231"/>
        <v>3.0894445322662413E-117</v>
      </c>
      <c r="HZ187" s="86">
        <f t="shared" si="231"/>
        <v>9.3870217820382503E-116</v>
      </c>
      <c r="IA187" s="86">
        <f t="shared" si="231"/>
        <v>3.1369223081822744E-124</v>
      </c>
      <c r="IB187" s="86">
        <f t="shared" si="231"/>
        <v>1.7050902627781317E-137</v>
      </c>
      <c r="IC187" s="86">
        <f t="shared" si="231"/>
        <v>2.0878416848024505E-122</v>
      </c>
      <c r="ID187" s="86">
        <f t="shared" si="231"/>
        <v>1.1701016327954524E-99</v>
      </c>
      <c r="IE187" s="86">
        <f t="shared" si="231"/>
        <v>1.9414283699521425E-96</v>
      </c>
      <c r="IF187" s="86">
        <f t="shared" si="231"/>
        <v>5.3593814638976422E-59</v>
      </c>
      <c r="IG187" s="86">
        <f t="shared" si="231"/>
        <v>9.9144497835011189E-46</v>
      </c>
      <c r="II187" s="86">
        <f t="shared" si="232"/>
        <v>4.1204807011214853E-5</v>
      </c>
      <c r="IJ187" s="86">
        <f t="shared" si="232"/>
        <v>3.2921767072783739E-6</v>
      </c>
      <c r="IK187" s="86">
        <f t="shared" si="232"/>
        <v>5.2256621059215404E-5</v>
      </c>
      <c r="IL187" s="86">
        <f t="shared" si="232"/>
        <v>8.0846017842143309E-6</v>
      </c>
      <c r="IM187" s="86">
        <f t="shared" si="232"/>
        <v>6.9351736219512401E-6</v>
      </c>
      <c r="IN187" s="86">
        <f t="shared" si="232"/>
        <v>5.6554590819804953E-6</v>
      </c>
      <c r="IO187" s="86">
        <f t="shared" si="232"/>
        <v>5.5527815734319156E-7</v>
      </c>
      <c r="IP187" s="86">
        <f t="shared" si="232"/>
        <v>4.4598547153652625E-7</v>
      </c>
      <c r="IQ187" s="86">
        <f t="shared" si="232"/>
        <v>1.4256760635921827E-8</v>
      </c>
      <c r="IR187" s="86">
        <f t="shared" si="232"/>
        <v>6.2775674718598399E-10</v>
      </c>
      <c r="IS187" s="86">
        <f t="shared" si="232"/>
        <v>3.4793451897760467E-8</v>
      </c>
      <c r="IT187" s="86">
        <f t="shared" si="232"/>
        <v>4.6083484401666029E-6</v>
      </c>
      <c r="IU187" s="86">
        <f t="shared" si="232"/>
        <v>1.3175676002959527E-5</v>
      </c>
      <c r="IV187" s="86">
        <f t="shared" si="232"/>
        <v>2.0113174271688423E-3</v>
      </c>
      <c r="IW187" s="86">
        <f t="shared" si="232"/>
        <v>2.3077968871591036E-2</v>
      </c>
      <c r="IY187" s="86">
        <f t="shared" si="233"/>
        <v>4.1204807011214853E-5</v>
      </c>
      <c r="IZ187" s="86">
        <f t="shared" si="233"/>
        <v>3.2921767072783739E-6</v>
      </c>
      <c r="JA187" s="86">
        <f t="shared" si="233"/>
        <v>5.2256621059215404E-5</v>
      </c>
      <c r="JB187" s="86">
        <f t="shared" si="233"/>
        <v>8.0846017842143309E-6</v>
      </c>
      <c r="JC187" s="86">
        <f t="shared" si="233"/>
        <v>6.9351736219512401E-6</v>
      </c>
      <c r="JD187" s="86">
        <f t="shared" si="233"/>
        <v>5.6554590819804953E-6</v>
      </c>
      <c r="JE187" s="86">
        <f t="shared" si="233"/>
        <v>5.5527815734319156E-7</v>
      </c>
      <c r="JF187" s="86">
        <f t="shared" si="233"/>
        <v>4.4598547153652625E-7</v>
      </c>
      <c r="JG187" s="86">
        <f t="shared" si="233"/>
        <v>1.4256760635921827E-8</v>
      </c>
      <c r="JH187" s="86">
        <f t="shared" si="233"/>
        <v>6.2775674718598399E-10</v>
      </c>
      <c r="JI187" s="86">
        <f t="shared" si="233"/>
        <v>3.4793451897760467E-8</v>
      </c>
      <c r="JJ187" s="86">
        <f t="shared" si="233"/>
        <v>4.6083484401666029E-6</v>
      </c>
      <c r="JK187" s="86">
        <f t="shared" si="233"/>
        <v>1.3175676002959527E-5</v>
      </c>
      <c r="JL187" s="86">
        <f t="shared" si="233"/>
        <v>2.0113174271688423E-3</v>
      </c>
      <c r="JM187" s="86">
        <f t="shared" si="233"/>
        <v>2.3077968871591036E-2</v>
      </c>
    </row>
    <row r="188" spans="2:273" x14ac:dyDescent="0.25">
      <c r="B188" s="2">
        <v>161</v>
      </c>
      <c r="C188" s="37">
        <v>94.236000000000004</v>
      </c>
      <c r="D188" s="37">
        <v>94.132000000000005</v>
      </c>
      <c r="E188" s="37">
        <v>93.113</v>
      </c>
      <c r="F188" s="37">
        <v>94</v>
      </c>
      <c r="G188" s="37">
        <v>94.114999999999995</v>
      </c>
      <c r="H188" s="37">
        <v>94.712000000000003</v>
      </c>
      <c r="I188" s="37">
        <v>93.019000000000005</v>
      </c>
      <c r="J188" s="37">
        <v>94.037999999999997</v>
      </c>
      <c r="K188" s="37">
        <v>92.302000000000007</v>
      </c>
      <c r="L188" s="37">
        <v>93.712000000000003</v>
      </c>
      <c r="M188" s="37">
        <v>92.537999999999997</v>
      </c>
      <c r="N188" s="37">
        <v>92.462000000000003</v>
      </c>
      <c r="O188" s="37">
        <v>92.769000000000005</v>
      </c>
      <c r="P188" s="37">
        <v>93.591999999999999</v>
      </c>
      <c r="Q188" s="37">
        <v>94.081999999999994</v>
      </c>
      <c r="S188" s="4">
        <f t="shared" si="234"/>
        <v>94.197451122796352</v>
      </c>
      <c r="T188" s="4">
        <f t="shared" si="234"/>
        <v>93.482642759549975</v>
      </c>
      <c r="U188" s="4">
        <f t="shared" si="234"/>
        <v>92.734177666226472</v>
      </c>
      <c r="V188" s="4">
        <f t="shared" si="234"/>
        <v>93.603772950312873</v>
      </c>
      <c r="W188" s="4">
        <f t="shared" si="234"/>
        <v>93.984493006574965</v>
      </c>
      <c r="X188" s="4">
        <f t="shared" si="234"/>
        <v>93.220219916955656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>
        <f t="shared" si="234"/>
        <v>92.193838895918717</v>
      </c>
      <c r="AE188" s="4">
        <f t="shared" si="234"/>
        <v>91.909245123089903</v>
      </c>
      <c r="AF188" s="4">
        <f t="shared" si="234"/>
        <v>93.404807297246307</v>
      </c>
      <c r="AG188" s="4">
        <f t="shared" si="234"/>
        <v>94.625259327959796</v>
      </c>
      <c r="AI188" s="4">
        <f t="shared" si="235"/>
        <v>3.854887720365241E-2</v>
      </c>
      <c r="AJ188" s="4">
        <f t="shared" si="235"/>
        <v>0.64935724045002985</v>
      </c>
      <c r="AK188" s="4">
        <f t="shared" si="235"/>
        <v>0.37882233377352748</v>
      </c>
      <c r="AL188" s="4">
        <f t="shared" si="235"/>
        <v>0.39622704968712696</v>
      </c>
      <c r="AM188" s="4">
        <f t="shared" si="235"/>
        <v>0.1305069934250298</v>
      </c>
      <c r="AN188" s="4">
        <f t="shared" si="235"/>
        <v>1.4917800830443468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0.26816110408128679</v>
      </c>
      <c r="AU188" s="4">
        <f t="shared" si="235"/>
        <v>0.85975487691010244</v>
      </c>
      <c r="AV188" s="4">
        <f t="shared" si="235"/>
        <v>0.18719270275369126</v>
      </c>
      <c r="AW188" s="4">
        <f t="shared" si="235"/>
        <v>-0.54325932795980236</v>
      </c>
      <c r="AY188" s="2">
        <f t="shared" si="227"/>
        <v>94.197451122796352</v>
      </c>
      <c r="AZ188" s="2">
        <f t="shared" si="227"/>
        <v>93.482642759549975</v>
      </c>
      <c r="BA188" s="2">
        <f t="shared" si="227"/>
        <v>92.734177666226458</v>
      </c>
      <c r="BB188" s="2">
        <f t="shared" si="227"/>
        <v>93.603772950312873</v>
      </c>
      <c r="BC188" s="2">
        <f t="shared" si="227"/>
        <v>93.984493006574965</v>
      </c>
      <c r="BD188" s="2">
        <f t="shared" si="227"/>
        <v>93.220219916955656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>
        <f t="shared" si="227"/>
        <v>92.193838895918717</v>
      </c>
      <c r="BK188" s="2">
        <f t="shared" si="227"/>
        <v>91.909245123089903</v>
      </c>
      <c r="BL188" s="2">
        <f t="shared" si="227"/>
        <v>93.404807288154586</v>
      </c>
      <c r="BM188" s="2">
        <f t="shared" si="227"/>
        <v>94.625254014022531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94.236000000000004</v>
      </c>
      <c r="CV188" s="2">
        <f t="shared" si="198"/>
        <v>94.132000000000005</v>
      </c>
      <c r="CW188" s="2">
        <f t="shared" si="199"/>
        <v>93.113</v>
      </c>
      <c r="CX188" s="2">
        <f t="shared" si="200"/>
        <v>94</v>
      </c>
      <c r="CY188" s="2">
        <f t="shared" si="201"/>
        <v>94.114999999999995</v>
      </c>
      <c r="CZ188" s="2">
        <f t="shared" si="202"/>
        <v>94.712000000000003</v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>
        <f t="shared" si="208"/>
        <v>92.462000000000003</v>
      </c>
      <c r="DG188" s="2">
        <f t="shared" si="209"/>
        <v>92.769000000000005</v>
      </c>
      <c r="DH188" s="2">
        <f t="shared" si="210"/>
        <v>93.591999999999999</v>
      </c>
      <c r="DI188" s="2" t="str">
        <f t="shared" si="211"/>
        <v/>
      </c>
      <c r="DK188" s="2">
        <f t="shared" si="236"/>
        <v>123.99361512605043</v>
      </c>
      <c r="DL188" s="2">
        <f t="shared" si="236"/>
        <v>137.19281361408204</v>
      </c>
      <c r="DM188" s="2">
        <f t="shared" si="236"/>
        <v>122.1210394062078</v>
      </c>
      <c r="DN188" s="2">
        <f t="shared" si="236"/>
        <v>121.48547597597597</v>
      </c>
      <c r="DO188" s="2">
        <f t="shared" si="236"/>
        <v>122.95276946778712</v>
      </c>
      <c r="DP188" s="2">
        <f t="shared" si="236"/>
        <v>127.48411367456077</v>
      </c>
      <c r="DQ188" s="2">
        <f t="shared" si="236"/>
        <v>125.64839032258064</v>
      </c>
      <c r="DR188" s="2">
        <f t="shared" si="236"/>
        <v>134.55466451612901</v>
      </c>
      <c r="DS188" s="2">
        <f t="shared" si="236"/>
        <v>123.39799944295901</v>
      </c>
      <c r="DT188" s="2">
        <f t="shared" si="236"/>
        <v>129.89679233870967</v>
      </c>
      <c r="DU188" s="2">
        <f t="shared" si="236"/>
        <v>127.60374838709674</v>
      </c>
      <c r="DV188" s="2">
        <f t="shared" si="236"/>
        <v>129.08755773460413</v>
      </c>
      <c r="DW188" s="2">
        <f t="shared" si="236"/>
        <v>134.87485516934046</v>
      </c>
      <c r="DX188" s="2">
        <f t="shared" si="236"/>
        <v>128.04336612903225</v>
      </c>
      <c r="DY188" s="2">
        <f t="shared" si="236"/>
        <v>113.44847692307692</v>
      </c>
      <c r="EA188" s="2">
        <f t="shared" si="240"/>
        <v>93.252505251999608</v>
      </c>
      <c r="EB188" s="2">
        <f t="shared" si="240"/>
        <v>91.6352318738885</v>
      </c>
      <c r="EC188" s="2">
        <f t="shared" si="240"/>
        <v>90.693465221689593</v>
      </c>
      <c r="ED188" s="2">
        <f t="shared" si="240"/>
        <v>92.362770943971242</v>
      </c>
      <c r="EE188" s="2">
        <f t="shared" si="240"/>
        <v>93.350798444172909</v>
      </c>
      <c r="EF188" s="2">
        <f t="shared" si="239"/>
        <v>91.258513471342681</v>
      </c>
      <c r="EG188" s="2">
        <f t="shared" si="239"/>
        <v>91.307844230930598</v>
      </c>
      <c r="EH188" s="2">
        <f t="shared" si="239"/>
        <v>91.562162238682689</v>
      </c>
      <c r="EI188" s="2">
        <f t="shared" si="239"/>
        <v>91.252532816337435</v>
      </c>
      <c r="EJ188" s="2">
        <f t="shared" si="239"/>
        <v>92.291511314842751</v>
      </c>
      <c r="EK188" s="2">
        <f t="shared" si="212"/>
        <v>91.030347837321074</v>
      </c>
      <c r="EL188" s="2">
        <f t="shared" si="179"/>
        <v>91.174305491261634</v>
      </c>
      <c r="EM188" s="2">
        <f t="shared" si="179"/>
        <v>90.9247951762772</v>
      </c>
      <c r="EN188" s="2">
        <f t="shared" si="179"/>
        <v>93.266327295756795</v>
      </c>
      <c r="EO188" s="2">
        <f t="shared" si="179"/>
        <v>94.501713245997081</v>
      </c>
      <c r="EQ188" s="2">
        <f t="shared" si="237"/>
        <v>94.334385050073891</v>
      </c>
      <c r="ER188" s="2">
        <f t="shared" si="237"/>
        <v>93.728749596196366</v>
      </c>
      <c r="ES188" s="2">
        <f t="shared" si="237"/>
        <v>93.03008659375223</v>
      </c>
      <c r="ET188" s="2">
        <f t="shared" si="237"/>
        <v>93.772204668026916</v>
      </c>
      <c r="EU188" s="2">
        <f t="shared" si="237"/>
        <v>94.069217344846493</v>
      </c>
      <c r="EV188" s="2">
        <f t="shared" si="237"/>
        <v>93.504005274922861</v>
      </c>
      <c r="EW188" s="2">
        <f t="shared" si="237"/>
        <v>92.572424946151443</v>
      </c>
      <c r="EX188" s="2">
        <f t="shared" si="237"/>
        <v>92.864156670348933</v>
      </c>
      <c r="EY188" s="2">
        <f t="shared" si="237"/>
        <v>91.836619041194155</v>
      </c>
      <c r="EZ188" s="2">
        <f t="shared" si="237"/>
        <v>93.520862208168495</v>
      </c>
      <c r="FA188" s="2">
        <f t="shared" si="237"/>
        <v>92.183367640205944</v>
      </c>
      <c r="FB188" s="2">
        <f t="shared" si="237"/>
        <v>92.330957527114379</v>
      </c>
      <c r="FC188" s="2">
        <f t="shared" si="237"/>
        <v>92.055819744398036</v>
      </c>
      <c r="FD188" s="2">
        <f t="shared" si="237"/>
        <v>93.428021638005106</v>
      </c>
      <c r="FE188" s="2">
        <f t="shared" si="237"/>
        <v>94.646892664150357</v>
      </c>
      <c r="FG188" s="2">
        <f t="shared" si="238"/>
        <v>0.99997289972675563</v>
      </c>
      <c r="FH188" s="2">
        <f t="shared" si="238"/>
        <v>0.99996849354877426</v>
      </c>
      <c r="FI188" s="2">
        <f t="shared" si="238"/>
        <v>0.99997611921547347</v>
      </c>
      <c r="FJ188" s="2">
        <f t="shared" si="238"/>
        <v>0.9999717634764046</v>
      </c>
      <c r="FK188" s="2">
        <f t="shared" si="238"/>
        <v>0.99997063705096523</v>
      </c>
      <c r="FL188" s="2">
        <f t="shared" si="238"/>
        <v>0.99997015438530834</v>
      </c>
      <c r="FM188" s="2">
        <f t="shared" si="238"/>
        <v>0.99996853616972359</v>
      </c>
      <c r="FN188" s="2">
        <f t="shared" si="238"/>
        <v>0.99996834610147223</v>
      </c>
      <c r="FO188" s="2">
        <f t="shared" si="238"/>
        <v>0.99997124819343763</v>
      </c>
      <c r="FP188" s="2">
        <f t="shared" si="238"/>
        <v>0.99996911261938959</v>
      </c>
      <c r="FQ188" s="2">
        <f t="shared" si="238"/>
        <v>0.99996637244545594</v>
      </c>
      <c r="FR188" s="2">
        <f t="shared" si="238"/>
        <v>0.99996718979848398</v>
      </c>
      <c r="FS188" s="2">
        <f t="shared" si="238"/>
        <v>0.99997037692325463</v>
      </c>
      <c r="FT188" s="2">
        <f t="shared" si="238"/>
        <v>0.99996870877838329</v>
      </c>
      <c r="FU188" s="2">
        <f t="shared" si="238"/>
        <v>0.99996276063985656</v>
      </c>
      <c r="FW188" s="2">
        <f t="shared" si="229"/>
        <v>0.87265958750668871</v>
      </c>
      <c r="FX188" s="2">
        <f t="shared" si="229"/>
        <v>0.88175777461269123</v>
      </c>
      <c r="FY188" s="2">
        <f t="shared" si="229"/>
        <v>0.87303914694952023</v>
      </c>
      <c r="FZ188" s="2">
        <f t="shared" si="229"/>
        <v>0.87991344412079664</v>
      </c>
      <c r="GA188" s="2">
        <f t="shared" si="229"/>
        <v>0.88085845269692076</v>
      </c>
      <c r="GB188" s="2">
        <f t="shared" si="229"/>
        <v>0.87313846667414063</v>
      </c>
      <c r="GC188" s="2">
        <f t="shared" si="229"/>
        <v>0.88298148280753208</v>
      </c>
      <c r="GD188" s="2">
        <f t="shared" si="229"/>
        <v>0.88758781890921368</v>
      </c>
      <c r="GE188" s="2">
        <f t="shared" si="229"/>
        <v>0.90752682657579808</v>
      </c>
      <c r="GF188" s="2">
        <f t="shared" si="229"/>
        <v>0.91627889888715852</v>
      </c>
      <c r="GG188" s="2">
        <f t="shared" si="229"/>
        <v>0.90170358201989209</v>
      </c>
      <c r="GH188" s="2">
        <f t="shared" si="229"/>
        <v>0.88037666614239829</v>
      </c>
      <c r="GI188" s="2">
        <f t="shared" si="229"/>
        <v>0.86925433675242025</v>
      </c>
      <c r="GJ188" s="2">
        <f t="shared" si="229"/>
        <v>0.84970057986008318</v>
      </c>
      <c r="GK188" s="2">
        <f t="shared" si="229"/>
        <v>0.84609240229658111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5.064555588651624E-261</v>
      </c>
      <c r="HE188" s="86">
        <f t="shared" si="181"/>
        <v>2.9505711132714228E-228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2.7544540934828941E-244</v>
      </c>
      <c r="HO188" s="86">
        <f t="shared" si="226"/>
        <v>1.0489753464951435E-207</v>
      </c>
      <c r="HP188" s="86">
        <f t="shared" si="226"/>
        <v>8.4375696158788151E-201</v>
      </c>
      <c r="HQ188" s="86">
        <f t="shared" si="226"/>
        <v>2.6793280455806244E-257</v>
      </c>
      <c r="HS188" s="86">
        <f t="shared" si="231"/>
        <v>7.6289960118501363E-88</v>
      </c>
      <c r="HT188" s="86">
        <f t="shared" si="231"/>
        <v>1.1259756973304826E-101</v>
      </c>
      <c r="HU188" s="86">
        <f t="shared" si="231"/>
        <v>1.742585180172867E-87</v>
      </c>
      <c r="HV188" s="86">
        <f t="shared" si="231"/>
        <v>1.5853638068649436E-99</v>
      </c>
      <c r="HW188" s="86">
        <f t="shared" si="231"/>
        <v>2.2942581489455766E-98</v>
      </c>
      <c r="HX188" s="86">
        <f t="shared" si="231"/>
        <v>2.1636095606335858E-107</v>
      </c>
      <c r="HY188" s="86">
        <f t="shared" si="231"/>
        <v>2.2553413073878852E-122</v>
      </c>
      <c r="HZ188" s="86">
        <f t="shared" si="231"/>
        <v>8.8049448568080887E-121</v>
      </c>
      <c r="IA188" s="86">
        <f t="shared" si="231"/>
        <v>1.6805680606825568E-129</v>
      </c>
      <c r="IB188" s="86">
        <f t="shared" si="231"/>
        <v>2.9411213277223484E-143</v>
      </c>
      <c r="IC188" s="86">
        <f t="shared" si="231"/>
        <v>1.1708480043351604E-127</v>
      </c>
      <c r="ID188" s="86">
        <f t="shared" si="231"/>
        <v>4.8039007083957971E-104</v>
      </c>
      <c r="IE188" s="86">
        <f t="shared" si="231"/>
        <v>8.9800599595358838E-101</v>
      </c>
      <c r="IF188" s="86">
        <f t="shared" si="231"/>
        <v>1.0567486433122521E-61</v>
      </c>
      <c r="IG188" s="86">
        <f t="shared" si="231"/>
        <v>7.6819029042166392E-48</v>
      </c>
      <c r="II188" s="86">
        <f t="shared" si="232"/>
        <v>1.6570005776632664E-5</v>
      </c>
      <c r="IJ188" s="86">
        <f t="shared" si="232"/>
        <v>1.0870965301717542E-6</v>
      </c>
      <c r="IK188" s="86">
        <f t="shared" si="232"/>
        <v>2.154646486539412E-5</v>
      </c>
      <c r="IL188" s="86">
        <f t="shared" si="232"/>
        <v>2.878138553217405E-6</v>
      </c>
      <c r="IM188" s="86">
        <f t="shared" si="232"/>
        <v>2.4454043833677519E-6</v>
      </c>
      <c r="IN188" s="86">
        <f t="shared" si="232"/>
        <v>1.8749083257596984E-6</v>
      </c>
      <c r="IO188" s="86">
        <f t="shared" si="232"/>
        <v>1.561132625087343E-7</v>
      </c>
      <c r="IP188" s="86">
        <f t="shared" si="232"/>
        <v>1.2658975327239473E-7</v>
      </c>
      <c r="IQ188" s="86">
        <f t="shared" si="232"/>
        <v>3.4510676861836376E-9</v>
      </c>
      <c r="IR188" s="86">
        <f t="shared" si="232"/>
        <v>1.2690843832086653E-10</v>
      </c>
      <c r="IS188" s="86">
        <f t="shared" si="232"/>
        <v>8.6861917156213513E-9</v>
      </c>
      <c r="IT188" s="86">
        <f t="shared" si="232"/>
        <v>1.5589700077485778E-6</v>
      </c>
      <c r="IU188" s="86">
        <f t="shared" si="232"/>
        <v>4.6534275512784416E-6</v>
      </c>
      <c r="IV188" s="86">
        <f t="shared" si="232"/>
        <v>1.1063100462732583E-3</v>
      </c>
      <c r="IW188" s="86">
        <f t="shared" si="232"/>
        <v>1.6308018733104366E-2</v>
      </c>
      <c r="IY188" s="86">
        <f t="shared" si="233"/>
        <v>1.6570005776632664E-5</v>
      </c>
      <c r="IZ188" s="86">
        <f t="shared" si="233"/>
        <v>1.0870965301717542E-6</v>
      </c>
      <c r="JA188" s="86">
        <f t="shared" si="233"/>
        <v>2.154646486539412E-5</v>
      </c>
      <c r="JB188" s="86">
        <f t="shared" si="233"/>
        <v>2.878138553217405E-6</v>
      </c>
      <c r="JC188" s="86">
        <f t="shared" si="233"/>
        <v>2.4454043833677519E-6</v>
      </c>
      <c r="JD188" s="86">
        <f t="shared" si="233"/>
        <v>1.8749083257596984E-6</v>
      </c>
      <c r="JE188" s="86">
        <f t="shared" si="233"/>
        <v>1.561132625087343E-7</v>
      </c>
      <c r="JF188" s="86">
        <f t="shared" si="233"/>
        <v>1.2658975327239473E-7</v>
      </c>
      <c r="JG188" s="86">
        <f t="shared" si="233"/>
        <v>3.4510676861836376E-9</v>
      </c>
      <c r="JH188" s="86">
        <f t="shared" si="233"/>
        <v>1.2690843832086653E-10</v>
      </c>
      <c r="JI188" s="86">
        <f t="shared" si="233"/>
        <v>8.6861917156213513E-9</v>
      </c>
      <c r="JJ188" s="86">
        <f t="shared" si="233"/>
        <v>1.5589700077485778E-6</v>
      </c>
      <c r="JK188" s="86">
        <f t="shared" si="233"/>
        <v>4.6534275512784416E-6</v>
      </c>
      <c r="JL188" s="86">
        <f t="shared" si="233"/>
        <v>1.1063100462732583E-3</v>
      </c>
      <c r="JM188" s="86">
        <f t="shared" si="233"/>
        <v>1.6308018733104366E-2</v>
      </c>
    </row>
    <row r="189" spans="2:273" x14ac:dyDescent="0.25">
      <c r="B189" s="2">
        <v>162</v>
      </c>
      <c r="C189" s="37">
        <v>94.617999999999995</v>
      </c>
      <c r="D189" s="37">
        <v>93.716999999999999</v>
      </c>
      <c r="E189" s="37">
        <v>93.132000000000005</v>
      </c>
      <c r="F189" s="37">
        <v>94.5</v>
      </c>
      <c r="G189" s="37">
        <v>94.691999999999993</v>
      </c>
      <c r="H189" s="37">
        <v>94</v>
      </c>
      <c r="I189" s="37">
        <v>93.385000000000005</v>
      </c>
      <c r="J189" s="37">
        <v>93.903999999999996</v>
      </c>
      <c r="K189" s="37">
        <v>92.245000000000005</v>
      </c>
      <c r="L189" s="37">
        <v>92.730999999999995</v>
      </c>
      <c r="M189" s="37">
        <v>91.864999999999995</v>
      </c>
      <c r="N189" s="37">
        <v>93.114999999999995</v>
      </c>
      <c r="O189" s="37">
        <v>91.962000000000003</v>
      </c>
      <c r="P189" s="37">
        <v>92.408000000000001</v>
      </c>
      <c r="Q189" s="37">
        <v>93.51</v>
      </c>
      <c r="S189" s="4">
        <f t="shared" si="234"/>
        <v>94.102916732866092</v>
      </c>
      <c r="T189" s="4" t="e">
        <f t="shared" si="234"/>
        <v>#N/A</v>
      </c>
      <c r="U189" s="4">
        <f t="shared" si="234"/>
        <v>92.618806900378161</v>
      </c>
      <c r="V189" s="4">
        <f t="shared" si="234"/>
        <v>93.477382025955393</v>
      </c>
      <c r="W189" s="4">
        <f t="shared" si="234"/>
        <v>93.866318009364889</v>
      </c>
      <c r="X189" s="4">
        <f t="shared" si="234"/>
        <v>93.109286699861173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>
        <f t="shared" si="234"/>
        <v>91.762760512712049</v>
      </c>
      <c r="AF189" s="4">
        <f t="shared" si="234"/>
        <v>93.222833070601183</v>
      </c>
      <c r="AG189" s="4">
        <f t="shared" si="234"/>
        <v>94.442054392266996</v>
      </c>
      <c r="AI189" s="4">
        <f t="shared" si="235"/>
        <v>0.51508326713390318</v>
      </c>
      <c r="AJ189" s="4">
        <f t="shared" si="235"/>
        <v>0</v>
      </c>
      <c r="AK189" s="4">
        <f t="shared" si="235"/>
        <v>0.51319309962184434</v>
      </c>
      <c r="AL189" s="4">
        <f t="shared" si="235"/>
        <v>1.0226179740446071</v>
      </c>
      <c r="AM189" s="4">
        <f t="shared" si="235"/>
        <v>0.82568199063510406</v>
      </c>
      <c r="AN189" s="4">
        <f t="shared" si="235"/>
        <v>0.89071330013882744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0.19923948728795438</v>
      </c>
      <c r="AV189" s="4">
        <f t="shared" si="235"/>
        <v>-0.81483307060118193</v>
      </c>
      <c r="AW189" s="4">
        <f t="shared" si="235"/>
        <v>-0.93205439226699127</v>
      </c>
      <c r="AY189" s="2">
        <f t="shared" si="227"/>
        <v>94.102916732866092</v>
      </c>
      <c r="AZ189" s="2" t="e">
        <f t="shared" si="227"/>
        <v>#N/A</v>
      </c>
      <c r="BA189" s="2">
        <f t="shared" si="227"/>
        <v>92.618806900378161</v>
      </c>
      <c r="BB189" s="2">
        <f t="shared" si="227"/>
        <v>93.477382025955393</v>
      </c>
      <c r="BC189" s="2">
        <f t="shared" si="227"/>
        <v>93.866318009364889</v>
      </c>
      <c r="BD189" s="2">
        <f t="shared" si="227"/>
        <v>93.109286699861173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>
        <f t="shared" si="227"/>
        <v>91.762760512712049</v>
      </c>
      <c r="BL189" s="2">
        <f t="shared" si="227"/>
        <v>93.22283306961765</v>
      </c>
      <c r="BM189" s="2">
        <f t="shared" si="227"/>
        <v>94.442053391548455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94.617999999999995</v>
      </c>
      <c r="CV189" s="2" t="str">
        <f t="shared" si="198"/>
        <v/>
      </c>
      <c r="CW189" s="2">
        <f t="shared" si="199"/>
        <v>93.132000000000005</v>
      </c>
      <c r="CX189" s="2">
        <f t="shared" si="200"/>
        <v>94.5</v>
      </c>
      <c r="CY189" s="2">
        <f t="shared" si="201"/>
        <v>94.691999999999993</v>
      </c>
      <c r="CZ189" s="2">
        <f t="shared" si="202"/>
        <v>94</v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>
        <f t="shared" si="209"/>
        <v>91.962000000000003</v>
      </c>
      <c r="DH189" s="2">
        <f t="shared" si="210"/>
        <v>92.408000000000001</v>
      </c>
      <c r="DI189" s="2" t="str">
        <f t="shared" si="211"/>
        <v/>
      </c>
      <c r="DK189" s="2">
        <f t="shared" si="236"/>
        <v>124.05862801120449</v>
      </c>
      <c r="DL189" s="2">
        <f t="shared" si="236"/>
        <v>137.32821902852055</v>
      </c>
      <c r="DM189" s="2">
        <f t="shared" si="236"/>
        <v>122.14104912280699</v>
      </c>
      <c r="DN189" s="2">
        <f t="shared" si="236"/>
        <v>121.50879759759759</v>
      </c>
      <c r="DO189" s="2">
        <f t="shared" si="236"/>
        <v>122.99038319327731</v>
      </c>
      <c r="DP189" s="2">
        <f t="shared" si="236"/>
        <v>127.56393537051189</v>
      </c>
      <c r="DQ189" s="2">
        <f t="shared" si="236"/>
        <v>125.7214193548387</v>
      </c>
      <c r="DR189" s="2">
        <f t="shared" si="236"/>
        <v>134.6975822580645</v>
      </c>
      <c r="DS189" s="2">
        <f t="shared" si="236"/>
        <v>123.44080258467024</v>
      </c>
      <c r="DT189" s="2">
        <f t="shared" si="236"/>
        <v>129.98013306451611</v>
      </c>
      <c r="DU189" s="2">
        <f t="shared" si="236"/>
        <v>127.68219879032254</v>
      </c>
      <c r="DV189" s="2">
        <f t="shared" si="236"/>
        <v>129.17846260997072</v>
      </c>
      <c r="DW189" s="2">
        <f t="shared" si="236"/>
        <v>134.99532375222816</v>
      </c>
      <c r="DX189" s="2">
        <f t="shared" si="236"/>
        <v>128.10498387096771</v>
      </c>
      <c r="DY189" s="2">
        <f t="shared" si="236"/>
        <v>113.41586076923076</v>
      </c>
      <c r="EA189" s="2">
        <f t="shared" si="240"/>
        <v>93.130806687867391</v>
      </c>
      <c r="EB189" s="2">
        <f t="shared" si="240"/>
        <v>91.467929903093534</v>
      </c>
      <c r="EC189" s="2">
        <f t="shared" si="240"/>
        <v>90.5180332518824</v>
      </c>
      <c r="ED189" s="2">
        <f t="shared" si="240"/>
        <v>92.201522385344035</v>
      </c>
      <c r="EE189" s="2">
        <f t="shared" si="240"/>
        <v>93.214710623419677</v>
      </c>
      <c r="EF189" s="2">
        <f t="shared" si="239"/>
        <v>91.090686971110159</v>
      </c>
      <c r="EG189" s="2">
        <f t="shared" si="239"/>
        <v>91.130969182680204</v>
      </c>
      <c r="EH189" s="2">
        <f t="shared" si="239"/>
        <v>91.404691423624442</v>
      </c>
      <c r="EI189" s="2">
        <f t="shared" si="239"/>
        <v>91.079737021667896</v>
      </c>
      <c r="EJ189" s="2">
        <f t="shared" si="239"/>
        <v>92.126042222738008</v>
      </c>
      <c r="EK189" s="2">
        <f t="shared" si="212"/>
        <v>90.873207508655881</v>
      </c>
      <c r="EL189" s="2">
        <f t="shared" si="179"/>
        <v>91.004616685116247</v>
      </c>
      <c r="EM189" s="2">
        <f t="shared" si="179"/>
        <v>90.749098017510306</v>
      </c>
      <c r="EN189" s="2">
        <f t="shared" si="179"/>
        <v>93.07994300189992</v>
      </c>
      <c r="EO189" s="2">
        <f t="shared" si="179"/>
        <v>94.314823095584671</v>
      </c>
      <c r="EQ189" s="2">
        <f t="shared" si="237"/>
        <v>94.231421563126844</v>
      </c>
      <c r="ER189" s="2">
        <f t="shared" si="237"/>
        <v>93.598587301840269</v>
      </c>
      <c r="ES189" s="2">
        <f t="shared" si="237"/>
        <v>92.896648799069681</v>
      </c>
      <c r="ET189" s="2">
        <f t="shared" si="237"/>
        <v>93.635335864631543</v>
      </c>
      <c r="EU189" s="2">
        <f t="shared" si="237"/>
        <v>93.945801368873987</v>
      </c>
      <c r="EV189" s="2">
        <f t="shared" si="237"/>
        <v>93.375645888544369</v>
      </c>
      <c r="EW189" s="2">
        <f t="shared" si="237"/>
        <v>92.417394268350478</v>
      </c>
      <c r="EX189" s="2">
        <f t="shared" si="237"/>
        <v>92.728669861589424</v>
      </c>
      <c r="EY189" s="2">
        <f t="shared" si="237"/>
        <v>91.673701242045183</v>
      </c>
      <c r="EZ189" s="2">
        <f t="shared" si="237"/>
        <v>93.375973047300334</v>
      </c>
      <c r="FA189" s="2">
        <f t="shared" si="237"/>
        <v>92.045875444441833</v>
      </c>
      <c r="FB189" s="2">
        <f t="shared" si="237"/>
        <v>92.181653085307147</v>
      </c>
      <c r="FC189" s="2">
        <f t="shared" si="237"/>
        <v>91.900452049725686</v>
      </c>
      <c r="FD189" s="2">
        <f t="shared" si="237"/>
        <v>93.244723471157442</v>
      </c>
      <c r="FE189" s="2">
        <f t="shared" si="237"/>
        <v>94.462404349938311</v>
      </c>
      <c r="FG189" s="2">
        <f t="shared" si="238"/>
        <v>0.99997528419811599</v>
      </c>
      <c r="FH189" s="2">
        <f t="shared" si="238"/>
        <v>0.99997126569531447</v>
      </c>
      <c r="FI189" s="2">
        <f t="shared" si="238"/>
        <v>0.99997822041989515</v>
      </c>
      <c r="FJ189" s="2">
        <f t="shared" si="238"/>
        <v>0.99997424792043399</v>
      </c>
      <c r="FK189" s="2">
        <f t="shared" si="238"/>
        <v>0.99997322060301708</v>
      </c>
      <c r="FL189" s="2">
        <f t="shared" si="238"/>
        <v>0.99997278040441284</v>
      </c>
      <c r="FM189" s="2">
        <f t="shared" si="238"/>
        <v>0.99997130456629768</v>
      </c>
      <c r="FN189" s="2">
        <f t="shared" si="238"/>
        <v>0.99997113122102954</v>
      </c>
      <c r="FO189" s="2">
        <f t="shared" si="238"/>
        <v>0.99997377797442633</v>
      </c>
      <c r="FP189" s="2">
        <f t="shared" si="238"/>
        <v>0.99997183029752568</v>
      </c>
      <c r="FQ189" s="2">
        <f t="shared" si="238"/>
        <v>0.99996933121501019</v>
      </c>
      <c r="FR189" s="2">
        <f t="shared" si="238"/>
        <v>0.99997007665418891</v>
      </c>
      <c r="FS189" s="2">
        <f t="shared" si="238"/>
        <v>0.99997298336249407</v>
      </c>
      <c r="FT189" s="2">
        <f t="shared" si="238"/>
        <v>0.99997146198813547</v>
      </c>
      <c r="FU189" s="2">
        <f t="shared" si="238"/>
        <v>0.99996603718861388</v>
      </c>
      <c r="FW189" s="2">
        <f t="shared" si="229"/>
        <v>0.88254816551083992</v>
      </c>
      <c r="FX189" s="2">
        <f t="shared" si="229"/>
        <v>0.89102806100088927</v>
      </c>
      <c r="FY189" s="2">
        <f t="shared" si="229"/>
        <v>0.88290220543282005</v>
      </c>
      <c r="FZ189" s="2">
        <f t="shared" si="229"/>
        <v>0.88931017579905924</v>
      </c>
      <c r="GA189" s="2">
        <f t="shared" si="229"/>
        <v>0.89019046600652763</v>
      </c>
      <c r="GB189" s="2">
        <f t="shared" si="229"/>
        <v>0.88299484348952972</v>
      </c>
      <c r="GC189" s="2">
        <f t="shared" si="229"/>
        <v>0.8921675621963765</v>
      </c>
      <c r="GD189" s="2">
        <f t="shared" si="229"/>
        <v>0.89645470027440965</v>
      </c>
      <c r="GE189" s="2">
        <f t="shared" si="229"/>
        <v>0.9149716184193788</v>
      </c>
      <c r="GF189" s="2">
        <f t="shared" si="229"/>
        <v>0.92307880451466373</v>
      </c>
      <c r="GG189" s="2">
        <f t="shared" si="229"/>
        <v>0.90957047462086815</v>
      </c>
      <c r="GH189" s="2">
        <f t="shared" si="229"/>
        <v>0.88974169281367688</v>
      </c>
      <c r="GI189" s="2">
        <f t="shared" si="229"/>
        <v>0.87937079528173423</v>
      </c>
      <c r="GJ189" s="2">
        <f t="shared" si="229"/>
        <v>0.86108823045102945</v>
      </c>
      <c r="GK189" s="2">
        <f t="shared" si="229"/>
        <v>0.85770765114033543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9.4288476703942588E-268</v>
      </c>
      <c r="HE189" s="86">
        <f t="shared" si="181"/>
        <v>4.1160177544798104E-234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1.6170731673053538E-250</v>
      </c>
      <c r="HO189" s="86">
        <f t="shared" si="226"/>
        <v>5.1316514704711018E-213</v>
      </c>
      <c r="HP189" s="86">
        <f t="shared" si="226"/>
        <v>6.1180415109656067E-206</v>
      </c>
      <c r="HQ189" s="86">
        <f t="shared" si="226"/>
        <v>8.2174915427222134E-264</v>
      </c>
      <c r="HS189" s="86">
        <f t="shared" si="231"/>
        <v>1.1414564853696784E-91</v>
      </c>
      <c r="HT189" s="86">
        <f t="shared" si="231"/>
        <v>3.8331467873387064E-106</v>
      </c>
      <c r="HU189" s="86">
        <f t="shared" si="231"/>
        <v>3.0421995094713066E-91</v>
      </c>
      <c r="HV189" s="86">
        <f t="shared" si="231"/>
        <v>8.3454573694939982E-104</v>
      </c>
      <c r="HW189" s="86">
        <f t="shared" si="231"/>
        <v>1.2471634319935508E-102</v>
      </c>
      <c r="HX189" s="86">
        <f t="shared" si="231"/>
        <v>4.5468329285075713E-112</v>
      </c>
      <c r="HY189" s="86">
        <f t="shared" si="231"/>
        <v>1.2734206389985505E-127</v>
      </c>
      <c r="HZ189" s="86">
        <f t="shared" si="231"/>
        <v>6.4361714519921126E-126</v>
      </c>
      <c r="IA189" s="86">
        <f t="shared" si="231"/>
        <v>6.9747944190228767E-135</v>
      </c>
      <c r="IB189" s="86">
        <f t="shared" si="231"/>
        <v>3.8513296960744305E-149</v>
      </c>
      <c r="IC189" s="86">
        <f t="shared" si="231"/>
        <v>5.0772528002988281E-133</v>
      </c>
      <c r="ID189" s="86">
        <f t="shared" si="231"/>
        <v>1.5814873134296813E-108</v>
      </c>
      <c r="IE189" s="86">
        <f t="shared" si="231"/>
        <v>3.3240315382377956E-105</v>
      </c>
      <c r="IF189" s="86">
        <f t="shared" si="231"/>
        <v>1.8061512059452134E-64</v>
      </c>
      <c r="IG189" s="86">
        <f t="shared" si="231"/>
        <v>5.3166612482960684E-50</v>
      </c>
      <c r="II189" s="86">
        <f t="shared" si="232"/>
        <v>6.3976324236652825E-6</v>
      </c>
      <c r="IJ189" s="86">
        <f t="shared" si="232"/>
        <v>3.42059810089098E-7</v>
      </c>
      <c r="IK189" s="86">
        <f t="shared" si="232"/>
        <v>8.5405635693651689E-6</v>
      </c>
      <c r="IL189" s="86">
        <f t="shared" si="232"/>
        <v>9.7942041054477667E-7</v>
      </c>
      <c r="IM189" s="86">
        <f t="shared" si="232"/>
        <v>8.2402030119356791E-7</v>
      </c>
      <c r="IN189" s="86">
        <f t="shared" si="232"/>
        <v>5.9128181965838936E-7</v>
      </c>
      <c r="IO189" s="86">
        <f t="shared" si="232"/>
        <v>4.1524294843504787E-8</v>
      </c>
      <c r="IP189" s="86">
        <f t="shared" si="232"/>
        <v>3.4049167063482221E-8</v>
      </c>
      <c r="IQ189" s="86">
        <f t="shared" si="232"/>
        <v>7.9037758612970497E-10</v>
      </c>
      <c r="IR189" s="86">
        <f t="shared" si="232"/>
        <v>2.4162678992627985E-11</v>
      </c>
      <c r="IS189" s="86">
        <f t="shared" si="232"/>
        <v>2.0509958966404142E-9</v>
      </c>
      <c r="IT189" s="86">
        <f t="shared" si="232"/>
        <v>5.0296631585225669E-7</v>
      </c>
      <c r="IU189" s="86">
        <f t="shared" si="232"/>
        <v>1.5669434640840357E-6</v>
      </c>
      <c r="IV189" s="86">
        <f t="shared" si="232"/>
        <v>5.91604606235566E-4</v>
      </c>
      <c r="IW189" s="86">
        <f t="shared" si="232"/>
        <v>1.1349314378490356E-2</v>
      </c>
      <c r="IY189" s="86">
        <f t="shared" si="233"/>
        <v>6.3976324236652825E-6</v>
      </c>
      <c r="IZ189" s="86">
        <f t="shared" si="233"/>
        <v>3.42059810089098E-7</v>
      </c>
      <c r="JA189" s="86">
        <f t="shared" si="233"/>
        <v>8.5405635693651689E-6</v>
      </c>
      <c r="JB189" s="86">
        <f t="shared" si="233"/>
        <v>9.7942041054477667E-7</v>
      </c>
      <c r="JC189" s="86">
        <f t="shared" si="233"/>
        <v>8.2402030119356791E-7</v>
      </c>
      <c r="JD189" s="86">
        <f t="shared" si="233"/>
        <v>5.9128181965838936E-7</v>
      </c>
      <c r="JE189" s="86">
        <f t="shared" si="233"/>
        <v>4.1524294843504787E-8</v>
      </c>
      <c r="JF189" s="86">
        <f t="shared" si="233"/>
        <v>3.4049167063482221E-8</v>
      </c>
      <c r="JG189" s="86">
        <f t="shared" si="233"/>
        <v>7.9037758612970497E-10</v>
      </c>
      <c r="JH189" s="86">
        <f t="shared" si="233"/>
        <v>2.4162678992627985E-11</v>
      </c>
      <c r="JI189" s="86">
        <f t="shared" si="233"/>
        <v>2.0509958966404142E-9</v>
      </c>
      <c r="JJ189" s="86">
        <f t="shared" si="233"/>
        <v>5.0296631585225669E-7</v>
      </c>
      <c r="JK189" s="86">
        <f t="shared" si="233"/>
        <v>1.5669434640840357E-6</v>
      </c>
      <c r="JL189" s="86">
        <f t="shared" si="233"/>
        <v>5.91604606235566E-4</v>
      </c>
      <c r="JM189" s="86">
        <f t="shared" si="233"/>
        <v>1.1349314378490356E-2</v>
      </c>
    </row>
    <row r="190" spans="2:273" x14ac:dyDescent="0.25">
      <c r="B190" s="2">
        <v>163</v>
      </c>
      <c r="C190" s="37">
        <v>94.218000000000004</v>
      </c>
      <c r="D190" s="37">
        <v>93.396000000000001</v>
      </c>
      <c r="E190" s="37">
        <v>92.66</v>
      </c>
      <c r="F190" s="37">
        <v>93.576999999999998</v>
      </c>
      <c r="G190" s="37">
        <v>93.635000000000005</v>
      </c>
      <c r="H190" s="37">
        <v>93.808000000000007</v>
      </c>
      <c r="I190" s="37">
        <v>93.808000000000007</v>
      </c>
      <c r="J190" s="37">
        <v>93.653999999999996</v>
      </c>
      <c r="K190" s="37">
        <v>92.396000000000001</v>
      </c>
      <c r="L190" s="37">
        <v>93.787999999999997</v>
      </c>
      <c r="M190" s="37">
        <v>91.691999999999993</v>
      </c>
      <c r="N190" s="37">
        <v>92.385000000000005</v>
      </c>
      <c r="O190" s="37">
        <v>92.096000000000004</v>
      </c>
      <c r="P190" s="37">
        <v>92.51</v>
      </c>
      <c r="Q190" s="37">
        <v>93.102000000000004</v>
      </c>
      <c r="S190" s="4">
        <f t="shared" si="234"/>
        <v>94.008005573379904</v>
      </c>
      <c r="T190" s="4" t="e">
        <f t="shared" si="234"/>
        <v>#N/A</v>
      </c>
      <c r="U190" s="4">
        <f t="shared" si="234"/>
        <v>92.502644098852613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93.040813343963734</v>
      </c>
      <c r="AG190" s="4">
        <f t="shared" si="234"/>
        <v>94.258802225235698</v>
      </c>
      <c r="AI190" s="4">
        <f t="shared" si="235"/>
        <v>0.20999442662009926</v>
      </c>
      <c r="AJ190" s="4">
        <f t="shared" si="235"/>
        <v>0</v>
      </c>
      <c r="AK190" s="4">
        <f t="shared" si="235"/>
        <v>0.15735590114738329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-0.53081334396372881</v>
      </c>
      <c r="AW190" s="4">
        <f t="shared" si="235"/>
        <v>-1.156802225235694</v>
      </c>
      <c r="AY190" s="2">
        <f t="shared" si="227"/>
        <v>94.008005573379904</v>
      </c>
      <c r="AZ190" s="2" t="e">
        <f t="shared" si="227"/>
        <v>#N/A</v>
      </c>
      <c r="BA190" s="2">
        <f t="shared" si="227"/>
        <v>92.502644098852613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93.040813343868521</v>
      </c>
      <c r="BM190" s="2">
        <f t="shared" si="227"/>
        <v>94.258802051991054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94.218000000000004</v>
      </c>
      <c r="CV190" s="2" t="str">
        <f t="shared" si="198"/>
        <v/>
      </c>
      <c r="CW190" s="2">
        <f t="shared" si="199"/>
        <v>92.66</v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92.51</v>
      </c>
      <c r="DI190" s="2">
        <f t="shared" si="211"/>
        <v>93.102000000000004</v>
      </c>
      <c r="DK190" s="2">
        <f t="shared" si="236"/>
        <v>124.12364089635855</v>
      </c>
      <c r="DL190" s="2">
        <f t="shared" si="236"/>
        <v>137.46362444295903</v>
      </c>
      <c r="DM190" s="2">
        <f t="shared" si="236"/>
        <v>122.16105883940618</v>
      </c>
      <c r="DN190" s="2">
        <f t="shared" si="236"/>
        <v>121.53211921921921</v>
      </c>
      <c r="DO190" s="2">
        <f t="shared" si="236"/>
        <v>123.02799691876751</v>
      </c>
      <c r="DP190" s="2">
        <f t="shared" si="236"/>
        <v>127.643757066463</v>
      </c>
      <c r="DQ190" s="2">
        <f t="shared" si="236"/>
        <v>125.79444838709678</v>
      </c>
      <c r="DR190" s="2">
        <f t="shared" si="236"/>
        <v>134.84049999999999</v>
      </c>
      <c r="DS190" s="2">
        <f t="shared" si="236"/>
        <v>123.48360572638147</v>
      </c>
      <c r="DT190" s="2">
        <f t="shared" si="236"/>
        <v>130.06347379032258</v>
      </c>
      <c r="DU190" s="2">
        <f t="shared" si="236"/>
        <v>127.76064919354836</v>
      </c>
      <c r="DV190" s="2">
        <f t="shared" si="236"/>
        <v>129.26936748533728</v>
      </c>
      <c r="DW190" s="2">
        <f t="shared" si="236"/>
        <v>135.11579233511586</v>
      </c>
      <c r="DX190" s="2">
        <f t="shared" si="236"/>
        <v>128.16660161290321</v>
      </c>
      <c r="DY190" s="2">
        <f t="shared" si="236"/>
        <v>113.38324461538461</v>
      </c>
      <c r="EA190" s="2">
        <f t="shared" si="240"/>
        <v>93.009108123735174</v>
      </c>
      <c r="EB190" s="2">
        <f t="shared" si="240"/>
        <v>91.300627932298553</v>
      </c>
      <c r="EC190" s="2">
        <f t="shared" si="240"/>
        <v>90.342601282075208</v>
      </c>
      <c r="ED190" s="2">
        <f t="shared" si="240"/>
        <v>92.040273826716827</v>
      </c>
      <c r="EE190" s="2">
        <f t="shared" si="240"/>
        <v>93.078622802666445</v>
      </c>
      <c r="EF190" s="2">
        <f t="shared" si="239"/>
        <v>90.922860470877637</v>
      </c>
      <c r="EG190" s="2">
        <f t="shared" si="239"/>
        <v>90.954094134429795</v>
      </c>
      <c r="EH190" s="2">
        <f t="shared" si="239"/>
        <v>91.247220608566209</v>
      </c>
      <c r="EI190" s="2">
        <f t="shared" si="239"/>
        <v>90.906941226998356</v>
      </c>
      <c r="EJ190" s="2">
        <f t="shared" si="239"/>
        <v>91.96057313063325</v>
      </c>
      <c r="EK190" s="2">
        <f t="shared" si="212"/>
        <v>90.716067179990688</v>
      </c>
      <c r="EL190" s="2">
        <f t="shared" si="179"/>
        <v>90.834927878970859</v>
      </c>
      <c r="EM190" s="2">
        <f t="shared" si="179"/>
        <v>90.573400858743412</v>
      </c>
      <c r="EN190" s="2">
        <f t="shared" si="179"/>
        <v>92.893558708043045</v>
      </c>
      <c r="EO190" s="2">
        <f t="shared" si="179"/>
        <v>94.127932945172248</v>
      </c>
      <c r="EQ190" s="2">
        <f t="shared" si="237"/>
        <v>94.128458076179783</v>
      </c>
      <c r="ER190" s="2">
        <f t="shared" si="237"/>
        <v>93.4684250074842</v>
      </c>
      <c r="ES190" s="2">
        <f t="shared" si="237"/>
        <v>92.763211004387102</v>
      </c>
      <c r="ET190" s="2">
        <f t="shared" si="237"/>
        <v>93.498467061236155</v>
      </c>
      <c r="EU190" s="2">
        <f t="shared" si="237"/>
        <v>93.822385392901481</v>
      </c>
      <c r="EV190" s="2">
        <f t="shared" si="237"/>
        <v>93.247286502165892</v>
      </c>
      <c r="EW190" s="2">
        <f t="shared" si="237"/>
        <v>92.262363590549512</v>
      </c>
      <c r="EX190" s="2">
        <f t="shared" si="237"/>
        <v>92.593183052829929</v>
      </c>
      <c r="EY190" s="2">
        <f t="shared" si="237"/>
        <v>91.510783442896198</v>
      </c>
      <c r="EZ190" s="2">
        <f t="shared" si="237"/>
        <v>93.231083886432174</v>
      </c>
      <c r="FA190" s="2">
        <f t="shared" si="237"/>
        <v>91.908383248677723</v>
      </c>
      <c r="FB190" s="2">
        <f t="shared" si="237"/>
        <v>92.032348643499901</v>
      </c>
      <c r="FC190" s="2">
        <f t="shared" si="237"/>
        <v>91.745084355053336</v>
      </c>
      <c r="FD190" s="2">
        <f t="shared" si="237"/>
        <v>93.061425304309779</v>
      </c>
      <c r="FE190" s="2">
        <f t="shared" si="237"/>
        <v>94.277916035726278</v>
      </c>
      <c r="FG190" s="2">
        <f t="shared" si="238"/>
        <v>0.99997745887175771</v>
      </c>
      <c r="FH190" s="2">
        <f t="shared" si="238"/>
        <v>0.99997379393640851</v>
      </c>
      <c r="FI190" s="2">
        <f t="shared" si="238"/>
        <v>0.99998013674880248</v>
      </c>
      <c r="FJ190" s="2">
        <f t="shared" si="238"/>
        <v>0.99997651377108232</v>
      </c>
      <c r="FK190" s="2">
        <f t="shared" si="238"/>
        <v>0.9999755768421319</v>
      </c>
      <c r="FL190" s="2">
        <f t="shared" si="238"/>
        <v>0.9999751753743259</v>
      </c>
      <c r="FM190" s="2">
        <f t="shared" si="238"/>
        <v>0.99997382938734558</v>
      </c>
      <c r="FN190" s="2">
        <f t="shared" si="238"/>
        <v>0.99997367129378134</v>
      </c>
      <c r="FO190" s="2">
        <f t="shared" si="238"/>
        <v>0.99997608517326941</v>
      </c>
      <c r="FP190" s="2">
        <f t="shared" si="238"/>
        <v>0.99997430886232319</v>
      </c>
      <c r="FQ190" s="2">
        <f t="shared" si="238"/>
        <v>0.99997202966018084</v>
      </c>
      <c r="FR190" s="2">
        <f t="shared" si="238"/>
        <v>0.99997270951241657</v>
      </c>
      <c r="FS190" s="2">
        <f t="shared" si="238"/>
        <v>0.99997536047517932</v>
      </c>
      <c r="FT190" s="2">
        <f t="shared" si="238"/>
        <v>0.99997397295849111</v>
      </c>
      <c r="FU190" s="2">
        <f t="shared" si="238"/>
        <v>0.99996902545531774</v>
      </c>
      <c r="FW190" s="2">
        <f t="shared" si="229"/>
        <v>0.89176409110599364</v>
      </c>
      <c r="FX190" s="2">
        <f t="shared" si="229"/>
        <v>0.89965426043074348</v>
      </c>
      <c r="FY190" s="2">
        <f t="shared" si="229"/>
        <v>0.89209374764462179</v>
      </c>
      <c r="FZ190" s="2">
        <f t="shared" si="229"/>
        <v>0.89805680428618062</v>
      </c>
      <c r="GA190" s="2">
        <f t="shared" si="229"/>
        <v>0.89887544434915712</v>
      </c>
      <c r="GB190" s="2">
        <f t="shared" si="229"/>
        <v>0.89218000212181536</v>
      </c>
      <c r="GC190" s="2">
        <f t="shared" si="229"/>
        <v>0.90071361011357742</v>
      </c>
      <c r="GD190" s="2">
        <f t="shared" si="229"/>
        <v>0.90469727411040013</v>
      </c>
      <c r="GE190" s="2">
        <f t="shared" si="229"/>
        <v>0.92186864870868013</v>
      </c>
      <c r="GF190" s="2">
        <f t="shared" si="229"/>
        <v>0.92936898891222919</v>
      </c>
      <c r="GG190" s="2">
        <f t="shared" si="229"/>
        <v>0.91686580902631076</v>
      </c>
      <c r="GH190" s="2">
        <f t="shared" si="229"/>
        <v>0.89845811648845741</v>
      </c>
      <c r="GI190" s="2">
        <f t="shared" si="229"/>
        <v>0.88880462307676189</v>
      </c>
      <c r="GJ190" s="2">
        <f t="shared" si="229"/>
        <v>0.87174331360796908</v>
      </c>
      <c r="GK190" s="2">
        <f t="shared" si="229"/>
        <v>0.86858246370232373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1.4393073356340278E-274</v>
      </c>
      <c r="HE190" s="86">
        <f t="shared" si="181"/>
        <v>4.8344447861905842E-240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7.9141214209333804E-257</v>
      </c>
      <c r="HO190" s="86">
        <f t="shared" si="226"/>
        <v>2.1487171022042925E-218</v>
      </c>
      <c r="HP190" s="86">
        <f t="shared" si="226"/>
        <v>3.8152721799042632E-211</v>
      </c>
      <c r="HQ190" s="86">
        <f t="shared" si="226"/>
        <v>2.0868987058679351E-270</v>
      </c>
      <c r="HS190" s="86">
        <f t="shared" si="231"/>
        <v>1.4111352090978493E-95</v>
      </c>
      <c r="HT190" s="86">
        <f t="shared" si="231"/>
        <v>1.0425295664708606E-110</v>
      </c>
      <c r="HU190" s="86">
        <f t="shared" si="231"/>
        <v>4.4138847981676867E-95</v>
      </c>
      <c r="HV190" s="86">
        <f t="shared" si="231"/>
        <v>3.5593122577998032E-108</v>
      </c>
      <c r="HW190" s="86">
        <f t="shared" si="231"/>
        <v>5.4868835158182437E-107</v>
      </c>
      <c r="HX190" s="86">
        <f t="shared" si="231"/>
        <v>7.5705176825754142E-117</v>
      </c>
      <c r="HY190" s="86">
        <f t="shared" si="231"/>
        <v>5.5609753229568771E-133</v>
      </c>
      <c r="HZ190" s="86">
        <f t="shared" si="231"/>
        <v>3.6662548888811673E-131</v>
      </c>
      <c r="IA190" s="86">
        <f t="shared" si="231"/>
        <v>2.2424468308048541E-140</v>
      </c>
      <c r="IB190" s="86">
        <f t="shared" si="231"/>
        <v>3.828541833230655E-155</v>
      </c>
      <c r="IC190" s="86">
        <f t="shared" si="231"/>
        <v>1.7024509057610966E-138</v>
      </c>
      <c r="ID190" s="86">
        <f t="shared" si="231"/>
        <v>4.1747478260025189E-113</v>
      </c>
      <c r="IE190" s="86">
        <f t="shared" si="231"/>
        <v>9.8462335185605534E-110</v>
      </c>
      <c r="IF190" s="86">
        <f t="shared" si="231"/>
        <v>2.6757915404628921E-67</v>
      </c>
      <c r="IG190" s="86">
        <f t="shared" si="231"/>
        <v>3.2867694599701458E-52</v>
      </c>
      <c r="II190" s="86">
        <f t="shared" si="232"/>
        <v>2.3712797021365937E-6</v>
      </c>
      <c r="IJ190" s="86">
        <f t="shared" si="232"/>
        <v>1.0254915004208558E-7</v>
      </c>
      <c r="IK190" s="86">
        <f t="shared" si="232"/>
        <v>3.2540088495550746E-6</v>
      </c>
      <c r="IL190" s="86">
        <f t="shared" si="232"/>
        <v>3.1855042278580469E-7</v>
      </c>
      <c r="IM190" s="86">
        <f t="shared" si="232"/>
        <v>2.6531795877010144E-7</v>
      </c>
      <c r="IN190" s="86">
        <f t="shared" si="232"/>
        <v>1.7735872901489342E-7</v>
      </c>
      <c r="IO190" s="86">
        <f t="shared" si="232"/>
        <v>1.0448250606911853E-8</v>
      </c>
      <c r="IP190" s="86">
        <f t="shared" si="232"/>
        <v>8.6774745749593764E-9</v>
      </c>
      <c r="IQ190" s="86">
        <f t="shared" si="232"/>
        <v>1.7124733442559989E-10</v>
      </c>
      <c r="IR190" s="86">
        <f t="shared" si="232"/>
        <v>4.332299552309883E-12</v>
      </c>
      <c r="IS190" s="86">
        <f t="shared" si="232"/>
        <v>4.5799427064690847E-10</v>
      </c>
      <c r="IT190" s="86">
        <f t="shared" si="232"/>
        <v>1.547374103075769E-7</v>
      </c>
      <c r="IU190" s="86">
        <f t="shared" si="232"/>
        <v>5.0298348315535707E-7</v>
      </c>
      <c r="IV190" s="86">
        <f t="shared" si="232"/>
        <v>3.0752935090317985E-4</v>
      </c>
      <c r="IW190" s="86">
        <f t="shared" si="232"/>
        <v>7.777885964037265E-3</v>
      </c>
      <c r="IY190" s="86">
        <f t="shared" si="233"/>
        <v>2.3712797021365937E-6</v>
      </c>
      <c r="IZ190" s="86">
        <f t="shared" si="233"/>
        <v>1.0254915004208558E-7</v>
      </c>
      <c r="JA190" s="86">
        <f t="shared" si="233"/>
        <v>3.2540088495550746E-6</v>
      </c>
      <c r="JB190" s="86">
        <f t="shared" si="233"/>
        <v>3.1855042278580469E-7</v>
      </c>
      <c r="JC190" s="86">
        <f t="shared" si="233"/>
        <v>2.6531795877010144E-7</v>
      </c>
      <c r="JD190" s="86">
        <f t="shared" si="233"/>
        <v>1.7735872901489342E-7</v>
      </c>
      <c r="JE190" s="86">
        <f t="shared" si="233"/>
        <v>1.0448250606911853E-8</v>
      </c>
      <c r="JF190" s="86">
        <f t="shared" si="233"/>
        <v>8.6774745749593764E-9</v>
      </c>
      <c r="JG190" s="86">
        <f t="shared" si="233"/>
        <v>1.7124733442559989E-10</v>
      </c>
      <c r="JH190" s="86">
        <f t="shared" si="233"/>
        <v>4.332299552309883E-12</v>
      </c>
      <c r="JI190" s="86">
        <f t="shared" si="233"/>
        <v>4.5799427064690847E-10</v>
      </c>
      <c r="JJ190" s="86">
        <f t="shared" si="233"/>
        <v>1.547374103075769E-7</v>
      </c>
      <c r="JK190" s="86">
        <f t="shared" si="233"/>
        <v>5.0298348315535707E-7</v>
      </c>
      <c r="JL190" s="86">
        <f t="shared" si="233"/>
        <v>3.0752935090317985E-4</v>
      </c>
      <c r="JM190" s="86">
        <f t="shared" si="233"/>
        <v>7.777885964037265E-3</v>
      </c>
    </row>
    <row r="191" spans="2:273" x14ac:dyDescent="0.25">
      <c r="B191" s="2">
        <v>164</v>
      </c>
      <c r="C191" s="37">
        <v>94.382000000000005</v>
      </c>
      <c r="D191" s="37">
        <v>93.754999999999995</v>
      </c>
      <c r="E191" s="37">
        <v>93.736000000000004</v>
      </c>
      <c r="F191" s="37">
        <v>94</v>
      </c>
      <c r="G191" s="37">
        <v>93.596000000000004</v>
      </c>
      <c r="H191" s="37">
        <v>94.191999999999993</v>
      </c>
      <c r="I191" s="37">
        <v>92.923000000000002</v>
      </c>
      <c r="J191" s="37">
        <v>93.423000000000002</v>
      </c>
      <c r="K191" s="37">
        <v>92.584999999999994</v>
      </c>
      <c r="L191" s="37">
        <v>93.212000000000003</v>
      </c>
      <c r="M191" s="37">
        <v>92.269000000000005</v>
      </c>
      <c r="N191" s="37">
        <v>92.885000000000005</v>
      </c>
      <c r="O191" s="37">
        <v>92.403999999999996</v>
      </c>
      <c r="P191" s="37">
        <v>93.245000000000005</v>
      </c>
      <c r="Q191" s="37">
        <v>93.938999999999993</v>
      </c>
      <c r="S191" s="4">
        <f t="shared" si="234"/>
        <v>93.912714861921543</v>
      </c>
      <c r="T191" s="4" t="e">
        <f t="shared" si="234"/>
        <v>#N/A</v>
      </c>
      <c r="U191" s="4">
        <f t="shared" si="234"/>
        <v>92.385681133785255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92.858745464720371</v>
      </c>
      <c r="AG191" s="4">
        <f t="shared" si="234"/>
        <v>94.075498415305219</v>
      </c>
      <c r="AI191" s="4">
        <f t="shared" si="235"/>
        <v>0.46928513807846173</v>
      </c>
      <c r="AJ191" s="4">
        <f t="shared" si="235"/>
        <v>0</v>
      </c>
      <c r="AK191" s="4">
        <f t="shared" si="235"/>
        <v>1.3503188662147494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0.38625453527963316</v>
      </c>
      <c r="AW191" s="4">
        <f t="shared" si="235"/>
        <v>-0.13649841530522622</v>
      </c>
      <c r="AY191" s="2">
        <f t="shared" si="227"/>
        <v>93.912714861921543</v>
      </c>
      <c r="AZ191" s="2" t="e">
        <f t="shared" si="227"/>
        <v>#N/A</v>
      </c>
      <c r="BA191" s="2">
        <f t="shared" si="227"/>
        <v>92.385681133785255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92.858745464712129</v>
      </c>
      <c r="BM191" s="2">
        <f t="shared" si="227"/>
        <v>94.075498387736175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94.382000000000005</v>
      </c>
      <c r="CV191" s="2" t="str">
        <f t="shared" si="198"/>
        <v/>
      </c>
      <c r="CW191" s="2">
        <f t="shared" si="199"/>
        <v>93.736000000000004</v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93.245000000000005</v>
      </c>
      <c r="DI191" s="2">
        <f t="shared" si="211"/>
        <v>93.938999999999993</v>
      </c>
      <c r="DK191" s="2">
        <f t="shared" si="236"/>
        <v>124.18865378151261</v>
      </c>
      <c r="DL191" s="2">
        <f t="shared" si="236"/>
        <v>137.59902985739754</v>
      </c>
      <c r="DM191" s="2">
        <f t="shared" si="236"/>
        <v>122.18106855600537</v>
      </c>
      <c r="DN191" s="2">
        <f t="shared" si="236"/>
        <v>121.55544084084083</v>
      </c>
      <c r="DO191" s="2">
        <f t="shared" si="236"/>
        <v>123.0656106442577</v>
      </c>
      <c r="DP191" s="2">
        <f t="shared" si="236"/>
        <v>127.72357876241409</v>
      </c>
      <c r="DQ191" s="2">
        <f t="shared" si="236"/>
        <v>125.86747741935484</v>
      </c>
      <c r="DR191" s="2">
        <f t="shared" si="236"/>
        <v>134.98341774193548</v>
      </c>
      <c r="DS191" s="2">
        <f t="shared" si="236"/>
        <v>123.5264088680927</v>
      </c>
      <c r="DT191" s="2">
        <f t="shared" si="236"/>
        <v>130.14681451612901</v>
      </c>
      <c r="DU191" s="2">
        <f t="shared" si="236"/>
        <v>127.83909959677416</v>
      </c>
      <c r="DV191" s="2">
        <f t="shared" si="236"/>
        <v>129.36027236070385</v>
      </c>
      <c r="DW191" s="2">
        <f t="shared" si="236"/>
        <v>135.23626091800355</v>
      </c>
      <c r="DX191" s="2">
        <f t="shared" si="236"/>
        <v>128.2282193548387</v>
      </c>
      <c r="DY191" s="2">
        <f t="shared" si="236"/>
        <v>113.35062846153846</v>
      </c>
      <c r="EA191" s="2">
        <f t="shared" si="240"/>
        <v>92.887409559602958</v>
      </c>
      <c r="EB191" s="2">
        <f t="shared" si="240"/>
        <v>91.133325961503587</v>
      </c>
      <c r="EC191" s="2">
        <f t="shared" si="240"/>
        <v>90.167169312268015</v>
      </c>
      <c r="ED191" s="2">
        <f t="shared" si="240"/>
        <v>91.879025268089634</v>
      </c>
      <c r="EE191" s="2">
        <f t="shared" si="240"/>
        <v>92.942534981913212</v>
      </c>
      <c r="EF191" s="2">
        <f t="shared" si="239"/>
        <v>90.755033970645101</v>
      </c>
      <c r="EG191" s="2">
        <f t="shared" si="239"/>
        <v>90.7772190861794</v>
      </c>
      <c r="EH191" s="2">
        <f t="shared" si="239"/>
        <v>91.089749793507963</v>
      </c>
      <c r="EI191" s="2">
        <f t="shared" si="239"/>
        <v>90.73414543232883</v>
      </c>
      <c r="EJ191" s="2">
        <f t="shared" si="239"/>
        <v>91.795104038528493</v>
      </c>
      <c r="EK191" s="2">
        <f t="shared" si="239"/>
        <v>90.558926851325509</v>
      </c>
      <c r="EL191" s="2">
        <f t="shared" si="179"/>
        <v>90.665239072825486</v>
      </c>
      <c r="EM191" s="2">
        <f t="shared" si="179"/>
        <v>90.397703699976518</v>
      </c>
      <c r="EN191" s="2">
        <f t="shared" si="179"/>
        <v>92.70717441418617</v>
      </c>
      <c r="EO191" s="2">
        <f t="shared" si="179"/>
        <v>93.941042794759824</v>
      </c>
      <c r="EQ191" s="2">
        <f t="shared" si="237"/>
        <v>94.025494589232736</v>
      </c>
      <c r="ER191" s="2">
        <f t="shared" si="237"/>
        <v>93.338262713128103</v>
      </c>
      <c r="ES191" s="2">
        <f t="shared" si="237"/>
        <v>92.629773209704553</v>
      </c>
      <c r="ET191" s="2">
        <f t="shared" si="237"/>
        <v>93.361598257840782</v>
      </c>
      <c r="EU191" s="2">
        <f t="shared" si="237"/>
        <v>93.698969416928975</v>
      </c>
      <c r="EV191" s="2">
        <f t="shared" si="237"/>
        <v>93.118927115787415</v>
      </c>
      <c r="EW191" s="2">
        <f t="shared" si="237"/>
        <v>92.107332912748547</v>
      </c>
      <c r="EX191" s="2">
        <f t="shared" si="237"/>
        <v>92.457696244070419</v>
      </c>
      <c r="EY191" s="2">
        <f t="shared" si="237"/>
        <v>91.347865643747213</v>
      </c>
      <c r="EZ191" s="2">
        <f t="shared" si="237"/>
        <v>93.086194725564027</v>
      </c>
      <c r="FA191" s="2">
        <f t="shared" si="237"/>
        <v>91.770891052913612</v>
      </c>
      <c r="FB191" s="2">
        <f t="shared" si="237"/>
        <v>91.883044201692655</v>
      </c>
      <c r="FC191" s="2">
        <f t="shared" si="237"/>
        <v>91.589716660380986</v>
      </c>
      <c r="FD191" s="2">
        <f t="shared" si="237"/>
        <v>92.878127137462116</v>
      </c>
      <c r="FE191" s="2">
        <f t="shared" si="237"/>
        <v>94.093427721514232</v>
      </c>
      <c r="FG191" s="2">
        <f t="shared" si="238"/>
        <v>0.99997944220593793</v>
      </c>
      <c r="FH191" s="2">
        <f t="shared" si="238"/>
        <v>0.99997609973083723</v>
      </c>
      <c r="FI191" s="2">
        <f t="shared" si="238"/>
        <v>0.99998188446794156</v>
      </c>
      <c r="FJ191" s="2">
        <f t="shared" si="238"/>
        <v>0.99997858026038688</v>
      </c>
      <c r="FK191" s="2">
        <f t="shared" si="238"/>
        <v>0.99997772576742627</v>
      </c>
      <c r="FL191" s="2">
        <f t="shared" si="238"/>
        <v>0.99997735962284895</v>
      </c>
      <c r="FM191" s="2">
        <f t="shared" si="238"/>
        <v>0.99997613206262514</v>
      </c>
      <c r="FN191" s="2">
        <f t="shared" si="238"/>
        <v>0.99997598787891495</v>
      </c>
      <c r="FO191" s="2">
        <f t="shared" si="238"/>
        <v>0.99997818937290539</v>
      </c>
      <c r="FP191" s="2">
        <f t="shared" si="238"/>
        <v>0.99997656935099744</v>
      </c>
      <c r="FQ191" s="2">
        <f t="shared" si="238"/>
        <v>0.99997449068412381</v>
      </c>
      <c r="FR191" s="2">
        <f t="shared" si="238"/>
        <v>0.99997511071974676</v>
      </c>
      <c r="FS191" s="2">
        <f t="shared" si="238"/>
        <v>0.99997752843756837</v>
      </c>
      <c r="FT191" s="2">
        <f t="shared" si="238"/>
        <v>0.99997626300166742</v>
      </c>
      <c r="FU191" s="2">
        <f t="shared" si="238"/>
        <v>0.99997175080251466</v>
      </c>
      <c r="FW191" s="2">
        <f t="shared" si="229"/>
        <v>0.9003385433505906</v>
      </c>
      <c r="FX191" s="2">
        <f t="shared" si="229"/>
        <v>0.90766837072216788</v>
      </c>
      <c r="FY191" s="2">
        <f t="shared" si="229"/>
        <v>0.90064499410885668</v>
      </c>
      <c r="FZ191" s="2">
        <f t="shared" si="229"/>
        <v>0.90618519141309484</v>
      </c>
      <c r="GA191" s="2">
        <f t="shared" si="229"/>
        <v>0.90694532117275373</v>
      </c>
      <c r="GB191" s="2">
        <f t="shared" si="229"/>
        <v>0.90072517384216622</v>
      </c>
      <c r="GC191" s="2">
        <f t="shared" si="229"/>
        <v>0.90865170600685485</v>
      </c>
      <c r="GD191" s="2">
        <f t="shared" si="229"/>
        <v>0.91234786462095652</v>
      </c>
      <c r="GE191" s="2">
        <f t="shared" si="229"/>
        <v>0.92825010083455739</v>
      </c>
      <c r="GF191" s="2">
        <f t="shared" si="229"/>
        <v>0.93518091703005024</v>
      </c>
      <c r="GG191" s="2">
        <f t="shared" si="229"/>
        <v>0.923622018829513</v>
      </c>
      <c r="GH191" s="2">
        <f t="shared" si="229"/>
        <v>0.90655783461021733</v>
      </c>
      <c r="GI191" s="2">
        <f t="shared" si="229"/>
        <v>0.89758659949009723</v>
      </c>
      <c r="GJ191" s="2">
        <f t="shared" si="229"/>
        <v>0.88169339834460203</v>
      </c>
      <c r="GK191" s="2">
        <f t="shared" si="229"/>
        <v>0.87874365667121757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1.8014588675613087E-281</v>
      </c>
      <c r="HE191" s="86">
        <f t="shared" si="181"/>
        <v>4.7809307642907755E-246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3.2288878162508507E-263</v>
      </c>
      <c r="HO191" s="86">
        <f t="shared" si="226"/>
        <v>7.7006934052482785E-224</v>
      </c>
      <c r="HP191" s="86">
        <f t="shared" si="226"/>
        <v>2.0462324579828182E-216</v>
      </c>
      <c r="HQ191" s="86">
        <f t="shared" si="226"/>
        <v>4.3884438218003338E-277</v>
      </c>
      <c r="HS191" s="86">
        <f t="shared" si="231"/>
        <v>1.4414082838430341E-99</v>
      </c>
      <c r="HT191" s="86">
        <f t="shared" si="231"/>
        <v>2.2652672342806016E-115</v>
      </c>
      <c r="HU191" s="86">
        <f t="shared" si="231"/>
        <v>5.3221370780311779E-99</v>
      </c>
      <c r="HV191" s="86">
        <f t="shared" si="231"/>
        <v>1.229897515544975E-112</v>
      </c>
      <c r="HW191" s="86">
        <f t="shared" si="231"/>
        <v>1.9536256381786664E-111</v>
      </c>
      <c r="HX191" s="86">
        <f t="shared" si="231"/>
        <v>9.9866652997012776E-122</v>
      </c>
      <c r="HY191" s="86">
        <f t="shared" si="231"/>
        <v>1.8781996720066567E-138</v>
      </c>
      <c r="HZ191" s="86">
        <f t="shared" si="231"/>
        <v>1.6274371035753675E-136</v>
      </c>
      <c r="IA191" s="86">
        <f t="shared" si="231"/>
        <v>5.5849752377749627E-146</v>
      </c>
      <c r="IB191" s="86">
        <f t="shared" si="231"/>
        <v>2.8891773846915936E-161</v>
      </c>
      <c r="IC191" s="86">
        <f t="shared" si="231"/>
        <v>4.4139828175477781E-144</v>
      </c>
      <c r="ID191" s="86">
        <f t="shared" si="231"/>
        <v>8.8364887823299274E-118</v>
      </c>
      <c r="IE191" s="86">
        <f t="shared" si="231"/>
        <v>2.333919327678933E-114</v>
      </c>
      <c r="IF191" s="86">
        <f t="shared" si="231"/>
        <v>3.4360320509472421E-70</v>
      </c>
      <c r="IG191" s="86">
        <f t="shared" si="231"/>
        <v>1.8148899579588742E-54</v>
      </c>
      <c r="II191" s="86">
        <f t="shared" si="232"/>
        <v>8.4365243610085209E-7</v>
      </c>
      <c r="IJ191" s="86">
        <f t="shared" si="232"/>
        <v>2.9289400148409592E-8</v>
      </c>
      <c r="IK191" s="86">
        <f t="shared" si="232"/>
        <v>1.1915815612236765E-6</v>
      </c>
      <c r="IL191" s="86">
        <f t="shared" si="232"/>
        <v>9.9012760774269804E-8</v>
      </c>
      <c r="IM191" s="86">
        <f t="shared" si="232"/>
        <v>8.161869575773564E-8</v>
      </c>
      <c r="IN191" s="86">
        <f t="shared" si="232"/>
        <v>5.059427448147214E-8</v>
      </c>
      <c r="IO191" s="86">
        <f t="shared" si="232"/>
        <v>2.4866508450750578E-9</v>
      </c>
      <c r="IP191" s="86">
        <f t="shared" si="232"/>
        <v>2.0951397850433402E-9</v>
      </c>
      <c r="IQ191" s="86">
        <f t="shared" si="232"/>
        <v>3.5098164420687574E-11</v>
      </c>
      <c r="IR191" s="86">
        <f t="shared" si="232"/>
        <v>7.314377324975716E-13</v>
      </c>
      <c r="IS191" s="86">
        <f t="shared" si="232"/>
        <v>9.6710961651104065E-11</v>
      </c>
      <c r="IT191" s="86">
        <f t="shared" si="232"/>
        <v>4.5389865442298461E-8</v>
      </c>
      <c r="IU191" s="86">
        <f t="shared" si="232"/>
        <v>1.5389339805783123E-7</v>
      </c>
      <c r="IV191" s="86">
        <f t="shared" si="232"/>
        <v>1.5537790996565407E-4</v>
      </c>
      <c r="IW191" s="86">
        <f t="shared" si="232"/>
        <v>5.2485433549584112E-3</v>
      </c>
      <c r="IY191" s="86">
        <f t="shared" si="233"/>
        <v>8.4365243610085209E-7</v>
      </c>
      <c r="IZ191" s="86">
        <f t="shared" si="233"/>
        <v>2.9289400148409592E-8</v>
      </c>
      <c r="JA191" s="86">
        <f t="shared" si="233"/>
        <v>1.1915815612236765E-6</v>
      </c>
      <c r="JB191" s="86">
        <f t="shared" si="233"/>
        <v>9.9012760774269804E-8</v>
      </c>
      <c r="JC191" s="86">
        <f t="shared" si="233"/>
        <v>8.161869575773564E-8</v>
      </c>
      <c r="JD191" s="86">
        <f t="shared" si="233"/>
        <v>5.059427448147214E-8</v>
      </c>
      <c r="JE191" s="86">
        <f t="shared" si="233"/>
        <v>2.4866508450750578E-9</v>
      </c>
      <c r="JF191" s="86">
        <f t="shared" si="233"/>
        <v>2.0951397850433402E-9</v>
      </c>
      <c r="JG191" s="86">
        <f t="shared" si="233"/>
        <v>3.5098164420687574E-11</v>
      </c>
      <c r="JH191" s="86">
        <f t="shared" si="233"/>
        <v>7.314377324975716E-13</v>
      </c>
      <c r="JI191" s="86">
        <f t="shared" si="233"/>
        <v>9.6710961651104065E-11</v>
      </c>
      <c r="JJ191" s="86">
        <f t="shared" si="233"/>
        <v>4.5389865442298461E-8</v>
      </c>
      <c r="JK191" s="86">
        <f t="shared" si="233"/>
        <v>1.5389339805783123E-7</v>
      </c>
      <c r="JL191" s="86">
        <f t="shared" si="233"/>
        <v>1.5537790996565407E-4</v>
      </c>
      <c r="JM191" s="86">
        <f t="shared" si="233"/>
        <v>5.2485433549584112E-3</v>
      </c>
    </row>
    <row r="192" spans="2:273" x14ac:dyDescent="0.25">
      <c r="B192" s="2">
        <v>165</v>
      </c>
      <c r="C192" s="37">
        <v>95.218000000000004</v>
      </c>
      <c r="D192" s="37">
        <v>93.641999999999996</v>
      </c>
      <c r="E192" s="37">
        <v>93.057000000000002</v>
      </c>
      <c r="F192" s="37">
        <v>93.941999999999993</v>
      </c>
      <c r="G192" s="37">
        <v>93.673000000000002</v>
      </c>
      <c r="H192" s="37">
        <v>95.019000000000005</v>
      </c>
      <c r="I192" s="37">
        <v>92.769000000000005</v>
      </c>
      <c r="J192" s="37">
        <v>93.787999999999997</v>
      </c>
      <c r="K192" s="37">
        <v>91.716999999999999</v>
      </c>
      <c r="L192" s="37">
        <v>93.037999999999997</v>
      </c>
      <c r="M192" s="37">
        <v>91.191999999999993</v>
      </c>
      <c r="N192" s="37">
        <v>92.730999999999995</v>
      </c>
      <c r="O192" s="37">
        <v>92.385000000000005</v>
      </c>
      <c r="P192" s="37">
        <v>93.203999999999994</v>
      </c>
      <c r="Q192" s="37">
        <v>93.816000000000003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92.67662752969612</v>
      </c>
      <c r="AG192" s="4">
        <f t="shared" si="234"/>
        <v>93.892141428934224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0.5273724703038738</v>
      </c>
      <c r="AW192" s="4">
        <f t="shared" si="235"/>
        <v>-7.6141428934221267E-2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92.67662752969548</v>
      </c>
      <c r="BM192" s="2">
        <f t="shared" si="227"/>
        <v>93.892141424901837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93.203999999999994</v>
      </c>
      <c r="DI192" s="2">
        <f t="shared" si="211"/>
        <v>93.816000000000003</v>
      </c>
      <c r="DK192" s="2">
        <f t="shared" si="236"/>
        <v>124.25366666666667</v>
      </c>
      <c r="DL192" s="2">
        <f t="shared" si="236"/>
        <v>137.73443527183605</v>
      </c>
      <c r="DM192" s="2">
        <f t="shared" si="236"/>
        <v>122.20107827260456</v>
      </c>
      <c r="DN192" s="2">
        <f t="shared" si="236"/>
        <v>121.57876246246245</v>
      </c>
      <c r="DO192" s="2">
        <f t="shared" si="236"/>
        <v>123.10322436974791</v>
      </c>
      <c r="DP192" s="2">
        <f t="shared" si="236"/>
        <v>127.8034004583652</v>
      </c>
      <c r="DQ192" s="2">
        <f t="shared" si="236"/>
        <v>125.9405064516129</v>
      </c>
      <c r="DR192" s="2">
        <f t="shared" si="236"/>
        <v>135.12633548387095</v>
      </c>
      <c r="DS192" s="2">
        <f t="shared" si="236"/>
        <v>123.56921200980393</v>
      </c>
      <c r="DT192" s="2">
        <f t="shared" si="236"/>
        <v>130.23015524193548</v>
      </c>
      <c r="DU192" s="2">
        <f t="shared" si="236"/>
        <v>127.91754999999998</v>
      </c>
      <c r="DV192" s="2">
        <f t="shared" si="236"/>
        <v>129.45117723607041</v>
      </c>
      <c r="DW192" s="2">
        <f t="shared" si="236"/>
        <v>135.35672950089128</v>
      </c>
      <c r="DX192" s="2">
        <f t="shared" si="236"/>
        <v>128.28983709677419</v>
      </c>
      <c r="DY192" s="2">
        <f t="shared" si="236"/>
        <v>113.3180123076923</v>
      </c>
      <c r="EA192" s="2">
        <f t="shared" si="240"/>
        <v>92.765710995470755</v>
      </c>
      <c r="EB192" s="2">
        <f t="shared" si="240"/>
        <v>90.966023990708607</v>
      </c>
      <c r="EC192" s="2">
        <f t="shared" si="240"/>
        <v>89.991737342460823</v>
      </c>
      <c r="ED192" s="2">
        <f t="shared" si="240"/>
        <v>91.717776709462441</v>
      </c>
      <c r="EE192" s="2">
        <f t="shared" si="240"/>
        <v>92.806447161159966</v>
      </c>
      <c r="EF192" s="2">
        <f t="shared" si="239"/>
        <v>90.587207470412579</v>
      </c>
      <c r="EG192" s="2">
        <f t="shared" si="239"/>
        <v>90.600344037929005</v>
      </c>
      <c r="EH192" s="2">
        <f t="shared" si="239"/>
        <v>90.93227897844973</v>
      </c>
      <c r="EI192" s="2">
        <f t="shared" si="239"/>
        <v>90.561349637659291</v>
      </c>
      <c r="EJ192" s="2">
        <f t="shared" si="239"/>
        <v>91.629634946423735</v>
      </c>
      <c r="EK192" s="2">
        <f t="shared" si="239"/>
        <v>90.401786522660331</v>
      </c>
      <c r="EL192" s="2">
        <f t="shared" si="179"/>
        <v>90.495550266680098</v>
      </c>
      <c r="EM192" s="2">
        <f t="shared" si="179"/>
        <v>90.222006541209623</v>
      </c>
      <c r="EN192" s="2">
        <f t="shared" si="179"/>
        <v>92.520790120329309</v>
      </c>
      <c r="EO192" s="2">
        <f t="shared" si="179"/>
        <v>93.7541526443474</v>
      </c>
      <c r="EQ192" s="2">
        <f t="shared" si="237"/>
        <v>93.922531102285689</v>
      </c>
      <c r="ER192" s="2">
        <f t="shared" si="237"/>
        <v>93.208100418772034</v>
      </c>
      <c r="ES192" s="2">
        <f t="shared" si="237"/>
        <v>92.496335415021974</v>
      </c>
      <c r="ET192" s="2">
        <f t="shared" si="237"/>
        <v>93.224729454445395</v>
      </c>
      <c r="EU192" s="2">
        <f t="shared" si="237"/>
        <v>93.575553440956469</v>
      </c>
      <c r="EV192" s="2">
        <f t="shared" si="237"/>
        <v>92.990567729408937</v>
      </c>
      <c r="EW192" s="2">
        <f t="shared" si="237"/>
        <v>91.952302234947581</v>
      </c>
      <c r="EX192" s="2">
        <f t="shared" si="237"/>
        <v>92.322209435310924</v>
      </c>
      <c r="EY192" s="2">
        <f t="shared" si="237"/>
        <v>91.184947844598227</v>
      </c>
      <c r="EZ192" s="2">
        <f t="shared" si="237"/>
        <v>92.941305564695867</v>
      </c>
      <c r="FA192" s="2">
        <f t="shared" si="237"/>
        <v>91.633398857149487</v>
      </c>
      <c r="FB192" s="2">
        <f t="shared" si="237"/>
        <v>91.733739759885424</v>
      </c>
      <c r="FC192" s="2">
        <f t="shared" si="237"/>
        <v>91.434348965708637</v>
      </c>
      <c r="FD192" s="2">
        <f t="shared" si="237"/>
        <v>92.694828970614466</v>
      </c>
      <c r="FE192" s="2">
        <f t="shared" si="237"/>
        <v>93.908939407302199</v>
      </c>
      <c r="FG192" s="2">
        <f t="shared" si="238"/>
        <v>0.99998125103506785</v>
      </c>
      <c r="FH192" s="2">
        <f t="shared" si="238"/>
        <v>0.99997820264962101</v>
      </c>
      <c r="FI192" s="2">
        <f t="shared" si="238"/>
        <v>0.99998347841206703</v>
      </c>
      <c r="FJ192" s="2">
        <f t="shared" si="238"/>
        <v>0.99998046492847881</v>
      </c>
      <c r="FK192" s="2">
        <f t="shared" si="238"/>
        <v>0.99997968561864048</v>
      </c>
      <c r="FL192" s="2">
        <f t="shared" si="238"/>
        <v>0.99997935168949748</v>
      </c>
      <c r="FM192" s="2">
        <f t="shared" si="238"/>
        <v>0.99997823213668602</v>
      </c>
      <c r="FN192" s="2">
        <f t="shared" si="238"/>
        <v>0.99997810063902537</v>
      </c>
      <c r="FO192" s="2">
        <f t="shared" si="238"/>
        <v>0.99998010843350271</v>
      </c>
      <c r="FP192" s="2">
        <f t="shared" si="238"/>
        <v>0.9999786309500811</v>
      </c>
      <c r="FQ192" s="2">
        <f t="shared" si="238"/>
        <v>0.99997673517519747</v>
      </c>
      <c r="FR192" s="2">
        <f t="shared" si="238"/>
        <v>0.99997730065691404</v>
      </c>
      <c r="FS192" s="2">
        <f t="shared" si="238"/>
        <v>0.9999795056509625</v>
      </c>
      <c r="FT192" s="2">
        <f t="shared" si="238"/>
        <v>0.99997835155501202</v>
      </c>
      <c r="FU192" s="2">
        <f t="shared" si="238"/>
        <v>0.99997423636165161</v>
      </c>
      <c r="FW192" s="2">
        <f t="shared" si="229"/>
        <v>0.90830357357670477</v>
      </c>
      <c r="FX192" s="2">
        <f t="shared" si="229"/>
        <v>0.91510283320123587</v>
      </c>
      <c r="FY192" s="2">
        <f t="shared" si="229"/>
        <v>0.90858801919416532</v>
      </c>
      <c r="FZ192" s="2">
        <f t="shared" si="229"/>
        <v>0.9137277271308647</v>
      </c>
      <c r="GA192" s="2">
        <f t="shared" si="229"/>
        <v>0.91443251453538998</v>
      </c>
      <c r="GB192" s="2">
        <f t="shared" si="229"/>
        <v>0.9086624389514234</v>
      </c>
      <c r="GC192" s="2">
        <f t="shared" si="229"/>
        <v>0.91601431738380334</v>
      </c>
      <c r="GD192" s="2">
        <f t="shared" si="229"/>
        <v>0.91943898058864126</v>
      </c>
      <c r="GE192" s="2">
        <f t="shared" si="229"/>
        <v>0.93414757381877844</v>
      </c>
      <c r="GF192" s="2">
        <f t="shared" si="229"/>
        <v>0.94054520061653657</v>
      </c>
      <c r="GG192" s="2">
        <f t="shared" si="229"/>
        <v>0.92987115699155942</v>
      </c>
      <c r="GH192" s="2">
        <f t="shared" si="229"/>
        <v>0.91407325137461759</v>
      </c>
      <c r="GI192" s="2">
        <f t="shared" si="229"/>
        <v>0.90574854339647692</v>
      </c>
      <c r="GJ192" s="2">
        <f t="shared" si="229"/>
        <v>0.89096810778958158</v>
      </c>
      <c r="GK192" s="2">
        <f t="shared" si="229"/>
        <v>0.88822029561746108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1.8487124609661613E-288</v>
      </c>
      <c r="HE192" s="86">
        <f t="shared" si="181"/>
        <v>3.9808253588214854E-252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1.0981932673940925E-269</v>
      </c>
      <c r="HO192" s="86">
        <f t="shared" si="226"/>
        <v>2.3621489484610945E-229</v>
      </c>
      <c r="HP192" s="86">
        <f t="shared" si="226"/>
        <v>9.4384155370468145E-222</v>
      </c>
      <c r="HQ192" s="86">
        <f t="shared" si="226"/>
        <v>7.6412636979405632E-284</v>
      </c>
      <c r="HS192" s="86">
        <f t="shared" si="231"/>
        <v>1.2164852041808931E-103</v>
      </c>
      <c r="HT192" s="86">
        <f t="shared" si="231"/>
        <v>3.9322469382433898E-120</v>
      </c>
      <c r="HU192" s="86">
        <f t="shared" si="231"/>
        <v>5.3330478527294381E-103</v>
      </c>
      <c r="HV192" s="86">
        <f t="shared" si="231"/>
        <v>3.4431128402999351E-117</v>
      </c>
      <c r="HW192" s="86">
        <f t="shared" si="231"/>
        <v>5.6294065723908526E-116</v>
      </c>
      <c r="HX192" s="86">
        <f t="shared" si="231"/>
        <v>1.0437250220203802E-126</v>
      </c>
      <c r="HY192" s="86">
        <f t="shared" si="231"/>
        <v>4.9061063573182202E-144</v>
      </c>
      <c r="HZ192" s="86">
        <f t="shared" si="231"/>
        <v>5.6294393804280315E-142</v>
      </c>
      <c r="IA192" s="86">
        <f t="shared" si="231"/>
        <v>1.0775117853214458E-151</v>
      </c>
      <c r="IB192" s="86">
        <f t="shared" si="231"/>
        <v>1.655109335609623E-167</v>
      </c>
      <c r="IC192" s="86">
        <f t="shared" si="231"/>
        <v>8.8489151130698831E-150</v>
      </c>
      <c r="ID192" s="86">
        <f t="shared" si="231"/>
        <v>1.4997080987229047E-122</v>
      </c>
      <c r="IE192" s="86">
        <f t="shared" si="231"/>
        <v>4.4269476763592719E-119</v>
      </c>
      <c r="IF192" s="86">
        <f t="shared" si="231"/>
        <v>3.8243747923001168E-73</v>
      </c>
      <c r="IG192" s="86">
        <f t="shared" si="231"/>
        <v>8.9510391613909982E-57</v>
      </c>
      <c r="II192" s="86">
        <f t="shared" si="232"/>
        <v>2.880824281244764E-7</v>
      </c>
      <c r="IJ192" s="86">
        <f t="shared" si="232"/>
        <v>7.9688232321305736E-9</v>
      </c>
      <c r="IK192" s="86">
        <f t="shared" si="232"/>
        <v>4.1933145748526017E-7</v>
      </c>
      <c r="IL192" s="86">
        <f t="shared" si="232"/>
        <v>2.9407968157266279E-8</v>
      </c>
      <c r="IM192" s="86">
        <f t="shared" si="232"/>
        <v>2.3986350933288995E-8</v>
      </c>
      <c r="IN192" s="86">
        <f t="shared" si="232"/>
        <v>1.3724400154190211E-8</v>
      </c>
      <c r="IO192" s="86">
        <f t="shared" si="232"/>
        <v>5.597212676427838E-10</v>
      </c>
      <c r="IP192" s="86">
        <f t="shared" si="232"/>
        <v>4.7920767937700432E-10</v>
      </c>
      <c r="IQ192" s="86">
        <f t="shared" si="232"/>
        <v>6.8042930722854493E-12</v>
      </c>
      <c r="IR192" s="86">
        <f t="shared" si="232"/>
        <v>1.1627634528412423E-13</v>
      </c>
      <c r="IS192" s="86">
        <f t="shared" si="232"/>
        <v>1.9309718631435647E-11</v>
      </c>
      <c r="IT192" s="86">
        <f t="shared" si="232"/>
        <v>1.2693638051368616E-8</v>
      </c>
      <c r="IU192" s="86">
        <f t="shared" si="232"/>
        <v>4.487488355834231E-8</v>
      </c>
      <c r="IV192" s="86">
        <f t="shared" si="232"/>
        <v>7.6294260119025059E-5</v>
      </c>
      <c r="IW192" s="86">
        <f t="shared" si="232"/>
        <v>3.487112368996687E-3</v>
      </c>
      <c r="IY192" s="86">
        <f t="shared" si="233"/>
        <v>2.880824281244764E-7</v>
      </c>
      <c r="IZ192" s="86">
        <f t="shared" si="233"/>
        <v>7.9688232321305736E-9</v>
      </c>
      <c r="JA192" s="86">
        <f t="shared" si="233"/>
        <v>4.1933145748526017E-7</v>
      </c>
      <c r="JB192" s="86">
        <f t="shared" si="233"/>
        <v>2.9407968157266279E-8</v>
      </c>
      <c r="JC192" s="86">
        <f t="shared" si="233"/>
        <v>2.3986350933288995E-8</v>
      </c>
      <c r="JD192" s="86">
        <f t="shared" si="233"/>
        <v>1.3724400154190211E-8</v>
      </c>
      <c r="JE192" s="86">
        <f t="shared" si="233"/>
        <v>5.597212676427838E-10</v>
      </c>
      <c r="JF192" s="86">
        <f t="shared" si="233"/>
        <v>4.7920767937700432E-10</v>
      </c>
      <c r="JG192" s="86">
        <f t="shared" si="233"/>
        <v>6.8042930722854493E-12</v>
      </c>
      <c r="JH192" s="86">
        <f t="shared" si="233"/>
        <v>1.1627634528412423E-13</v>
      </c>
      <c r="JI192" s="86">
        <f t="shared" si="233"/>
        <v>1.9309718631435647E-11</v>
      </c>
      <c r="JJ192" s="86">
        <f t="shared" si="233"/>
        <v>1.2693638051368616E-8</v>
      </c>
      <c r="JK192" s="86">
        <f t="shared" si="233"/>
        <v>4.487488355834231E-8</v>
      </c>
      <c r="JL192" s="86">
        <f t="shared" si="233"/>
        <v>7.6294260119025059E-5</v>
      </c>
      <c r="JM192" s="86">
        <f t="shared" si="233"/>
        <v>3.487112368996687E-3</v>
      </c>
    </row>
    <row r="193" spans="2:273" x14ac:dyDescent="0.25">
      <c r="B193" s="2">
        <v>166</v>
      </c>
      <c r="C193" s="37">
        <v>94.454999999999998</v>
      </c>
      <c r="D193" s="37">
        <v>93.491</v>
      </c>
      <c r="E193" s="37">
        <v>93.415000000000006</v>
      </c>
      <c r="F193" s="37">
        <v>93.096000000000004</v>
      </c>
      <c r="G193" s="37">
        <v>93.653999999999996</v>
      </c>
      <c r="H193" s="37">
        <v>93.403999999999996</v>
      </c>
      <c r="I193" s="37">
        <v>93</v>
      </c>
      <c r="J193" s="37">
        <v>94.153999999999996</v>
      </c>
      <c r="K193" s="37">
        <v>91.906000000000006</v>
      </c>
      <c r="L193" s="37">
        <v>92.614999999999995</v>
      </c>
      <c r="M193" s="37">
        <v>92.596000000000004</v>
      </c>
      <c r="N193" s="37">
        <v>91.653999999999996</v>
      </c>
      <c r="O193" s="37">
        <v>91.5</v>
      </c>
      <c r="P193" s="37">
        <v>92.346999999999994</v>
      </c>
      <c r="Q193" s="37">
        <v>93.346999999999994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92.49445830176397</v>
      </c>
      <c r="AG193" s="4">
        <f t="shared" si="234"/>
        <v>93.708730751315045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-0.1474583017639759</v>
      </c>
      <c r="AW193" s="4">
        <f t="shared" si="235"/>
        <v>-0.36173075131505072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92.494458301763927</v>
      </c>
      <c r="BM193" s="2">
        <f t="shared" si="227"/>
        <v>93.708730750772986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92.346999999999994</v>
      </c>
      <c r="DI193" s="2">
        <f t="shared" si="211"/>
        <v>93.346999999999994</v>
      </c>
      <c r="DK193" s="2">
        <f t="shared" si="236"/>
        <v>124.31867955182074</v>
      </c>
      <c r="DL193" s="2">
        <f t="shared" si="236"/>
        <v>137.86984068627456</v>
      </c>
      <c r="DM193" s="2">
        <f t="shared" si="236"/>
        <v>122.22108798920375</v>
      </c>
      <c r="DN193" s="2">
        <f t="shared" si="236"/>
        <v>121.60208408408407</v>
      </c>
      <c r="DO193" s="2">
        <f t="shared" si="236"/>
        <v>123.1408380952381</v>
      </c>
      <c r="DP193" s="2">
        <f t="shared" si="236"/>
        <v>127.88322215431631</v>
      </c>
      <c r="DQ193" s="2">
        <f t="shared" si="236"/>
        <v>126.01353548387097</v>
      </c>
      <c r="DR193" s="2">
        <f t="shared" si="236"/>
        <v>135.26925322580644</v>
      </c>
      <c r="DS193" s="2">
        <f t="shared" si="236"/>
        <v>123.61201515151515</v>
      </c>
      <c r="DT193" s="2">
        <f t="shared" si="236"/>
        <v>130.31349596774191</v>
      </c>
      <c r="DU193" s="2">
        <f t="shared" si="236"/>
        <v>127.99600040322578</v>
      </c>
      <c r="DV193" s="2">
        <f t="shared" si="236"/>
        <v>129.542082111437</v>
      </c>
      <c r="DW193" s="2">
        <f t="shared" si="236"/>
        <v>135.47719808377897</v>
      </c>
      <c r="DX193" s="2">
        <f t="shared" si="236"/>
        <v>128.35145483870966</v>
      </c>
      <c r="DY193" s="2">
        <f t="shared" si="236"/>
        <v>113.28539615384615</v>
      </c>
      <c r="EA193" s="2">
        <f t="shared" si="240"/>
        <v>92.644012431338524</v>
      </c>
      <c r="EB193" s="2">
        <f t="shared" si="240"/>
        <v>90.79872201991364</v>
      </c>
      <c r="EC193" s="2">
        <f t="shared" si="240"/>
        <v>89.81630537265363</v>
      </c>
      <c r="ED193" s="2">
        <f t="shared" si="240"/>
        <v>91.556528150835234</v>
      </c>
      <c r="EE193" s="2">
        <f t="shared" si="240"/>
        <v>92.670359340406733</v>
      </c>
      <c r="EF193" s="2">
        <f t="shared" si="239"/>
        <v>90.419380970180043</v>
      </c>
      <c r="EG193" s="2">
        <f t="shared" si="239"/>
        <v>90.423468989678611</v>
      </c>
      <c r="EH193" s="2">
        <f t="shared" si="239"/>
        <v>90.774808163391498</v>
      </c>
      <c r="EI193" s="2">
        <f t="shared" si="239"/>
        <v>90.388553842989751</v>
      </c>
      <c r="EJ193" s="2">
        <f t="shared" si="239"/>
        <v>91.464165854318992</v>
      </c>
      <c r="EK193" s="2">
        <f t="shared" si="239"/>
        <v>90.244646193995138</v>
      </c>
      <c r="EL193" s="2">
        <f t="shared" si="179"/>
        <v>90.325861460534725</v>
      </c>
      <c r="EM193" s="2">
        <f t="shared" si="179"/>
        <v>90.046309382442715</v>
      </c>
      <c r="EN193" s="2">
        <f t="shared" si="179"/>
        <v>92.334405826472434</v>
      </c>
      <c r="EO193" s="2">
        <f t="shared" si="179"/>
        <v>93.567262493934976</v>
      </c>
      <c r="EQ193" s="2">
        <f t="shared" si="237"/>
        <v>93.819567615338627</v>
      </c>
      <c r="ER193" s="2">
        <f t="shared" si="237"/>
        <v>93.077938124415937</v>
      </c>
      <c r="ES193" s="2">
        <f t="shared" si="237"/>
        <v>92.36289762033941</v>
      </c>
      <c r="ET193" s="2">
        <f t="shared" si="237"/>
        <v>93.087860651050022</v>
      </c>
      <c r="EU193" s="2">
        <f t="shared" si="237"/>
        <v>93.452137464983963</v>
      </c>
      <c r="EV193" s="2">
        <f t="shared" si="237"/>
        <v>92.86220834303046</v>
      </c>
      <c r="EW193" s="2">
        <f t="shared" si="237"/>
        <v>91.797271557146615</v>
      </c>
      <c r="EX193" s="2">
        <f t="shared" si="237"/>
        <v>92.186722626551415</v>
      </c>
      <c r="EY193" s="2">
        <f t="shared" si="237"/>
        <v>91.022030045449242</v>
      </c>
      <c r="EZ193" s="2">
        <f t="shared" si="237"/>
        <v>92.796416403827706</v>
      </c>
      <c r="FA193" s="2">
        <f t="shared" si="237"/>
        <v>91.495906661385376</v>
      </c>
      <c r="FB193" s="2">
        <f t="shared" si="237"/>
        <v>91.584435318078192</v>
      </c>
      <c r="FC193" s="2">
        <f t="shared" si="237"/>
        <v>91.278981271036287</v>
      </c>
      <c r="FD193" s="2">
        <f t="shared" si="237"/>
        <v>92.511530803766803</v>
      </c>
      <c r="FE193" s="2">
        <f t="shared" si="237"/>
        <v>93.724451093090153</v>
      </c>
      <c r="FG193" s="2">
        <f t="shared" si="238"/>
        <v>0.99998290071254636</v>
      </c>
      <c r="FH193" s="2">
        <f t="shared" si="238"/>
        <v>0.99998012054205765</v>
      </c>
      <c r="FI193" s="2">
        <f t="shared" si="238"/>
        <v>0.99998493211081729</v>
      </c>
      <c r="FJ193" s="2">
        <f t="shared" si="238"/>
        <v>0.99998218377240122</v>
      </c>
      <c r="FK193" s="2">
        <f t="shared" si="238"/>
        <v>0.99998147303088936</v>
      </c>
      <c r="FL193" s="2">
        <f t="shared" si="238"/>
        <v>0.99998116848279373</v>
      </c>
      <c r="FM193" s="2">
        <f t="shared" si="238"/>
        <v>0.99998014743468366</v>
      </c>
      <c r="FN193" s="2">
        <f t="shared" si="238"/>
        <v>0.99998002750693105</v>
      </c>
      <c r="FO193" s="2">
        <f t="shared" si="238"/>
        <v>0.99998185864399092</v>
      </c>
      <c r="FP193" s="2">
        <f t="shared" si="238"/>
        <v>0.99998051115820341</v>
      </c>
      <c r="FQ193" s="2">
        <f t="shared" si="238"/>
        <v>0.99997878218417036</v>
      </c>
      <c r="FR193" s="2">
        <f t="shared" si="238"/>
        <v>0.99997929791171114</v>
      </c>
      <c r="FS193" s="2">
        <f t="shared" si="238"/>
        <v>0.99998130889782699</v>
      </c>
      <c r="FT193" s="2">
        <f t="shared" si="238"/>
        <v>0.99998025634590748</v>
      </c>
      <c r="FU193" s="2">
        <f t="shared" si="238"/>
        <v>0.99997650322929965</v>
      </c>
      <c r="FW193" s="2">
        <f t="shared" si="229"/>
        <v>0.91569164074538689</v>
      </c>
      <c r="FX193" s="2">
        <f t="shared" si="229"/>
        <v>0.92199012752632215</v>
      </c>
      <c r="FY193" s="2">
        <f t="shared" si="229"/>
        <v>0.91595528890399025</v>
      </c>
      <c r="FZ193" s="2">
        <f t="shared" si="229"/>
        <v>0.92071691211504847</v>
      </c>
      <c r="GA193" s="2">
        <f t="shared" si="229"/>
        <v>0.92136951596294703</v>
      </c>
      <c r="GB193" s="2">
        <f t="shared" si="229"/>
        <v>0.91602426520805236</v>
      </c>
      <c r="GC193" s="2">
        <f t="shared" si="229"/>
        <v>0.92283390278478306</v>
      </c>
      <c r="GD193" s="2">
        <f t="shared" si="229"/>
        <v>0.92600294923349102</v>
      </c>
      <c r="GE193" s="2">
        <f t="shared" si="229"/>
        <v>0.93959185060254347</v>
      </c>
      <c r="GF193" s="2">
        <f t="shared" si="229"/>
        <v>0.94549142354866866</v>
      </c>
      <c r="GG193" s="2">
        <f t="shared" si="229"/>
        <v>0.93564462516251923</v>
      </c>
      <c r="GH193" s="2">
        <f t="shared" si="229"/>
        <v>0.92103686339668123</v>
      </c>
      <c r="GI193" s="2">
        <f t="shared" si="229"/>
        <v>0.91332282692017763</v>
      </c>
      <c r="GJ193" s="2">
        <f t="shared" si="229"/>
        <v>0.8995985183363131</v>
      </c>
      <c r="GK193" s="2">
        <f t="shared" si="229"/>
        <v>0.89704307520139959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1.5555607233024442E-295</v>
      </c>
      <c r="HE193" s="86">
        <f t="shared" si="181"/>
        <v>2.7907890697106337E-258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3.1137131045375851E-276</v>
      </c>
      <c r="HO193" s="86">
        <f t="shared" si="226"/>
        <v>6.2016890796185882E-235</v>
      </c>
      <c r="HP193" s="86">
        <f t="shared" si="226"/>
        <v>3.7441764110106592E-227</v>
      </c>
      <c r="HQ193" s="86">
        <f t="shared" si="226"/>
        <v>1.1017010434365079E-290</v>
      </c>
      <c r="HS193" s="86">
        <f t="shared" si="231"/>
        <v>8.4824410232406341E-108</v>
      </c>
      <c r="HT193" s="86">
        <f t="shared" si="231"/>
        <v>5.4531194637140606E-125</v>
      </c>
      <c r="HU193" s="86">
        <f t="shared" si="231"/>
        <v>4.4410156236306981E-107</v>
      </c>
      <c r="HV193" s="86">
        <f t="shared" si="231"/>
        <v>7.8091924925244496E-122</v>
      </c>
      <c r="HW193" s="86">
        <f t="shared" si="231"/>
        <v>1.3127512051293836E-120</v>
      </c>
      <c r="HX193" s="86">
        <f t="shared" si="231"/>
        <v>8.6420182717080638E-132</v>
      </c>
      <c r="HY193" s="86">
        <f t="shared" si="231"/>
        <v>9.911278639449017E-150</v>
      </c>
      <c r="HZ193" s="86">
        <f t="shared" si="231"/>
        <v>1.5173953075127889E-147</v>
      </c>
      <c r="IA193" s="86">
        <f t="shared" si="231"/>
        <v>1.6103422562667984E-157</v>
      </c>
      <c r="IB193" s="86">
        <f t="shared" si="231"/>
        <v>7.1975511956576456E-174</v>
      </c>
      <c r="IC193" s="86">
        <f t="shared" si="231"/>
        <v>1.3716593859765921E-155</v>
      </c>
      <c r="ID193" s="86">
        <f t="shared" si="231"/>
        <v>2.0408179958084943E-127</v>
      </c>
      <c r="IE193" s="86">
        <f t="shared" si="231"/>
        <v>6.7192124416252457E-124</v>
      </c>
      <c r="IF193" s="86">
        <f t="shared" si="231"/>
        <v>3.6893857264242602E-76</v>
      </c>
      <c r="IG193" s="86">
        <f t="shared" si="231"/>
        <v>3.9430343058337658E-59</v>
      </c>
      <c r="II193" s="86">
        <f t="shared" si="232"/>
        <v>9.4406461073658445E-8</v>
      </c>
      <c r="IJ193" s="86">
        <f t="shared" si="232"/>
        <v>2.0651146002595609E-9</v>
      </c>
      <c r="IK193" s="86">
        <f t="shared" si="232"/>
        <v>1.4180110390704853E-7</v>
      </c>
      <c r="IL193" s="86">
        <f t="shared" si="232"/>
        <v>8.3456595391976256E-9</v>
      </c>
      <c r="IM193" s="86">
        <f t="shared" si="232"/>
        <v>6.7336646377751911E-9</v>
      </c>
      <c r="IN193" s="86">
        <f t="shared" si="232"/>
        <v>3.5398559057024691E-9</v>
      </c>
      <c r="IO193" s="86">
        <f t="shared" si="232"/>
        <v>1.1914467717864332E-10</v>
      </c>
      <c r="IP193" s="86">
        <f t="shared" si="232"/>
        <v>1.0382163561261815E-10</v>
      </c>
      <c r="IQ193" s="86">
        <f t="shared" si="232"/>
        <v>1.2476398428817371E-12</v>
      </c>
      <c r="IR193" s="86">
        <f t="shared" si="232"/>
        <v>1.7403347262691231E-14</v>
      </c>
      <c r="IS193" s="86">
        <f t="shared" si="232"/>
        <v>3.6452573317561558E-12</v>
      </c>
      <c r="IT193" s="86">
        <f t="shared" si="232"/>
        <v>3.3840560449430785E-9</v>
      </c>
      <c r="IU193" s="86">
        <f t="shared" si="232"/>
        <v>1.2469805690450413E-8</v>
      </c>
      <c r="IV193" s="86">
        <f t="shared" si="232"/>
        <v>3.6404148566314205E-5</v>
      </c>
      <c r="IW193" s="86">
        <f t="shared" si="232"/>
        <v>2.2809217754723274E-3</v>
      </c>
      <c r="IY193" s="86">
        <f t="shared" si="233"/>
        <v>9.4406461073658445E-8</v>
      </c>
      <c r="IZ193" s="86">
        <f t="shared" si="233"/>
        <v>2.0651146002595609E-9</v>
      </c>
      <c r="JA193" s="86">
        <f t="shared" si="233"/>
        <v>1.4180110390704853E-7</v>
      </c>
      <c r="JB193" s="86">
        <f t="shared" si="233"/>
        <v>8.3456595391976256E-9</v>
      </c>
      <c r="JC193" s="86">
        <f t="shared" si="233"/>
        <v>6.7336646377751911E-9</v>
      </c>
      <c r="JD193" s="86">
        <f t="shared" si="233"/>
        <v>3.5398559057024691E-9</v>
      </c>
      <c r="JE193" s="86">
        <f t="shared" si="233"/>
        <v>1.1914467717864332E-10</v>
      </c>
      <c r="JF193" s="86">
        <f t="shared" si="233"/>
        <v>1.0382163561261815E-10</v>
      </c>
      <c r="JG193" s="86">
        <f t="shared" si="233"/>
        <v>1.2476398428817371E-12</v>
      </c>
      <c r="JH193" s="86">
        <f t="shared" si="233"/>
        <v>1.7403347262691231E-14</v>
      </c>
      <c r="JI193" s="86">
        <f t="shared" si="233"/>
        <v>3.6452573317561558E-12</v>
      </c>
      <c r="JJ193" s="86">
        <f t="shared" si="233"/>
        <v>3.3840560449430785E-9</v>
      </c>
      <c r="JK193" s="86">
        <f t="shared" si="233"/>
        <v>1.2469805690450413E-8</v>
      </c>
      <c r="JL193" s="86">
        <f t="shared" si="233"/>
        <v>3.6404148566314205E-5</v>
      </c>
      <c r="JM193" s="86">
        <f t="shared" si="233"/>
        <v>2.2809217754723274E-3</v>
      </c>
    </row>
    <row r="194" spans="2:273" x14ac:dyDescent="0.25">
      <c r="B194" s="2">
        <v>167</v>
      </c>
      <c r="C194" s="37">
        <v>94.454999999999998</v>
      </c>
      <c r="D194" s="37">
        <v>92.66</v>
      </c>
      <c r="E194" s="37">
        <v>92.057000000000002</v>
      </c>
      <c r="F194" s="37">
        <v>92.846000000000004</v>
      </c>
      <c r="G194" s="37">
        <v>94.037999999999997</v>
      </c>
      <c r="H194" s="37">
        <v>93.558000000000007</v>
      </c>
      <c r="I194" s="37">
        <v>92.326999999999998</v>
      </c>
      <c r="J194" s="37">
        <v>94.480999999999995</v>
      </c>
      <c r="K194" s="37">
        <v>93.207999999999998</v>
      </c>
      <c r="L194" s="37">
        <v>93.576999999999998</v>
      </c>
      <c r="M194" s="37">
        <v>92.269000000000005</v>
      </c>
      <c r="N194" s="37">
        <v>92.173000000000002</v>
      </c>
      <c r="O194" s="37">
        <v>91.326999999999998</v>
      </c>
      <c r="P194" s="37">
        <v>93.040999999999997</v>
      </c>
      <c r="Q194" s="37">
        <v>93.448999999999998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92.312237131700442</v>
      </c>
      <c r="AG194" s="4">
        <f t="shared" si="234"/>
        <v>93.525266442684938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0.72876286829955461</v>
      </c>
      <c r="AW194" s="4">
        <f t="shared" si="235"/>
        <v>-7.6266442684939761E-2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92.312237131700442</v>
      </c>
      <c r="BM194" s="2">
        <f t="shared" si="227"/>
        <v>93.525266442617976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93.040999999999997</v>
      </c>
      <c r="DI194" s="2">
        <f t="shared" si="211"/>
        <v>93.448999999999998</v>
      </c>
      <c r="DK194" s="2">
        <f t="shared" si="236"/>
        <v>124.3836924369748</v>
      </c>
      <c r="DL194" s="2">
        <f t="shared" si="236"/>
        <v>138.00524610071307</v>
      </c>
      <c r="DM194" s="2">
        <f t="shared" si="236"/>
        <v>122.24109770580294</v>
      </c>
      <c r="DN194" s="2">
        <f t="shared" si="236"/>
        <v>121.6254057057057</v>
      </c>
      <c r="DO194" s="2">
        <f t="shared" si="236"/>
        <v>123.1784518207283</v>
      </c>
      <c r="DP194" s="2">
        <f t="shared" si="236"/>
        <v>127.96304385026743</v>
      </c>
      <c r="DQ194" s="2">
        <f t="shared" si="236"/>
        <v>126.08656451612903</v>
      </c>
      <c r="DR194" s="2">
        <f t="shared" si="236"/>
        <v>135.41217096774193</v>
      </c>
      <c r="DS194" s="2">
        <f t="shared" si="236"/>
        <v>123.65481829322638</v>
      </c>
      <c r="DT194" s="2">
        <f t="shared" si="236"/>
        <v>130.39683669354838</v>
      </c>
      <c r="DU194" s="2">
        <f t="shared" si="236"/>
        <v>128.07445080645158</v>
      </c>
      <c r="DV194" s="2">
        <f t="shared" si="236"/>
        <v>129.63298698680356</v>
      </c>
      <c r="DW194" s="2">
        <f t="shared" si="236"/>
        <v>135.59766666666667</v>
      </c>
      <c r="DX194" s="2">
        <f t="shared" si="236"/>
        <v>128.41307258064515</v>
      </c>
      <c r="DY194" s="2">
        <f t="shared" si="236"/>
        <v>113.25278</v>
      </c>
      <c r="EA194" s="2">
        <f t="shared" si="240"/>
        <v>92.522313867206321</v>
      </c>
      <c r="EB194" s="2">
        <f t="shared" si="240"/>
        <v>90.631420049118674</v>
      </c>
      <c r="EC194" s="2">
        <f t="shared" si="240"/>
        <v>89.640873402846438</v>
      </c>
      <c r="ED194" s="2">
        <f t="shared" si="240"/>
        <v>91.395279592208041</v>
      </c>
      <c r="EE194" s="2">
        <f t="shared" si="240"/>
        <v>92.534271519653501</v>
      </c>
      <c r="EF194" s="2">
        <f t="shared" si="239"/>
        <v>90.251554469947521</v>
      </c>
      <c r="EG194" s="2">
        <f t="shared" si="239"/>
        <v>90.246593941428202</v>
      </c>
      <c r="EH194" s="2">
        <f t="shared" si="239"/>
        <v>90.617337348333251</v>
      </c>
      <c r="EI194" s="2">
        <f t="shared" si="239"/>
        <v>90.215758048320211</v>
      </c>
      <c r="EJ194" s="2">
        <f t="shared" si="239"/>
        <v>91.298696762214234</v>
      </c>
      <c r="EK194" s="2">
        <f t="shared" si="239"/>
        <v>90.087505865329959</v>
      </c>
      <c r="EL194" s="2">
        <f t="shared" si="179"/>
        <v>90.156172654389337</v>
      </c>
      <c r="EM194" s="2">
        <f t="shared" si="179"/>
        <v>89.87061222367582</v>
      </c>
      <c r="EN194" s="2">
        <f t="shared" si="179"/>
        <v>92.148021532615559</v>
      </c>
      <c r="EO194" s="2">
        <f t="shared" si="179"/>
        <v>93.380372343522566</v>
      </c>
      <c r="EQ194" s="2">
        <f t="shared" si="237"/>
        <v>93.71660412839158</v>
      </c>
      <c r="ER194" s="2">
        <f t="shared" si="237"/>
        <v>92.947775830059868</v>
      </c>
      <c r="ES194" s="2">
        <f t="shared" si="237"/>
        <v>92.229459825656846</v>
      </c>
      <c r="ET194" s="2">
        <f t="shared" si="237"/>
        <v>92.950991847654649</v>
      </c>
      <c r="EU194" s="2">
        <f t="shared" si="237"/>
        <v>93.328721489011457</v>
      </c>
      <c r="EV194" s="2">
        <f t="shared" si="237"/>
        <v>92.733848956651968</v>
      </c>
      <c r="EW194" s="2">
        <f t="shared" si="237"/>
        <v>91.64224087934565</v>
      </c>
      <c r="EX194" s="2">
        <f t="shared" si="237"/>
        <v>92.051235817791905</v>
      </c>
      <c r="EY194" s="2">
        <f t="shared" si="237"/>
        <v>90.85911224630027</v>
      </c>
      <c r="EZ194" s="2">
        <f t="shared" si="237"/>
        <v>92.651527242959546</v>
      </c>
      <c r="FA194" s="2">
        <f t="shared" si="237"/>
        <v>91.358414465621266</v>
      </c>
      <c r="FB194" s="2">
        <f t="shared" si="237"/>
        <v>91.435130876270946</v>
      </c>
      <c r="FC194" s="2">
        <f t="shared" si="237"/>
        <v>91.123613576363937</v>
      </c>
      <c r="FD194" s="2">
        <f t="shared" si="237"/>
        <v>92.328232636919154</v>
      </c>
      <c r="FE194" s="2">
        <f t="shared" si="237"/>
        <v>93.539962778878106</v>
      </c>
      <c r="FG194" s="2">
        <f t="shared" si="238"/>
        <v>0.99998440524103394</v>
      </c>
      <c r="FH194" s="2">
        <f t="shared" si="238"/>
        <v>0.99998186968716296</v>
      </c>
      <c r="FI194" s="2">
        <f t="shared" si="238"/>
        <v>0.99998625790351969</v>
      </c>
      <c r="FJ194" s="2">
        <f t="shared" si="238"/>
        <v>0.99998375138184159</v>
      </c>
      <c r="FK194" s="2">
        <f t="shared" si="238"/>
        <v>0.99998310317580597</v>
      </c>
      <c r="FL194" s="2">
        <f t="shared" si="238"/>
        <v>0.99998282542372863</v>
      </c>
      <c r="FM194" s="2">
        <f t="shared" si="238"/>
        <v>0.99998189421361505</v>
      </c>
      <c r="FN194" s="2">
        <f t="shared" si="238"/>
        <v>0.99998178483782152</v>
      </c>
      <c r="FO194" s="2">
        <f t="shared" si="238"/>
        <v>0.99998345486026907</v>
      </c>
      <c r="FP194" s="2">
        <f t="shared" si="238"/>
        <v>0.99998222593455599</v>
      </c>
      <c r="FQ194" s="2">
        <f t="shared" si="238"/>
        <v>0.99998064908584894</v>
      </c>
      <c r="FR194" s="2">
        <f t="shared" si="238"/>
        <v>0.99998111943669121</v>
      </c>
      <c r="FS194" s="2">
        <f t="shared" si="238"/>
        <v>0.99998295348418376</v>
      </c>
      <c r="FT194" s="2">
        <f t="shared" si="238"/>
        <v>0.99998199354217787</v>
      </c>
      <c r="FU194" s="2">
        <f t="shared" si="238"/>
        <v>0.99997857064612705</v>
      </c>
      <c r="FW194" s="2">
        <f t="shared" si="229"/>
        <v>0.92253521153155826</v>
      </c>
      <c r="FX194" s="2">
        <f t="shared" si="229"/>
        <v>0.92836242877629704</v>
      </c>
      <c r="FY194" s="2">
        <f t="shared" si="229"/>
        <v>0.92277926332083915</v>
      </c>
      <c r="FZ194" s="2">
        <f t="shared" si="229"/>
        <v>0.92718500324160891</v>
      </c>
      <c r="GA194" s="2">
        <f t="shared" si="229"/>
        <v>0.92778854187281667</v>
      </c>
      <c r="GB194" s="2">
        <f t="shared" si="229"/>
        <v>0.92284311089013626</v>
      </c>
      <c r="GC194" s="2">
        <f t="shared" si="229"/>
        <v>0.92914257658377053</v>
      </c>
      <c r="GD194" s="2">
        <f t="shared" si="229"/>
        <v>0.93207161005893424</v>
      </c>
      <c r="GE194" s="2">
        <f t="shared" si="229"/>
        <v>0.94461271501288846</v>
      </c>
      <c r="GF194" s="2">
        <f t="shared" si="229"/>
        <v>0.95004800950548918</v>
      </c>
      <c r="GG194" s="2">
        <f t="shared" si="229"/>
        <v>0.94097295548632842</v>
      </c>
      <c r="GH194" s="2">
        <f t="shared" si="229"/>
        <v>0.92748090810154105</v>
      </c>
      <c r="GI194" s="2">
        <f t="shared" si="229"/>
        <v>0.92034195445751699</v>
      </c>
      <c r="GJ194" s="2">
        <f t="shared" si="229"/>
        <v>0.90761662331980697</v>
      </c>
      <c r="GK194" s="2">
        <f t="shared" si="229"/>
        <v>0.90524376299609821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1.0731874517530064E-302</v>
      </c>
      <c r="HE194" s="86">
        <f t="shared" si="181"/>
        <v>1.647299522925122E-264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7.3595437035149404E-283</v>
      </c>
      <c r="HO194" s="86">
        <f t="shared" si="226"/>
        <v>1.3935945175038649E-240</v>
      </c>
      <c r="HP194" s="86">
        <f t="shared" si="226"/>
        <v>1.2773945451773341E-232</v>
      </c>
      <c r="HQ194" s="86">
        <f t="shared" si="226"/>
        <v>1.3152392973472514E-297</v>
      </c>
      <c r="HS194" s="86">
        <f t="shared" si="231"/>
        <v>4.8867739968275496E-112</v>
      </c>
      <c r="HT194" s="86">
        <f t="shared" si="231"/>
        <v>6.0412272751837593E-130</v>
      </c>
      <c r="HU194" s="86">
        <f t="shared" si="231"/>
        <v>3.0732645775010611E-111</v>
      </c>
      <c r="HV194" s="86">
        <f t="shared" si="231"/>
        <v>1.4349176640814011E-126</v>
      </c>
      <c r="HW194" s="86">
        <f t="shared" si="231"/>
        <v>2.4773881889756318E-125</v>
      </c>
      <c r="HX194" s="86">
        <f t="shared" si="231"/>
        <v>5.668928347578809E-137</v>
      </c>
      <c r="HY194" s="86">
        <f t="shared" si="231"/>
        <v>1.5485080122495039E-155</v>
      </c>
      <c r="HZ194" s="86">
        <f t="shared" si="231"/>
        <v>3.1871216778640114E-153</v>
      </c>
      <c r="IA194" s="86">
        <f t="shared" si="231"/>
        <v>1.8642484303970338E-163</v>
      </c>
      <c r="IB194" s="86">
        <f t="shared" si="231"/>
        <v>2.3759794774769682E-180</v>
      </c>
      <c r="IC194" s="86">
        <f t="shared" si="231"/>
        <v>1.6439676414678145E-161</v>
      </c>
      <c r="ID194" s="86">
        <f t="shared" si="231"/>
        <v>2.2267207504080621E-132</v>
      </c>
      <c r="IE194" s="86">
        <f t="shared" si="231"/>
        <v>8.1605761072285266E-129</v>
      </c>
      <c r="IF194" s="86">
        <f t="shared" si="231"/>
        <v>3.0848254271762145E-79</v>
      </c>
      <c r="IG194" s="86">
        <f t="shared" si="231"/>
        <v>1.5513647375695747E-61</v>
      </c>
      <c r="II194" s="86">
        <f t="shared" si="232"/>
        <v>2.9688033760675607E-8</v>
      </c>
      <c r="IJ194" s="86">
        <f t="shared" si="232"/>
        <v>5.0971202762869429E-10</v>
      </c>
      <c r="IK194" s="86">
        <f t="shared" si="232"/>
        <v>4.6073773174379715E-8</v>
      </c>
      <c r="IL194" s="86">
        <f t="shared" si="232"/>
        <v>2.2627813117010222E-9</v>
      </c>
      <c r="IM194" s="86">
        <f t="shared" si="232"/>
        <v>1.805578206533346E-9</v>
      </c>
      <c r="IN194" s="86">
        <f t="shared" si="232"/>
        <v>8.680386503542883E-10</v>
      </c>
      <c r="IO194" s="86">
        <f t="shared" si="232"/>
        <v>2.3982093451451847E-11</v>
      </c>
      <c r="IP194" s="86">
        <f t="shared" si="232"/>
        <v>2.1304481386896692E-11</v>
      </c>
      <c r="IQ194" s="86">
        <f t="shared" si="232"/>
        <v>2.1635916364254569E-13</v>
      </c>
      <c r="IR194" s="86">
        <f t="shared" si="232"/>
        <v>2.4523147689577196E-15</v>
      </c>
      <c r="IS194" s="86">
        <f t="shared" si="232"/>
        <v>6.5058301774618418E-13</v>
      </c>
      <c r="IT194" s="86">
        <f t="shared" si="232"/>
        <v>8.5995828878423519E-10</v>
      </c>
      <c r="IU194" s="86">
        <f t="shared" si="232"/>
        <v>3.3017875110230693E-9</v>
      </c>
      <c r="IV194" s="86">
        <f t="shared" si="232"/>
        <v>1.6878222342443597E-5</v>
      </c>
      <c r="IW194" s="86">
        <f t="shared" si="232"/>
        <v>1.4687299955509071E-3</v>
      </c>
      <c r="IY194" s="86">
        <f t="shared" si="233"/>
        <v>2.9688033760675607E-8</v>
      </c>
      <c r="IZ194" s="86">
        <f t="shared" si="233"/>
        <v>5.0971202762869429E-10</v>
      </c>
      <c r="JA194" s="86">
        <f t="shared" si="233"/>
        <v>4.6073773174379715E-8</v>
      </c>
      <c r="JB194" s="86">
        <f t="shared" si="233"/>
        <v>2.2627813117010222E-9</v>
      </c>
      <c r="JC194" s="86">
        <f t="shared" si="233"/>
        <v>1.805578206533346E-9</v>
      </c>
      <c r="JD194" s="86">
        <f t="shared" si="233"/>
        <v>8.680386503542883E-10</v>
      </c>
      <c r="JE194" s="86">
        <f t="shared" si="233"/>
        <v>2.3982093451451847E-11</v>
      </c>
      <c r="JF194" s="86">
        <f t="shared" si="233"/>
        <v>2.1304481386896692E-11</v>
      </c>
      <c r="JG194" s="86">
        <f t="shared" si="233"/>
        <v>2.1635916364254569E-13</v>
      </c>
      <c r="JH194" s="86">
        <f t="shared" si="233"/>
        <v>2.4523147689577196E-15</v>
      </c>
      <c r="JI194" s="86">
        <f t="shared" si="233"/>
        <v>6.5058301774618418E-13</v>
      </c>
      <c r="JJ194" s="86">
        <f t="shared" si="233"/>
        <v>8.5995828878423519E-10</v>
      </c>
      <c r="JK194" s="86">
        <f t="shared" si="233"/>
        <v>3.3017875110230693E-9</v>
      </c>
      <c r="JL194" s="86">
        <f t="shared" si="233"/>
        <v>1.6878222342443597E-5</v>
      </c>
      <c r="JM194" s="86">
        <f t="shared" si="233"/>
        <v>1.4687299955509071E-3</v>
      </c>
    </row>
    <row r="195" spans="2:273" x14ac:dyDescent="0.25">
      <c r="B195" s="2">
        <v>168</v>
      </c>
      <c r="C195" s="37">
        <v>93.927000000000007</v>
      </c>
      <c r="D195" s="37">
        <v>93.471999999999994</v>
      </c>
      <c r="E195" s="37">
        <v>92.623000000000005</v>
      </c>
      <c r="F195" s="37">
        <v>93.614999999999995</v>
      </c>
      <c r="G195" s="37">
        <v>93.596000000000004</v>
      </c>
      <c r="H195" s="37">
        <v>93.635000000000005</v>
      </c>
      <c r="I195" s="37">
        <v>91.846000000000004</v>
      </c>
      <c r="J195" s="37">
        <v>93.653999999999996</v>
      </c>
      <c r="K195" s="37">
        <v>92.603999999999999</v>
      </c>
      <c r="L195" s="37">
        <v>92.980999999999995</v>
      </c>
      <c r="M195" s="37">
        <v>91.980999999999995</v>
      </c>
      <c r="N195" s="37">
        <v>92.385000000000005</v>
      </c>
      <c r="O195" s="37">
        <v>91.730999999999995</v>
      </c>
      <c r="P195" s="37">
        <v>92.408000000000001</v>
      </c>
      <c r="Q195" s="37">
        <v>93.570999999999998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92.129963882957625</v>
      </c>
      <c r="AG195" s="4">
        <f t="shared" si="234"/>
        <v>93.341748999287731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0.27803611704237596</v>
      </c>
      <c r="AW195" s="4">
        <f t="shared" si="235"/>
        <v>0.22925100071226723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92.129963882957625</v>
      </c>
      <c r="BM195" s="2">
        <f t="shared" si="242"/>
        <v>93.341748999280128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92.408000000000001</v>
      </c>
      <c r="DI195" s="2">
        <f t="shared" si="211"/>
        <v>93.570999999999998</v>
      </c>
      <c r="DK195" s="2">
        <f t="shared" si="236"/>
        <v>124.44870532212886</v>
      </c>
      <c r="DL195" s="2">
        <f t="shared" si="236"/>
        <v>138.14065151515155</v>
      </c>
      <c r="DM195" s="2">
        <f t="shared" si="236"/>
        <v>122.26110742240213</v>
      </c>
      <c r="DN195" s="2">
        <f t="shared" si="236"/>
        <v>121.64872732732732</v>
      </c>
      <c r="DO195" s="2">
        <f t="shared" si="236"/>
        <v>123.21606554621849</v>
      </c>
      <c r="DP195" s="2">
        <f t="shared" si="236"/>
        <v>128.04286554621854</v>
      </c>
      <c r="DQ195" s="2">
        <f t="shared" si="236"/>
        <v>126.15959354838709</v>
      </c>
      <c r="DR195" s="2">
        <f t="shared" si="236"/>
        <v>135.55508870967742</v>
      </c>
      <c r="DS195" s="2">
        <f t="shared" si="236"/>
        <v>123.69762143493762</v>
      </c>
      <c r="DT195" s="2">
        <f t="shared" si="236"/>
        <v>130.48017741935482</v>
      </c>
      <c r="DU195" s="2">
        <f t="shared" si="236"/>
        <v>128.1529012096774</v>
      </c>
      <c r="DV195" s="2">
        <f t="shared" si="236"/>
        <v>129.72389186217012</v>
      </c>
      <c r="DW195" s="2">
        <f t="shared" si="236"/>
        <v>135.71813524955436</v>
      </c>
      <c r="DX195" s="2">
        <f t="shared" si="236"/>
        <v>128.47469032258064</v>
      </c>
      <c r="DY195" s="2">
        <f t="shared" si="236"/>
        <v>113.22016384615384</v>
      </c>
      <c r="EA195" s="2">
        <f t="shared" si="240"/>
        <v>92.400615303074105</v>
      </c>
      <c r="EB195" s="2">
        <f t="shared" si="240"/>
        <v>90.464118078323693</v>
      </c>
      <c r="EC195" s="2">
        <f t="shared" si="240"/>
        <v>89.465441433039246</v>
      </c>
      <c r="ED195" s="2">
        <f t="shared" si="240"/>
        <v>91.234031033580834</v>
      </c>
      <c r="EE195" s="2">
        <f t="shared" si="240"/>
        <v>92.398183698900269</v>
      </c>
      <c r="EF195" s="2">
        <f t="shared" si="239"/>
        <v>90.083727969715</v>
      </c>
      <c r="EG195" s="2">
        <f t="shared" si="239"/>
        <v>90.069718893177807</v>
      </c>
      <c r="EH195" s="2">
        <f t="shared" si="239"/>
        <v>90.459866533275019</v>
      </c>
      <c r="EI195" s="2">
        <f t="shared" si="239"/>
        <v>90.042962253650671</v>
      </c>
      <c r="EJ195" s="2">
        <f t="shared" si="239"/>
        <v>91.133227670109477</v>
      </c>
      <c r="EK195" s="2">
        <f t="shared" si="239"/>
        <v>89.930365536664766</v>
      </c>
      <c r="EL195" s="2">
        <f t="shared" si="179"/>
        <v>89.98648384824395</v>
      </c>
      <c r="EM195" s="2">
        <f t="shared" si="179"/>
        <v>89.694915064908926</v>
      </c>
      <c r="EN195" s="2">
        <f t="shared" si="179"/>
        <v>91.961637238758698</v>
      </c>
      <c r="EO195" s="2">
        <f t="shared" si="179"/>
        <v>93.193482193110142</v>
      </c>
      <c r="EQ195" s="2">
        <f t="shared" si="237"/>
        <v>93.613640641444533</v>
      </c>
      <c r="ER195" s="2">
        <f t="shared" si="237"/>
        <v>92.817613535703771</v>
      </c>
      <c r="ES195" s="2">
        <f t="shared" si="237"/>
        <v>92.096022030974282</v>
      </c>
      <c r="ET195" s="2">
        <f t="shared" si="237"/>
        <v>92.814123044259262</v>
      </c>
      <c r="EU195" s="2">
        <f t="shared" si="237"/>
        <v>93.205305513038951</v>
      </c>
      <c r="EV195" s="2">
        <f t="shared" si="237"/>
        <v>92.605489570273491</v>
      </c>
      <c r="EW195" s="2">
        <f t="shared" si="237"/>
        <v>91.487210201544684</v>
      </c>
      <c r="EX195" s="2">
        <f t="shared" si="237"/>
        <v>91.91574900903241</v>
      </c>
      <c r="EY195" s="2">
        <f t="shared" si="237"/>
        <v>90.696194447151271</v>
      </c>
      <c r="EZ195" s="2">
        <f t="shared" si="237"/>
        <v>92.506638082091399</v>
      </c>
      <c r="FA195" s="2">
        <f t="shared" si="237"/>
        <v>91.220922269857141</v>
      </c>
      <c r="FB195" s="2">
        <f t="shared" si="237"/>
        <v>91.285826434463701</v>
      </c>
      <c r="FC195" s="2">
        <f t="shared" si="237"/>
        <v>90.968245881691587</v>
      </c>
      <c r="FD195" s="2">
        <f t="shared" si="237"/>
        <v>92.14493447007149</v>
      </c>
      <c r="FE195" s="2">
        <f t="shared" si="237"/>
        <v>93.355474464666074</v>
      </c>
      <c r="FG195" s="2">
        <f t="shared" si="238"/>
        <v>0.99998577739126993</v>
      </c>
      <c r="FH195" s="2">
        <f t="shared" si="238"/>
        <v>0.9999834649317938</v>
      </c>
      <c r="FI195" s="2">
        <f t="shared" si="238"/>
        <v>0.99998746704390018</v>
      </c>
      <c r="FJ195" s="2">
        <f t="shared" si="238"/>
        <v>0.99998518106292822</v>
      </c>
      <c r="FK195" s="2">
        <f t="shared" si="238"/>
        <v>0.9999845898902735</v>
      </c>
      <c r="FL195" s="2">
        <f t="shared" si="238"/>
        <v>0.9999843365766089</v>
      </c>
      <c r="FM195" s="2">
        <f t="shared" si="238"/>
        <v>0.99998348730025532</v>
      </c>
      <c r="FN195" s="2">
        <f t="shared" si="238"/>
        <v>0.99998338754802718</v>
      </c>
      <c r="FO195" s="2">
        <f t="shared" si="238"/>
        <v>0.99998491063125972</v>
      </c>
      <c r="FP195" s="2">
        <f t="shared" si="238"/>
        <v>0.99998378983430414</v>
      </c>
      <c r="FQ195" s="2">
        <f t="shared" si="238"/>
        <v>0.99998235172649363</v>
      </c>
      <c r="FR195" s="2">
        <f t="shared" si="238"/>
        <v>0.99998278069300306</v>
      </c>
      <c r="FS195" s="2">
        <f t="shared" si="238"/>
        <v>0.99998445336948383</v>
      </c>
      <c r="FT195" s="2">
        <f t="shared" si="238"/>
        <v>0.99998357788926906</v>
      </c>
      <c r="FU195" s="2">
        <f t="shared" si="238"/>
        <v>0.99998045616013664</v>
      </c>
      <c r="FW195" s="2">
        <f t="shared" ref="FW195:GK211" si="244">POWER(10,($B195-C$232)/C$229)/(1+POWER(10,($B195-C$232)/C$229))</f>
        <v>0.92886642239326345</v>
      </c>
      <c r="FX195" s="2">
        <f t="shared" si="244"/>
        <v>0.93425132294592839</v>
      </c>
      <c r="FY195" s="2">
        <f t="shared" si="244"/>
        <v>0.9290920609073402</v>
      </c>
      <c r="FZ195" s="2">
        <f t="shared" si="244"/>
        <v>0.93316371828036326</v>
      </c>
      <c r="GA195" s="2">
        <f t="shared" si="244"/>
        <v>0.93372124380516264</v>
      </c>
      <c r="GB195" s="2">
        <f t="shared" si="244"/>
        <v>0.92915108968045812</v>
      </c>
      <c r="GC195" s="2">
        <f t="shared" si="244"/>
        <v>0.93497183163591768</v>
      </c>
      <c r="GD195" s="2">
        <f t="shared" si="244"/>
        <v>0.93767606427732464</v>
      </c>
      <c r="GE195" s="2">
        <f t="shared" si="244"/>
        <v>0.94923881205868732</v>
      </c>
      <c r="GF195" s="2">
        <f t="shared" si="244"/>
        <v>0.95424212667398267</v>
      </c>
      <c r="GG195" s="2">
        <f t="shared" si="244"/>
        <v>0.94588563966501871</v>
      </c>
      <c r="GH195" s="2">
        <f t="shared" si="244"/>
        <v>0.93343707113314411</v>
      </c>
      <c r="GI195" s="2">
        <f t="shared" si="244"/>
        <v>0.92683820473985412</v>
      </c>
      <c r="GJ195" s="2">
        <f t="shared" si="244"/>
        <v>0.91505486251365897</v>
      </c>
      <c r="GK195" s="2">
        <f t="shared" si="244"/>
        <v>0.91285470899585586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8.1866893603457082E-271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1.4500874454043357E-289</v>
      </c>
      <c r="HO195" s="86">
        <f t="shared" si="226"/>
        <v>2.6803105719810754E-246</v>
      </c>
      <c r="HP195" s="86">
        <f t="shared" si="226"/>
        <v>3.7480370232800338E-238</v>
      </c>
      <c r="HQ195" s="86">
        <f t="shared" si="226"/>
        <v>1.3001300591982313E-304</v>
      </c>
      <c r="HS195" s="86">
        <f t="shared" ref="HS195:IG211" si="246" xml:space="preserve"> _xlfn.NORM.DIST($B195, C$9, ABS(C$13), TRUE) * _xlfn.NORM.DIST(($B195 - C$9)*C$17, 0, ABS(C$13), TRUE) * 2</f>
        <v>2.3259727513739917E-116</v>
      </c>
      <c r="HT195" s="86">
        <f t="shared" si="246"/>
        <v>5.3465633001178697E-135</v>
      </c>
      <c r="HU195" s="86">
        <f t="shared" si="246"/>
        <v>1.7673486409785731E-115</v>
      </c>
      <c r="HV195" s="86">
        <f t="shared" si="246"/>
        <v>2.1360313745546647E-131</v>
      </c>
      <c r="HW195" s="86">
        <f t="shared" si="246"/>
        <v>3.7834778406219738E-130</v>
      </c>
      <c r="HX195" s="86">
        <f t="shared" si="246"/>
        <v>2.9460292997208151E-142</v>
      </c>
      <c r="HY195" s="86">
        <f t="shared" si="246"/>
        <v>1.8710360330893763E-161</v>
      </c>
      <c r="HZ195" s="86">
        <f t="shared" si="246"/>
        <v>5.216255844505405E-159</v>
      </c>
      <c r="IA195" s="86">
        <f t="shared" si="246"/>
        <v>1.6717571824551772E-169</v>
      </c>
      <c r="IB195" s="86">
        <f t="shared" si="246"/>
        <v>5.9538106862767665E-187</v>
      </c>
      <c r="IC195" s="86">
        <f t="shared" si="246"/>
        <v>1.5234394491481855E-167</v>
      </c>
      <c r="ID195" s="86">
        <f t="shared" si="246"/>
        <v>1.9479820991710524E-137</v>
      </c>
      <c r="IE195" s="86">
        <f t="shared" si="246"/>
        <v>7.9305837987206976E-134</v>
      </c>
      <c r="IF195" s="86">
        <f t="shared" si="246"/>
        <v>2.235542887112564E-82</v>
      </c>
      <c r="IG195" s="86">
        <f t="shared" si="246"/>
        <v>5.4515037016470776E-64</v>
      </c>
      <c r="II195" s="86">
        <f t="shared" ref="II195:IW211" si="247" xml:space="preserve"> _xlfn.NORM.DIST($B195, C$10, ABS(C$14), TRUE) * _xlfn.NORM.DIST(($B195 - C$10)*C$18, 0, ABS(C$14), TRUE) * 2</f>
        <v>8.9582304059134105E-9</v>
      </c>
      <c r="IJ195" s="86">
        <f t="shared" si="247"/>
        <v>1.1981302736774201E-10</v>
      </c>
      <c r="IK195" s="86">
        <f t="shared" si="247"/>
        <v>1.4382906964694395E-8</v>
      </c>
      <c r="IL195" s="86">
        <f t="shared" si="247"/>
        <v>5.8610902398298439E-10</v>
      </c>
      <c r="IM195" s="86">
        <f t="shared" si="247"/>
        <v>4.6240925875333699E-10</v>
      </c>
      <c r="IN195" s="86">
        <f t="shared" si="247"/>
        <v>2.0235709233853575E-10</v>
      </c>
      <c r="IO195" s="86">
        <f t="shared" si="247"/>
        <v>4.564321202305156E-12</v>
      </c>
      <c r="IP195" s="86">
        <f t="shared" si="247"/>
        <v>4.1403951939450889E-12</v>
      </c>
      <c r="IQ195" s="86">
        <f t="shared" si="247"/>
        <v>3.5482625092230346E-14</v>
      </c>
      <c r="IR195" s="86">
        <f t="shared" si="247"/>
        <v>3.2531071015038157E-16</v>
      </c>
      <c r="IS195" s="86">
        <f t="shared" si="247"/>
        <v>1.097671446848999E-13</v>
      </c>
      <c r="IT195" s="86">
        <f t="shared" si="247"/>
        <v>2.0829220040570217E-10</v>
      </c>
      <c r="IU195" s="86">
        <f t="shared" si="247"/>
        <v>8.3298154654350001E-10</v>
      </c>
      <c r="IV195" s="86">
        <f t="shared" si="247"/>
        <v>7.6029682290909219E-6</v>
      </c>
      <c r="IW195" s="86">
        <f t="shared" si="247"/>
        <v>9.30963690410812E-4</v>
      </c>
      <c r="IY195" s="86">
        <f t="shared" ref="IY195:JM211" si="248">GM195+HC195+HS195+II195</f>
        <v>8.9582304059134105E-9</v>
      </c>
      <c r="IZ195" s="86">
        <f t="shared" si="248"/>
        <v>1.1981302736774201E-10</v>
      </c>
      <c r="JA195" s="86">
        <f t="shared" si="248"/>
        <v>1.4382906964694395E-8</v>
      </c>
      <c r="JB195" s="86">
        <f t="shared" si="248"/>
        <v>5.8610902398298439E-10</v>
      </c>
      <c r="JC195" s="86">
        <f t="shared" si="248"/>
        <v>4.6240925875333699E-10</v>
      </c>
      <c r="JD195" s="86">
        <f t="shared" si="248"/>
        <v>2.0235709233853575E-10</v>
      </c>
      <c r="JE195" s="86">
        <f t="shared" si="248"/>
        <v>4.564321202305156E-12</v>
      </c>
      <c r="JF195" s="86">
        <f t="shared" si="248"/>
        <v>4.1403951939450889E-12</v>
      </c>
      <c r="JG195" s="86">
        <f t="shared" si="248"/>
        <v>3.5482625092230346E-14</v>
      </c>
      <c r="JH195" s="86">
        <f t="shared" si="248"/>
        <v>3.2531071015038157E-16</v>
      </c>
      <c r="JI195" s="86">
        <f t="shared" si="248"/>
        <v>1.097671446848999E-13</v>
      </c>
      <c r="JJ195" s="86">
        <f t="shared" si="248"/>
        <v>2.0829220040570217E-10</v>
      </c>
      <c r="JK195" s="86">
        <f t="shared" si="248"/>
        <v>8.3298154654350001E-10</v>
      </c>
      <c r="JL195" s="86">
        <f t="shared" si="248"/>
        <v>7.6029682290909219E-6</v>
      </c>
      <c r="JM195" s="86">
        <f t="shared" si="248"/>
        <v>9.30963690410812E-4</v>
      </c>
    </row>
    <row r="196" spans="2:273" x14ac:dyDescent="0.25">
      <c r="B196" s="2">
        <v>169</v>
      </c>
      <c r="C196" s="37">
        <v>93.763999999999996</v>
      </c>
      <c r="D196" s="37">
        <v>93.716999999999999</v>
      </c>
      <c r="E196" s="37">
        <v>92.603999999999999</v>
      </c>
      <c r="F196" s="37">
        <v>93.308000000000007</v>
      </c>
      <c r="G196" s="37">
        <v>93.730999999999995</v>
      </c>
      <c r="H196" s="37">
        <v>93.5</v>
      </c>
      <c r="I196" s="37">
        <v>92.346000000000004</v>
      </c>
      <c r="J196" s="37">
        <v>94.269000000000005</v>
      </c>
      <c r="K196" s="37">
        <v>91.792000000000002</v>
      </c>
      <c r="L196" s="37">
        <v>92.5</v>
      </c>
      <c r="M196" s="37">
        <v>91.864999999999995</v>
      </c>
      <c r="N196" s="37">
        <v>92.269000000000005</v>
      </c>
      <c r="O196" s="37">
        <v>91.885000000000005</v>
      </c>
      <c r="P196" s="37">
        <v>92.734999999999999</v>
      </c>
      <c r="Q196" s="37">
        <v>93.959000000000003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91.947638860113585</v>
      </c>
      <c r="AG196" s="4">
        <f t="shared" si="234"/>
        <v>93.158179276588484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0.78736113988641421</v>
      </c>
      <c r="AW196" s="4">
        <f t="shared" si="235"/>
        <v>0.800820723411519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91.947638860113585</v>
      </c>
      <c r="BM196" s="2">
        <f t="shared" si="242"/>
        <v>93.158179276587688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92.734999999999999</v>
      </c>
      <c r="DI196" s="2">
        <f t="shared" si="211"/>
        <v>93.959000000000003</v>
      </c>
      <c r="DK196" s="2">
        <f t="shared" si="236"/>
        <v>124.51371820728292</v>
      </c>
      <c r="DL196" s="2">
        <f t="shared" si="236"/>
        <v>138.27605692959006</v>
      </c>
      <c r="DM196" s="2">
        <f t="shared" si="236"/>
        <v>122.28111713900132</v>
      </c>
      <c r="DN196" s="2">
        <f t="shared" si="236"/>
        <v>121.67204894894894</v>
      </c>
      <c r="DO196" s="2">
        <f t="shared" si="236"/>
        <v>123.25367927170869</v>
      </c>
      <c r="DP196" s="2">
        <f t="shared" si="236"/>
        <v>128.12268724216963</v>
      </c>
      <c r="DQ196" s="2">
        <f t="shared" si="236"/>
        <v>126.23262258064516</v>
      </c>
      <c r="DR196" s="2">
        <f t="shared" si="236"/>
        <v>135.69800645161288</v>
      </c>
      <c r="DS196" s="2">
        <f t="shared" si="236"/>
        <v>123.74042457664885</v>
      </c>
      <c r="DT196" s="2">
        <f t="shared" si="236"/>
        <v>130.56351814516128</v>
      </c>
      <c r="DU196" s="2">
        <f t="shared" si="236"/>
        <v>128.23135161290318</v>
      </c>
      <c r="DV196" s="2">
        <f t="shared" si="236"/>
        <v>129.81479673753671</v>
      </c>
      <c r="DW196" s="2">
        <f t="shared" si="236"/>
        <v>135.83860383244206</v>
      </c>
      <c r="DX196" s="2">
        <f t="shared" si="236"/>
        <v>128.53630806451611</v>
      </c>
      <c r="DY196" s="2">
        <f t="shared" si="236"/>
        <v>113.18754769230769</v>
      </c>
      <c r="EA196" s="2">
        <f t="shared" si="240"/>
        <v>92.278916738941888</v>
      </c>
      <c r="EB196" s="2">
        <f t="shared" si="240"/>
        <v>90.296816107528727</v>
      </c>
      <c r="EC196" s="2">
        <f t="shared" si="240"/>
        <v>89.290009463232053</v>
      </c>
      <c r="ED196" s="2">
        <f t="shared" si="240"/>
        <v>91.072782474953641</v>
      </c>
      <c r="EE196" s="2">
        <f t="shared" si="240"/>
        <v>92.262095878147036</v>
      </c>
      <c r="EF196" s="2">
        <f t="shared" si="239"/>
        <v>89.915901469482463</v>
      </c>
      <c r="EG196" s="2">
        <f t="shared" si="239"/>
        <v>89.892843844927413</v>
      </c>
      <c r="EH196" s="2">
        <f t="shared" si="239"/>
        <v>90.302395718216786</v>
      </c>
      <c r="EI196" s="2">
        <f t="shared" si="239"/>
        <v>89.870166458981132</v>
      </c>
      <c r="EJ196" s="2">
        <f t="shared" si="239"/>
        <v>90.96775857800472</v>
      </c>
      <c r="EK196" s="2">
        <f t="shared" si="239"/>
        <v>89.773225207999587</v>
      </c>
      <c r="EL196" s="2">
        <f t="shared" si="179"/>
        <v>89.816795042098576</v>
      </c>
      <c r="EM196" s="2">
        <f t="shared" si="179"/>
        <v>89.519217906142018</v>
      </c>
      <c r="EN196" s="2">
        <f t="shared" si="179"/>
        <v>91.775252944901823</v>
      </c>
      <c r="EO196" s="2">
        <f t="shared" si="179"/>
        <v>93.006592042697719</v>
      </c>
      <c r="EQ196" s="2">
        <f t="shared" si="237"/>
        <v>93.510677154497486</v>
      </c>
      <c r="ER196" s="2">
        <f t="shared" si="237"/>
        <v>92.687451241347702</v>
      </c>
      <c r="ES196" s="2">
        <f t="shared" si="237"/>
        <v>91.962584236291718</v>
      </c>
      <c r="ET196" s="2">
        <f t="shared" si="237"/>
        <v>92.677254240863874</v>
      </c>
      <c r="EU196" s="2">
        <f t="shared" si="237"/>
        <v>93.081889537066445</v>
      </c>
      <c r="EV196" s="2">
        <f t="shared" si="237"/>
        <v>92.477130183895014</v>
      </c>
      <c r="EW196" s="2">
        <f t="shared" si="237"/>
        <v>91.332179523743719</v>
      </c>
      <c r="EX196" s="2">
        <f t="shared" si="237"/>
        <v>91.780262200272901</v>
      </c>
      <c r="EY196" s="2">
        <f t="shared" si="237"/>
        <v>90.5332766480023</v>
      </c>
      <c r="EZ196" s="2">
        <f t="shared" si="237"/>
        <v>92.361748921223239</v>
      </c>
      <c r="FA196" s="2">
        <f t="shared" si="237"/>
        <v>91.08343007409303</v>
      </c>
      <c r="FB196" s="2">
        <f t="shared" si="237"/>
        <v>91.136521992656469</v>
      </c>
      <c r="FC196" s="2">
        <f t="shared" si="237"/>
        <v>90.812878187019237</v>
      </c>
      <c r="FD196" s="2">
        <f t="shared" si="237"/>
        <v>91.961636303223827</v>
      </c>
      <c r="FE196" s="2">
        <f t="shared" si="237"/>
        <v>93.170986150454027</v>
      </c>
      <c r="FG196" s="2">
        <f t="shared" si="238"/>
        <v>0.99998702881044166</v>
      </c>
      <c r="FH196" s="2">
        <f t="shared" si="238"/>
        <v>0.99998491981662618</v>
      </c>
      <c r="FI196" s="2">
        <f t="shared" si="238"/>
        <v>0.99998856979558304</v>
      </c>
      <c r="FJ196" s="2">
        <f t="shared" si="238"/>
        <v>0.99998648495114051</v>
      </c>
      <c r="FK196" s="2">
        <f t="shared" si="238"/>
        <v>0.99998594579383737</v>
      </c>
      <c r="FL196" s="2">
        <f t="shared" si="238"/>
        <v>0.99998571476839782</v>
      </c>
      <c r="FM196" s="2">
        <f t="shared" si="238"/>
        <v>0.99998494021696493</v>
      </c>
      <c r="FN196" s="2">
        <f t="shared" si="238"/>
        <v>0.99998484924158637</v>
      </c>
      <c r="FO196" s="2">
        <f t="shared" si="238"/>
        <v>0.99998623831387845</v>
      </c>
      <c r="FP196" s="2">
        <f t="shared" si="238"/>
        <v>0.99998521613209113</v>
      </c>
      <c r="FQ196" s="2">
        <f t="shared" si="238"/>
        <v>0.99998390455827235</v>
      </c>
      <c r="FR196" s="2">
        <f t="shared" si="238"/>
        <v>0.99998429578157899</v>
      </c>
      <c r="FS196" s="2">
        <f t="shared" si="238"/>
        <v>0.9999858212850582</v>
      </c>
      <c r="FT196" s="2">
        <f t="shared" si="238"/>
        <v>0.99998502283536672</v>
      </c>
      <c r="FU196" s="2">
        <f t="shared" si="238"/>
        <v>0.9999821757755506</v>
      </c>
      <c r="FW196" s="2">
        <f t="shared" si="244"/>
        <v>0.93471679968816124</v>
      </c>
      <c r="FX196" s="2">
        <f t="shared" si="244"/>
        <v>0.93968757617369814</v>
      </c>
      <c r="FY196" s="2">
        <f t="shared" si="244"/>
        <v>0.93492518069086139</v>
      </c>
      <c r="FZ196" s="2">
        <f t="shared" si="244"/>
        <v>0.93868399525909929</v>
      </c>
      <c r="GA196" s="2">
        <f t="shared" si="244"/>
        <v>0.93919847284794877</v>
      </c>
      <c r="GB196" s="2">
        <f t="shared" si="244"/>
        <v>0.93497969339207398</v>
      </c>
      <c r="GC196" s="2">
        <f t="shared" si="244"/>
        <v>0.94035231501823568</v>
      </c>
      <c r="GD196" s="2">
        <f t="shared" si="244"/>
        <v>0.94284647480826556</v>
      </c>
      <c r="GE196" s="2">
        <f t="shared" si="244"/>
        <v>0.95349754622341665</v>
      </c>
      <c r="GF196" s="2">
        <f t="shared" si="244"/>
        <v>0.95809962437975693</v>
      </c>
      <c r="GG196" s="2">
        <f t="shared" si="244"/>
        <v>0.95041099991917388</v>
      </c>
      <c r="GH196" s="2">
        <f t="shared" si="244"/>
        <v>0.93893624820087718</v>
      </c>
      <c r="GI196" s="2">
        <f t="shared" si="244"/>
        <v>0.93284333234453831</v>
      </c>
      <c r="GJ196" s="2">
        <f t="shared" si="244"/>
        <v>0.92194571652840707</v>
      </c>
      <c r="GK196" s="2">
        <f t="shared" si="244"/>
        <v>0.91990842050764521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3.4255695615754703E-277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2.3818098683477499E-296</v>
      </c>
      <c r="HO196" s="86">
        <f t="shared" si="226"/>
        <v>4.4121943267367536E-252</v>
      </c>
      <c r="HP196" s="86">
        <f t="shared" si="226"/>
        <v>9.4578258857735684E-244</v>
      </c>
      <c r="HQ196" s="86">
        <f t="shared" si="226"/>
        <v>0</v>
      </c>
      <c r="HS196" s="86">
        <f t="shared" si="246"/>
        <v>9.1466463542695849E-121</v>
      </c>
      <c r="HT196" s="86">
        <f t="shared" si="246"/>
        <v>3.7799620456403173E-140</v>
      </c>
      <c r="HU196" s="86">
        <f t="shared" si="246"/>
        <v>8.445848463603278E-120</v>
      </c>
      <c r="HV196" s="86">
        <f t="shared" si="246"/>
        <v>2.5759783981157883E-136</v>
      </c>
      <c r="HW196" s="86">
        <f t="shared" si="246"/>
        <v>4.6759282802900482E-135</v>
      </c>
      <c r="HX196" s="86">
        <f t="shared" si="246"/>
        <v>1.212878850961563E-147</v>
      </c>
      <c r="HY196" s="86">
        <f t="shared" si="246"/>
        <v>1.7483564744503623E-167</v>
      </c>
      <c r="HZ196" s="86">
        <f t="shared" si="246"/>
        <v>6.6523302126356211E-165</v>
      </c>
      <c r="IA196" s="86">
        <f t="shared" si="246"/>
        <v>1.1612376378917939E-175</v>
      </c>
      <c r="IB196" s="86">
        <f t="shared" si="246"/>
        <v>1.1324958651668107E-193</v>
      </c>
      <c r="IC196" s="86">
        <f t="shared" si="246"/>
        <v>1.0915323268658913E-173</v>
      </c>
      <c r="ID196" s="86">
        <f t="shared" si="246"/>
        <v>1.3663312994232847E-142</v>
      </c>
      <c r="IE196" s="86">
        <f t="shared" si="246"/>
        <v>6.1668756003038124E-139</v>
      </c>
      <c r="IF196" s="86">
        <f t="shared" si="246"/>
        <v>1.4041214703743607E-85</v>
      </c>
      <c r="IG196" s="86">
        <f t="shared" si="246"/>
        <v>1.7109248437114881E-66</v>
      </c>
      <c r="II196" s="86">
        <f t="shared" si="247"/>
        <v>2.5935422529875659E-9</v>
      </c>
      <c r="IJ196" s="86">
        <f t="shared" si="247"/>
        <v>2.6819589277717121E-11</v>
      </c>
      <c r="IK196" s="86">
        <f t="shared" si="247"/>
        <v>4.3134808955646532E-9</v>
      </c>
      <c r="IL196" s="86">
        <f t="shared" si="247"/>
        <v>1.4502356257361885E-10</v>
      </c>
      <c r="IM196" s="86">
        <f t="shared" si="247"/>
        <v>1.1309744279335672E-10</v>
      </c>
      <c r="IN196" s="86">
        <f t="shared" si="247"/>
        <v>4.4842670261817108E-11</v>
      </c>
      <c r="IO196" s="86">
        <f t="shared" si="247"/>
        <v>8.2131910956283994E-13</v>
      </c>
      <c r="IP196" s="86">
        <f t="shared" si="247"/>
        <v>7.6202951827082429E-13</v>
      </c>
      <c r="IQ196" s="86">
        <f t="shared" si="247"/>
        <v>5.5028443206449949E-15</v>
      </c>
      <c r="IR196" s="86">
        <f t="shared" si="247"/>
        <v>4.0623544181527898E-17</v>
      </c>
      <c r="IS196" s="86">
        <f t="shared" si="247"/>
        <v>1.7507020076940254E-14</v>
      </c>
      <c r="IT196" s="86">
        <f t="shared" si="247"/>
        <v>4.8083340022935656E-11</v>
      </c>
      <c r="IU196" s="86">
        <f t="shared" si="247"/>
        <v>2.0020985717904768E-10</v>
      </c>
      <c r="IV196" s="86">
        <f t="shared" si="247"/>
        <v>3.3272635717478242E-6</v>
      </c>
      <c r="IW196" s="86">
        <f t="shared" si="247"/>
        <v>5.808404627551492E-4</v>
      </c>
      <c r="IY196" s="86">
        <f t="shared" si="248"/>
        <v>2.5935422529875659E-9</v>
      </c>
      <c r="IZ196" s="86">
        <f t="shared" si="248"/>
        <v>2.6819589277717121E-11</v>
      </c>
      <c r="JA196" s="86">
        <f t="shared" si="248"/>
        <v>4.3134808955646532E-9</v>
      </c>
      <c r="JB196" s="86">
        <f t="shared" si="248"/>
        <v>1.4502356257361885E-10</v>
      </c>
      <c r="JC196" s="86">
        <f t="shared" si="248"/>
        <v>1.1309744279335672E-10</v>
      </c>
      <c r="JD196" s="86">
        <f t="shared" si="248"/>
        <v>4.4842670261817108E-11</v>
      </c>
      <c r="JE196" s="86">
        <f t="shared" si="248"/>
        <v>8.2131910956283994E-13</v>
      </c>
      <c r="JF196" s="86">
        <f t="shared" si="248"/>
        <v>7.6202951827082429E-13</v>
      </c>
      <c r="JG196" s="86">
        <f t="shared" si="248"/>
        <v>5.5028443206449949E-15</v>
      </c>
      <c r="JH196" s="86">
        <f t="shared" si="248"/>
        <v>4.0623544181527898E-17</v>
      </c>
      <c r="JI196" s="86">
        <f t="shared" si="248"/>
        <v>1.7507020076940254E-14</v>
      </c>
      <c r="JJ196" s="86">
        <f t="shared" si="248"/>
        <v>4.8083340022935656E-11</v>
      </c>
      <c r="JK196" s="86">
        <f t="shared" si="248"/>
        <v>2.0020985717904768E-10</v>
      </c>
      <c r="JL196" s="86">
        <f t="shared" si="248"/>
        <v>3.3272635717478242E-6</v>
      </c>
      <c r="JM196" s="86">
        <f t="shared" si="248"/>
        <v>5.808404627551492E-4</v>
      </c>
    </row>
    <row r="197" spans="2:273" x14ac:dyDescent="0.25">
      <c r="B197" s="2">
        <v>170</v>
      </c>
      <c r="C197" s="37">
        <v>93.344999999999999</v>
      </c>
      <c r="D197" s="37">
        <v>92.942999999999998</v>
      </c>
      <c r="E197" s="37">
        <v>92.433999999999997</v>
      </c>
      <c r="F197" s="37">
        <v>93.153999999999996</v>
      </c>
      <c r="G197" s="37">
        <v>93.808000000000007</v>
      </c>
      <c r="H197" s="37">
        <v>93.730999999999995</v>
      </c>
      <c r="I197" s="37">
        <v>92.673000000000002</v>
      </c>
      <c r="J197" s="37">
        <v>93.769000000000005</v>
      </c>
      <c r="K197" s="37">
        <v>92.037999999999997</v>
      </c>
      <c r="L197" s="37">
        <v>92.787999999999997</v>
      </c>
      <c r="M197" s="37">
        <v>91.212000000000003</v>
      </c>
      <c r="N197" s="37">
        <v>92.558000000000007</v>
      </c>
      <c r="O197" s="37">
        <v>91.885000000000005</v>
      </c>
      <c r="P197" s="37">
        <v>92.775999999999996</v>
      </c>
      <c r="Q197" s="37">
        <v>93.531000000000006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92.974558427312743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0.55644157268726246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92.974558427312672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93.531000000000006</v>
      </c>
      <c r="DK197" s="2">
        <f t="shared" ref="DK197:DY213" si="251">BO$228*$B197+BO$229</f>
        <v>124.57873109243698</v>
      </c>
      <c r="DL197" s="2">
        <f t="shared" si="251"/>
        <v>138.41146234402856</v>
      </c>
      <c r="DM197" s="2">
        <f t="shared" si="251"/>
        <v>122.30112685560051</v>
      </c>
      <c r="DN197" s="2">
        <f t="shared" si="251"/>
        <v>121.69537057057056</v>
      </c>
      <c r="DO197" s="2">
        <f t="shared" si="251"/>
        <v>123.29129299719888</v>
      </c>
      <c r="DP197" s="2">
        <f t="shared" si="251"/>
        <v>128.20250893812076</v>
      </c>
      <c r="DQ197" s="2">
        <f t="shared" si="251"/>
        <v>126.30565161290322</v>
      </c>
      <c r="DR197" s="2">
        <f t="shared" si="251"/>
        <v>135.84092419354837</v>
      </c>
      <c r="DS197" s="2">
        <f t="shared" si="251"/>
        <v>123.78322771836008</v>
      </c>
      <c r="DT197" s="2">
        <f t="shared" si="251"/>
        <v>130.64685887096772</v>
      </c>
      <c r="DU197" s="2">
        <f t="shared" si="251"/>
        <v>128.309802016129</v>
      </c>
      <c r="DV197" s="2">
        <f t="shared" si="251"/>
        <v>129.90570161290327</v>
      </c>
      <c r="DW197" s="2">
        <f t="shared" si="251"/>
        <v>135.95907241532979</v>
      </c>
      <c r="DX197" s="2">
        <f t="shared" si="251"/>
        <v>128.5979258064516</v>
      </c>
      <c r="DY197" s="2">
        <f t="shared" si="251"/>
        <v>113.15493153846154</v>
      </c>
      <c r="EA197" s="2">
        <f t="shared" si="240"/>
        <v>92.157218174809671</v>
      </c>
      <c r="EB197" s="2">
        <f t="shared" si="240"/>
        <v>90.129514136733746</v>
      </c>
      <c r="EC197" s="2">
        <f t="shared" si="240"/>
        <v>89.114577493424861</v>
      </c>
      <c r="ED197" s="2">
        <f t="shared" si="240"/>
        <v>90.911533916326448</v>
      </c>
      <c r="EE197" s="2">
        <f t="shared" si="240"/>
        <v>92.126008057393804</v>
      </c>
      <c r="EF197" s="2">
        <f t="shared" si="239"/>
        <v>89.748074969249942</v>
      </c>
      <c r="EG197" s="2">
        <f t="shared" si="239"/>
        <v>89.715968796677004</v>
      </c>
      <c r="EH197" s="2">
        <f t="shared" si="239"/>
        <v>90.14492490315854</v>
      </c>
      <c r="EI197" s="2">
        <f t="shared" si="239"/>
        <v>89.697370664311592</v>
      </c>
      <c r="EJ197" s="2">
        <f t="shared" si="239"/>
        <v>90.802289485899962</v>
      </c>
      <c r="EK197" s="2">
        <f t="shared" si="239"/>
        <v>89.616084879334394</v>
      </c>
      <c r="EL197" s="2">
        <f t="shared" si="179"/>
        <v>89.647106235953189</v>
      </c>
      <c r="EM197" s="2">
        <f t="shared" si="179"/>
        <v>89.343520747375123</v>
      </c>
      <c r="EN197" s="2">
        <f t="shared" si="179"/>
        <v>91.588868651044947</v>
      </c>
      <c r="EO197" s="2">
        <f t="shared" si="179"/>
        <v>92.819701892285295</v>
      </c>
      <c r="EQ197" s="2">
        <f t="shared" ref="EQ197:FE213" si="252">CU$228*$B197+CU$229</f>
        <v>93.407713667550425</v>
      </c>
      <c r="ER197" s="2">
        <f t="shared" si="252"/>
        <v>92.557288946991619</v>
      </c>
      <c r="ES197" s="2">
        <f t="shared" si="252"/>
        <v>91.829146441609154</v>
      </c>
      <c r="ET197" s="2">
        <f t="shared" si="252"/>
        <v>92.540385437468501</v>
      </c>
      <c r="EU197" s="2">
        <f t="shared" si="252"/>
        <v>92.958473561093939</v>
      </c>
      <c r="EV197" s="2">
        <f t="shared" si="252"/>
        <v>92.348770797516522</v>
      </c>
      <c r="EW197" s="2">
        <f t="shared" si="252"/>
        <v>91.177148845942753</v>
      </c>
      <c r="EX197" s="2">
        <f t="shared" si="252"/>
        <v>91.644775391513406</v>
      </c>
      <c r="EY197" s="2">
        <f t="shared" si="252"/>
        <v>90.370358848853314</v>
      </c>
      <c r="EZ197" s="2">
        <f t="shared" si="252"/>
        <v>92.216859760355078</v>
      </c>
      <c r="FA197" s="2">
        <f t="shared" si="252"/>
        <v>90.94593787832892</v>
      </c>
      <c r="FB197" s="2">
        <f t="shared" si="252"/>
        <v>90.987217550849223</v>
      </c>
      <c r="FC197" s="2">
        <f t="shared" si="252"/>
        <v>90.657510492346887</v>
      </c>
      <c r="FD197" s="2">
        <f t="shared" si="252"/>
        <v>91.778338136376163</v>
      </c>
      <c r="FE197" s="2">
        <f t="shared" si="252"/>
        <v>92.986497836241995</v>
      </c>
      <c r="FG197" s="2">
        <f t="shared" ref="FG197:FU213" si="253">POWER(10,($B197-C$231)/C$229)/(1+POWER(10,($B197-C$231)/C$229))</f>
        <v>0.9999881701210217</v>
      </c>
      <c r="FH197" s="2">
        <f t="shared" si="253"/>
        <v>0.9999862466910544</v>
      </c>
      <c r="FI197" s="2">
        <f t="shared" si="253"/>
        <v>0.99998957551919143</v>
      </c>
      <c r="FJ197" s="2">
        <f t="shared" si="253"/>
        <v>0.99998767411428802</v>
      </c>
      <c r="FK197" s="2">
        <f t="shared" si="253"/>
        <v>0.99998718239579065</v>
      </c>
      <c r="FL197" s="2">
        <f t="shared" si="253"/>
        <v>0.99998697169756023</v>
      </c>
      <c r="FM197" s="2">
        <f t="shared" si="253"/>
        <v>0.99998626529643375</v>
      </c>
      <c r="FN197" s="2">
        <f t="shared" si="253"/>
        <v>0.99998618232568193</v>
      </c>
      <c r="FO197" s="2">
        <f t="shared" si="253"/>
        <v>0.99998744917789184</v>
      </c>
      <c r="FP197" s="2">
        <f t="shared" si="253"/>
        <v>0.99998651693468044</v>
      </c>
      <c r="FQ197" s="2">
        <f t="shared" si="253"/>
        <v>0.99998532076189106</v>
      </c>
      <c r="FR197" s="2">
        <f t="shared" si="253"/>
        <v>0.99998567756278567</v>
      </c>
      <c r="FS197" s="2">
        <f t="shared" si="253"/>
        <v>0.99998706884215238</v>
      </c>
      <c r="FT197" s="2">
        <f t="shared" si="253"/>
        <v>0.99998634064551095</v>
      </c>
      <c r="FU197" s="2">
        <f t="shared" si="253"/>
        <v>0.99998374408860424</v>
      </c>
      <c r="FW197" s="2">
        <f t="shared" si="244"/>
        <v>0.94011703311101891</v>
      </c>
      <c r="FX197" s="2">
        <f t="shared" si="244"/>
        <v>0.94470095255056452</v>
      </c>
      <c r="FY197" s="2">
        <f t="shared" si="244"/>
        <v>0.94030927758306826</v>
      </c>
      <c r="FZ197" s="2">
        <f t="shared" si="244"/>
        <v>0.94377580141438577</v>
      </c>
      <c r="GA197" s="2">
        <f t="shared" si="244"/>
        <v>0.94425009313599839</v>
      </c>
      <c r="GB197" s="2">
        <f t="shared" si="244"/>
        <v>0.94035956777995844</v>
      </c>
      <c r="GC197" s="2">
        <f t="shared" si="244"/>
        <v>0.94531365167234083</v>
      </c>
      <c r="GD197" s="2">
        <f t="shared" si="244"/>
        <v>0.94761191154642599</v>
      </c>
      <c r="GE197" s="2">
        <f t="shared" si="244"/>
        <v>0.95741501260043982</v>
      </c>
      <c r="GF197" s="2">
        <f t="shared" si="244"/>
        <v>0.96164499684562488</v>
      </c>
      <c r="GG197" s="2">
        <f t="shared" si="244"/>
        <v>0.95457609654561371</v>
      </c>
      <c r="GH197" s="2">
        <f t="shared" si="244"/>
        <v>0.94400835626229729</v>
      </c>
      <c r="GI197" s="2">
        <f t="shared" si="244"/>
        <v>0.93838832414666296</v>
      </c>
      <c r="GJ197" s="2">
        <f t="shared" si="244"/>
        <v>0.92832136349412719</v>
      </c>
      <c r="GK197" s="2">
        <f t="shared" si="244"/>
        <v>0.92643720027238774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1.2068258973624989E-283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3.2612809590877235E-303</v>
      </c>
      <c r="HO197" s="86">
        <f t="shared" si="226"/>
        <v>6.2164663602000206E-258</v>
      </c>
      <c r="HP197" s="86">
        <f t="shared" si="226"/>
        <v>2.0525133983478121E-249</v>
      </c>
      <c r="HQ197" s="86">
        <f t="shared" si="226"/>
        <v>0</v>
      </c>
      <c r="HS197" s="86">
        <f t="shared" si="246"/>
        <v>2.9715860866137236E-125</v>
      </c>
      <c r="HT197" s="86">
        <f t="shared" si="246"/>
        <v>2.1348015352862858E-145</v>
      </c>
      <c r="HU197" s="86">
        <f t="shared" si="246"/>
        <v>3.3539576611651439E-124</v>
      </c>
      <c r="HV197" s="86">
        <f t="shared" si="246"/>
        <v>2.516663897245928E-141</v>
      </c>
      <c r="HW197" s="86">
        <f t="shared" si="246"/>
        <v>4.6764721146054255E-140</v>
      </c>
      <c r="HX197" s="86">
        <f t="shared" si="246"/>
        <v>3.9558183830250255E-153</v>
      </c>
      <c r="HY197" s="86">
        <f t="shared" si="246"/>
        <v>1.2634308893289445E-173</v>
      </c>
      <c r="HZ197" s="86">
        <f t="shared" si="246"/>
        <v>6.610556689741817E-171</v>
      </c>
      <c r="IA197" s="86">
        <f t="shared" si="246"/>
        <v>6.24802075831792E-182</v>
      </c>
      <c r="IB197" s="86">
        <f t="shared" si="246"/>
        <v>1.6351689014235241E-200</v>
      </c>
      <c r="IC197" s="86">
        <f t="shared" si="246"/>
        <v>6.0467539429201777E-180</v>
      </c>
      <c r="ID197" s="86">
        <f t="shared" si="246"/>
        <v>7.6837525016563575E-148</v>
      </c>
      <c r="IE197" s="86">
        <f t="shared" si="246"/>
        <v>3.8370287094989008E-144</v>
      </c>
      <c r="IF197" s="86">
        <f t="shared" si="246"/>
        <v>7.6434488343306266E-89</v>
      </c>
      <c r="IG197" s="86">
        <f t="shared" si="246"/>
        <v>4.7956927947681054E-69</v>
      </c>
      <c r="II197" s="86">
        <f t="shared" si="247"/>
        <v>7.2038816849796879E-10</v>
      </c>
      <c r="IJ197" s="86">
        <f t="shared" si="247"/>
        <v>5.7166567192327899E-12</v>
      </c>
      <c r="IK197" s="86">
        <f t="shared" si="247"/>
        <v>1.2427093275488248E-9</v>
      </c>
      <c r="IL197" s="86">
        <f t="shared" si="247"/>
        <v>3.4276462807110345E-11</v>
      </c>
      <c r="IM197" s="86">
        <f t="shared" si="247"/>
        <v>2.6416070997625611E-11</v>
      </c>
      <c r="IN197" s="86">
        <f t="shared" si="247"/>
        <v>9.4455827045667056E-12</v>
      </c>
      <c r="IO197" s="86">
        <f t="shared" si="247"/>
        <v>1.3972265152696728E-13</v>
      </c>
      <c r="IP197" s="86">
        <f t="shared" si="247"/>
        <v>1.3281123722961996E-13</v>
      </c>
      <c r="IQ197" s="86">
        <f t="shared" si="247"/>
        <v>8.0699020667377685E-16</v>
      </c>
      <c r="IR197" s="86">
        <f t="shared" si="247"/>
        <v>4.7752358153287521E-18</v>
      </c>
      <c r="IS197" s="86">
        <f t="shared" si="247"/>
        <v>2.6393649638072142E-15</v>
      </c>
      <c r="IT197" s="86">
        <f t="shared" si="247"/>
        <v>1.0578278419769749E-11</v>
      </c>
      <c r="IU197" s="86">
        <f t="shared" si="247"/>
        <v>4.5842597905406153E-11</v>
      </c>
      <c r="IV197" s="86">
        <f t="shared" si="247"/>
        <v>1.4145179456158444E-6</v>
      </c>
      <c r="IW197" s="86">
        <f t="shared" si="247"/>
        <v>3.5668950879836215E-4</v>
      </c>
      <c r="IY197" s="86">
        <f t="shared" si="248"/>
        <v>7.2038816849796879E-10</v>
      </c>
      <c r="IZ197" s="86">
        <f t="shared" si="248"/>
        <v>5.7166567192327899E-12</v>
      </c>
      <c r="JA197" s="86">
        <f t="shared" si="248"/>
        <v>1.2427093275488248E-9</v>
      </c>
      <c r="JB197" s="86">
        <f t="shared" si="248"/>
        <v>3.4276462807110345E-11</v>
      </c>
      <c r="JC197" s="86">
        <f t="shared" si="248"/>
        <v>2.6416070997625611E-11</v>
      </c>
      <c r="JD197" s="86">
        <f t="shared" si="248"/>
        <v>9.4455827045667056E-12</v>
      </c>
      <c r="JE197" s="86">
        <f t="shared" si="248"/>
        <v>1.3972265152696728E-13</v>
      </c>
      <c r="JF197" s="86">
        <f t="shared" si="248"/>
        <v>1.3281123722961996E-13</v>
      </c>
      <c r="JG197" s="86">
        <f t="shared" si="248"/>
        <v>8.0699020667377685E-16</v>
      </c>
      <c r="JH197" s="86">
        <f t="shared" si="248"/>
        <v>4.7752358153287521E-18</v>
      </c>
      <c r="JI197" s="86">
        <f t="shared" si="248"/>
        <v>2.6393649638072142E-15</v>
      </c>
      <c r="JJ197" s="86">
        <f t="shared" si="248"/>
        <v>1.0578278419769749E-11</v>
      </c>
      <c r="JK197" s="86">
        <f t="shared" si="248"/>
        <v>4.5842597905406153E-11</v>
      </c>
      <c r="JL197" s="86">
        <f t="shared" si="248"/>
        <v>1.4145179456158444E-6</v>
      </c>
      <c r="JM197" s="86">
        <f t="shared" si="248"/>
        <v>3.5668950879836215E-4</v>
      </c>
    </row>
    <row r="198" spans="2:273" x14ac:dyDescent="0.25">
      <c r="B198" s="2">
        <v>171</v>
      </c>
      <c r="C198" s="37">
        <v>93.617999999999995</v>
      </c>
      <c r="D198" s="37">
        <v>92.792000000000002</v>
      </c>
      <c r="E198" s="37">
        <v>93.754999999999995</v>
      </c>
      <c r="F198" s="37">
        <v>92.730999999999995</v>
      </c>
      <c r="G198" s="37">
        <v>92.941999999999993</v>
      </c>
      <c r="H198" s="37">
        <v>93.326999999999998</v>
      </c>
      <c r="I198" s="37">
        <v>92.962000000000003</v>
      </c>
      <c r="J198" s="37">
        <v>93.287999999999997</v>
      </c>
      <c r="K198" s="37">
        <v>92.566000000000003</v>
      </c>
      <c r="L198" s="37">
        <v>92.614999999999995</v>
      </c>
      <c r="M198" s="37">
        <v>92.191999999999993</v>
      </c>
      <c r="N198" s="37">
        <v>91.885000000000005</v>
      </c>
      <c r="O198" s="37">
        <v>91.346000000000004</v>
      </c>
      <c r="P198" s="37">
        <v>92.531000000000006</v>
      </c>
      <c r="Q198" s="37">
        <v>93.203999999999994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92.790887846136158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0.41311215386383537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92.790887846136158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93.203999999999994</v>
      </c>
      <c r="DK198" s="2">
        <f t="shared" si="251"/>
        <v>124.64374397759104</v>
      </c>
      <c r="DL198" s="2">
        <f t="shared" si="251"/>
        <v>138.54686775846707</v>
      </c>
      <c r="DM198" s="2">
        <f t="shared" si="251"/>
        <v>122.32113657219971</v>
      </c>
      <c r="DN198" s="2">
        <f t="shared" si="251"/>
        <v>121.71869219219218</v>
      </c>
      <c r="DO198" s="2">
        <f t="shared" si="251"/>
        <v>123.32890672268908</v>
      </c>
      <c r="DP198" s="2">
        <f t="shared" si="251"/>
        <v>128.28233063407185</v>
      </c>
      <c r="DQ198" s="2">
        <f t="shared" si="251"/>
        <v>126.3786806451613</v>
      </c>
      <c r="DR198" s="2">
        <f t="shared" si="251"/>
        <v>135.98384193548387</v>
      </c>
      <c r="DS198" s="2">
        <f t="shared" si="251"/>
        <v>123.82603086007131</v>
      </c>
      <c r="DT198" s="2">
        <f t="shared" si="251"/>
        <v>130.73019959677418</v>
      </c>
      <c r="DU198" s="2">
        <f t="shared" si="251"/>
        <v>128.38825241935481</v>
      </c>
      <c r="DV198" s="2">
        <f t="shared" si="251"/>
        <v>129.99660648826983</v>
      </c>
      <c r="DW198" s="2">
        <f t="shared" si="251"/>
        <v>136.07954099821748</v>
      </c>
      <c r="DX198" s="2">
        <f t="shared" si="251"/>
        <v>128.65954354838709</v>
      </c>
      <c r="DY198" s="2">
        <f t="shared" si="251"/>
        <v>113.12231538461538</v>
      </c>
      <c r="EA198" s="2">
        <f t="shared" si="240"/>
        <v>92.035519610677454</v>
      </c>
      <c r="EB198" s="2">
        <f t="shared" si="240"/>
        <v>89.96221216593878</v>
      </c>
      <c r="EC198" s="2">
        <f t="shared" si="240"/>
        <v>88.939145523617668</v>
      </c>
      <c r="ED198" s="2">
        <f t="shared" si="240"/>
        <v>90.750285357699241</v>
      </c>
      <c r="EE198" s="2">
        <f t="shared" si="240"/>
        <v>91.989920236640572</v>
      </c>
      <c r="EF198" s="2">
        <f t="shared" si="239"/>
        <v>89.58024846901742</v>
      </c>
      <c r="EG198" s="2">
        <f t="shared" si="239"/>
        <v>89.539093748426609</v>
      </c>
      <c r="EH198" s="2">
        <f t="shared" si="239"/>
        <v>89.987454088100307</v>
      </c>
      <c r="EI198" s="2">
        <f t="shared" si="239"/>
        <v>89.524574869642052</v>
      </c>
      <c r="EJ198" s="2">
        <f t="shared" si="239"/>
        <v>90.636820393795219</v>
      </c>
      <c r="EK198" s="2">
        <f t="shared" si="239"/>
        <v>89.458944550669216</v>
      </c>
      <c r="EL198" s="2">
        <f t="shared" si="179"/>
        <v>89.477417429807815</v>
      </c>
      <c r="EM198" s="2">
        <f t="shared" si="179"/>
        <v>89.167823588608229</v>
      </c>
      <c r="EN198" s="2">
        <f t="shared" si="179"/>
        <v>91.402484357188087</v>
      </c>
      <c r="EO198" s="2">
        <f t="shared" si="179"/>
        <v>92.632811741872871</v>
      </c>
      <c r="EQ198" s="2">
        <f t="shared" si="252"/>
        <v>93.304750180603378</v>
      </c>
      <c r="ER198" s="2">
        <f t="shared" si="252"/>
        <v>92.427126652635536</v>
      </c>
      <c r="ES198" s="2">
        <f t="shared" si="252"/>
        <v>91.69570864692659</v>
      </c>
      <c r="ET198" s="2">
        <f t="shared" si="252"/>
        <v>92.403516634073128</v>
      </c>
      <c r="EU198" s="2">
        <f t="shared" si="252"/>
        <v>92.835057585121433</v>
      </c>
      <c r="EV198" s="2">
        <f t="shared" si="252"/>
        <v>92.220411411138045</v>
      </c>
      <c r="EW198" s="2">
        <f t="shared" si="252"/>
        <v>91.022118168141802</v>
      </c>
      <c r="EX198" s="2">
        <f t="shared" si="252"/>
        <v>91.509288582753896</v>
      </c>
      <c r="EY198" s="2">
        <f t="shared" si="252"/>
        <v>90.207441049704329</v>
      </c>
      <c r="EZ198" s="2">
        <f t="shared" si="252"/>
        <v>92.071970599486917</v>
      </c>
      <c r="FA198" s="2">
        <f t="shared" si="252"/>
        <v>90.808445682564809</v>
      </c>
      <c r="FB198" s="2">
        <f t="shared" si="252"/>
        <v>90.837913109041992</v>
      </c>
      <c r="FC198" s="2">
        <f t="shared" si="252"/>
        <v>90.502142797674537</v>
      </c>
      <c r="FD198" s="2">
        <f t="shared" si="252"/>
        <v>91.595039969528514</v>
      </c>
      <c r="FE198" s="2">
        <f t="shared" si="252"/>
        <v>92.802009522029948</v>
      </c>
      <c r="FG198" s="2">
        <f t="shared" si="253"/>
        <v>0.99998921101091331</v>
      </c>
      <c r="FH198" s="2">
        <f t="shared" si="253"/>
        <v>0.99998745681798562</v>
      </c>
      <c r="FI198" s="2">
        <f t="shared" si="253"/>
        <v>0.99999049275178742</v>
      </c>
      <c r="FJ198" s="2">
        <f t="shared" si="253"/>
        <v>0.99998875864643433</v>
      </c>
      <c r="FK198" s="2">
        <f t="shared" si="253"/>
        <v>0.99998831019284262</v>
      </c>
      <c r="FL198" s="2">
        <f t="shared" si="253"/>
        <v>0.99998811803333565</v>
      </c>
      <c r="FM198" s="2">
        <f t="shared" si="253"/>
        <v>0.99998747378633435</v>
      </c>
      <c r="FN198" s="2">
        <f t="shared" si="253"/>
        <v>0.99998739811592585</v>
      </c>
      <c r="FO198" s="2">
        <f t="shared" si="253"/>
        <v>0.99998855350155369</v>
      </c>
      <c r="FP198" s="2">
        <f t="shared" si="253"/>
        <v>0.99998770328369246</v>
      </c>
      <c r="FQ198" s="2">
        <f t="shared" si="253"/>
        <v>0.99998661235843955</v>
      </c>
      <c r="FR198" s="2">
        <f t="shared" si="253"/>
        <v>0.99998693776555325</v>
      </c>
      <c r="FS198" s="2">
        <f t="shared" si="253"/>
        <v>0.99998820663045906</v>
      </c>
      <c r="FT198" s="2">
        <f t="shared" si="253"/>
        <v>0.99998754250567501</v>
      </c>
      <c r="FU198" s="2">
        <f t="shared" si="253"/>
        <v>0.99998517441139778</v>
      </c>
      <c r="FW198" s="2">
        <f t="shared" si="244"/>
        <v>0.94509679727469209</v>
      </c>
      <c r="FX198" s="2">
        <f t="shared" si="244"/>
        <v>0.94932007515988681</v>
      </c>
      <c r="FY198" s="2">
        <f t="shared" si="244"/>
        <v>0.9452739856457979</v>
      </c>
      <c r="FZ198" s="2">
        <f t="shared" si="244"/>
        <v>0.94846798639855745</v>
      </c>
      <c r="GA198" s="2">
        <f t="shared" si="244"/>
        <v>0.9489048390827145</v>
      </c>
      <c r="GB198" s="2">
        <f t="shared" si="244"/>
        <v>0.94532033624725009</v>
      </c>
      <c r="GC198" s="2">
        <f t="shared" si="244"/>
        <v>0.94988431059100042</v>
      </c>
      <c r="GD198" s="2">
        <f t="shared" si="244"/>
        <v>0.95200023653887278</v>
      </c>
      <c r="GE198" s="2">
        <f t="shared" si="244"/>
        <v>0.9610159560106184</v>
      </c>
      <c r="GF198" s="2">
        <f t="shared" si="244"/>
        <v>0.96490136966089968</v>
      </c>
      <c r="GG198" s="2">
        <f t="shared" si="244"/>
        <v>0.95840666698708543</v>
      </c>
      <c r="GH198" s="2">
        <f t="shared" si="244"/>
        <v>0.94868218870587639</v>
      </c>
      <c r="GI198" s="2">
        <f t="shared" si="244"/>
        <v>0.94350320564931267</v>
      </c>
      <c r="GJ198" s="2">
        <f t="shared" si="244"/>
        <v>0.93421339417922056</v>
      </c>
      <c r="GK198" s="2">
        <f t="shared" si="244"/>
        <v>0.9324728442958562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3.5796656153682593E-290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7.4963638123120703E-264</v>
      </c>
      <c r="HP198" s="86">
        <f t="shared" si="226"/>
        <v>3.8307745577209123E-255</v>
      </c>
      <c r="HQ198" s="86">
        <f t="shared" si="226"/>
        <v>0</v>
      </c>
      <c r="HS198" s="86">
        <f t="shared" si="246"/>
        <v>7.9758776482900295E-130</v>
      </c>
      <c r="HT198" s="86">
        <f t="shared" si="246"/>
        <v>9.6311774730587461E-151</v>
      </c>
      <c r="HU198" s="86">
        <f t="shared" si="246"/>
        <v>1.1067763227293949E-128</v>
      </c>
      <c r="HV198" s="86">
        <f t="shared" si="246"/>
        <v>1.991826004383056E-146</v>
      </c>
      <c r="HW198" s="86">
        <f t="shared" si="246"/>
        <v>3.7847514821130514E-145</v>
      </c>
      <c r="HX198" s="86">
        <f t="shared" si="246"/>
        <v>1.0220883176360226E-158</v>
      </c>
      <c r="HY198" s="86">
        <f t="shared" si="246"/>
        <v>7.060597999290571E-180</v>
      </c>
      <c r="HZ198" s="86">
        <f t="shared" si="246"/>
        <v>5.1185449102317839E-177</v>
      </c>
      <c r="IA198" s="86">
        <f t="shared" si="246"/>
        <v>2.6039491488785421E-188</v>
      </c>
      <c r="IB198" s="86">
        <f t="shared" si="246"/>
        <v>1.792125317310523E-207</v>
      </c>
      <c r="IC198" s="86">
        <f t="shared" si="246"/>
        <v>2.589866435929412E-186</v>
      </c>
      <c r="ID198" s="86">
        <f t="shared" si="246"/>
        <v>3.4644297095691649E-153</v>
      </c>
      <c r="IE198" s="86">
        <f t="shared" si="246"/>
        <v>1.9102455662402349E-149</v>
      </c>
      <c r="IF198" s="86">
        <f t="shared" si="246"/>
        <v>3.6060450386711216E-92</v>
      </c>
      <c r="IG198" s="86">
        <f t="shared" si="246"/>
        <v>1.200525836920868E-71</v>
      </c>
      <c r="II198" s="86">
        <f t="shared" si="247"/>
        <v>1.919623815337683E-10</v>
      </c>
      <c r="IJ198" s="86">
        <f t="shared" si="247"/>
        <v>1.1602437644568549E-12</v>
      </c>
      <c r="IK198" s="86">
        <f t="shared" si="247"/>
        <v>3.4391107147384194E-10</v>
      </c>
      <c r="IL198" s="86">
        <f t="shared" si="247"/>
        <v>7.7379489107413045E-12</v>
      </c>
      <c r="IM198" s="86">
        <f t="shared" si="247"/>
        <v>5.8918024407231543E-12</v>
      </c>
      <c r="IN198" s="86">
        <f t="shared" si="247"/>
        <v>1.8910516196164665E-12</v>
      </c>
      <c r="IO198" s="86">
        <f t="shared" si="247"/>
        <v>2.2470654325668906E-14</v>
      </c>
      <c r="IP198" s="86">
        <f t="shared" si="247"/>
        <v>2.1918301610484851E-14</v>
      </c>
      <c r="IQ198" s="86">
        <f t="shared" si="247"/>
        <v>1.1190231141683625E-16</v>
      </c>
      <c r="IR198" s="86">
        <f t="shared" si="247"/>
        <v>5.2836151603441587E-19</v>
      </c>
      <c r="IS198" s="86">
        <f t="shared" si="247"/>
        <v>3.7610835451211449E-16</v>
      </c>
      <c r="IT198" s="86">
        <f t="shared" si="247"/>
        <v>2.2177322607914425E-12</v>
      </c>
      <c r="IU198" s="86">
        <f t="shared" si="247"/>
        <v>9.999058742534626E-12</v>
      </c>
      <c r="IV198" s="86">
        <f t="shared" si="247"/>
        <v>5.8414288417340551E-7</v>
      </c>
      <c r="IW198" s="86">
        <f t="shared" si="247"/>
        <v>2.1558120096742844E-4</v>
      </c>
      <c r="IY198" s="86">
        <f t="shared" si="248"/>
        <v>1.919623815337683E-10</v>
      </c>
      <c r="IZ198" s="86">
        <f t="shared" si="248"/>
        <v>1.1602437644568549E-12</v>
      </c>
      <c r="JA198" s="86">
        <f t="shared" si="248"/>
        <v>3.4391107147384194E-10</v>
      </c>
      <c r="JB198" s="86">
        <f t="shared" si="248"/>
        <v>7.7379489107413045E-12</v>
      </c>
      <c r="JC198" s="86">
        <f t="shared" si="248"/>
        <v>5.8918024407231543E-12</v>
      </c>
      <c r="JD198" s="86">
        <f t="shared" si="248"/>
        <v>1.8910516196164665E-12</v>
      </c>
      <c r="JE198" s="86">
        <f t="shared" si="248"/>
        <v>2.2470654325668906E-14</v>
      </c>
      <c r="JF198" s="86">
        <f t="shared" si="248"/>
        <v>2.1918301610484851E-14</v>
      </c>
      <c r="JG198" s="86">
        <f t="shared" si="248"/>
        <v>1.1190231141683625E-16</v>
      </c>
      <c r="JH198" s="86">
        <f t="shared" si="248"/>
        <v>5.2836151603441587E-19</v>
      </c>
      <c r="JI198" s="86">
        <f t="shared" si="248"/>
        <v>3.7610835451211449E-16</v>
      </c>
      <c r="JJ198" s="86">
        <f t="shared" si="248"/>
        <v>2.2177322607914425E-12</v>
      </c>
      <c r="JK198" s="86">
        <f t="shared" si="248"/>
        <v>9.999058742534626E-12</v>
      </c>
      <c r="JL198" s="86">
        <f t="shared" si="248"/>
        <v>5.8414288417340551E-7</v>
      </c>
      <c r="JM198" s="86">
        <f t="shared" si="248"/>
        <v>2.1558120096742844E-4</v>
      </c>
    </row>
    <row r="199" spans="2:273" x14ac:dyDescent="0.25">
      <c r="B199" s="2">
        <v>172</v>
      </c>
      <c r="C199" s="37">
        <v>93.527000000000001</v>
      </c>
      <c r="D199" s="37">
        <v>93.150999999999996</v>
      </c>
      <c r="E199" s="37">
        <v>93</v>
      </c>
      <c r="F199" s="37">
        <v>92.885000000000005</v>
      </c>
      <c r="G199" s="37">
        <v>93.135000000000005</v>
      </c>
      <c r="H199" s="37">
        <v>93.787999999999997</v>
      </c>
      <c r="I199" s="37">
        <v>92.173000000000002</v>
      </c>
      <c r="J199" s="37">
        <v>93.596000000000004</v>
      </c>
      <c r="K199" s="37">
        <v>92.433999999999997</v>
      </c>
      <c r="L199" s="37">
        <v>92.712000000000003</v>
      </c>
      <c r="M199" s="37">
        <v>91.941999999999993</v>
      </c>
      <c r="N199" s="37">
        <v>91.712000000000003</v>
      </c>
      <c r="O199" s="37">
        <v>91.808000000000007</v>
      </c>
      <c r="P199" s="37">
        <v>92.734999999999999</v>
      </c>
      <c r="Q199" s="37">
        <v>92.694000000000003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92.607169119850241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8.6830880149761924E-2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92.607169119850241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92.694000000000003</v>
      </c>
      <c r="DK199" s="2">
        <f t="shared" si="251"/>
        <v>124.7087568627451</v>
      </c>
      <c r="DL199" s="2">
        <f t="shared" si="251"/>
        <v>138.68227317290555</v>
      </c>
      <c r="DM199" s="2">
        <f t="shared" si="251"/>
        <v>122.3411462887989</v>
      </c>
      <c r="DN199" s="2">
        <f t="shared" si="251"/>
        <v>121.7420138138138</v>
      </c>
      <c r="DO199" s="2">
        <f t="shared" si="251"/>
        <v>123.36652044817927</v>
      </c>
      <c r="DP199" s="2">
        <f t="shared" si="251"/>
        <v>128.36215233002295</v>
      </c>
      <c r="DQ199" s="2">
        <f t="shared" si="251"/>
        <v>126.45170967741936</v>
      </c>
      <c r="DR199" s="2">
        <f t="shared" si="251"/>
        <v>136.12675967741933</v>
      </c>
      <c r="DS199" s="2">
        <f t="shared" si="251"/>
        <v>123.86883400178253</v>
      </c>
      <c r="DT199" s="2">
        <f t="shared" si="251"/>
        <v>130.81354032258065</v>
      </c>
      <c r="DU199" s="2">
        <f t="shared" si="251"/>
        <v>128.4667028225806</v>
      </c>
      <c r="DV199" s="2">
        <f t="shared" si="251"/>
        <v>130.08751136363639</v>
      </c>
      <c r="DW199" s="2">
        <f t="shared" si="251"/>
        <v>136.20000958110518</v>
      </c>
      <c r="DX199" s="2">
        <f t="shared" si="251"/>
        <v>128.72116129032256</v>
      </c>
      <c r="DY199" s="2">
        <f t="shared" si="251"/>
        <v>113.08969923076923</v>
      </c>
      <c r="EA199" s="2">
        <f t="shared" si="240"/>
        <v>91.913821046545237</v>
      </c>
      <c r="EB199" s="2">
        <f t="shared" si="240"/>
        <v>89.794910195143814</v>
      </c>
      <c r="EC199" s="2">
        <f t="shared" si="240"/>
        <v>88.763713553810476</v>
      </c>
      <c r="ED199" s="2">
        <f t="shared" si="240"/>
        <v>90.589036799072048</v>
      </c>
      <c r="EE199" s="2">
        <f t="shared" si="240"/>
        <v>91.853832415887339</v>
      </c>
      <c r="EF199" s="2">
        <f t="shared" si="239"/>
        <v>89.412421968784884</v>
      </c>
      <c r="EG199" s="2">
        <f t="shared" si="239"/>
        <v>89.362218700176214</v>
      </c>
      <c r="EH199" s="2">
        <f t="shared" si="239"/>
        <v>89.829983273042075</v>
      </c>
      <c r="EI199" s="2">
        <f t="shared" si="239"/>
        <v>89.351779074972512</v>
      </c>
      <c r="EJ199" s="2">
        <f t="shared" si="239"/>
        <v>90.471351301690461</v>
      </c>
      <c r="EK199" s="2">
        <f t="shared" si="239"/>
        <v>89.301804222004023</v>
      </c>
      <c r="EL199" s="2">
        <f t="shared" si="179"/>
        <v>89.307728623662427</v>
      </c>
      <c r="EM199" s="2">
        <f t="shared" si="179"/>
        <v>88.992126429841335</v>
      </c>
      <c r="EN199" s="2">
        <f t="shared" si="179"/>
        <v>91.216100063331197</v>
      </c>
      <c r="EO199" s="2">
        <f t="shared" si="179"/>
        <v>92.445921591460461</v>
      </c>
      <c r="EQ199" s="2">
        <f t="shared" si="252"/>
        <v>93.201786693656331</v>
      </c>
      <c r="ER199" s="2">
        <f t="shared" si="252"/>
        <v>92.296964358279453</v>
      </c>
      <c r="ES199" s="2">
        <f t="shared" si="252"/>
        <v>91.562270852244026</v>
      </c>
      <c r="ET199" s="2">
        <f t="shared" si="252"/>
        <v>92.266647830677741</v>
      </c>
      <c r="EU199" s="2">
        <f t="shared" si="252"/>
        <v>92.711641609148927</v>
      </c>
      <c r="EV199" s="2">
        <f t="shared" si="252"/>
        <v>92.092052024759568</v>
      </c>
      <c r="EW199" s="2">
        <f t="shared" si="252"/>
        <v>90.867087490340836</v>
      </c>
      <c r="EX199" s="2">
        <f t="shared" si="252"/>
        <v>91.373801773994387</v>
      </c>
      <c r="EY199" s="2">
        <f t="shared" si="252"/>
        <v>90.044523250555343</v>
      </c>
      <c r="EZ199" s="2">
        <f t="shared" si="252"/>
        <v>91.927081438618757</v>
      </c>
      <c r="FA199" s="2">
        <f t="shared" si="252"/>
        <v>90.670953486800698</v>
      </c>
      <c r="FB199" s="2">
        <f t="shared" si="252"/>
        <v>90.688608667234746</v>
      </c>
      <c r="FC199" s="2">
        <f t="shared" si="252"/>
        <v>90.346775103002187</v>
      </c>
      <c r="FD199" s="2">
        <f t="shared" si="252"/>
        <v>91.411741802680851</v>
      </c>
      <c r="FE199" s="2">
        <f t="shared" si="252"/>
        <v>92.617521207817902</v>
      </c>
      <c r="FG199" s="2">
        <f t="shared" si="253"/>
        <v>0.99999016031566623</v>
      </c>
      <c r="FH199" s="2">
        <f t="shared" si="253"/>
        <v>0.99998856046941742</v>
      </c>
      <c r="FI199" s="2">
        <f t="shared" si="253"/>
        <v>0.99999132927932433</v>
      </c>
      <c r="FJ199" s="2">
        <f t="shared" si="253"/>
        <v>0.99998974775355831</v>
      </c>
      <c r="FK199" s="2">
        <f t="shared" si="253"/>
        <v>0.99998933875819662</v>
      </c>
      <c r="FL199" s="2">
        <f t="shared" si="253"/>
        <v>0.99998916350627987</v>
      </c>
      <c r="FM199" s="2">
        <f t="shared" si="253"/>
        <v>0.99998857594476953</v>
      </c>
      <c r="FN199" s="2">
        <f t="shared" si="253"/>
        <v>0.99998850693238417</v>
      </c>
      <c r="FO199" s="2">
        <f t="shared" si="253"/>
        <v>0.99998956065883016</v>
      </c>
      <c r="FP199" s="2">
        <f t="shared" si="253"/>
        <v>0.9999887852493049</v>
      </c>
      <c r="FQ199" s="2">
        <f t="shared" si="253"/>
        <v>0.99998779031140084</v>
      </c>
      <c r="FR199" s="2">
        <f t="shared" si="253"/>
        <v>0.99998808708690634</v>
      </c>
      <c r="FS199" s="2">
        <f t="shared" si="253"/>
        <v>0.99998924430798508</v>
      </c>
      <c r="FT199" s="2">
        <f t="shared" si="253"/>
        <v>0.99998863861769094</v>
      </c>
      <c r="FU199" s="2">
        <f t="shared" si="253"/>
        <v>0.99998647888485681</v>
      </c>
      <c r="FW199" s="2">
        <f t="shared" si="244"/>
        <v>0.94968461607894328</v>
      </c>
      <c r="FX199" s="2">
        <f t="shared" si="244"/>
        <v>0.95357232501763067</v>
      </c>
      <c r="FY199" s="2">
        <f t="shared" si="244"/>
        <v>0.94984778394543035</v>
      </c>
      <c r="FZ199" s="2">
        <f t="shared" si="244"/>
        <v>0.95278817439428365</v>
      </c>
      <c r="GA199" s="2">
        <f t="shared" si="244"/>
        <v>0.95319021100416101</v>
      </c>
      <c r="GB199" s="2">
        <f t="shared" si="244"/>
        <v>0.94989046608776107</v>
      </c>
      <c r="GC199" s="2">
        <f t="shared" si="244"/>
        <v>0.9540915082328032</v>
      </c>
      <c r="GD199" s="2">
        <f t="shared" si="244"/>
        <v>0.95603802383753256</v>
      </c>
      <c r="GE199" s="2">
        <f t="shared" si="244"/>
        <v>0.9643237536116247</v>
      </c>
      <c r="GF199" s="2">
        <f t="shared" si="244"/>
        <v>0.96789050496203011</v>
      </c>
      <c r="GG199" s="2">
        <f t="shared" si="244"/>
        <v>0.96192709164653944</v>
      </c>
      <c r="GH199" s="2">
        <f t="shared" si="244"/>
        <v>0.95298530918901903</v>
      </c>
      <c r="GI199" s="2">
        <f t="shared" si="244"/>
        <v>0.9482168918689492</v>
      </c>
      <c r="GJ199" s="2">
        <f t="shared" si="244"/>
        <v>0.93965258087488268</v>
      </c>
      <c r="GK199" s="2">
        <f t="shared" si="244"/>
        <v>0.93804639492916952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8.9397425321482866E-297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7.7370347580684088E-270</v>
      </c>
      <c r="HP199" s="86">
        <f t="shared" si="226"/>
        <v>6.1488203441664055E-261</v>
      </c>
      <c r="HQ199" s="86">
        <f t="shared" si="226"/>
        <v>0</v>
      </c>
      <c r="HS199" s="86">
        <f t="shared" si="246"/>
        <v>1.7685903501070406E-134</v>
      </c>
      <c r="HT199" s="86">
        <f t="shared" si="246"/>
        <v>3.4709458802072631E-156</v>
      </c>
      <c r="HU199" s="86">
        <f t="shared" si="246"/>
        <v>3.0349054616958033E-133</v>
      </c>
      <c r="HV199" s="86">
        <f t="shared" si="246"/>
        <v>1.2770732023467562E-151</v>
      </c>
      <c r="HW199" s="86">
        <f t="shared" si="246"/>
        <v>2.4786763860096845E-150</v>
      </c>
      <c r="HX199" s="86">
        <f t="shared" si="246"/>
        <v>2.0920330857056257E-164</v>
      </c>
      <c r="HY199" s="86">
        <f t="shared" si="246"/>
        <v>3.0513713276558282E-186</v>
      </c>
      <c r="HZ199" s="86">
        <f t="shared" si="246"/>
        <v>3.0881219569784623E-183</v>
      </c>
      <c r="IA199" s="86">
        <f t="shared" si="246"/>
        <v>8.4059474998875838E-195</v>
      </c>
      <c r="IB199" s="86">
        <f t="shared" si="246"/>
        <v>1.4909033808397292E-214</v>
      </c>
      <c r="IC199" s="86">
        <f t="shared" si="246"/>
        <v>8.5762445170127886E-193</v>
      </c>
      <c r="ID199" s="86">
        <f t="shared" si="246"/>
        <v>1.2523513682552795E-158</v>
      </c>
      <c r="IE199" s="86">
        <f t="shared" si="246"/>
        <v>7.6092595408146603E-155</v>
      </c>
      <c r="IF199" s="86">
        <f t="shared" si="246"/>
        <v>1.4744309733351669E-95</v>
      </c>
      <c r="IG199" s="86">
        <f t="shared" si="246"/>
        <v>2.6840194847681057E-74</v>
      </c>
      <c r="II199" s="86">
        <f t="shared" si="247"/>
        <v>4.9070248969294642E-11</v>
      </c>
      <c r="IJ199" s="86">
        <f t="shared" si="247"/>
        <v>2.2420781267875741E-13</v>
      </c>
      <c r="IK199" s="86">
        <f t="shared" si="247"/>
        <v>9.1418519101670421E-11</v>
      </c>
      <c r="IL199" s="86">
        <f t="shared" si="247"/>
        <v>1.6684197268242718E-12</v>
      </c>
      <c r="IM199" s="86">
        <f t="shared" si="247"/>
        <v>1.2547868835275509E-12</v>
      </c>
      <c r="IN199" s="86">
        <f t="shared" si="247"/>
        <v>3.5982445049080469E-13</v>
      </c>
      <c r="IO199" s="86">
        <f t="shared" si="247"/>
        <v>3.4161390120756509E-15</v>
      </c>
      <c r="IP199" s="86">
        <f t="shared" si="247"/>
        <v>3.4250426058412685E-15</v>
      </c>
      <c r="IQ199" s="86">
        <f t="shared" si="247"/>
        <v>1.4671729860323154E-17</v>
      </c>
      <c r="IR199" s="86">
        <f t="shared" si="247"/>
        <v>5.5026262874701989E-20</v>
      </c>
      <c r="IS199" s="86">
        <f t="shared" si="247"/>
        <v>5.0656295765070544E-17</v>
      </c>
      <c r="IT199" s="86">
        <f t="shared" si="247"/>
        <v>4.4305130784960076E-13</v>
      </c>
      <c r="IU199" s="86">
        <f t="shared" si="247"/>
        <v>2.0774466959431786E-12</v>
      </c>
      <c r="IV199" s="86">
        <f t="shared" si="247"/>
        <v>2.3431142526644506E-7</v>
      </c>
      <c r="IW199" s="86">
        <f t="shared" si="247"/>
        <v>1.2823241111794935E-4</v>
      </c>
      <c r="IY199" s="86">
        <f t="shared" si="248"/>
        <v>4.9070248969294642E-11</v>
      </c>
      <c r="IZ199" s="86">
        <f t="shared" si="248"/>
        <v>2.2420781267875741E-13</v>
      </c>
      <c r="JA199" s="86">
        <f t="shared" si="248"/>
        <v>9.1418519101670421E-11</v>
      </c>
      <c r="JB199" s="86">
        <f t="shared" si="248"/>
        <v>1.6684197268242718E-12</v>
      </c>
      <c r="JC199" s="86">
        <f t="shared" si="248"/>
        <v>1.2547868835275509E-12</v>
      </c>
      <c r="JD199" s="86">
        <f t="shared" si="248"/>
        <v>3.5982445049080469E-13</v>
      </c>
      <c r="JE199" s="86">
        <f t="shared" si="248"/>
        <v>3.4161390120756509E-15</v>
      </c>
      <c r="JF199" s="86">
        <f t="shared" si="248"/>
        <v>3.4250426058412685E-15</v>
      </c>
      <c r="JG199" s="86">
        <f t="shared" si="248"/>
        <v>1.4671729860323154E-17</v>
      </c>
      <c r="JH199" s="86">
        <f t="shared" si="248"/>
        <v>5.5026262874701989E-20</v>
      </c>
      <c r="JI199" s="86">
        <f t="shared" si="248"/>
        <v>5.0656295765070544E-17</v>
      </c>
      <c r="JJ199" s="86">
        <f t="shared" si="248"/>
        <v>4.4305130784960076E-13</v>
      </c>
      <c r="JK199" s="86">
        <f t="shared" si="248"/>
        <v>2.0774466959431786E-12</v>
      </c>
      <c r="JL199" s="86">
        <f t="shared" si="248"/>
        <v>2.3431142526644506E-7</v>
      </c>
      <c r="JM199" s="86">
        <f t="shared" si="248"/>
        <v>1.2823241111794935E-4</v>
      </c>
    </row>
    <row r="200" spans="2:273" x14ac:dyDescent="0.25">
      <c r="B200" s="2">
        <v>173</v>
      </c>
      <c r="C200" s="37">
        <v>93.817999999999998</v>
      </c>
      <c r="D200" s="37">
        <v>92.207999999999998</v>
      </c>
      <c r="E200" s="37">
        <v>92.906000000000006</v>
      </c>
      <c r="F200" s="37">
        <v>92.846000000000004</v>
      </c>
      <c r="G200" s="37">
        <v>93.191999999999993</v>
      </c>
      <c r="H200" s="37">
        <v>92.712000000000003</v>
      </c>
      <c r="I200" s="37">
        <v>92.212000000000003</v>
      </c>
      <c r="J200" s="37">
        <v>93.480999999999995</v>
      </c>
      <c r="K200" s="37">
        <v>92.358000000000004</v>
      </c>
      <c r="L200" s="37">
        <v>93.173000000000002</v>
      </c>
      <c r="M200" s="37">
        <v>91.614999999999995</v>
      </c>
      <c r="N200" s="37">
        <v>91.308000000000007</v>
      </c>
      <c r="O200" s="37">
        <v>90.5</v>
      </c>
      <c r="P200" s="37">
        <v>92.551000000000002</v>
      </c>
      <c r="Q200" s="37">
        <v>92.653000000000006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 t="e">
        <f t="shared" si="249"/>
        <v>#N/A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 t="e">
        <f t="shared" si="242"/>
        <v>#N/A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124.77376974789917</v>
      </c>
      <c r="DL200" s="2">
        <f t="shared" si="251"/>
        <v>138.81767858734406</v>
      </c>
      <c r="DM200" s="2">
        <f t="shared" si="251"/>
        <v>122.36115600539809</v>
      </c>
      <c r="DN200" s="2">
        <f t="shared" si="251"/>
        <v>121.76533543543543</v>
      </c>
      <c r="DO200" s="2">
        <f t="shared" si="251"/>
        <v>123.40413417366948</v>
      </c>
      <c r="DP200" s="2">
        <f t="shared" si="251"/>
        <v>128.44197402597408</v>
      </c>
      <c r="DQ200" s="2">
        <f t="shared" si="251"/>
        <v>126.52473870967742</v>
      </c>
      <c r="DR200" s="2">
        <f t="shared" si="251"/>
        <v>136.26967741935482</v>
      </c>
      <c r="DS200" s="2">
        <f t="shared" si="251"/>
        <v>123.91163714349376</v>
      </c>
      <c r="DT200" s="2">
        <f t="shared" si="251"/>
        <v>130.89688104838709</v>
      </c>
      <c r="DU200" s="2">
        <f t="shared" si="251"/>
        <v>128.54515322580642</v>
      </c>
      <c r="DV200" s="2">
        <f t="shared" si="251"/>
        <v>130.17841623900296</v>
      </c>
      <c r="DW200" s="2">
        <f t="shared" si="251"/>
        <v>136.32047816399287</v>
      </c>
      <c r="DX200" s="2">
        <f t="shared" si="251"/>
        <v>128.78277903225805</v>
      </c>
      <c r="DY200" s="2">
        <f t="shared" si="251"/>
        <v>113.05708307692308</v>
      </c>
      <c r="EA200" s="2">
        <f t="shared" si="240"/>
        <v>91.792122482413021</v>
      </c>
      <c r="EB200" s="2">
        <f t="shared" si="240"/>
        <v>89.627608224348833</v>
      </c>
      <c r="EC200" s="2">
        <f t="shared" si="240"/>
        <v>88.588281584003283</v>
      </c>
      <c r="ED200" s="2">
        <f t="shared" si="240"/>
        <v>90.427788240444841</v>
      </c>
      <c r="EE200" s="2">
        <f t="shared" si="240"/>
        <v>91.717744595134107</v>
      </c>
      <c r="EF200" s="2">
        <f t="shared" si="239"/>
        <v>89.244595468552362</v>
      </c>
      <c r="EG200" s="2">
        <f t="shared" si="239"/>
        <v>89.18534365192582</v>
      </c>
      <c r="EH200" s="2">
        <f t="shared" si="239"/>
        <v>89.672512457983828</v>
      </c>
      <c r="EI200" s="2">
        <f t="shared" si="239"/>
        <v>89.178983280302987</v>
      </c>
      <c r="EJ200" s="2">
        <f t="shared" si="239"/>
        <v>90.305882209585704</v>
      </c>
      <c r="EK200" s="2">
        <f t="shared" si="239"/>
        <v>89.144663893338844</v>
      </c>
      <c r="EL200" s="2">
        <f t="shared" si="179"/>
        <v>89.13803981751704</v>
      </c>
      <c r="EM200" s="2">
        <f t="shared" si="179"/>
        <v>88.816429271074426</v>
      </c>
      <c r="EN200" s="2">
        <f t="shared" si="179"/>
        <v>91.029715769474336</v>
      </c>
      <c r="EO200" s="2">
        <f t="shared" si="179"/>
        <v>92.259031441048037</v>
      </c>
      <c r="EQ200" s="2">
        <f t="shared" si="252"/>
        <v>93.098823206709284</v>
      </c>
      <c r="ER200" s="2">
        <f t="shared" si="252"/>
        <v>92.16680206392337</v>
      </c>
      <c r="ES200" s="2">
        <f t="shared" si="252"/>
        <v>91.428833057561462</v>
      </c>
      <c r="ET200" s="2">
        <f t="shared" si="252"/>
        <v>92.129779027282353</v>
      </c>
      <c r="EU200" s="2">
        <f t="shared" si="252"/>
        <v>92.588225633176421</v>
      </c>
      <c r="EV200" s="2">
        <f t="shared" si="252"/>
        <v>91.96369263838109</v>
      </c>
      <c r="EW200" s="2">
        <f t="shared" si="252"/>
        <v>90.712056812539871</v>
      </c>
      <c r="EX200" s="2">
        <f t="shared" si="252"/>
        <v>91.238314965234892</v>
      </c>
      <c r="EY200" s="2">
        <f t="shared" si="252"/>
        <v>89.881605451406358</v>
      </c>
      <c r="EZ200" s="2">
        <f t="shared" si="252"/>
        <v>91.782192277750596</v>
      </c>
      <c r="FA200" s="2">
        <f t="shared" si="252"/>
        <v>90.533461291036588</v>
      </c>
      <c r="FB200" s="2">
        <f t="shared" si="252"/>
        <v>90.539304225427514</v>
      </c>
      <c r="FC200" s="2">
        <f t="shared" si="252"/>
        <v>90.191407408329837</v>
      </c>
      <c r="FD200" s="2">
        <f t="shared" si="252"/>
        <v>91.228443635833202</v>
      </c>
      <c r="FE200" s="2">
        <f t="shared" si="252"/>
        <v>92.433032893605869</v>
      </c>
      <c r="FG200" s="2">
        <f t="shared" si="253"/>
        <v>0.99999102609346235</v>
      </c>
      <c r="FH200" s="2">
        <f t="shared" si="253"/>
        <v>0.99998956701361019</v>
      </c>
      <c r="FI200" s="2">
        <f t="shared" si="253"/>
        <v>0.99999209220272567</v>
      </c>
      <c r="FJ200" s="2">
        <f t="shared" si="253"/>
        <v>0.99999064983168284</v>
      </c>
      <c r="FK200" s="2">
        <f t="shared" si="253"/>
        <v>0.99999027682279329</v>
      </c>
      <c r="FL200" s="2">
        <f t="shared" si="253"/>
        <v>0.99999011699084328</v>
      </c>
      <c r="FM200" s="2">
        <f t="shared" si="253"/>
        <v>0.99998958112732739</v>
      </c>
      <c r="FN200" s="2">
        <f t="shared" si="253"/>
        <v>0.99998951818715709</v>
      </c>
      <c r="FO200" s="2">
        <f t="shared" si="253"/>
        <v>0.99999047919895201</v>
      </c>
      <c r="FP200" s="2">
        <f t="shared" si="253"/>
        <v>0.99998977201571271</v>
      </c>
      <c r="FQ200" s="2">
        <f t="shared" si="253"/>
        <v>0.99998886461968939</v>
      </c>
      <c r="FR200" s="2">
        <f t="shared" si="253"/>
        <v>0.9999891352827418</v>
      </c>
      <c r="FS200" s="2">
        <f t="shared" si="253"/>
        <v>0.9999901906830142</v>
      </c>
      <c r="FT200" s="2">
        <f t="shared" si="253"/>
        <v>0.99998963828582565</v>
      </c>
      <c r="FU200" s="2">
        <f t="shared" si="253"/>
        <v>0.99998766858175836</v>
      </c>
      <c r="FW200" s="2">
        <f t="shared" si="244"/>
        <v>0.95390776454572423</v>
      </c>
      <c r="FX200" s="2">
        <f t="shared" si="244"/>
        <v>0.9574837727631037</v>
      </c>
      <c r="FY200" s="2">
        <f t="shared" si="244"/>
        <v>0.95405789967901855</v>
      </c>
      <c r="FZ200" s="2">
        <f t="shared" si="244"/>
        <v>0.95676268994221125</v>
      </c>
      <c r="GA200" s="2">
        <f t="shared" si="244"/>
        <v>0.95713240396331334</v>
      </c>
      <c r="GB200" s="2">
        <f t="shared" si="244"/>
        <v>0.95409717194925836</v>
      </c>
      <c r="GC200" s="2">
        <f t="shared" si="244"/>
        <v>0.95796114404757593</v>
      </c>
      <c r="GD200" s="2">
        <f t="shared" si="244"/>
        <v>0.959750509049761</v>
      </c>
      <c r="GE200" s="2">
        <f t="shared" si="244"/>
        <v>0.96736041692114394</v>
      </c>
      <c r="GF200" s="2">
        <f t="shared" si="244"/>
        <v>0.97063282175702437</v>
      </c>
      <c r="GG200" s="2">
        <f t="shared" si="244"/>
        <v>0.96516038206254495</v>
      </c>
      <c r="GH200" s="2">
        <f t="shared" si="244"/>
        <v>0.95694397894762817</v>
      </c>
      <c r="GI200" s="2">
        <f t="shared" si="244"/>
        <v>0.95255707742333739</v>
      </c>
      <c r="GJ200" s="2">
        <f t="shared" si="244"/>
        <v>0.94466869489598104</v>
      </c>
      <c r="GK200" s="2">
        <f t="shared" si="244"/>
        <v>0.94318794416262108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1.8797107314893193E-303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6.834614458954225E-276</v>
      </c>
      <c r="HP200" s="86">
        <f t="shared" si="226"/>
        <v>8.4879024872484756E-267</v>
      </c>
      <c r="HQ200" s="86">
        <f t="shared" si="226"/>
        <v>0</v>
      </c>
      <c r="HS200" s="86">
        <f t="shared" si="246"/>
        <v>3.2398861519152702E-139</v>
      </c>
      <c r="HT200" s="86">
        <f t="shared" si="246"/>
        <v>9.9921263132281924E-162</v>
      </c>
      <c r="HU200" s="86">
        <f t="shared" si="246"/>
        <v>6.915264328403654E-138</v>
      </c>
      <c r="HV200" s="86">
        <f t="shared" si="246"/>
        <v>6.6330564626598088E-157</v>
      </c>
      <c r="HW200" s="86">
        <f t="shared" si="246"/>
        <v>1.31359331155742E-155</v>
      </c>
      <c r="HX200" s="86">
        <f t="shared" si="246"/>
        <v>3.3921251622852446E-170</v>
      </c>
      <c r="HY200" s="86">
        <f t="shared" si="246"/>
        <v>1.0197825140932773E-192</v>
      </c>
      <c r="HZ200" s="86">
        <f t="shared" si="246"/>
        <v>1.4517012352539912E-189</v>
      </c>
      <c r="IA200" s="86">
        <f t="shared" si="246"/>
        <v>2.1018449628027231E-201</v>
      </c>
      <c r="IB200" s="86">
        <f t="shared" si="246"/>
        <v>9.4145987639584752E-222</v>
      </c>
      <c r="IC200" s="86">
        <f t="shared" si="246"/>
        <v>2.1957213958430219E-199</v>
      </c>
      <c r="ID200" s="86">
        <f t="shared" si="246"/>
        <v>3.6295431392936708E-164</v>
      </c>
      <c r="IE200" s="86">
        <f t="shared" si="246"/>
        <v>2.4252117845342609E-160</v>
      </c>
      <c r="IF200" s="86">
        <f t="shared" si="246"/>
        <v>5.2247314250341746E-99</v>
      </c>
      <c r="IG200" s="86">
        <f t="shared" si="246"/>
        <v>5.3590571164729907E-77</v>
      </c>
      <c r="II200" s="86">
        <f t="shared" si="247"/>
        <v>1.2032368021959514E-11</v>
      </c>
      <c r="IJ200" s="86">
        <f t="shared" si="247"/>
        <v>4.1250160445187256E-14</v>
      </c>
      <c r="IK200" s="86">
        <f t="shared" si="247"/>
        <v>2.3340598451546203E-11</v>
      </c>
      <c r="IL200" s="86">
        <f t="shared" si="247"/>
        <v>3.4356850012516803E-13</v>
      </c>
      <c r="IM200" s="86">
        <f t="shared" si="247"/>
        <v>2.5516007229096475E-13</v>
      </c>
      <c r="IN200" s="86">
        <f t="shared" si="247"/>
        <v>6.5068071325394188E-14</v>
      </c>
      <c r="IO200" s="86">
        <f t="shared" si="247"/>
        <v>4.9091355138098372E-16</v>
      </c>
      <c r="IP200" s="86">
        <f t="shared" si="247"/>
        <v>5.0674766108705134E-16</v>
      </c>
      <c r="IQ200" s="86">
        <f t="shared" si="247"/>
        <v>1.8187715138169226E-18</v>
      </c>
      <c r="IR200" s="86">
        <f t="shared" si="247"/>
        <v>5.3938110275377808E-21</v>
      </c>
      <c r="IS200" s="86">
        <f t="shared" si="247"/>
        <v>6.4482648800974087E-18</v>
      </c>
      <c r="IT200" s="86">
        <f t="shared" si="247"/>
        <v>8.4339024113821088E-14</v>
      </c>
      <c r="IU200" s="86">
        <f t="shared" si="247"/>
        <v>4.1111026558386221E-13</v>
      </c>
      <c r="IV200" s="86">
        <f t="shared" si="247"/>
        <v>9.1286796827761297E-8</v>
      </c>
      <c r="IW200" s="86">
        <f t="shared" si="247"/>
        <v>7.5064021131204288E-5</v>
      </c>
      <c r="IY200" s="86">
        <f t="shared" si="248"/>
        <v>1.2032368021959514E-11</v>
      </c>
      <c r="IZ200" s="86">
        <f t="shared" si="248"/>
        <v>4.1250160445187256E-14</v>
      </c>
      <c r="JA200" s="86">
        <f t="shared" si="248"/>
        <v>2.3340598451546203E-11</v>
      </c>
      <c r="JB200" s="86">
        <f t="shared" si="248"/>
        <v>3.4356850012516803E-13</v>
      </c>
      <c r="JC200" s="86">
        <f t="shared" si="248"/>
        <v>2.5516007229096475E-13</v>
      </c>
      <c r="JD200" s="86">
        <f t="shared" si="248"/>
        <v>6.5068071325394188E-14</v>
      </c>
      <c r="JE200" s="86">
        <f t="shared" si="248"/>
        <v>4.9091355138098372E-16</v>
      </c>
      <c r="JF200" s="86">
        <f t="shared" si="248"/>
        <v>5.0674766108705134E-16</v>
      </c>
      <c r="JG200" s="86">
        <f t="shared" si="248"/>
        <v>1.8187715138169226E-18</v>
      </c>
      <c r="JH200" s="86">
        <f t="shared" si="248"/>
        <v>5.3938110275377808E-21</v>
      </c>
      <c r="JI200" s="86">
        <f t="shared" si="248"/>
        <v>6.4482648800974087E-18</v>
      </c>
      <c r="JJ200" s="86">
        <f t="shared" si="248"/>
        <v>8.4339024113821088E-14</v>
      </c>
      <c r="JK200" s="86">
        <f t="shared" si="248"/>
        <v>4.1111026558386221E-13</v>
      </c>
      <c r="JL200" s="86">
        <f t="shared" si="248"/>
        <v>9.1286796827761297E-8</v>
      </c>
      <c r="JM200" s="86">
        <f t="shared" si="248"/>
        <v>7.5064021131204288E-5</v>
      </c>
    </row>
    <row r="201" spans="2:273" x14ac:dyDescent="0.25">
      <c r="B201" s="2">
        <v>174</v>
      </c>
      <c r="C201" s="37">
        <v>93.891000000000005</v>
      </c>
      <c r="D201" s="37">
        <v>92.509</v>
      </c>
      <c r="E201" s="37">
        <v>92.811000000000007</v>
      </c>
      <c r="F201" s="37">
        <v>92.980999999999995</v>
      </c>
      <c r="G201" s="37">
        <v>93.037999999999997</v>
      </c>
      <c r="H201" s="37">
        <v>93.673000000000002</v>
      </c>
      <c r="I201" s="37">
        <v>92.364999999999995</v>
      </c>
      <c r="J201" s="37">
        <v>92.653999999999996</v>
      </c>
      <c r="K201" s="37">
        <v>92.396000000000001</v>
      </c>
      <c r="L201" s="37">
        <v>92.058000000000007</v>
      </c>
      <c r="M201" s="37">
        <v>91.230999999999995</v>
      </c>
      <c r="N201" s="37">
        <v>92.364999999999995</v>
      </c>
      <c r="O201" s="37">
        <v>91.076999999999998</v>
      </c>
      <c r="P201" s="37">
        <v>92.611999999999995</v>
      </c>
      <c r="Q201" s="37">
        <v>92.429000000000002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 t="e">
        <f t="shared" si="249"/>
        <v>#N/A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 t="e">
        <f t="shared" si="242"/>
        <v>#N/A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124.83878263305323</v>
      </c>
      <c r="DL201" s="2">
        <f t="shared" si="251"/>
        <v>138.95308400178257</v>
      </c>
      <c r="DM201" s="2">
        <f t="shared" si="251"/>
        <v>122.38116572199728</v>
      </c>
      <c r="DN201" s="2">
        <f t="shared" si="251"/>
        <v>121.78865705705705</v>
      </c>
      <c r="DO201" s="2">
        <f t="shared" si="251"/>
        <v>123.44174789915967</v>
      </c>
      <c r="DP201" s="2">
        <f t="shared" si="251"/>
        <v>128.52179572192517</v>
      </c>
      <c r="DQ201" s="2">
        <f t="shared" si="251"/>
        <v>126.59776774193548</v>
      </c>
      <c r="DR201" s="2">
        <f t="shared" si="251"/>
        <v>136.41259516129031</v>
      </c>
      <c r="DS201" s="2">
        <f t="shared" si="251"/>
        <v>123.954440285205</v>
      </c>
      <c r="DT201" s="2">
        <f t="shared" si="251"/>
        <v>130.98022177419355</v>
      </c>
      <c r="DU201" s="2">
        <f t="shared" si="251"/>
        <v>128.62360362903223</v>
      </c>
      <c r="DV201" s="2">
        <f t="shared" si="251"/>
        <v>130.26932111436955</v>
      </c>
      <c r="DW201" s="2">
        <f t="shared" si="251"/>
        <v>136.44094674688057</v>
      </c>
      <c r="DX201" s="2">
        <f t="shared" si="251"/>
        <v>128.84439677419354</v>
      </c>
      <c r="DY201" s="2">
        <f t="shared" si="251"/>
        <v>113.02446692307691</v>
      </c>
      <c r="EA201" s="2">
        <f t="shared" si="240"/>
        <v>91.670423918280804</v>
      </c>
      <c r="EB201" s="2">
        <f t="shared" si="240"/>
        <v>89.460306253553867</v>
      </c>
      <c r="EC201" s="2">
        <f t="shared" si="240"/>
        <v>88.412849614196091</v>
      </c>
      <c r="ED201" s="2">
        <f t="shared" si="240"/>
        <v>90.266539681817648</v>
      </c>
      <c r="EE201" s="2">
        <f t="shared" si="240"/>
        <v>91.581656774380875</v>
      </c>
      <c r="EF201" s="2">
        <f t="shared" si="239"/>
        <v>89.07676896831984</v>
      </c>
      <c r="EG201" s="2">
        <f t="shared" si="239"/>
        <v>89.008468603675425</v>
      </c>
      <c r="EH201" s="2">
        <f t="shared" si="239"/>
        <v>89.515041642925596</v>
      </c>
      <c r="EI201" s="2">
        <f t="shared" si="239"/>
        <v>89.006187485633447</v>
      </c>
      <c r="EJ201" s="2">
        <f t="shared" si="239"/>
        <v>90.140413117480961</v>
      </c>
      <c r="EK201" s="2">
        <f t="shared" si="239"/>
        <v>88.987523564673666</v>
      </c>
      <c r="EL201" s="2">
        <f t="shared" si="179"/>
        <v>88.968351011371652</v>
      </c>
      <c r="EM201" s="2">
        <f t="shared" si="179"/>
        <v>88.640732112307532</v>
      </c>
      <c r="EN201" s="2">
        <f t="shared" si="179"/>
        <v>90.843331475617461</v>
      </c>
      <c r="EO201" s="2">
        <f t="shared" si="179"/>
        <v>92.072141290635614</v>
      </c>
      <c r="EQ201" s="2">
        <f t="shared" si="252"/>
        <v>92.995859719762223</v>
      </c>
      <c r="ER201" s="2">
        <f t="shared" si="252"/>
        <v>92.036639769567287</v>
      </c>
      <c r="ES201" s="2">
        <f t="shared" si="252"/>
        <v>91.295395262878898</v>
      </c>
      <c r="ET201" s="2">
        <f t="shared" si="252"/>
        <v>91.99291022388698</v>
      </c>
      <c r="EU201" s="2">
        <f t="shared" si="252"/>
        <v>92.464809657203915</v>
      </c>
      <c r="EV201" s="2">
        <f t="shared" si="252"/>
        <v>91.835333252002613</v>
      </c>
      <c r="EW201" s="2">
        <f t="shared" si="252"/>
        <v>90.557026134738905</v>
      </c>
      <c r="EX201" s="2">
        <f t="shared" si="252"/>
        <v>91.102828156475383</v>
      </c>
      <c r="EY201" s="2">
        <f t="shared" si="252"/>
        <v>89.718687652257387</v>
      </c>
      <c r="EZ201" s="2">
        <f t="shared" si="252"/>
        <v>91.63730311688245</v>
      </c>
      <c r="FA201" s="2">
        <f t="shared" si="252"/>
        <v>90.395969095272463</v>
      </c>
      <c r="FB201" s="2">
        <f t="shared" si="252"/>
        <v>90.389999783620269</v>
      </c>
      <c r="FC201" s="2">
        <f t="shared" si="252"/>
        <v>90.036039713657487</v>
      </c>
      <c r="FD201" s="2">
        <f t="shared" si="252"/>
        <v>91.045145468985538</v>
      </c>
      <c r="FE201" s="2">
        <f t="shared" si="252"/>
        <v>92.248544579393837</v>
      </c>
      <c r="FG201" s="2">
        <f t="shared" si="253"/>
        <v>0.99999181569350393</v>
      </c>
      <c r="FH201" s="2">
        <f t="shared" si="253"/>
        <v>0.99999048499459098</v>
      </c>
      <c r="FI201" s="2">
        <f t="shared" si="253"/>
        <v>0.99999278799815228</v>
      </c>
      <c r="FJ201" s="2">
        <f t="shared" si="253"/>
        <v>0.99999147253812926</v>
      </c>
      <c r="FK201" s="2">
        <f t="shared" si="253"/>
        <v>0.99999113234940784</v>
      </c>
      <c r="FL201" s="2">
        <f t="shared" si="253"/>
        <v>0.99999098658068553</v>
      </c>
      <c r="FM201" s="2">
        <f t="shared" si="253"/>
        <v>0.99999049786647765</v>
      </c>
      <c r="FN201" s="2">
        <f t="shared" si="253"/>
        <v>0.99999044046425445</v>
      </c>
      <c r="FO201" s="2">
        <f t="shared" si="253"/>
        <v>0.99999131691897081</v>
      </c>
      <c r="FP201" s="2">
        <f t="shared" si="253"/>
        <v>0.99999067195907043</v>
      </c>
      <c r="FQ201" s="2">
        <f t="shared" si="253"/>
        <v>0.99998984440250605</v>
      </c>
      <c r="FR201" s="2">
        <f t="shared" si="253"/>
        <v>0.99999009125062144</v>
      </c>
      <c r="FS201" s="2">
        <f t="shared" si="253"/>
        <v>0.99999105378886066</v>
      </c>
      <c r="FT201" s="2">
        <f t="shared" si="253"/>
        <v>0.99999054999574299</v>
      </c>
      <c r="FU201" s="2">
        <f t="shared" si="253"/>
        <v>0.99998875360069628</v>
      </c>
      <c r="FW201" s="2">
        <f t="shared" si="244"/>
        <v>0.9577922029918412</v>
      </c>
      <c r="FX201" s="2">
        <f t="shared" si="244"/>
        <v>0.96107913824622615</v>
      </c>
      <c r="FY201" s="2">
        <f t="shared" si="244"/>
        <v>0.957930243452634</v>
      </c>
      <c r="FZ201" s="2">
        <f t="shared" si="244"/>
        <v>0.96041651256437421</v>
      </c>
      <c r="GA201" s="2">
        <f t="shared" si="244"/>
        <v>0.96075626494915323</v>
      </c>
      <c r="GB201" s="2">
        <f t="shared" si="244"/>
        <v>0.95796635140050024</v>
      </c>
      <c r="GC201" s="2">
        <f t="shared" si="244"/>
        <v>0.96151776330256489</v>
      </c>
      <c r="GD201" s="2">
        <f t="shared" si="244"/>
        <v>0.96316156395640629</v>
      </c>
      <c r="GE201" s="2">
        <f t="shared" si="244"/>
        <v>0.9701466096069169</v>
      </c>
      <c r="GF201" s="2">
        <f t="shared" si="244"/>
        <v>0.97314742825390865</v>
      </c>
      <c r="GG201" s="2">
        <f t="shared" si="244"/>
        <v>0.96812818748220608</v>
      </c>
      <c r="GH201" s="2">
        <f t="shared" si="244"/>
        <v>0.96058311267546281</v>
      </c>
      <c r="GI201" s="2">
        <f t="shared" si="244"/>
        <v>0.95655016061527276</v>
      </c>
      <c r="GJ201" s="2">
        <f t="shared" si="244"/>
        <v>0.94929036734909644</v>
      </c>
      <c r="GK201" s="2">
        <f t="shared" si="244"/>
        <v>0.94792648181862094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5.1673499194742171E-282</v>
      </c>
      <c r="HP201" s="86">
        <f t="shared" si="226"/>
        <v>1.0076532729579234E-272</v>
      </c>
      <c r="HQ201" s="86">
        <f t="shared" si="226"/>
        <v>0</v>
      </c>
      <c r="HS201" s="86">
        <f t="shared" si="246"/>
        <v>4.9032197479070177E-144</v>
      </c>
      <c r="HT201" s="86">
        <f t="shared" si="246"/>
        <v>2.2977612477034266E-167</v>
      </c>
      <c r="HU201" s="86">
        <f t="shared" si="246"/>
        <v>1.3093213177365837E-142</v>
      </c>
      <c r="HV201" s="86">
        <f t="shared" si="246"/>
        <v>2.790876614021612E-162</v>
      </c>
      <c r="HW201" s="86">
        <f t="shared" si="246"/>
        <v>5.6332121154141717E-161</v>
      </c>
      <c r="HX201" s="86">
        <f t="shared" si="246"/>
        <v>4.357062431132162E-176</v>
      </c>
      <c r="HY201" s="86">
        <f t="shared" si="246"/>
        <v>2.6355700479653777E-199</v>
      </c>
      <c r="HZ201" s="86">
        <f t="shared" si="246"/>
        <v>5.317293016636052E-196</v>
      </c>
      <c r="IA201" s="86">
        <f t="shared" si="246"/>
        <v>4.0707123755017106E-208</v>
      </c>
      <c r="IB201" s="86">
        <f t="shared" si="246"/>
        <v>4.5125429770048962E-229</v>
      </c>
      <c r="IC201" s="86">
        <f t="shared" si="246"/>
        <v>4.3462369508276829E-206</v>
      </c>
      <c r="ID201" s="86">
        <f t="shared" si="246"/>
        <v>8.4334363613295739E-170</v>
      </c>
      <c r="IE201" s="86">
        <f t="shared" si="246"/>
        <v>6.1845243421065272E-166</v>
      </c>
      <c r="IF201" s="86">
        <f t="shared" si="246"/>
        <v>1.6045184319134489E-102</v>
      </c>
      <c r="IG201" s="86">
        <f t="shared" si="246"/>
        <v>9.5559646099188394E-80</v>
      </c>
      <c r="II201" s="86">
        <f t="shared" si="247"/>
        <v>2.8300525217981784E-12</v>
      </c>
      <c r="IJ201" s="86">
        <f t="shared" si="247"/>
        <v>7.2252785707458088E-15</v>
      </c>
      <c r="IK201" s="86">
        <f t="shared" si="247"/>
        <v>5.7234724309919294E-12</v>
      </c>
      <c r="IL201" s="86">
        <f t="shared" si="247"/>
        <v>6.7566358520688419E-14</v>
      </c>
      <c r="IM201" s="86">
        <f t="shared" si="247"/>
        <v>4.9540128869042354E-14</v>
      </c>
      <c r="IN201" s="86">
        <f t="shared" si="247"/>
        <v>1.1181866083071608E-14</v>
      </c>
      <c r="IO201" s="86">
        <f t="shared" si="247"/>
        <v>6.6681381556778568E-17</v>
      </c>
      <c r="IP201" s="86">
        <f t="shared" si="247"/>
        <v>7.0984818880029451E-17</v>
      </c>
      <c r="IQ201" s="86">
        <f t="shared" si="247"/>
        <v>2.1316399171566261E-19</v>
      </c>
      <c r="IR201" s="86">
        <f t="shared" si="247"/>
        <v>4.9761539018344274E-22</v>
      </c>
      <c r="IS201" s="86">
        <f t="shared" si="247"/>
        <v>7.7575522855498696E-19</v>
      </c>
      <c r="IT201" s="86">
        <f t="shared" si="247"/>
        <v>1.5297245903126305E-14</v>
      </c>
      <c r="IU201" s="86">
        <f t="shared" si="247"/>
        <v>7.7485966001762984E-14</v>
      </c>
      <c r="IV201" s="86">
        <f t="shared" si="247"/>
        <v>3.454146815536976E-8</v>
      </c>
      <c r="IW201" s="86">
        <f t="shared" si="247"/>
        <v>4.3240925332522343E-5</v>
      </c>
      <c r="IY201" s="86">
        <f t="shared" si="248"/>
        <v>2.8300525217981784E-12</v>
      </c>
      <c r="IZ201" s="86">
        <f t="shared" si="248"/>
        <v>7.2252785707458088E-15</v>
      </c>
      <c r="JA201" s="86">
        <f t="shared" si="248"/>
        <v>5.7234724309919294E-12</v>
      </c>
      <c r="JB201" s="86">
        <f t="shared" si="248"/>
        <v>6.7566358520688419E-14</v>
      </c>
      <c r="JC201" s="86">
        <f t="shared" si="248"/>
        <v>4.9540128869042354E-14</v>
      </c>
      <c r="JD201" s="86">
        <f t="shared" si="248"/>
        <v>1.1181866083071608E-14</v>
      </c>
      <c r="JE201" s="86">
        <f t="shared" si="248"/>
        <v>6.6681381556778568E-17</v>
      </c>
      <c r="JF201" s="86">
        <f t="shared" si="248"/>
        <v>7.0984818880029451E-17</v>
      </c>
      <c r="JG201" s="86">
        <f t="shared" si="248"/>
        <v>2.1316399171566261E-19</v>
      </c>
      <c r="JH201" s="86">
        <f t="shared" si="248"/>
        <v>4.9761539018344274E-22</v>
      </c>
      <c r="JI201" s="86">
        <f t="shared" si="248"/>
        <v>7.7575522855498696E-19</v>
      </c>
      <c r="JJ201" s="86">
        <f t="shared" si="248"/>
        <v>1.5297245903126305E-14</v>
      </c>
      <c r="JK201" s="86">
        <f t="shared" si="248"/>
        <v>7.7485966001762984E-14</v>
      </c>
      <c r="JL201" s="86">
        <f t="shared" si="248"/>
        <v>3.454146815536976E-8</v>
      </c>
      <c r="JM201" s="86">
        <f t="shared" si="248"/>
        <v>4.3240925332522343E-5</v>
      </c>
    </row>
    <row r="202" spans="2:273" x14ac:dyDescent="0.25">
      <c r="B202" s="2">
        <v>175</v>
      </c>
      <c r="C202" s="37">
        <v>93.909000000000006</v>
      </c>
      <c r="D202" s="37">
        <v>92.320999999999998</v>
      </c>
      <c r="E202" s="37">
        <v>92.528000000000006</v>
      </c>
      <c r="F202" s="37">
        <v>92.019000000000005</v>
      </c>
      <c r="G202" s="37">
        <v>93.173000000000002</v>
      </c>
      <c r="H202" s="37">
        <v>93.673000000000002</v>
      </c>
      <c r="I202" s="37">
        <v>92.212000000000003</v>
      </c>
      <c r="J202" s="37">
        <v>94.230999999999995</v>
      </c>
      <c r="K202" s="37">
        <v>91.207999999999998</v>
      </c>
      <c r="L202" s="37">
        <v>91.980999999999995</v>
      </c>
      <c r="M202" s="37">
        <v>92.037999999999997</v>
      </c>
      <c r="N202" s="37">
        <v>91.385000000000005</v>
      </c>
      <c r="O202" s="37">
        <v>90.808000000000007</v>
      </c>
      <c r="P202" s="37">
        <v>92.856999999999999</v>
      </c>
      <c r="Q202" s="37">
        <v>93.959000000000003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124.90379551820729</v>
      </c>
      <c r="DL202" s="2">
        <f t="shared" si="251"/>
        <v>139.08848941622108</v>
      </c>
      <c r="DM202" s="2">
        <f t="shared" si="251"/>
        <v>122.40117543859647</v>
      </c>
      <c r="DN202" s="2">
        <f t="shared" si="251"/>
        <v>121.81197867867867</v>
      </c>
      <c r="DO202" s="2">
        <f t="shared" si="251"/>
        <v>123.47936162464987</v>
      </c>
      <c r="DP202" s="2">
        <f t="shared" si="251"/>
        <v>128.6016174178763</v>
      </c>
      <c r="DQ202" s="2">
        <f t="shared" si="251"/>
        <v>126.67079677419355</v>
      </c>
      <c r="DR202" s="2">
        <f t="shared" si="251"/>
        <v>136.5555129032258</v>
      </c>
      <c r="DS202" s="2">
        <f t="shared" si="251"/>
        <v>123.99724342691623</v>
      </c>
      <c r="DT202" s="2">
        <f t="shared" si="251"/>
        <v>131.06356249999999</v>
      </c>
      <c r="DU202" s="2">
        <f t="shared" si="251"/>
        <v>128.70205403225805</v>
      </c>
      <c r="DV202" s="2">
        <f t="shared" si="251"/>
        <v>130.36022598973611</v>
      </c>
      <c r="DW202" s="2">
        <f t="shared" si="251"/>
        <v>136.56141532976827</v>
      </c>
      <c r="DX202" s="2">
        <f t="shared" si="251"/>
        <v>128.90601451612901</v>
      </c>
      <c r="DY202" s="2">
        <f t="shared" si="251"/>
        <v>112.99185076923077</v>
      </c>
      <c r="EA202" s="2">
        <f t="shared" si="240"/>
        <v>91.548725354148587</v>
      </c>
      <c r="EB202" s="2">
        <f t="shared" si="240"/>
        <v>89.293004282758886</v>
      </c>
      <c r="EC202" s="2">
        <f t="shared" si="240"/>
        <v>88.237417644388913</v>
      </c>
      <c r="ED202" s="2">
        <f t="shared" si="240"/>
        <v>90.105291123190455</v>
      </c>
      <c r="EE202" s="2">
        <f t="shared" si="240"/>
        <v>91.445568953627642</v>
      </c>
      <c r="EF202" s="2">
        <f t="shared" si="239"/>
        <v>88.908942468087304</v>
      </c>
      <c r="EG202" s="2">
        <f t="shared" si="239"/>
        <v>88.831593555425016</v>
      </c>
      <c r="EH202" s="2">
        <f t="shared" si="239"/>
        <v>89.357570827867363</v>
      </c>
      <c r="EI202" s="2">
        <f t="shared" si="239"/>
        <v>88.833391690963907</v>
      </c>
      <c r="EJ202" s="2">
        <f t="shared" si="239"/>
        <v>89.974944025376203</v>
      </c>
      <c r="EK202" s="2">
        <f t="shared" si="239"/>
        <v>88.830383236008473</v>
      </c>
      <c r="EL202" s="2">
        <f t="shared" si="179"/>
        <v>88.798662205226279</v>
      </c>
      <c r="EM202" s="2">
        <f t="shared" si="179"/>
        <v>88.465034953540638</v>
      </c>
      <c r="EN202" s="2">
        <f t="shared" si="179"/>
        <v>90.656947181760586</v>
      </c>
      <c r="EO202" s="2">
        <f t="shared" si="179"/>
        <v>91.88525114022319</v>
      </c>
      <c r="EQ202" s="2">
        <f t="shared" si="252"/>
        <v>92.892896232815175</v>
      </c>
      <c r="ER202" s="2">
        <f t="shared" si="252"/>
        <v>91.906477475211204</v>
      </c>
      <c r="ES202" s="2">
        <f t="shared" si="252"/>
        <v>91.161957468196334</v>
      </c>
      <c r="ET202" s="2">
        <f t="shared" si="252"/>
        <v>91.856041420491607</v>
      </c>
      <c r="EU202" s="2">
        <f t="shared" si="252"/>
        <v>92.341393681231409</v>
      </c>
      <c r="EV202" s="2">
        <f t="shared" si="252"/>
        <v>91.706973865624121</v>
      </c>
      <c r="EW202" s="2">
        <f t="shared" si="252"/>
        <v>90.401995456937939</v>
      </c>
      <c r="EX202" s="2">
        <f t="shared" si="252"/>
        <v>90.967341347715887</v>
      </c>
      <c r="EY202" s="2">
        <f t="shared" si="252"/>
        <v>89.555769853108401</v>
      </c>
      <c r="EZ202" s="2">
        <f t="shared" si="252"/>
        <v>91.492413956014289</v>
      </c>
      <c r="FA202" s="2">
        <f t="shared" si="252"/>
        <v>90.258476899508352</v>
      </c>
      <c r="FB202" s="2">
        <f t="shared" si="252"/>
        <v>90.240695341813037</v>
      </c>
      <c r="FC202" s="2">
        <f t="shared" si="252"/>
        <v>89.880672018985138</v>
      </c>
      <c r="FD202" s="2">
        <f t="shared" si="252"/>
        <v>90.861847302137875</v>
      </c>
      <c r="FE202" s="2">
        <f t="shared" si="252"/>
        <v>92.06405626518179</v>
      </c>
      <c r="FG202" s="2">
        <f t="shared" si="253"/>
        <v>0.99999253581838776</v>
      </c>
      <c r="FH202" s="2">
        <f t="shared" si="253"/>
        <v>0.99999132220466525</v>
      </c>
      <c r="FI202" s="2">
        <f t="shared" si="253"/>
        <v>0.99999342257196755</v>
      </c>
      <c r="FJ202" s="2">
        <f t="shared" si="253"/>
        <v>0.99999222285650635</v>
      </c>
      <c r="FK202" s="2">
        <f t="shared" si="253"/>
        <v>0.99999191260023013</v>
      </c>
      <c r="FL202" s="2">
        <f t="shared" si="253"/>
        <v>0.99999177965736619</v>
      </c>
      <c r="FM202" s="2">
        <f t="shared" si="253"/>
        <v>0.99999133394398509</v>
      </c>
      <c r="FN202" s="2">
        <f t="shared" si="253"/>
        <v>0.99999128159244755</v>
      </c>
      <c r="FO202" s="2">
        <f t="shared" si="253"/>
        <v>0.99999208092993208</v>
      </c>
      <c r="FP202" s="2">
        <f t="shared" si="253"/>
        <v>0.99999149271857979</v>
      </c>
      <c r="FQ202" s="2">
        <f t="shared" si="253"/>
        <v>0.99999073797672899</v>
      </c>
      <c r="FR202" s="2">
        <f t="shared" si="253"/>
        <v>0.99999096310528346</v>
      </c>
      <c r="FS202" s="2">
        <f t="shared" si="253"/>
        <v>0.99999184095204718</v>
      </c>
      <c r="FT202" s="2">
        <f t="shared" si="253"/>
        <v>0.99999138148651934</v>
      </c>
      <c r="FU202" s="2">
        <f t="shared" si="253"/>
        <v>0.99998974315178157</v>
      </c>
      <c r="FW202" s="2">
        <f t="shared" si="244"/>
        <v>0.9613625387132545</v>
      </c>
      <c r="FX202" s="2">
        <f t="shared" si="244"/>
        <v>0.96438177352797649</v>
      </c>
      <c r="FY202" s="2">
        <f t="shared" si="244"/>
        <v>0.96148937189904837</v>
      </c>
      <c r="FZ202" s="2">
        <f t="shared" si="244"/>
        <v>0.96377325562511984</v>
      </c>
      <c r="GA202" s="2">
        <f t="shared" si="244"/>
        <v>0.96408527387040244</v>
      </c>
      <c r="GB202" s="2">
        <f t="shared" si="244"/>
        <v>0.96152254779253821</v>
      </c>
      <c r="GC202" s="2">
        <f t="shared" si="244"/>
        <v>0.96478454277714187</v>
      </c>
      <c r="GD202" s="2">
        <f t="shared" si="244"/>
        <v>0.96629369196721737</v>
      </c>
      <c r="GE202" s="2">
        <f t="shared" si="244"/>
        <v>0.97270167782622452</v>
      </c>
      <c r="GF202" s="2">
        <f t="shared" si="244"/>
        <v>0.97545216346431107</v>
      </c>
      <c r="GG202" s="2">
        <f t="shared" si="244"/>
        <v>0.97085081630004078</v>
      </c>
      <c r="GH202" s="2">
        <f t="shared" si="244"/>
        <v>0.96392625843360069</v>
      </c>
      <c r="GI202" s="2">
        <f t="shared" si="244"/>
        <v>0.96022119657688054</v>
      </c>
      <c r="GJ202" s="2">
        <f t="shared" si="244"/>
        <v>0.9535449878361274</v>
      </c>
      <c r="GK202" s="2">
        <f t="shared" si="244"/>
        <v>0.95228978328720815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3.3437587556108533E-288</v>
      </c>
      <c r="HP202" s="86">
        <f t="shared" si="226"/>
        <v>1.0287808019810317E-278</v>
      </c>
      <c r="HQ202" s="86">
        <f t="shared" si="226"/>
        <v>0</v>
      </c>
      <c r="HS202" s="86">
        <f t="shared" si="246"/>
        <v>6.1302429426358053E-149</v>
      </c>
      <c r="HT202" s="86">
        <f t="shared" si="246"/>
        <v>4.2206985106031227E-173</v>
      </c>
      <c r="HU202" s="86">
        <f t="shared" si="246"/>
        <v>2.0599338599513703E-147</v>
      </c>
      <c r="HV202" s="86">
        <f t="shared" si="246"/>
        <v>9.5124496994176912E-168</v>
      </c>
      <c r="HW202" s="86">
        <f t="shared" si="246"/>
        <v>1.9547941286333463E-166</v>
      </c>
      <c r="HX202" s="86">
        <f t="shared" si="246"/>
        <v>4.4333285989374543E-182</v>
      </c>
      <c r="HY202" s="86">
        <f t="shared" si="246"/>
        <v>5.2673462297158149E-206</v>
      </c>
      <c r="HZ202" s="86">
        <f t="shared" si="246"/>
        <v>1.5175058154612373E-202</v>
      </c>
      <c r="IA202" s="86">
        <f t="shared" si="246"/>
        <v>6.1064948216936896E-215</v>
      </c>
      <c r="IB202" s="86">
        <f t="shared" si="246"/>
        <v>1.6417397885569392E-236</v>
      </c>
      <c r="IC202" s="86">
        <f t="shared" si="246"/>
        <v>6.6512252083164754E-213</v>
      </c>
      <c r="ID202" s="86">
        <f t="shared" si="246"/>
        <v>1.5710129337188069E-175</v>
      </c>
      <c r="IE202" s="86">
        <f t="shared" si="246"/>
        <v>1.2618502618147055E-171</v>
      </c>
      <c r="IF202" s="86">
        <f t="shared" si="246"/>
        <v>4.2703346596239649E-106</v>
      </c>
      <c r="IG202" s="86">
        <f t="shared" si="246"/>
        <v>1.5217356981507329E-82</v>
      </c>
      <c r="II202" s="86">
        <f t="shared" si="247"/>
        <v>6.3845425370801946E-13</v>
      </c>
      <c r="IJ202" s="86">
        <f t="shared" si="247"/>
        <v>1.2048132006687596E-15</v>
      </c>
      <c r="IK202" s="86">
        <f t="shared" si="247"/>
        <v>1.3479026699298745E-12</v>
      </c>
      <c r="IL202" s="86">
        <f t="shared" si="247"/>
        <v>1.2689335759911639E-14</v>
      </c>
      <c r="IM202" s="86">
        <f t="shared" si="247"/>
        <v>9.1830169240123134E-15</v>
      </c>
      <c r="IN202" s="86">
        <f t="shared" si="247"/>
        <v>1.8260407182982119E-15</v>
      </c>
      <c r="IO202" s="86">
        <f t="shared" si="247"/>
        <v>8.5608354463034619E-18</v>
      </c>
      <c r="IP202" s="86">
        <f t="shared" si="247"/>
        <v>9.4139052375659557E-18</v>
      </c>
      <c r="IQ202" s="86">
        <f t="shared" si="247"/>
        <v>2.361967236645413E-20</v>
      </c>
      <c r="IR202" s="86">
        <f t="shared" si="247"/>
        <v>4.320666721707206E-23</v>
      </c>
      <c r="IS202" s="86">
        <f t="shared" si="247"/>
        <v>8.8198982333162529E-20</v>
      </c>
      <c r="IT202" s="86">
        <f t="shared" si="247"/>
        <v>2.643565143914087E-15</v>
      </c>
      <c r="IU202" s="86">
        <f t="shared" si="247"/>
        <v>1.3909271177064389E-14</v>
      </c>
      <c r="IV202" s="86">
        <f t="shared" si="247"/>
        <v>1.2693219041649925E-8</v>
      </c>
      <c r="IW202" s="86">
        <f t="shared" si="247"/>
        <v>2.4511535289977396E-5</v>
      </c>
      <c r="IY202" s="86">
        <f t="shared" si="248"/>
        <v>6.3845425370801946E-13</v>
      </c>
      <c r="IZ202" s="86">
        <f t="shared" si="248"/>
        <v>1.2048132006687596E-15</v>
      </c>
      <c r="JA202" s="86">
        <f t="shared" si="248"/>
        <v>1.3479026699298745E-12</v>
      </c>
      <c r="JB202" s="86">
        <f t="shared" si="248"/>
        <v>1.2689335759911639E-14</v>
      </c>
      <c r="JC202" s="86">
        <f t="shared" si="248"/>
        <v>9.1830169240123134E-15</v>
      </c>
      <c r="JD202" s="86">
        <f t="shared" si="248"/>
        <v>1.8260407182982119E-15</v>
      </c>
      <c r="JE202" s="86">
        <f t="shared" si="248"/>
        <v>8.5608354463034619E-18</v>
      </c>
      <c r="JF202" s="86">
        <f t="shared" si="248"/>
        <v>9.4139052375659557E-18</v>
      </c>
      <c r="JG202" s="86">
        <f t="shared" si="248"/>
        <v>2.361967236645413E-20</v>
      </c>
      <c r="JH202" s="86">
        <f t="shared" si="248"/>
        <v>4.320666721707206E-23</v>
      </c>
      <c r="JI202" s="86">
        <f t="shared" si="248"/>
        <v>8.8198982333162529E-20</v>
      </c>
      <c r="JJ202" s="86">
        <f t="shared" si="248"/>
        <v>2.643565143914087E-15</v>
      </c>
      <c r="JK202" s="86">
        <f t="shared" si="248"/>
        <v>1.3909271177064389E-14</v>
      </c>
      <c r="JL202" s="86">
        <f t="shared" si="248"/>
        <v>1.2693219041649925E-8</v>
      </c>
      <c r="JM202" s="86">
        <f t="shared" si="248"/>
        <v>2.4511535289977396E-5</v>
      </c>
    </row>
    <row r="203" spans="2:273" x14ac:dyDescent="0.25">
      <c r="B203" s="2">
        <v>176</v>
      </c>
      <c r="C203" s="37">
        <v>94.6</v>
      </c>
      <c r="D203" s="37">
        <v>92.849000000000004</v>
      </c>
      <c r="E203" s="37">
        <v>92.283000000000001</v>
      </c>
      <c r="F203" s="37">
        <v>92.441999999999993</v>
      </c>
      <c r="G203" s="37">
        <v>93.558000000000007</v>
      </c>
      <c r="H203" s="37">
        <v>93.269000000000005</v>
      </c>
      <c r="I203" s="37">
        <v>92.153999999999996</v>
      </c>
      <c r="J203" s="37">
        <v>92.519000000000005</v>
      </c>
      <c r="K203" s="37">
        <v>91.415000000000006</v>
      </c>
      <c r="L203" s="37">
        <v>92.058000000000007</v>
      </c>
      <c r="M203" s="37">
        <v>90.846000000000004</v>
      </c>
      <c r="N203" s="37">
        <v>91.864999999999995</v>
      </c>
      <c r="O203" s="37">
        <v>90.885000000000005</v>
      </c>
      <c r="P203" s="37">
        <v>92.570999999999998</v>
      </c>
      <c r="Q203" s="37">
        <v>92.570999999999998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124.96880840336135</v>
      </c>
      <c r="DL203" s="2">
        <f t="shared" si="251"/>
        <v>139.22389483065956</v>
      </c>
      <c r="DM203" s="2">
        <f t="shared" si="251"/>
        <v>122.42118515519566</v>
      </c>
      <c r="DN203" s="2">
        <f t="shared" si="251"/>
        <v>121.83530030030029</v>
      </c>
      <c r="DO203" s="2">
        <f t="shared" si="251"/>
        <v>123.51697535014006</v>
      </c>
      <c r="DP203" s="2">
        <f t="shared" si="251"/>
        <v>128.68143911382739</v>
      </c>
      <c r="DQ203" s="2">
        <f t="shared" si="251"/>
        <v>126.74382580645161</v>
      </c>
      <c r="DR203" s="2">
        <f t="shared" si="251"/>
        <v>136.69843064516127</v>
      </c>
      <c r="DS203" s="2">
        <f t="shared" si="251"/>
        <v>124.04004656862746</v>
      </c>
      <c r="DT203" s="2">
        <f t="shared" si="251"/>
        <v>131.14690322580645</v>
      </c>
      <c r="DU203" s="2">
        <f t="shared" si="251"/>
        <v>128.78050443548383</v>
      </c>
      <c r="DV203" s="2">
        <f t="shared" si="251"/>
        <v>130.45113086510267</v>
      </c>
      <c r="DW203" s="2">
        <f t="shared" si="251"/>
        <v>136.68188391265596</v>
      </c>
      <c r="DX203" s="2">
        <f t="shared" si="251"/>
        <v>128.9676322580645</v>
      </c>
      <c r="DY203" s="2">
        <f t="shared" si="251"/>
        <v>112.95923461538462</v>
      </c>
      <c r="EA203" s="2">
        <f t="shared" si="240"/>
        <v>91.427026790016384</v>
      </c>
      <c r="EB203" s="2">
        <f t="shared" si="240"/>
        <v>89.12570231196392</v>
      </c>
      <c r="EC203" s="2">
        <f t="shared" si="240"/>
        <v>88.06198567458172</v>
      </c>
      <c r="ED203" s="2">
        <f t="shared" si="240"/>
        <v>89.944042564563247</v>
      </c>
      <c r="EE203" s="2">
        <f t="shared" si="240"/>
        <v>91.30948113287441</v>
      </c>
      <c r="EF203" s="2">
        <f t="shared" si="239"/>
        <v>88.741115967854782</v>
      </c>
      <c r="EG203" s="2">
        <f t="shared" si="239"/>
        <v>88.654718507174621</v>
      </c>
      <c r="EH203" s="2">
        <f t="shared" si="239"/>
        <v>89.200100012809116</v>
      </c>
      <c r="EI203" s="2">
        <f t="shared" si="239"/>
        <v>88.660595896294367</v>
      </c>
      <c r="EJ203" s="2">
        <f t="shared" si="239"/>
        <v>89.809474933271446</v>
      </c>
      <c r="EK203" s="2">
        <f t="shared" si="239"/>
        <v>88.67324290734328</v>
      </c>
      <c r="EL203" s="2">
        <f t="shared" si="179"/>
        <v>88.628973399080891</v>
      </c>
      <c r="EM203" s="2">
        <f t="shared" si="179"/>
        <v>88.289337794773729</v>
      </c>
      <c r="EN203" s="2">
        <f t="shared" si="179"/>
        <v>90.470562887903725</v>
      </c>
      <c r="EO203" s="2">
        <f t="shared" si="179"/>
        <v>91.698360989810766</v>
      </c>
      <c r="EQ203" s="2">
        <f t="shared" si="252"/>
        <v>92.789932745868128</v>
      </c>
      <c r="ER203" s="2">
        <f t="shared" si="252"/>
        <v>91.776315180855121</v>
      </c>
      <c r="ES203" s="2">
        <f t="shared" si="252"/>
        <v>91.02851967351377</v>
      </c>
      <c r="ET203" s="2">
        <f t="shared" si="252"/>
        <v>91.71917261709622</v>
      </c>
      <c r="EU203" s="2">
        <f t="shared" si="252"/>
        <v>92.217977705258903</v>
      </c>
      <c r="EV203" s="2">
        <f t="shared" si="252"/>
        <v>91.578614479245644</v>
      </c>
      <c r="EW203" s="2">
        <f t="shared" si="252"/>
        <v>90.246964779136974</v>
      </c>
      <c r="EX203" s="2">
        <f t="shared" si="252"/>
        <v>90.831854538956378</v>
      </c>
      <c r="EY203" s="2">
        <f t="shared" si="252"/>
        <v>89.392852053959416</v>
      </c>
      <c r="EZ203" s="2">
        <f t="shared" si="252"/>
        <v>91.347524795146128</v>
      </c>
      <c r="FA203" s="2">
        <f t="shared" si="252"/>
        <v>90.120984703744242</v>
      </c>
      <c r="FB203" s="2">
        <f t="shared" si="252"/>
        <v>90.091390900005791</v>
      </c>
      <c r="FC203" s="2">
        <f t="shared" si="252"/>
        <v>89.725304324312788</v>
      </c>
      <c r="FD203" s="2">
        <f t="shared" si="252"/>
        <v>90.678549135290211</v>
      </c>
      <c r="FE203" s="2">
        <f t="shared" si="252"/>
        <v>91.879567950969744</v>
      </c>
      <c r="FG203" s="2">
        <f t="shared" si="253"/>
        <v>0.99999319258099184</v>
      </c>
      <c r="FH203" s="2">
        <f t="shared" si="253"/>
        <v>0.9999920857505501</v>
      </c>
      <c r="FI203" s="2">
        <f t="shared" si="253"/>
        <v>0.99999400131086758</v>
      </c>
      <c r="FJ203" s="2">
        <f t="shared" si="253"/>
        <v>0.99999290715598088</v>
      </c>
      <c r="FK203" s="2">
        <f t="shared" si="253"/>
        <v>0.99999262419849899</v>
      </c>
      <c r="FL203" s="2">
        <f t="shared" si="253"/>
        <v>0.99999250295299213</v>
      </c>
      <c r="FM203" s="2">
        <f t="shared" si="253"/>
        <v>0.99999209645695331</v>
      </c>
      <c r="FN203" s="2">
        <f t="shared" si="253"/>
        <v>0.99999204871171055</v>
      </c>
      <c r="FO203" s="2">
        <f t="shared" si="253"/>
        <v>0.99999277771722805</v>
      </c>
      <c r="FP203" s="2">
        <f t="shared" si="253"/>
        <v>0.99999224126132347</v>
      </c>
      <c r="FQ203" s="2">
        <f t="shared" si="253"/>
        <v>0.99999155292749842</v>
      </c>
      <c r="FR203" s="2">
        <f t="shared" si="253"/>
        <v>0.99999175824751096</v>
      </c>
      <c r="FS203" s="2">
        <f t="shared" si="253"/>
        <v>0.99999255885448624</v>
      </c>
      <c r="FT203" s="2">
        <f t="shared" si="253"/>
        <v>0.99999213981632584</v>
      </c>
      <c r="FU203" s="2">
        <f t="shared" si="253"/>
        <v>0.99999064563480489</v>
      </c>
      <c r="FW203" s="2">
        <f t="shared" si="244"/>
        <v>0.96464201073054467</v>
      </c>
      <c r="FX203" s="2">
        <f t="shared" si="244"/>
        <v>0.96741366522399741</v>
      </c>
      <c r="FY203" s="2">
        <f t="shared" si="244"/>
        <v>0.96475847319916697</v>
      </c>
      <c r="FZ203" s="2">
        <f t="shared" si="244"/>
        <v>0.96685516527864523</v>
      </c>
      <c r="GA203" s="2">
        <f t="shared" si="244"/>
        <v>0.96714154425421317</v>
      </c>
      <c r="GB203" s="2">
        <f t="shared" si="244"/>
        <v>0.96478893598260695</v>
      </c>
      <c r="GC203" s="2">
        <f t="shared" si="244"/>
        <v>0.96778329531065521</v>
      </c>
      <c r="GD203" s="2">
        <f t="shared" si="244"/>
        <v>0.96916804061023432</v>
      </c>
      <c r="GE203" s="2">
        <f t="shared" si="244"/>
        <v>0.97504369031213767</v>
      </c>
      <c r="GF203" s="2">
        <f t="shared" si="244"/>
        <v>0.97756364573843668</v>
      </c>
      <c r="GG203" s="2">
        <f t="shared" si="244"/>
        <v>0.973347269258098</v>
      </c>
      <c r="GH203" s="2">
        <f t="shared" si="244"/>
        <v>0.96699559745924635</v>
      </c>
      <c r="GI203" s="2">
        <f t="shared" si="244"/>
        <v>0.96359387489470805</v>
      </c>
      <c r="GJ203" s="2">
        <f t="shared" si="244"/>
        <v>0.95745863594205805</v>
      </c>
      <c r="GK203" s="2">
        <f t="shared" si="244"/>
        <v>0.95630433158380257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1.8518853197656417E-294</v>
      </c>
      <c r="HP203" s="86">
        <f t="shared" si="226"/>
        <v>9.0330506615073858E-285</v>
      </c>
      <c r="HQ203" s="86">
        <f t="shared" si="226"/>
        <v>0</v>
      </c>
      <c r="HS203" s="86">
        <f t="shared" si="246"/>
        <v>6.331615937114585E-154</v>
      </c>
      <c r="HT203" s="86">
        <f t="shared" si="246"/>
        <v>6.1928699851981467E-179</v>
      </c>
      <c r="HU203" s="86">
        <f t="shared" si="246"/>
        <v>2.6929348934168409E-152</v>
      </c>
      <c r="HV203" s="86">
        <f t="shared" si="246"/>
        <v>2.6264241713630283E-173</v>
      </c>
      <c r="HW203" s="86">
        <f t="shared" si="246"/>
        <v>5.4889790589861443E-172</v>
      </c>
      <c r="HX203" s="86">
        <f t="shared" si="246"/>
        <v>3.5733547523768543E-188</v>
      </c>
      <c r="HY203" s="86">
        <f t="shared" si="246"/>
        <v>8.1405823194637639E-213</v>
      </c>
      <c r="HZ203" s="86">
        <f t="shared" si="246"/>
        <v>3.374369511361287E-209</v>
      </c>
      <c r="IA203" s="86">
        <f t="shared" si="246"/>
        <v>7.0951518289125121E-222</v>
      </c>
      <c r="IB203" s="86">
        <f t="shared" si="246"/>
        <v>4.5336410334564353E-244</v>
      </c>
      <c r="IC203" s="86">
        <f t="shared" si="246"/>
        <v>7.8693377761621555E-220</v>
      </c>
      <c r="ID203" s="86">
        <f t="shared" si="246"/>
        <v>2.3462456171752153E-181</v>
      </c>
      <c r="IE203" s="86">
        <f t="shared" si="246"/>
        <v>2.0599181978702139E-177</v>
      </c>
      <c r="IF203" s="86">
        <f t="shared" si="246"/>
        <v>9.8494291543892027E-110</v>
      </c>
      <c r="IG203" s="86">
        <f t="shared" si="246"/>
        <v>2.1641025966416005E-85</v>
      </c>
      <c r="II203" s="86">
        <f t="shared" si="247"/>
        <v>1.3814644482906679E-13</v>
      </c>
      <c r="IJ203" s="86">
        <f t="shared" si="247"/>
        <v>1.9125132010748243E-16</v>
      </c>
      <c r="IK203" s="86">
        <f t="shared" si="247"/>
        <v>3.0485385547337117E-13</v>
      </c>
      <c r="IL203" s="86">
        <f t="shared" si="247"/>
        <v>2.2757357862008125E-15</v>
      </c>
      <c r="IM203" s="86">
        <f t="shared" si="247"/>
        <v>1.6251032363005935E-15</v>
      </c>
      <c r="IN203" s="86">
        <f t="shared" si="247"/>
        <v>2.833600576254858E-16</v>
      </c>
      <c r="IO203" s="86">
        <f t="shared" si="247"/>
        <v>1.0387785162974036E-18</v>
      </c>
      <c r="IP203" s="86">
        <f t="shared" si="247"/>
        <v>1.1819217560722118E-18</v>
      </c>
      <c r="IQ203" s="86">
        <f t="shared" si="247"/>
        <v>2.4742562885274689E-21</v>
      </c>
      <c r="IR203" s="86">
        <f t="shared" si="247"/>
        <v>3.5306451004605375E-24</v>
      </c>
      <c r="IS203" s="86">
        <f t="shared" si="247"/>
        <v>9.4764389852049502E-21</v>
      </c>
      <c r="IT203" s="86">
        <f t="shared" si="247"/>
        <v>4.3525340518019452E-16</v>
      </c>
      <c r="IU203" s="86">
        <f t="shared" si="247"/>
        <v>2.3778479437426521E-15</v>
      </c>
      <c r="IV203" s="86">
        <f t="shared" si="247"/>
        <v>4.5298334565833855E-9</v>
      </c>
      <c r="IW203" s="86">
        <f t="shared" si="247"/>
        <v>1.367233793157326E-5</v>
      </c>
      <c r="IY203" s="86">
        <f t="shared" si="248"/>
        <v>1.3814644482906679E-13</v>
      </c>
      <c r="IZ203" s="86">
        <f t="shared" si="248"/>
        <v>1.9125132010748243E-16</v>
      </c>
      <c r="JA203" s="86">
        <f t="shared" si="248"/>
        <v>3.0485385547337117E-13</v>
      </c>
      <c r="JB203" s="86">
        <f t="shared" si="248"/>
        <v>2.2757357862008125E-15</v>
      </c>
      <c r="JC203" s="86">
        <f t="shared" si="248"/>
        <v>1.6251032363005935E-15</v>
      </c>
      <c r="JD203" s="86">
        <f t="shared" si="248"/>
        <v>2.833600576254858E-16</v>
      </c>
      <c r="JE203" s="86">
        <f t="shared" si="248"/>
        <v>1.0387785162974036E-18</v>
      </c>
      <c r="JF203" s="86">
        <f t="shared" si="248"/>
        <v>1.1819217560722118E-18</v>
      </c>
      <c r="JG203" s="86">
        <f t="shared" si="248"/>
        <v>2.4742562885274689E-21</v>
      </c>
      <c r="JH203" s="86">
        <f t="shared" si="248"/>
        <v>3.5306451004605375E-24</v>
      </c>
      <c r="JI203" s="86">
        <f t="shared" si="248"/>
        <v>9.4764389852049502E-21</v>
      </c>
      <c r="JJ203" s="86">
        <f t="shared" si="248"/>
        <v>4.3525340518019452E-16</v>
      </c>
      <c r="JK203" s="86">
        <f t="shared" si="248"/>
        <v>2.3778479437426521E-15</v>
      </c>
      <c r="JL203" s="86">
        <f t="shared" si="248"/>
        <v>4.5298334565833855E-9</v>
      </c>
      <c r="JM203" s="86">
        <f t="shared" si="248"/>
        <v>1.367233793157326E-5</v>
      </c>
    </row>
    <row r="204" spans="2:273" x14ac:dyDescent="0.25">
      <c r="B204" s="2">
        <v>177</v>
      </c>
      <c r="C204" s="37">
        <v>94.108999999999995</v>
      </c>
      <c r="D204" s="37">
        <v>92.245000000000005</v>
      </c>
      <c r="E204" s="37">
        <v>92.34</v>
      </c>
      <c r="F204" s="37">
        <v>92.287999999999997</v>
      </c>
      <c r="G204" s="37">
        <v>92.364999999999995</v>
      </c>
      <c r="H204" s="37">
        <v>92.673000000000002</v>
      </c>
      <c r="I204" s="37">
        <v>92.480999999999995</v>
      </c>
      <c r="J204" s="37">
        <v>92.5</v>
      </c>
      <c r="K204" s="37">
        <v>91.66</v>
      </c>
      <c r="L204" s="37">
        <v>92.5</v>
      </c>
      <c r="M204" s="37">
        <v>91.403999999999996</v>
      </c>
      <c r="N204" s="37">
        <v>91.058000000000007</v>
      </c>
      <c r="O204" s="37">
        <v>90.962000000000003</v>
      </c>
      <c r="P204" s="37">
        <v>92.122</v>
      </c>
      <c r="Q204" s="37">
        <v>93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125.03382128851541</v>
      </c>
      <c r="DL204" s="2">
        <f t="shared" si="251"/>
        <v>139.35930024509807</v>
      </c>
      <c r="DM204" s="2">
        <f t="shared" si="251"/>
        <v>122.44119487179485</v>
      </c>
      <c r="DN204" s="2">
        <f t="shared" si="251"/>
        <v>121.85862192192191</v>
      </c>
      <c r="DO204" s="2">
        <f t="shared" si="251"/>
        <v>123.55458907563026</v>
      </c>
      <c r="DP204" s="2">
        <f t="shared" si="251"/>
        <v>128.76126080977849</v>
      </c>
      <c r="DQ204" s="2">
        <f t="shared" si="251"/>
        <v>126.81685483870967</v>
      </c>
      <c r="DR204" s="2">
        <f t="shared" si="251"/>
        <v>136.84134838709676</v>
      </c>
      <c r="DS204" s="2">
        <f t="shared" si="251"/>
        <v>124.08284971033869</v>
      </c>
      <c r="DT204" s="2">
        <f t="shared" si="251"/>
        <v>131.23024395161289</v>
      </c>
      <c r="DU204" s="2">
        <f t="shared" si="251"/>
        <v>128.85895483870965</v>
      </c>
      <c r="DV204" s="2">
        <f t="shared" si="251"/>
        <v>130.54203574046926</v>
      </c>
      <c r="DW204" s="2">
        <f t="shared" si="251"/>
        <v>136.80235249554369</v>
      </c>
      <c r="DX204" s="2">
        <f t="shared" si="251"/>
        <v>129.02924999999999</v>
      </c>
      <c r="DY204" s="2">
        <f t="shared" si="251"/>
        <v>112.92661846153845</v>
      </c>
      <c r="EA204" s="2">
        <f t="shared" si="240"/>
        <v>91.305328225884153</v>
      </c>
      <c r="EB204" s="2">
        <f t="shared" si="240"/>
        <v>88.958400341168954</v>
      </c>
      <c r="EC204" s="2">
        <f t="shared" si="240"/>
        <v>87.886553704774528</v>
      </c>
      <c r="ED204" s="2">
        <f t="shared" si="240"/>
        <v>89.782794005936054</v>
      </c>
      <c r="EE204" s="2">
        <f t="shared" si="240"/>
        <v>91.173393312121163</v>
      </c>
      <c r="EF204" s="2">
        <f t="shared" si="239"/>
        <v>88.57328946762226</v>
      </c>
      <c r="EG204" s="2">
        <f t="shared" si="239"/>
        <v>88.477843458924212</v>
      </c>
      <c r="EH204" s="2">
        <f t="shared" si="239"/>
        <v>89.042629197750884</v>
      </c>
      <c r="EI204" s="2">
        <f t="shared" si="239"/>
        <v>88.487800101624828</v>
      </c>
      <c r="EJ204" s="2">
        <f t="shared" si="239"/>
        <v>89.644005841166688</v>
      </c>
      <c r="EK204" s="2">
        <f t="shared" si="239"/>
        <v>88.516102578678101</v>
      </c>
      <c r="EL204" s="2">
        <f t="shared" si="179"/>
        <v>88.459284592935518</v>
      </c>
      <c r="EM204" s="2">
        <f t="shared" si="179"/>
        <v>88.113640636006835</v>
      </c>
      <c r="EN204" s="2">
        <f t="shared" si="179"/>
        <v>90.28417859404685</v>
      </c>
      <c r="EO204" s="2">
        <f t="shared" si="179"/>
        <v>91.511470839398356</v>
      </c>
      <c r="EQ204" s="2">
        <f t="shared" si="252"/>
        <v>92.686969258921067</v>
      </c>
      <c r="ER204" s="2">
        <f t="shared" si="252"/>
        <v>91.646152886499038</v>
      </c>
      <c r="ES204" s="2">
        <f t="shared" si="252"/>
        <v>90.895081878831206</v>
      </c>
      <c r="ET204" s="2">
        <f t="shared" si="252"/>
        <v>91.582303813700833</v>
      </c>
      <c r="EU204" s="2">
        <f t="shared" si="252"/>
        <v>92.094561729286397</v>
      </c>
      <c r="EV204" s="2">
        <f t="shared" si="252"/>
        <v>91.450255092867167</v>
      </c>
      <c r="EW204" s="2">
        <f t="shared" si="252"/>
        <v>90.091934101336022</v>
      </c>
      <c r="EX204" s="2">
        <f t="shared" si="252"/>
        <v>90.696367730196869</v>
      </c>
      <c r="EY204" s="2">
        <f t="shared" si="252"/>
        <v>89.229934254810431</v>
      </c>
      <c r="EZ204" s="2">
        <f t="shared" si="252"/>
        <v>91.202635634277968</v>
      </c>
      <c r="FA204" s="2">
        <f t="shared" si="252"/>
        <v>89.983492507980117</v>
      </c>
      <c r="FB204" s="2">
        <f t="shared" si="252"/>
        <v>89.94208645819856</v>
      </c>
      <c r="FC204" s="2">
        <f t="shared" si="252"/>
        <v>89.569936629640438</v>
      </c>
      <c r="FD204" s="2">
        <f t="shared" si="252"/>
        <v>90.495250968442562</v>
      </c>
      <c r="FE204" s="2">
        <f t="shared" si="252"/>
        <v>91.695079636757697</v>
      </c>
      <c r="FG204" s="2">
        <f t="shared" si="253"/>
        <v>0.99999379155635781</v>
      </c>
      <c r="FH204" s="2">
        <f t="shared" si="253"/>
        <v>0.99999278211369003</v>
      </c>
      <c r="FI204" s="2">
        <f t="shared" si="253"/>
        <v>0.99999452912760167</v>
      </c>
      <c r="FJ204" s="2">
        <f t="shared" si="253"/>
        <v>0.99999353124533563</v>
      </c>
      <c r="FK204" s="2">
        <f t="shared" si="253"/>
        <v>0.99999327318471654</v>
      </c>
      <c r="FL204" s="2">
        <f t="shared" si="253"/>
        <v>0.99999316260735527</v>
      </c>
      <c r="FM204" s="2">
        <f t="shared" si="253"/>
        <v>0.99999279187805945</v>
      </c>
      <c r="FN204" s="2">
        <f t="shared" si="253"/>
        <v>0.99999274833381979</v>
      </c>
      <c r="FO204" s="2">
        <f t="shared" si="253"/>
        <v>0.99999341319564128</v>
      </c>
      <c r="FP204" s="2">
        <f t="shared" si="253"/>
        <v>0.99999292394139661</v>
      </c>
      <c r="FQ204" s="2">
        <f t="shared" si="253"/>
        <v>0.99999229617259189</v>
      </c>
      <c r="FR204" s="2">
        <f t="shared" si="253"/>
        <v>0.9999924834269438</v>
      </c>
      <c r="FS204" s="2">
        <f t="shared" si="253"/>
        <v>0.99999321359019089</v>
      </c>
      <c r="FT204" s="2">
        <f t="shared" si="253"/>
        <v>0.99999283142233197</v>
      </c>
      <c r="FU204" s="2">
        <f t="shared" si="253"/>
        <v>0.9999914687105248</v>
      </c>
      <c r="FW204" s="2">
        <f t="shared" si="244"/>
        <v>0.96765249356073146</v>
      </c>
      <c r="FX204" s="2">
        <f t="shared" si="244"/>
        <v>0.97019545255224859</v>
      </c>
      <c r="FY204" s="2">
        <f t="shared" si="244"/>
        <v>0.96775937148827007</v>
      </c>
      <c r="FZ204" s="2">
        <f t="shared" si="244"/>
        <v>0.96968313578142962</v>
      </c>
      <c r="GA204" s="2">
        <f t="shared" si="244"/>
        <v>0.96994583997028716</v>
      </c>
      <c r="GB204" s="2">
        <f t="shared" si="244"/>
        <v>0.96778732690582558</v>
      </c>
      <c r="GC204" s="2">
        <f t="shared" si="244"/>
        <v>0.9705344896197039</v>
      </c>
      <c r="GD204" s="2">
        <f t="shared" si="244"/>
        <v>0.97180442768369746</v>
      </c>
      <c r="GE204" s="2">
        <f t="shared" si="244"/>
        <v>0.97718948579424025</v>
      </c>
      <c r="GF204" s="2">
        <f t="shared" si="244"/>
        <v>0.97949732624183206</v>
      </c>
      <c r="GG204" s="2">
        <f t="shared" si="244"/>
        <v>0.97563528171157921</v>
      </c>
      <c r="GH204" s="2">
        <f t="shared" si="244"/>
        <v>0.96981196017281468</v>
      </c>
      <c r="GI204" s="2">
        <f t="shared" si="244"/>
        <v>0.9666905175412478</v>
      </c>
      <c r="GJ204" s="2">
        <f t="shared" si="244"/>
        <v>0.96105604065062444</v>
      </c>
      <c r="GK204" s="2">
        <f t="shared" si="244"/>
        <v>0.9599952687736576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8.7781750838459463E-301</v>
      </c>
      <c r="HP204" s="86">
        <f t="shared" si="226"/>
        <v>6.8209491199664585E-291</v>
      </c>
      <c r="HQ204" s="86">
        <f t="shared" si="226"/>
        <v>0</v>
      </c>
      <c r="HS204" s="86">
        <f t="shared" si="246"/>
        <v>5.402415983307885E-159</v>
      </c>
      <c r="HT204" s="86">
        <f t="shared" si="246"/>
        <v>7.2581135500100624E-185</v>
      </c>
      <c r="HU204" s="86">
        <f t="shared" si="246"/>
        <v>2.9252306961414889E-157</v>
      </c>
      <c r="HV204" s="86">
        <f t="shared" si="246"/>
        <v>5.8742749936530265E-179</v>
      </c>
      <c r="HW204" s="86">
        <f t="shared" si="246"/>
        <v>1.247164757541332E-177</v>
      </c>
      <c r="HX204" s="86">
        <f t="shared" si="246"/>
        <v>2.281541988737054E-194</v>
      </c>
      <c r="HY204" s="86">
        <f t="shared" si="246"/>
        <v>9.7288515730707955E-220</v>
      </c>
      <c r="HZ204" s="86">
        <f t="shared" si="246"/>
        <v>5.8462002017026681E-216</v>
      </c>
      <c r="IA204" s="86">
        <f t="shared" si="246"/>
        <v>6.3852216944969801E-229</v>
      </c>
      <c r="IB204" s="86">
        <f t="shared" si="246"/>
        <v>9.502685053388679E-252</v>
      </c>
      <c r="IC204" s="86">
        <f t="shared" si="246"/>
        <v>7.1981248387417556E-227</v>
      </c>
      <c r="ID204" s="86">
        <f t="shared" si="246"/>
        <v>2.8091948010487995E-187</v>
      </c>
      <c r="IE204" s="86">
        <f t="shared" si="246"/>
        <v>2.6904734809060894E-183</v>
      </c>
      <c r="IF204" s="86">
        <f t="shared" si="246"/>
        <v>1.9687377580564188E-113</v>
      </c>
      <c r="IG204" s="86">
        <f t="shared" si="246"/>
        <v>2.7484382803579832E-88</v>
      </c>
      <c r="II204" s="86">
        <f t="shared" si="247"/>
        <v>2.8668717804027422E-14</v>
      </c>
      <c r="IJ204" s="86">
        <f t="shared" si="247"/>
        <v>2.8899704492477884E-17</v>
      </c>
      <c r="IK204" s="86">
        <f t="shared" si="247"/>
        <v>6.6212989317619976E-14</v>
      </c>
      <c r="IL204" s="86">
        <f t="shared" si="247"/>
        <v>3.8973008805830902E-16</v>
      </c>
      <c r="IM204" s="86">
        <f t="shared" si="247"/>
        <v>2.74554466837971E-16</v>
      </c>
      <c r="IN204" s="86">
        <f t="shared" si="247"/>
        <v>4.1781335132635564E-17</v>
      </c>
      <c r="IO204" s="86">
        <f t="shared" si="247"/>
        <v>1.1912680637656659E-19</v>
      </c>
      <c r="IP204" s="86">
        <f t="shared" si="247"/>
        <v>1.4047766882991196E-19</v>
      </c>
      <c r="IQ204" s="86">
        <f t="shared" si="247"/>
        <v>2.4502685066104764E-22</v>
      </c>
      <c r="IR204" s="86">
        <f t="shared" si="247"/>
        <v>2.7151384708672999E-25</v>
      </c>
      <c r="IS204" s="86">
        <f t="shared" si="247"/>
        <v>9.6217974521411908E-22</v>
      </c>
      <c r="IT204" s="86">
        <f t="shared" si="247"/>
        <v>6.8273825558930705E-17</v>
      </c>
      <c r="IU204" s="86">
        <f t="shared" si="247"/>
        <v>3.8711973245299258E-16</v>
      </c>
      <c r="IV204" s="86">
        <f t="shared" si="247"/>
        <v>1.5698380323230192E-9</v>
      </c>
      <c r="IW204" s="86">
        <f t="shared" si="247"/>
        <v>7.5040748746350121E-6</v>
      </c>
      <c r="IY204" s="86">
        <f t="shared" si="248"/>
        <v>2.8668717804027422E-14</v>
      </c>
      <c r="IZ204" s="86">
        <f t="shared" si="248"/>
        <v>2.8899704492477884E-17</v>
      </c>
      <c r="JA204" s="86">
        <f t="shared" si="248"/>
        <v>6.6212989317619976E-14</v>
      </c>
      <c r="JB204" s="86">
        <f t="shared" si="248"/>
        <v>3.8973008805830902E-16</v>
      </c>
      <c r="JC204" s="86">
        <f t="shared" si="248"/>
        <v>2.74554466837971E-16</v>
      </c>
      <c r="JD204" s="86">
        <f t="shared" si="248"/>
        <v>4.1781335132635564E-17</v>
      </c>
      <c r="JE204" s="86">
        <f t="shared" si="248"/>
        <v>1.1912680637656659E-19</v>
      </c>
      <c r="JF204" s="86">
        <f t="shared" si="248"/>
        <v>1.4047766882991196E-19</v>
      </c>
      <c r="JG204" s="86">
        <f t="shared" si="248"/>
        <v>2.4502685066104764E-22</v>
      </c>
      <c r="JH204" s="86">
        <f t="shared" si="248"/>
        <v>2.7151384708672999E-25</v>
      </c>
      <c r="JI204" s="86">
        <f t="shared" si="248"/>
        <v>9.6217974521411908E-22</v>
      </c>
      <c r="JJ204" s="86">
        <f t="shared" si="248"/>
        <v>6.8273825558930705E-17</v>
      </c>
      <c r="JK204" s="86">
        <f t="shared" si="248"/>
        <v>3.8711973245299258E-16</v>
      </c>
      <c r="JL204" s="86">
        <f t="shared" si="248"/>
        <v>1.5698380323230192E-9</v>
      </c>
      <c r="JM204" s="86">
        <f t="shared" si="248"/>
        <v>7.5040748746350121E-6</v>
      </c>
    </row>
    <row r="205" spans="2:273" x14ac:dyDescent="0.25">
      <c r="B205" s="2">
        <v>178</v>
      </c>
      <c r="C205" s="37">
        <v>93.673000000000002</v>
      </c>
      <c r="D205" s="37">
        <v>92.641999999999996</v>
      </c>
      <c r="E205" s="37">
        <v>92.093999999999994</v>
      </c>
      <c r="F205" s="37">
        <v>91.25</v>
      </c>
      <c r="G205" s="37">
        <v>92.787999999999997</v>
      </c>
      <c r="H205" s="37">
        <v>92.730999999999995</v>
      </c>
      <c r="I205" s="37">
        <v>92.212000000000003</v>
      </c>
      <c r="J205" s="37">
        <v>92.423000000000002</v>
      </c>
      <c r="K205" s="37">
        <v>91.792000000000002</v>
      </c>
      <c r="L205" s="37">
        <v>91.058000000000007</v>
      </c>
      <c r="M205" s="37">
        <v>90.480999999999995</v>
      </c>
      <c r="N205" s="37">
        <v>90.787999999999997</v>
      </c>
      <c r="O205" s="37">
        <v>90.673000000000002</v>
      </c>
      <c r="P205" s="37">
        <v>91.448999999999998</v>
      </c>
      <c r="Q205" s="37">
        <v>92.183999999999997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125.09883417366947</v>
      </c>
      <c r="DL205" s="2">
        <f t="shared" si="251"/>
        <v>139.49470565953658</v>
      </c>
      <c r="DM205" s="2">
        <f t="shared" si="251"/>
        <v>122.46120458839404</v>
      </c>
      <c r="DN205" s="2">
        <f t="shared" si="251"/>
        <v>121.88194354354353</v>
      </c>
      <c r="DO205" s="2">
        <f t="shared" si="251"/>
        <v>123.59220280112045</v>
      </c>
      <c r="DP205" s="2">
        <f t="shared" si="251"/>
        <v>128.84108250572962</v>
      </c>
      <c r="DQ205" s="2">
        <f t="shared" si="251"/>
        <v>126.88988387096774</v>
      </c>
      <c r="DR205" s="2">
        <f t="shared" si="251"/>
        <v>136.98426612903225</v>
      </c>
      <c r="DS205" s="2">
        <f t="shared" si="251"/>
        <v>124.12565285204991</v>
      </c>
      <c r="DT205" s="2">
        <f t="shared" si="251"/>
        <v>131.31358467741936</v>
      </c>
      <c r="DU205" s="2">
        <f t="shared" si="251"/>
        <v>128.93740524193547</v>
      </c>
      <c r="DV205" s="2">
        <f t="shared" si="251"/>
        <v>130.63294061583582</v>
      </c>
      <c r="DW205" s="2">
        <f t="shared" si="251"/>
        <v>136.92282107843138</v>
      </c>
      <c r="DX205" s="2">
        <f t="shared" si="251"/>
        <v>129.09086774193548</v>
      </c>
      <c r="DY205" s="2">
        <f t="shared" si="251"/>
        <v>112.8940023076923</v>
      </c>
      <c r="EA205" s="2">
        <f t="shared" si="240"/>
        <v>91.183629661751951</v>
      </c>
      <c r="EB205" s="2">
        <f t="shared" si="240"/>
        <v>88.791098370373973</v>
      </c>
      <c r="EC205" s="2">
        <f t="shared" si="240"/>
        <v>87.711121734967335</v>
      </c>
      <c r="ED205" s="2">
        <f t="shared" si="240"/>
        <v>89.621545447308847</v>
      </c>
      <c r="EE205" s="2">
        <f t="shared" si="240"/>
        <v>91.037305491367931</v>
      </c>
      <c r="EF205" s="2">
        <f t="shared" si="239"/>
        <v>88.405462967389724</v>
      </c>
      <c r="EG205" s="2">
        <f t="shared" si="239"/>
        <v>88.300968410673818</v>
      </c>
      <c r="EH205" s="2">
        <f t="shared" si="239"/>
        <v>88.885158382692651</v>
      </c>
      <c r="EI205" s="2">
        <f t="shared" si="239"/>
        <v>88.315004306955288</v>
      </c>
      <c r="EJ205" s="2">
        <f t="shared" si="239"/>
        <v>89.478536749061931</v>
      </c>
      <c r="EK205" s="2">
        <f t="shared" si="239"/>
        <v>88.358962250012922</v>
      </c>
      <c r="EL205" s="2">
        <f t="shared" si="179"/>
        <v>88.28959578679013</v>
      </c>
      <c r="EM205" s="2">
        <f t="shared" si="179"/>
        <v>87.937943477239941</v>
      </c>
      <c r="EN205" s="2">
        <f t="shared" si="179"/>
        <v>90.097794300189975</v>
      </c>
      <c r="EO205" s="2">
        <f t="shared" si="179"/>
        <v>91.324580688985932</v>
      </c>
      <c r="EQ205" s="2">
        <f t="shared" si="252"/>
        <v>92.58400577197402</v>
      </c>
      <c r="ER205" s="2">
        <f t="shared" si="252"/>
        <v>91.515990592142956</v>
      </c>
      <c r="ES205" s="2">
        <f t="shared" si="252"/>
        <v>90.761644084148628</v>
      </c>
      <c r="ET205" s="2">
        <f t="shared" si="252"/>
        <v>91.445435010305459</v>
      </c>
      <c r="EU205" s="2">
        <f t="shared" si="252"/>
        <v>91.971145753313877</v>
      </c>
      <c r="EV205" s="2">
        <f t="shared" si="252"/>
        <v>91.321895706488689</v>
      </c>
      <c r="EW205" s="2">
        <f t="shared" si="252"/>
        <v>89.936903423535057</v>
      </c>
      <c r="EX205" s="2">
        <f t="shared" si="252"/>
        <v>90.560880921437374</v>
      </c>
      <c r="EY205" s="2">
        <f t="shared" si="252"/>
        <v>89.067016455661445</v>
      </c>
      <c r="EZ205" s="2">
        <f t="shared" si="252"/>
        <v>91.057746473409821</v>
      </c>
      <c r="FA205" s="2">
        <f t="shared" si="252"/>
        <v>89.846000312216006</v>
      </c>
      <c r="FB205" s="2">
        <f t="shared" si="252"/>
        <v>89.792782016391314</v>
      </c>
      <c r="FC205" s="2">
        <f t="shared" si="252"/>
        <v>89.414568934968088</v>
      </c>
      <c r="FD205" s="2">
        <f t="shared" si="252"/>
        <v>90.311952801594899</v>
      </c>
      <c r="FE205" s="2">
        <f t="shared" si="252"/>
        <v>91.510591322545665</v>
      </c>
      <c r="FG205" s="2">
        <f t="shared" si="253"/>
        <v>0.99999433782900959</v>
      </c>
      <c r="FH205" s="2">
        <f t="shared" si="253"/>
        <v>0.99999341720526735</v>
      </c>
      <c r="FI205" s="2">
        <f t="shared" si="253"/>
        <v>0.99999501050267015</v>
      </c>
      <c r="FJ205" s="2">
        <f t="shared" si="253"/>
        <v>0.99999410042227099</v>
      </c>
      <c r="FK205" s="2">
        <f t="shared" si="253"/>
        <v>0.99999386506791599</v>
      </c>
      <c r="FL205" s="2">
        <f t="shared" si="253"/>
        <v>0.99999376422004349</v>
      </c>
      <c r="FM205" s="2">
        <f t="shared" si="253"/>
        <v>0.99999342611048936</v>
      </c>
      <c r="FN205" s="2">
        <f t="shared" si="253"/>
        <v>0.99999338639762025</v>
      </c>
      <c r="FO205" s="2">
        <f t="shared" si="253"/>
        <v>0.99999399275954648</v>
      </c>
      <c r="FP205" s="2">
        <f t="shared" si="253"/>
        <v>0.99999354655383577</v>
      </c>
      <c r="FQ205" s="2">
        <f t="shared" si="253"/>
        <v>0.99999297402113674</v>
      </c>
      <c r="FR205" s="2">
        <f t="shared" si="253"/>
        <v>0.99999314479936408</v>
      </c>
      <c r="FS205" s="2">
        <f t="shared" si="253"/>
        <v>0.99999381071699789</v>
      </c>
      <c r="FT205" s="2">
        <f t="shared" si="253"/>
        <v>0.99999346217534024</v>
      </c>
      <c r="FU205" s="2">
        <f t="shared" si="253"/>
        <v>0.99999221936568428</v>
      </c>
      <c r="FW205" s="2">
        <f t="shared" si="244"/>
        <v>0.97041451641205922</v>
      </c>
      <c r="FX205" s="2">
        <f t="shared" si="244"/>
        <v>0.97274645787507419</v>
      </c>
      <c r="FY205" s="2">
        <f t="shared" si="244"/>
        <v>0.97051254655973918</v>
      </c>
      <c r="FZ205" s="2">
        <f t="shared" si="244"/>
        <v>0.97227673787880875</v>
      </c>
      <c r="GA205" s="2">
        <f t="shared" si="244"/>
        <v>0.97251760473116644</v>
      </c>
      <c r="GB205" s="2">
        <f t="shared" si="244"/>
        <v>0.97053818741159215</v>
      </c>
      <c r="GC205" s="2">
        <f t="shared" si="244"/>
        <v>0.97305728222932097</v>
      </c>
      <c r="GD205" s="2">
        <f t="shared" si="244"/>
        <v>0.97422137812042564</v>
      </c>
      <c r="GE205" s="2">
        <f t="shared" si="244"/>
        <v>0.97915472570164142</v>
      </c>
      <c r="GF205" s="2">
        <f t="shared" si="244"/>
        <v>0.98126754570467301</v>
      </c>
      <c r="GG205" s="2">
        <f t="shared" si="244"/>
        <v>0.97773137264697663</v>
      </c>
      <c r="GH205" s="2">
        <f t="shared" si="244"/>
        <v>0.97239485511285506</v>
      </c>
      <c r="GI205" s="2">
        <f t="shared" si="244"/>
        <v>0.96953209336708579</v>
      </c>
      <c r="GJ205" s="2">
        <f t="shared" si="244"/>
        <v>0.96436056320186236</v>
      </c>
      <c r="GK205" s="2">
        <f t="shared" si="244"/>
        <v>0.96338637215864997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3.5612653163167827E-307</v>
      </c>
      <c r="HP205" s="86">
        <f t="shared" si="226"/>
        <v>4.4294814177133975E-297</v>
      </c>
      <c r="HQ205" s="86">
        <f t="shared" si="226"/>
        <v>0</v>
      </c>
      <c r="HS205" s="86">
        <f t="shared" si="246"/>
        <v>3.8079766942191724E-164</v>
      </c>
      <c r="HT205" s="86">
        <f t="shared" si="246"/>
        <v>6.7947874653971151E-191</v>
      </c>
      <c r="HU205" s="86">
        <f t="shared" si="246"/>
        <v>2.6402947687916995E-162</v>
      </c>
      <c r="HV205" s="86">
        <f t="shared" si="246"/>
        <v>1.0642825287079381E-184</v>
      </c>
      <c r="HW205" s="86">
        <f t="shared" si="246"/>
        <v>2.2929472451314466E-183</v>
      </c>
      <c r="HX205" s="86">
        <f t="shared" si="246"/>
        <v>1.1539398096901573E-200</v>
      </c>
      <c r="HY205" s="86">
        <f t="shared" si="246"/>
        <v>8.9909701881964064E-227</v>
      </c>
      <c r="HZ205" s="86">
        <f t="shared" si="246"/>
        <v>7.8916886448289317E-223</v>
      </c>
      <c r="IA205" s="86">
        <f t="shared" si="246"/>
        <v>4.4507323760174169E-236</v>
      </c>
      <c r="IB205" s="86">
        <f t="shared" si="246"/>
        <v>1.5118150403920385E-259</v>
      </c>
      <c r="IC205" s="86">
        <f t="shared" si="246"/>
        <v>5.090281005728661E-234</v>
      </c>
      <c r="ID205" s="86">
        <f t="shared" si="246"/>
        <v>2.6965050066614707E-193</v>
      </c>
      <c r="IE205" s="86">
        <f t="shared" si="246"/>
        <v>2.8115136579395449E-189</v>
      </c>
      <c r="IF205" s="86">
        <f t="shared" si="246"/>
        <v>3.4102660642245605E-117</v>
      </c>
      <c r="IG205" s="86">
        <f t="shared" si="246"/>
        <v>3.1171627482039649E-91</v>
      </c>
      <c r="II205" s="86">
        <f t="shared" si="247"/>
        <v>5.7058530429896713E-15</v>
      </c>
      <c r="IJ205" s="86">
        <f t="shared" si="247"/>
        <v>4.1569262482339358E-18</v>
      </c>
      <c r="IK205" s="86">
        <f t="shared" si="247"/>
        <v>1.38101466964239E-14</v>
      </c>
      <c r="IL205" s="86">
        <f t="shared" si="247"/>
        <v>6.3731015888012997E-17</v>
      </c>
      <c r="IM205" s="86">
        <f t="shared" si="247"/>
        <v>4.4280632131664479E-17</v>
      </c>
      <c r="IN205" s="86">
        <f t="shared" si="247"/>
        <v>5.8536425533252872E-18</v>
      </c>
      <c r="IO205" s="86">
        <f t="shared" si="247"/>
        <v>1.2911043893859195E-20</v>
      </c>
      <c r="IP205" s="86">
        <f t="shared" si="247"/>
        <v>1.5805624707930292E-20</v>
      </c>
      <c r="IQ205" s="86">
        <f t="shared" si="247"/>
        <v>2.2938715495192976E-23</v>
      </c>
      <c r="IR205" s="86">
        <f t="shared" si="247"/>
        <v>1.9649594184292087E-26</v>
      </c>
      <c r="IS205" s="86">
        <f t="shared" si="247"/>
        <v>9.2317558293361184E-23</v>
      </c>
      <c r="IT205" s="86">
        <f t="shared" si="247"/>
        <v>1.0202622210599036E-17</v>
      </c>
      <c r="IU205" s="86">
        <f t="shared" si="247"/>
        <v>6.0016743881760177E-17</v>
      </c>
      <c r="IV205" s="86">
        <f t="shared" si="247"/>
        <v>5.2829136100684952E-10</v>
      </c>
      <c r="IW205" s="86">
        <f t="shared" si="247"/>
        <v>4.0524712778236951E-6</v>
      </c>
      <c r="IY205" s="86">
        <f t="shared" si="248"/>
        <v>5.7058530429896713E-15</v>
      </c>
      <c r="IZ205" s="86">
        <f t="shared" si="248"/>
        <v>4.1569262482339358E-18</v>
      </c>
      <c r="JA205" s="86">
        <f t="shared" si="248"/>
        <v>1.38101466964239E-14</v>
      </c>
      <c r="JB205" s="86">
        <f t="shared" si="248"/>
        <v>6.3731015888012997E-17</v>
      </c>
      <c r="JC205" s="86">
        <f t="shared" si="248"/>
        <v>4.4280632131664479E-17</v>
      </c>
      <c r="JD205" s="86">
        <f t="shared" si="248"/>
        <v>5.8536425533252872E-18</v>
      </c>
      <c r="JE205" s="86">
        <f t="shared" si="248"/>
        <v>1.2911043893859195E-20</v>
      </c>
      <c r="JF205" s="86">
        <f t="shared" si="248"/>
        <v>1.5805624707930292E-20</v>
      </c>
      <c r="JG205" s="86">
        <f t="shared" si="248"/>
        <v>2.2938715495192976E-23</v>
      </c>
      <c r="JH205" s="86">
        <f t="shared" si="248"/>
        <v>1.9649594184292087E-26</v>
      </c>
      <c r="JI205" s="86">
        <f t="shared" si="248"/>
        <v>9.2317558293361184E-23</v>
      </c>
      <c r="JJ205" s="86">
        <f t="shared" si="248"/>
        <v>1.0202622210599036E-17</v>
      </c>
      <c r="JK205" s="86">
        <f t="shared" si="248"/>
        <v>6.0016743881760177E-17</v>
      </c>
      <c r="JL205" s="86">
        <f t="shared" si="248"/>
        <v>5.2829136100684952E-10</v>
      </c>
      <c r="JM205" s="86">
        <f t="shared" si="248"/>
        <v>4.0524712778236951E-6</v>
      </c>
    </row>
    <row r="206" spans="2:273" x14ac:dyDescent="0.25">
      <c r="B206" s="2">
        <v>179</v>
      </c>
      <c r="C206" s="37">
        <v>93.436000000000007</v>
      </c>
      <c r="D206" s="37">
        <v>93.566000000000003</v>
      </c>
      <c r="E206" s="37">
        <v>91.509</v>
      </c>
      <c r="F206" s="37">
        <v>91.673000000000002</v>
      </c>
      <c r="G206" s="37">
        <v>93.269000000000005</v>
      </c>
      <c r="H206" s="37">
        <v>92.769000000000005</v>
      </c>
      <c r="I206" s="37">
        <v>91.864999999999995</v>
      </c>
      <c r="J206" s="37">
        <v>92.441999999999993</v>
      </c>
      <c r="K206" s="37">
        <v>92.34</v>
      </c>
      <c r="L206" s="37">
        <v>91.75</v>
      </c>
      <c r="M206" s="37">
        <v>91.537999999999997</v>
      </c>
      <c r="N206" s="37">
        <v>91.076999999999998</v>
      </c>
      <c r="O206" s="37">
        <v>90.635000000000005</v>
      </c>
      <c r="P206" s="37">
        <v>92.468999999999994</v>
      </c>
      <c r="Q206" s="37">
        <v>92.02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125.16384705882354</v>
      </c>
      <c r="DL206" s="2">
        <f t="shared" si="251"/>
        <v>139.63011107397509</v>
      </c>
      <c r="DM206" s="2">
        <f t="shared" si="251"/>
        <v>122.48121430499323</v>
      </c>
      <c r="DN206" s="2">
        <f t="shared" si="251"/>
        <v>121.90526516516516</v>
      </c>
      <c r="DO206" s="2">
        <f t="shared" si="251"/>
        <v>123.62981652661065</v>
      </c>
      <c r="DP206" s="2">
        <f t="shared" si="251"/>
        <v>128.92090420168071</v>
      </c>
      <c r="DQ206" s="2">
        <f t="shared" si="251"/>
        <v>126.9629129032258</v>
      </c>
      <c r="DR206" s="2">
        <f t="shared" si="251"/>
        <v>137.12718387096774</v>
      </c>
      <c r="DS206" s="2">
        <f t="shared" si="251"/>
        <v>124.16845599376114</v>
      </c>
      <c r="DT206" s="2">
        <f t="shared" si="251"/>
        <v>131.39692540322579</v>
      </c>
      <c r="DU206" s="2">
        <f t="shared" si="251"/>
        <v>129.01585564516125</v>
      </c>
      <c r="DV206" s="2">
        <f t="shared" si="251"/>
        <v>130.72384549120238</v>
      </c>
      <c r="DW206" s="2">
        <f t="shared" si="251"/>
        <v>137.04328966131908</v>
      </c>
      <c r="DX206" s="2">
        <f t="shared" si="251"/>
        <v>129.15248548387095</v>
      </c>
      <c r="DY206" s="2">
        <f t="shared" si="251"/>
        <v>112.86138615384615</v>
      </c>
      <c r="EA206" s="2">
        <f t="shared" si="240"/>
        <v>91.061931097619734</v>
      </c>
      <c r="EB206" s="2">
        <f t="shared" si="240"/>
        <v>88.623796399579007</v>
      </c>
      <c r="EC206" s="2">
        <f t="shared" si="240"/>
        <v>87.535689765160143</v>
      </c>
      <c r="ED206" s="2">
        <f t="shared" si="240"/>
        <v>89.460296888681654</v>
      </c>
      <c r="EE206" s="2">
        <f t="shared" si="240"/>
        <v>90.901217670614699</v>
      </c>
      <c r="EF206" s="2">
        <f t="shared" si="239"/>
        <v>88.237636467157202</v>
      </c>
      <c r="EG206" s="2">
        <f t="shared" si="239"/>
        <v>88.124093362423423</v>
      </c>
      <c r="EH206" s="2">
        <f t="shared" si="239"/>
        <v>88.727687567634405</v>
      </c>
      <c r="EI206" s="2">
        <f t="shared" si="239"/>
        <v>88.142208512285748</v>
      </c>
      <c r="EJ206" s="2">
        <f t="shared" si="239"/>
        <v>89.313067656957173</v>
      </c>
      <c r="EK206" s="2">
        <f t="shared" si="239"/>
        <v>88.201821921347729</v>
      </c>
      <c r="EL206" s="2">
        <f t="shared" si="179"/>
        <v>88.119906980644743</v>
      </c>
      <c r="EM206" s="2">
        <f t="shared" si="179"/>
        <v>87.762246318473046</v>
      </c>
      <c r="EN206" s="2">
        <f t="shared" si="179"/>
        <v>89.911410006333114</v>
      </c>
      <c r="EO206" s="2">
        <f t="shared" si="179"/>
        <v>91.137690538573509</v>
      </c>
      <c r="EQ206" s="2">
        <f t="shared" si="252"/>
        <v>92.481042285026973</v>
      </c>
      <c r="ER206" s="2">
        <f t="shared" si="252"/>
        <v>91.385828297786873</v>
      </c>
      <c r="ES206" s="2">
        <f t="shared" si="252"/>
        <v>90.628206289466078</v>
      </c>
      <c r="ET206" s="2">
        <f t="shared" si="252"/>
        <v>91.308566206910086</v>
      </c>
      <c r="EU206" s="2">
        <f t="shared" si="252"/>
        <v>91.847729777341371</v>
      </c>
      <c r="EV206" s="2">
        <f t="shared" si="252"/>
        <v>91.193536320110212</v>
      </c>
      <c r="EW206" s="2">
        <f t="shared" si="252"/>
        <v>89.781872745734091</v>
      </c>
      <c r="EX206" s="2">
        <f t="shared" si="252"/>
        <v>90.425394112677878</v>
      </c>
      <c r="EY206" s="2">
        <f t="shared" si="252"/>
        <v>88.904098656512474</v>
      </c>
      <c r="EZ206" s="2">
        <f t="shared" si="252"/>
        <v>90.912857312541661</v>
      </c>
      <c r="FA206" s="2">
        <f t="shared" si="252"/>
        <v>89.708508116451895</v>
      </c>
      <c r="FB206" s="2">
        <f t="shared" si="252"/>
        <v>89.643477574584068</v>
      </c>
      <c r="FC206" s="2">
        <f t="shared" si="252"/>
        <v>89.259201240295738</v>
      </c>
      <c r="FD206" s="2">
        <f t="shared" si="252"/>
        <v>90.128654634747249</v>
      </c>
      <c r="FE206" s="2">
        <f t="shared" si="252"/>
        <v>91.326103008333632</v>
      </c>
      <c r="FG206" s="2">
        <f t="shared" si="253"/>
        <v>0.99999483603610972</v>
      </c>
      <c r="FH206" s="2">
        <f t="shared" si="253"/>
        <v>0.99999399641637321</v>
      </c>
      <c r="FI206" s="2">
        <f t="shared" si="253"/>
        <v>0.99999544952235453</v>
      </c>
      <c r="FJ206" s="2">
        <f t="shared" si="253"/>
        <v>0.99999461951837054</v>
      </c>
      <c r="FK206" s="2">
        <f t="shared" si="253"/>
        <v>0.99999440487242031</v>
      </c>
      <c r="FL206" s="2">
        <f t="shared" si="253"/>
        <v>0.99999431289796747</v>
      </c>
      <c r="FM206" s="2">
        <f t="shared" si="253"/>
        <v>0.99999400453804166</v>
      </c>
      <c r="FN206" s="2">
        <f t="shared" si="253"/>
        <v>0.99999396831943255</v>
      </c>
      <c r="FO206" s="2">
        <f t="shared" si="253"/>
        <v>0.99999452132869593</v>
      </c>
      <c r="FP206" s="2">
        <f t="shared" si="253"/>
        <v>0.99999411438380492</v>
      </c>
      <c r="FQ206" s="2">
        <f t="shared" si="253"/>
        <v>0.99999359222715822</v>
      </c>
      <c r="FR206" s="2">
        <f t="shared" si="253"/>
        <v>0.99999374797894292</v>
      </c>
      <c r="FS206" s="2">
        <f t="shared" si="253"/>
        <v>0.99999435530374026</v>
      </c>
      <c r="FT206" s="2">
        <f t="shared" si="253"/>
        <v>0.99999403742961446</v>
      </c>
      <c r="FU206" s="2">
        <f t="shared" si="253"/>
        <v>0.999992903972309</v>
      </c>
      <c r="FW206" s="2">
        <f t="shared" si="244"/>
        <v>0.97294729462704621</v>
      </c>
      <c r="FX206" s="2">
        <f t="shared" si="244"/>
        <v>0.97508472694040482</v>
      </c>
      <c r="FY206" s="2">
        <f t="shared" si="244"/>
        <v>0.97303716570724275</v>
      </c>
      <c r="FZ206" s="2">
        <f t="shared" si="244"/>
        <v>0.97465425739301903</v>
      </c>
      <c r="GA206" s="2">
        <f t="shared" si="244"/>
        <v>0.97487500153565732</v>
      </c>
      <c r="GB206" s="2">
        <f t="shared" si="244"/>
        <v>0.97306067220975312</v>
      </c>
      <c r="GC206" s="2">
        <f t="shared" si="244"/>
        <v>0.97536955877421661</v>
      </c>
      <c r="GD206" s="2">
        <f t="shared" si="244"/>
        <v>0.97643616901463004</v>
      </c>
      <c r="GE206" s="2">
        <f t="shared" si="244"/>
        <v>0.98095395042275135</v>
      </c>
      <c r="GF206" s="2">
        <f t="shared" si="244"/>
        <v>0.98288759306004014</v>
      </c>
      <c r="GG206" s="2">
        <f t="shared" si="244"/>
        <v>0.97965089849113662</v>
      </c>
      <c r="GH206" s="2">
        <f t="shared" si="244"/>
        <v>0.97476250794556807</v>
      </c>
      <c r="GI206" s="2">
        <f t="shared" si="244"/>
        <v>0.97213824583916464</v>
      </c>
      <c r="GJ206" s="2">
        <f t="shared" si="244"/>
        <v>0.96739419931866588</v>
      </c>
      <c r="GK206" s="2">
        <f t="shared" si="244"/>
        <v>0.9665000510251347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2.4737604522369066E-303</v>
      </c>
      <c r="HQ206" s="86">
        <f t="shared" si="226"/>
        <v>0</v>
      </c>
      <c r="HS206" s="86">
        <f t="shared" si="246"/>
        <v>2.2173269922551859E-169</v>
      </c>
      <c r="HT206" s="86">
        <f t="shared" si="246"/>
        <v>5.0809469337937857E-197</v>
      </c>
      <c r="HU206" s="86">
        <f t="shared" si="246"/>
        <v>1.9801552345083433E-167</v>
      </c>
      <c r="HV206" s="86">
        <f t="shared" si="246"/>
        <v>1.5619580121638124E-190</v>
      </c>
      <c r="HW206" s="86">
        <f t="shared" si="246"/>
        <v>3.4111334978701664E-189</v>
      </c>
      <c r="HX206" s="86">
        <f t="shared" si="246"/>
        <v>4.6231354826818679E-207</v>
      </c>
      <c r="HY206" s="86">
        <f t="shared" si="246"/>
        <v>6.4252045282325723E-234</v>
      </c>
      <c r="HZ206" s="86">
        <f t="shared" si="246"/>
        <v>8.2999986676154541E-230</v>
      </c>
      <c r="IA206" s="86">
        <f t="shared" si="246"/>
        <v>2.4028406687031761E-243</v>
      </c>
      <c r="IB206" s="86">
        <f t="shared" si="246"/>
        <v>1.8255804576303442E-267</v>
      </c>
      <c r="IC206" s="86">
        <f t="shared" si="246"/>
        <v>2.782928436641677E-241</v>
      </c>
      <c r="ID206" s="86">
        <f t="shared" si="246"/>
        <v>2.0750477590352387E-199</v>
      </c>
      <c r="IE206" s="86">
        <f t="shared" si="246"/>
        <v>2.3506109444293039E-195</v>
      </c>
      <c r="IF206" s="86">
        <f t="shared" si="246"/>
        <v>5.1192737992231452E-121</v>
      </c>
      <c r="IG206" s="86">
        <f t="shared" si="246"/>
        <v>3.1571436011658069E-94</v>
      </c>
      <c r="II206" s="86">
        <f t="shared" si="247"/>
        <v>1.0890875935495678E-15</v>
      </c>
      <c r="IJ206" s="86">
        <f t="shared" si="247"/>
        <v>5.6915152496268647E-19</v>
      </c>
      <c r="IK206" s="86">
        <f t="shared" si="247"/>
        <v>2.7659431577240562E-15</v>
      </c>
      <c r="IL206" s="86">
        <f t="shared" si="247"/>
        <v>9.9510569055875788E-18</v>
      </c>
      <c r="IM206" s="86">
        <f t="shared" si="247"/>
        <v>6.81747549158282E-18</v>
      </c>
      <c r="IN206" s="86">
        <f t="shared" si="247"/>
        <v>7.7921278248557625E-19</v>
      </c>
      <c r="IO206" s="86">
        <f t="shared" si="247"/>
        <v>1.3224069709819197E-21</v>
      </c>
      <c r="IP206" s="86">
        <f t="shared" si="247"/>
        <v>1.6834063224011791E-21</v>
      </c>
      <c r="IQ206" s="86">
        <f t="shared" si="247"/>
        <v>2.0300182731925233E-24</v>
      </c>
      <c r="IR206" s="86">
        <f t="shared" si="247"/>
        <v>1.3382234591568744E-27</v>
      </c>
      <c r="IS206" s="86">
        <f t="shared" si="247"/>
        <v>8.3698545612666643E-24</v>
      </c>
      <c r="IT206" s="86">
        <f t="shared" si="247"/>
        <v>1.4524509843927011E-18</v>
      </c>
      <c r="IU206" s="86">
        <f t="shared" si="247"/>
        <v>8.8603508591534986E-18</v>
      </c>
      <c r="IV206" s="86">
        <f t="shared" si="247"/>
        <v>1.7263277085112704E-10</v>
      </c>
      <c r="IW206" s="86">
        <f t="shared" si="247"/>
        <v>2.1532691306478962E-6</v>
      </c>
      <c r="IY206" s="86">
        <f t="shared" si="248"/>
        <v>1.0890875935495678E-15</v>
      </c>
      <c r="IZ206" s="86">
        <f t="shared" si="248"/>
        <v>5.6915152496268647E-19</v>
      </c>
      <c r="JA206" s="86">
        <f t="shared" si="248"/>
        <v>2.7659431577240562E-15</v>
      </c>
      <c r="JB206" s="86">
        <f t="shared" si="248"/>
        <v>9.9510569055875788E-18</v>
      </c>
      <c r="JC206" s="86">
        <f t="shared" si="248"/>
        <v>6.81747549158282E-18</v>
      </c>
      <c r="JD206" s="86">
        <f t="shared" si="248"/>
        <v>7.7921278248557625E-19</v>
      </c>
      <c r="JE206" s="86">
        <f t="shared" si="248"/>
        <v>1.3224069709819197E-21</v>
      </c>
      <c r="JF206" s="86">
        <f t="shared" si="248"/>
        <v>1.6834063224011791E-21</v>
      </c>
      <c r="JG206" s="86">
        <f t="shared" si="248"/>
        <v>2.0300182731925233E-24</v>
      </c>
      <c r="JH206" s="86">
        <f t="shared" si="248"/>
        <v>1.3382234591568744E-27</v>
      </c>
      <c r="JI206" s="86">
        <f t="shared" si="248"/>
        <v>8.3698545612666643E-24</v>
      </c>
      <c r="JJ206" s="86">
        <f t="shared" si="248"/>
        <v>1.4524509843927011E-18</v>
      </c>
      <c r="JK206" s="86">
        <f t="shared" si="248"/>
        <v>8.8603508591534986E-18</v>
      </c>
      <c r="JL206" s="86">
        <f t="shared" si="248"/>
        <v>1.7263277085112704E-10</v>
      </c>
      <c r="JM206" s="86">
        <f t="shared" si="248"/>
        <v>2.1532691306478962E-6</v>
      </c>
    </row>
    <row r="207" spans="2:273" x14ac:dyDescent="0.25">
      <c r="B207" s="2">
        <v>180</v>
      </c>
      <c r="C207" s="37">
        <v>93.055000000000007</v>
      </c>
      <c r="D207" s="37">
        <v>91.716999999999999</v>
      </c>
      <c r="E207" s="37">
        <v>92.225999999999999</v>
      </c>
      <c r="F207" s="37">
        <v>91.135000000000005</v>
      </c>
      <c r="G207" s="37">
        <v>92.537999999999997</v>
      </c>
      <c r="H207" s="37">
        <v>92.826999999999998</v>
      </c>
      <c r="I207" s="37">
        <v>91.903999999999996</v>
      </c>
      <c r="J207" s="37">
        <v>92.058000000000007</v>
      </c>
      <c r="K207" s="37">
        <v>91.113</v>
      </c>
      <c r="L207" s="37">
        <v>92.173000000000002</v>
      </c>
      <c r="M207" s="37">
        <v>90.212000000000003</v>
      </c>
      <c r="N207" s="37">
        <v>90.480999999999995</v>
      </c>
      <c r="O207" s="37">
        <v>90.25</v>
      </c>
      <c r="P207" s="37">
        <v>92.265000000000001</v>
      </c>
      <c r="Q207" s="37">
        <v>92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125.2288599439776</v>
      </c>
      <c r="DL207" s="2">
        <f t="shared" si="251"/>
        <v>139.7655164884136</v>
      </c>
      <c r="DM207" s="2">
        <f t="shared" si="251"/>
        <v>122.50122402159242</v>
      </c>
      <c r="DN207" s="2">
        <f t="shared" si="251"/>
        <v>121.92858678678678</v>
      </c>
      <c r="DO207" s="2">
        <f t="shared" si="251"/>
        <v>123.66743025210084</v>
      </c>
      <c r="DP207" s="2">
        <f t="shared" si="251"/>
        <v>129.00072589763181</v>
      </c>
      <c r="DQ207" s="2">
        <f t="shared" si="251"/>
        <v>127.03594193548388</v>
      </c>
      <c r="DR207" s="2">
        <f t="shared" si="251"/>
        <v>137.2701016129032</v>
      </c>
      <c r="DS207" s="2">
        <f t="shared" si="251"/>
        <v>124.21125913547237</v>
      </c>
      <c r="DT207" s="2">
        <f t="shared" si="251"/>
        <v>131.48026612903226</v>
      </c>
      <c r="DU207" s="2">
        <f t="shared" si="251"/>
        <v>129.09430604838707</v>
      </c>
      <c r="DV207" s="2">
        <f t="shared" si="251"/>
        <v>130.81475036656894</v>
      </c>
      <c r="DW207" s="2">
        <f t="shared" si="251"/>
        <v>137.16375824420678</v>
      </c>
      <c r="DX207" s="2">
        <f t="shared" si="251"/>
        <v>129.21410322580644</v>
      </c>
      <c r="DY207" s="2">
        <f t="shared" si="251"/>
        <v>112.82876999999999</v>
      </c>
      <c r="EA207" s="2">
        <f t="shared" si="240"/>
        <v>90.940232533487517</v>
      </c>
      <c r="EB207" s="2">
        <f t="shared" si="240"/>
        <v>88.456494428784026</v>
      </c>
      <c r="EC207" s="2">
        <f t="shared" si="240"/>
        <v>87.36025779535295</v>
      </c>
      <c r="ED207" s="2">
        <f t="shared" si="240"/>
        <v>89.299048330054447</v>
      </c>
      <c r="EE207" s="2">
        <f t="shared" si="240"/>
        <v>90.765129849861466</v>
      </c>
      <c r="EF207" s="2">
        <f t="shared" si="239"/>
        <v>88.06980996692468</v>
      </c>
      <c r="EG207" s="2">
        <f t="shared" si="239"/>
        <v>87.947218314173028</v>
      </c>
      <c r="EH207" s="2">
        <f t="shared" si="239"/>
        <v>88.570216752576172</v>
      </c>
      <c r="EI207" s="2">
        <f t="shared" si="239"/>
        <v>87.969412717616223</v>
      </c>
      <c r="EJ207" s="2">
        <f t="shared" si="239"/>
        <v>89.14759856485243</v>
      </c>
      <c r="EK207" s="2">
        <f t="shared" si="239"/>
        <v>88.044681592682551</v>
      </c>
      <c r="EL207" s="2">
        <f t="shared" si="179"/>
        <v>87.950218174499369</v>
      </c>
      <c r="EM207" s="2">
        <f t="shared" si="179"/>
        <v>87.586549159706152</v>
      </c>
      <c r="EN207" s="2">
        <f t="shared" si="179"/>
        <v>89.725025712476238</v>
      </c>
      <c r="EO207" s="2">
        <f t="shared" si="179"/>
        <v>90.950800388161085</v>
      </c>
      <c r="EQ207" s="2">
        <f t="shared" si="252"/>
        <v>92.378078798079912</v>
      </c>
      <c r="ER207" s="2">
        <f t="shared" si="252"/>
        <v>91.25566600343079</v>
      </c>
      <c r="ES207" s="2">
        <f t="shared" si="252"/>
        <v>90.4947684947835</v>
      </c>
      <c r="ET207" s="2">
        <f t="shared" si="252"/>
        <v>91.171697403514699</v>
      </c>
      <c r="EU207" s="2">
        <f t="shared" si="252"/>
        <v>91.724313801368865</v>
      </c>
      <c r="EV207" s="2">
        <f t="shared" si="252"/>
        <v>91.065176933731721</v>
      </c>
      <c r="EW207" s="2">
        <f t="shared" si="252"/>
        <v>89.626842067933126</v>
      </c>
      <c r="EX207" s="2">
        <f t="shared" si="252"/>
        <v>90.289907303918369</v>
      </c>
      <c r="EY207" s="2">
        <f t="shared" si="252"/>
        <v>88.741180857363474</v>
      </c>
      <c r="EZ207" s="2">
        <f t="shared" si="252"/>
        <v>90.7679681516735</v>
      </c>
      <c r="FA207" s="2">
        <f t="shared" si="252"/>
        <v>89.571015920687785</v>
      </c>
      <c r="FB207" s="2">
        <f t="shared" si="252"/>
        <v>89.494173132776837</v>
      </c>
      <c r="FC207" s="2">
        <f t="shared" si="252"/>
        <v>89.103833545623388</v>
      </c>
      <c r="FD207" s="2">
        <f t="shared" si="252"/>
        <v>89.945356467899586</v>
      </c>
      <c r="FE207" s="2">
        <f t="shared" si="252"/>
        <v>91.141614694121586</v>
      </c>
      <c r="FG207" s="2">
        <f t="shared" si="253"/>
        <v>0.99999529040681812</v>
      </c>
      <c r="FH207" s="2">
        <f t="shared" si="253"/>
        <v>0.99999452466376504</v>
      </c>
      <c r="FI207" s="2">
        <f t="shared" si="253"/>
        <v>0.9999958499134014</v>
      </c>
      <c r="FJ207" s="2">
        <f t="shared" si="253"/>
        <v>0.9999950929401098</v>
      </c>
      <c r="FK207" s="2">
        <f t="shared" si="253"/>
        <v>0.99999489718048762</v>
      </c>
      <c r="FL207" s="2">
        <f t="shared" si="253"/>
        <v>0.99999481329870632</v>
      </c>
      <c r="FM207" s="2">
        <f t="shared" si="253"/>
        <v>0.99999453207082245</v>
      </c>
      <c r="FN207" s="2">
        <f t="shared" si="253"/>
        <v>0.99999449903902349</v>
      </c>
      <c r="FO207" s="2">
        <f t="shared" si="253"/>
        <v>0.99999500338997671</v>
      </c>
      <c r="FP207" s="2">
        <f t="shared" si="253"/>
        <v>0.99999463225145402</v>
      </c>
      <c r="FQ207" s="2">
        <f t="shared" si="253"/>
        <v>0.99999415603841724</v>
      </c>
      <c r="FR207" s="2">
        <f t="shared" si="253"/>
        <v>0.99999429808589135</v>
      </c>
      <c r="FS207" s="2">
        <f t="shared" si="253"/>
        <v>0.99999485197326932</v>
      </c>
      <c r="FT207" s="2">
        <f t="shared" si="253"/>
        <v>0.99999456206832504</v>
      </c>
      <c r="FU207" s="2">
        <f t="shared" si="253"/>
        <v>0.99999352834178867</v>
      </c>
      <c r="FW207" s="2">
        <f t="shared" si="244"/>
        <v>0.97526877061172979</v>
      </c>
      <c r="FX207" s="2">
        <f t="shared" si="244"/>
        <v>0.97722707641668716</v>
      </c>
      <c r="FY207" s="2">
        <f t="shared" si="244"/>
        <v>0.97535112495819598</v>
      </c>
      <c r="FZ207" s="2">
        <f t="shared" si="244"/>
        <v>0.97683274153512811</v>
      </c>
      <c r="GA207" s="2">
        <f t="shared" si="244"/>
        <v>0.97703495961480213</v>
      </c>
      <c r="GB207" s="2">
        <f t="shared" si="244"/>
        <v>0.97537266518325683</v>
      </c>
      <c r="GC207" s="2">
        <f t="shared" si="244"/>
        <v>0.97748798231247269</v>
      </c>
      <c r="GD207" s="2">
        <f t="shared" si="244"/>
        <v>0.97846488063267623</v>
      </c>
      <c r="GE207" s="2">
        <f t="shared" si="244"/>
        <v>0.98260063768837025</v>
      </c>
      <c r="GF207" s="2">
        <f t="shared" si="244"/>
        <v>0.98436976483937211</v>
      </c>
      <c r="GG207" s="2">
        <f t="shared" si="244"/>
        <v>0.98140811006711481</v>
      </c>
      <c r="GH207" s="2">
        <f t="shared" si="244"/>
        <v>0.9769319080894695</v>
      </c>
      <c r="GI207" s="2">
        <f t="shared" si="244"/>
        <v>0.97452733112974921</v>
      </c>
      <c r="GJ207" s="2">
        <f t="shared" si="244"/>
        <v>0.97017759716034502</v>
      </c>
      <c r="GK207" s="2">
        <f t="shared" si="244"/>
        <v>0.96935736017934371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1.0665739567659064E-174</v>
      </c>
      <c r="HT207" s="86">
        <f t="shared" si="246"/>
        <v>3.0347758283081422E-203</v>
      </c>
      <c r="HU207" s="86">
        <f t="shared" si="246"/>
        <v>1.2339491313780895E-172</v>
      </c>
      <c r="HV207" s="86">
        <f t="shared" si="246"/>
        <v>1.8568986963843933E-196</v>
      </c>
      <c r="HW207" s="86">
        <f t="shared" si="246"/>
        <v>4.1061461093427598E-195</v>
      </c>
      <c r="HX207" s="86">
        <f t="shared" si="246"/>
        <v>1.4671869012446046E-213</v>
      </c>
      <c r="HY207" s="86">
        <f t="shared" si="246"/>
        <v>3.5505814365679256E-241</v>
      </c>
      <c r="HZ207" s="86">
        <f t="shared" si="246"/>
        <v>6.8013431443291423E-237</v>
      </c>
      <c r="IA207" s="86">
        <f t="shared" si="246"/>
        <v>1.0047392865850958E-250</v>
      </c>
      <c r="IB207" s="86">
        <f t="shared" si="246"/>
        <v>1.67320939420834E-275</v>
      </c>
      <c r="IC207" s="86">
        <f t="shared" si="246"/>
        <v>1.1762430395685516E-248</v>
      </c>
      <c r="ID207" s="86">
        <f t="shared" si="246"/>
        <v>1.2801448470594737E-205</v>
      </c>
      <c r="IE207" s="86">
        <f t="shared" si="246"/>
        <v>1.5723415460803289E-201</v>
      </c>
      <c r="IF207" s="86">
        <f t="shared" si="246"/>
        <v>6.6595434652242503E-125</v>
      </c>
      <c r="IG207" s="86">
        <f t="shared" si="246"/>
        <v>2.8555303325366366E-97</v>
      </c>
      <c r="II207" s="86">
        <f t="shared" si="247"/>
        <v>1.9935267157210065E-16</v>
      </c>
      <c r="IJ207" s="86">
        <f t="shared" si="247"/>
        <v>7.4173328372018383E-20</v>
      </c>
      <c r="IK207" s="86">
        <f t="shared" si="247"/>
        <v>5.3194321509568147E-16</v>
      </c>
      <c r="IL207" s="86">
        <f t="shared" si="247"/>
        <v>1.4835650691927793E-18</v>
      </c>
      <c r="IM207" s="86">
        <f t="shared" si="247"/>
        <v>1.0019486548759399E-18</v>
      </c>
      <c r="IN207" s="86">
        <f t="shared" si="247"/>
        <v>9.8550467089412957E-20</v>
      </c>
      <c r="IO207" s="86">
        <f t="shared" si="247"/>
        <v>1.2799951628632937E-22</v>
      </c>
      <c r="IP207" s="86">
        <f t="shared" si="247"/>
        <v>1.6971769790689784E-22</v>
      </c>
      <c r="IQ207" s="86">
        <f t="shared" si="247"/>
        <v>1.6982278441591464E-25</v>
      </c>
      <c r="IR207" s="86">
        <f t="shared" si="247"/>
        <v>8.5764499751340041E-29</v>
      </c>
      <c r="IS207" s="86">
        <f t="shared" si="247"/>
        <v>7.170446797338116E-25</v>
      </c>
      <c r="IT207" s="86">
        <f t="shared" si="247"/>
        <v>1.969748566383727E-19</v>
      </c>
      <c r="IU207" s="86">
        <f t="shared" si="247"/>
        <v>1.2455675001792367E-18</v>
      </c>
      <c r="IV207" s="86">
        <f t="shared" si="247"/>
        <v>5.47759708958636E-11</v>
      </c>
      <c r="IW207" s="86">
        <f t="shared" si="247"/>
        <v>1.1256936902335597E-6</v>
      </c>
      <c r="IY207" s="86">
        <f t="shared" si="248"/>
        <v>1.9935267157210065E-16</v>
      </c>
      <c r="IZ207" s="86">
        <f t="shared" si="248"/>
        <v>7.4173328372018383E-20</v>
      </c>
      <c r="JA207" s="86">
        <f t="shared" si="248"/>
        <v>5.3194321509568147E-16</v>
      </c>
      <c r="JB207" s="86">
        <f t="shared" si="248"/>
        <v>1.4835650691927793E-18</v>
      </c>
      <c r="JC207" s="86">
        <f t="shared" si="248"/>
        <v>1.0019486548759399E-18</v>
      </c>
      <c r="JD207" s="86">
        <f t="shared" si="248"/>
        <v>9.8550467089412957E-20</v>
      </c>
      <c r="JE207" s="86">
        <f t="shared" si="248"/>
        <v>1.2799951628632937E-22</v>
      </c>
      <c r="JF207" s="86">
        <f t="shared" si="248"/>
        <v>1.6971769790689784E-22</v>
      </c>
      <c r="JG207" s="86">
        <f t="shared" si="248"/>
        <v>1.6982278441591464E-25</v>
      </c>
      <c r="JH207" s="86">
        <f t="shared" si="248"/>
        <v>8.5764499751340041E-29</v>
      </c>
      <c r="JI207" s="86">
        <f t="shared" si="248"/>
        <v>7.170446797338116E-25</v>
      </c>
      <c r="JJ207" s="86">
        <f t="shared" si="248"/>
        <v>1.969748566383727E-19</v>
      </c>
      <c r="JK207" s="86">
        <f t="shared" si="248"/>
        <v>1.2455675001792367E-18</v>
      </c>
      <c r="JL207" s="86">
        <f t="shared" si="248"/>
        <v>5.47759708958636E-11</v>
      </c>
      <c r="JM207" s="86">
        <f t="shared" si="248"/>
        <v>1.1256936902335597E-6</v>
      </c>
    </row>
    <row r="208" spans="2:273" x14ac:dyDescent="0.25">
      <c r="B208" s="2">
        <v>181</v>
      </c>
      <c r="C208" s="37">
        <v>92.617999999999995</v>
      </c>
      <c r="D208" s="37">
        <v>93.207999999999998</v>
      </c>
      <c r="E208" s="37">
        <v>91.509</v>
      </c>
      <c r="F208" s="37">
        <v>91.519000000000005</v>
      </c>
      <c r="G208" s="37">
        <v>91.962000000000003</v>
      </c>
      <c r="H208" s="37">
        <v>92.212000000000003</v>
      </c>
      <c r="I208" s="37">
        <v>92.5</v>
      </c>
      <c r="J208" s="37">
        <v>92.423000000000002</v>
      </c>
      <c r="K208" s="37">
        <v>91.358000000000004</v>
      </c>
      <c r="L208" s="37">
        <v>91.673000000000002</v>
      </c>
      <c r="M208" s="37">
        <v>90.923000000000002</v>
      </c>
      <c r="N208" s="37">
        <v>89.826999999999998</v>
      </c>
      <c r="O208" s="37">
        <v>89.691999999999993</v>
      </c>
      <c r="P208" s="37">
        <v>91.878</v>
      </c>
      <c r="Q208" s="37">
        <v>91.448999999999998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125.29387282913166</v>
      </c>
      <c r="DL208" s="2">
        <f t="shared" si="251"/>
        <v>139.90092190285208</v>
      </c>
      <c r="DM208" s="2">
        <f t="shared" si="251"/>
        <v>122.52123373819161</v>
      </c>
      <c r="DN208" s="2">
        <f t="shared" si="251"/>
        <v>121.9519084084084</v>
      </c>
      <c r="DO208" s="2">
        <f t="shared" si="251"/>
        <v>123.70504397759105</v>
      </c>
      <c r="DP208" s="2">
        <f t="shared" si="251"/>
        <v>129.08054759358293</v>
      </c>
      <c r="DQ208" s="2">
        <f t="shared" si="251"/>
        <v>127.10897096774194</v>
      </c>
      <c r="DR208" s="2">
        <f t="shared" si="251"/>
        <v>137.4130193548387</v>
      </c>
      <c r="DS208" s="2">
        <f t="shared" si="251"/>
        <v>124.25406227718361</v>
      </c>
      <c r="DT208" s="2">
        <f t="shared" si="251"/>
        <v>131.5636068548387</v>
      </c>
      <c r="DU208" s="2">
        <f t="shared" si="251"/>
        <v>129.17275645161288</v>
      </c>
      <c r="DV208" s="2">
        <f t="shared" si="251"/>
        <v>130.90565524193553</v>
      </c>
      <c r="DW208" s="2">
        <f t="shared" si="251"/>
        <v>137.28422682709447</v>
      </c>
      <c r="DX208" s="2">
        <f t="shared" si="251"/>
        <v>129.27572096774193</v>
      </c>
      <c r="DY208" s="2">
        <f t="shared" si="251"/>
        <v>112.79615384615384</v>
      </c>
      <c r="EA208" s="2">
        <f t="shared" si="240"/>
        <v>90.8185339693553</v>
      </c>
      <c r="EB208" s="2">
        <f t="shared" si="240"/>
        <v>88.28919245798906</v>
      </c>
      <c r="EC208" s="2">
        <f t="shared" si="240"/>
        <v>87.184825825545758</v>
      </c>
      <c r="ED208" s="2">
        <f t="shared" si="240"/>
        <v>89.137799771427254</v>
      </c>
      <c r="EE208" s="2">
        <f t="shared" si="240"/>
        <v>90.629042029108234</v>
      </c>
      <c r="EF208" s="2">
        <f t="shared" si="239"/>
        <v>87.901983466692144</v>
      </c>
      <c r="EG208" s="2">
        <f t="shared" si="239"/>
        <v>87.770343265922634</v>
      </c>
      <c r="EH208" s="2">
        <f t="shared" si="239"/>
        <v>88.41274593751794</v>
      </c>
      <c r="EI208" s="2">
        <f t="shared" si="239"/>
        <v>87.796616922946669</v>
      </c>
      <c r="EJ208" s="2">
        <f t="shared" si="239"/>
        <v>88.982129472747673</v>
      </c>
      <c r="EK208" s="2">
        <f t="shared" si="239"/>
        <v>87.887541264017358</v>
      </c>
      <c r="EL208" s="2">
        <f t="shared" si="179"/>
        <v>87.780529368353982</v>
      </c>
      <c r="EM208" s="2">
        <f t="shared" si="179"/>
        <v>87.410852000939244</v>
      </c>
      <c r="EN208" s="2">
        <f t="shared" si="179"/>
        <v>89.538641418619363</v>
      </c>
      <c r="EO208" s="2">
        <f t="shared" si="179"/>
        <v>90.763910237748661</v>
      </c>
      <c r="EQ208" s="2">
        <f t="shared" si="252"/>
        <v>92.275115311132865</v>
      </c>
      <c r="ER208" s="2">
        <f t="shared" si="252"/>
        <v>91.125503709074707</v>
      </c>
      <c r="ES208" s="2">
        <f t="shared" si="252"/>
        <v>90.361330700100936</v>
      </c>
      <c r="ET208" s="2">
        <f t="shared" si="252"/>
        <v>91.034828600119326</v>
      </c>
      <c r="EU208" s="2">
        <f t="shared" si="252"/>
        <v>91.600897825396359</v>
      </c>
      <c r="EV208" s="2">
        <f t="shared" si="252"/>
        <v>90.936817547353243</v>
      </c>
      <c r="EW208" s="2">
        <f t="shared" si="252"/>
        <v>89.47181139013216</v>
      </c>
      <c r="EX208" s="2">
        <f t="shared" si="252"/>
        <v>90.15442049515886</v>
      </c>
      <c r="EY208" s="2">
        <f t="shared" si="252"/>
        <v>88.578263058214503</v>
      </c>
      <c r="EZ208" s="2">
        <f t="shared" si="252"/>
        <v>90.62307899080534</v>
      </c>
      <c r="FA208" s="2">
        <f t="shared" si="252"/>
        <v>89.433523724923674</v>
      </c>
      <c r="FB208" s="2">
        <f t="shared" si="252"/>
        <v>89.344868690969605</v>
      </c>
      <c r="FC208" s="2">
        <f t="shared" si="252"/>
        <v>88.948465850951038</v>
      </c>
      <c r="FD208" s="2">
        <f t="shared" si="252"/>
        <v>89.762058301051923</v>
      </c>
      <c r="FE208" s="2">
        <f t="shared" si="252"/>
        <v>90.957126379909539</v>
      </c>
      <c r="FG208" s="2">
        <f t="shared" si="253"/>
        <v>0.99999570479818933</v>
      </c>
      <c r="FH208" s="2">
        <f t="shared" si="253"/>
        <v>0.99999500643159878</v>
      </c>
      <c r="FI208" s="2">
        <f t="shared" si="253"/>
        <v>0.99999621507465575</v>
      </c>
      <c r="FJ208" s="2">
        <f t="shared" si="253"/>
        <v>0.99999552470625852</v>
      </c>
      <c r="FK208" s="2">
        <f t="shared" si="253"/>
        <v>0.99999534617120389</v>
      </c>
      <c r="FL208" s="2">
        <f t="shared" si="253"/>
        <v>0.99999526967004093</v>
      </c>
      <c r="FM208" s="2">
        <f t="shared" si="253"/>
        <v>0.99999501318692208</v>
      </c>
      <c r="FN208" s="2">
        <f t="shared" si="253"/>
        <v>0.99999498306153423</v>
      </c>
      <c r="FO208" s="2">
        <f t="shared" si="253"/>
        <v>0.99999544303549526</v>
      </c>
      <c r="FP208" s="2">
        <f t="shared" si="253"/>
        <v>0.99999510455283103</v>
      </c>
      <c r="FQ208" s="2">
        <f t="shared" si="253"/>
        <v>0.99999467024095112</v>
      </c>
      <c r="FR208" s="2">
        <f t="shared" si="253"/>
        <v>0.9999947997899189</v>
      </c>
      <c r="FS208" s="2">
        <f t="shared" si="253"/>
        <v>0.99999530494169364</v>
      </c>
      <c r="FT208" s="2">
        <f t="shared" si="253"/>
        <v>0.99999504054499577</v>
      </c>
      <c r="FU208" s="2">
        <f t="shared" si="253"/>
        <v>0.99999409777420178</v>
      </c>
      <c r="FW208" s="2">
        <f t="shared" si="244"/>
        <v>0.97739566187658422</v>
      </c>
      <c r="FX208" s="2">
        <f t="shared" si="244"/>
        <v>0.97918914667564905</v>
      </c>
      <c r="FY208" s="2">
        <f t="shared" si="244"/>
        <v>0.97747109733779447</v>
      </c>
      <c r="FZ208" s="2">
        <f t="shared" si="244"/>
        <v>0.97882805082889646</v>
      </c>
      <c r="GA208" s="2">
        <f t="shared" si="244"/>
        <v>0.9790132268023366</v>
      </c>
      <c r="GB208" s="2">
        <f t="shared" si="244"/>
        <v>0.9774908277102079</v>
      </c>
      <c r="GC208" s="2">
        <f t="shared" si="244"/>
        <v>0.97942804664944705</v>
      </c>
      <c r="GD208" s="2">
        <f t="shared" si="244"/>
        <v>0.98032245156826359</v>
      </c>
      <c r="GE208" s="2">
        <f t="shared" si="244"/>
        <v>0.98410726190252085</v>
      </c>
      <c r="GF208" s="2">
        <f t="shared" si="244"/>
        <v>0.98572542441260225</v>
      </c>
      <c r="GG208" s="2">
        <f t="shared" si="244"/>
        <v>0.98301621133554429</v>
      </c>
      <c r="GH208" s="2">
        <f t="shared" si="244"/>
        <v>0.97891886085987134</v>
      </c>
      <c r="GI208" s="2">
        <f t="shared" si="244"/>
        <v>0.97671646405725676</v>
      </c>
      <c r="GJ208" s="2">
        <f t="shared" si="244"/>
        <v>0.97273008779070602</v>
      </c>
      <c r="GK208" s="2">
        <f t="shared" si="244"/>
        <v>0.97197802692842727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4.2381341506606767E-180</v>
      </c>
      <c r="HT208" s="86">
        <f t="shared" si="246"/>
        <v>1.4478328318056919E-209</v>
      </c>
      <c r="HU208" s="86">
        <f t="shared" si="246"/>
        <v>6.3891529881383867E-178</v>
      </c>
      <c r="HV208" s="86">
        <f t="shared" si="246"/>
        <v>1.7881762521668557E-202</v>
      </c>
      <c r="HW208" s="86">
        <f t="shared" si="246"/>
        <v>3.9994279171721702E-201</v>
      </c>
      <c r="HX208" s="86">
        <f t="shared" si="246"/>
        <v>3.6883009905080356E-220</v>
      </c>
      <c r="HY208" s="86">
        <f t="shared" si="246"/>
        <v>1.5171935018979738E-248</v>
      </c>
      <c r="HZ208" s="86">
        <f t="shared" si="246"/>
        <v>4.3422701810791322E-244</v>
      </c>
      <c r="IA208" s="86">
        <f t="shared" si="246"/>
        <v>3.2539717004499343E-258</v>
      </c>
      <c r="IB208" s="86">
        <f t="shared" si="246"/>
        <v>1.1639752621773965E-283</v>
      </c>
      <c r="IC208" s="86">
        <f t="shared" si="246"/>
        <v>3.8434729815320615E-256</v>
      </c>
      <c r="ID208" s="86">
        <f t="shared" si="246"/>
        <v>6.3312736969142681E-212</v>
      </c>
      <c r="IE208" s="86">
        <f t="shared" si="246"/>
        <v>8.4146347994659757E-208</v>
      </c>
      <c r="IF208" s="86">
        <f t="shared" si="246"/>
        <v>7.5074602092953659E-129</v>
      </c>
      <c r="IG208" s="86">
        <f t="shared" si="246"/>
        <v>2.3063923794998861E-100</v>
      </c>
      <c r="II208" s="86">
        <f t="shared" si="247"/>
        <v>3.4993412432851825E-17</v>
      </c>
      <c r="IJ208" s="86">
        <f t="shared" si="247"/>
        <v>9.2006889003722625E-21</v>
      </c>
      <c r="IK208" s="86">
        <f t="shared" si="247"/>
        <v>9.823187060281037E-17</v>
      </c>
      <c r="IL208" s="86">
        <f t="shared" si="247"/>
        <v>2.1117932332498281E-19</v>
      </c>
      <c r="IM208" s="86">
        <f t="shared" si="247"/>
        <v>1.4056199370062049E-19</v>
      </c>
      <c r="IN208" s="86">
        <f t="shared" si="247"/>
        <v>1.1841909010019946E-20</v>
      </c>
      <c r="IO208" s="86">
        <f t="shared" si="247"/>
        <v>1.1707908029822611E-23</v>
      </c>
      <c r="IP208" s="86">
        <f t="shared" si="247"/>
        <v>1.6196268676979427E-23</v>
      </c>
      <c r="IQ208" s="86">
        <f t="shared" si="247"/>
        <v>1.3429118232951454E-26</v>
      </c>
      <c r="IR208" s="86">
        <f t="shared" si="247"/>
        <v>5.172272003064144E-30</v>
      </c>
      <c r="IS208" s="86">
        <f t="shared" si="247"/>
        <v>5.8044239050657752E-26</v>
      </c>
      <c r="IT208" s="86">
        <f t="shared" si="247"/>
        <v>2.5446501175369525E-20</v>
      </c>
      <c r="IU208" s="86">
        <f t="shared" si="247"/>
        <v>1.6672813192412314E-19</v>
      </c>
      <c r="IV208" s="86">
        <f t="shared" si="247"/>
        <v>1.6875669505500275E-11</v>
      </c>
      <c r="IW208" s="86">
        <f t="shared" si="247"/>
        <v>5.7899444753258378E-7</v>
      </c>
      <c r="IY208" s="86">
        <f t="shared" si="248"/>
        <v>3.4993412432851825E-17</v>
      </c>
      <c r="IZ208" s="86">
        <f t="shared" si="248"/>
        <v>9.2006889003722625E-21</v>
      </c>
      <c r="JA208" s="86">
        <f t="shared" si="248"/>
        <v>9.823187060281037E-17</v>
      </c>
      <c r="JB208" s="86">
        <f t="shared" si="248"/>
        <v>2.1117932332498281E-19</v>
      </c>
      <c r="JC208" s="86">
        <f t="shared" si="248"/>
        <v>1.4056199370062049E-19</v>
      </c>
      <c r="JD208" s="86">
        <f t="shared" si="248"/>
        <v>1.1841909010019946E-20</v>
      </c>
      <c r="JE208" s="86">
        <f t="shared" si="248"/>
        <v>1.1707908029822611E-23</v>
      </c>
      <c r="JF208" s="86">
        <f t="shared" si="248"/>
        <v>1.6196268676979427E-23</v>
      </c>
      <c r="JG208" s="86">
        <f t="shared" si="248"/>
        <v>1.3429118232951454E-26</v>
      </c>
      <c r="JH208" s="86">
        <f t="shared" si="248"/>
        <v>5.172272003064144E-30</v>
      </c>
      <c r="JI208" s="86">
        <f t="shared" si="248"/>
        <v>5.8044239050657752E-26</v>
      </c>
      <c r="JJ208" s="86">
        <f t="shared" si="248"/>
        <v>2.5446501175369525E-20</v>
      </c>
      <c r="JK208" s="86">
        <f t="shared" si="248"/>
        <v>1.6672813192412314E-19</v>
      </c>
      <c r="JL208" s="86">
        <f t="shared" si="248"/>
        <v>1.6875669505500275E-11</v>
      </c>
      <c r="JM208" s="86">
        <f t="shared" si="248"/>
        <v>5.7899444753258378E-7</v>
      </c>
    </row>
    <row r="209" spans="2:273" x14ac:dyDescent="0.25">
      <c r="B209" s="2">
        <v>182</v>
      </c>
      <c r="C209" s="37">
        <v>92.727000000000004</v>
      </c>
      <c r="D209" s="37">
        <v>92.566000000000003</v>
      </c>
      <c r="E209" s="37">
        <v>91.225999999999999</v>
      </c>
      <c r="F209" s="37">
        <v>91.269000000000005</v>
      </c>
      <c r="G209" s="37">
        <v>92.230999999999995</v>
      </c>
      <c r="H209" s="37">
        <v>92.308000000000007</v>
      </c>
      <c r="I209" s="37">
        <v>90.808000000000007</v>
      </c>
      <c r="J209" s="37">
        <v>92.287999999999997</v>
      </c>
      <c r="K209" s="37">
        <v>92.320999999999998</v>
      </c>
      <c r="L209" s="37">
        <v>92</v>
      </c>
      <c r="M209" s="37">
        <v>90.191999999999993</v>
      </c>
      <c r="N209" s="37">
        <v>90.923000000000002</v>
      </c>
      <c r="O209" s="37">
        <v>89.923000000000002</v>
      </c>
      <c r="P209" s="37">
        <v>91.448999999999998</v>
      </c>
      <c r="Q209" s="37">
        <v>91.551000000000002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125.35888571428572</v>
      </c>
      <c r="DL209" s="2">
        <f t="shared" si="251"/>
        <v>140.03632731729058</v>
      </c>
      <c r="DM209" s="2">
        <f t="shared" si="251"/>
        <v>122.5412434547908</v>
      </c>
      <c r="DN209" s="2">
        <f t="shared" si="251"/>
        <v>121.97523003003002</v>
      </c>
      <c r="DO209" s="2">
        <f t="shared" si="251"/>
        <v>123.74265770308124</v>
      </c>
      <c r="DP209" s="2">
        <f t="shared" si="251"/>
        <v>129.16036928953403</v>
      </c>
      <c r="DQ209" s="2">
        <f t="shared" si="251"/>
        <v>127.182</v>
      </c>
      <c r="DR209" s="2">
        <f t="shared" si="251"/>
        <v>137.55593709677419</v>
      </c>
      <c r="DS209" s="2">
        <f t="shared" si="251"/>
        <v>124.29686541889484</v>
      </c>
      <c r="DT209" s="2">
        <f t="shared" si="251"/>
        <v>131.64694758064516</v>
      </c>
      <c r="DU209" s="2">
        <f t="shared" si="251"/>
        <v>129.25120685483867</v>
      </c>
      <c r="DV209" s="2">
        <f t="shared" si="251"/>
        <v>130.9965601173021</v>
      </c>
      <c r="DW209" s="2">
        <f t="shared" si="251"/>
        <v>137.40469540998217</v>
      </c>
      <c r="DX209" s="2">
        <f t="shared" si="251"/>
        <v>129.3373387096774</v>
      </c>
      <c r="DY209" s="2">
        <f t="shared" si="251"/>
        <v>112.76353769230769</v>
      </c>
      <c r="EA209" s="2">
        <f t="shared" si="240"/>
        <v>90.696835405223084</v>
      </c>
      <c r="EB209" s="2">
        <f t="shared" si="240"/>
        <v>88.121890487194094</v>
      </c>
      <c r="EC209" s="2">
        <f t="shared" si="240"/>
        <v>87.009393855738566</v>
      </c>
      <c r="ED209" s="2">
        <f t="shared" si="240"/>
        <v>88.976551212800047</v>
      </c>
      <c r="EE209" s="2">
        <f t="shared" si="240"/>
        <v>90.492954208355002</v>
      </c>
      <c r="EF209" s="2">
        <f t="shared" si="239"/>
        <v>87.734156966459622</v>
      </c>
      <c r="EG209" s="2">
        <f t="shared" si="239"/>
        <v>87.593468217672225</v>
      </c>
      <c r="EH209" s="2">
        <f t="shared" si="239"/>
        <v>88.255275122459693</v>
      </c>
      <c r="EI209" s="2">
        <f t="shared" si="239"/>
        <v>87.623821128277143</v>
      </c>
      <c r="EJ209" s="2">
        <f t="shared" si="239"/>
        <v>88.816660380642915</v>
      </c>
      <c r="EK209" s="2">
        <f t="shared" si="239"/>
        <v>87.730400935352179</v>
      </c>
      <c r="EL209" s="2">
        <f t="shared" si="179"/>
        <v>87.610840562208594</v>
      </c>
      <c r="EM209" s="2">
        <f t="shared" si="179"/>
        <v>87.235154842172349</v>
      </c>
      <c r="EN209" s="2">
        <f t="shared" si="179"/>
        <v>89.352257124762502</v>
      </c>
      <c r="EO209" s="2">
        <f t="shared" si="179"/>
        <v>90.577020087336251</v>
      </c>
      <c r="EQ209" s="2">
        <f t="shared" si="252"/>
        <v>92.172151824185818</v>
      </c>
      <c r="ER209" s="2">
        <f t="shared" si="252"/>
        <v>90.995341414718624</v>
      </c>
      <c r="ES209" s="2">
        <f t="shared" si="252"/>
        <v>90.227892905418372</v>
      </c>
      <c r="ET209" s="2">
        <f t="shared" si="252"/>
        <v>90.897959796723939</v>
      </c>
      <c r="EU209" s="2">
        <f t="shared" si="252"/>
        <v>91.477481849423853</v>
      </c>
      <c r="EV209" s="2">
        <f t="shared" si="252"/>
        <v>90.808458160974766</v>
      </c>
      <c r="EW209" s="2">
        <f t="shared" si="252"/>
        <v>89.316780712331195</v>
      </c>
      <c r="EX209" s="2">
        <f t="shared" si="252"/>
        <v>90.018933686399365</v>
      </c>
      <c r="EY209" s="2">
        <f t="shared" si="252"/>
        <v>88.415345259065518</v>
      </c>
      <c r="EZ209" s="2">
        <f t="shared" si="252"/>
        <v>90.478189829937179</v>
      </c>
      <c r="FA209" s="2">
        <f t="shared" si="252"/>
        <v>89.296031529159563</v>
      </c>
      <c r="FB209" s="2">
        <f t="shared" si="252"/>
        <v>89.195564249162359</v>
      </c>
      <c r="FC209" s="2">
        <f t="shared" si="252"/>
        <v>88.793098156278688</v>
      </c>
      <c r="FD209" s="2">
        <f t="shared" si="252"/>
        <v>89.578760134204259</v>
      </c>
      <c r="FE209" s="2">
        <f t="shared" si="252"/>
        <v>90.772638065697492</v>
      </c>
      <c r="FG209" s="2">
        <f t="shared" si="253"/>
        <v>0.99999608272791096</v>
      </c>
      <c r="FH209" s="2">
        <f t="shared" si="253"/>
        <v>0.99999544580949007</v>
      </c>
      <c r="FI209" s="2">
        <f t="shared" si="253"/>
        <v>0.99999654810591021</v>
      </c>
      <c r="FJ209" s="2">
        <f t="shared" si="253"/>
        <v>0.99999591848199121</v>
      </c>
      <c r="FK209" s="2">
        <f t="shared" si="253"/>
        <v>0.99999575565595544</v>
      </c>
      <c r="FL209" s="2">
        <f t="shared" si="253"/>
        <v>0.99999568588600796</v>
      </c>
      <c r="FM209" s="2">
        <f t="shared" si="253"/>
        <v>0.99999545197042339</v>
      </c>
      <c r="FN209" s="2">
        <f t="shared" si="253"/>
        <v>0.99999542449571899</v>
      </c>
      <c r="FO209" s="2">
        <f t="shared" si="253"/>
        <v>0.99999584399731078</v>
      </c>
      <c r="FP209" s="2">
        <f t="shared" si="253"/>
        <v>0.9999955352971952</v>
      </c>
      <c r="FQ209" s="2">
        <f t="shared" si="253"/>
        <v>0.99999513919969674</v>
      </c>
      <c r="FR209" s="2">
        <f t="shared" si="253"/>
        <v>0.99999525734986905</v>
      </c>
      <c r="FS209" s="2">
        <f t="shared" si="253"/>
        <v>0.99999571805416421</v>
      </c>
      <c r="FT209" s="2">
        <f t="shared" si="253"/>
        <v>0.99999547692130508</v>
      </c>
      <c r="FU209" s="2">
        <f t="shared" si="253"/>
        <v>0.99999461710330018</v>
      </c>
      <c r="FW209" s="2">
        <f t="shared" si="244"/>
        <v>0.97934351417142818</v>
      </c>
      <c r="FX209" s="2">
        <f t="shared" si="244"/>
        <v>0.98098545810303961</v>
      </c>
      <c r="FY209" s="2">
        <f t="shared" si="244"/>
        <v>0.97941258615855598</v>
      </c>
      <c r="FZ209" s="2">
        <f t="shared" si="244"/>
        <v>0.98065491486716583</v>
      </c>
      <c r="GA209" s="2">
        <f t="shared" si="244"/>
        <v>0.98082442558079419</v>
      </c>
      <c r="GB209" s="2">
        <f t="shared" si="244"/>
        <v>0.97943065199355228</v>
      </c>
      <c r="GC209" s="2">
        <f t="shared" si="244"/>
        <v>0.98120413299126319</v>
      </c>
      <c r="GD209" s="2">
        <f t="shared" si="244"/>
        <v>0.98202273650708261</v>
      </c>
      <c r="GE209" s="2">
        <f t="shared" si="244"/>
        <v>0.9854853534705732</v>
      </c>
      <c r="GF209" s="2">
        <f t="shared" si="244"/>
        <v>0.98696506034959186</v>
      </c>
      <c r="GG209" s="2">
        <f t="shared" si="244"/>
        <v>0.98448741880919743</v>
      </c>
      <c r="GH209" s="2">
        <f t="shared" si="244"/>
        <v>0.98073804336877346</v>
      </c>
      <c r="GI209" s="2">
        <f t="shared" si="244"/>
        <v>0.97872156974749247</v>
      </c>
      <c r="GJ209" s="2">
        <f t="shared" si="244"/>
        <v>0.97506972536267411</v>
      </c>
      <c r="GK209" s="2">
        <f t="shared" si="244"/>
        <v>0.97438048858547133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1.3911622643531377E-185</v>
      </c>
      <c r="HT209" s="86">
        <f t="shared" si="246"/>
        <v>5.5171767233055675E-216</v>
      </c>
      <c r="HU209" s="86">
        <f t="shared" si="246"/>
        <v>2.7487439698911077E-183</v>
      </c>
      <c r="HV209" s="86">
        <f t="shared" si="246"/>
        <v>1.3948665307001843E-208</v>
      </c>
      <c r="HW209" s="86">
        <f t="shared" si="246"/>
        <v>3.1519988446185368E-207</v>
      </c>
      <c r="HX209" s="86">
        <f t="shared" si="246"/>
        <v>7.3443987556038602E-227</v>
      </c>
      <c r="HY209" s="86">
        <f t="shared" si="246"/>
        <v>5.0131238803878108E-256</v>
      </c>
      <c r="HZ209" s="86">
        <f t="shared" si="246"/>
        <v>2.1599392403503938E-251</v>
      </c>
      <c r="IA209" s="86">
        <f t="shared" si="246"/>
        <v>8.162126565779321E-266</v>
      </c>
      <c r="IB209" s="86">
        <f t="shared" si="246"/>
        <v>6.1458026500324498E-292</v>
      </c>
      <c r="IC209" s="86">
        <f t="shared" si="246"/>
        <v>9.7091108425903162E-264</v>
      </c>
      <c r="ID209" s="86">
        <f t="shared" si="246"/>
        <v>2.5102731296410444E-218</v>
      </c>
      <c r="IE209" s="86">
        <f t="shared" si="246"/>
        <v>3.6028212667809607E-214</v>
      </c>
      <c r="IF209" s="86">
        <f t="shared" si="246"/>
        <v>7.3341660803295586E-133</v>
      </c>
      <c r="IG209" s="86">
        <f t="shared" si="246"/>
        <v>1.6635281135566932E-103</v>
      </c>
      <c r="II209" s="86">
        <f t="shared" si="247"/>
        <v>5.8903929796262776E-18</v>
      </c>
      <c r="IJ209" s="86">
        <f t="shared" si="247"/>
        <v>1.0862626069342807E-21</v>
      </c>
      <c r="IK209" s="86">
        <f t="shared" si="247"/>
        <v>1.7417808227844134E-17</v>
      </c>
      <c r="IL209" s="86">
        <f t="shared" si="247"/>
        <v>2.8700716197538774E-20</v>
      </c>
      <c r="IM209" s="86">
        <f t="shared" si="247"/>
        <v>1.8822621721085182E-20</v>
      </c>
      <c r="IN209" s="86">
        <f t="shared" si="247"/>
        <v>1.3518660182551223E-21</v>
      </c>
      <c r="IO209" s="86">
        <f t="shared" si="247"/>
        <v>1.0119688983145485E-24</v>
      </c>
      <c r="IP209" s="86">
        <f t="shared" si="247"/>
        <v>1.4629920801717962E-24</v>
      </c>
      <c r="IQ209" s="86">
        <f t="shared" si="247"/>
        <v>1.0037961764647421E-27</v>
      </c>
      <c r="IR209" s="86">
        <f t="shared" si="247"/>
        <v>2.9352262827106978E-31</v>
      </c>
      <c r="IS209" s="86">
        <f t="shared" si="247"/>
        <v>4.4396338516575645E-27</v>
      </c>
      <c r="IT209" s="86">
        <f t="shared" si="247"/>
        <v>3.131428093571526E-21</v>
      </c>
      <c r="IU209" s="86">
        <f t="shared" si="247"/>
        <v>2.1250248816696545E-20</v>
      </c>
      <c r="IV209" s="86">
        <f t="shared" si="247"/>
        <v>5.0480523804936359E-12</v>
      </c>
      <c r="IW209" s="86">
        <f t="shared" si="247"/>
        <v>2.9298824519329426E-7</v>
      </c>
      <c r="IY209" s="86">
        <f t="shared" si="248"/>
        <v>5.8903929796262776E-18</v>
      </c>
      <c r="IZ209" s="86">
        <f t="shared" si="248"/>
        <v>1.0862626069342807E-21</v>
      </c>
      <c r="JA209" s="86">
        <f t="shared" si="248"/>
        <v>1.7417808227844134E-17</v>
      </c>
      <c r="JB209" s="86">
        <f t="shared" si="248"/>
        <v>2.8700716197538774E-20</v>
      </c>
      <c r="JC209" s="86">
        <f t="shared" si="248"/>
        <v>1.8822621721085182E-20</v>
      </c>
      <c r="JD209" s="86">
        <f t="shared" si="248"/>
        <v>1.3518660182551223E-21</v>
      </c>
      <c r="JE209" s="86">
        <f t="shared" si="248"/>
        <v>1.0119688983145485E-24</v>
      </c>
      <c r="JF209" s="86">
        <f t="shared" si="248"/>
        <v>1.4629920801717962E-24</v>
      </c>
      <c r="JG209" s="86">
        <f t="shared" si="248"/>
        <v>1.0037961764647421E-27</v>
      </c>
      <c r="JH209" s="86">
        <f t="shared" si="248"/>
        <v>2.9352262827106978E-31</v>
      </c>
      <c r="JI209" s="86">
        <f t="shared" si="248"/>
        <v>4.4396338516575645E-27</v>
      </c>
      <c r="JJ209" s="86">
        <f t="shared" si="248"/>
        <v>3.131428093571526E-21</v>
      </c>
      <c r="JK209" s="86">
        <f t="shared" si="248"/>
        <v>2.1250248816696545E-20</v>
      </c>
      <c r="JL209" s="86">
        <f t="shared" si="248"/>
        <v>5.0480523804936359E-12</v>
      </c>
      <c r="JM209" s="86">
        <f t="shared" si="248"/>
        <v>2.9298824519329426E-7</v>
      </c>
    </row>
    <row r="210" spans="2:273" x14ac:dyDescent="0.25">
      <c r="B210" s="2">
        <v>183</v>
      </c>
      <c r="C210" s="37">
        <v>92.944999999999993</v>
      </c>
      <c r="D210" s="37">
        <v>92.697999999999993</v>
      </c>
      <c r="E210" s="37">
        <v>91.942999999999998</v>
      </c>
      <c r="F210" s="37">
        <v>91.941999999999993</v>
      </c>
      <c r="G210" s="37">
        <v>91.885000000000005</v>
      </c>
      <c r="H210" s="37">
        <v>92.25</v>
      </c>
      <c r="I210" s="37">
        <v>91.096000000000004</v>
      </c>
      <c r="J210" s="37">
        <v>92.480999999999995</v>
      </c>
      <c r="K210" s="37">
        <v>91.792000000000002</v>
      </c>
      <c r="L210" s="37">
        <v>91.846000000000004</v>
      </c>
      <c r="M210" s="37">
        <v>90.5</v>
      </c>
      <c r="N210" s="37">
        <v>91.191999999999993</v>
      </c>
      <c r="O210" s="37">
        <v>90.135000000000005</v>
      </c>
      <c r="P210" s="37">
        <v>91.796000000000006</v>
      </c>
      <c r="Q210" s="37">
        <v>91.837000000000003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125.42389859943978</v>
      </c>
      <c r="DL210" s="2">
        <f t="shared" si="251"/>
        <v>140.17173273172909</v>
      </c>
      <c r="DM210" s="2">
        <f t="shared" si="251"/>
        <v>122.56125317138998</v>
      </c>
      <c r="DN210" s="2">
        <f t="shared" si="251"/>
        <v>121.99855165165164</v>
      </c>
      <c r="DO210" s="2">
        <f t="shared" si="251"/>
        <v>123.78027142857144</v>
      </c>
      <c r="DP210" s="2">
        <f t="shared" si="251"/>
        <v>129.24019098548516</v>
      </c>
      <c r="DQ210" s="2">
        <f t="shared" si="251"/>
        <v>127.25502903225807</v>
      </c>
      <c r="DR210" s="2">
        <f t="shared" si="251"/>
        <v>137.69885483870968</v>
      </c>
      <c r="DS210" s="2">
        <f t="shared" si="251"/>
        <v>124.33966856060607</v>
      </c>
      <c r="DT210" s="2">
        <f t="shared" si="251"/>
        <v>131.7302883064516</v>
      </c>
      <c r="DU210" s="2">
        <f t="shared" si="251"/>
        <v>129.32965725806449</v>
      </c>
      <c r="DV210" s="2">
        <f t="shared" si="251"/>
        <v>131.08746499266866</v>
      </c>
      <c r="DW210" s="2">
        <f t="shared" si="251"/>
        <v>137.52516399286986</v>
      </c>
      <c r="DX210" s="2">
        <f t="shared" si="251"/>
        <v>129.39895645161289</v>
      </c>
      <c r="DY210" s="2">
        <f t="shared" si="251"/>
        <v>112.73092153846153</v>
      </c>
      <c r="EA210" s="2">
        <f t="shared" si="240"/>
        <v>90.575136841090867</v>
      </c>
      <c r="EB210" s="2">
        <f t="shared" si="240"/>
        <v>87.954588516399113</v>
      </c>
      <c r="EC210" s="2">
        <f t="shared" si="240"/>
        <v>86.833961885931387</v>
      </c>
      <c r="ED210" s="2">
        <f t="shared" si="240"/>
        <v>88.815302654172854</v>
      </c>
      <c r="EE210" s="2">
        <f t="shared" si="240"/>
        <v>90.356866387601769</v>
      </c>
      <c r="EF210" s="2">
        <f t="shared" si="239"/>
        <v>87.5663304662271</v>
      </c>
      <c r="EG210" s="2">
        <f t="shared" si="239"/>
        <v>87.41659316942183</v>
      </c>
      <c r="EH210" s="2">
        <f t="shared" si="239"/>
        <v>88.097804307401461</v>
      </c>
      <c r="EI210" s="2">
        <f t="shared" si="239"/>
        <v>87.451025333607603</v>
      </c>
      <c r="EJ210" s="2">
        <f t="shared" si="239"/>
        <v>88.651191288538172</v>
      </c>
      <c r="EK210" s="2">
        <f t="shared" si="239"/>
        <v>87.573260606686986</v>
      </c>
      <c r="EL210" s="2">
        <f t="shared" si="179"/>
        <v>87.441151756063221</v>
      </c>
      <c r="EM210" s="2">
        <f t="shared" si="179"/>
        <v>87.059457683405441</v>
      </c>
      <c r="EN210" s="2">
        <f t="shared" si="179"/>
        <v>89.165872830905613</v>
      </c>
      <c r="EO210" s="2">
        <f t="shared" si="179"/>
        <v>90.390129936923813</v>
      </c>
      <c r="EQ210" s="2">
        <f t="shared" si="252"/>
        <v>92.069188337238771</v>
      </c>
      <c r="ER210" s="2">
        <f t="shared" si="252"/>
        <v>90.865179120362541</v>
      </c>
      <c r="ES210" s="2">
        <f t="shared" si="252"/>
        <v>90.094455110735808</v>
      </c>
      <c r="ET210" s="2">
        <f t="shared" si="252"/>
        <v>90.761090993328565</v>
      </c>
      <c r="EU210" s="2">
        <f t="shared" si="252"/>
        <v>91.354065873451347</v>
      </c>
      <c r="EV210" s="2">
        <f t="shared" si="252"/>
        <v>90.680098774596274</v>
      </c>
      <c r="EW210" s="2">
        <f t="shared" si="252"/>
        <v>89.161750034530229</v>
      </c>
      <c r="EX210" s="2">
        <f t="shared" si="252"/>
        <v>89.883446877639855</v>
      </c>
      <c r="EY210" s="2">
        <f t="shared" si="252"/>
        <v>88.252427459916532</v>
      </c>
      <c r="EZ210" s="2">
        <f t="shared" si="252"/>
        <v>90.333300669069018</v>
      </c>
      <c r="FA210" s="2">
        <f t="shared" si="252"/>
        <v>89.158539333395439</v>
      </c>
      <c r="FB210" s="2">
        <f t="shared" si="252"/>
        <v>89.046259807355113</v>
      </c>
      <c r="FC210" s="2">
        <f t="shared" si="252"/>
        <v>88.637730461606338</v>
      </c>
      <c r="FD210" s="2">
        <f t="shared" si="252"/>
        <v>89.39546196735661</v>
      </c>
      <c r="FE210" s="2">
        <f t="shared" si="252"/>
        <v>90.58814975148546</v>
      </c>
      <c r="FG210" s="2">
        <f t="shared" si="253"/>
        <v>0.99999642740416272</v>
      </c>
      <c r="FH210" s="2">
        <f t="shared" si="253"/>
        <v>0.99999584652722606</v>
      </c>
      <c r="FI210" s="2">
        <f t="shared" si="253"/>
        <v>0.99999685183421771</v>
      </c>
      <c r="FJ210" s="2">
        <f t="shared" si="253"/>
        <v>0.99999627760999821</v>
      </c>
      <c r="FK210" s="2">
        <f t="shared" si="253"/>
        <v>0.99999612911077984</v>
      </c>
      <c r="FL210" s="2">
        <f t="shared" si="253"/>
        <v>0.99999606547978348</v>
      </c>
      <c r="FM210" s="2">
        <f t="shared" si="253"/>
        <v>0.99999585214606856</v>
      </c>
      <c r="FN210" s="2">
        <f t="shared" si="253"/>
        <v>0.99999582708882018</v>
      </c>
      <c r="FO210" s="2">
        <f t="shared" si="253"/>
        <v>0.99999620967911296</v>
      </c>
      <c r="FP210" s="2">
        <f t="shared" si="253"/>
        <v>0.99999592814104787</v>
      </c>
      <c r="FQ210" s="2">
        <f t="shared" si="253"/>
        <v>0.99999556689553948</v>
      </c>
      <c r="FR210" s="2">
        <f t="shared" si="253"/>
        <v>0.99999567464986827</v>
      </c>
      <c r="FS210" s="2">
        <f t="shared" si="253"/>
        <v>0.99999609481751295</v>
      </c>
      <c r="FT210" s="2">
        <f t="shared" si="253"/>
        <v>0.99999587490156117</v>
      </c>
      <c r="FU210" s="2">
        <f t="shared" si="253"/>
        <v>0.99999509073753745</v>
      </c>
      <c r="FW210" s="2">
        <f t="shared" si="244"/>
        <v>0.98112675801983207</v>
      </c>
      <c r="FX210" s="2">
        <f t="shared" si="244"/>
        <v>0.98262946950892294</v>
      </c>
      <c r="FY210" s="2">
        <f t="shared" si="244"/>
        <v>0.98118998165220972</v>
      </c>
      <c r="FZ210" s="2">
        <f t="shared" si="244"/>
        <v>0.98232699041942484</v>
      </c>
      <c r="GA210" s="2">
        <f t="shared" si="244"/>
        <v>0.98248211134909758</v>
      </c>
      <c r="GB210" s="2">
        <f t="shared" si="244"/>
        <v>0.981206517718199</v>
      </c>
      <c r="GC210" s="2">
        <f t="shared" si="244"/>
        <v>0.98282956853428383</v>
      </c>
      <c r="GD210" s="2">
        <f t="shared" si="244"/>
        <v>0.98357856533612109</v>
      </c>
      <c r="GE210" s="2">
        <f t="shared" si="244"/>
        <v>0.98674555736867986</v>
      </c>
      <c r="GF210" s="2">
        <f t="shared" si="244"/>
        <v>0.98809834334095326</v>
      </c>
      <c r="GG210" s="2">
        <f t="shared" si="244"/>
        <v>0.98583302074512502</v>
      </c>
      <c r="GH210" s="2">
        <f t="shared" si="244"/>
        <v>0.98240306271215982</v>
      </c>
      <c r="GI210" s="2">
        <f t="shared" si="244"/>
        <v>0.98055743921828353</v>
      </c>
      <c r="GJ210" s="2">
        <f t="shared" si="244"/>
        <v>0.97721333461153093</v>
      </c>
      <c r="GK210" s="2">
        <f t="shared" si="244"/>
        <v>0.97658193797507264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3.7722220892233371E-191</v>
      </c>
      <c r="HT210" s="86">
        <f t="shared" si="246"/>
        <v>1.6792641052440928E-222</v>
      </c>
      <c r="HU210" s="86">
        <f t="shared" si="246"/>
        <v>9.8257872393445676E-189</v>
      </c>
      <c r="HV210" s="86">
        <f t="shared" si="246"/>
        <v>8.8135789816829582E-215</v>
      </c>
      <c r="HW210" s="86">
        <f t="shared" si="246"/>
        <v>2.0099996035545393E-213</v>
      </c>
      <c r="HX210" s="86">
        <f t="shared" si="246"/>
        <v>1.1584362624127956E-233</v>
      </c>
      <c r="HY210" s="86">
        <f t="shared" si="246"/>
        <v>1.2808521180870082E-263</v>
      </c>
      <c r="HZ210" s="86">
        <f t="shared" si="246"/>
        <v>8.3707801778795586E-259</v>
      </c>
      <c r="IA210" s="86">
        <f t="shared" si="246"/>
        <v>1.5856938910349537E-273</v>
      </c>
      <c r="IB210" s="86">
        <f t="shared" si="246"/>
        <v>2.4629310535482046E-300</v>
      </c>
      <c r="IC210" s="86">
        <f t="shared" si="246"/>
        <v>1.8960998067087036E-271</v>
      </c>
      <c r="ID210" s="86">
        <f t="shared" si="246"/>
        <v>7.978952271687805E-225</v>
      </c>
      <c r="IE210" s="86">
        <f t="shared" si="246"/>
        <v>1.2341449951370711E-220</v>
      </c>
      <c r="IF210" s="86">
        <f t="shared" si="246"/>
        <v>6.2088955271280236E-137</v>
      </c>
      <c r="IG210" s="86">
        <f t="shared" si="246"/>
        <v>1.0714560087843848E-106</v>
      </c>
      <c r="II210" s="86">
        <f t="shared" si="247"/>
        <v>9.5079186862930271E-19</v>
      </c>
      <c r="IJ210" s="86">
        <f t="shared" si="247"/>
        <v>1.2206217333845965E-22</v>
      </c>
      <c r="IK210" s="86">
        <f t="shared" si="247"/>
        <v>2.9653645539593436E-18</v>
      </c>
      <c r="IL210" s="86">
        <f t="shared" si="247"/>
        <v>3.724092448491641E-21</v>
      </c>
      <c r="IM210" s="86">
        <f t="shared" si="247"/>
        <v>2.4058689949090974E-21</v>
      </c>
      <c r="IN210" s="86">
        <f t="shared" si="247"/>
        <v>1.4661679348735586E-22</v>
      </c>
      <c r="IO210" s="86">
        <f t="shared" si="247"/>
        <v>8.265359190242632E-26</v>
      </c>
      <c r="IP210" s="86">
        <f t="shared" si="247"/>
        <v>1.2508300541028308E-25</v>
      </c>
      <c r="IQ210" s="86">
        <f t="shared" si="247"/>
        <v>7.0922101362475627E-29</v>
      </c>
      <c r="IR210" s="86">
        <f t="shared" si="247"/>
        <v>1.5674017096820219E-32</v>
      </c>
      <c r="IS210" s="86">
        <f t="shared" si="247"/>
        <v>3.2084954565619968E-28</v>
      </c>
      <c r="IT210" s="86">
        <f t="shared" si="247"/>
        <v>3.6706561131954135E-22</v>
      </c>
      <c r="IU210" s="86">
        <f t="shared" si="247"/>
        <v>2.5788239431986836E-21</v>
      </c>
      <c r="IV210" s="86">
        <f t="shared" si="247"/>
        <v>1.4661122440656667E-12</v>
      </c>
      <c r="IW210" s="86">
        <f t="shared" si="247"/>
        <v>1.4586047867949012E-7</v>
      </c>
      <c r="IY210" s="86">
        <f t="shared" si="248"/>
        <v>9.5079186862930271E-19</v>
      </c>
      <c r="IZ210" s="86">
        <f t="shared" si="248"/>
        <v>1.2206217333845965E-22</v>
      </c>
      <c r="JA210" s="86">
        <f t="shared" si="248"/>
        <v>2.9653645539593436E-18</v>
      </c>
      <c r="JB210" s="86">
        <f t="shared" si="248"/>
        <v>3.724092448491641E-21</v>
      </c>
      <c r="JC210" s="86">
        <f t="shared" si="248"/>
        <v>2.4058689949090974E-21</v>
      </c>
      <c r="JD210" s="86">
        <f t="shared" si="248"/>
        <v>1.4661679348735586E-22</v>
      </c>
      <c r="JE210" s="86">
        <f t="shared" si="248"/>
        <v>8.265359190242632E-26</v>
      </c>
      <c r="JF210" s="86">
        <f t="shared" si="248"/>
        <v>1.2508300541028308E-25</v>
      </c>
      <c r="JG210" s="86">
        <f t="shared" si="248"/>
        <v>7.0922101362475627E-29</v>
      </c>
      <c r="JH210" s="86">
        <f t="shared" si="248"/>
        <v>1.5674017096820219E-32</v>
      </c>
      <c r="JI210" s="86">
        <f t="shared" si="248"/>
        <v>3.2084954565619968E-28</v>
      </c>
      <c r="JJ210" s="86">
        <f t="shared" si="248"/>
        <v>3.6706561131954135E-22</v>
      </c>
      <c r="JK210" s="86">
        <f t="shared" si="248"/>
        <v>2.5788239431986836E-21</v>
      </c>
      <c r="JL210" s="86">
        <f t="shared" si="248"/>
        <v>1.4661122440656667E-12</v>
      </c>
      <c r="JM210" s="86">
        <f t="shared" si="248"/>
        <v>1.4586047867949012E-7</v>
      </c>
    </row>
    <row r="211" spans="2:273" x14ac:dyDescent="0.25">
      <c r="B211" s="2">
        <v>184</v>
      </c>
      <c r="C211" s="37">
        <v>93.418000000000006</v>
      </c>
      <c r="D211" s="37">
        <v>92.453000000000003</v>
      </c>
      <c r="E211" s="37">
        <v>91.245000000000005</v>
      </c>
      <c r="F211" s="37">
        <v>91.903999999999996</v>
      </c>
      <c r="G211" s="37">
        <v>92.462000000000003</v>
      </c>
      <c r="H211" s="37">
        <v>92.364999999999995</v>
      </c>
      <c r="I211" s="37">
        <v>91.480999999999995</v>
      </c>
      <c r="J211" s="37">
        <v>93</v>
      </c>
      <c r="K211" s="37">
        <v>90.679000000000002</v>
      </c>
      <c r="L211" s="37">
        <v>91.037999999999997</v>
      </c>
      <c r="M211" s="37">
        <v>90.673000000000002</v>
      </c>
      <c r="N211" s="37">
        <v>89.808000000000007</v>
      </c>
      <c r="O211" s="37">
        <v>89.076999999999998</v>
      </c>
      <c r="P211" s="37">
        <v>91.468999999999994</v>
      </c>
      <c r="Q211" s="37">
        <v>92.611999999999995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125.48891148459384</v>
      </c>
      <c r="DL211" s="2">
        <f t="shared" si="251"/>
        <v>140.3071381461676</v>
      </c>
      <c r="DM211" s="2">
        <f t="shared" si="251"/>
        <v>122.58126288798917</v>
      </c>
      <c r="DN211" s="2">
        <f t="shared" si="251"/>
        <v>122.02187327327326</v>
      </c>
      <c r="DO211" s="2">
        <f t="shared" si="251"/>
        <v>123.81788515406163</v>
      </c>
      <c r="DP211" s="2">
        <f t="shared" si="251"/>
        <v>129.32001268143625</v>
      </c>
      <c r="DQ211" s="2">
        <f t="shared" si="251"/>
        <v>127.32805806451613</v>
      </c>
      <c r="DR211" s="2">
        <f t="shared" si="251"/>
        <v>137.84177258064514</v>
      </c>
      <c r="DS211" s="2">
        <f t="shared" si="251"/>
        <v>124.38247170231729</v>
      </c>
      <c r="DT211" s="2">
        <f t="shared" si="251"/>
        <v>131.81362903225806</v>
      </c>
      <c r="DU211" s="2">
        <f t="shared" si="251"/>
        <v>129.4081076612903</v>
      </c>
      <c r="DV211" s="2">
        <f t="shared" si="251"/>
        <v>131.17836986803522</v>
      </c>
      <c r="DW211" s="2">
        <f t="shared" si="251"/>
        <v>137.64563257575759</v>
      </c>
      <c r="DX211" s="2">
        <f t="shared" si="251"/>
        <v>129.46057419354838</v>
      </c>
      <c r="DY211" s="2">
        <f t="shared" si="251"/>
        <v>112.69830538461538</v>
      </c>
      <c r="EA211" s="2">
        <f t="shared" si="240"/>
        <v>90.45343827695865</v>
      </c>
      <c r="EB211" s="2">
        <f t="shared" si="240"/>
        <v>87.787286545604147</v>
      </c>
      <c r="EC211" s="2">
        <f t="shared" si="240"/>
        <v>86.658529916124195</v>
      </c>
      <c r="ED211" s="2">
        <f t="shared" si="240"/>
        <v>88.654054095545661</v>
      </c>
      <c r="EE211" s="2">
        <f t="shared" si="240"/>
        <v>90.220778566848537</v>
      </c>
      <c r="EF211" s="2">
        <f t="shared" si="239"/>
        <v>87.398503965994564</v>
      </c>
      <c r="EG211" s="2">
        <f t="shared" si="239"/>
        <v>87.239718121171421</v>
      </c>
      <c r="EH211" s="2">
        <f t="shared" si="239"/>
        <v>87.940333492343228</v>
      </c>
      <c r="EI211" s="2">
        <f t="shared" si="239"/>
        <v>87.278229538938064</v>
      </c>
      <c r="EJ211" s="2">
        <f t="shared" si="239"/>
        <v>88.485722196433414</v>
      </c>
      <c r="EK211" s="2">
        <f t="shared" si="239"/>
        <v>87.416120278021808</v>
      </c>
      <c r="EL211" s="2">
        <f t="shared" ref="EL211:EL222" si="254">CP$228*$B211+CP$229</f>
        <v>87.271462949917833</v>
      </c>
      <c r="EM211" s="2">
        <f t="shared" ref="EM211:EM222" si="255">CQ$228*$B211+CQ$229</f>
        <v>86.883760524638546</v>
      </c>
      <c r="EN211" s="2">
        <f t="shared" ref="EN211:EN222" si="256">CR$228*$B211+CR$229</f>
        <v>88.979488537048752</v>
      </c>
      <c r="EO211" s="2">
        <f t="shared" ref="EO211:EO222" si="257">CS$228*$B211+CS$229</f>
        <v>90.203239786511404</v>
      </c>
      <c r="EQ211" s="2">
        <f t="shared" si="252"/>
        <v>91.966224850291709</v>
      </c>
      <c r="ER211" s="2">
        <f t="shared" si="252"/>
        <v>90.735016826006458</v>
      </c>
      <c r="ES211" s="2">
        <f t="shared" si="252"/>
        <v>89.961017316053244</v>
      </c>
      <c r="ET211" s="2">
        <f t="shared" si="252"/>
        <v>90.624222189933178</v>
      </c>
      <c r="EU211" s="2">
        <f t="shared" si="252"/>
        <v>91.230649897478841</v>
      </c>
      <c r="EV211" s="2">
        <f t="shared" si="252"/>
        <v>90.551739388217797</v>
      </c>
      <c r="EW211" s="2">
        <f t="shared" si="252"/>
        <v>89.006719356729263</v>
      </c>
      <c r="EX211" s="2">
        <f t="shared" si="252"/>
        <v>89.74796006888036</v>
      </c>
      <c r="EY211" s="2">
        <f t="shared" si="252"/>
        <v>88.089509660767547</v>
      </c>
      <c r="EZ211" s="2">
        <f t="shared" si="252"/>
        <v>90.188411508200872</v>
      </c>
      <c r="FA211" s="2">
        <f t="shared" si="252"/>
        <v>89.021047137631328</v>
      </c>
      <c r="FB211" s="2">
        <f t="shared" si="252"/>
        <v>88.896955365547882</v>
      </c>
      <c r="FC211" s="2">
        <f t="shared" si="252"/>
        <v>88.482362766933988</v>
      </c>
      <c r="FD211" s="2">
        <f t="shared" si="252"/>
        <v>89.212163800508947</v>
      </c>
      <c r="FE211" s="2">
        <f t="shared" si="252"/>
        <v>90.403661437273428</v>
      </c>
      <c r="FG211" s="2">
        <f t="shared" si="253"/>
        <v>0.99999674175284747</v>
      </c>
      <c r="FH211" s="2">
        <f t="shared" si="253"/>
        <v>0.99999621198642485</v>
      </c>
      <c r="FI211" s="2">
        <f t="shared" si="253"/>
        <v>0.99999712883788705</v>
      </c>
      <c r="FJ211" s="2">
        <f t="shared" si="253"/>
        <v>0.99999660513885813</v>
      </c>
      <c r="FK211" s="2">
        <f t="shared" si="253"/>
        <v>0.99999646970587086</v>
      </c>
      <c r="FL211" s="2">
        <f t="shared" si="253"/>
        <v>0.99999641167367259</v>
      </c>
      <c r="FM211" s="2">
        <f t="shared" si="253"/>
        <v>0.99999621711087383</v>
      </c>
      <c r="FN211" s="2">
        <f t="shared" si="253"/>
        <v>0.99999619425837505</v>
      </c>
      <c r="FO211" s="2">
        <f t="shared" si="253"/>
        <v>0.99999654318511355</v>
      </c>
      <c r="FP211" s="2">
        <f t="shared" si="253"/>
        <v>0.99999628641916893</v>
      </c>
      <c r="FQ211" s="2">
        <f t="shared" si="253"/>
        <v>0.99999595695910293</v>
      </c>
      <c r="FR211" s="2">
        <f t="shared" si="253"/>
        <v>0.99999605523229462</v>
      </c>
      <c r="FS211" s="2">
        <f t="shared" si="253"/>
        <v>0.99999643843001829</v>
      </c>
      <c r="FT211" s="2">
        <f t="shared" si="253"/>
        <v>0.99999623786414493</v>
      </c>
      <c r="FU211" s="2">
        <f t="shared" si="253"/>
        <v>0.99999552269748682</v>
      </c>
      <c r="FW211" s="2">
        <f t="shared" si="244"/>
        <v>0.9827587672471193</v>
      </c>
      <c r="FX211" s="2">
        <f t="shared" si="244"/>
        <v>0.98413363746637206</v>
      </c>
      <c r="FY211" s="2">
        <f t="shared" si="244"/>
        <v>0.9828166195480863</v>
      </c>
      <c r="FZ211" s="2">
        <f t="shared" si="244"/>
        <v>0.98385692067289454</v>
      </c>
      <c r="GA211" s="2">
        <f t="shared" si="244"/>
        <v>0.98399883171787694</v>
      </c>
      <c r="GB211" s="2">
        <f t="shared" si="244"/>
        <v>0.98283175064235551</v>
      </c>
      <c r="GC211" s="2">
        <f t="shared" si="244"/>
        <v>0.9843166858499437</v>
      </c>
      <c r="GD211" s="2">
        <f t="shared" si="244"/>
        <v>0.98500180256952552</v>
      </c>
      <c r="GE211" s="2">
        <f t="shared" si="244"/>
        <v>0.98789769036489794</v>
      </c>
      <c r="GF211" s="2">
        <f t="shared" si="244"/>
        <v>0.98913418125293984</v>
      </c>
      <c r="GG211" s="2">
        <f t="shared" si="244"/>
        <v>0.98706343540545749</v>
      </c>
      <c r="GH211" s="2">
        <f t="shared" si="244"/>
        <v>0.9839265152387775</v>
      </c>
      <c r="GI211" s="2">
        <f t="shared" si="244"/>
        <v>0.98223778739048462</v>
      </c>
      <c r="GJ211" s="2">
        <f t="shared" si="244"/>
        <v>0.97917656360857697</v>
      </c>
      <c r="GK211" s="2">
        <f t="shared" si="244"/>
        <v>0.97859837478544509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8.4494849382061707E-197</v>
      </c>
      <c r="HT211" s="86">
        <f t="shared" si="246"/>
        <v>4.0824591525007503E-229</v>
      </c>
      <c r="HU211" s="86">
        <f t="shared" si="246"/>
        <v>2.9183656533656959E-194</v>
      </c>
      <c r="HV211" s="86">
        <f t="shared" si="246"/>
        <v>4.5109341492629394E-221</v>
      </c>
      <c r="HW211" s="86">
        <f t="shared" si="246"/>
        <v>1.0371099824144698E-219</v>
      </c>
      <c r="HX211" s="86">
        <f t="shared" si="246"/>
        <v>1.4473420998277554E-240</v>
      </c>
      <c r="HY211" s="86">
        <f t="shared" si="246"/>
        <v>2.5305206470184433E-271</v>
      </c>
      <c r="HZ211" s="86">
        <f t="shared" si="246"/>
        <v>2.5274777780702883E-266</v>
      </c>
      <c r="IA211" s="86">
        <f t="shared" si="246"/>
        <v>2.3859386879726428E-281</v>
      </c>
      <c r="IB211" s="86">
        <f t="shared" si="246"/>
        <v>0</v>
      </c>
      <c r="IC211" s="86">
        <f t="shared" si="246"/>
        <v>2.8626377992354096E-279</v>
      </c>
      <c r="ID211" s="86">
        <f t="shared" si="246"/>
        <v>2.0331198085351905E-231</v>
      </c>
      <c r="IE211" s="86">
        <f t="shared" si="246"/>
        <v>3.3822271524561183E-227</v>
      </c>
      <c r="IF211" s="86">
        <f t="shared" si="246"/>
        <v>4.5549205887373879E-141</v>
      </c>
      <c r="IG211" s="86">
        <f t="shared" si="246"/>
        <v>6.1625812411999507E-110</v>
      </c>
      <c r="II211" s="86">
        <f t="shared" si="247"/>
        <v>1.4716346361342304E-19</v>
      </c>
      <c r="IJ211" s="86">
        <f t="shared" si="247"/>
        <v>1.3054182096752634E-23</v>
      </c>
      <c r="IK211" s="86">
        <f t="shared" si="247"/>
        <v>4.8472607189101438E-19</v>
      </c>
      <c r="IL211" s="86">
        <f t="shared" si="247"/>
        <v>4.6134415397091624E-22</v>
      </c>
      <c r="IM211" s="86">
        <f t="shared" si="247"/>
        <v>2.935175101234159E-22</v>
      </c>
      <c r="IN211" s="86">
        <f t="shared" si="247"/>
        <v>1.5106429936422705E-23</v>
      </c>
      <c r="IO211" s="86">
        <f t="shared" si="247"/>
        <v>6.3790125744773948E-27</v>
      </c>
      <c r="IP211" s="86">
        <f t="shared" si="247"/>
        <v>1.0122196201737365E-26</v>
      </c>
      <c r="IQ211" s="86">
        <f t="shared" si="247"/>
        <v>4.7363926224833859E-30</v>
      </c>
      <c r="IR211" s="86">
        <f t="shared" si="247"/>
        <v>7.8757164024793733E-34</v>
      </c>
      <c r="IS211" s="86">
        <f t="shared" si="247"/>
        <v>2.1908548125903035E-29</v>
      </c>
      <c r="IT211" s="86">
        <f t="shared" si="247"/>
        <v>4.0984749878600813E-23</v>
      </c>
      <c r="IU211" s="86">
        <f t="shared" si="247"/>
        <v>2.9796937609036617E-22</v>
      </c>
      <c r="IV211" s="86">
        <f t="shared" si="247"/>
        <v>4.1340949697132172E-13</v>
      </c>
      <c r="IW211" s="86">
        <f t="shared" si="247"/>
        <v>7.1437673838896176E-8</v>
      </c>
      <c r="IY211" s="86">
        <f t="shared" si="248"/>
        <v>1.4716346361342304E-19</v>
      </c>
      <c r="IZ211" s="86">
        <f t="shared" si="248"/>
        <v>1.3054182096752634E-23</v>
      </c>
      <c r="JA211" s="86">
        <f t="shared" si="248"/>
        <v>4.8472607189101438E-19</v>
      </c>
      <c r="JB211" s="86">
        <f t="shared" si="248"/>
        <v>4.6134415397091624E-22</v>
      </c>
      <c r="JC211" s="86">
        <f t="shared" si="248"/>
        <v>2.935175101234159E-22</v>
      </c>
      <c r="JD211" s="86">
        <f t="shared" si="248"/>
        <v>1.5106429936422705E-23</v>
      </c>
      <c r="JE211" s="86">
        <f t="shared" si="248"/>
        <v>6.3790125744773948E-27</v>
      </c>
      <c r="JF211" s="86">
        <f t="shared" si="248"/>
        <v>1.0122196201737365E-26</v>
      </c>
      <c r="JG211" s="86">
        <f t="shared" si="248"/>
        <v>4.7363926224833859E-30</v>
      </c>
      <c r="JH211" s="86">
        <f t="shared" si="248"/>
        <v>7.8757164024793733E-34</v>
      </c>
      <c r="JI211" s="86">
        <f t="shared" si="248"/>
        <v>2.1908548125903035E-29</v>
      </c>
      <c r="JJ211" s="86">
        <f t="shared" si="248"/>
        <v>4.0984749878600813E-23</v>
      </c>
      <c r="JK211" s="86">
        <f t="shared" si="248"/>
        <v>2.9796937609036617E-22</v>
      </c>
      <c r="JL211" s="86">
        <f t="shared" si="248"/>
        <v>4.1340949697132172E-13</v>
      </c>
      <c r="JM211" s="86">
        <f t="shared" si="248"/>
        <v>7.1437673838896176E-8</v>
      </c>
    </row>
    <row r="212" spans="2:273" x14ac:dyDescent="0.25">
      <c r="B212" s="2">
        <v>185</v>
      </c>
      <c r="C212" s="37">
        <v>92.8</v>
      </c>
      <c r="D212" s="37">
        <v>92.623000000000005</v>
      </c>
      <c r="E212" s="37">
        <v>91.623000000000005</v>
      </c>
      <c r="F212" s="37">
        <v>92.576999999999998</v>
      </c>
      <c r="G212" s="37">
        <v>92.423000000000002</v>
      </c>
      <c r="H212" s="37">
        <v>93.114999999999995</v>
      </c>
      <c r="I212" s="37">
        <v>91.480999999999995</v>
      </c>
      <c r="J212" s="37">
        <v>93.558000000000007</v>
      </c>
      <c r="K212" s="37">
        <v>92.093999999999994</v>
      </c>
      <c r="L212" s="37">
        <v>90.635000000000005</v>
      </c>
      <c r="M212" s="37">
        <v>90.346000000000004</v>
      </c>
      <c r="N212" s="37">
        <v>90.25</v>
      </c>
      <c r="O212" s="37">
        <v>90.462000000000003</v>
      </c>
      <c r="P212" s="37">
        <v>92.694000000000003</v>
      </c>
      <c r="Q212" s="37">
        <v>91.162999999999997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125.5539243697479</v>
      </c>
      <c r="DL212" s="2">
        <f t="shared" si="251"/>
        <v>140.44254356060611</v>
      </c>
      <c r="DM212" s="2">
        <f t="shared" si="251"/>
        <v>122.60127260458836</v>
      </c>
      <c r="DN212" s="2">
        <f t="shared" si="251"/>
        <v>122.04519489489489</v>
      </c>
      <c r="DO212" s="2">
        <f t="shared" si="251"/>
        <v>123.85549887955182</v>
      </c>
      <c r="DP212" s="2">
        <f t="shared" si="251"/>
        <v>129.39983437738735</v>
      </c>
      <c r="DQ212" s="2">
        <f t="shared" si="251"/>
        <v>127.40108709677419</v>
      </c>
      <c r="DR212" s="2">
        <f t="shared" si="251"/>
        <v>137.98469032258063</v>
      </c>
      <c r="DS212" s="2">
        <f t="shared" si="251"/>
        <v>124.42527484402852</v>
      </c>
      <c r="DT212" s="2">
        <f t="shared" si="251"/>
        <v>131.8969697580645</v>
      </c>
      <c r="DU212" s="2">
        <f t="shared" si="251"/>
        <v>129.48655806451609</v>
      </c>
      <c r="DV212" s="2">
        <f t="shared" si="251"/>
        <v>131.26927474340181</v>
      </c>
      <c r="DW212" s="2">
        <f t="shared" si="251"/>
        <v>137.76610115864528</v>
      </c>
      <c r="DX212" s="2">
        <f t="shared" si="251"/>
        <v>129.52219193548385</v>
      </c>
      <c r="DY212" s="2">
        <f t="shared" si="251"/>
        <v>112.66568923076923</v>
      </c>
      <c r="EA212" s="2">
        <f t="shared" si="240"/>
        <v>90.331739712826433</v>
      </c>
      <c r="EB212" s="2">
        <f t="shared" si="240"/>
        <v>87.619984574809166</v>
      </c>
      <c r="EC212" s="2">
        <f t="shared" si="240"/>
        <v>86.483097946317002</v>
      </c>
      <c r="ED212" s="2">
        <f t="shared" si="240"/>
        <v>88.492805536918453</v>
      </c>
      <c r="EE212" s="2">
        <f t="shared" si="240"/>
        <v>90.084690746095305</v>
      </c>
      <c r="EF212" s="2">
        <f t="shared" si="239"/>
        <v>87.230677465762042</v>
      </c>
      <c r="EG212" s="2">
        <f t="shared" si="239"/>
        <v>87.062843072921027</v>
      </c>
      <c r="EH212" s="2">
        <f t="shared" si="239"/>
        <v>87.782862677284982</v>
      </c>
      <c r="EI212" s="2">
        <f t="shared" si="239"/>
        <v>87.105433744268524</v>
      </c>
      <c r="EJ212" s="2">
        <f t="shared" si="239"/>
        <v>88.320253104328657</v>
      </c>
      <c r="EK212" s="2">
        <f t="shared" si="239"/>
        <v>87.258979949356615</v>
      </c>
      <c r="EL212" s="2">
        <f t="shared" si="254"/>
        <v>87.101774143772445</v>
      </c>
      <c r="EM212" s="2">
        <f t="shared" si="255"/>
        <v>86.708063365871652</v>
      </c>
      <c r="EN212" s="2">
        <f t="shared" si="256"/>
        <v>88.793104243191877</v>
      </c>
      <c r="EO212" s="2">
        <f t="shared" si="257"/>
        <v>90.01634963609898</v>
      </c>
      <c r="EQ212" s="2">
        <f t="shared" si="252"/>
        <v>91.863261363344662</v>
      </c>
      <c r="ER212" s="2">
        <f t="shared" si="252"/>
        <v>90.604854531650375</v>
      </c>
      <c r="ES212" s="2">
        <f t="shared" si="252"/>
        <v>89.82757952137068</v>
      </c>
      <c r="ET212" s="2">
        <f t="shared" si="252"/>
        <v>90.487353386537805</v>
      </c>
      <c r="EU212" s="2">
        <f t="shared" si="252"/>
        <v>91.107233921506335</v>
      </c>
      <c r="EV212" s="2">
        <f t="shared" si="252"/>
        <v>90.42338000183932</v>
      </c>
      <c r="EW212" s="2">
        <f t="shared" si="252"/>
        <v>88.851688678928298</v>
      </c>
      <c r="EX212" s="2">
        <f t="shared" si="252"/>
        <v>89.612473260120851</v>
      </c>
      <c r="EY212" s="2">
        <f t="shared" si="252"/>
        <v>87.926591861618562</v>
      </c>
      <c r="EZ212" s="2">
        <f t="shared" si="252"/>
        <v>90.043522347332711</v>
      </c>
      <c r="FA212" s="2">
        <f t="shared" si="252"/>
        <v>88.883554941867217</v>
      </c>
      <c r="FB212" s="2">
        <f t="shared" si="252"/>
        <v>88.747650923740636</v>
      </c>
      <c r="FC212" s="2">
        <f t="shared" si="252"/>
        <v>88.326995072261639</v>
      </c>
      <c r="FD212" s="2">
        <f t="shared" si="252"/>
        <v>89.028865633661297</v>
      </c>
      <c r="FE212" s="2">
        <f t="shared" si="252"/>
        <v>90.219173123061381</v>
      </c>
      <c r="FG212" s="2">
        <f t="shared" si="253"/>
        <v>0.99999702844242777</v>
      </c>
      <c r="FH212" s="2">
        <f t="shared" si="253"/>
        <v>0.99999654528940829</v>
      </c>
      <c r="FI212" s="2">
        <f t="shared" si="253"/>
        <v>0.99999738146836992</v>
      </c>
      <c r="FJ212" s="2">
        <f t="shared" si="253"/>
        <v>0.9999969038489156</v>
      </c>
      <c r="FK212" s="2">
        <f t="shared" si="253"/>
        <v>0.99999678033248796</v>
      </c>
      <c r="FL212" s="2">
        <f t="shared" si="253"/>
        <v>0.99999672740646106</v>
      </c>
      <c r="FM212" s="2">
        <f t="shared" si="253"/>
        <v>0.9999965499629645</v>
      </c>
      <c r="FN212" s="2">
        <f t="shared" si="253"/>
        <v>0.99999652912122394</v>
      </c>
      <c r="FO212" s="2">
        <f t="shared" si="253"/>
        <v>0.99999684734639493</v>
      </c>
      <c r="FP212" s="2">
        <f t="shared" si="253"/>
        <v>0.99999661317292254</v>
      </c>
      <c r="FQ212" s="2">
        <f t="shared" si="253"/>
        <v>0.99999631270156619</v>
      </c>
      <c r="FR212" s="2">
        <f t="shared" si="253"/>
        <v>0.99999640232784515</v>
      </c>
      <c r="FS212" s="2">
        <f t="shared" si="253"/>
        <v>0.99999675180855363</v>
      </c>
      <c r="FT212" s="2">
        <f t="shared" si="253"/>
        <v>0.99999656889018518</v>
      </c>
      <c r="FU212" s="2">
        <f t="shared" si="253"/>
        <v>0.99999591664996834</v>
      </c>
      <c r="FW212" s="2">
        <f t="shared" ref="FW212:GK227" si="260">POWER(10,($B212-C$232)/C$229)/(1+POWER(10,($B212-C$232)/C$229))</f>
        <v>0.98425191835055759</v>
      </c>
      <c r="FX212" s="2">
        <f t="shared" si="260"/>
        <v>0.98550947563194036</v>
      </c>
      <c r="FY212" s="2">
        <f t="shared" si="260"/>
        <v>0.98430484045540978</v>
      </c>
      <c r="FZ212" s="2">
        <f t="shared" si="260"/>
        <v>0.98525639462011527</v>
      </c>
      <c r="GA212" s="2">
        <f t="shared" si="260"/>
        <v>0.9853861858662708</v>
      </c>
      <c r="GB212" s="2">
        <f t="shared" si="260"/>
        <v>0.98431868198278094</v>
      </c>
      <c r="GC212" s="2">
        <f t="shared" si="260"/>
        <v>0.98567688214480209</v>
      </c>
      <c r="GD212" s="2">
        <f t="shared" si="260"/>
        <v>0.98630340626818502</v>
      </c>
      <c r="GE212" s="2">
        <f t="shared" si="260"/>
        <v>0.98895079644331918</v>
      </c>
      <c r="GF212" s="2">
        <f t="shared" si="260"/>
        <v>0.99008077200552813</v>
      </c>
      <c r="GG212" s="2">
        <f t="shared" si="260"/>
        <v>0.98818826783726155</v>
      </c>
      <c r="GH212" s="2">
        <f t="shared" si="260"/>
        <v>0.98532004592357947</v>
      </c>
      <c r="GI212" s="2">
        <f t="shared" si="260"/>
        <v>0.98377531229390702</v>
      </c>
      <c r="GJ212" s="2">
        <f t="shared" si="260"/>
        <v>0.98097394005328709</v>
      </c>
      <c r="GK212" s="2">
        <f t="shared" si="260"/>
        <v>0.9804446609496551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1.5634140136782773E-202</v>
      </c>
      <c r="HT212" s="86">
        <f t="shared" si="262"/>
        <v>7.9272517218586928E-236</v>
      </c>
      <c r="HU212" s="86">
        <f t="shared" si="262"/>
        <v>7.2019263481751249E-200</v>
      </c>
      <c r="HV212" s="86">
        <f t="shared" si="262"/>
        <v>1.8701332647630739E-227</v>
      </c>
      <c r="HW212" s="86">
        <f t="shared" si="262"/>
        <v>4.3298203124788616E-226</v>
      </c>
      <c r="HX212" s="86">
        <f t="shared" si="262"/>
        <v>1.4323550319491528E-247</v>
      </c>
      <c r="HY212" s="86">
        <f t="shared" si="262"/>
        <v>3.8657920274058304E-279</v>
      </c>
      <c r="HZ212" s="86">
        <f t="shared" si="262"/>
        <v>5.9457024421919681E-274</v>
      </c>
      <c r="IA212" s="86">
        <f t="shared" si="262"/>
        <v>2.780485498824495E-289</v>
      </c>
      <c r="IB212" s="86">
        <f t="shared" si="262"/>
        <v>0</v>
      </c>
      <c r="IC212" s="86">
        <f t="shared" si="262"/>
        <v>3.3411237198513157E-287</v>
      </c>
      <c r="ID212" s="86">
        <f t="shared" si="262"/>
        <v>4.1530735635277247E-238</v>
      </c>
      <c r="IE212" s="86">
        <f t="shared" si="262"/>
        <v>7.4156580155395639E-234</v>
      </c>
      <c r="IF212" s="86">
        <f t="shared" si="262"/>
        <v>2.8956574346388934E-145</v>
      </c>
      <c r="IG212" s="86">
        <f t="shared" si="262"/>
        <v>3.1651338887729931E-113</v>
      </c>
      <c r="II212" s="86">
        <f t="shared" ref="II212:IW227" si="263" xml:space="preserve"> _xlfn.NORM.DIST($B212, C$10, ABS(C$14), TRUE) * _xlfn.NORM.DIST(($B212 - C$10)*C$18, 0, ABS(C$14), TRUE) * 2</f>
        <v>2.1841307999120559E-20</v>
      </c>
      <c r="IJ212" s="86">
        <f t="shared" si="263"/>
        <v>1.3287143698645067E-24</v>
      </c>
      <c r="IK212" s="86">
        <f t="shared" si="263"/>
        <v>7.6074511888185795E-20</v>
      </c>
      <c r="IL212" s="86">
        <f t="shared" si="263"/>
        <v>5.4562906163708222E-23</v>
      </c>
      <c r="IM212" s="86">
        <f t="shared" si="263"/>
        <v>3.4178841395809257E-23</v>
      </c>
      <c r="IN212" s="86">
        <f t="shared" si="263"/>
        <v>1.4786268112434842E-24</v>
      </c>
      <c r="IO212" s="86">
        <f t="shared" si="263"/>
        <v>4.6519323699111553E-28</v>
      </c>
      <c r="IP212" s="86">
        <f t="shared" si="263"/>
        <v>7.7528726537662442E-28</v>
      </c>
      <c r="IQ212" s="86">
        <f t="shared" si="263"/>
        <v>2.9897600383046183E-31</v>
      </c>
      <c r="IR212" s="86">
        <f t="shared" si="263"/>
        <v>3.7236067117812198E-35</v>
      </c>
      <c r="IS212" s="86">
        <f t="shared" si="263"/>
        <v>1.4134349001734393E-30</v>
      </c>
      <c r="IT212" s="86">
        <f t="shared" si="263"/>
        <v>4.3588231205623189E-24</v>
      </c>
      <c r="IU212" s="86">
        <f t="shared" si="263"/>
        <v>3.2779641853833792E-23</v>
      </c>
      <c r="IV212" s="86">
        <f t="shared" si="263"/>
        <v>1.131757897920573E-13</v>
      </c>
      <c r="IW212" s="86">
        <f t="shared" si="263"/>
        <v>3.4419958247118057E-8</v>
      </c>
      <c r="IY212" s="86">
        <f t="shared" ref="IY212:JM227" si="264">GM212+HC212+HS212+II212</f>
        <v>2.1841307999120559E-20</v>
      </c>
      <c r="IZ212" s="86">
        <f t="shared" si="264"/>
        <v>1.3287143698645067E-24</v>
      </c>
      <c r="JA212" s="86">
        <f t="shared" si="264"/>
        <v>7.6074511888185795E-20</v>
      </c>
      <c r="JB212" s="86">
        <f t="shared" si="264"/>
        <v>5.4562906163708222E-23</v>
      </c>
      <c r="JC212" s="86">
        <f t="shared" si="264"/>
        <v>3.4178841395809257E-23</v>
      </c>
      <c r="JD212" s="86">
        <f t="shared" si="264"/>
        <v>1.4786268112434842E-24</v>
      </c>
      <c r="JE212" s="86">
        <f t="shared" si="264"/>
        <v>4.6519323699111553E-28</v>
      </c>
      <c r="JF212" s="86">
        <f t="shared" si="264"/>
        <v>7.7528726537662442E-28</v>
      </c>
      <c r="JG212" s="86">
        <f t="shared" si="264"/>
        <v>2.9897600383046183E-31</v>
      </c>
      <c r="JH212" s="86">
        <f t="shared" si="264"/>
        <v>3.7236067117812198E-35</v>
      </c>
      <c r="JI212" s="86">
        <f t="shared" si="264"/>
        <v>1.4134349001734393E-30</v>
      </c>
      <c r="JJ212" s="86">
        <f t="shared" si="264"/>
        <v>4.3588231205623189E-24</v>
      </c>
      <c r="JK212" s="86">
        <f t="shared" si="264"/>
        <v>3.2779641853833792E-23</v>
      </c>
      <c r="JL212" s="86">
        <f t="shared" si="264"/>
        <v>1.131757897920573E-13</v>
      </c>
      <c r="JM212" s="86">
        <f t="shared" si="264"/>
        <v>3.4419958247118057E-8</v>
      </c>
    </row>
    <row r="213" spans="2:273" x14ac:dyDescent="0.25">
      <c r="B213" s="2">
        <v>186</v>
      </c>
      <c r="C213" s="37">
        <v>93.290999999999997</v>
      </c>
      <c r="D213" s="37">
        <v>92.057000000000002</v>
      </c>
      <c r="E213" s="37">
        <v>91.283000000000001</v>
      </c>
      <c r="F213" s="37">
        <v>91.596000000000004</v>
      </c>
      <c r="G213" s="37">
        <v>92.058000000000007</v>
      </c>
      <c r="H213" s="37">
        <v>92.135000000000005</v>
      </c>
      <c r="I213" s="37">
        <v>90.730999999999995</v>
      </c>
      <c r="J213" s="37">
        <v>91.864999999999995</v>
      </c>
      <c r="K213" s="37">
        <v>90.811000000000007</v>
      </c>
      <c r="L213" s="37">
        <v>90.712000000000003</v>
      </c>
      <c r="M213" s="37">
        <v>90.730999999999995</v>
      </c>
      <c r="N213" s="37">
        <v>91.308000000000007</v>
      </c>
      <c r="O213" s="37">
        <v>90.096000000000004</v>
      </c>
      <c r="P213" s="37">
        <v>91.122</v>
      </c>
      <c r="Q213" s="37">
        <v>91.468999999999994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125.61893725490197</v>
      </c>
      <c r="DL213" s="2">
        <f t="shared" si="251"/>
        <v>140.57794897504459</v>
      </c>
      <c r="DM213" s="2">
        <f t="shared" si="251"/>
        <v>122.62128232118755</v>
      </c>
      <c r="DN213" s="2">
        <f t="shared" si="251"/>
        <v>122.06851651651651</v>
      </c>
      <c r="DO213" s="2">
        <f t="shared" si="251"/>
        <v>123.89311260504202</v>
      </c>
      <c r="DP213" s="2">
        <f t="shared" si="251"/>
        <v>129.47965607333848</v>
      </c>
      <c r="DQ213" s="2">
        <f t="shared" si="251"/>
        <v>127.47411612903225</v>
      </c>
      <c r="DR213" s="2">
        <f t="shared" si="251"/>
        <v>138.12760806451612</v>
      </c>
      <c r="DS213" s="2">
        <f t="shared" si="251"/>
        <v>124.46807798573975</v>
      </c>
      <c r="DT213" s="2">
        <f t="shared" si="251"/>
        <v>131.98031048387097</v>
      </c>
      <c r="DU213" s="2">
        <f t="shared" si="251"/>
        <v>129.5650084677419</v>
      </c>
      <c r="DV213" s="2">
        <f t="shared" si="251"/>
        <v>131.36017961876837</v>
      </c>
      <c r="DW213" s="2">
        <f t="shared" si="251"/>
        <v>137.88656974153298</v>
      </c>
      <c r="DX213" s="2">
        <f t="shared" si="251"/>
        <v>129.58380967741934</v>
      </c>
      <c r="DY213" s="2">
        <f t="shared" si="251"/>
        <v>112.63307307692307</v>
      </c>
      <c r="EA213" s="2">
        <f t="shared" si="240"/>
        <v>90.210041148694216</v>
      </c>
      <c r="EB213" s="2">
        <f t="shared" si="240"/>
        <v>87.4526826040142</v>
      </c>
      <c r="EC213" s="2">
        <f t="shared" si="240"/>
        <v>86.30766597650981</v>
      </c>
      <c r="ED213" s="2">
        <f t="shared" si="240"/>
        <v>88.33155697829126</v>
      </c>
      <c r="EE213" s="2">
        <f t="shared" si="240"/>
        <v>89.948602925342072</v>
      </c>
      <c r="EF213" s="2">
        <f t="shared" si="239"/>
        <v>87.06285096552952</v>
      </c>
      <c r="EG213" s="2">
        <f t="shared" si="239"/>
        <v>86.885968024670632</v>
      </c>
      <c r="EH213" s="2">
        <f t="shared" si="239"/>
        <v>87.625391862226749</v>
      </c>
      <c r="EI213" s="2">
        <f t="shared" si="239"/>
        <v>86.932637949598984</v>
      </c>
      <c r="EJ213" s="2">
        <f t="shared" si="239"/>
        <v>88.154784012223899</v>
      </c>
      <c r="EK213" s="2">
        <f t="shared" si="239"/>
        <v>87.101839620691436</v>
      </c>
      <c r="EL213" s="2">
        <f t="shared" si="254"/>
        <v>86.932085337627072</v>
      </c>
      <c r="EM213" s="2">
        <f t="shared" si="255"/>
        <v>86.532366207104758</v>
      </c>
      <c r="EN213" s="2">
        <f t="shared" si="256"/>
        <v>88.606719949335002</v>
      </c>
      <c r="EO213" s="2">
        <f t="shared" si="257"/>
        <v>89.829459485686556</v>
      </c>
      <c r="EQ213" s="2">
        <f t="shared" si="252"/>
        <v>91.760297876397615</v>
      </c>
      <c r="ER213" s="2">
        <f t="shared" si="252"/>
        <v>90.474692237294292</v>
      </c>
      <c r="ES213" s="2">
        <f t="shared" si="252"/>
        <v>89.694141726688116</v>
      </c>
      <c r="ET213" s="2">
        <f t="shared" si="252"/>
        <v>90.350484583142418</v>
      </c>
      <c r="EU213" s="2">
        <f t="shared" si="252"/>
        <v>90.983817945533829</v>
      </c>
      <c r="EV213" s="2">
        <f t="shared" si="252"/>
        <v>90.295020615460842</v>
      </c>
      <c r="EW213" s="2">
        <f t="shared" si="252"/>
        <v>88.696658001127332</v>
      </c>
      <c r="EX213" s="2">
        <f t="shared" si="252"/>
        <v>89.476986451361341</v>
      </c>
      <c r="EY213" s="2">
        <f t="shared" si="252"/>
        <v>87.76367406246959</v>
      </c>
      <c r="EZ213" s="2">
        <f t="shared" si="252"/>
        <v>89.898633186464551</v>
      </c>
      <c r="FA213" s="2">
        <f t="shared" si="252"/>
        <v>88.746062746103092</v>
      </c>
      <c r="FB213" s="2">
        <f t="shared" si="252"/>
        <v>88.598346481933405</v>
      </c>
      <c r="FC213" s="2">
        <f t="shared" si="252"/>
        <v>88.171627377589289</v>
      </c>
      <c r="FD213" s="2">
        <f t="shared" si="252"/>
        <v>88.845567466813634</v>
      </c>
      <c r="FE213" s="2">
        <f t="shared" si="252"/>
        <v>90.034684808849335</v>
      </c>
      <c r="FG213" s="2">
        <f t="shared" si="253"/>
        <v>0.99999728990657566</v>
      </c>
      <c r="FH213" s="2">
        <f t="shared" si="253"/>
        <v>0.99999684926553578</v>
      </c>
      <c r="FI213" s="2">
        <f t="shared" si="253"/>
        <v>0.99999761187021996</v>
      </c>
      <c r="FJ213" s="2">
        <f t="shared" si="253"/>
        <v>0.99999717627588147</v>
      </c>
      <c r="FK213" s="2">
        <f t="shared" si="253"/>
        <v>0.99999706362749807</v>
      </c>
      <c r="FL213" s="2">
        <f t="shared" si="253"/>
        <v>0.99999701535836016</v>
      </c>
      <c r="FM213" s="2">
        <f t="shared" si="253"/>
        <v>0.99999685352787226</v>
      </c>
      <c r="FN213" s="2">
        <f t="shared" si="253"/>
        <v>0.99999683451996746</v>
      </c>
      <c r="FO213" s="2">
        <f t="shared" si="253"/>
        <v>0.99999712474494185</v>
      </c>
      <c r="FP213" s="2">
        <f t="shared" si="253"/>
        <v>0.99999691117607381</v>
      </c>
      <c r="FQ213" s="2">
        <f t="shared" si="253"/>
        <v>0.99999663714276943</v>
      </c>
      <c r="FR213" s="2">
        <f t="shared" si="253"/>
        <v>0.99999671888295971</v>
      </c>
      <c r="FS213" s="2">
        <f t="shared" si="253"/>
        <v>0.99999703761334591</v>
      </c>
      <c r="FT213" s="2">
        <f t="shared" si="253"/>
        <v>0.99999687078971322</v>
      </c>
      <c r="FU213" s="2">
        <f t="shared" si="253"/>
        <v>0.99999627593917217</v>
      </c>
      <c r="FW213" s="2">
        <f t="shared" si="260"/>
        <v>0.98561764978225275</v>
      </c>
      <c r="FX213" s="2">
        <f t="shared" si="260"/>
        <v>0.98676761329522711</v>
      </c>
      <c r="FY213" s="2">
        <f t="shared" si="260"/>
        <v>0.98566604912764832</v>
      </c>
      <c r="FZ213" s="2">
        <f t="shared" si="260"/>
        <v>0.98653620580559431</v>
      </c>
      <c r="GA213" s="2">
        <f t="shared" si="260"/>
        <v>0.98665488319064598</v>
      </c>
      <c r="GB213" s="2">
        <f t="shared" si="260"/>
        <v>0.98567870767411092</v>
      </c>
      <c r="GC213" s="2">
        <f t="shared" si="260"/>
        <v>0.98692067766587355</v>
      </c>
      <c r="GD213" s="2">
        <f t="shared" si="260"/>
        <v>0.98749348580641161</v>
      </c>
      <c r="GE213" s="2">
        <f t="shared" si="260"/>
        <v>0.98991320010084716</v>
      </c>
      <c r="GF213" s="2">
        <f t="shared" si="260"/>
        <v>0.99094565405779134</v>
      </c>
      <c r="GG213" s="2">
        <f t="shared" si="260"/>
        <v>0.98921636475647057</v>
      </c>
      <c r="GH213" s="2">
        <f t="shared" si="260"/>
        <v>0.9865944070671735</v>
      </c>
      <c r="GI213" s="2">
        <f t="shared" si="260"/>
        <v>0.9851817544691559</v>
      </c>
      <c r="GJ213" s="2">
        <f t="shared" si="260"/>
        <v>0.98261892967369968</v>
      </c>
      <c r="GK213" s="2">
        <f t="shared" si="260"/>
        <v>0.98213457854078601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2.3896039527281131E-208</v>
      </c>
      <c r="HT213" s="86">
        <f t="shared" si="262"/>
        <v>1.2294723062934296E-242</v>
      </c>
      <c r="HU213" s="86">
        <f t="shared" si="262"/>
        <v>1.4766981024193847E-205</v>
      </c>
      <c r="HV213" s="86">
        <f t="shared" si="262"/>
        <v>6.2801202350106327E-234</v>
      </c>
      <c r="HW213" s="86">
        <f t="shared" si="262"/>
        <v>1.4626100704560293E-232</v>
      </c>
      <c r="HX213" s="86">
        <f t="shared" si="262"/>
        <v>1.1228144298868765E-254</v>
      </c>
      <c r="HY213" s="86">
        <f t="shared" si="262"/>
        <v>4.5664874727922083E-287</v>
      </c>
      <c r="HZ213" s="86">
        <f t="shared" si="262"/>
        <v>1.0897099851151852E-281</v>
      </c>
      <c r="IA213" s="86">
        <f t="shared" si="262"/>
        <v>2.509580036504378E-297</v>
      </c>
      <c r="IB213" s="86">
        <f t="shared" si="262"/>
        <v>0</v>
      </c>
      <c r="IC213" s="86">
        <f t="shared" si="262"/>
        <v>3.0146523918152225E-295</v>
      </c>
      <c r="ID213" s="86">
        <f t="shared" si="262"/>
        <v>6.800851148535111E-245</v>
      </c>
      <c r="IE213" s="86">
        <f t="shared" si="262"/>
        <v>1.3007813156940252E-240</v>
      </c>
      <c r="IF213" s="86">
        <f t="shared" si="262"/>
        <v>1.5951835636423655E-149</v>
      </c>
      <c r="IG213" s="86">
        <f t="shared" si="262"/>
        <v>1.4516427949371258E-116</v>
      </c>
      <c r="II213" s="86">
        <f t="shared" si="263"/>
        <v>3.1082267598342946E-21</v>
      </c>
      <c r="IJ213" s="86">
        <f t="shared" si="263"/>
        <v>1.2871187864164574E-25</v>
      </c>
      <c r="IK213" s="86">
        <f t="shared" si="263"/>
        <v>1.1462988035701975E-20</v>
      </c>
      <c r="IL213" s="86">
        <f t="shared" si="263"/>
        <v>6.160691539365782E-24</v>
      </c>
      <c r="IM213" s="86">
        <f t="shared" si="263"/>
        <v>3.7986876205203658E-24</v>
      </c>
      <c r="IN213" s="86">
        <f t="shared" si="263"/>
        <v>1.3748808432369759E-25</v>
      </c>
      <c r="IO213" s="86">
        <f t="shared" si="263"/>
        <v>3.2054803891962709E-29</v>
      </c>
      <c r="IP213" s="86">
        <f t="shared" si="263"/>
        <v>5.6202271679773242E-29</v>
      </c>
      <c r="IQ213" s="86">
        <f t="shared" si="263"/>
        <v>1.7837764650170025E-32</v>
      </c>
      <c r="IR213" s="86">
        <f t="shared" si="263"/>
        <v>1.6565131120944181E-36</v>
      </c>
      <c r="IS213" s="86">
        <f t="shared" si="263"/>
        <v>8.6155036995596763E-32</v>
      </c>
      <c r="IT213" s="86">
        <f t="shared" si="263"/>
        <v>4.4154619345092107E-25</v>
      </c>
      <c r="IU213" s="86">
        <f t="shared" si="263"/>
        <v>3.4332891205562155E-24</v>
      </c>
      <c r="IV213" s="86">
        <f t="shared" si="263"/>
        <v>3.007994799751628E-14</v>
      </c>
      <c r="IW213" s="86">
        <f t="shared" si="263"/>
        <v>1.6314672944546009E-8</v>
      </c>
      <c r="IY213" s="86">
        <f t="shared" si="264"/>
        <v>3.1082267598342946E-21</v>
      </c>
      <c r="IZ213" s="86">
        <f t="shared" si="264"/>
        <v>1.2871187864164574E-25</v>
      </c>
      <c r="JA213" s="86">
        <f t="shared" si="264"/>
        <v>1.1462988035701975E-20</v>
      </c>
      <c r="JB213" s="86">
        <f t="shared" si="264"/>
        <v>6.160691539365782E-24</v>
      </c>
      <c r="JC213" s="86">
        <f t="shared" si="264"/>
        <v>3.7986876205203658E-24</v>
      </c>
      <c r="JD213" s="86">
        <f t="shared" si="264"/>
        <v>1.3748808432369759E-25</v>
      </c>
      <c r="JE213" s="86">
        <f t="shared" si="264"/>
        <v>3.2054803891962709E-29</v>
      </c>
      <c r="JF213" s="86">
        <f t="shared" si="264"/>
        <v>5.6202271679773242E-29</v>
      </c>
      <c r="JG213" s="86">
        <f t="shared" si="264"/>
        <v>1.7837764650170025E-32</v>
      </c>
      <c r="JH213" s="86">
        <f t="shared" si="264"/>
        <v>1.6565131120944181E-36</v>
      </c>
      <c r="JI213" s="86">
        <f t="shared" si="264"/>
        <v>8.6155036995596763E-32</v>
      </c>
      <c r="JJ213" s="86">
        <f t="shared" si="264"/>
        <v>4.4154619345092107E-25</v>
      </c>
      <c r="JK213" s="86">
        <f t="shared" si="264"/>
        <v>3.4332891205562155E-24</v>
      </c>
      <c r="JL213" s="86">
        <f t="shared" si="264"/>
        <v>3.007994799751628E-14</v>
      </c>
      <c r="JM213" s="86">
        <f t="shared" si="264"/>
        <v>1.6314672944546009E-8</v>
      </c>
    </row>
    <row r="214" spans="2:273" x14ac:dyDescent="0.25">
      <c r="B214" s="2">
        <v>187</v>
      </c>
      <c r="C214" s="37">
        <v>92.617999999999995</v>
      </c>
      <c r="D214" s="37">
        <v>92.302000000000007</v>
      </c>
      <c r="E214" s="37">
        <v>90.924999999999997</v>
      </c>
      <c r="F214" s="37">
        <v>91.076999999999998</v>
      </c>
      <c r="G214" s="37">
        <v>91.846000000000004</v>
      </c>
      <c r="H214" s="37">
        <v>92</v>
      </c>
      <c r="I214" s="37">
        <v>91.058000000000007</v>
      </c>
      <c r="J214" s="37">
        <v>92.441999999999993</v>
      </c>
      <c r="K214" s="37">
        <v>92.113</v>
      </c>
      <c r="L214" s="37">
        <v>90.903999999999996</v>
      </c>
      <c r="M214" s="37">
        <v>89.730999999999995</v>
      </c>
      <c r="N214" s="37">
        <v>89.653999999999996</v>
      </c>
      <c r="O214" s="37">
        <v>89.885000000000005</v>
      </c>
      <c r="P214" s="37">
        <v>90.816000000000003</v>
      </c>
      <c r="Q214" s="37">
        <v>91.02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125.68395014005603</v>
      </c>
      <c r="DL214" s="2">
        <f t="shared" si="268"/>
        <v>140.7133543894831</v>
      </c>
      <c r="DM214" s="2">
        <f t="shared" si="268"/>
        <v>122.64129203778674</v>
      </c>
      <c r="DN214" s="2">
        <f t="shared" si="268"/>
        <v>122.09183813813813</v>
      </c>
      <c r="DO214" s="2">
        <f t="shared" si="268"/>
        <v>123.93072633053222</v>
      </c>
      <c r="DP214" s="2">
        <f t="shared" si="268"/>
        <v>129.55947776928957</v>
      </c>
      <c r="DQ214" s="2">
        <f t="shared" si="268"/>
        <v>127.54714516129032</v>
      </c>
      <c r="DR214" s="2">
        <f t="shared" si="268"/>
        <v>138.27052580645159</v>
      </c>
      <c r="DS214" s="2">
        <f t="shared" si="268"/>
        <v>124.51088112745099</v>
      </c>
      <c r="DT214" s="2">
        <f t="shared" si="268"/>
        <v>132.0636512096774</v>
      </c>
      <c r="DU214" s="2">
        <f t="shared" si="268"/>
        <v>129.64345887096772</v>
      </c>
      <c r="DV214" s="2">
        <f t="shared" si="268"/>
        <v>131.45108449413493</v>
      </c>
      <c r="DW214" s="2">
        <f t="shared" si="268"/>
        <v>138.00703832442068</v>
      </c>
      <c r="DX214" s="2">
        <f t="shared" si="268"/>
        <v>129.64542741935483</v>
      </c>
      <c r="DY214" s="2">
        <f t="shared" si="268"/>
        <v>112.60045692307692</v>
      </c>
      <c r="EA214" s="2">
        <f t="shared" si="240"/>
        <v>90.088342584562014</v>
      </c>
      <c r="EB214" s="2">
        <f t="shared" si="240"/>
        <v>87.285380633219233</v>
      </c>
      <c r="EC214" s="2">
        <f t="shared" si="240"/>
        <v>86.132234006702618</v>
      </c>
      <c r="ED214" s="2">
        <f t="shared" si="240"/>
        <v>88.170308419664053</v>
      </c>
      <c r="EE214" s="2">
        <f t="shared" si="240"/>
        <v>89.81251510458884</v>
      </c>
      <c r="EF214" s="2">
        <f t="shared" si="239"/>
        <v>86.895024465296984</v>
      </c>
      <c r="EG214" s="2">
        <f t="shared" si="239"/>
        <v>86.709092976420237</v>
      </c>
      <c r="EH214" s="2">
        <f t="shared" si="239"/>
        <v>87.467921047168517</v>
      </c>
      <c r="EI214" s="2">
        <f t="shared" si="239"/>
        <v>86.759842154929459</v>
      </c>
      <c r="EJ214" s="2">
        <f t="shared" si="239"/>
        <v>87.989314920119142</v>
      </c>
      <c r="EK214" s="2">
        <f t="shared" si="239"/>
        <v>86.944699292026257</v>
      </c>
      <c r="EL214" s="2">
        <f t="shared" si="254"/>
        <v>86.762396531481684</v>
      </c>
      <c r="EM214" s="2">
        <f t="shared" si="255"/>
        <v>86.356669048337864</v>
      </c>
      <c r="EN214" s="2">
        <f t="shared" si="256"/>
        <v>88.420335655478141</v>
      </c>
      <c r="EO214" s="2">
        <f t="shared" si="257"/>
        <v>89.642569335274146</v>
      </c>
      <c r="EQ214" s="2">
        <f t="shared" ref="EQ214:FE227" si="269">CU$228*$B214+CU$229</f>
        <v>91.657334389450568</v>
      </c>
      <c r="ER214" s="2">
        <f t="shared" si="269"/>
        <v>90.344529942938209</v>
      </c>
      <c r="ES214" s="2">
        <f t="shared" si="269"/>
        <v>89.560703932005552</v>
      </c>
      <c r="ET214" s="2">
        <f t="shared" si="269"/>
        <v>90.213615779747045</v>
      </c>
      <c r="EU214" s="2">
        <f t="shared" si="269"/>
        <v>90.860401969561323</v>
      </c>
      <c r="EV214" s="2">
        <f t="shared" si="269"/>
        <v>90.166661229082365</v>
      </c>
      <c r="EW214" s="2">
        <f t="shared" si="269"/>
        <v>88.541627323326381</v>
      </c>
      <c r="EX214" s="2">
        <f t="shared" si="269"/>
        <v>89.341499642601846</v>
      </c>
      <c r="EY214" s="2">
        <f t="shared" si="269"/>
        <v>87.600756263320605</v>
      </c>
      <c r="EZ214" s="2">
        <f t="shared" si="269"/>
        <v>89.75374402559639</v>
      </c>
      <c r="FA214" s="2">
        <f t="shared" si="269"/>
        <v>88.608570550338982</v>
      </c>
      <c r="FB214" s="2">
        <f t="shared" si="269"/>
        <v>88.449042040126159</v>
      </c>
      <c r="FC214" s="2">
        <f t="shared" si="269"/>
        <v>88.016259682916939</v>
      </c>
      <c r="FD214" s="2">
        <f t="shared" si="269"/>
        <v>88.662269299965971</v>
      </c>
      <c r="FE214" s="2">
        <f t="shared" si="269"/>
        <v>89.850196494637288</v>
      </c>
      <c r="FG214" s="2">
        <f t="shared" ref="FG214:FU227" si="270">POWER(10,($B214-C$231)/C$229)/(1+POWER(10,($B214-C$231)/C$229))</f>
        <v>0.99999752836483202</v>
      </c>
      <c r="FH214" s="2">
        <f t="shared" si="270"/>
        <v>0.9999971264952201</v>
      </c>
      <c r="FI214" s="2">
        <f t="shared" si="270"/>
        <v>0.99999782199929721</v>
      </c>
      <c r="FJ214" s="2">
        <f t="shared" si="270"/>
        <v>0.99999742473235675</v>
      </c>
      <c r="FK214" s="2">
        <f t="shared" si="270"/>
        <v>0.99999732199575786</v>
      </c>
      <c r="FL214" s="2">
        <f t="shared" si="270"/>
        <v>0.99999727797375804</v>
      </c>
      <c r="FM214" s="2">
        <f t="shared" si="270"/>
        <v>0.99999713038251936</v>
      </c>
      <c r="FN214" s="2">
        <f t="shared" si="270"/>
        <v>0.99999711304709438</v>
      </c>
      <c r="FO214" s="2">
        <f t="shared" si="270"/>
        <v>0.99999737773555764</v>
      </c>
      <c r="FP214" s="2">
        <f t="shared" si="270"/>
        <v>0.99999718295833284</v>
      </c>
      <c r="FQ214" s="2">
        <f t="shared" si="270"/>
        <v>0.999996933036847</v>
      </c>
      <c r="FR214" s="2">
        <f t="shared" si="270"/>
        <v>0.99999700758483012</v>
      </c>
      <c r="FS214" s="2">
        <f t="shared" si="270"/>
        <v>0.99999729827055694</v>
      </c>
      <c r="FT214" s="2">
        <f t="shared" si="270"/>
        <v>0.99999714612551405</v>
      </c>
      <c r="FU214" s="2">
        <f t="shared" si="270"/>
        <v>0.99999660361504572</v>
      </c>
      <c r="FW214" s="2">
        <f t="shared" si="260"/>
        <v>0.98686652040677925</v>
      </c>
      <c r="FX214" s="2">
        <f t="shared" si="260"/>
        <v>0.98791785257071041</v>
      </c>
      <c r="FY214" s="2">
        <f t="shared" si="260"/>
        <v>0.98691077287751305</v>
      </c>
      <c r="FZ214" s="2">
        <f t="shared" si="260"/>
        <v>0.98770630981509255</v>
      </c>
      <c r="GA214" s="2">
        <f t="shared" si="260"/>
        <v>0.98781480064404759</v>
      </c>
      <c r="GB214" s="2">
        <f t="shared" si="260"/>
        <v>0.98692234677255253</v>
      </c>
      <c r="GC214" s="2">
        <f t="shared" si="260"/>
        <v>0.98805777268375339</v>
      </c>
      <c r="GD214" s="2">
        <f t="shared" si="260"/>
        <v>0.98858135798889146</v>
      </c>
      <c r="GE214" s="2">
        <f t="shared" si="260"/>
        <v>0.99079255728461058</v>
      </c>
      <c r="GF214" s="2">
        <f t="shared" si="260"/>
        <v>0.99173575436267991</v>
      </c>
      <c r="GG214" s="2">
        <f t="shared" si="260"/>
        <v>0.99015586723363869</v>
      </c>
      <c r="GH214" s="2">
        <f t="shared" si="260"/>
        <v>0.98775951571233922</v>
      </c>
      <c r="GI214" s="2">
        <f t="shared" si="260"/>
        <v>0.98646795576760371</v>
      </c>
      <c r="GJ214" s="2">
        <f t="shared" si="260"/>
        <v>0.98412399556227204</v>
      </c>
      <c r="GK214" s="2">
        <f t="shared" si="260"/>
        <v>0.98368088893358596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3.017056962318829E-214</v>
      </c>
      <c r="HT214" s="86">
        <f t="shared" si="262"/>
        <v>1.5230270205963729E-249</v>
      </c>
      <c r="HU214" s="86">
        <f t="shared" si="262"/>
        <v>2.515743648513947E-211</v>
      </c>
      <c r="HV214" s="86">
        <f t="shared" si="262"/>
        <v>1.708245388455676E-240</v>
      </c>
      <c r="HW214" s="86">
        <f t="shared" si="262"/>
        <v>3.9975912941137644E-239</v>
      </c>
      <c r="HX214" s="86">
        <f t="shared" si="262"/>
        <v>6.9717309396806362E-262</v>
      </c>
      <c r="HY214" s="86">
        <f t="shared" si="262"/>
        <v>4.1709868483653542E-295</v>
      </c>
      <c r="HZ214" s="86">
        <f t="shared" si="262"/>
        <v>1.5559951742809992E-289</v>
      </c>
      <c r="IA214" s="86">
        <f t="shared" si="262"/>
        <v>1.7542773559321326E-305</v>
      </c>
      <c r="IB214" s="86">
        <f t="shared" si="262"/>
        <v>0</v>
      </c>
      <c r="IC214" s="86">
        <f t="shared" si="262"/>
        <v>2.1028008102421325E-303</v>
      </c>
      <c r="ID214" s="86">
        <f t="shared" si="262"/>
        <v>8.9277384923091646E-252</v>
      </c>
      <c r="IE214" s="86">
        <f t="shared" si="262"/>
        <v>1.8254250782227681E-247</v>
      </c>
      <c r="IF214" s="86">
        <f t="shared" si="262"/>
        <v>7.6149766935942952E-154</v>
      </c>
      <c r="IG214" s="86">
        <f t="shared" si="262"/>
        <v>5.9451517611514342E-120</v>
      </c>
      <c r="II214" s="86">
        <f t="shared" si="263"/>
        <v>4.2412510787158985E-22</v>
      </c>
      <c r="IJ214" s="86">
        <f t="shared" si="263"/>
        <v>1.1865957503406793E-26</v>
      </c>
      <c r="IK214" s="86">
        <f t="shared" si="263"/>
        <v>1.6583043846509186E-21</v>
      </c>
      <c r="IL214" s="86">
        <f t="shared" si="263"/>
        <v>6.6406872241864554E-25</v>
      </c>
      <c r="IM214" s="86">
        <f t="shared" si="263"/>
        <v>4.029534537819042E-25</v>
      </c>
      <c r="IN214" s="86">
        <f t="shared" si="263"/>
        <v>1.2144313312072162E-26</v>
      </c>
      <c r="IO214" s="86">
        <f t="shared" si="263"/>
        <v>2.0870110353776841E-30</v>
      </c>
      <c r="IP214" s="86">
        <f t="shared" si="263"/>
        <v>3.8560331020903583E-30</v>
      </c>
      <c r="IQ214" s="86">
        <f t="shared" si="263"/>
        <v>1.0058965319913069E-33</v>
      </c>
      <c r="IR214" s="86">
        <f t="shared" si="263"/>
        <v>6.9338910670453011E-38</v>
      </c>
      <c r="IS214" s="86">
        <f t="shared" si="263"/>
        <v>4.9615939123900872E-33</v>
      </c>
      <c r="IT214" s="86">
        <f t="shared" si="263"/>
        <v>4.2602497691301367E-26</v>
      </c>
      <c r="IU214" s="86">
        <f t="shared" si="263"/>
        <v>3.4235893277540563E-25</v>
      </c>
      <c r="IV214" s="86">
        <f t="shared" si="263"/>
        <v>7.7614392044225857E-15</v>
      </c>
      <c r="IW214" s="86">
        <f t="shared" si="263"/>
        <v>7.6071766770147981E-9</v>
      </c>
      <c r="IY214" s="86">
        <f t="shared" si="264"/>
        <v>4.2412510787158985E-22</v>
      </c>
      <c r="IZ214" s="86">
        <f t="shared" si="264"/>
        <v>1.1865957503406793E-26</v>
      </c>
      <c r="JA214" s="86">
        <f t="shared" si="264"/>
        <v>1.6583043846509186E-21</v>
      </c>
      <c r="JB214" s="86">
        <f t="shared" si="264"/>
        <v>6.6406872241864554E-25</v>
      </c>
      <c r="JC214" s="86">
        <f t="shared" si="264"/>
        <v>4.029534537819042E-25</v>
      </c>
      <c r="JD214" s="86">
        <f t="shared" si="264"/>
        <v>1.2144313312072162E-26</v>
      </c>
      <c r="JE214" s="86">
        <f t="shared" si="264"/>
        <v>2.0870110353776841E-30</v>
      </c>
      <c r="JF214" s="86">
        <f t="shared" si="264"/>
        <v>3.8560331020903583E-30</v>
      </c>
      <c r="JG214" s="86">
        <f t="shared" si="264"/>
        <v>1.0058965319913069E-33</v>
      </c>
      <c r="JH214" s="86">
        <f t="shared" si="264"/>
        <v>6.9338910670453011E-38</v>
      </c>
      <c r="JI214" s="86">
        <f t="shared" si="264"/>
        <v>4.9615939123900872E-33</v>
      </c>
      <c r="JJ214" s="86">
        <f t="shared" si="264"/>
        <v>4.2602497691301367E-26</v>
      </c>
      <c r="JK214" s="86">
        <f t="shared" si="264"/>
        <v>3.4235893277540563E-25</v>
      </c>
      <c r="JL214" s="86">
        <f t="shared" si="264"/>
        <v>7.7614392044225857E-15</v>
      </c>
      <c r="JM214" s="86">
        <f t="shared" si="264"/>
        <v>7.6071766770147981E-9</v>
      </c>
    </row>
    <row r="215" spans="2:273" x14ac:dyDescent="0.25">
      <c r="B215" s="2">
        <v>188</v>
      </c>
      <c r="C215" s="37">
        <v>91.763999999999996</v>
      </c>
      <c r="D215" s="37">
        <v>91.736000000000004</v>
      </c>
      <c r="E215" s="37">
        <v>91.792000000000002</v>
      </c>
      <c r="F215" s="37">
        <v>90.864999999999995</v>
      </c>
      <c r="G215" s="37">
        <v>91.287999999999997</v>
      </c>
      <c r="H215" s="37">
        <v>91.980999999999995</v>
      </c>
      <c r="I215" s="37">
        <v>91.25</v>
      </c>
      <c r="J215" s="37">
        <v>92.480999999999995</v>
      </c>
      <c r="K215" s="37">
        <v>91.302000000000007</v>
      </c>
      <c r="L215" s="37">
        <v>90.808000000000007</v>
      </c>
      <c r="M215" s="37">
        <v>89.691999999999993</v>
      </c>
      <c r="N215" s="37">
        <v>90.191999999999993</v>
      </c>
      <c r="O215" s="37">
        <v>90.135000000000005</v>
      </c>
      <c r="P215" s="37">
        <v>91.734999999999999</v>
      </c>
      <c r="Q215" s="37">
        <v>90.734999999999999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125.74896302521009</v>
      </c>
      <c r="DL215" s="2">
        <f t="shared" si="268"/>
        <v>140.84875980392161</v>
      </c>
      <c r="DM215" s="2">
        <f t="shared" si="268"/>
        <v>122.66130175438593</v>
      </c>
      <c r="DN215" s="2">
        <f t="shared" si="268"/>
        <v>122.11515975975975</v>
      </c>
      <c r="DO215" s="2">
        <f t="shared" si="268"/>
        <v>123.96834005602241</v>
      </c>
      <c r="DP215" s="2">
        <f t="shared" si="268"/>
        <v>129.6392994652407</v>
      </c>
      <c r="DQ215" s="2">
        <f t="shared" si="268"/>
        <v>127.62017419354839</v>
      </c>
      <c r="DR215" s="2">
        <f t="shared" si="268"/>
        <v>138.41344354838708</v>
      </c>
      <c r="DS215" s="2">
        <f t="shared" si="268"/>
        <v>124.55368426916222</v>
      </c>
      <c r="DT215" s="2">
        <f t="shared" si="268"/>
        <v>132.14699193548387</v>
      </c>
      <c r="DU215" s="2">
        <f t="shared" si="268"/>
        <v>129.72190927419351</v>
      </c>
      <c r="DV215" s="2">
        <f t="shared" si="268"/>
        <v>131.54198936950149</v>
      </c>
      <c r="DW215" s="2">
        <f t="shared" si="268"/>
        <v>138.12750690730837</v>
      </c>
      <c r="DX215" s="2">
        <f t="shared" si="268"/>
        <v>129.7070451612903</v>
      </c>
      <c r="DY215" s="2">
        <f t="shared" si="268"/>
        <v>112.56784076923077</v>
      </c>
      <c r="EA215" s="2">
        <f t="shared" si="240"/>
        <v>89.966644020429783</v>
      </c>
      <c r="EB215" s="2">
        <f t="shared" si="240"/>
        <v>87.118078662424253</v>
      </c>
      <c r="EC215" s="2">
        <f t="shared" si="240"/>
        <v>85.956802036895425</v>
      </c>
      <c r="ED215" s="2">
        <f t="shared" si="240"/>
        <v>88.00905986103686</v>
      </c>
      <c r="EE215" s="2">
        <f t="shared" si="240"/>
        <v>89.676427283835608</v>
      </c>
      <c r="EF215" s="2">
        <f t="shared" si="239"/>
        <v>86.727197965064462</v>
      </c>
      <c r="EG215" s="2">
        <f t="shared" si="239"/>
        <v>86.532217928169842</v>
      </c>
      <c r="EH215" s="2">
        <f t="shared" si="239"/>
        <v>87.31045023211027</v>
      </c>
      <c r="EI215" s="2">
        <f t="shared" si="239"/>
        <v>86.587046360259905</v>
      </c>
      <c r="EJ215" s="2">
        <f t="shared" si="239"/>
        <v>87.823845828014399</v>
      </c>
      <c r="EK215" s="2">
        <f t="shared" si="239"/>
        <v>86.787558963361064</v>
      </c>
      <c r="EL215" s="2">
        <f t="shared" si="254"/>
        <v>86.592707725336311</v>
      </c>
      <c r="EM215" s="2">
        <f t="shared" si="255"/>
        <v>86.180971889570969</v>
      </c>
      <c r="EN215" s="2">
        <f t="shared" si="256"/>
        <v>88.233951361621266</v>
      </c>
      <c r="EO215" s="2">
        <f t="shared" si="257"/>
        <v>89.455679184861708</v>
      </c>
      <c r="EQ215" s="2">
        <f t="shared" si="269"/>
        <v>91.554370902503507</v>
      </c>
      <c r="ER215" s="2">
        <f t="shared" si="269"/>
        <v>90.214367648582126</v>
      </c>
      <c r="ES215" s="2">
        <f t="shared" si="269"/>
        <v>89.427266137322988</v>
      </c>
      <c r="ET215" s="2">
        <f t="shared" si="269"/>
        <v>90.076746976351657</v>
      </c>
      <c r="EU215" s="2">
        <f t="shared" si="269"/>
        <v>90.736985993588803</v>
      </c>
      <c r="EV215" s="2">
        <f t="shared" si="269"/>
        <v>90.038301842703873</v>
      </c>
      <c r="EW215" s="2">
        <f t="shared" si="269"/>
        <v>88.386596645525415</v>
      </c>
      <c r="EX215" s="2">
        <f t="shared" si="269"/>
        <v>89.206012833842337</v>
      </c>
      <c r="EY215" s="2">
        <f t="shared" si="269"/>
        <v>87.43783846417162</v>
      </c>
      <c r="EZ215" s="2">
        <f t="shared" si="269"/>
        <v>89.608854864728244</v>
      </c>
      <c r="FA215" s="2">
        <f t="shared" si="269"/>
        <v>88.471078354574871</v>
      </c>
      <c r="FB215" s="2">
        <f t="shared" si="269"/>
        <v>88.299737598318927</v>
      </c>
      <c r="FC215" s="2">
        <f t="shared" si="269"/>
        <v>87.860891988244589</v>
      </c>
      <c r="FD215" s="2">
        <f t="shared" si="269"/>
        <v>88.478971133118307</v>
      </c>
      <c r="FE215" s="2">
        <f t="shared" si="269"/>
        <v>89.665708180425256</v>
      </c>
      <c r="FG215" s="2">
        <f t="shared" si="270"/>
        <v>0.99999774584144563</v>
      </c>
      <c r="FH215" s="2">
        <f t="shared" si="270"/>
        <v>0.99999737933183119</v>
      </c>
      <c r="FI215" s="2">
        <f t="shared" si="270"/>
        <v>0.99999801363937024</v>
      </c>
      <c r="FJ215" s="2">
        <f t="shared" si="270"/>
        <v>0.99999765132746288</v>
      </c>
      <c r="FK215" s="2">
        <f t="shared" si="270"/>
        <v>0.99999755763052789</v>
      </c>
      <c r="FL215" s="2">
        <f t="shared" si="270"/>
        <v>0.99999751748196775</v>
      </c>
      <c r="FM215" s="2">
        <f t="shared" si="270"/>
        <v>0.99999738287709206</v>
      </c>
      <c r="FN215" s="2">
        <f t="shared" si="270"/>
        <v>0.99999736706698861</v>
      </c>
      <c r="FO215" s="2">
        <f t="shared" si="270"/>
        <v>0.99999760846585317</v>
      </c>
      <c r="FP215" s="2">
        <f t="shared" si="270"/>
        <v>0.99999743082682779</v>
      </c>
      <c r="FQ215" s="2">
        <f t="shared" si="270"/>
        <v>0.99999720289560567</v>
      </c>
      <c r="FR215" s="2">
        <f t="shared" si="270"/>
        <v>0.99999727088421064</v>
      </c>
      <c r="FS215" s="2">
        <f t="shared" si="270"/>
        <v>0.99999753599287711</v>
      </c>
      <c r="FT215" s="2">
        <f t="shared" si="270"/>
        <v>0.99999739723488101</v>
      </c>
      <c r="FU215" s="2">
        <f t="shared" si="270"/>
        <v>0.99999690245918138</v>
      </c>
      <c r="FW215" s="2">
        <f t="shared" si="260"/>
        <v>0.98800826655924179</v>
      </c>
      <c r="FX215" s="2">
        <f t="shared" si="260"/>
        <v>0.98896922378553742</v>
      </c>
      <c r="FY215" s="2">
        <f t="shared" si="260"/>
        <v>0.98804871857387866</v>
      </c>
      <c r="FZ215" s="2">
        <f t="shared" si="260"/>
        <v>0.98877588003625672</v>
      </c>
      <c r="GA215" s="2">
        <f t="shared" si="260"/>
        <v>0.98887503830794854</v>
      </c>
      <c r="GB215" s="2">
        <f t="shared" si="260"/>
        <v>0.98805929843668272</v>
      </c>
      <c r="GC215" s="2">
        <f t="shared" si="260"/>
        <v>0.98909710262352679</v>
      </c>
      <c r="GD215" s="2">
        <f t="shared" si="260"/>
        <v>0.98957560114725573</v>
      </c>
      <c r="GE215" s="2">
        <f t="shared" si="260"/>
        <v>0.99159590381896201</v>
      </c>
      <c r="GF215" s="2">
        <f t="shared" si="260"/>
        <v>0.99245743371671657</v>
      </c>
      <c r="GG215" s="2">
        <f t="shared" si="260"/>
        <v>0.99101426097273171</v>
      </c>
      <c r="GH215" s="2">
        <f t="shared" si="260"/>
        <v>0.98882450931264165</v>
      </c>
      <c r="GI215" s="2">
        <f t="shared" si="260"/>
        <v>0.98764391692426512</v>
      </c>
      <c r="GJ215" s="2">
        <f t="shared" si="260"/>
        <v>0.98550065749918048</v>
      </c>
      <c r="GK215" s="2">
        <f t="shared" si="260"/>
        <v>0.9850953922196537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3.1466203038424061E-220</v>
      </c>
      <c r="HT215" s="86">
        <f t="shared" si="262"/>
        <v>1.5069081535887017E-256</v>
      </c>
      <c r="HU215" s="86">
        <f t="shared" si="262"/>
        <v>3.5609865742016649E-217</v>
      </c>
      <c r="HV215" s="86">
        <f t="shared" si="262"/>
        <v>3.7637182987111232E-247</v>
      </c>
      <c r="HW215" s="86">
        <f t="shared" si="262"/>
        <v>8.8405032565353994E-246</v>
      </c>
      <c r="HX215" s="86">
        <f t="shared" si="262"/>
        <v>3.4288317943769482E-269</v>
      </c>
      <c r="HY215" s="86">
        <f t="shared" si="262"/>
        <v>2.9458173547153657E-303</v>
      </c>
      <c r="HZ215" s="86">
        <f t="shared" si="262"/>
        <v>1.7309831273383879E-297</v>
      </c>
      <c r="IA215" s="86">
        <f t="shared" si="262"/>
        <v>0</v>
      </c>
      <c r="IB215" s="86">
        <f t="shared" si="262"/>
        <v>0</v>
      </c>
      <c r="IC215" s="86">
        <f t="shared" si="262"/>
        <v>0</v>
      </c>
      <c r="ID215" s="86">
        <f t="shared" si="262"/>
        <v>9.3951095797756846E-259</v>
      </c>
      <c r="IE215" s="86">
        <f t="shared" si="262"/>
        <v>2.0493985194939886E-254</v>
      </c>
      <c r="IF215" s="86">
        <f t="shared" si="262"/>
        <v>3.1500565417991651E-158</v>
      </c>
      <c r="IG215" s="86">
        <f t="shared" si="262"/>
        <v>2.1741975714179048E-123</v>
      </c>
      <c r="II215" s="86">
        <f t="shared" si="263"/>
        <v>5.5490011101932418E-23</v>
      </c>
      <c r="IJ215" s="86">
        <f t="shared" si="263"/>
        <v>1.0410622479335502E-27</v>
      </c>
      <c r="IK215" s="86">
        <f t="shared" si="263"/>
        <v>2.3031952357391935E-22</v>
      </c>
      <c r="IL215" s="86">
        <f t="shared" si="263"/>
        <v>6.8334611240461684E-26</v>
      </c>
      <c r="IM215" s="86">
        <f t="shared" si="263"/>
        <v>4.0795647482544976E-26</v>
      </c>
      <c r="IN215" s="86">
        <f t="shared" si="263"/>
        <v>1.0190006174102151E-27</v>
      </c>
      <c r="IO215" s="86">
        <f t="shared" si="263"/>
        <v>1.2838692868954199E-31</v>
      </c>
      <c r="IP215" s="86">
        <f t="shared" si="263"/>
        <v>2.5038948530246774E-31</v>
      </c>
      <c r="IQ215" s="86">
        <f t="shared" si="263"/>
        <v>5.3612822474939553E-35</v>
      </c>
      <c r="IR215" s="86">
        <f t="shared" si="263"/>
        <v>2.7308904698350328E-39</v>
      </c>
      <c r="IS215" s="86">
        <f t="shared" si="263"/>
        <v>2.6995468022287641E-34</v>
      </c>
      <c r="IT215" s="86">
        <f t="shared" si="263"/>
        <v>3.9150609882920747E-27</v>
      </c>
      <c r="IU215" s="86">
        <f t="shared" si="263"/>
        <v>3.2501999671760272E-26</v>
      </c>
      <c r="IV215" s="86">
        <f t="shared" si="263"/>
        <v>1.9441991983686471E-15</v>
      </c>
      <c r="IW215" s="86">
        <f t="shared" si="263"/>
        <v>3.4892996339462125E-9</v>
      </c>
      <c r="IY215" s="86">
        <f t="shared" si="264"/>
        <v>5.5490011101932418E-23</v>
      </c>
      <c r="IZ215" s="86">
        <f t="shared" si="264"/>
        <v>1.0410622479335502E-27</v>
      </c>
      <c r="JA215" s="86">
        <f t="shared" si="264"/>
        <v>2.3031952357391935E-22</v>
      </c>
      <c r="JB215" s="86">
        <f t="shared" si="264"/>
        <v>6.8334611240461684E-26</v>
      </c>
      <c r="JC215" s="86">
        <f t="shared" si="264"/>
        <v>4.0795647482544976E-26</v>
      </c>
      <c r="JD215" s="86">
        <f t="shared" si="264"/>
        <v>1.0190006174102151E-27</v>
      </c>
      <c r="JE215" s="86">
        <f t="shared" si="264"/>
        <v>1.2838692868954199E-31</v>
      </c>
      <c r="JF215" s="86">
        <f t="shared" si="264"/>
        <v>2.5038948530246774E-31</v>
      </c>
      <c r="JG215" s="86">
        <f t="shared" si="264"/>
        <v>5.3612822474939553E-35</v>
      </c>
      <c r="JH215" s="86">
        <f t="shared" si="264"/>
        <v>2.7308904698350328E-39</v>
      </c>
      <c r="JI215" s="86">
        <f t="shared" si="264"/>
        <v>2.6995468022287641E-34</v>
      </c>
      <c r="JJ215" s="86">
        <f t="shared" si="264"/>
        <v>3.9150609882920747E-27</v>
      </c>
      <c r="JK215" s="86">
        <f t="shared" si="264"/>
        <v>3.2501999671760272E-26</v>
      </c>
      <c r="JL215" s="86">
        <f t="shared" si="264"/>
        <v>1.9441991983686471E-15</v>
      </c>
      <c r="JM215" s="86">
        <f t="shared" si="264"/>
        <v>3.4892996339462125E-9</v>
      </c>
    </row>
    <row r="216" spans="2:273" x14ac:dyDescent="0.25">
      <c r="B216" s="2">
        <v>189</v>
      </c>
      <c r="C216" s="37">
        <v>92.927000000000007</v>
      </c>
      <c r="D216" s="37">
        <v>92.754999999999995</v>
      </c>
      <c r="E216" s="37">
        <v>90.792000000000002</v>
      </c>
      <c r="F216" s="37">
        <v>90.441999999999993</v>
      </c>
      <c r="G216" s="37">
        <v>90.885000000000005</v>
      </c>
      <c r="H216" s="37">
        <v>91.308000000000007</v>
      </c>
      <c r="I216" s="37">
        <v>91.076999999999998</v>
      </c>
      <c r="J216" s="37">
        <v>92.037999999999997</v>
      </c>
      <c r="K216" s="37">
        <v>91.358000000000004</v>
      </c>
      <c r="L216" s="37">
        <v>91.076999999999998</v>
      </c>
      <c r="M216" s="37">
        <v>89.153999999999996</v>
      </c>
      <c r="N216" s="37">
        <v>90.058000000000007</v>
      </c>
      <c r="O216" s="37">
        <v>89.076999999999998</v>
      </c>
      <c r="P216" s="37">
        <v>92.286000000000001</v>
      </c>
      <c r="Q216" s="37">
        <v>91.224000000000004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125.81397591036415</v>
      </c>
      <c r="DL216" s="2">
        <f t="shared" si="268"/>
        <v>140.98416521836012</v>
      </c>
      <c r="DM216" s="2">
        <f t="shared" si="268"/>
        <v>122.68131147098512</v>
      </c>
      <c r="DN216" s="2">
        <f t="shared" si="268"/>
        <v>122.13848138138137</v>
      </c>
      <c r="DO216" s="2">
        <f t="shared" si="268"/>
        <v>124.0059537815126</v>
      </c>
      <c r="DP216" s="2">
        <f t="shared" si="268"/>
        <v>129.71912116119179</v>
      </c>
      <c r="DQ216" s="2">
        <f t="shared" si="268"/>
        <v>127.69320322580646</v>
      </c>
      <c r="DR216" s="2">
        <f t="shared" si="268"/>
        <v>138.55636129032257</v>
      </c>
      <c r="DS216" s="2">
        <f t="shared" si="268"/>
        <v>124.59648741087345</v>
      </c>
      <c r="DT216" s="2">
        <f t="shared" si="268"/>
        <v>132.2303326612903</v>
      </c>
      <c r="DU216" s="2">
        <f t="shared" si="268"/>
        <v>129.80035967741932</v>
      </c>
      <c r="DV216" s="2">
        <f t="shared" si="268"/>
        <v>131.63289424486808</v>
      </c>
      <c r="DW216" s="2">
        <f t="shared" si="268"/>
        <v>138.2479754901961</v>
      </c>
      <c r="DX216" s="2">
        <f t="shared" si="268"/>
        <v>129.76866290322579</v>
      </c>
      <c r="DY216" s="2">
        <f t="shared" si="268"/>
        <v>112.53522461538461</v>
      </c>
      <c r="EA216" s="2">
        <f t="shared" si="240"/>
        <v>89.84494545629758</v>
      </c>
      <c r="EB216" s="2">
        <f t="shared" si="240"/>
        <v>86.950776691629287</v>
      </c>
      <c r="EC216" s="2">
        <f t="shared" si="240"/>
        <v>85.781370067088233</v>
      </c>
      <c r="ED216" s="2">
        <f t="shared" si="240"/>
        <v>87.847811302409667</v>
      </c>
      <c r="EE216" s="2">
        <f t="shared" si="240"/>
        <v>89.540339463082375</v>
      </c>
      <c r="EF216" s="2">
        <f t="shared" si="239"/>
        <v>86.559371464831941</v>
      </c>
      <c r="EG216" s="2">
        <f t="shared" si="239"/>
        <v>86.355342879919448</v>
      </c>
      <c r="EH216" s="2">
        <f t="shared" si="239"/>
        <v>87.152979417052038</v>
      </c>
      <c r="EI216" s="2">
        <f t="shared" si="239"/>
        <v>86.414250565590379</v>
      </c>
      <c r="EJ216" s="2">
        <f t="shared" si="239"/>
        <v>87.658376735909641</v>
      </c>
      <c r="EK216" s="2">
        <f t="shared" si="239"/>
        <v>86.630418634695872</v>
      </c>
      <c r="EL216" s="2">
        <f t="shared" si="254"/>
        <v>86.423018919190923</v>
      </c>
      <c r="EM216" s="2">
        <f t="shared" si="255"/>
        <v>86.005274730804061</v>
      </c>
      <c r="EN216" s="2">
        <f t="shared" si="256"/>
        <v>88.04756706776439</v>
      </c>
      <c r="EO216" s="2">
        <f t="shared" si="257"/>
        <v>89.268789034449298</v>
      </c>
      <c r="EQ216" s="2">
        <f t="shared" si="269"/>
        <v>91.45140741555646</v>
      </c>
      <c r="ER216" s="2">
        <f t="shared" si="269"/>
        <v>90.084205354226043</v>
      </c>
      <c r="ES216" s="2">
        <f t="shared" si="269"/>
        <v>89.293828342640424</v>
      </c>
      <c r="ET216" s="2">
        <f t="shared" si="269"/>
        <v>89.939878172956284</v>
      </c>
      <c r="EU216" s="2">
        <f t="shared" si="269"/>
        <v>90.613570017616297</v>
      </c>
      <c r="EV216" s="2">
        <f t="shared" si="269"/>
        <v>89.909942456325396</v>
      </c>
      <c r="EW216" s="2">
        <f t="shared" si="269"/>
        <v>88.23156596772445</v>
      </c>
      <c r="EX216" s="2">
        <f t="shared" si="269"/>
        <v>89.070526025082842</v>
      </c>
      <c r="EY216" s="2">
        <f t="shared" si="269"/>
        <v>87.274920665022634</v>
      </c>
      <c r="EZ216" s="2">
        <f t="shared" si="269"/>
        <v>89.463965703860083</v>
      </c>
      <c r="FA216" s="2">
        <f t="shared" si="269"/>
        <v>88.33358615881076</v>
      </c>
      <c r="FB216" s="2">
        <f t="shared" si="269"/>
        <v>88.150433156511681</v>
      </c>
      <c r="FC216" s="2">
        <f t="shared" si="269"/>
        <v>87.705524293572239</v>
      </c>
      <c r="FD216" s="2">
        <f t="shared" si="269"/>
        <v>88.295672966270658</v>
      </c>
      <c r="FE216" s="2">
        <f t="shared" si="269"/>
        <v>89.481219866213223</v>
      </c>
      <c r="FG216" s="2">
        <f t="shared" si="270"/>
        <v>0.99999794418255705</v>
      </c>
      <c r="FH216" s="2">
        <f t="shared" si="270"/>
        <v>0.99999760992167253</v>
      </c>
      <c r="FI216" s="2">
        <f t="shared" si="270"/>
        <v>0.99999818841725818</v>
      </c>
      <c r="FJ216" s="2">
        <f t="shared" si="270"/>
        <v>0.99999785798474539</v>
      </c>
      <c r="FK216" s="2">
        <f t="shared" si="270"/>
        <v>0.99999777253208899</v>
      </c>
      <c r="FL216" s="2">
        <f t="shared" si="270"/>
        <v>0.99999773591615115</v>
      </c>
      <c r="FM216" s="2">
        <f t="shared" si="270"/>
        <v>0.99999761315499036</v>
      </c>
      <c r="FN216" s="2">
        <f t="shared" si="270"/>
        <v>0.99999759873599803</v>
      </c>
      <c r="FO216" s="2">
        <f t="shared" si="270"/>
        <v>0.99999781889447636</v>
      </c>
      <c r="FP216" s="2">
        <f t="shared" si="270"/>
        <v>0.99999765688568909</v>
      </c>
      <c r="FQ216" s="2">
        <f t="shared" si="270"/>
        <v>0.99999744900984577</v>
      </c>
      <c r="FR216" s="2">
        <f t="shared" si="270"/>
        <v>0.99999751101622059</v>
      </c>
      <c r="FS216" s="2">
        <f t="shared" si="270"/>
        <v>0.99999775279830849</v>
      </c>
      <c r="FT216" s="2">
        <f t="shared" si="270"/>
        <v>0.99999762624945565</v>
      </c>
      <c r="FU216" s="2">
        <f t="shared" si="270"/>
        <v>0.99999717500842811</v>
      </c>
      <c r="FW216" s="2">
        <f t="shared" si="260"/>
        <v>0.98905185726801093</v>
      </c>
      <c r="FX216" s="2">
        <f t="shared" si="260"/>
        <v>0.98993003873488106</v>
      </c>
      <c r="FY216" s="2">
        <f t="shared" si="260"/>
        <v>0.9890888277895632</v>
      </c>
      <c r="FZ216" s="2">
        <f t="shared" si="260"/>
        <v>0.9897533613413293</v>
      </c>
      <c r="GA216" s="2">
        <f t="shared" si="260"/>
        <v>0.98984397285778358</v>
      </c>
      <c r="GB216" s="2">
        <f t="shared" si="260"/>
        <v>0.98909849705551067</v>
      </c>
      <c r="GC216" s="2">
        <f t="shared" si="260"/>
        <v>0.99004689102867272</v>
      </c>
      <c r="GD216" s="2">
        <f t="shared" si="260"/>
        <v>0.99048410695088118</v>
      </c>
      <c r="GE216" s="2">
        <f t="shared" si="260"/>
        <v>0.99232970123691777</v>
      </c>
      <c r="GF216" s="2">
        <f t="shared" si="260"/>
        <v>0.99311652948098084</v>
      </c>
      <c r="GG216" s="2">
        <f t="shared" si="260"/>
        <v>0.99179842405088225</v>
      </c>
      <c r="GH216" s="2">
        <f t="shared" si="260"/>
        <v>0.98979779930915768</v>
      </c>
      <c r="GI216" s="2">
        <f t="shared" si="260"/>
        <v>0.98871885342483801</v>
      </c>
      <c r="GJ216" s="2">
        <f t="shared" si="260"/>
        <v>0.98675955050917574</v>
      </c>
      <c r="GK216" s="2">
        <f t="shared" si="260"/>
        <v>0.98638898606639425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2.7108539092881621E-226</v>
      </c>
      <c r="HT216" s="86">
        <f t="shared" si="262"/>
        <v>1.1908414280252959E-263</v>
      </c>
      <c r="HU216" s="86">
        <f t="shared" si="262"/>
        <v>4.1879484004234687E-223</v>
      </c>
      <c r="HV216" s="86">
        <f t="shared" si="262"/>
        <v>6.7168596511544322E-254</v>
      </c>
      <c r="HW216" s="86">
        <f t="shared" si="262"/>
        <v>1.5818382418285487E-252</v>
      </c>
      <c r="HX216" s="86">
        <f t="shared" si="262"/>
        <v>1.3357413671096161E-276</v>
      </c>
      <c r="HY216" s="86">
        <f t="shared" si="262"/>
        <v>0</v>
      </c>
      <c r="HZ216" s="86">
        <f t="shared" si="262"/>
        <v>1.5002461002737348E-305</v>
      </c>
      <c r="IA216" s="86">
        <f t="shared" si="262"/>
        <v>0</v>
      </c>
      <c r="IB216" s="86">
        <f t="shared" si="262"/>
        <v>0</v>
      </c>
      <c r="IC216" s="86">
        <f t="shared" si="262"/>
        <v>0</v>
      </c>
      <c r="ID216" s="86">
        <f t="shared" si="262"/>
        <v>7.92578313374625E-266</v>
      </c>
      <c r="IE216" s="86">
        <f t="shared" si="262"/>
        <v>1.8407260718877778E-261</v>
      </c>
      <c r="IF216" s="86">
        <f t="shared" si="262"/>
        <v>1.1291652788194214E-162</v>
      </c>
      <c r="IG216" s="86">
        <f t="shared" si="262"/>
        <v>7.1001157534931324E-127</v>
      </c>
      <c r="II216" s="86">
        <f t="shared" si="263"/>
        <v>6.9609405958784845E-24</v>
      </c>
      <c r="IJ216" s="86">
        <f t="shared" si="263"/>
        <v>8.6922732072361353E-29</v>
      </c>
      <c r="IK216" s="86">
        <f t="shared" si="263"/>
        <v>3.0710730017812347E-23</v>
      </c>
      <c r="IL216" s="86">
        <f t="shared" si="263"/>
        <v>6.7128284514941498E-27</v>
      </c>
      <c r="IM216" s="86">
        <f t="shared" si="263"/>
        <v>3.9418803488497227E-27</v>
      </c>
      <c r="IN216" s="86">
        <f t="shared" si="263"/>
        <v>8.1219840460553861E-29</v>
      </c>
      <c r="IO216" s="86">
        <f t="shared" si="263"/>
        <v>7.4623273796100689E-33</v>
      </c>
      <c r="IP216" s="86">
        <f t="shared" si="263"/>
        <v>1.5387677242351986E-32</v>
      </c>
      <c r="IQ216" s="86">
        <f t="shared" si="263"/>
        <v>2.7007261561992208E-36</v>
      </c>
      <c r="IR216" s="86">
        <f t="shared" si="263"/>
        <v>1.0119779872835638E-40</v>
      </c>
      <c r="IS216" s="86">
        <f t="shared" si="263"/>
        <v>1.3876610391108233E-35</v>
      </c>
      <c r="IT216" s="86">
        <f t="shared" si="263"/>
        <v>3.4267271002752744E-28</v>
      </c>
      <c r="IU216" s="86">
        <f t="shared" si="263"/>
        <v>2.9375692543814726E-27</v>
      </c>
      <c r="IV216" s="86">
        <f t="shared" si="263"/>
        <v>4.7278615527789227E-16</v>
      </c>
      <c r="IW216" s="86">
        <f t="shared" si="263"/>
        <v>1.5744018624356965E-9</v>
      </c>
      <c r="IY216" s="86">
        <f t="shared" si="264"/>
        <v>6.9609405958784845E-24</v>
      </c>
      <c r="IZ216" s="86">
        <f t="shared" si="264"/>
        <v>8.6922732072361353E-29</v>
      </c>
      <c r="JA216" s="86">
        <f t="shared" si="264"/>
        <v>3.0710730017812347E-23</v>
      </c>
      <c r="JB216" s="86">
        <f t="shared" si="264"/>
        <v>6.7128284514941498E-27</v>
      </c>
      <c r="JC216" s="86">
        <f t="shared" si="264"/>
        <v>3.9418803488497227E-27</v>
      </c>
      <c r="JD216" s="86">
        <f t="shared" si="264"/>
        <v>8.1219840460553861E-29</v>
      </c>
      <c r="JE216" s="86">
        <f t="shared" si="264"/>
        <v>7.4623273796100689E-33</v>
      </c>
      <c r="JF216" s="86">
        <f t="shared" si="264"/>
        <v>1.5387677242351986E-32</v>
      </c>
      <c r="JG216" s="86">
        <f t="shared" si="264"/>
        <v>2.7007261561992208E-36</v>
      </c>
      <c r="JH216" s="86">
        <f t="shared" si="264"/>
        <v>1.0119779872835638E-40</v>
      </c>
      <c r="JI216" s="86">
        <f t="shared" si="264"/>
        <v>1.3876610391108233E-35</v>
      </c>
      <c r="JJ216" s="86">
        <f t="shared" si="264"/>
        <v>3.4267271002752744E-28</v>
      </c>
      <c r="JK216" s="86">
        <f t="shared" si="264"/>
        <v>2.9375692543814726E-27</v>
      </c>
      <c r="JL216" s="86">
        <f t="shared" si="264"/>
        <v>4.7278615527789227E-16</v>
      </c>
      <c r="JM216" s="86">
        <f t="shared" si="264"/>
        <v>1.5744018624356965E-9</v>
      </c>
    </row>
    <row r="217" spans="2:273" x14ac:dyDescent="0.25">
      <c r="B217" s="2">
        <v>190</v>
      </c>
      <c r="C217" s="37">
        <v>92.254999999999995</v>
      </c>
      <c r="D217" s="37">
        <v>92.584999999999994</v>
      </c>
      <c r="E217" s="37">
        <v>91.093999999999994</v>
      </c>
      <c r="F217" s="37">
        <v>90.269000000000005</v>
      </c>
      <c r="G217" s="37">
        <v>91.326999999999998</v>
      </c>
      <c r="H217" s="37">
        <v>92.923000000000002</v>
      </c>
      <c r="I217" s="37">
        <v>90.423000000000002</v>
      </c>
      <c r="J217" s="37">
        <v>91.885000000000005</v>
      </c>
      <c r="K217" s="37">
        <v>90.980999999999995</v>
      </c>
      <c r="L217" s="37">
        <v>91.191999999999993</v>
      </c>
      <c r="M217" s="37">
        <v>90.230999999999995</v>
      </c>
      <c r="N217" s="37">
        <v>89.980999999999995</v>
      </c>
      <c r="O217" s="37">
        <v>89.596000000000004</v>
      </c>
      <c r="P217" s="37">
        <v>90.775999999999996</v>
      </c>
      <c r="Q217" s="37">
        <v>91.203999999999994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125.87898879551821</v>
      </c>
      <c r="DL217" s="2">
        <f t="shared" si="268"/>
        <v>141.11957063279863</v>
      </c>
      <c r="DM217" s="2">
        <f t="shared" si="268"/>
        <v>122.70132118758431</v>
      </c>
      <c r="DN217" s="2">
        <f t="shared" si="268"/>
        <v>122.16180300300299</v>
      </c>
      <c r="DO217" s="2">
        <f t="shared" si="268"/>
        <v>124.04356750700281</v>
      </c>
      <c r="DP217" s="2">
        <f t="shared" si="268"/>
        <v>129.79894285714289</v>
      </c>
      <c r="DQ217" s="2">
        <f t="shared" si="268"/>
        <v>127.76623225806452</v>
      </c>
      <c r="DR217" s="2">
        <f t="shared" si="268"/>
        <v>138.69927903225806</v>
      </c>
      <c r="DS217" s="2">
        <f t="shared" si="268"/>
        <v>124.63929055258467</v>
      </c>
      <c r="DT217" s="2">
        <f t="shared" si="268"/>
        <v>132.31367338709677</v>
      </c>
      <c r="DU217" s="2">
        <f t="shared" si="268"/>
        <v>129.87881008064514</v>
      </c>
      <c r="DV217" s="2">
        <f t="shared" si="268"/>
        <v>131.72379912023464</v>
      </c>
      <c r="DW217" s="2">
        <f t="shared" si="268"/>
        <v>138.36844407308379</v>
      </c>
      <c r="DX217" s="2">
        <f t="shared" si="268"/>
        <v>129.83028064516128</v>
      </c>
      <c r="DY217" s="2">
        <f t="shared" si="268"/>
        <v>112.50260846153846</v>
      </c>
      <c r="EA217" s="2">
        <f t="shared" si="240"/>
        <v>89.723246892165363</v>
      </c>
      <c r="EB217" s="2">
        <f t="shared" si="240"/>
        <v>86.783474720834306</v>
      </c>
      <c r="EC217" s="2">
        <f t="shared" si="240"/>
        <v>85.60593809728104</v>
      </c>
      <c r="ED217" s="2">
        <f t="shared" si="240"/>
        <v>87.68656274378246</v>
      </c>
      <c r="EE217" s="2">
        <f t="shared" si="240"/>
        <v>89.404251642329143</v>
      </c>
      <c r="EF217" s="2">
        <f t="shared" si="239"/>
        <v>86.391544964599404</v>
      </c>
      <c r="EG217" s="2">
        <f t="shared" si="239"/>
        <v>86.178467831669039</v>
      </c>
      <c r="EH217" s="2">
        <f t="shared" si="239"/>
        <v>86.995508601993805</v>
      </c>
      <c r="EI217" s="2">
        <f t="shared" si="239"/>
        <v>86.241454770920825</v>
      </c>
      <c r="EJ217" s="2">
        <f t="shared" si="239"/>
        <v>87.492907643804884</v>
      </c>
      <c r="EK217" s="2">
        <f t="shared" si="239"/>
        <v>86.473278306030693</v>
      </c>
      <c r="EL217" s="2">
        <f t="shared" si="254"/>
        <v>86.253330113045536</v>
      </c>
      <c r="EM217" s="2">
        <f t="shared" si="255"/>
        <v>85.829577572037167</v>
      </c>
      <c r="EN217" s="2">
        <f t="shared" si="256"/>
        <v>87.86118277390753</v>
      </c>
      <c r="EO217" s="2">
        <f t="shared" si="257"/>
        <v>89.081898884036875</v>
      </c>
      <c r="EQ217" s="2">
        <f t="shared" si="269"/>
        <v>91.348443928609413</v>
      </c>
      <c r="ER217" s="2">
        <f t="shared" si="269"/>
        <v>89.95404305986996</v>
      </c>
      <c r="ES217" s="2">
        <f t="shared" si="269"/>
        <v>89.16039054795786</v>
      </c>
      <c r="ET217" s="2">
        <f t="shared" si="269"/>
        <v>89.803009369560897</v>
      </c>
      <c r="EU217" s="2">
        <f t="shared" si="269"/>
        <v>90.490154041643791</v>
      </c>
      <c r="EV217" s="2">
        <f t="shared" si="269"/>
        <v>89.781583069946919</v>
      </c>
      <c r="EW217" s="2">
        <f t="shared" si="269"/>
        <v>88.076535289923484</v>
      </c>
      <c r="EX217" s="2">
        <f t="shared" si="269"/>
        <v>88.935039216323332</v>
      </c>
      <c r="EY217" s="2">
        <f t="shared" si="269"/>
        <v>87.112002865873649</v>
      </c>
      <c r="EZ217" s="2">
        <f t="shared" si="269"/>
        <v>89.319076542991922</v>
      </c>
      <c r="FA217" s="2">
        <f t="shared" si="269"/>
        <v>88.19609396304665</v>
      </c>
      <c r="FB217" s="2">
        <f t="shared" si="269"/>
        <v>88.00112871470445</v>
      </c>
      <c r="FC217" s="2">
        <f t="shared" si="269"/>
        <v>87.550156598899889</v>
      </c>
      <c r="FD217" s="2">
        <f t="shared" si="269"/>
        <v>88.112374799422994</v>
      </c>
      <c r="FE217" s="2">
        <f t="shared" si="269"/>
        <v>89.296731552001177</v>
      </c>
      <c r="FG217" s="2">
        <f t="shared" si="270"/>
        <v>0.99999812507186914</v>
      </c>
      <c r="FH217" s="2">
        <f t="shared" si="270"/>
        <v>0.99999782022220007</v>
      </c>
      <c r="FI217" s="2">
        <f t="shared" si="270"/>
        <v>0.99999834781663965</v>
      </c>
      <c r="FJ217" s="2">
        <f t="shared" si="270"/>
        <v>0.99999804645850154</v>
      </c>
      <c r="FK217" s="2">
        <f t="shared" si="270"/>
        <v>0.99999796852472267</v>
      </c>
      <c r="FL217" s="2">
        <f t="shared" si="270"/>
        <v>0.99999793513057733</v>
      </c>
      <c r="FM217" s="2">
        <f t="shared" si="270"/>
        <v>0.99999782317102215</v>
      </c>
      <c r="FN217" s="2">
        <f t="shared" si="270"/>
        <v>0.99999781002073929</v>
      </c>
      <c r="FO217" s="2">
        <f t="shared" si="270"/>
        <v>0.99999801080773898</v>
      </c>
      <c r="FP217" s="2">
        <f t="shared" si="270"/>
        <v>0.99999786305391003</v>
      </c>
      <c r="FQ217" s="2">
        <f t="shared" si="270"/>
        <v>0.99999767346880608</v>
      </c>
      <c r="FR217" s="2">
        <f t="shared" si="270"/>
        <v>0.99999773001931702</v>
      </c>
      <c r="FS217" s="2">
        <f t="shared" si="270"/>
        <v>0.9999979505272939</v>
      </c>
      <c r="FT217" s="2">
        <f t="shared" si="270"/>
        <v>0.99999783511332141</v>
      </c>
      <c r="FU217" s="2">
        <f t="shared" si="270"/>
        <v>0.99999742357642496</v>
      </c>
      <c r="FW217" s="2">
        <f t="shared" si="260"/>
        <v>0.99000554732254942</v>
      </c>
      <c r="FX217" s="2">
        <f t="shared" si="260"/>
        <v>0.99080794157448626</v>
      </c>
      <c r="FY217" s="2">
        <f t="shared" si="260"/>
        <v>0.99003932978430309</v>
      </c>
      <c r="FZ217" s="2">
        <f t="shared" si="260"/>
        <v>0.9906465214442749</v>
      </c>
      <c r="GA217" s="2">
        <f t="shared" si="260"/>
        <v>0.99072930868351583</v>
      </c>
      <c r="GB217" s="2">
        <f t="shared" si="260"/>
        <v>0.99004816520916439</v>
      </c>
      <c r="GC217" s="2">
        <f t="shared" si="260"/>
        <v>0.99091470013882832</v>
      </c>
      <c r="GD217" s="2">
        <f t="shared" si="260"/>
        <v>0.99131412975348332</v>
      </c>
      <c r="GE217" s="2">
        <f t="shared" si="260"/>
        <v>0.99299987998392114</v>
      </c>
      <c r="GF217" s="2">
        <f t="shared" si="260"/>
        <v>0.9937183956900022</v>
      </c>
      <c r="GG217" s="2">
        <f t="shared" si="260"/>
        <v>0.99251467204930721</v>
      </c>
      <c r="GH217" s="2">
        <f t="shared" si="260"/>
        <v>0.99068712237203649</v>
      </c>
      <c r="GI217" s="2">
        <f t="shared" si="260"/>
        <v>0.98970124931141124</v>
      </c>
      <c r="GJ217" s="2">
        <f t="shared" si="260"/>
        <v>0.987910482064146</v>
      </c>
      <c r="GK217" s="2">
        <f t="shared" si="260"/>
        <v>0.9875717233842638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1.9291527421302056E-232</v>
      </c>
      <c r="HT217" s="86">
        <f t="shared" si="262"/>
        <v>7.5163469774685923E-271</v>
      </c>
      <c r="HU217" s="86">
        <f t="shared" si="262"/>
        <v>4.092203131554188E-229</v>
      </c>
      <c r="HV217" s="86">
        <f t="shared" si="262"/>
        <v>9.7094714955549401E-261</v>
      </c>
      <c r="HW217" s="86">
        <f t="shared" si="262"/>
        <v>2.2900841799423194E-259</v>
      </c>
      <c r="HX217" s="86">
        <f t="shared" si="262"/>
        <v>4.1216109826368006E-284</v>
      </c>
      <c r="HY217" s="86">
        <f t="shared" si="262"/>
        <v>0</v>
      </c>
      <c r="HZ217" s="86">
        <f t="shared" si="262"/>
        <v>0</v>
      </c>
      <c r="IA217" s="86">
        <f t="shared" si="262"/>
        <v>0</v>
      </c>
      <c r="IB217" s="86">
        <f t="shared" si="262"/>
        <v>0</v>
      </c>
      <c r="IC217" s="86">
        <f t="shared" si="262"/>
        <v>0</v>
      </c>
      <c r="ID217" s="86">
        <f t="shared" si="262"/>
        <v>5.3599446338313618E-273</v>
      </c>
      <c r="IE217" s="86">
        <f t="shared" si="262"/>
        <v>1.3226654260957598E-268</v>
      </c>
      <c r="IF217" s="86">
        <f t="shared" si="262"/>
        <v>3.507387219779549E-167</v>
      </c>
      <c r="IG217" s="86">
        <f t="shared" si="262"/>
        <v>2.0704264193999558E-130</v>
      </c>
      <c r="II217" s="86">
        <f t="shared" si="263"/>
        <v>8.372332867364042E-25</v>
      </c>
      <c r="IJ217" s="86">
        <f t="shared" si="263"/>
        <v>6.9066301894660049E-30</v>
      </c>
      <c r="IK217" s="86">
        <f t="shared" si="263"/>
        <v>3.9312947126372984E-24</v>
      </c>
      <c r="IL217" s="86">
        <f t="shared" si="263"/>
        <v>6.2950742683977554E-28</v>
      </c>
      <c r="IM217" s="86">
        <f t="shared" si="263"/>
        <v>3.6351062423846308E-28</v>
      </c>
      <c r="IN217" s="86">
        <f t="shared" si="263"/>
        <v>6.1493478213634891E-30</v>
      </c>
      <c r="IO217" s="86">
        <f t="shared" si="263"/>
        <v>4.0980625946111584E-34</v>
      </c>
      <c r="IP217" s="86">
        <f t="shared" si="263"/>
        <v>8.9496339472562613E-34</v>
      </c>
      <c r="IQ217" s="86">
        <f t="shared" si="263"/>
        <v>1.2858292675211381E-37</v>
      </c>
      <c r="IR217" s="86">
        <f t="shared" si="263"/>
        <v>3.528353160756311E-42</v>
      </c>
      <c r="IS217" s="86">
        <f t="shared" si="263"/>
        <v>6.7389609628910551E-37</v>
      </c>
      <c r="IT217" s="86">
        <f t="shared" si="263"/>
        <v>2.8566128308365954E-29</v>
      </c>
      <c r="IU217" s="86">
        <f t="shared" si="263"/>
        <v>2.5276019165953055E-28</v>
      </c>
      <c r="IV217" s="86">
        <f t="shared" si="263"/>
        <v>1.1161096111522403E-16</v>
      </c>
      <c r="IW217" s="86">
        <f t="shared" si="263"/>
        <v>6.9879341801548675E-10</v>
      </c>
      <c r="IY217" s="86">
        <f t="shared" si="264"/>
        <v>8.372332867364042E-25</v>
      </c>
      <c r="IZ217" s="86">
        <f t="shared" si="264"/>
        <v>6.9066301894660049E-30</v>
      </c>
      <c r="JA217" s="86">
        <f t="shared" si="264"/>
        <v>3.9312947126372984E-24</v>
      </c>
      <c r="JB217" s="86">
        <f t="shared" si="264"/>
        <v>6.2950742683977554E-28</v>
      </c>
      <c r="JC217" s="86">
        <f t="shared" si="264"/>
        <v>3.6351062423846308E-28</v>
      </c>
      <c r="JD217" s="86">
        <f t="shared" si="264"/>
        <v>6.1493478213634891E-30</v>
      </c>
      <c r="JE217" s="86">
        <f t="shared" si="264"/>
        <v>4.0980625946111584E-34</v>
      </c>
      <c r="JF217" s="86">
        <f t="shared" si="264"/>
        <v>8.9496339472562613E-34</v>
      </c>
      <c r="JG217" s="86">
        <f t="shared" si="264"/>
        <v>1.2858292675211381E-37</v>
      </c>
      <c r="JH217" s="86">
        <f t="shared" si="264"/>
        <v>3.528353160756311E-42</v>
      </c>
      <c r="JI217" s="86">
        <f t="shared" si="264"/>
        <v>6.7389609628910551E-37</v>
      </c>
      <c r="JJ217" s="86">
        <f t="shared" si="264"/>
        <v>2.8566128308365954E-29</v>
      </c>
      <c r="JK217" s="86">
        <f t="shared" si="264"/>
        <v>2.5276019165953055E-28</v>
      </c>
      <c r="JL217" s="86">
        <f t="shared" si="264"/>
        <v>1.1161096111522403E-16</v>
      </c>
      <c r="JM217" s="86">
        <f t="shared" si="264"/>
        <v>6.9879341801548675E-10</v>
      </c>
    </row>
    <row r="218" spans="2:273" x14ac:dyDescent="0.25">
      <c r="B218" s="2">
        <v>191</v>
      </c>
      <c r="C218" s="37">
        <v>92.2</v>
      </c>
      <c r="D218" s="37">
        <v>91.924999999999997</v>
      </c>
      <c r="E218" s="37">
        <v>91.188999999999993</v>
      </c>
      <c r="F218" s="37">
        <v>90.614999999999995</v>
      </c>
      <c r="G218" s="37">
        <v>91.346000000000004</v>
      </c>
      <c r="H218" s="37">
        <v>92.230999999999995</v>
      </c>
      <c r="I218" s="37">
        <v>91.864999999999995</v>
      </c>
      <c r="J218" s="37">
        <v>91.864999999999995</v>
      </c>
      <c r="K218" s="37">
        <v>91.057000000000002</v>
      </c>
      <c r="L218" s="37">
        <v>90.173000000000002</v>
      </c>
      <c r="M218" s="37">
        <v>89.537999999999997</v>
      </c>
      <c r="N218" s="37">
        <v>90.230999999999995</v>
      </c>
      <c r="O218" s="37">
        <v>89.730999999999995</v>
      </c>
      <c r="P218" s="37">
        <v>90.938999999999993</v>
      </c>
      <c r="Q218" s="37">
        <v>90.918000000000006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125.94400168067227</v>
      </c>
      <c r="DL218" s="2">
        <f t="shared" si="268"/>
        <v>141.25497604723711</v>
      </c>
      <c r="DM218" s="2">
        <f t="shared" si="268"/>
        <v>122.7213309041835</v>
      </c>
      <c r="DN218" s="2">
        <f t="shared" si="268"/>
        <v>122.18512462462462</v>
      </c>
      <c r="DO218" s="2">
        <f t="shared" si="268"/>
        <v>124.08118123249299</v>
      </c>
      <c r="DP218" s="2">
        <f t="shared" si="268"/>
        <v>129.87876455309402</v>
      </c>
      <c r="DQ218" s="2">
        <f t="shared" si="268"/>
        <v>127.83926129032258</v>
      </c>
      <c r="DR218" s="2">
        <f t="shared" si="268"/>
        <v>138.84219677419355</v>
      </c>
      <c r="DS218" s="2">
        <f t="shared" si="268"/>
        <v>124.6820936942959</v>
      </c>
      <c r="DT218" s="2">
        <f t="shared" si="268"/>
        <v>132.39701411290321</v>
      </c>
      <c r="DU218" s="2">
        <f t="shared" si="268"/>
        <v>129.95726048387093</v>
      </c>
      <c r="DV218" s="2">
        <f t="shared" si="268"/>
        <v>131.81470399560121</v>
      </c>
      <c r="DW218" s="2">
        <f t="shared" si="268"/>
        <v>138.48891265597149</v>
      </c>
      <c r="DX218" s="2">
        <f t="shared" si="268"/>
        <v>129.89189838709677</v>
      </c>
      <c r="DY218" s="2">
        <f t="shared" si="268"/>
        <v>112.46999230769231</v>
      </c>
      <c r="EA218" s="2">
        <f t="shared" si="240"/>
        <v>89.601548328033147</v>
      </c>
      <c r="EB218" s="2">
        <f t="shared" si="240"/>
        <v>86.61617275003934</v>
      </c>
      <c r="EC218" s="2">
        <f t="shared" si="240"/>
        <v>85.430506127473848</v>
      </c>
      <c r="ED218" s="2">
        <f t="shared" si="240"/>
        <v>87.525314185155267</v>
      </c>
      <c r="EE218" s="2">
        <f t="shared" si="240"/>
        <v>89.268163821575911</v>
      </c>
      <c r="EF218" s="2">
        <f t="shared" si="239"/>
        <v>86.223718464366883</v>
      </c>
      <c r="EG218" s="2">
        <f t="shared" si="239"/>
        <v>86.001592783418644</v>
      </c>
      <c r="EH218" s="2">
        <f t="shared" si="239"/>
        <v>86.838037786935558</v>
      </c>
      <c r="EI218" s="2">
        <f t="shared" si="239"/>
        <v>86.068658976251299</v>
      </c>
      <c r="EJ218" s="2">
        <f t="shared" si="239"/>
        <v>87.327438551700141</v>
      </c>
      <c r="EK218" s="2">
        <f t="shared" si="239"/>
        <v>86.316137977365514</v>
      </c>
      <c r="EL218" s="2">
        <f t="shared" si="254"/>
        <v>86.083641306900148</v>
      </c>
      <c r="EM218" s="2">
        <f t="shared" si="255"/>
        <v>85.653880413270258</v>
      </c>
      <c r="EN218" s="2">
        <f t="shared" si="256"/>
        <v>87.67479848005064</v>
      </c>
      <c r="EO218" s="2">
        <f t="shared" si="257"/>
        <v>88.895008733624451</v>
      </c>
      <c r="EQ218" s="2">
        <f t="shared" si="269"/>
        <v>91.245480441662352</v>
      </c>
      <c r="ER218" s="2">
        <f t="shared" si="269"/>
        <v>89.823880765513877</v>
      </c>
      <c r="ES218" s="2">
        <f t="shared" si="269"/>
        <v>89.026952753275296</v>
      </c>
      <c r="ET218" s="2">
        <f t="shared" si="269"/>
        <v>89.666140566165524</v>
      </c>
      <c r="EU218" s="2">
        <f t="shared" si="269"/>
        <v>90.366738065671285</v>
      </c>
      <c r="EV218" s="2">
        <f t="shared" si="269"/>
        <v>89.653223683568427</v>
      </c>
      <c r="EW218" s="2">
        <f t="shared" si="269"/>
        <v>87.921504612122519</v>
      </c>
      <c r="EX218" s="2">
        <f t="shared" si="269"/>
        <v>88.799552407563823</v>
      </c>
      <c r="EY218" s="2">
        <f t="shared" si="269"/>
        <v>86.949085066724678</v>
      </c>
      <c r="EZ218" s="2">
        <f t="shared" si="269"/>
        <v>89.174187382123762</v>
      </c>
      <c r="FA218" s="2">
        <f t="shared" si="269"/>
        <v>88.058601767282539</v>
      </c>
      <c r="FB218" s="2">
        <f t="shared" si="269"/>
        <v>87.851824272897204</v>
      </c>
      <c r="FC218" s="2">
        <f t="shared" si="269"/>
        <v>87.394788904227539</v>
      </c>
      <c r="FD218" s="2">
        <f t="shared" si="269"/>
        <v>87.929076632575345</v>
      </c>
      <c r="FE218" s="2">
        <f t="shared" si="269"/>
        <v>89.11224323778913</v>
      </c>
      <c r="FG218" s="2">
        <f t="shared" si="270"/>
        <v>0.99999829004493956</v>
      </c>
      <c r="FH218" s="2">
        <f t="shared" si="270"/>
        <v>0.99999801201863781</v>
      </c>
      <c r="FI218" s="2">
        <f t="shared" si="270"/>
        <v>0.99999849319064771</v>
      </c>
      <c r="FJ218" s="2">
        <f t="shared" si="270"/>
        <v>0.99999821834867209</v>
      </c>
      <c r="FK218" s="2">
        <f t="shared" si="270"/>
        <v>0.99999814727219605</v>
      </c>
      <c r="FL218" s="2">
        <f t="shared" si="270"/>
        <v>0.99999811681636253</v>
      </c>
      <c r="FM218" s="2">
        <f t="shared" si="270"/>
        <v>0.99999801470799654</v>
      </c>
      <c r="FN218" s="2">
        <f t="shared" si="270"/>
        <v>0.99999800271479145</v>
      </c>
      <c r="FO218" s="2">
        <f t="shared" si="270"/>
        <v>0.99999818583477884</v>
      </c>
      <c r="FP218" s="2">
        <f t="shared" si="270"/>
        <v>0.99999805108163642</v>
      </c>
      <c r="FQ218" s="2">
        <f t="shared" si="270"/>
        <v>0.99999787817789865</v>
      </c>
      <c r="FR218" s="2">
        <f t="shared" si="270"/>
        <v>0.99999792975259849</v>
      </c>
      <c r="FS218" s="2">
        <f t="shared" si="270"/>
        <v>0.99999813085834</v>
      </c>
      <c r="FT218" s="2">
        <f t="shared" si="270"/>
        <v>0.99999802559950701</v>
      </c>
      <c r="FU218" s="2">
        <f t="shared" si="270"/>
        <v>0.99999765027324006</v>
      </c>
      <c r="FW218" s="2">
        <f t="shared" si="260"/>
        <v>0.99087692796323557</v>
      </c>
      <c r="FX218" s="2">
        <f t="shared" si="260"/>
        <v>0.99160995720069178</v>
      </c>
      <c r="FY218" s="2">
        <f t="shared" si="260"/>
        <v>0.99090779210306879</v>
      </c>
      <c r="FZ218" s="2">
        <f t="shared" si="260"/>
        <v>0.99146249976844636</v>
      </c>
      <c r="GA218" s="2">
        <f t="shared" si="260"/>
        <v>0.99153812650865869</v>
      </c>
      <c r="GB218" s="2">
        <f t="shared" si="260"/>
        <v>0.99091586424319011</v>
      </c>
      <c r="GC218" s="2">
        <f t="shared" si="260"/>
        <v>0.99170747894089262</v>
      </c>
      <c r="GD218" s="2">
        <f t="shared" si="260"/>
        <v>0.99207233336815415</v>
      </c>
      <c r="GE218" s="2">
        <f t="shared" si="260"/>
        <v>0.99361188000386869</v>
      </c>
      <c r="GF218" s="2">
        <f t="shared" si="260"/>
        <v>0.99426794059646795</v>
      </c>
      <c r="GG218" s="2">
        <f t="shared" si="260"/>
        <v>0.99316880055549528</v>
      </c>
      <c r="GH218" s="2">
        <f t="shared" si="260"/>
        <v>0.99149958914660741</v>
      </c>
      <c r="GI218" s="2">
        <f t="shared" si="260"/>
        <v>0.99059890867401645</v>
      </c>
      <c r="GJ218" s="2">
        <f t="shared" si="260"/>
        <v>0.98896248748421134</v>
      </c>
      <c r="GK218" s="2">
        <f t="shared" si="260"/>
        <v>0.98865286831491717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1.1340278425585874E-238</v>
      </c>
      <c r="HT218" s="86">
        <f t="shared" si="262"/>
        <v>3.7891629677632607E-278</v>
      </c>
      <c r="HU218" s="86">
        <f t="shared" si="262"/>
        <v>3.3222770502028585E-235</v>
      </c>
      <c r="HV218" s="86">
        <f t="shared" si="262"/>
        <v>1.1368495433675956E-267</v>
      </c>
      <c r="HW218" s="86">
        <f t="shared" si="262"/>
        <v>2.6825202719604031E-266</v>
      </c>
      <c r="HX218" s="86">
        <f t="shared" si="262"/>
        <v>1.0073442943340865E-291</v>
      </c>
      <c r="HY218" s="86">
        <f t="shared" si="262"/>
        <v>0</v>
      </c>
      <c r="HZ218" s="86">
        <f t="shared" si="262"/>
        <v>0</v>
      </c>
      <c r="IA218" s="86">
        <f t="shared" si="262"/>
        <v>0</v>
      </c>
      <c r="IB218" s="86">
        <f t="shared" si="262"/>
        <v>0</v>
      </c>
      <c r="IC218" s="86">
        <f t="shared" si="262"/>
        <v>0</v>
      </c>
      <c r="ID218" s="86">
        <f t="shared" si="262"/>
        <v>2.9057224510081221E-280</v>
      </c>
      <c r="IE218" s="86">
        <f t="shared" si="262"/>
        <v>7.6033813519298311E-276</v>
      </c>
      <c r="IF218" s="86">
        <f t="shared" si="262"/>
        <v>9.440493172157496E-172</v>
      </c>
      <c r="IG218" s="86">
        <f t="shared" si="262"/>
        <v>5.3911300294705407E-134</v>
      </c>
      <c r="II218" s="86">
        <f t="shared" si="263"/>
        <v>9.6548165212762227E-26</v>
      </c>
      <c r="IJ218" s="86">
        <f t="shared" si="263"/>
        <v>5.2223859970763549E-31</v>
      </c>
      <c r="IK218" s="86">
        <f t="shared" si="263"/>
        <v>4.8312633374799414E-25</v>
      </c>
      <c r="IL218" s="86">
        <f t="shared" si="263"/>
        <v>5.6353434841028572E-29</v>
      </c>
      <c r="IM218" s="86">
        <f t="shared" si="263"/>
        <v>3.1992531757965378E-29</v>
      </c>
      <c r="IN218" s="86">
        <f t="shared" si="263"/>
        <v>4.4225083056301969E-31</v>
      </c>
      <c r="IO218" s="86">
        <f t="shared" si="263"/>
        <v>2.126314115576591E-35</v>
      </c>
      <c r="IP218" s="86">
        <f t="shared" si="263"/>
        <v>4.9261386140255738E-35</v>
      </c>
      <c r="IQ218" s="86">
        <f t="shared" si="263"/>
        <v>5.7859089683927236E-39</v>
      </c>
      <c r="IR218" s="86">
        <f t="shared" si="263"/>
        <v>1.1574498602916357E-43</v>
      </c>
      <c r="IS218" s="86">
        <f t="shared" si="263"/>
        <v>3.0918181040742273E-38</v>
      </c>
      <c r="IT218" s="86">
        <f t="shared" si="263"/>
        <v>2.2680250525558971E-30</v>
      </c>
      <c r="IU218" s="86">
        <f t="shared" si="263"/>
        <v>2.0704515928848924E-29</v>
      </c>
      <c r="IV218" s="86">
        <f t="shared" si="263"/>
        <v>2.5577617061298287E-17</v>
      </c>
      <c r="IW218" s="86">
        <f t="shared" si="263"/>
        <v>3.0509252083915367E-10</v>
      </c>
      <c r="IY218" s="86">
        <f t="shared" si="264"/>
        <v>9.6548165212762227E-26</v>
      </c>
      <c r="IZ218" s="86">
        <f t="shared" si="264"/>
        <v>5.2223859970763549E-31</v>
      </c>
      <c r="JA218" s="86">
        <f t="shared" si="264"/>
        <v>4.8312633374799414E-25</v>
      </c>
      <c r="JB218" s="86">
        <f t="shared" si="264"/>
        <v>5.6353434841028572E-29</v>
      </c>
      <c r="JC218" s="86">
        <f t="shared" si="264"/>
        <v>3.1992531757965378E-29</v>
      </c>
      <c r="JD218" s="86">
        <f t="shared" si="264"/>
        <v>4.4225083056301969E-31</v>
      </c>
      <c r="JE218" s="86">
        <f t="shared" si="264"/>
        <v>2.126314115576591E-35</v>
      </c>
      <c r="JF218" s="86">
        <f t="shared" si="264"/>
        <v>4.9261386140255738E-35</v>
      </c>
      <c r="JG218" s="86">
        <f t="shared" si="264"/>
        <v>5.7859089683927236E-39</v>
      </c>
      <c r="JH218" s="86">
        <f t="shared" si="264"/>
        <v>1.1574498602916357E-43</v>
      </c>
      <c r="JI218" s="86">
        <f t="shared" si="264"/>
        <v>3.0918181040742273E-38</v>
      </c>
      <c r="JJ218" s="86">
        <f t="shared" si="264"/>
        <v>2.2680250525558971E-30</v>
      </c>
      <c r="JK218" s="86">
        <f t="shared" si="264"/>
        <v>2.0704515928848924E-29</v>
      </c>
      <c r="JL218" s="86">
        <f t="shared" si="264"/>
        <v>2.5577617061298287E-17</v>
      </c>
      <c r="JM218" s="86">
        <f t="shared" si="264"/>
        <v>3.0509252083915367E-10</v>
      </c>
    </row>
    <row r="219" spans="2:273" x14ac:dyDescent="0.25">
      <c r="B219" s="2">
        <v>192</v>
      </c>
      <c r="C219" s="37">
        <v>91.527000000000001</v>
      </c>
      <c r="D219" s="37">
        <v>92.037999999999997</v>
      </c>
      <c r="E219" s="37">
        <v>90.792000000000002</v>
      </c>
      <c r="F219" s="37">
        <v>90.346000000000004</v>
      </c>
      <c r="G219" s="37">
        <v>90.730999999999995</v>
      </c>
      <c r="H219" s="37">
        <v>91.635000000000005</v>
      </c>
      <c r="I219" s="37">
        <v>90.808000000000007</v>
      </c>
      <c r="J219" s="37">
        <v>91.885000000000005</v>
      </c>
      <c r="K219" s="37">
        <v>91.019000000000005</v>
      </c>
      <c r="L219" s="37">
        <v>91.114999999999995</v>
      </c>
      <c r="M219" s="37">
        <v>90.212000000000003</v>
      </c>
      <c r="N219" s="37">
        <v>89.653999999999996</v>
      </c>
      <c r="O219" s="37">
        <v>89.558000000000007</v>
      </c>
      <c r="P219" s="37">
        <v>90.408000000000001</v>
      </c>
      <c r="Q219" s="37">
        <v>90.162999999999997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126.00901456582633</v>
      </c>
      <c r="DL219" s="2">
        <f t="shared" si="268"/>
        <v>141.39038146167562</v>
      </c>
      <c r="DM219" s="2">
        <f t="shared" si="268"/>
        <v>122.74134062078269</v>
      </c>
      <c r="DN219" s="2">
        <f t="shared" si="268"/>
        <v>122.20844624624624</v>
      </c>
      <c r="DO219" s="2">
        <f t="shared" si="268"/>
        <v>124.1187949579832</v>
      </c>
      <c r="DP219" s="2">
        <f t="shared" si="268"/>
        <v>129.95858624904511</v>
      </c>
      <c r="DQ219" s="2">
        <f t="shared" si="268"/>
        <v>127.91229032258065</v>
      </c>
      <c r="DR219" s="2">
        <f t="shared" si="268"/>
        <v>138.98511451612902</v>
      </c>
      <c r="DS219" s="2">
        <f t="shared" si="268"/>
        <v>124.72489683600713</v>
      </c>
      <c r="DT219" s="2">
        <f t="shared" si="268"/>
        <v>132.48035483870967</v>
      </c>
      <c r="DU219" s="2">
        <f t="shared" si="268"/>
        <v>130.03571088709674</v>
      </c>
      <c r="DV219" s="2">
        <f t="shared" si="268"/>
        <v>131.9056088709678</v>
      </c>
      <c r="DW219" s="2">
        <f t="shared" si="268"/>
        <v>138.60938123885919</v>
      </c>
      <c r="DX219" s="2">
        <f t="shared" si="268"/>
        <v>129.95351612903224</v>
      </c>
      <c r="DY219" s="2">
        <f t="shared" si="268"/>
        <v>112.43737615384615</v>
      </c>
      <c r="EA219" s="2">
        <f t="shared" si="240"/>
        <v>89.47984976390093</v>
      </c>
      <c r="EB219" s="2">
        <f t="shared" si="240"/>
        <v>86.448870779244373</v>
      </c>
      <c r="EC219" s="2">
        <f t="shared" si="240"/>
        <v>85.255074157666655</v>
      </c>
      <c r="ED219" s="2">
        <f t="shared" si="240"/>
        <v>87.36406562652806</v>
      </c>
      <c r="EE219" s="2">
        <f t="shared" si="240"/>
        <v>89.132076000822678</v>
      </c>
      <c r="EF219" s="2">
        <f t="shared" si="239"/>
        <v>86.055891964134361</v>
      </c>
      <c r="EG219" s="2">
        <f t="shared" si="239"/>
        <v>85.824717735168235</v>
      </c>
      <c r="EH219" s="2">
        <f t="shared" si="239"/>
        <v>86.680566971877326</v>
      </c>
      <c r="EI219" s="2">
        <f t="shared" si="239"/>
        <v>85.89586318158176</v>
      </c>
      <c r="EJ219" s="2">
        <f t="shared" si="239"/>
        <v>87.161969459595383</v>
      </c>
      <c r="EK219" s="2">
        <f t="shared" si="239"/>
        <v>86.158997648700321</v>
      </c>
      <c r="EL219" s="2">
        <f t="shared" si="254"/>
        <v>85.913952500754775</v>
      </c>
      <c r="EM219" s="2">
        <f t="shared" si="255"/>
        <v>85.478183254503364</v>
      </c>
      <c r="EN219" s="2">
        <f t="shared" si="256"/>
        <v>87.488414186193779</v>
      </c>
      <c r="EO219" s="2">
        <f t="shared" si="257"/>
        <v>88.708118583212041</v>
      </c>
      <c r="EQ219" s="2">
        <f t="shared" si="269"/>
        <v>91.142516954715305</v>
      </c>
      <c r="ER219" s="2">
        <f t="shared" si="269"/>
        <v>89.693718471157794</v>
      </c>
      <c r="ES219" s="2">
        <f t="shared" si="269"/>
        <v>88.893514958592732</v>
      </c>
      <c r="ET219" s="2">
        <f t="shared" si="269"/>
        <v>89.529271762770151</v>
      </c>
      <c r="EU219" s="2">
        <f t="shared" si="269"/>
        <v>90.243322089698779</v>
      </c>
      <c r="EV219" s="2">
        <f t="shared" si="269"/>
        <v>89.524864297189964</v>
      </c>
      <c r="EW219" s="2">
        <f t="shared" si="269"/>
        <v>87.766473934321553</v>
      </c>
      <c r="EX219" s="2">
        <f t="shared" si="269"/>
        <v>88.664065598804328</v>
      </c>
      <c r="EY219" s="2">
        <f t="shared" si="269"/>
        <v>86.786167267575678</v>
      </c>
      <c r="EZ219" s="2">
        <f t="shared" si="269"/>
        <v>89.029298221255601</v>
      </c>
      <c r="FA219" s="2">
        <f t="shared" si="269"/>
        <v>87.921109571518414</v>
      </c>
      <c r="FB219" s="2">
        <f t="shared" si="269"/>
        <v>87.702519831089973</v>
      </c>
      <c r="FC219" s="2">
        <f t="shared" si="269"/>
        <v>87.239421209555189</v>
      </c>
      <c r="FD219" s="2">
        <f t="shared" si="269"/>
        <v>87.745778465727682</v>
      </c>
      <c r="FE219" s="2">
        <f t="shared" si="269"/>
        <v>88.927754923577098</v>
      </c>
      <c r="FG219" s="2">
        <f t="shared" si="270"/>
        <v>0.99999844050221542</v>
      </c>
      <c r="FH219" s="2">
        <f t="shared" si="270"/>
        <v>0.99999818693913212</v>
      </c>
      <c r="FI219" s="2">
        <f t="shared" si="270"/>
        <v>0.99999862577335574</v>
      </c>
      <c r="FJ219" s="2">
        <f t="shared" si="270"/>
        <v>0.99999837511442224</v>
      </c>
      <c r="FK219" s="2">
        <f t="shared" si="270"/>
        <v>0.99999831029188502</v>
      </c>
      <c r="FL219" s="2">
        <f t="shared" si="270"/>
        <v>0.99999828251582545</v>
      </c>
      <c r="FM219" s="2">
        <f t="shared" si="270"/>
        <v>0.99999818939185725</v>
      </c>
      <c r="FN219" s="2">
        <f t="shared" si="270"/>
        <v>0.99999817845392036</v>
      </c>
      <c r="FO219" s="2">
        <f t="shared" si="270"/>
        <v>0.99999834546138977</v>
      </c>
      <c r="FP219" s="2">
        <f t="shared" si="270"/>
        <v>0.99999822256502258</v>
      </c>
      <c r="FQ219" s="2">
        <f t="shared" si="270"/>
        <v>0.99999806487488307</v>
      </c>
      <c r="FR219" s="2">
        <f t="shared" si="270"/>
        <v>0.99999811191158572</v>
      </c>
      <c r="FS219" s="2">
        <f t="shared" si="270"/>
        <v>0.99999829532226547</v>
      </c>
      <c r="FT219" s="2">
        <f t="shared" si="270"/>
        <v>0.99999819932503642</v>
      </c>
      <c r="FU219" s="2">
        <f t="shared" si="270"/>
        <v>0.99999785702328237</v>
      </c>
      <c r="FW219" s="2">
        <f t="shared" si="260"/>
        <v>0.99167297504942487</v>
      </c>
      <c r="FX219" s="2">
        <f t="shared" si="260"/>
        <v>0.99234253703386321</v>
      </c>
      <c r="FY219" s="2">
        <f t="shared" si="260"/>
        <v>0.99170116864860625</v>
      </c>
      <c r="FZ219" s="2">
        <f t="shared" si="260"/>
        <v>0.99220785372926057</v>
      </c>
      <c r="GA219" s="2">
        <f t="shared" si="260"/>
        <v>0.99227692941813994</v>
      </c>
      <c r="GB219" s="2">
        <f t="shared" si="260"/>
        <v>0.99170854231604133</v>
      </c>
      <c r="GC219" s="2">
        <f t="shared" si="260"/>
        <v>0.99243160861684254</v>
      </c>
      <c r="GD219" s="2">
        <f t="shared" si="260"/>
        <v>0.99276483522093317</v>
      </c>
      <c r="GE219" s="2">
        <f t="shared" si="260"/>
        <v>0.9941706887501629</v>
      </c>
      <c r="GF219" s="2">
        <f t="shared" si="260"/>
        <v>0.99476966172346359</v>
      </c>
      <c r="GG219" s="2">
        <f t="shared" si="260"/>
        <v>0.9937661250562132</v>
      </c>
      <c r="GH219" s="2">
        <f t="shared" si="260"/>
        <v>0.99224173041141306</v>
      </c>
      <c r="GI219" s="2">
        <f t="shared" si="260"/>
        <v>0.99141900465991117</v>
      </c>
      <c r="GJ219" s="2">
        <f t="shared" si="260"/>
        <v>0.98992388320823843</v>
      </c>
      <c r="GK219" s="2">
        <f t="shared" si="260"/>
        <v>0.98964095017750586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5.5064966516218156E-245</v>
      </c>
      <c r="HT219" s="86">
        <f t="shared" si="262"/>
        <v>1.5256722846655903E-285</v>
      </c>
      <c r="HU219" s="86">
        <f t="shared" si="262"/>
        <v>2.2409662568764127E-241</v>
      </c>
      <c r="HV219" s="86">
        <f t="shared" si="262"/>
        <v>1.0781681180131323E-274</v>
      </c>
      <c r="HW219" s="86">
        <f t="shared" si="262"/>
        <v>2.5423465370577917E-273</v>
      </c>
      <c r="HX219" s="86">
        <f t="shared" si="262"/>
        <v>1.9500831889873332E-299</v>
      </c>
      <c r="HY219" s="86">
        <f t="shared" si="262"/>
        <v>0</v>
      </c>
      <c r="HZ219" s="86">
        <f t="shared" si="262"/>
        <v>0</v>
      </c>
      <c r="IA219" s="86">
        <f t="shared" si="262"/>
        <v>0</v>
      </c>
      <c r="IB219" s="86">
        <f t="shared" si="262"/>
        <v>0</v>
      </c>
      <c r="IC219" s="86">
        <f t="shared" si="262"/>
        <v>0</v>
      </c>
      <c r="ID219" s="86">
        <f t="shared" si="262"/>
        <v>1.2627624671960558E-287</v>
      </c>
      <c r="IE219" s="86">
        <f t="shared" si="262"/>
        <v>3.4966922131154049E-283</v>
      </c>
      <c r="IF219" s="86">
        <f t="shared" si="262"/>
        <v>2.2018525972479559E-176</v>
      </c>
      <c r="IG219" s="86">
        <f t="shared" si="262"/>
        <v>1.2534967882912968E-137</v>
      </c>
      <c r="II219" s="86">
        <f t="shared" si="263"/>
        <v>1.0674669324583534E-26</v>
      </c>
      <c r="IJ219" s="86">
        <f t="shared" si="263"/>
        <v>3.7578182375342616E-32</v>
      </c>
      <c r="IK219" s="86">
        <f t="shared" si="263"/>
        <v>5.6997969387133652E-26</v>
      </c>
      <c r="IL219" s="86">
        <f t="shared" si="263"/>
        <v>4.8156867142903408E-30</v>
      </c>
      <c r="IM219" s="86">
        <f t="shared" si="263"/>
        <v>2.6871508416563246E-30</v>
      </c>
      <c r="IN219" s="86">
        <f t="shared" si="263"/>
        <v>3.0211669244485773E-32</v>
      </c>
      <c r="IO219" s="86">
        <f t="shared" si="263"/>
        <v>1.0423531580419746E-36</v>
      </c>
      <c r="IP219" s="86">
        <f t="shared" si="263"/>
        <v>2.566087086283862E-36</v>
      </c>
      <c r="IQ219" s="86">
        <f t="shared" si="263"/>
        <v>2.4605962233545849E-40</v>
      </c>
      <c r="IR219" s="86">
        <f t="shared" si="263"/>
        <v>3.5723721666041111E-45</v>
      </c>
      <c r="IS219" s="86">
        <f t="shared" si="263"/>
        <v>1.3401120437621276E-39</v>
      </c>
      <c r="IT219" s="86">
        <f t="shared" si="263"/>
        <v>1.7149954813545167E-31</v>
      </c>
      <c r="IU219" s="86">
        <f t="shared" si="263"/>
        <v>1.6145481949235138E-30</v>
      </c>
      <c r="IV219" s="86">
        <f t="shared" si="263"/>
        <v>5.6900733099903764E-18</v>
      </c>
      <c r="IW219" s="86">
        <f t="shared" si="263"/>
        <v>1.3102611173016442E-10</v>
      </c>
      <c r="IY219" s="86">
        <f t="shared" si="264"/>
        <v>1.0674669324583534E-26</v>
      </c>
      <c r="IZ219" s="86">
        <f t="shared" si="264"/>
        <v>3.7578182375342616E-32</v>
      </c>
      <c r="JA219" s="86">
        <f t="shared" si="264"/>
        <v>5.6997969387133652E-26</v>
      </c>
      <c r="JB219" s="86">
        <f t="shared" si="264"/>
        <v>4.8156867142903408E-30</v>
      </c>
      <c r="JC219" s="86">
        <f t="shared" si="264"/>
        <v>2.6871508416563246E-30</v>
      </c>
      <c r="JD219" s="86">
        <f t="shared" si="264"/>
        <v>3.0211669244485773E-32</v>
      </c>
      <c r="JE219" s="86">
        <f t="shared" si="264"/>
        <v>1.0423531580419746E-36</v>
      </c>
      <c r="JF219" s="86">
        <f t="shared" si="264"/>
        <v>2.566087086283862E-36</v>
      </c>
      <c r="JG219" s="86">
        <f t="shared" si="264"/>
        <v>2.4605962233545849E-40</v>
      </c>
      <c r="JH219" s="86">
        <f t="shared" si="264"/>
        <v>3.5723721666041111E-45</v>
      </c>
      <c r="JI219" s="86">
        <f t="shared" si="264"/>
        <v>1.3401120437621276E-39</v>
      </c>
      <c r="JJ219" s="86">
        <f t="shared" si="264"/>
        <v>1.7149954813545167E-31</v>
      </c>
      <c r="JK219" s="86">
        <f t="shared" si="264"/>
        <v>1.6145481949235138E-30</v>
      </c>
      <c r="JL219" s="86">
        <f t="shared" si="264"/>
        <v>5.6900733099903764E-18</v>
      </c>
      <c r="JM219" s="86">
        <f t="shared" si="264"/>
        <v>1.3102611173016442E-10</v>
      </c>
    </row>
    <row r="220" spans="2:273" x14ac:dyDescent="0.25">
      <c r="B220" s="2">
        <v>193</v>
      </c>
      <c r="C220" s="37">
        <v>91.364000000000004</v>
      </c>
      <c r="D220" s="37">
        <v>91.453000000000003</v>
      </c>
      <c r="E220" s="37">
        <v>91.263999999999996</v>
      </c>
      <c r="F220" s="37">
        <v>89.903999999999996</v>
      </c>
      <c r="G220" s="37">
        <v>90.576999999999998</v>
      </c>
      <c r="H220" s="37">
        <v>91.941999999999993</v>
      </c>
      <c r="I220" s="37">
        <v>90.558000000000007</v>
      </c>
      <c r="J220" s="37">
        <v>92.037999999999997</v>
      </c>
      <c r="K220" s="37">
        <v>90.83</v>
      </c>
      <c r="L220" s="37">
        <v>89.923000000000002</v>
      </c>
      <c r="M220" s="37">
        <v>88.808000000000007</v>
      </c>
      <c r="N220" s="37">
        <v>90.076999999999998</v>
      </c>
      <c r="O220" s="37">
        <v>90.712000000000003</v>
      </c>
      <c r="P220" s="37">
        <v>90.796000000000006</v>
      </c>
      <c r="Q220" s="37">
        <v>91.346999999999994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126.0740274509804</v>
      </c>
      <c r="DL220" s="2">
        <f t="shared" si="268"/>
        <v>141.52578687611413</v>
      </c>
      <c r="DM220" s="2">
        <f t="shared" si="268"/>
        <v>122.76135033738188</v>
      </c>
      <c r="DN220" s="2">
        <f t="shared" si="268"/>
        <v>122.23176786786786</v>
      </c>
      <c r="DO220" s="2">
        <f t="shared" si="268"/>
        <v>124.15640868347339</v>
      </c>
      <c r="DP220" s="2">
        <f t="shared" si="268"/>
        <v>130.03840794499624</v>
      </c>
      <c r="DQ220" s="2">
        <f t="shared" si="268"/>
        <v>127.98531935483871</v>
      </c>
      <c r="DR220" s="2">
        <f t="shared" si="268"/>
        <v>139.12803225806451</v>
      </c>
      <c r="DS220" s="2">
        <f t="shared" si="268"/>
        <v>124.76769997771837</v>
      </c>
      <c r="DT220" s="2">
        <f t="shared" si="268"/>
        <v>132.56369556451611</v>
      </c>
      <c r="DU220" s="2">
        <f t="shared" si="268"/>
        <v>130.11416129032256</v>
      </c>
      <c r="DV220" s="2">
        <f t="shared" si="268"/>
        <v>131.99651374633436</v>
      </c>
      <c r="DW220" s="2">
        <f t="shared" si="268"/>
        <v>138.72984982174688</v>
      </c>
      <c r="DX220" s="2">
        <f t="shared" si="268"/>
        <v>130.01513387096773</v>
      </c>
      <c r="DY220" s="2">
        <f t="shared" si="268"/>
        <v>112.40476</v>
      </c>
      <c r="EA220" s="2">
        <f t="shared" si="240"/>
        <v>89.358151199768713</v>
      </c>
      <c r="EB220" s="2">
        <f t="shared" si="240"/>
        <v>86.281568808449393</v>
      </c>
      <c r="EC220" s="2">
        <f t="shared" si="240"/>
        <v>85.079642187859463</v>
      </c>
      <c r="ED220" s="2">
        <f t="shared" si="240"/>
        <v>87.202817067900867</v>
      </c>
      <c r="EE220" s="2">
        <f t="shared" si="240"/>
        <v>88.995988180069446</v>
      </c>
      <c r="EF220" s="2">
        <f t="shared" si="239"/>
        <v>85.888065463901825</v>
      </c>
      <c r="EG220" s="2">
        <f t="shared" si="239"/>
        <v>85.647842686917841</v>
      </c>
      <c r="EH220" s="2">
        <f t="shared" si="239"/>
        <v>86.523096156819093</v>
      </c>
      <c r="EI220" s="2">
        <f t="shared" si="239"/>
        <v>85.72306738691222</v>
      </c>
      <c r="EJ220" s="2">
        <f t="shared" si="239"/>
        <v>86.996500367490626</v>
      </c>
      <c r="EK220" s="2">
        <f t="shared" si="239"/>
        <v>86.001857320035143</v>
      </c>
      <c r="EL220" s="2">
        <f t="shared" si="254"/>
        <v>85.744263694609387</v>
      </c>
      <c r="EM220" s="2">
        <f t="shared" si="255"/>
        <v>85.302486095736469</v>
      </c>
      <c r="EN220" s="2">
        <f t="shared" si="256"/>
        <v>87.302029892336918</v>
      </c>
      <c r="EO220" s="2">
        <f t="shared" si="257"/>
        <v>88.521228432799603</v>
      </c>
      <c r="EQ220" s="2">
        <f t="shared" si="269"/>
        <v>91.039553467768258</v>
      </c>
      <c r="ER220" s="2">
        <f t="shared" si="269"/>
        <v>89.563556176801711</v>
      </c>
      <c r="ES220" s="2">
        <f t="shared" si="269"/>
        <v>88.760077163910154</v>
      </c>
      <c r="ET220" s="2">
        <f t="shared" si="269"/>
        <v>89.392402959374763</v>
      </c>
      <c r="EU220" s="2">
        <f t="shared" si="269"/>
        <v>90.119906113726273</v>
      </c>
      <c r="EV220" s="2">
        <f t="shared" si="269"/>
        <v>89.396504910811473</v>
      </c>
      <c r="EW220" s="2">
        <f t="shared" si="269"/>
        <v>87.611443256520587</v>
      </c>
      <c r="EX220" s="2">
        <f t="shared" si="269"/>
        <v>88.528578790044818</v>
      </c>
      <c r="EY220" s="2">
        <f t="shared" si="269"/>
        <v>86.623249468426707</v>
      </c>
      <c r="EZ220" s="2">
        <f t="shared" si="269"/>
        <v>88.884409060387441</v>
      </c>
      <c r="FA220" s="2">
        <f t="shared" si="269"/>
        <v>87.783617375754304</v>
      </c>
      <c r="FB220" s="2">
        <f t="shared" si="269"/>
        <v>87.553215389282727</v>
      </c>
      <c r="FC220" s="2">
        <f t="shared" si="269"/>
        <v>87.084053514882839</v>
      </c>
      <c r="FD220" s="2">
        <f t="shared" si="269"/>
        <v>87.562480298880018</v>
      </c>
      <c r="FE220" s="2">
        <f t="shared" si="269"/>
        <v>88.743266609365051</v>
      </c>
      <c r="FG220" s="2">
        <f t="shared" si="270"/>
        <v>0.99999857772092138</v>
      </c>
      <c r="FH220" s="2">
        <f t="shared" si="270"/>
        <v>0.99999834646857222</v>
      </c>
      <c r="FI220" s="2">
        <f t="shared" si="270"/>
        <v>0.99999874669025313</v>
      </c>
      <c r="FJ220" s="2">
        <f t="shared" si="270"/>
        <v>0.99999851808652851</v>
      </c>
      <c r="FK220" s="2">
        <f t="shared" si="270"/>
        <v>0.9999984589676546</v>
      </c>
      <c r="FL220" s="2">
        <f t="shared" si="270"/>
        <v>0.99999843363557972</v>
      </c>
      <c r="FM220" s="2">
        <f t="shared" si="270"/>
        <v>0.99999834870548499</v>
      </c>
      <c r="FN220" s="2">
        <f t="shared" si="270"/>
        <v>0.99999833872996469</v>
      </c>
      <c r="FO220" s="2">
        <f t="shared" si="270"/>
        <v>0.99999849104263372</v>
      </c>
      <c r="FP220" s="2">
        <f t="shared" si="270"/>
        <v>0.99999837895978083</v>
      </c>
      <c r="FQ220" s="2">
        <f t="shared" si="270"/>
        <v>0.99999823514461739</v>
      </c>
      <c r="FR220" s="2">
        <f t="shared" si="270"/>
        <v>0.99999827804261443</v>
      </c>
      <c r="FS220" s="2">
        <f t="shared" si="270"/>
        <v>0.99999844531519533</v>
      </c>
      <c r="FT220" s="2">
        <f t="shared" si="270"/>
        <v>0.99999835776465484</v>
      </c>
      <c r="FU220" s="2">
        <f t="shared" si="270"/>
        <v>0.99999804558163652</v>
      </c>
      <c r="FW220" s="2">
        <f t="shared" si="260"/>
        <v>0.99240009462650602</v>
      </c>
      <c r="FX220" s="2">
        <f t="shared" si="260"/>
        <v>0.99301160217398354</v>
      </c>
      <c r="FY220" s="2">
        <f t="shared" si="260"/>
        <v>0.99242584515110033</v>
      </c>
      <c r="FZ220" s="2">
        <f t="shared" si="260"/>
        <v>0.99288860239144938</v>
      </c>
      <c r="GA220" s="2">
        <f t="shared" si="260"/>
        <v>0.99295168625931296</v>
      </c>
      <c r="GB220" s="2">
        <f t="shared" si="260"/>
        <v>0.99243257984321109</v>
      </c>
      <c r="GC220" s="2">
        <f t="shared" si="260"/>
        <v>0.9930929453629368</v>
      </c>
      <c r="GD220" s="2">
        <f t="shared" si="260"/>
        <v>0.99339724787881856</v>
      </c>
      <c r="GE220" s="2">
        <f t="shared" si="260"/>
        <v>0.99468087668963223</v>
      </c>
      <c r="GF220" s="2">
        <f t="shared" si="260"/>
        <v>0.99522767851355531</v>
      </c>
      <c r="GG220" s="2">
        <f t="shared" si="260"/>
        <v>0.99431151827148778</v>
      </c>
      <c r="GH220" s="2">
        <f t="shared" si="260"/>
        <v>0.99291954061006948</v>
      </c>
      <c r="GI220" s="2">
        <f t="shared" si="260"/>
        <v>0.99216812590162573</v>
      </c>
      <c r="GJ220" s="2">
        <f t="shared" si="260"/>
        <v>0.99080231770280403</v>
      </c>
      <c r="GK220" s="2">
        <f t="shared" si="260"/>
        <v>0.99054381511429745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2.2086130658481849E-251</v>
      </c>
      <c r="HT220" s="86">
        <f t="shared" si="262"/>
        <v>4.9063525219008141E-293</v>
      </c>
      <c r="HU220" s="86">
        <f t="shared" si="262"/>
        <v>1.2558960078721576E-247</v>
      </c>
      <c r="HV220" s="86">
        <f t="shared" si="262"/>
        <v>8.2821703403548998E-282</v>
      </c>
      <c r="HW220" s="86">
        <f t="shared" si="262"/>
        <v>1.9495065865813661E-280</v>
      </c>
      <c r="HX220" s="86">
        <f t="shared" si="262"/>
        <v>2.9901340965674304E-307</v>
      </c>
      <c r="HY220" s="86">
        <f t="shared" si="262"/>
        <v>0</v>
      </c>
      <c r="HZ220" s="86">
        <f t="shared" si="262"/>
        <v>0</v>
      </c>
      <c r="IA220" s="86">
        <f t="shared" si="262"/>
        <v>0</v>
      </c>
      <c r="IB220" s="86">
        <f t="shared" si="262"/>
        <v>0</v>
      </c>
      <c r="IC220" s="86">
        <f t="shared" si="262"/>
        <v>0</v>
      </c>
      <c r="ID220" s="86">
        <f t="shared" si="262"/>
        <v>4.3990712117743589E-295</v>
      </c>
      <c r="IE220" s="86">
        <f t="shared" si="262"/>
        <v>1.2864707265939926E-290</v>
      </c>
      <c r="IF220" s="86">
        <f t="shared" si="262"/>
        <v>4.4500234912393083E-181</v>
      </c>
      <c r="IG220" s="86">
        <f t="shared" si="262"/>
        <v>2.6024831346619071E-141</v>
      </c>
      <c r="II220" s="86">
        <f t="shared" si="263"/>
        <v>1.1315452333674793E-27</v>
      </c>
      <c r="IJ220" s="86">
        <f t="shared" si="263"/>
        <v>2.5731258409929155E-33</v>
      </c>
      <c r="IK220" s="86">
        <f t="shared" si="263"/>
        <v>6.4554402834516652E-27</v>
      </c>
      <c r="IL220" s="86">
        <f t="shared" si="263"/>
        <v>3.9283371189602726E-31</v>
      </c>
      <c r="IM220" s="86">
        <f t="shared" si="263"/>
        <v>2.1539808367592032E-31</v>
      </c>
      <c r="IN220" s="86">
        <f t="shared" si="263"/>
        <v>1.9603850435279375E-33</v>
      </c>
      <c r="IO220" s="86">
        <f t="shared" si="263"/>
        <v>4.8276456079214097E-38</v>
      </c>
      <c r="IP220" s="86">
        <f t="shared" si="263"/>
        <v>1.2650104753435272E-37</v>
      </c>
      <c r="IQ220" s="86">
        <f t="shared" si="263"/>
        <v>9.8897375963294584E-42</v>
      </c>
      <c r="IR220" s="86">
        <f t="shared" si="263"/>
        <v>1.0373636691972761E-46</v>
      </c>
      <c r="IS220" s="86">
        <f t="shared" si="263"/>
        <v>5.4874359705634351E-41</v>
      </c>
      <c r="IT220" s="86">
        <f t="shared" si="263"/>
        <v>1.2350688357818249E-32</v>
      </c>
      <c r="IU220" s="86">
        <f t="shared" si="263"/>
        <v>1.1985619885563915E-31</v>
      </c>
      <c r="IV220" s="86">
        <f t="shared" si="263"/>
        <v>1.2287795057464351E-18</v>
      </c>
      <c r="IW220" s="86">
        <f t="shared" si="263"/>
        <v>5.5350554950709851E-11</v>
      </c>
      <c r="IY220" s="86">
        <f t="shared" si="264"/>
        <v>1.1315452333674793E-27</v>
      </c>
      <c r="IZ220" s="86">
        <f t="shared" si="264"/>
        <v>2.5731258409929155E-33</v>
      </c>
      <c r="JA220" s="86">
        <f t="shared" si="264"/>
        <v>6.4554402834516652E-27</v>
      </c>
      <c r="JB220" s="86">
        <f t="shared" si="264"/>
        <v>3.9283371189602726E-31</v>
      </c>
      <c r="JC220" s="86">
        <f t="shared" si="264"/>
        <v>2.1539808367592032E-31</v>
      </c>
      <c r="JD220" s="86">
        <f t="shared" si="264"/>
        <v>1.9603850435279375E-33</v>
      </c>
      <c r="JE220" s="86">
        <f t="shared" si="264"/>
        <v>4.8276456079214097E-38</v>
      </c>
      <c r="JF220" s="86">
        <f t="shared" si="264"/>
        <v>1.2650104753435272E-37</v>
      </c>
      <c r="JG220" s="86">
        <f t="shared" si="264"/>
        <v>9.8897375963294584E-42</v>
      </c>
      <c r="JH220" s="86">
        <f t="shared" si="264"/>
        <v>1.0373636691972761E-46</v>
      </c>
      <c r="JI220" s="86">
        <f t="shared" si="264"/>
        <v>5.4874359705634351E-41</v>
      </c>
      <c r="JJ220" s="86">
        <f t="shared" si="264"/>
        <v>1.2350688357818249E-32</v>
      </c>
      <c r="JK220" s="86">
        <f t="shared" si="264"/>
        <v>1.1985619885563915E-31</v>
      </c>
      <c r="JL220" s="86">
        <f t="shared" si="264"/>
        <v>1.2287795057464351E-18</v>
      </c>
      <c r="JM220" s="86">
        <f t="shared" si="264"/>
        <v>5.5350554950709851E-11</v>
      </c>
    </row>
    <row r="221" spans="2:273" x14ac:dyDescent="0.25">
      <c r="B221" s="2">
        <v>194</v>
      </c>
      <c r="C221" s="37">
        <v>90.673000000000002</v>
      </c>
      <c r="D221" s="37">
        <v>91.566000000000003</v>
      </c>
      <c r="E221" s="37">
        <v>91.075000000000003</v>
      </c>
      <c r="F221" s="37">
        <v>90.712000000000003</v>
      </c>
      <c r="G221" s="37">
        <v>91.326999999999998</v>
      </c>
      <c r="H221" s="37">
        <v>91.673000000000002</v>
      </c>
      <c r="I221" s="37">
        <v>90.903999999999996</v>
      </c>
      <c r="J221" s="37">
        <v>91.135000000000005</v>
      </c>
      <c r="K221" s="37">
        <v>90.697999999999993</v>
      </c>
      <c r="L221" s="37">
        <v>89.846000000000004</v>
      </c>
      <c r="M221" s="37">
        <v>89.114999999999995</v>
      </c>
      <c r="N221" s="37">
        <v>90.058000000000007</v>
      </c>
      <c r="O221" s="37">
        <v>90.037999999999997</v>
      </c>
      <c r="P221" s="37">
        <v>90.734999999999999</v>
      </c>
      <c r="Q221" s="37">
        <v>90.918000000000006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126.13904033613446</v>
      </c>
      <c r="DL221" s="2">
        <f t="shared" si="268"/>
        <v>141.66119229055263</v>
      </c>
      <c r="DM221" s="2">
        <f t="shared" si="268"/>
        <v>122.78136005398107</v>
      </c>
      <c r="DN221" s="2">
        <f t="shared" si="268"/>
        <v>122.25508948948948</v>
      </c>
      <c r="DO221" s="2">
        <f t="shared" si="268"/>
        <v>124.19402240896359</v>
      </c>
      <c r="DP221" s="2">
        <f t="shared" si="268"/>
        <v>130.11822964094733</v>
      </c>
      <c r="DQ221" s="2">
        <f t="shared" si="268"/>
        <v>128.05834838709677</v>
      </c>
      <c r="DR221" s="2">
        <f t="shared" si="268"/>
        <v>139.27095</v>
      </c>
      <c r="DS221" s="2">
        <f t="shared" si="268"/>
        <v>124.8105031194296</v>
      </c>
      <c r="DT221" s="2">
        <f t="shared" si="268"/>
        <v>132.64703629032257</v>
      </c>
      <c r="DU221" s="2">
        <f t="shared" si="268"/>
        <v>130.19261169354834</v>
      </c>
      <c r="DV221" s="2">
        <f t="shared" si="268"/>
        <v>132.08741862170092</v>
      </c>
      <c r="DW221" s="2">
        <f t="shared" si="268"/>
        <v>138.85031840463458</v>
      </c>
      <c r="DX221" s="2">
        <f t="shared" si="268"/>
        <v>130.07675161290322</v>
      </c>
      <c r="DY221" s="2">
        <f t="shared" si="268"/>
        <v>112.37214384615385</v>
      </c>
      <c r="EA221" s="2">
        <f t="shared" si="240"/>
        <v>89.236452635636496</v>
      </c>
      <c r="EB221" s="2">
        <f t="shared" si="240"/>
        <v>86.114266837654412</v>
      </c>
      <c r="EC221" s="2">
        <f t="shared" si="240"/>
        <v>84.90421021805227</v>
      </c>
      <c r="ED221" s="2">
        <f t="shared" si="240"/>
        <v>87.041568509273674</v>
      </c>
      <c r="EE221" s="2">
        <f t="shared" si="240"/>
        <v>88.859900359316214</v>
      </c>
      <c r="EF221" s="2">
        <f t="shared" si="239"/>
        <v>85.720238963669303</v>
      </c>
      <c r="EG221" s="2">
        <f t="shared" si="239"/>
        <v>85.470967638667446</v>
      </c>
      <c r="EH221" s="2">
        <f t="shared" si="239"/>
        <v>86.365625341760847</v>
      </c>
      <c r="EI221" s="2">
        <f t="shared" si="239"/>
        <v>85.55027159224268</v>
      </c>
      <c r="EJ221" s="2">
        <f t="shared" si="239"/>
        <v>86.831031275385868</v>
      </c>
      <c r="EK221" s="2">
        <f t="shared" si="239"/>
        <v>85.84471699136995</v>
      </c>
      <c r="EL221" s="2">
        <f t="shared" si="254"/>
        <v>85.574574888464014</v>
      </c>
      <c r="EM221" s="2">
        <f t="shared" si="255"/>
        <v>85.126788936969575</v>
      </c>
      <c r="EN221" s="2">
        <f t="shared" si="256"/>
        <v>87.115645598480029</v>
      </c>
      <c r="EO221" s="2">
        <f t="shared" si="257"/>
        <v>88.334338282387193</v>
      </c>
      <c r="EQ221" s="2">
        <f t="shared" si="269"/>
        <v>90.936589980821196</v>
      </c>
      <c r="ER221" s="2">
        <f t="shared" si="269"/>
        <v>89.433393882445628</v>
      </c>
      <c r="ES221" s="2">
        <f t="shared" si="269"/>
        <v>88.626639369227604</v>
      </c>
      <c r="ET221" s="2">
        <f t="shared" si="269"/>
        <v>89.255534155979376</v>
      </c>
      <c r="EU221" s="2">
        <f t="shared" si="269"/>
        <v>89.996490137753767</v>
      </c>
      <c r="EV221" s="2">
        <f t="shared" si="269"/>
        <v>89.268145524432995</v>
      </c>
      <c r="EW221" s="2">
        <f t="shared" si="269"/>
        <v>87.456412578719636</v>
      </c>
      <c r="EX221" s="2">
        <f t="shared" si="269"/>
        <v>88.393091981285323</v>
      </c>
      <c r="EY221" s="2">
        <f t="shared" si="269"/>
        <v>86.460331669277721</v>
      </c>
      <c r="EZ221" s="2">
        <f t="shared" si="269"/>
        <v>88.739519899519294</v>
      </c>
      <c r="FA221" s="2">
        <f t="shared" si="269"/>
        <v>87.646125179990193</v>
      </c>
      <c r="FB221" s="2">
        <f t="shared" si="269"/>
        <v>87.403910947475481</v>
      </c>
      <c r="FC221" s="2">
        <f t="shared" si="269"/>
        <v>86.92868582021049</v>
      </c>
      <c r="FD221" s="2">
        <f t="shared" si="269"/>
        <v>87.379182132032355</v>
      </c>
      <c r="FE221" s="2">
        <f t="shared" si="269"/>
        <v>88.558778295153019</v>
      </c>
      <c r="FG221" s="2">
        <f t="shared" si="270"/>
        <v>0.99999870286590131</v>
      </c>
      <c r="FH221" s="2">
        <f t="shared" si="270"/>
        <v>0.99999849196119528</v>
      </c>
      <c r="FI221" s="2">
        <f t="shared" si="270"/>
        <v>0.99999885696779967</v>
      </c>
      <c r="FJ221" s="2">
        <f t="shared" si="270"/>
        <v>0.99999864847867481</v>
      </c>
      <c r="FK221" s="2">
        <f t="shared" si="270"/>
        <v>0.99999859456160667</v>
      </c>
      <c r="FL221" s="2">
        <f t="shared" si="270"/>
        <v>0.99999857145847348</v>
      </c>
      <c r="FM221" s="2">
        <f t="shared" si="270"/>
        <v>0.99999849400128449</v>
      </c>
      <c r="FN221" s="2">
        <f t="shared" si="270"/>
        <v>0.9999984849034993</v>
      </c>
      <c r="FO221" s="2">
        <f t="shared" si="270"/>
        <v>0.99999862381434312</v>
      </c>
      <c r="FP221" s="2">
        <f t="shared" si="270"/>
        <v>0.99999852159353819</v>
      </c>
      <c r="FQ221" s="2">
        <f t="shared" si="270"/>
        <v>0.99999839043251115</v>
      </c>
      <c r="FR221" s="2">
        <f t="shared" si="270"/>
        <v>0.99999842955596152</v>
      </c>
      <c r="FS221" s="2">
        <f t="shared" si="270"/>
        <v>0.99999858211041237</v>
      </c>
      <c r="FT221" s="2">
        <f t="shared" si="270"/>
        <v>0.99999850226334797</v>
      </c>
      <c r="FU221" s="2">
        <f t="shared" si="270"/>
        <v>0.99999821754896134</v>
      </c>
      <c r="FW221" s="2">
        <f t="shared" si="260"/>
        <v>0.99306416586454072</v>
      </c>
      <c r="FX221" s="2">
        <f t="shared" si="260"/>
        <v>0.99362258393902203</v>
      </c>
      <c r="FY221" s="2">
        <f t="shared" si="260"/>
        <v>0.99308768200925668</v>
      </c>
      <c r="FZ221" s="2">
        <f t="shared" si="260"/>
        <v>0.99351026750428284</v>
      </c>
      <c r="GA221" s="2">
        <f t="shared" si="260"/>
        <v>0.99356787242324152</v>
      </c>
      <c r="GB221" s="2">
        <f t="shared" si="260"/>
        <v>0.99309383231274762</v>
      </c>
      <c r="GC221" s="2">
        <f t="shared" si="260"/>
        <v>0.99369686059559237</v>
      </c>
      <c r="GD221" s="2">
        <f t="shared" si="260"/>
        <v>0.99397471798409143</v>
      </c>
      <c r="GE221" s="2">
        <f t="shared" si="260"/>
        <v>0.99514663038581164</v>
      </c>
      <c r="GF221" s="2">
        <f t="shared" si="260"/>
        <v>0.99564576267652161</v>
      </c>
      <c r="GG221" s="2">
        <f t="shared" si="260"/>
        <v>0.99480944500296675</v>
      </c>
      <c r="GH221" s="2">
        <f t="shared" si="260"/>
        <v>0.99353851876218302</v>
      </c>
      <c r="GI221" s="2">
        <f t="shared" si="260"/>
        <v>0.99285232032058979</v>
      </c>
      <c r="GJ221" s="2">
        <f t="shared" si="260"/>
        <v>0.99160481985940019</v>
      </c>
      <c r="GK221" s="2">
        <f t="shared" si="260"/>
        <v>0.99136867526256522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7.3173630272424153E-258</v>
      </c>
      <c r="HT221" s="86">
        <f t="shared" si="262"/>
        <v>1.2601836709305422E-300</v>
      </c>
      <c r="HU221" s="86">
        <f t="shared" si="262"/>
        <v>5.847753941344301E-254</v>
      </c>
      <c r="HV221" s="86">
        <f t="shared" si="262"/>
        <v>5.1531664396275653E-289</v>
      </c>
      <c r="HW221" s="86">
        <f t="shared" si="262"/>
        <v>1.2095143412707171E-287</v>
      </c>
      <c r="HX221" s="86">
        <f t="shared" si="262"/>
        <v>0</v>
      </c>
      <c r="HY221" s="86">
        <f t="shared" si="262"/>
        <v>0</v>
      </c>
      <c r="HZ221" s="86">
        <f t="shared" si="262"/>
        <v>0</v>
      </c>
      <c r="IA221" s="86">
        <f t="shared" si="262"/>
        <v>0</v>
      </c>
      <c r="IB221" s="86">
        <f t="shared" si="262"/>
        <v>0</v>
      </c>
      <c r="IC221" s="86">
        <f t="shared" si="262"/>
        <v>0</v>
      </c>
      <c r="ID221" s="86">
        <f t="shared" si="262"/>
        <v>1.2284861503494223E-302</v>
      </c>
      <c r="IE221" s="86">
        <f t="shared" si="262"/>
        <v>3.7864511960749404E-298</v>
      </c>
      <c r="IF221" s="86">
        <f t="shared" si="262"/>
        <v>7.7931827322205971E-186</v>
      </c>
      <c r="IG221" s="86">
        <f t="shared" si="262"/>
        <v>4.8247170808321118E-145</v>
      </c>
      <c r="II221" s="86">
        <f t="shared" si="263"/>
        <v>1.1499819214568734E-28</v>
      </c>
      <c r="IJ221" s="86">
        <f t="shared" si="263"/>
        <v>1.6766385564368699E-34</v>
      </c>
      <c r="IK221" s="86">
        <f t="shared" si="263"/>
        <v>7.01866818002026E-28</v>
      </c>
      <c r="IL221" s="86">
        <f t="shared" si="263"/>
        <v>3.0589096597192923E-32</v>
      </c>
      <c r="IM221" s="86">
        <f t="shared" si="263"/>
        <v>1.6477551873756297E-32</v>
      </c>
      <c r="IN221" s="86">
        <f t="shared" si="263"/>
        <v>1.2082674512071414E-34</v>
      </c>
      <c r="IO221" s="86">
        <f t="shared" si="263"/>
        <v>2.1124362087610301E-39</v>
      </c>
      <c r="IP221" s="86">
        <f t="shared" si="263"/>
        <v>5.9015985551320623E-39</v>
      </c>
      <c r="IQ221" s="86">
        <f t="shared" si="263"/>
        <v>3.756646038067439E-43</v>
      </c>
      <c r="IR221" s="86">
        <f t="shared" si="263"/>
        <v>2.8341372466094605E-48</v>
      </c>
      <c r="IS221" s="86">
        <f t="shared" si="263"/>
        <v>2.1227275587625795E-42</v>
      </c>
      <c r="IT221" s="86">
        <f t="shared" si="263"/>
        <v>8.4708516313851659E-34</v>
      </c>
      <c r="IU221" s="86">
        <f t="shared" si="263"/>
        <v>8.4700873420322275E-33</v>
      </c>
      <c r="IV221" s="86">
        <f t="shared" si="263"/>
        <v>2.5758612999808192E-19</v>
      </c>
      <c r="IW221" s="86">
        <f t="shared" si="263"/>
        <v>2.2999506867247862E-11</v>
      </c>
      <c r="IY221" s="86">
        <f t="shared" si="264"/>
        <v>1.1499819214568734E-28</v>
      </c>
      <c r="IZ221" s="86">
        <f t="shared" si="264"/>
        <v>1.6766385564368699E-34</v>
      </c>
      <c r="JA221" s="86">
        <f t="shared" si="264"/>
        <v>7.01866818002026E-28</v>
      </c>
      <c r="JB221" s="86">
        <f t="shared" si="264"/>
        <v>3.0589096597192923E-32</v>
      </c>
      <c r="JC221" s="86">
        <f t="shared" si="264"/>
        <v>1.6477551873756297E-32</v>
      </c>
      <c r="JD221" s="86">
        <f t="shared" si="264"/>
        <v>1.2082674512071414E-34</v>
      </c>
      <c r="JE221" s="86">
        <f t="shared" si="264"/>
        <v>2.1124362087610301E-39</v>
      </c>
      <c r="JF221" s="86">
        <f t="shared" si="264"/>
        <v>5.9015985551320623E-39</v>
      </c>
      <c r="JG221" s="86">
        <f t="shared" si="264"/>
        <v>3.756646038067439E-43</v>
      </c>
      <c r="JH221" s="86">
        <f t="shared" si="264"/>
        <v>2.8341372466094605E-48</v>
      </c>
      <c r="JI221" s="86">
        <f t="shared" si="264"/>
        <v>2.1227275587625795E-42</v>
      </c>
      <c r="JJ221" s="86">
        <f t="shared" si="264"/>
        <v>8.4708516313851659E-34</v>
      </c>
      <c r="JK221" s="86">
        <f t="shared" si="264"/>
        <v>8.4700873420322275E-33</v>
      </c>
      <c r="JL221" s="86">
        <f t="shared" si="264"/>
        <v>2.5758612999808192E-19</v>
      </c>
      <c r="JM221" s="86">
        <f t="shared" si="264"/>
        <v>2.2999506867247862E-11</v>
      </c>
    </row>
    <row r="222" spans="2:273" x14ac:dyDescent="0.25">
      <c r="B222" s="2">
        <v>195</v>
      </c>
      <c r="C222" s="37">
        <v>92.290999999999997</v>
      </c>
      <c r="D222" s="37">
        <v>91.697999999999993</v>
      </c>
      <c r="E222" s="37">
        <v>90.17</v>
      </c>
      <c r="F222" s="37">
        <v>90.635000000000005</v>
      </c>
      <c r="G222" s="37">
        <v>91.114999999999995</v>
      </c>
      <c r="H222" s="37">
        <v>91.135000000000005</v>
      </c>
      <c r="I222" s="37">
        <v>90.769000000000005</v>
      </c>
      <c r="J222" s="37">
        <v>91.519000000000005</v>
      </c>
      <c r="K222" s="37">
        <v>90.17</v>
      </c>
      <c r="L222" s="37">
        <v>89.385000000000005</v>
      </c>
      <c r="M222" s="37">
        <v>89.346000000000004</v>
      </c>
      <c r="N222" s="37">
        <v>89.537999999999997</v>
      </c>
      <c r="O222" s="37">
        <v>89.019000000000005</v>
      </c>
      <c r="P222" s="37">
        <v>90.388000000000005</v>
      </c>
      <c r="Q222" s="37">
        <v>91.061000000000007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126.20405322128852</v>
      </c>
      <c r="DL222" s="2">
        <f t="shared" si="268"/>
        <v>141.79659770499111</v>
      </c>
      <c r="DM222" s="2">
        <f t="shared" si="268"/>
        <v>122.80136977058027</v>
      </c>
      <c r="DN222" s="2">
        <f t="shared" si="268"/>
        <v>122.2784111111111</v>
      </c>
      <c r="DO222" s="2">
        <f t="shared" si="268"/>
        <v>124.23163613445378</v>
      </c>
      <c r="DP222" s="2">
        <f t="shared" si="268"/>
        <v>130.19805133689843</v>
      </c>
      <c r="DQ222" s="2">
        <f t="shared" si="268"/>
        <v>128.13137741935483</v>
      </c>
      <c r="DR222" s="2">
        <f t="shared" si="268"/>
        <v>139.41386774193546</v>
      </c>
      <c r="DS222" s="2">
        <f t="shared" si="268"/>
        <v>124.85330626114083</v>
      </c>
      <c r="DT222" s="2">
        <f t="shared" si="268"/>
        <v>132.73037701612901</v>
      </c>
      <c r="DU222" s="2">
        <f t="shared" si="268"/>
        <v>130.27106209677416</v>
      </c>
      <c r="DV222" s="2">
        <f t="shared" si="268"/>
        <v>132.17832349706748</v>
      </c>
      <c r="DW222" s="2">
        <f t="shared" si="268"/>
        <v>138.97078698752227</v>
      </c>
      <c r="DX222" s="2">
        <f t="shared" si="268"/>
        <v>130.13836935483869</v>
      </c>
      <c r="DY222" s="2">
        <f t="shared" si="268"/>
        <v>112.33952769230768</v>
      </c>
      <c r="EA222" s="2">
        <f t="shared" si="240"/>
        <v>89.114754071504279</v>
      </c>
      <c r="EB222" s="2">
        <f t="shared" si="240"/>
        <v>85.946964866859446</v>
      </c>
      <c r="EC222" s="2">
        <f t="shared" si="240"/>
        <v>84.728778248245078</v>
      </c>
      <c r="ED222" s="2">
        <f t="shared" si="240"/>
        <v>86.880319950646467</v>
      </c>
      <c r="EE222" s="2">
        <f t="shared" si="240"/>
        <v>88.723812538562981</v>
      </c>
      <c r="EF222" s="2">
        <f t="shared" si="239"/>
        <v>85.552412463436781</v>
      </c>
      <c r="EG222" s="2">
        <f t="shared" si="239"/>
        <v>85.294092590417051</v>
      </c>
      <c r="EH222" s="2">
        <f t="shared" si="239"/>
        <v>86.208154526702614</v>
      </c>
      <c r="EI222" s="2">
        <f t="shared" si="239"/>
        <v>85.37747579757314</v>
      </c>
      <c r="EJ222" s="2">
        <f t="shared" si="239"/>
        <v>86.665562183281111</v>
      </c>
      <c r="EK222" s="2">
        <f t="shared" si="239"/>
        <v>85.687576662704771</v>
      </c>
      <c r="EL222" s="2">
        <f t="shared" si="254"/>
        <v>85.404886082318626</v>
      </c>
      <c r="EM222" s="2">
        <f t="shared" si="255"/>
        <v>84.951091778202681</v>
      </c>
      <c r="EN222" s="2">
        <f t="shared" si="256"/>
        <v>86.929261304623168</v>
      </c>
      <c r="EO222" s="2">
        <f t="shared" si="257"/>
        <v>88.14744813197477</v>
      </c>
      <c r="EQ222" s="2">
        <f t="shared" si="269"/>
        <v>90.833626493874149</v>
      </c>
      <c r="ER222" s="2">
        <f t="shared" si="269"/>
        <v>89.303231588089545</v>
      </c>
      <c r="ES222" s="2">
        <f t="shared" si="269"/>
        <v>88.493201574545026</v>
      </c>
      <c r="ET222" s="2">
        <f t="shared" si="269"/>
        <v>89.118665352584003</v>
      </c>
      <c r="EU222" s="2">
        <f t="shared" si="269"/>
        <v>89.873074161781261</v>
      </c>
      <c r="EV222" s="2">
        <f t="shared" si="269"/>
        <v>89.139786138054518</v>
      </c>
      <c r="EW222" s="2">
        <f t="shared" si="269"/>
        <v>87.30138190091867</v>
      </c>
      <c r="EX222" s="2">
        <f t="shared" si="269"/>
        <v>88.257605172525814</v>
      </c>
      <c r="EY222" s="2">
        <f t="shared" si="269"/>
        <v>86.297413870128736</v>
      </c>
      <c r="EZ222" s="2">
        <f t="shared" si="269"/>
        <v>88.594630738651134</v>
      </c>
      <c r="FA222" s="2">
        <f t="shared" si="269"/>
        <v>87.508632984226068</v>
      </c>
      <c r="FB222" s="2">
        <f t="shared" si="269"/>
        <v>87.254606505668249</v>
      </c>
      <c r="FC222" s="2">
        <f t="shared" si="269"/>
        <v>86.77331812553814</v>
      </c>
      <c r="FD222" s="2">
        <f t="shared" si="269"/>
        <v>87.195883965184692</v>
      </c>
      <c r="FE222" s="2">
        <f t="shared" si="269"/>
        <v>88.374289980940972</v>
      </c>
      <c r="FG222" s="2">
        <f t="shared" si="270"/>
        <v>0.99999881699950688</v>
      </c>
      <c r="FH222" s="2">
        <f t="shared" si="270"/>
        <v>0.99999862465208145</v>
      </c>
      <c r="FI222" s="2">
        <f t="shared" si="270"/>
        <v>0.99999895754213874</v>
      </c>
      <c r="FJ222" s="2">
        <f t="shared" si="270"/>
        <v>0.99999876739775517</v>
      </c>
      <c r="FK222" s="2">
        <f t="shared" si="270"/>
        <v>0.99999871822479269</v>
      </c>
      <c r="FL222" s="2">
        <f t="shared" si="270"/>
        <v>0.99999869715447953</v>
      </c>
      <c r="FM222" s="2">
        <f t="shared" si="270"/>
        <v>0.99999862651266536</v>
      </c>
      <c r="FN222" s="2">
        <f t="shared" si="270"/>
        <v>0.99999861821538449</v>
      </c>
      <c r="FO222" s="2">
        <f t="shared" si="270"/>
        <v>0.99999874490361196</v>
      </c>
      <c r="FP222" s="2">
        <f t="shared" si="270"/>
        <v>0.99999865167710644</v>
      </c>
      <c r="FQ222" s="2">
        <f t="shared" si="270"/>
        <v>0.99999853205679567</v>
      </c>
      <c r="FR222" s="2">
        <f t="shared" si="270"/>
        <v>0.99999856773781648</v>
      </c>
      <c r="FS222" s="2">
        <f t="shared" si="270"/>
        <v>0.9999987068691657</v>
      </c>
      <c r="FT222" s="2">
        <f t="shared" si="270"/>
        <v>0.99999863404775891</v>
      </c>
      <c r="FU222" s="2">
        <f t="shared" si="270"/>
        <v>0.9999983743850771</v>
      </c>
      <c r="FW222" s="2">
        <f t="shared" si="260"/>
        <v>0.99367058138213371</v>
      </c>
      <c r="FX222" s="2">
        <f t="shared" si="260"/>
        <v>0.99418046182936803</v>
      </c>
      <c r="FY222" s="2">
        <f t="shared" si="260"/>
        <v>0.99369205451778686</v>
      </c>
      <c r="FZ222" s="2">
        <f t="shared" si="260"/>
        <v>0.99407791195245454</v>
      </c>
      <c r="GA222" s="2">
        <f t="shared" si="260"/>
        <v>0.99413050804684522</v>
      </c>
      <c r="GB222" s="2">
        <f t="shared" si="260"/>
        <v>0.99369767048748847</v>
      </c>
      <c r="GC222" s="2">
        <f t="shared" si="260"/>
        <v>0.99424827859081433</v>
      </c>
      <c r="GD222" s="2">
        <f t="shared" si="260"/>
        <v>0.99450196265454538</v>
      </c>
      <c r="GE222" s="2">
        <f t="shared" si="260"/>
        <v>0.99557178326143092</v>
      </c>
      <c r="GF222" s="2">
        <f t="shared" si="260"/>
        <v>0.99602736634586031</v>
      </c>
      <c r="GG222" s="2">
        <f t="shared" si="260"/>
        <v>0.99526399458719372</v>
      </c>
      <c r="GH222" s="2">
        <f t="shared" si="260"/>
        <v>0.99410370679244431</v>
      </c>
      <c r="GI222" s="2">
        <f t="shared" si="260"/>
        <v>0.99347713630755741</v>
      </c>
      <c r="GJ222" s="2">
        <f t="shared" si="260"/>
        <v>0.99233784479542864</v>
      </c>
      <c r="GK222" s="2">
        <f t="shared" si="260"/>
        <v>0.99212215534977821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2.0025273491371325E-264</v>
      </c>
      <c r="HT222" s="86">
        <f t="shared" si="262"/>
        <v>0</v>
      </c>
      <c r="HU222" s="86">
        <f t="shared" si="262"/>
        <v>2.2622457109445635E-260</v>
      </c>
      <c r="HV222" s="86">
        <f t="shared" si="262"/>
        <v>2.5970167285757156E-296</v>
      </c>
      <c r="HW222" s="86">
        <f t="shared" si="262"/>
        <v>6.071442610186699E-295</v>
      </c>
      <c r="HX222" s="86">
        <f t="shared" si="262"/>
        <v>0</v>
      </c>
      <c r="HY222" s="86">
        <f t="shared" si="262"/>
        <v>0</v>
      </c>
      <c r="HZ222" s="86">
        <f t="shared" si="262"/>
        <v>0</v>
      </c>
      <c r="IA222" s="86">
        <f t="shared" si="262"/>
        <v>0</v>
      </c>
      <c r="IB222" s="86">
        <f t="shared" si="262"/>
        <v>0</v>
      </c>
      <c r="IC222" s="86">
        <f t="shared" si="262"/>
        <v>0</v>
      </c>
      <c r="ID222" s="86">
        <f t="shared" si="262"/>
        <v>0</v>
      </c>
      <c r="IE222" s="86">
        <f t="shared" si="262"/>
        <v>8.9156483116233069E-306</v>
      </c>
      <c r="IF222" s="86">
        <f t="shared" si="262"/>
        <v>1.1826166219112583E-190</v>
      </c>
      <c r="IG222" s="86">
        <f t="shared" si="262"/>
        <v>7.9868042167678636E-149</v>
      </c>
      <c r="II222" s="86">
        <f t="shared" si="263"/>
        <v>1.1204862109640291E-29</v>
      </c>
      <c r="IJ222" s="86">
        <f t="shared" si="263"/>
        <v>1.0395994051252854E-35</v>
      </c>
      <c r="IK222" s="86">
        <f t="shared" si="263"/>
        <v>7.3255585258829941E-29</v>
      </c>
      <c r="IL222" s="86">
        <f t="shared" si="263"/>
        <v>2.2736671426708754E-33</v>
      </c>
      <c r="IM222" s="86">
        <f t="shared" si="263"/>
        <v>1.2029278658548505E-33</v>
      </c>
      <c r="IN222" s="86">
        <f t="shared" si="263"/>
        <v>7.0735030092426722E-36</v>
      </c>
      <c r="IO222" s="86">
        <f t="shared" si="263"/>
        <v>8.73282025560513E-41</v>
      </c>
      <c r="IP222" s="86">
        <f t="shared" si="263"/>
        <v>2.6055122907881687E-40</v>
      </c>
      <c r="IQ222" s="86">
        <f t="shared" si="263"/>
        <v>1.3485980761164926E-44</v>
      </c>
      <c r="IR222" s="86">
        <f t="shared" si="263"/>
        <v>7.2848752350919268E-50</v>
      </c>
      <c r="IS222" s="86">
        <f t="shared" si="263"/>
        <v>7.7573070297202802E-44</v>
      </c>
      <c r="IT222" s="86">
        <f t="shared" si="263"/>
        <v>5.5330636681484356E-35</v>
      </c>
      <c r="IU222" s="86">
        <f t="shared" si="263"/>
        <v>5.698070563158274E-34</v>
      </c>
      <c r="IV222" s="86">
        <f t="shared" si="263"/>
        <v>5.2415268685275224E-20</v>
      </c>
      <c r="IW222" s="86">
        <f t="shared" si="263"/>
        <v>9.4003135672828738E-12</v>
      </c>
      <c r="IY222" s="86">
        <f t="shared" si="264"/>
        <v>1.1204862109640291E-29</v>
      </c>
      <c r="IZ222" s="86">
        <f t="shared" si="264"/>
        <v>1.0395994051252854E-35</v>
      </c>
      <c r="JA222" s="86">
        <f t="shared" si="264"/>
        <v>7.3255585258829941E-29</v>
      </c>
      <c r="JB222" s="86">
        <f t="shared" si="264"/>
        <v>2.2736671426708754E-33</v>
      </c>
      <c r="JC222" s="86">
        <f t="shared" si="264"/>
        <v>1.2029278658548505E-33</v>
      </c>
      <c r="JD222" s="86">
        <f t="shared" si="264"/>
        <v>7.0735030092426722E-36</v>
      </c>
      <c r="JE222" s="86">
        <f t="shared" si="264"/>
        <v>8.73282025560513E-41</v>
      </c>
      <c r="JF222" s="86">
        <f t="shared" si="264"/>
        <v>2.6055122907881687E-40</v>
      </c>
      <c r="JG222" s="86">
        <f t="shared" si="264"/>
        <v>1.3485980761164926E-44</v>
      </c>
      <c r="JH222" s="86">
        <f t="shared" si="264"/>
        <v>7.2848752350919268E-50</v>
      </c>
      <c r="JI222" s="86">
        <f t="shared" si="264"/>
        <v>7.7573070297202802E-44</v>
      </c>
      <c r="JJ222" s="86">
        <f t="shared" si="264"/>
        <v>5.5330636681484356E-35</v>
      </c>
      <c r="JK222" s="86">
        <f t="shared" si="264"/>
        <v>5.698070563158274E-34</v>
      </c>
      <c r="JL222" s="86">
        <f t="shared" si="264"/>
        <v>5.2415268685275224E-20</v>
      </c>
      <c r="JM222" s="86">
        <f t="shared" si="264"/>
        <v>9.4003135672828738E-12</v>
      </c>
    </row>
    <row r="223" spans="2:273" x14ac:dyDescent="0.25">
      <c r="B223" s="2">
        <v>196</v>
      </c>
      <c r="C223" s="37">
        <v>91.691000000000003</v>
      </c>
      <c r="D223" s="37">
        <v>91.584999999999994</v>
      </c>
      <c r="E223" s="37">
        <v>90.546999999999997</v>
      </c>
      <c r="F223" s="37">
        <v>90.287999999999997</v>
      </c>
      <c r="G223" s="37">
        <v>91.308000000000007</v>
      </c>
      <c r="H223" s="37">
        <v>91.037999999999997</v>
      </c>
      <c r="I223" s="37">
        <v>90.076999999999998</v>
      </c>
      <c r="J223" s="37">
        <v>91.269000000000005</v>
      </c>
      <c r="K223" s="37">
        <v>91.849000000000004</v>
      </c>
      <c r="L223" s="37">
        <v>89.903999999999996</v>
      </c>
      <c r="M223" s="37">
        <v>89.653999999999996</v>
      </c>
      <c r="N223" s="37">
        <v>89.153999999999996</v>
      </c>
      <c r="O223" s="37">
        <v>89.519000000000005</v>
      </c>
      <c r="P223" s="37">
        <v>90.061000000000007</v>
      </c>
      <c r="Q223" s="37">
        <v>90.265000000000001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126.26906610644258</v>
      </c>
      <c r="DL223" s="2">
        <f t="shared" si="268"/>
        <v>141.93200311942962</v>
      </c>
      <c r="DM223" s="2">
        <f t="shared" si="268"/>
        <v>122.82137948717946</v>
      </c>
      <c r="DN223" s="2">
        <f t="shared" si="268"/>
        <v>122.30173273273272</v>
      </c>
      <c r="DO223" s="2">
        <f t="shared" si="268"/>
        <v>124.26924985994398</v>
      </c>
      <c r="DP223" s="2">
        <f t="shared" si="268"/>
        <v>130.27787303284956</v>
      </c>
      <c r="DQ223" s="2">
        <f t="shared" si="268"/>
        <v>128.2044064516129</v>
      </c>
      <c r="DR223" s="2">
        <f t="shared" si="268"/>
        <v>139.55678548387095</v>
      </c>
      <c r="DS223" s="2">
        <f t="shared" si="268"/>
        <v>124.89610940285206</v>
      </c>
      <c r="DT223" s="2">
        <f t="shared" si="268"/>
        <v>132.81371774193548</v>
      </c>
      <c r="DU223" s="2">
        <f t="shared" si="268"/>
        <v>130.34951249999997</v>
      </c>
      <c r="DV223" s="2">
        <f t="shared" si="268"/>
        <v>132.26922837243404</v>
      </c>
      <c r="DW223" s="2">
        <f t="shared" si="268"/>
        <v>139.09125557041</v>
      </c>
      <c r="DX223" s="2">
        <f t="shared" si="268"/>
        <v>130.19998709677418</v>
      </c>
      <c r="DY223" s="2">
        <f t="shared" si="268"/>
        <v>112.30691153846153</v>
      </c>
      <c r="EA223" s="2">
        <f t="shared" si="240"/>
        <v>88.993055507372077</v>
      </c>
      <c r="EB223" s="2">
        <f t="shared" si="240"/>
        <v>85.77966289606448</v>
      </c>
      <c r="EC223" s="2">
        <f t="shared" si="240"/>
        <v>84.553346278437886</v>
      </c>
      <c r="ED223" s="2">
        <f t="shared" si="240"/>
        <v>86.719071392019259</v>
      </c>
      <c r="EE223" s="2">
        <f t="shared" si="240"/>
        <v>88.587724717809735</v>
      </c>
      <c r="EF223" s="2">
        <f t="shared" si="239"/>
        <v>85.384585963204245</v>
      </c>
      <c r="EG223" s="2">
        <f t="shared" si="239"/>
        <v>85.117217542166657</v>
      </c>
      <c r="EH223" s="2">
        <f t="shared" si="239"/>
        <v>86.050683711644382</v>
      </c>
      <c r="EI223" s="2">
        <f t="shared" si="239"/>
        <v>85.204680002903615</v>
      </c>
      <c r="EJ223" s="2">
        <f t="shared" si="239"/>
        <v>86.500093091176353</v>
      </c>
      <c r="EK223" s="2">
        <f t="shared" si="239"/>
        <v>85.530436334039578</v>
      </c>
      <c r="EL223" s="2">
        <f t="shared" si="239"/>
        <v>85.235197276173238</v>
      </c>
      <c r="EM223" s="2">
        <f t="shared" si="239"/>
        <v>84.775394619435772</v>
      </c>
      <c r="EN223" s="2">
        <f t="shared" si="239"/>
        <v>86.742877010766293</v>
      </c>
      <c r="EO223" s="2">
        <f t="shared" si="239"/>
        <v>87.960557981562346</v>
      </c>
      <c r="EQ223" s="2">
        <f t="shared" si="269"/>
        <v>90.730663006927102</v>
      </c>
      <c r="ER223" s="2">
        <f t="shared" si="269"/>
        <v>89.173069293733462</v>
      </c>
      <c r="ES223" s="2">
        <f t="shared" si="269"/>
        <v>88.359763779862462</v>
      </c>
      <c r="ET223" s="2">
        <f t="shared" si="269"/>
        <v>88.98179654918863</v>
      </c>
      <c r="EU223" s="2">
        <f t="shared" si="269"/>
        <v>89.749658185808755</v>
      </c>
      <c r="EV223" s="2">
        <f t="shared" si="269"/>
        <v>89.011426751676026</v>
      </c>
      <c r="EW223" s="2">
        <f t="shared" si="269"/>
        <v>87.146351223117705</v>
      </c>
      <c r="EX223" s="2">
        <f t="shared" si="269"/>
        <v>88.122118363766305</v>
      </c>
      <c r="EY223" s="2">
        <f t="shared" si="269"/>
        <v>86.13449607097975</v>
      </c>
      <c r="EZ223" s="2">
        <f t="shared" si="269"/>
        <v>88.449741577782973</v>
      </c>
      <c r="FA223" s="2">
        <f t="shared" si="269"/>
        <v>87.371140788461958</v>
      </c>
      <c r="FB223" s="2">
        <f t="shared" si="269"/>
        <v>87.105302063861018</v>
      </c>
      <c r="FC223" s="2">
        <f t="shared" si="269"/>
        <v>86.61795043086579</v>
      </c>
      <c r="FD223" s="2">
        <f t="shared" si="269"/>
        <v>87.012585798337042</v>
      </c>
      <c r="FE223" s="2">
        <f t="shared" si="269"/>
        <v>88.189801666728926</v>
      </c>
      <c r="FG223" s="2">
        <f t="shared" si="270"/>
        <v>0.99999892109061506</v>
      </c>
      <c r="FH223" s="2">
        <f t="shared" si="270"/>
        <v>0.99999874566763858</v>
      </c>
      <c r="FI223" s="2">
        <f t="shared" si="270"/>
        <v>0.99999904926704375</v>
      </c>
      <c r="FJ223" s="2">
        <f t="shared" si="270"/>
        <v>0.99999887585327019</v>
      </c>
      <c r="FK223" s="2">
        <f t="shared" si="270"/>
        <v>0.9999988310069855</v>
      </c>
      <c r="FL223" s="2">
        <f t="shared" si="270"/>
        <v>0.99999881179062711</v>
      </c>
      <c r="FM223" s="2">
        <f t="shared" si="270"/>
        <v>0.99999874736451178</v>
      </c>
      <c r="FN223" s="2">
        <f t="shared" si="270"/>
        <v>0.9999987397972997</v>
      </c>
      <c r="FO223" s="2">
        <f t="shared" si="270"/>
        <v>0.99999885533836319</v>
      </c>
      <c r="FP223" s="2">
        <f t="shared" si="270"/>
        <v>0.99999877031476025</v>
      </c>
      <c r="FQ223" s="2">
        <f t="shared" si="270"/>
        <v>0.99999866121971315</v>
      </c>
      <c r="FR223" s="2">
        <f t="shared" si="270"/>
        <v>0.99999869376119921</v>
      </c>
      <c r="FS223" s="2">
        <f t="shared" si="270"/>
        <v>0.99999882065052825</v>
      </c>
      <c r="FT223" s="2">
        <f t="shared" si="270"/>
        <v>0.99999875423660034</v>
      </c>
      <c r="FU223" s="2">
        <f t="shared" si="270"/>
        <v>0.9999985174213577</v>
      </c>
      <c r="FW223" s="2">
        <f t="shared" si="260"/>
        <v>0.99422428500115034</v>
      </c>
      <c r="FX223" s="2">
        <f t="shared" si="260"/>
        <v>0.99468979898656662</v>
      </c>
      <c r="FY223" s="2">
        <f t="shared" si="260"/>
        <v>0.99424389052794704</v>
      </c>
      <c r="FZ223" s="2">
        <f t="shared" si="260"/>
        <v>0.99459617568664149</v>
      </c>
      <c r="GA223" s="2">
        <f t="shared" si="260"/>
        <v>0.99464419370210178</v>
      </c>
      <c r="GB223" s="2">
        <f t="shared" si="260"/>
        <v>0.99424901804093202</v>
      </c>
      <c r="GC223" s="2">
        <f t="shared" si="260"/>
        <v>0.99475171162812359</v>
      </c>
      <c r="GD223" s="2">
        <f t="shared" si="260"/>
        <v>0.9949833034300446</v>
      </c>
      <c r="GE223" s="2">
        <f t="shared" si="260"/>
        <v>0.99595984414898386</v>
      </c>
      <c r="GF223" s="2">
        <f t="shared" si="260"/>
        <v>0.99637564815915747</v>
      </c>
      <c r="GG223" s="2">
        <f t="shared" si="260"/>
        <v>0.99567891105644146</v>
      </c>
      <c r="GH223" s="2">
        <f t="shared" si="260"/>
        <v>0.99461972534298426</v>
      </c>
      <c r="GI223" s="2">
        <f t="shared" si="260"/>
        <v>0.99404766131584121</v>
      </c>
      <c r="GJ223" s="2">
        <f t="shared" si="260"/>
        <v>0.9930073170274093</v>
      </c>
      <c r="GK223" s="2">
        <f t="shared" si="260"/>
        <v>0.99281033666569307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4.5267806502399765E-271</v>
      </c>
      <c r="HT223" s="86">
        <f t="shared" si="262"/>
        <v>0</v>
      </c>
      <c r="HU223" s="86">
        <f t="shared" si="262"/>
        <v>7.2711653402543706E-267</v>
      </c>
      <c r="HV223" s="86">
        <f t="shared" si="262"/>
        <v>1.0600935300934241E-303</v>
      </c>
      <c r="HW223" s="86">
        <f t="shared" si="262"/>
        <v>2.4658439609243155E-302</v>
      </c>
      <c r="HX223" s="86">
        <f t="shared" si="262"/>
        <v>0</v>
      </c>
      <c r="HY223" s="86">
        <f t="shared" si="262"/>
        <v>0</v>
      </c>
      <c r="HZ223" s="86">
        <f t="shared" si="262"/>
        <v>0</v>
      </c>
      <c r="IA223" s="86">
        <f t="shared" si="262"/>
        <v>0</v>
      </c>
      <c r="IB223" s="86">
        <f t="shared" si="262"/>
        <v>0</v>
      </c>
      <c r="IC223" s="86">
        <f t="shared" si="262"/>
        <v>0</v>
      </c>
      <c r="ID223" s="86">
        <f t="shared" si="262"/>
        <v>0</v>
      </c>
      <c r="IE223" s="86">
        <f t="shared" si="262"/>
        <v>0</v>
      </c>
      <c r="IF223" s="86">
        <f t="shared" si="262"/>
        <v>1.5550623392223911E-195</v>
      </c>
      <c r="IG223" s="86">
        <f t="shared" si="262"/>
        <v>1.1805641456723011E-152</v>
      </c>
      <c r="II223" s="86">
        <f t="shared" si="263"/>
        <v>1.0466789743883637E-30</v>
      </c>
      <c r="IJ223" s="86">
        <f t="shared" si="263"/>
        <v>6.1338900145929499E-37</v>
      </c>
      <c r="IK223" s="86">
        <f t="shared" si="263"/>
        <v>7.3397126241010445E-30</v>
      </c>
      <c r="IL223" s="86">
        <f t="shared" si="263"/>
        <v>1.6131868366852485E-34</v>
      </c>
      <c r="IM223" s="86">
        <f t="shared" si="263"/>
        <v>8.3806511948831805E-35</v>
      </c>
      <c r="IN223" s="86">
        <f t="shared" si="263"/>
        <v>3.933243047763904E-37</v>
      </c>
      <c r="IO223" s="86">
        <f t="shared" si="263"/>
        <v>3.4106987565608625E-42</v>
      </c>
      <c r="IP223" s="86">
        <f t="shared" si="263"/>
        <v>1.0885787770110693E-41</v>
      </c>
      <c r="IQ223" s="86">
        <f t="shared" si="263"/>
        <v>4.5753826044568168E-46</v>
      </c>
      <c r="IR223" s="86">
        <f t="shared" si="263"/>
        <v>1.7616954896215231E-51</v>
      </c>
      <c r="IS223" s="86">
        <f t="shared" si="263"/>
        <v>2.6780294506286951E-45</v>
      </c>
      <c r="IT223" s="86">
        <f t="shared" si="263"/>
        <v>3.4419309221335587E-36</v>
      </c>
      <c r="IU223" s="86">
        <f t="shared" si="263"/>
        <v>3.6490114397850645E-35</v>
      </c>
      <c r="IV223" s="86">
        <f t="shared" si="263"/>
        <v>1.0353201910620827E-20</v>
      </c>
      <c r="IW223" s="86">
        <f t="shared" si="263"/>
        <v>3.7791012907131434E-12</v>
      </c>
      <c r="IY223" s="86">
        <f t="shared" si="264"/>
        <v>1.0466789743883637E-30</v>
      </c>
      <c r="IZ223" s="86">
        <f t="shared" si="264"/>
        <v>6.1338900145929499E-37</v>
      </c>
      <c r="JA223" s="86">
        <f t="shared" si="264"/>
        <v>7.3397126241010445E-30</v>
      </c>
      <c r="JB223" s="86">
        <f t="shared" si="264"/>
        <v>1.6131868366852485E-34</v>
      </c>
      <c r="JC223" s="86">
        <f t="shared" si="264"/>
        <v>8.3806511948831805E-35</v>
      </c>
      <c r="JD223" s="86">
        <f t="shared" si="264"/>
        <v>3.933243047763904E-37</v>
      </c>
      <c r="JE223" s="86">
        <f t="shared" si="264"/>
        <v>3.4106987565608625E-42</v>
      </c>
      <c r="JF223" s="86">
        <f t="shared" si="264"/>
        <v>1.0885787770110693E-41</v>
      </c>
      <c r="JG223" s="86">
        <f t="shared" si="264"/>
        <v>4.5753826044568168E-46</v>
      </c>
      <c r="JH223" s="86">
        <f t="shared" si="264"/>
        <v>1.7616954896215231E-51</v>
      </c>
      <c r="JI223" s="86">
        <f t="shared" si="264"/>
        <v>2.6780294506286951E-45</v>
      </c>
      <c r="JJ223" s="86">
        <f t="shared" si="264"/>
        <v>3.4419309221335587E-36</v>
      </c>
      <c r="JK223" s="86">
        <f t="shared" si="264"/>
        <v>3.6490114397850645E-35</v>
      </c>
      <c r="JL223" s="86">
        <f t="shared" si="264"/>
        <v>1.0353201910620827E-20</v>
      </c>
      <c r="JM223" s="86">
        <f t="shared" si="264"/>
        <v>3.7791012907131434E-12</v>
      </c>
    </row>
    <row r="224" spans="2:273" x14ac:dyDescent="0.25">
      <c r="B224" s="2">
        <v>197</v>
      </c>
      <c r="C224" s="37">
        <v>90.617999999999995</v>
      </c>
      <c r="D224" s="37">
        <v>90.83</v>
      </c>
      <c r="E224" s="37">
        <v>91.225999999999999</v>
      </c>
      <c r="F224" s="37">
        <v>90.191999999999993</v>
      </c>
      <c r="G224" s="37">
        <v>90.769000000000005</v>
      </c>
      <c r="H224" s="37">
        <v>92.346000000000004</v>
      </c>
      <c r="I224" s="37">
        <v>89.614999999999995</v>
      </c>
      <c r="J224" s="37">
        <v>92.385000000000005</v>
      </c>
      <c r="K224" s="37">
        <v>90.679000000000002</v>
      </c>
      <c r="L224" s="37">
        <v>89.635000000000005</v>
      </c>
      <c r="M224" s="37">
        <v>89.346000000000004</v>
      </c>
      <c r="N224" s="37">
        <v>89.191999999999993</v>
      </c>
      <c r="O224" s="37">
        <v>89.614999999999995</v>
      </c>
      <c r="P224" s="37">
        <v>90.162999999999997</v>
      </c>
      <c r="Q224" s="37">
        <v>90.959000000000003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126.33407899159664</v>
      </c>
      <c r="DL224" s="2">
        <f t="shared" si="268"/>
        <v>142.06740853386813</v>
      </c>
      <c r="DM224" s="2">
        <f t="shared" si="268"/>
        <v>122.84138920377865</v>
      </c>
      <c r="DN224" s="2">
        <f t="shared" si="268"/>
        <v>122.32505435435434</v>
      </c>
      <c r="DO224" s="2">
        <f t="shared" si="268"/>
        <v>124.30686358543417</v>
      </c>
      <c r="DP224" s="2">
        <f t="shared" si="268"/>
        <v>130.35769472880065</v>
      </c>
      <c r="DQ224" s="2">
        <f t="shared" si="268"/>
        <v>128.27743548387096</v>
      </c>
      <c r="DR224" s="2">
        <f t="shared" si="268"/>
        <v>139.69970322580645</v>
      </c>
      <c r="DS224" s="2">
        <f t="shared" si="268"/>
        <v>124.93891254456328</v>
      </c>
      <c r="DT224" s="2">
        <f t="shared" si="268"/>
        <v>132.89705846774194</v>
      </c>
      <c r="DU224" s="2">
        <f t="shared" si="268"/>
        <v>130.42796290322576</v>
      </c>
      <c r="DV224" s="2">
        <f t="shared" si="268"/>
        <v>132.36013324780063</v>
      </c>
      <c r="DW224" s="2">
        <f t="shared" si="268"/>
        <v>139.21172415329769</v>
      </c>
      <c r="DX224" s="2">
        <f t="shared" si="268"/>
        <v>130.26160483870967</v>
      </c>
      <c r="DY224" s="2">
        <f t="shared" si="268"/>
        <v>112.27429538461539</v>
      </c>
      <c r="EA224" s="2">
        <f t="shared" si="240"/>
        <v>88.871356943239846</v>
      </c>
      <c r="EB224" s="2">
        <f t="shared" si="240"/>
        <v>85.612360925269513</v>
      </c>
      <c r="EC224" s="2">
        <f t="shared" si="240"/>
        <v>84.377914308630693</v>
      </c>
      <c r="ED224" s="2">
        <f t="shared" si="240"/>
        <v>86.557822833392066</v>
      </c>
      <c r="EE224" s="2">
        <f t="shared" si="240"/>
        <v>88.451636897056503</v>
      </c>
      <c r="EF224" s="2">
        <f t="shared" si="239"/>
        <v>85.216759462971723</v>
      </c>
      <c r="EG224" s="2">
        <f t="shared" si="239"/>
        <v>84.940342493916248</v>
      </c>
      <c r="EH224" s="2">
        <f t="shared" si="239"/>
        <v>85.893212896586135</v>
      </c>
      <c r="EI224" s="2">
        <f t="shared" si="239"/>
        <v>85.031884208234061</v>
      </c>
      <c r="EJ224" s="2">
        <f t="shared" si="239"/>
        <v>86.33462399907161</v>
      </c>
      <c r="EK224" s="2">
        <f t="shared" si="239"/>
        <v>85.373296005374399</v>
      </c>
      <c r="EL224" s="2">
        <f t="shared" si="239"/>
        <v>85.065508470027851</v>
      </c>
      <c r="EM224" s="2">
        <f t="shared" si="239"/>
        <v>84.599697460668878</v>
      </c>
      <c r="EN224" s="2">
        <f t="shared" si="239"/>
        <v>86.556492716909418</v>
      </c>
      <c r="EO224" s="2">
        <f t="shared" si="239"/>
        <v>87.773667831149936</v>
      </c>
      <c r="EQ224" s="2">
        <f t="shared" si="269"/>
        <v>90.627699519980055</v>
      </c>
      <c r="ER224" s="2">
        <f t="shared" si="269"/>
        <v>89.042906999377379</v>
      </c>
      <c r="ES224" s="2">
        <f t="shared" si="269"/>
        <v>88.226325985179898</v>
      </c>
      <c r="ET224" s="2">
        <f t="shared" si="269"/>
        <v>88.844927745793242</v>
      </c>
      <c r="EU224" s="2">
        <f t="shared" si="269"/>
        <v>89.626242209836249</v>
      </c>
      <c r="EV224" s="2">
        <f t="shared" si="269"/>
        <v>88.883067365297549</v>
      </c>
      <c r="EW224" s="2">
        <f t="shared" si="269"/>
        <v>86.991320545316739</v>
      </c>
      <c r="EX224" s="2">
        <f t="shared" si="269"/>
        <v>87.986631555006809</v>
      </c>
      <c r="EY224" s="2">
        <f t="shared" si="269"/>
        <v>85.971578271830765</v>
      </c>
      <c r="EZ224" s="2">
        <f t="shared" si="269"/>
        <v>88.304852416914812</v>
      </c>
      <c r="FA224" s="2">
        <f t="shared" si="269"/>
        <v>87.233648592697847</v>
      </c>
      <c r="FB224" s="2">
        <f t="shared" si="269"/>
        <v>86.955997622053772</v>
      </c>
      <c r="FC224" s="2">
        <f t="shared" si="269"/>
        <v>86.46258273619344</v>
      </c>
      <c r="FD224" s="2">
        <f t="shared" si="269"/>
        <v>86.829287631489393</v>
      </c>
      <c r="FE224" s="2">
        <f t="shared" si="269"/>
        <v>88.005313352516893</v>
      </c>
      <c r="FG224" s="2">
        <f t="shared" si="270"/>
        <v>0.99999901602285279</v>
      </c>
      <c r="FH224" s="2">
        <f t="shared" si="270"/>
        <v>0.99999885603516392</v>
      </c>
      <c r="FI224" s="2">
        <f t="shared" si="270"/>
        <v>0.99999913292116605</v>
      </c>
      <c r="FJ224" s="2">
        <f t="shared" si="270"/>
        <v>0.99999897476589594</v>
      </c>
      <c r="FK224" s="2">
        <f t="shared" si="270"/>
        <v>0.99999893386559002</v>
      </c>
      <c r="FL224" s="2">
        <f t="shared" si="270"/>
        <v>0.99999891634005922</v>
      </c>
      <c r="FM224" s="2">
        <f t="shared" si="270"/>
        <v>0.99999885758273099</v>
      </c>
      <c r="FN224" s="2">
        <f t="shared" si="270"/>
        <v>0.99999885068135019</v>
      </c>
      <c r="FO224" s="2">
        <f t="shared" si="270"/>
        <v>0.99999895605607469</v>
      </c>
      <c r="FP224" s="2">
        <f t="shared" si="270"/>
        <v>0.99999887851361102</v>
      </c>
      <c r="FQ224" s="2">
        <f t="shared" si="270"/>
        <v>0.99999877901772305</v>
      </c>
      <c r="FR224" s="2">
        <f t="shared" si="270"/>
        <v>0.99999880869591795</v>
      </c>
      <c r="FS224" s="2">
        <f t="shared" si="270"/>
        <v>0.99999892442038674</v>
      </c>
      <c r="FT224" s="2">
        <f t="shared" si="270"/>
        <v>0.99999886385015169</v>
      </c>
      <c r="FU224" s="2">
        <f t="shared" si="270"/>
        <v>0.99999864787203163</v>
      </c>
      <c r="FW224" s="2">
        <f t="shared" si="260"/>
        <v>0.99472980700227775</v>
      </c>
      <c r="FX224" s="2">
        <f t="shared" si="260"/>
        <v>0.99515477523314</v>
      </c>
      <c r="FY224" s="2">
        <f t="shared" si="260"/>
        <v>0.9947477056119024</v>
      </c>
      <c r="FZ224" s="2">
        <f t="shared" si="260"/>
        <v>0.99506930921741976</v>
      </c>
      <c r="GA224" s="2">
        <f t="shared" si="260"/>
        <v>0.9951131436575994</v>
      </c>
      <c r="GB224" s="2">
        <f t="shared" si="260"/>
        <v>0.99475238669772004</v>
      </c>
      <c r="GC224" s="2">
        <f t="shared" si="260"/>
        <v>0.99521129272773445</v>
      </c>
      <c r="GD224" s="2">
        <f t="shared" si="260"/>
        <v>0.9954226978609817</v>
      </c>
      <c r="GE224" s="2">
        <f t="shared" si="260"/>
        <v>0.99631402374377354</v>
      </c>
      <c r="GF224" s="2">
        <f t="shared" si="260"/>
        <v>0.9966934973796705</v>
      </c>
      <c r="GG224" s="2">
        <f t="shared" si="260"/>
        <v>0.99605762111776375</v>
      </c>
      <c r="GH224" s="2">
        <f t="shared" si="260"/>
        <v>0.99509080715347198</v>
      </c>
      <c r="GI224" s="2">
        <f t="shared" si="260"/>
        <v>0.99456855793008225</v>
      </c>
      <c r="GJ224" s="2">
        <f t="shared" si="260"/>
        <v>0.99361867102677826</v>
      </c>
      <c r="GK224" s="2">
        <f t="shared" si="260"/>
        <v>0.99343879841003147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8.4525140405310144E-278</v>
      </c>
      <c r="HT224" s="86">
        <f t="shared" si="262"/>
        <v>0</v>
      </c>
      <c r="HU224" s="86">
        <f t="shared" si="262"/>
        <v>1.9416912962499582E-273</v>
      </c>
      <c r="HV224" s="86">
        <f t="shared" si="262"/>
        <v>0</v>
      </c>
      <c r="HW224" s="86">
        <f t="shared" si="262"/>
        <v>0</v>
      </c>
      <c r="HX224" s="86">
        <f t="shared" si="262"/>
        <v>0</v>
      </c>
      <c r="HY224" s="86">
        <f t="shared" si="262"/>
        <v>0</v>
      </c>
      <c r="HZ224" s="86">
        <f t="shared" si="262"/>
        <v>0</v>
      </c>
      <c r="IA224" s="86">
        <f t="shared" si="262"/>
        <v>0</v>
      </c>
      <c r="IB224" s="86">
        <f t="shared" si="262"/>
        <v>0</v>
      </c>
      <c r="IC224" s="86">
        <f t="shared" si="262"/>
        <v>0</v>
      </c>
      <c r="ID224" s="86">
        <f t="shared" si="262"/>
        <v>0</v>
      </c>
      <c r="IE224" s="86">
        <f t="shared" si="262"/>
        <v>0</v>
      </c>
      <c r="IF224" s="86">
        <f t="shared" si="262"/>
        <v>1.7718401812659808E-200</v>
      </c>
      <c r="IG224" s="86">
        <f t="shared" si="262"/>
        <v>1.5581873712059119E-156</v>
      </c>
      <c r="II224" s="86">
        <f t="shared" si="263"/>
        <v>9.373618688330294E-32</v>
      </c>
      <c r="IJ224" s="86">
        <f t="shared" si="263"/>
        <v>3.4438546363575092E-38</v>
      </c>
      <c r="IK224" s="86">
        <f t="shared" si="263"/>
        <v>7.059354497917215E-31</v>
      </c>
      <c r="IL224" s="86">
        <f t="shared" si="263"/>
        <v>1.0925352445362378E-35</v>
      </c>
      <c r="IM224" s="86">
        <f t="shared" si="263"/>
        <v>5.571892155818079E-36</v>
      </c>
      <c r="IN224" s="86">
        <f t="shared" si="263"/>
        <v>2.0773374836007702E-38</v>
      </c>
      <c r="IO224" s="86">
        <f t="shared" si="263"/>
        <v>1.2584778996863356E-43</v>
      </c>
      <c r="IP224" s="86">
        <f t="shared" si="263"/>
        <v>4.3039325878425813E-43</v>
      </c>
      <c r="IQ224" s="86">
        <f t="shared" si="263"/>
        <v>1.467002950156147E-47</v>
      </c>
      <c r="IR224" s="86">
        <f t="shared" si="263"/>
        <v>4.0081440543407118E-53</v>
      </c>
      <c r="IS224" s="86">
        <f t="shared" si="263"/>
        <v>8.7338008385668008E-47</v>
      </c>
      <c r="IT224" s="86">
        <f t="shared" si="263"/>
        <v>2.0390692283174494E-37</v>
      </c>
      <c r="IU224" s="86">
        <f t="shared" si="263"/>
        <v>2.2244634490705507E-36</v>
      </c>
      <c r="IV224" s="86">
        <f t="shared" si="263"/>
        <v>1.9850344301525413E-21</v>
      </c>
      <c r="IW224" s="86">
        <f t="shared" si="263"/>
        <v>1.4943503845009662E-12</v>
      </c>
      <c r="IY224" s="86">
        <f t="shared" si="264"/>
        <v>9.373618688330294E-32</v>
      </c>
      <c r="IZ224" s="86">
        <f t="shared" si="264"/>
        <v>3.4438546363575092E-38</v>
      </c>
      <c r="JA224" s="86">
        <f t="shared" si="264"/>
        <v>7.059354497917215E-31</v>
      </c>
      <c r="JB224" s="86">
        <f t="shared" si="264"/>
        <v>1.0925352445362378E-35</v>
      </c>
      <c r="JC224" s="86">
        <f t="shared" si="264"/>
        <v>5.571892155818079E-36</v>
      </c>
      <c r="JD224" s="86">
        <f t="shared" si="264"/>
        <v>2.0773374836007702E-38</v>
      </c>
      <c r="JE224" s="86">
        <f t="shared" si="264"/>
        <v>1.2584778996863356E-43</v>
      </c>
      <c r="JF224" s="86">
        <f t="shared" si="264"/>
        <v>4.3039325878425813E-43</v>
      </c>
      <c r="JG224" s="86">
        <f t="shared" si="264"/>
        <v>1.467002950156147E-47</v>
      </c>
      <c r="JH224" s="86">
        <f t="shared" si="264"/>
        <v>4.0081440543407118E-53</v>
      </c>
      <c r="JI224" s="86">
        <f t="shared" si="264"/>
        <v>8.7338008385668008E-47</v>
      </c>
      <c r="JJ224" s="86">
        <f t="shared" si="264"/>
        <v>2.0390692283174494E-37</v>
      </c>
      <c r="JK224" s="86">
        <f t="shared" si="264"/>
        <v>2.2244634490705507E-36</v>
      </c>
      <c r="JL224" s="86">
        <f t="shared" si="264"/>
        <v>1.9850344301525413E-21</v>
      </c>
      <c r="JM224" s="86">
        <f t="shared" si="264"/>
        <v>1.4943503845009662E-12</v>
      </c>
    </row>
    <row r="225" spans="1:273" x14ac:dyDescent="0.25">
      <c r="B225" s="2">
        <v>198</v>
      </c>
      <c r="C225" s="37">
        <v>92.018000000000001</v>
      </c>
      <c r="D225" s="37">
        <v>90.774000000000001</v>
      </c>
      <c r="E225" s="37">
        <v>91.491</v>
      </c>
      <c r="F225" s="37">
        <v>90.846000000000004</v>
      </c>
      <c r="G225" s="37">
        <v>90.212000000000003</v>
      </c>
      <c r="H225" s="37">
        <v>91.519000000000005</v>
      </c>
      <c r="I225" s="37">
        <v>89.864999999999995</v>
      </c>
      <c r="J225" s="37">
        <v>92.019000000000005</v>
      </c>
      <c r="K225" s="37">
        <v>90.962000000000003</v>
      </c>
      <c r="L225" s="37">
        <v>90.537999999999997</v>
      </c>
      <c r="M225" s="37">
        <v>89.308000000000007</v>
      </c>
      <c r="N225" s="37">
        <v>89.576999999999998</v>
      </c>
      <c r="O225" s="37">
        <v>89.614999999999995</v>
      </c>
      <c r="P225" s="37">
        <v>89.388000000000005</v>
      </c>
      <c r="Q225" s="37">
        <v>90.040999999999997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126.3990918767507</v>
      </c>
      <c r="DL225" s="2">
        <f t="shared" si="268"/>
        <v>142.20281394830664</v>
      </c>
      <c r="DM225" s="2">
        <f t="shared" si="268"/>
        <v>122.86139892037784</v>
      </c>
      <c r="DN225" s="2">
        <f t="shared" si="268"/>
        <v>122.34837597597597</v>
      </c>
      <c r="DO225" s="2">
        <f t="shared" si="268"/>
        <v>124.34447731092438</v>
      </c>
      <c r="DP225" s="2">
        <f t="shared" si="268"/>
        <v>130.43751642475178</v>
      </c>
      <c r="DQ225" s="2">
        <f t="shared" si="268"/>
        <v>128.35046451612902</v>
      </c>
      <c r="DR225" s="2">
        <f t="shared" si="268"/>
        <v>139.84262096774194</v>
      </c>
      <c r="DS225" s="2">
        <f t="shared" si="268"/>
        <v>124.98171568627451</v>
      </c>
      <c r="DT225" s="2">
        <f t="shared" si="268"/>
        <v>132.98039919354838</v>
      </c>
      <c r="DU225" s="2">
        <f t="shared" si="268"/>
        <v>130.50641330645158</v>
      </c>
      <c r="DV225" s="2">
        <f t="shared" si="268"/>
        <v>132.45103812316719</v>
      </c>
      <c r="DW225" s="2">
        <f t="shared" si="268"/>
        <v>139.33219273618539</v>
      </c>
      <c r="DX225" s="2">
        <f t="shared" si="268"/>
        <v>130.32322258064514</v>
      </c>
      <c r="DY225" s="2">
        <f t="shared" si="268"/>
        <v>112.24167923076922</v>
      </c>
      <c r="EA225" s="2">
        <f t="shared" si="240"/>
        <v>88.749658379107643</v>
      </c>
      <c r="EB225" s="2">
        <f t="shared" si="240"/>
        <v>85.445058954474533</v>
      </c>
      <c r="EC225" s="2">
        <f t="shared" si="240"/>
        <v>84.202482338823501</v>
      </c>
      <c r="ED225" s="2">
        <f t="shared" si="240"/>
        <v>86.396574274764873</v>
      </c>
      <c r="EE225" s="2">
        <f t="shared" si="240"/>
        <v>88.31554907630327</v>
      </c>
      <c r="EF225" s="2">
        <f t="shared" si="239"/>
        <v>85.048932962739201</v>
      </c>
      <c r="EG225" s="2">
        <f t="shared" si="239"/>
        <v>84.763467445665853</v>
      </c>
      <c r="EH225" s="2">
        <f t="shared" si="239"/>
        <v>85.735742081527903</v>
      </c>
      <c r="EI225" s="2">
        <f t="shared" si="239"/>
        <v>84.859088413564535</v>
      </c>
      <c r="EJ225" s="2">
        <f t="shared" si="239"/>
        <v>86.169154906966853</v>
      </c>
      <c r="EK225" s="2">
        <f t="shared" si="239"/>
        <v>85.216155676709207</v>
      </c>
      <c r="EL225" s="2">
        <f t="shared" si="239"/>
        <v>84.895819663882477</v>
      </c>
      <c r="EM225" s="2">
        <f t="shared" si="239"/>
        <v>84.42400030190197</v>
      </c>
      <c r="EN225" s="2">
        <f t="shared" si="239"/>
        <v>86.370108423052557</v>
      </c>
      <c r="EO225" s="2">
        <f t="shared" si="239"/>
        <v>87.586777680737498</v>
      </c>
      <c r="EQ225" s="2">
        <f t="shared" si="269"/>
        <v>90.524736033032994</v>
      </c>
      <c r="ER225" s="2">
        <f t="shared" si="269"/>
        <v>88.912744705021311</v>
      </c>
      <c r="ES225" s="2">
        <f t="shared" si="269"/>
        <v>88.092888190497334</v>
      </c>
      <c r="ET225" s="2">
        <f t="shared" si="269"/>
        <v>88.708058942397855</v>
      </c>
      <c r="EU225" s="2">
        <f t="shared" si="269"/>
        <v>89.502826233863743</v>
      </c>
      <c r="EV225" s="2">
        <f t="shared" si="269"/>
        <v>88.754707978919072</v>
      </c>
      <c r="EW225" s="2">
        <f t="shared" si="269"/>
        <v>86.836289867515774</v>
      </c>
      <c r="EX225" s="2">
        <f t="shared" si="269"/>
        <v>87.8511447462473</v>
      </c>
      <c r="EY225" s="2">
        <f t="shared" si="269"/>
        <v>85.808660472681794</v>
      </c>
      <c r="EZ225" s="2">
        <f t="shared" si="269"/>
        <v>88.159963256046666</v>
      </c>
      <c r="FA225" s="2">
        <f t="shared" si="269"/>
        <v>87.096156396933736</v>
      </c>
      <c r="FB225" s="2">
        <f t="shared" si="269"/>
        <v>86.806693180246526</v>
      </c>
      <c r="FC225" s="2">
        <f t="shared" si="269"/>
        <v>86.30721504152109</v>
      </c>
      <c r="FD225" s="2">
        <f t="shared" si="269"/>
        <v>86.64598946464173</v>
      </c>
      <c r="FE225" s="2">
        <f t="shared" si="269"/>
        <v>87.820825038304847</v>
      </c>
      <c r="FG225" s="2">
        <f t="shared" si="270"/>
        <v>0.99999910260209834</v>
      </c>
      <c r="FH225" s="2">
        <f t="shared" si="270"/>
        <v>0.99999895669156469</v>
      </c>
      <c r="FI225" s="2">
        <f t="shared" si="270"/>
        <v>0.99999920921464458</v>
      </c>
      <c r="FJ225" s="2">
        <f t="shared" si="270"/>
        <v>0.99999906497529989</v>
      </c>
      <c r="FK225" s="2">
        <f t="shared" si="270"/>
        <v>0.99999902767377069</v>
      </c>
      <c r="FL225" s="2">
        <f t="shared" si="270"/>
        <v>0.99999901169029359</v>
      </c>
      <c r="FM225" s="2">
        <f t="shared" si="270"/>
        <v>0.99999895810296291</v>
      </c>
      <c r="FN225" s="2">
        <f t="shared" si="270"/>
        <v>0.99999895180882747</v>
      </c>
      <c r="FO225" s="2">
        <f t="shared" si="270"/>
        <v>0.99999904791173699</v>
      </c>
      <c r="FP225" s="2">
        <f t="shared" si="270"/>
        <v>0.99999897719215614</v>
      </c>
      <c r="FQ225" s="2">
        <f t="shared" si="270"/>
        <v>0.99999888645080914</v>
      </c>
      <c r="FR225" s="2">
        <f t="shared" si="270"/>
        <v>0.99999891351765025</v>
      </c>
      <c r="FS225" s="2">
        <f t="shared" si="270"/>
        <v>0.99999901905964128</v>
      </c>
      <c r="FT225" s="2">
        <f t="shared" si="270"/>
        <v>0.99999896381891962</v>
      </c>
      <c r="FU225" s="2">
        <f t="shared" si="270"/>
        <v>0.99999876684448996</v>
      </c>
      <c r="FW225" s="2">
        <f t="shared" si="260"/>
        <v>0.99519129696949171</v>
      </c>
      <c r="FX225" s="2">
        <f t="shared" si="260"/>
        <v>0.99557921779354119</v>
      </c>
      <c r="FY225" s="2">
        <f t="shared" si="260"/>
        <v>0.99520763581954397</v>
      </c>
      <c r="FZ225" s="2">
        <f t="shared" si="260"/>
        <v>0.99550120477041593</v>
      </c>
      <c r="GA225" s="2">
        <f t="shared" si="260"/>
        <v>0.99554121681144336</v>
      </c>
      <c r="GB225" s="2">
        <f t="shared" si="260"/>
        <v>0.99521190896750555</v>
      </c>
      <c r="GC225" s="2">
        <f t="shared" si="260"/>
        <v>0.9956308060824004</v>
      </c>
      <c r="GD225" s="2">
        <f t="shared" si="260"/>
        <v>0.9958237688446937</v>
      </c>
      <c r="GE225" s="2">
        <f t="shared" si="260"/>
        <v>0.99663725907654499</v>
      </c>
      <c r="GF225" s="2">
        <f t="shared" si="260"/>
        <v>0.99698355617662349</v>
      </c>
      <c r="GG225" s="2">
        <f t="shared" si="260"/>
        <v>0.99640326006563418</v>
      </c>
      <c r="GH225" s="2">
        <f t="shared" si="260"/>
        <v>0.99552082810738785</v>
      </c>
      <c r="GI225" s="2">
        <f t="shared" si="260"/>
        <v>0.99504409749330336</v>
      </c>
      <c r="GJ225" s="2">
        <f t="shared" si="260"/>
        <v>0.99417688920136993</v>
      </c>
      <c r="GK225" s="2">
        <f t="shared" si="260"/>
        <v>0.99401265644977865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1.3036655296356344E-284</v>
      </c>
      <c r="HT225" s="86">
        <f t="shared" si="262"/>
        <v>0</v>
      </c>
      <c r="HU225" s="86">
        <f t="shared" si="262"/>
        <v>4.3079105511256051E-280</v>
      </c>
      <c r="HV225" s="86">
        <f t="shared" si="262"/>
        <v>0</v>
      </c>
      <c r="HW225" s="86">
        <f t="shared" si="262"/>
        <v>0</v>
      </c>
      <c r="HX225" s="86">
        <f t="shared" si="262"/>
        <v>0</v>
      </c>
      <c r="HY225" s="86">
        <f t="shared" si="262"/>
        <v>0</v>
      </c>
      <c r="HZ225" s="86">
        <f t="shared" si="262"/>
        <v>0</v>
      </c>
      <c r="IA225" s="86">
        <f t="shared" si="262"/>
        <v>0</v>
      </c>
      <c r="IB225" s="86">
        <f t="shared" si="262"/>
        <v>0</v>
      </c>
      <c r="IC225" s="86">
        <f t="shared" si="262"/>
        <v>0</v>
      </c>
      <c r="ID225" s="86">
        <f t="shared" si="262"/>
        <v>0</v>
      </c>
      <c r="IE225" s="86">
        <f t="shared" si="262"/>
        <v>0</v>
      </c>
      <c r="IF225" s="86">
        <f t="shared" si="262"/>
        <v>1.7493329838176547E-205</v>
      </c>
      <c r="IG225" s="86">
        <f t="shared" si="262"/>
        <v>1.8363757754162759E-160</v>
      </c>
      <c r="II225" s="86">
        <f t="shared" si="263"/>
        <v>8.0479156149475741E-33</v>
      </c>
      <c r="IJ225" s="86">
        <f t="shared" si="263"/>
        <v>1.8398745104261632E-39</v>
      </c>
      <c r="IK225" s="86">
        <f t="shared" si="263"/>
        <v>6.5176962616349125E-32</v>
      </c>
      <c r="IL225" s="86">
        <f t="shared" si="263"/>
        <v>7.0627676922077254E-37</v>
      </c>
      <c r="IM225" s="86">
        <f t="shared" si="263"/>
        <v>3.5351682748559743E-37</v>
      </c>
      <c r="IN225" s="86">
        <f t="shared" si="263"/>
        <v>1.0420747166861933E-39</v>
      </c>
      <c r="IO225" s="86">
        <f t="shared" si="263"/>
        <v>4.3868915849714202E-45</v>
      </c>
      <c r="IP225" s="86">
        <f t="shared" si="263"/>
        <v>1.6102960205471761E-44</v>
      </c>
      <c r="IQ225" s="86">
        <f t="shared" si="263"/>
        <v>4.445181528014087E-49</v>
      </c>
      <c r="IR225" s="86">
        <f t="shared" si="263"/>
        <v>8.5793819167548991E-55</v>
      </c>
      <c r="IS225" s="86">
        <f t="shared" si="263"/>
        <v>2.6907348567583041E-48</v>
      </c>
      <c r="IT225" s="86">
        <f t="shared" si="263"/>
        <v>1.1504051104187338E-38</v>
      </c>
      <c r="IU225" s="86">
        <f t="shared" si="263"/>
        <v>1.2908429055052324E-37</v>
      </c>
      <c r="IV225" s="86">
        <f t="shared" si="263"/>
        <v>3.6943081307702508E-22</v>
      </c>
      <c r="IW225" s="86">
        <f t="shared" si="263"/>
        <v>5.8120537737135159E-13</v>
      </c>
      <c r="IY225" s="86">
        <f t="shared" si="264"/>
        <v>8.0479156149475741E-33</v>
      </c>
      <c r="IZ225" s="86">
        <f t="shared" si="264"/>
        <v>1.8398745104261632E-39</v>
      </c>
      <c r="JA225" s="86">
        <f t="shared" si="264"/>
        <v>6.5176962616349125E-32</v>
      </c>
      <c r="JB225" s="86">
        <f t="shared" si="264"/>
        <v>7.0627676922077254E-37</v>
      </c>
      <c r="JC225" s="86">
        <f t="shared" si="264"/>
        <v>3.5351682748559743E-37</v>
      </c>
      <c r="JD225" s="86">
        <f t="shared" si="264"/>
        <v>1.0420747166861933E-39</v>
      </c>
      <c r="JE225" s="86">
        <f t="shared" si="264"/>
        <v>4.3868915849714202E-45</v>
      </c>
      <c r="JF225" s="86">
        <f t="shared" si="264"/>
        <v>1.6102960205471761E-44</v>
      </c>
      <c r="JG225" s="86">
        <f t="shared" si="264"/>
        <v>4.445181528014087E-49</v>
      </c>
      <c r="JH225" s="86">
        <f t="shared" si="264"/>
        <v>8.5793819167548991E-55</v>
      </c>
      <c r="JI225" s="86">
        <f t="shared" si="264"/>
        <v>2.6907348567583041E-48</v>
      </c>
      <c r="JJ225" s="86">
        <f t="shared" si="264"/>
        <v>1.1504051104187338E-38</v>
      </c>
      <c r="JK225" s="86">
        <f t="shared" si="264"/>
        <v>1.2908429055052324E-37</v>
      </c>
      <c r="JL225" s="86">
        <f t="shared" si="264"/>
        <v>3.6943081307702508E-22</v>
      </c>
      <c r="JM225" s="86">
        <f t="shared" si="264"/>
        <v>5.8120537737135159E-13</v>
      </c>
    </row>
    <row r="226" spans="1:273" x14ac:dyDescent="0.25">
      <c r="B226" s="2">
        <v>199</v>
      </c>
      <c r="C226" s="37">
        <v>92.218000000000004</v>
      </c>
      <c r="D226" s="37">
        <v>90.811000000000007</v>
      </c>
      <c r="E226" s="37">
        <v>89.792000000000002</v>
      </c>
      <c r="F226" s="37">
        <v>90.153999999999996</v>
      </c>
      <c r="G226" s="37">
        <v>90.787999999999997</v>
      </c>
      <c r="H226" s="37">
        <v>90.537999999999997</v>
      </c>
      <c r="I226" s="37">
        <v>90.403999999999996</v>
      </c>
      <c r="J226" s="37">
        <v>92.191999999999993</v>
      </c>
      <c r="K226" s="37">
        <v>90.980999999999995</v>
      </c>
      <c r="L226" s="37">
        <v>90.441999999999993</v>
      </c>
      <c r="M226" s="37">
        <v>90</v>
      </c>
      <c r="N226" s="37">
        <v>88.673000000000002</v>
      </c>
      <c r="O226" s="37">
        <v>88.941999999999993</v>
      </c>
      <c r="P226" s="37">
        <v>90.183999999999997</v>
      </c>
      <c r="Q226" s="37">
        <v>90.632999999999996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126.46410476190476</v>
      </c>
      <c r="DL226" s="2">
        <f t="shared" si="268"/>
        <v>142.33821936274512</v>
      </c>
      <c r="DM226" s="2">
        <f t="shared" si="268"/>
        <v>122.88140863697703</v>
      </c>
      <c r="DN226" s="2">
        <f t="shared" si="268"/>
        <v>122.37169759759759</v>
      </c>
      <c r="DO226" s="2">
        <f t="shared" si="268"/>
        <v>124.38209103641456</v>
      </c>
      <c r="DP226" s="2">
        <f t="shared" si="268"/>
        <v>130.51733812070287</v>
      </c>
      <c r="DQ226" s="2">
        <f t="shared" si="268"/>
        <v>128.42349354838709</v>
      </c>
      <c r="DR226" s="2">
        <f t="shared" si="268"/>
        <v>139.9855387096774</v>
      </c>
      <c r="DS226" s="2">
        <f t="shared" si="268"/>
        <v>125.02451882798574</v>
      </c>
      <c r="DT226" s="2">
        <f t="shared" si="268"/>
        <v>133.06373991935482</v>
      </c>
      <c r="DU226" s="2">
        <f t="shared" si="268"/>
        <v>130.58486370967739</v>
      </c>
      <c r="DV226" s="2">
        <f t="shared" si="268"/>
        <v>132.54194299853376</v>
      </c>
      <c r="DW226" s="2">
        <f t="shared" si="268"/>
        <v>139.45266131907309</v>
      </c>
      <c r="DX226" s="2">
        <f t="shared" si="268"/>
        <v>130.38484032258063</v>
      </c>
      <c r="DY226" s="2">
        <f t="shared" si="268"/>
        <v>112.20906307692307</v>
      </c>
      <c r="EA226" s="2">
        <f t="shared" si="240"/>
        <v>88.627959814975426</v>
      </c>
      <c r="EB226" s="2">
        <f t="shared" si="240"/>
        <v>85.277756983679552</v>
      </c>
      <c r="EC226" s="2">
        <f t="shared" si="240"/>
        <v>84.027050369016308</v>
      </c>
      <c r="ED226" s="2">
        <f t="shared" si="240"/>
        <v>86.23532571613768</v>
      </c>
      <c r="EE226" s="2">
        <f t="shared" si="240"/>
        <v>88.179461255550038</v>
      </c>
      <c r="EF226" s="2">
        <f t="shared" si="239"/>
        <v>84.881106462506665</v>
      </c>
      <c r="EG226" s="2">
        <f t="shared" si="239"/>
        <v>84.586592397415444</v>
      </c>
      <c r="EH226" s="2">
        <f t="shared" si="239"/>
        <v>85.57827126646967</v>
      </c>
      <c r="EI226" s="2">
        <f t="shared" si="239"/>
        <v>84.686292618894981</v>
      </c>
      <c r="EJ226" s="2">
        <f t="shared" si="239"/>
        <v>86.003685814862109</v>
      </c>
      <c r="EK226" s="2">
        <f t="shared" si="239"/>
        <v>85.059015348044028</v>
      </c>
      <c r="EL226" s="2">
        <f t="shared" si="239"/>
        <v>84.726130857737104</v>
      </c>
      <c r="EM226" s="2">
        <f t="shared" si="239"/>
        <v>84.248303143135075</v>
      </c>
      <c r="EN226" s="2">
        <f t="shared" si="239"/>
        <v>86.183724129195681</v>
      </c>
      <c r="EO226" s="2">
        <f t="shared" si="239"/>
        <v>87.399887530325088</v>
      </c>
      <c r="EQ226" s="2">
        <f t="shared" si="269"/>
        <v>90.421772546085947</v>
      </c>
      <c r="ER226" s="2">
        <f t="shared" si="269"/>
        <v>88.782582410665214</v>
      </c>
      <c r="ES226" s="2">
        <f t="shared" si="269"/>
        <v>87.95945039581477</v>
      </c>
      <c r="ET226" s="2">
        <f t="shared" si="269"/>
        <v>88.571190139002482</v>
      </c>
      <c r="EU226" s="2">
        <f t="shared" si="269"/>
        <v>89.379410257891237</v>
      </c>
      <c r="EV226" s="2">
        <f t="shared" si="269"/>
        <v>88.626348592540594</v>
      </c>
      <c r="EW226" s="2">
        <f t="shared" si="269"/>
        <v>86.681259189714808</v>
      </c>
      <c r="EX226" s="2">
        <f t="shared" si="269"/>
        <v>87.715657937487805</v>
      </c>
      <c r="EY226" s="2">
        <f t="shared" si="269"/>
        <v>85.645742673532808</v>
      </c>
      <c r="EZ226" s="2">
        <f t="shared" si="269"/>
        <v>88.015074095178505</v>
      </c>
      <c r="FA226" s="2">
        <f t="shared" si="269"/>
        <v>86.958664201169626</v>
      </c>
      <c r="FB226" s="2">
        <f t="shared" si="269"/>
        <v>86.657388738439295</v>
      </c>
      <c r="FC226" s="2">
        <f t="shared" si="269"/>
        <v>86.15184734684874</v>
      </c>
      <c r="FD226" s="2">
        <f t="shared" si="269"/>
        <v>86.462691297794066</v>
      </c>
      <c r="FE226" s="2">
        <f t="shared" si="269"/>
        <v>87.636336724092814</v>
      </c>
      <c r="FG226" s="2">
        <f t="shared" si="270"/>
        <v>0.9999991815633219</v>
      </c>
      <c r="FH226" s="2">
        <f t="shared" si="270"/>
        <v>0.99999904849131083</v>
      </c>
      <c r="FI226" s="2">
        <f t="shared" si="270"/>
        <v>0.99999927879513406</v>
      </c>
      <c r="FJ226" s="2">
        <f t="shared" si="270"/>
        <v>0.99999914724726824</v>
      </c>
      <c r="FK226" s="2">
        <f t="shared" si="270"/>
        <v>0.99999911322786361</v>
      </c>
      <c r="FL226" s="2">
        <f t="shared" si="270"/>
        <v>0.99999909865075676</v>
      </c>
      <c r="FM226" s="2">
        <f t="shared" si="270"/>
        <v>0.9999990497785215</v>
      </c>
      <c r="FN226" s="2">
        <f t="shared" si="270"/>
        <v>0.99999904403820072</v>
      </c>
      <c r="FO226" s="2">
        <f t="shared" si="270"/>
        <v>0.99999913168511145</v>
      </c>
      <c r="FP226" s="2">
        <f t="shared" si="270"/>
        <v>0.99999906718807585</v>
      </c>
      <c r="FQ226" s="2">
        <f t="shared" si="270"/>
        <v>0.99999898443096824</v>
      </c>
      <c r="FR226" s="2">
        <f t="shared" si="270"/>
        <v>0.99999900911622552</v>
      </c>
      <c r="FS226" s="2">
        <f t="shared" si="270"/>
        <v>0.99999910537168291</v>
      </c>
      <c r="FT226" s="2">
        <f t="shared" si="270"/>
        <v>0.99999905499153696</v>
      </c>
      <c r="FU226" s="2">
        <f t="shared" si="270"/>
        <v>0.99999887534868614</v>
      </c>
      <c r="FW226" s="2">
        <f t="shared" si="260"/>
        <v>0.9956125543243689</v>
      </c>
      <c r="FX226" s="2">
        <f t="shared" si="260"/>
        <v>0.99596662980524597</v>
      </c>
      <c r="FY226" s="2">
        <f t="shared" si="260"/>
        <v>0.99562746812908909</v>
      </c>
      <c r="FZ226" s="2">
        <f t="shared" si="260"/>
        <v>0.99589542521028174</v>
      </c>
      <c r="GA226" s="2">
        <f t="shared" si="260"/>
        <v>0.99593194540384589</v>
      </c>
      <c r="GB226" s="2">
        <f t="shared" si="260"/>
        <v>0.99563136857363721</v>
      </c>
      <c r="GC226" s="2">
        <f t="shared" si="260"/>
        <v>0.99601371529381022</v>
      </c>
      <c r="GD226" s="2">
        <f t="shared" si="260"/>
        <v>0.9961898318225938</v>
      </c>
      <c r="GE226" s="2">
        <f t="shared" si="260"/>
        <v>0.99693223612331161</v>
      </c>
      <c r="GF226" s="2">
        <f t="shared" si="260"/>
        <v>0.99724824018020064</v>
      </c>
      <c r="GG226" s="2">
        <f t="shared" si="260"/>
        <v>0.99671869574561189</v>
      </c>
      <c r="GH226" s="2">
        <f t="shared" si="260"/>
        <v>0.99591333605242705</v>
      </c>
      <c r="GI226" s="2">
        <f t="shared" si="260"/>
        <v>0.99547819138945637</v>
      </c>
      <c r="GJ226" s="2">
        <f t="shared" si="260"/>
        <v>0.99468653737067603</v>
      </c>
      <c r="GK226" s="2">
        <f t="shared" si="260"/>
        <v>0.99453659954733864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1.6608435732471352E-291</v>
      </c>
      <c r="HT226" s="86">
        <f t="shared" si="262"/>
        <v>0</v>
      </c>
      <c r="HU226" s="86">
        <f t="shared" si="262"/>
        <v>7.9407581555732361E-287</v>
      </c>
      <c r="HV226" s="86">
        <f t="shared" si="262"/>
        <v>0</v>
      </c>
      <c r="HW226" s="86">
        <f t="shared" si="262"/>
        <v>0</v>
      </c>
      <c r="HX226" s="86">
        <f t="shared" si="262"/>
        <v>0</v>
      </c>
      <c r="HY226" s="86">
        <f t="shared" si="262"/>
        <v>0</v>
      </c>
      <c r="HZ226" s="86">
        <f t="shared" si="262"/>
        <v>0</v>
      </c>
      <c r="IA226" s="86">
        <f t="shared" si="262"/>
        <v>0</v>
      </c>
      <c r="IB226" s="86">
        <f t="shared" si="262"/>
        <v>0</v>
      </c>
      <c r="IC226" s="86">
        <f t="shared" si="262"/>
        <v>0</v>
      </c>
      <c r="ID226" s="86">
        <f t="shared" si="262"/>
        <v>0</v>
      </c>
      <c r="IE226" s="86">
        <f t="shared" si="262"/>
        <v>0</v>
      </c>
      <c r="IF226" s="86">
        <f t="shared" si="262"/>
        <v>1.4965456222487646E-210</v>
      </c>
      <c r="IG226" s="86">
        <f t="shared" si="262"/>
        <v>1.9324733924954198E-164</v>
      </c>
      <c r="II226" s="86">
        <f t="shared" si="263"/>
        <v>6.6242644310457949E-34</v>
      </c>
      <c r="IJ226" s="86">
        <f t="shared" si="263"/>
        <v>9.3532396922372505E-41</v>
      </c>
      <c r="IK226" s="86">
        <f t="shared" si="263"/>
        <v>5.7764659760113711E-33</v>
      </c>
      <c r="IL226" s="86">
        <f t="shared" si="263"/>
        <v>4.358117678807331E-38</v>
      </c>
      <c r="IM226" s="86">
        <f t="shared" si="263"/>
        <v>2.1404044101328713E-38</v>
      </c>
      <c r="IN226" s="86">
        <f t="shared" si="263"/>
        <v>4.9650303049175684E-41</v>
      </c>
      <c r="IO226" s="86">
        <f t="shared" si="263"/>
        <v>1.4446850764126446E-46</v>
      </c>
      <c r="IP226" s="86">
        <f t="shared" si="263"/>
        <v>5.7013361065848967E-46</v>
      </c>
      <c r="IQ226" s="86">
        <f t="shared" si="263"/>
        <v>1.2729149452576824E-50</v>
      </c>
      <c r="IR226" s="86">
        <f t="shared" si="263"/>
        <v>1.7276886801683131E-56</v>
      </c>
      <c r="IS226" s="86">
        <f t="shared" si="263"/>
        <v>7.8309510620503773E-50</v>
      </c>
      <c r="IT226" s="86">
        <f t="shared" si="263"/>
        <v>6.1809399870297823E-40</v>
      </c>
      <c r="IU226" s="86">
        <f t="shared" si="263"/>
        <v>7.1304218855762524E-39</v>
      </c>
      <c r="IV226" s="86">
        <f t="shared" si="263"/>
        <v>6.6736796177490295E-23</v>
      </c>
      <c r="IW226" s="86">
        <f t="shared" si="263"/>
        <v>2.2233910552830782E-13</v>
      </c>
      <c r="IY226" s="86">
        <f t="shared" si="264"/>
        <v>6.6242644310457949E-34</v>
      </c>
      <c r="IZ226" s="86">
        <f t="shared" si="264"/>
        <v>9.3532396922372505E-41</v>
      </c>
      <c r="JA226" s="86">
        <f t="shared" si="264"/>
        <v>5.7764659760113711E-33</v>
      </c>
      <c r="JB226" s="86">
        <f t="shared" si="264"/>
        <v>4.358117678807331E-38</v>
      </c>
      <c r="JC226" s="86">
        <f t="shared" si="264"/>
        <v>2.1404044101328713E-38</v>
      </c>
      <c r="JD226" s="86">
        <f t="shared" si="264"/>
        <v>4.9650303049175684E-41</v>
      </c>
      <c r="JE226" s="86">
        <f t="shared" si="264"/>
        <v>1.4446850764126446E-46</v>
      </c>
      <c r="JF226" s="86">
        <f t="shared" si="264"/>
        <v>5.7013361065848967E-46</v>
      </c>
      <c r="JG226" s="86">
        <f t="shared" si="264"/>
        <v>1.2729149452576824E-50</v>
      </c>
      <c r="JH226" s="86">
        <f t="shared" si="264"/>
        <v>1.7276886801683131E-56</v>
      </c>
      <c r="JI226" s="86">
        <f t="shared" si="264"/>
        <v>7.8309510620503773E-50</v>
      </c>
      <c r="JJ226" s="86">
        <f t="shared" si="264"/>
        <v>6.1809399870297823E-40</v>
      </c>
      <c r="JK226" s="86">
        <f t="shared" si="264"/>
        <v>7.1304218855762524E-39</v>
      </c>
      <c r="JL226" s="86">
        <f t="shared" si="264"/>
        <v>6.6736796177490295E-23</v>
      </c>
      <c r="JM226" s="86">
        <f t="shared" si="264"/>
        <v>2.2233910552830782E-13</v>
      </c>
    </row>
    <row r="227" spans="1:273" x14ac:dyDescent="0.25">
      <c r="B227" s="2">
        <v>200</v>
      </c>
      <c r="C227" s="37">
        <v>91.909000000000006</v>
      </c>
      <c r="D227" s="37">
        <v>91.302000000000007</v>
      </c>
      <c r="E227" s="37">
        <v>90.34</v>
      </c>
      <c r="F227" s="37">
        <v>89.885000000000005</v>
      </c>
      <c r="G227" s="37">
        <v>91.903999999999996</v>
      </c>
      <c r="H227" s="37">
        <v>91.576999999999998</v>
      </c>
      <c r="I227" s="37">
        <v>89.923000000000002</v>
      </c>
      <c r="J227" s="37">
        <v>91.635000000000005</v>
      </c>
      <c r="K227" s="37">
        <v>90.245000000000005</v>
      </c>
      <c r="L227" s="37">
        <v>90.269000000000005</v>
      </c>
      <c r="M227" s="37">
        <v>89.808000000000007</v>
      </c>
      <c r="N227" s="37">
        <v>89.423000000000002</v>
      </c>
      <c r="O227" s="37">
        <v>88.25</v>
      </c>
      <c r="P227" s="37">
        <v>88.856999999999999</v>
      </c>
      <c r="Q227" s="37">
        <v>90.98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126.52911764705883</v>
      </c>
      <c r="DL227" s="2">
        <f t="shared" si="268"/>
        <v>142.47362477718363</v>
      </c>
      <c r="DM227" s="2">
        <f t="shared" si="268"/>
        <v>122.90141835357622</v>
      </c>
      <c r="DN227" s="2">
        <f t="shared" si="268"/>
        <v>122.39501921921921</v>
      </c>
      <c r="DO227" s="2">
        <f t="shared" si="268"/>
        <v>124.41970476190477</v>
      </c>
      <c r="DP227" s="2">
        <f t="shared" si="268"/>
        <v>130.59715981665397</v>
      </c>
      <c r="DQ227" s="2">
        <f t="shared" si="268"/>
        <v>128.49652258064515</v>
      </c>
      <c r="DR227" s="2">
        <f t="shared" si="268"/>
        <v>140.12845645161289</v>
      </c>
      <c r="DS227" s="2">
        <f t="shared" si="268"/>
        <v>125.06732196969698</v>
      </c>
      <c r="DT227" s="2">
        <f t="shared" si="268"/>
        <v>133.14708064516128</v>
      </c>
      <c r="DU227" s="2">
        <f t="shared" si="268"/>
        <v>130.66331411290321</v>
      </c>
      <c r="DV227" s="2">
        <f t="shared" si="268"/>
        <v>132.63284787390035</v>
      </c>
      <c r="DW227" s="2">
        <f t="shared" si="268"/>
        <v>139.57312990196078</v>
      </c>
      <c r="DX227" s="2">
        <f t="shared" si="268"/>
        <v>130.44645806451612</v>
      </c>
      <c r="DY227" s="2">
        <f t="shared" si="268"/>
        <v>112.17644692307692</v>
      </c>
      <c r="DZ227" s="5"/>
      <c r="EA227" s="2">
        <f t="shared" si="240"/>
        <v>88.50626125084321</v>
      </c>
      <c r="EB227" s="2">
        <f t="shared" si="240"/>
        <v>85.110455012884586</v>
      </c>
      <c r="EC227" s="2">
        <f t="shared" si="240"/>
        <v>83.85161839920913</v>
      </c>
      <c r="ED227" s="2">
        <f t="shared" si="240"/>
        <v>86.074077157510473</v>
      </c>
      <c r="EE227" s="2">
        <f t="shared" si="240"/>
        <v>88.043373434796806</v>
      </c>
      <c r="EF227" s="2">
        <f t="shared" si="239"/>
        <v>84.713279962274143</v>
      </c>
      <c r="EG227" s="2">
        <f t="shared" si="239"/>
        <v>84.409717349165049</v>
      </c>
      <c r="EH227" s="2">
        <f t="shared" si="239"/>
        <v>85.420800451411424</v>
      </c>
      <c r="EI227" s="2">
        <f t="shared" si="239"/>
        <v>84.513496824225456</v>
      </c>
      <c r="EJ227" s="2">
        <f t="shared" si="239"/>
        <v>85.838216722757352</v>
      </c>
      <c r="EK227" s="2">
        <f t="shared" si="239"/>
        <v>84.901875019378849</v>
      </c>
      <c r="EL227" s="2">
        <f t="shared" si="239"/>
        <v>84.556442051591716</v>
      </c>
      <c r="EM227" s="2">
        <f t="shared" si="239"/>
        <v>84.072605984368181</v>
      </c>
      <c r="EN227" s="2">
        <f t="shared" si="239"/>
        <v>85.997339835338806</v>
      </c>
      <c r="EO227" s="2">
        <f t="shared" si="239"/>
        <v>87.212997379912665</v>
      </c>
      <c r="EP227" s="5"/>
      <c r="EQ227" s="2">
        <f t="shared" si="269"/>
        <v>90.3188090591389</v>
      </c>
      <c r="ER227" s="2">
        <f t="shared" si="269"/>
        <v>88.652420116309145</v>
      </c>
      <c r="ES227" s="2">
        <f t="shared" si="269"/>
        <v>87.826012601132206</v>
      </c>
      <c r="ET227" s="2">
        <f t="shared" si="269"/>
        <v>88.434321335607109</v>
      </c>
      <c r="EU227" s="2">
        <f t="shared" si="269"/>
        <v>89.255994281918731</v>
      </c>
      <c r="EV227" s="2">
        <f t="shared" si="269"/>
        <v>88.497989206162117</v>
      </c>
      <c r="EW227" s="2">
        <f t="shared" si="269"/>
        <v>86.526228511913843</v>
      </c>
      <c r="EX227" s="2">
        <f t="shared" si="269"/>
        <v>87.580171128728296</v>
      </c>
      <c r="EY227" s="2">
        <f t="shared" si="269"/>
        <v>85.482824874383823</v>
      </c>
      <c r="EZ227" s="2">
        <f t="shared" si="269"/>
        <v>87.870184934310345</v>
      </c>
      <c r="FA227" s="2">
        <f t="shared" si="269"/>
        <v>86.821172005405515</v>
      </c>
      <c r="FB227" s="2">
        <f t="shared" si="269"/>
        <v>86.508084296632049</v>
      </c>
      <c r="FC227" s="2">
        <f t="shared" si="269"/>
        <v>85.99647965217639</v>
      </c>
      <c r="FD227" s="2">
        <f t="shared" si="269"/>
        <v>86.279393130946403</v>
      </c>
      <c r="FE227" s="2">
        <f t="shared" si="269"/>
        <v>87.451848409880768</v>
      </c>
      <c r="FG227" s="2">
        <f t="shared" si="270"/>
        <v>0.99999925357682451</v>
      </c>
      <c r="FH227" s="2">
        <f t="shared" si="270"/>
        <v>0.99999913221368908</v>
      </c>
      <c r="FI227" s="2">
        <f t="shared" si="270"/>
        <v>0.99999934225330311</v>
      </c>
      <c r="FJ227" s="2">
        <f t="shared" si="270"/>
        <v>0.99999922228020699</v>
      </c>
      <c r="FK227" s="2">
        <f t="shared" si="270"/>
        <v>0.99999919125413639</v>
      </c>
      <c r="FL227" s="2">
        <f t="shared" si="270"/>
        <v>0.99999917795965487</v>
      </c>
      <c r="FM227" s="2">
        <f t="shared" si="270"/>
        <v>0.99999913338763946</v>
      </c>
      <c r="FN227" s="2">
        <f t="shared" si="270"/>
        <v>0.99999912815240377</v>
      </c>
      <c r="FO227" s="2">
        <f t="shared" si="270"/>
        <v>0.9999992080873491</v>
      </c>
      <c r="FP227" s="2">
        <f t="shared" si="270"/>
        <v>0.99999914926534428</v>
      </c>
      <c r="FQ227" s="2">
        <f t="shared" si="270"/>
        <v>0.99999907378995223</v>
      </c>
      <c r="FR227" s="2">
        <f t="shared" si="270"/>
        <v>0.9999990963031784</v>
      </c>
      <c r="FS227" s="2">
        <f t="shared" si="270"/>
        <v>0.9999991840892134</v>
      </c>
      <c r="FT227" s="2">
        <f t="shared" si="270"/>
        <v>0.99999913814196684</v>
      </c>
      <c r="FU227" s="2">
        <f t="shared" si="270"/>
        <v>0.99999897430570983</v>
      </c>
      <c r="FV227" s="5"/>
      <c r="FW227" s="2">
        <f t="shared" si="260"/>
        <v>0.99599705665982019</v>
      </c>
      <c r="FX227" s="2">
        <f t="shared" si="260"/>
        <v>0.99632021673444937</v>
      </c>
      <c r="FY227" s="2">
        <f t="shared" si="260"/>
        <v>0.9960106687012904</v>
      </c>
      <c r="FZ227" s="2">
        <f t="shared" si="260"/>
        <v>0.99625523084715317</v>
      </c>
      <c r="GA227" s="2">
        <f t="shared" si="260"/>
        <v>0.99628856162348478</v>
      </c>
      <c r="GB227" s="2">
        <f t="shared" si="260"/>
        <v>0.99601422868655309</v>
      </c>
      <c r="GC227" s="2">
        <f t="shared" si="260"/>
        <v>0.99636318952848568</v>
      </c>
      <c r="GD227" s="2">
        <f t="shared" si="260"/>
        <v>0.99652391995443557</v>
      </c>
      <c r="GE227" s="2">
        <f t="shared" si="260"/>
        <v>0.99720141066874546</v>
      </c>
      <c r="GF227" s="2">
        <f t="shared" si="260"/>
        <v>0.99748975742446278</v>
      </c>
      <c r="GG227" s="2">
        <f t="shared" si="260"/>
        <v>0.99700655068646094</v>
      </c>
      <c r="GH227" s="2">
        <f t="shared" si="260"/>
        <v>0.99627157750890538</v>
      </c>
      <c r="GI227" s="2">
        <f t="shared" si="260"/>
        <v>0.99587442008861693</v>
      </c>
      <c r="GJ227" s="2">
        <f t="shared" si="260"/>
        <v>0.99515179782155749</v>
      </c>
      <c r="GK227" s="2">
        <f t="shared" si="260"/>
        <v>0.99501492314118312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1.7477207186734826E-298</v>
      </c>
      <c r="HT227" s="86">
        <f t="shared" si="262"/>
        <v>0</v>
      </c>
      <c r="HU227" s="86">
        <f t="shared" si="262"/>
        <v>1.2160868265160033E-293</v>
      </c>
      <c r="HV227" s="86">
        <f t="shared" si="262"/>
        <v>0</v>
      </c>
      <c r="HW227" s="86">
        <f t="shared" si="262"/>
        <v>0</v>
      </c>
      <c r="HX227" s="86">
        <f t="shared" si="262"/>
        <v>0</v>
      </c>
      <c r="HY227" s="86">
        <f t="shared" si="262"/>
        <v>0</v>
      </c>
      <c r="HZ227" s="86">
        <f t="shared" si="262"/>
        <v>0</v>
      </c>
      <c r="IA227" s="86">
        <f t="shared" si="262"/>
        <v>0</v>
      </c>
      <c r="IB227" s="86">
        <f t="shared" si="262"/>
        <v>0</v>
      </c>
      <c r="IC227" s="86">
        <f t="shared" si="262"/>
        <v>0</v>
      </c>
      <c r="ID227" s="86">
        <f t="shared" si="262"/>
        <v>0</v>
      </c>
      <c r="IE227" s="86">
        <f t="shared" si="262"/>
        <v>0</v>
      </c>
      <c r="IF227" s="86">
        <f t="shared" si="262"/>
        <v>1.1093673388157874E-215</v>
      </c>
      <c r="IG227" s="86">
        <f t="shared" si="262"/>
        <v>1.8158248447734236E-168</v>
      </c>
      <c r="II227" s="86">
        <f t="shared" si="263"/>
        <v>5.2271623860378283E-35</v>
      </c>
      <c r="IJ227" s="86">
        <f t="shared" si="263"/>
        <v>4.5244156634827961E-42</v>
      </c>
      <c r="IK227" s="86">
        <f t="shared" si="263"/>
        <v>4.9143409522630278E-34</v>
      </c>
      <c r="IL227" s="86">
        <f t="shared" si="263"/>
        <v>2.5668685675264964E-39</v>
      </c>
      <c r="IM227" s="86">
        <f t="shared" si="263"/>
        <v>1.2366763036623981E-39</v>
      </c>
      <c r="IN227" s="86">
        <f t="shared" si="263"/>
        <v>2.2468398331695744E-42</v>
      </c>
      <c r="IO227" s="86">
        <f t="shared" si="263"/>
        <v>4.494594774300918E-48</v>
      </c>
      <c r="IP227" s="86">
        <f t="shared" si="263"/>
        <v>1.9101805887091066E-47</v>
      </c>
      <c r="IQ227" s="86">
        <f t="shared" si="263"/>
        <v>3.4447462194822941E-52</v>
      </c>
      <c r="IR227" s="86">
        <f t="shared" si="263"/>
        <v>3.2731698499796922E-58</v>
      </c>
      <c r="IS227" s="86">
        <f t="shared" si="263"/>
        <v>2.1529332779785539E-51</v>
      </c>
      <c r="IT227" s="86">
        <f t="shared" si="263"/>
        <v>3.1625632734323823E-41</v>
      </c>
      <c r="IU227" s="86">
        <f t="shared" si="263"/>
        <v>3.7492692988085936E-40</v>
      </c>
      <c r="IV227" s="86">
        <f t="shared" si="263"/>
        <v>1.1702009132338131E-23</v>
      </c>
      <c r="IW227" s="86">
        <f t="shared" si="263"/>
        <v>8.365792641563838E-14</v>
      </c>
      <c r="IY227" s="86">
        <f t="shared" si="264"/>
        <v>5.2271623860378283E-35</v>
      </c>
      <c r="IZ227" s="86">
        <f t="shared" si="264"/>
        <v>4.5244156634827961E-42</v>
      </c>
      <c r="JA227" s="86">
        <f t="shared" si="264"/>
        <v>4.9143409522630278E-34</v>
      </c>
      <c r="JB227" s="86">
        <f t="shared" si="264"/>
        <v>2.5668685675264964E-39</v>
      </c>
      <c r="JC227" s="86">
        <f t="shared" si="264"/>
        <v>1.2366763036623981E-39</v>
      </c>
      <c r="JD227" s="86">
        <f t="shared" si="264"/>
        <v>2.2468398331695744E-42</v>
      </c>
      <c r="JE227" s="86">
        <f t="shared" si="264"/>
        <v>4.494594774300918E-48</v>
      </c>
      <c r="JF227" s="86">
        <f t="shared" si="264"/>
        <v>1.9101805887091066E-47</v>
      </c>
      <c r="JG227" s="86">
        <f t="shared" si="264"/>
        <v>3.4447462194822941E-52</v>
      </c>
      <c r="JH227" s="86">
        <f t="shared" si="264"/>
        <v>3.2731698499796922E-58</v>
      </c>
      <c r="JI227" s="86">
        <f t="shared" si="264"/>
        <v>2.1529332779785539E-51</v>
      </c>
      <c r="JJ227" s="86">
        <f t="shared" si="264"/>
        <v>3.1625632734323823E-41</v>
      </c>
      <c r="JK227" s="86">
        <f t="shared" si="264"/>
        <v>3.7492692988085936E-40</v>
      </c>
      <c r="JL227" s="86">
        <f t="shared" si="264"/>
        <v>1.1702009132338131E-23</v>
      </c>
      <c r="JM227" s="86">
        <f t="shared" si="264"/>
        <v>8.365792641563838E-14</v>
      </c>
    </row>
    <row r="228" spans="1:273" x14ac:dyDescent="0.25">
      <c r="AY228" s="5"/>
      <c r="AZ228" s="5"/>
      <c r="BO228" s="28">
        <f>SLOPE(BO27:BO227,$B27:$B227)</f>
        <v>6.5012885154061562E-2</v>
      </c>
      <c r="BP228" s="28">
        <f t="shared" ref="BP228:CC228" si="302">SLOPE(BP27:BP227,$B27:$B227)</f>
        <v>0.13540541443850271</v>
      </c>
      <c r="BQ228" s="28">
        <f t="shared" si="302"/>
        <v>2.0009716599190326E-2</v>
      </c>
      <c r="BR228" s="28">
        <f t="shared" si="302"/>
        <v>2.332162162162156E-2</v>
      </c>
      <c r="BS228" s="28">
        <f t="shared" si="302"/>
        <v>3.7613725490196107E-2</v>
      </c>
      <c r="BT228" s="28">
        <f t="shared" si="302"/>
        <v>7.9821695951107802E-2</v>
      </c>
      <c r="BU228" s="28">
        <f t="shared" si="302"/>
        <v>7.3029032258064522E-2</v>
      </c>
      <c r="BV228" s="28">
        <f t="shared" si="302"/>
        <v>0.14291774193548393</v>
      </c>
      <c r="BW228" s="28">
        <f t="shared" si="302"/>
        <v>4.280314171122987E-2</v>
      </c>
      <c r="BX228" s="28">
        <f t="shared" si="302"/>
        <v>8.3340725806451632E-2</v>
      </c>
      <c r="BY228" s="28">
        <f t="shared" si="302"/>
        <v>7.8450403225806445E-2</v>
      </c>
      <c r="BZ228" s="28">
        <f t="shared" si="302"/>
        <v>9.0904875366568952E-2</v>
      </c>
      <c r="CA228" s="28">
        <f t="shared" si="302"/>
        <v>0.12046858288770056</v>
      </c>
      <c r="CB228" s="28">
        <f t="shared" si="302"/>
        <v>6.1617741935483854E-2</v>
      </c>
      <c r="CC228" s="28">
        <f t="shared" si="302"/>
        <v>-3.2616153846153767E-2</v>
      </c>
      <c r="CE228" s="28">
        <f>SLOPE(CE27:CE227,$B27:$B227)</f>
        <v>-0.12169856413221547</v>
      </c>
      <c r="CF228" s="28">
        <f t="shared" ref="CF228:CS228" si="303">SLOPE(CF27:CF227,$B27:$B227)</f>
        <v>-0.167301970794972</v>
      </c>
      <c r="CG228" s="28">
        <f t="shared" si="303"/>
        <v>-0.17543196980719125</v>
      </c>
      <c r="CH228" s="28">
        <f t="shared" si="303"/>
        <v>-0.16124855862719906</v>
      </c>
      <c r="CI228" s="28">
        <f t="shared" si="303"/>
        <v>-0.13608782075323325</v>
      </c>
      <c r="CJ228" s="28">
        <f t="shared" si="303"/>
        <v>-0.16782650023252679</v>
      </c>
      <c r="CK228" s="28">
        <f t="shared" si="303"/>
        <v>-0.17687504825039857</v>
      </c>
      <c r="CL228" s="28">
        <f t="shared" si="303"/>
        <v>-0.15747081505823735</v>
      </c>
      <c r="CM228" s="28">
        <f t="shared" si="303"/>
        <v>-0.17279579466953807</v>
      </c>
      <c r="CN228" s="28">
        <f t="shared" si="303"/>
        <v>-0.16546909210475416</v>
      </c>
      <c r="CO228" s="28">
        <f t="shared" si="303"/>
        <v>-0.15714032866518526</v>
      </c>
      <c r="CP228" s="28">
        <f t="shared" si="303"/>
        <v>-0.16968880614538259</v>
      </c>
      <c r="CQ228" s="28">
        <f t="shared" si="303"/>
        <v>-0.17569715876689812</v>
      </c>
      <c r="CR228" s="28">
        <f t="shared" si="303"/>
        <v>-0.18638429385687139</v>
      </c>
      <c r="CS228" s="28">
        <f t="shared" si="303"/>
        <v>-0.18689015041242107</v>
      </c>
      <c r="CU228" s="28">
        <f>SLOPE(CU27:CU227,$B27:$B227)</f>
        <v>-0.10296348694705111</v>
      </c>
      <c r="CV228" s="28">
        <f t="shared" ref="CV228:DI228" si="304">SLOPE(CV27:CV227,$B27:$B227)</f>
        <v>-0.13016229435608256</v>
      </c>
      <c r="CW228" s="28">
        <f t="shared" si="304"/>
        <v>-0.13343779468256492</v>
      </c>
      <c r="CX228" s="28">
        <f t="shared" si="304"/>
        <v>-0.13686880339537996</v>
      </c>
      <c r="CY228" s="28">
        <f t="shared" si="304"/>
        <v>-0.12341597597250699</v>
      </c>
      <c r="CZ228" s="28">
        <f t="shared" si="304"/>
        <v>-0.12835938637848063</v>
      </c>
      <c r="DA228" s="28">
        <f t="shared" si="304"/>
        <v>-0.15503067780096386</v>
      </c>
      <c r="DB228" s="28">
        <f t="shared" si="304"/>
        <v>-0.13548680875950353</v>
      </c>
      <c r="DC228" s="28">
        <f t="shared" si="304"/>
        <v>-0.16291779914898299</v>
      </c>
      <c r="DD228" s="28">
        <f t="shared" si="304"/>
        <v>-0.14488916086815778</v>
      </c>
      <c r="DE228" s="28">
        <f t="shared" si="304"/>
        <v>-0.13749219576411381</v>
      </c>
      <c r="DF228" s="28">
        <f t="shared" si="304"/>
        <v>-0.14930444180723915</v>
      </c>
      <c r="DG228" s="28">
        <f t="shared" si="304"/>
        <v>-0.1553676946723499</v>
      </c>
      <c r="DH228" s="28">
        <f t="shared" si="304"/>
        <v>-0.18329816684765871</v>
      </c>
      <c r="DI228" s="28">
        <f t="shared" si="304"/>
        <v>-0.18448831421204076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113.52654061624652</v>
      </c>
      <c r="BP229" s="28">
        <f t="shared" ref="BP229:CC229" si="305">INTERCEPT(BP27:BP227,$B27:$B227)</f>
        <v>115.3925418894831</v>
      </c>
      <c r="BQ229" s="28">
        <f t="shared" si="305"/>
        <v>118.89947503373816</v>
      </c>
      <c r="BR229" s="28">
        <f t="shared" si="305"/>
        <v>117.7306948948949</v>
      </c>
      <c r="BS229" s="28">
        <f t="shared" si="305"/>
        <v>116.89695966386554</v>
      </c>
      <c r="BT229" s="28">
        <f t="shared" si="305"/>
        <v>114.63282062643242</v>
      </c>
      <c r="BU229" s="28">
        <f t="shared" si="305"/>
        <v>113.89071612903226</v>
      </c>
      <c r="BV229" s="28">
        <f t="shared" si="305"/>
        <v>111.54490806451611</v>
      </c>
      <c r="BW229" s="28">
        <f t="shared" si="305"/>
        <v>116.506693627451</v>
      </c>
      <c r="BX229" s="28">
        <f t="shared" si="305"/>
        <v>116.47893548387096</v>
      </c>
      <c r="BY229" s="28">
        <f t="shared" si="305"/>
        <v>114.97323346774191</v>
      </c>
      <c r="BZ229" s="28">
        <f t="shared" si="305"/>
        <v>114.45187280058654</v>
      </c>
      <c r="CA229" s="28">
        <f t="shared" si="305"/>
        <v>115.47941332442068</v>
      </c>
      <c r="CB229" s="28">
        <f t="shared" si="305"/>
        <v>118.12290967741934</v>
      </c>
      <c r="CC229" s="28">
        <f t="shared" si="305"/>
        <v>118.69967769230767</v>
      </c>
      <c r="CD229" s="2"/>
      <c r="CE229" s="28">
        <f>INTERCEPT(CE27:CE227,$B27:$B227)</f>
        <v>112.8459740772863</v>
      </c>
      <c r="CF229" s="28">
        <f t="shared" ref="CF229:CS229" si="306">INTERCEPT(CF27:CF227,$B27:$B227)</f>
        <v>118.57084917187899</v>
      </c>
      <c r="CG229" s="28">
        <f t="shared" si="306"/>
        <v>118.93801236064738</v>
      </c>
      <c r="CH229" s="28">
        <f t="shared" si="306"/>
        <v>118.32378888295028</v>
      </c>
      <c r="CI229" s="28">
        <f t="shared" si="306"/>
        <v>115.26093758544346</v>
      </c>
      <c r="CJ229" s="28">
        <f t="shared" si="306"/>
        <v>118.2785800087795</v>
      </c>
      <c r="CK229" s="28">
        <f t="shared" si="306"/>
        <v>119.78472699924477</v>
      </c>
      <c r="CL229" s="28">
        <f t="shared" si="306"/>
        <v>116.9149634630589</v>
      </c>
      <c r="CM229" s="28">
        <f t="shared" si="306"/>
        <v>119.07265575813307</v>
      </c>
      <c r="CN229" s="28">
        <f t="shared" si="306"/>
        <v>118.93203514370818</v>
      </c>
      <c r="CO229" s="28">
        <f t="shared" si="306"/>
        <v>116.32994075241589</v>
      </c>
      <c r="CP229" s="28">
        <f t="shared" si="306"/>
        <v>118.49420328066823</v>
      </c>
      <c r="CQ229" s="28">
        <f t="shared" si="306"/>
        <v>119.21203773774781</v>
      </c>
      <c r="CR229" s="28">
        <f t="shared" si="306"/>
        <v>123.27419860671309</v>
      </c>
      <c r="CS229" s="28">
        <f t="shared" si="306"/>
        <v>124.59102746239688</v>
      </c>
      <c r="CT229" s="2"/>
      <c r="CU229" s="28">
        <f>INTERCEPT(CU27:CU227,$B27:$B227)</f>
        <v>110.91150644854912</v>
      </c>
      <c r="CV229" s="28">
        <f t="shared" ref="CV229:DI229" si="307">INTERCEPT(CV27:CV227,$B27:$B227)</f>
        <v>114.68487898752565</v>
      </c>
      <c r="CW229" s="28">
        <f t="shared" si="307"/>
        <v>114.51357153764519</v>
      </c>
      <c r="CX229" s="28">
        <f t="shared" si="307"/>
        <v>115.80808201468309</v>
      </c>
      <c r="CY229" s="28">
        <f t="shared" si="307"/>
        <v>113.93918947642013</v>
      </c>
      <c r="CZ229" s="28">
        <f t="shared" si="307"/>
        <v>114.16986648185824</v>
      </c>
      <c r="DA229" s="28">
        <f t="shared" si="307"/>
        <v>117.53236407210662</v>
      </c>
      <c r="DB229" s="28">
        <f t="shared" si="307"/>
        <v>114.677532880629</v>
      </c>
      <c r="DC229" s="28">
        <f t="shared" si="307"/>
        <v>118.06638470418042</v>
      </c>
      <c r="DD229" s="28">
        <f t="shared" si="307"/>
        <v>116.8480171079419</v>
      </c>
      <c r="DE229" s="28">
        <f t="shared" si="307"/>
        <v>114.31961115822827</v>
      </c>
      <c r="DF229" s="28">
        <f t="shared" si="307"/>
        <v>116.36897265807988</v>
      </c>
      <c r="DG229" s="28">
        <f t="shared" si="307"/>
        <v>117.07001858664637</v>
      </c>
      <c r="DH229" s="28">
        <f t="shared" si="307"/>
        <v>122.93902650047815</v>
      </c>
      <c r="DI229" s="28">
        <f t="shared" si="307"/>
        <v>124.34951125228892</v>
      </c>
    </row>
    <row r="230" spans="1:273" x14ac:dyDescent="0.25">
      <c r="A230" s="144"/>
      <c r="B230" s="28" t="s">
        <v>36</v>
      </c>
      <c r="C230" s="5">
        <f>C$7 - ABS(C$11)*Expt!$B$9</f>
        <v>11.204801336261006</v>
      </c>
      <c r="D230" s="5">
        <f>D$7 - ABS(D$11)*Expt!$B$9</f>
        <v>15.136605926449299</v>
      </c>
      <c r="E230" s="5">
        <f>E$7 - ABS(E$11)*Expt!$B$9</f>
        <v>5.002976054860838</v>
      </c>
      <c r="F230" s="5">
        <f>F$7 - ABS(F$11)*Expt!$B$9</f>
        <v>10.638853742748523</v>
      </c>
      <c r="G230" s="5">
        <f>G$7 - ABS(G$11)*Expt!$B$9</f>
        <v>12.215373052923177</v>
      </c>
      <c r="H230" s="5">
        <f>H$7 - ABS(H$11)*Expt!$B$9</f>
        <v>13.065521901480544</v>
      </c>
      <c r="I230" s="5">
        <f>I$7 - ABS(I$11)*Expt!$B$9</f>
        <v>16.123383478531686</v>
      </c>
      <c r="J230" s="5">
        <f>J$7 - ABS(J$11)*Expt!$B$9</f>
        <v>17.236079766390674</v>
      </c>
      <c r="K230" s="5">
        <f>K$7 - ABS(K$11)*Expt!$B$9</f>
        <v>13.599010684294278</v>
      </c>
      <c r="L230" s="5">
        <f>L$7 - ABS(L$11)*Expt!$B$9</f>
        <v>16.280002095052957</v>
      </c>
      <c r="M230" s="5">
        <f>M$7 - ABS(M$11)*Expt!$B$9</f>
        <v>17.972557093024733</v>
      </c>
      <c r="N230" s="5">
        <f>N$7 - ABS(N$11)*Expt!$B$9</f>
        <v>16.600410300096669</v>
      </c>
      <c r="O230" s="5">
        <f>O$7 - ABS(O$11)*Expt!$B$9</f>
        <v>14.054754458596932</v>
      </c>
      <c r="P230" s="5">
        <f>P$7 - ABS(P$11)*Expt!$B$9</f>
        <v>16.204560421412076</v>
      </c>
      <c r="Q230" s="5">
        <f>Q$7 - ABS(Q$11)*Expt!$B$9</f>
        <v>24.460538953522523</v>
      </c>
    </row>
    <row r="231" spans="1:273" x14ac:dyDescent="0.25">
      <c r="A231" s="144"/>
      <c r="B231" s="3" t="s">
        <v>59</v>
      </c>
      <c r="C231" s="72">
        <f>C7 - C11*$S231</f>
        <v>46.824635985594426</v>
      </c>
      <c r="D231" s="72">
        <f t="shared" ref="D231:Q231" si="308">D7 - D11*$S231</f>
        <v>48.460329296026558</v>
      </c>
      <c r="E231" s="72">
        <f t="shared" si="308"/>
        <v>45.451474036502539</v>
      </c>
      <c r="F231" s="72">
        <f t="shared" si="308"/>
        <v>47.270587241164478</v>
      </c>
      <c r="G231" s="72">
        <f t="shared" si="308"/>
        <v>47.695310591646944</v>
      </c>
      <c r="H231" s="72">
        <f t="shared" si="308"/>
        <v>47.872337247559784</v>
      </c>
      <c r="I231" s="72">
        <f t="shared" si="308"/>
        <v>48.445631387495567</v>
      </c>
      <c r="J231" s="72">
        <f t="shared" si="308"/>
        <v>48.511023828695571</v>
      </c>
      <c r="K231" s="72">
        <f t="shared" si="308"/>
        <v>47.466940621004738</v>
      </c>
      <c r="L231" s="72">
        <f t="shared" si="308"/>
        <v>48.244862353819535</v>
      </c>
      <c r="M231" s="72">
        <f t="shared" si="308"/>
        <v>49.16774725744429</v>
      </c>
      <c r="N231" s="72">
        <f t="shared" si="308"/>
        <v>48.900578682458885</v>
      </c>
      <c r="O231" s="72">
        <f t="shared" si="308"/>
        <v>47.791075725977478</v>
      </c>
      <c r="P231" s="72">
        <f t="shared" si="308"/>
        <v>48.385902706356866</v>
      </c>
      <c r="Q231" s="72">
        <f t="shared" si="308"/>
        <v>50.275459584018648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140.1030346974598</v>
      </c>
      <c r="D232" s="72">
        <f t="shared" si="309"/>
        <v>139.1855824298745</v>
      </c>
      <c r="E232" s="72">
        <f t="shared" si="309"/>
        <v>140.06590284847002</v>
      </c>
      <c r="F232" s="72">
        <f t="shared" si="309"/>
        <v>139.3763609000107</v>
      </c>
      <c r="G232" s="72">
        <f t="shared" si="309"/>
        <v>139.27892774626758</v>
      </c>
      <c r="H232" s="72">
        <f t="shared" si="309"/>
        <v>140.05617086195798</v>
      </c>
      <c r="I232" s="72">
        <f t="shared" si="309"/>
        <v>139.05757486571213</v>
      </c>
      <c r="J232" s="72">
        <f t="shared" si="309"/>
        <v>138.56505102304925</v>
      </c>
      <c r="K232" s="72">
        <f t="shared" si="309"/>
        <v>136.20390724976554</v>
      </c>
      <c r="L232" s="72">
        <f t="shared" si="309"/>
        <v>135.02018115898665</v>
      </c>
      <c r="M232" s="72">
        <f t="shared" si="309"/>
        <v>136.93684742700682</v>
      </c>
      <c r="N232" s="72">
        <f t="shared" si="309"/>
        <v>139.3286844637895</v>
      </c>
      <c r="O232" s="72">
        <f t="shared" si="309"/>
        <v>140.43201066057364</v>
      </c>
      <c r="P232" s="72">
        <f t="shared" si="309"/>
        <v>142.19228476099039</v>
      </c>
      <c r="Q232" s="72">
        <f>Q10 + Q14*$S232</f>
        <v>142.49605660632918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164.48604833110284</v>
      </c>
      <c r="D233" s="2">
        <f>D$10 + ABS(D$14)*Expt!$B$10</f>
        <v>161.67110009631577</v>
      </c>
      <c r="E233" s="2">
        <f>E$10 + ABS(E$14)*Expt!$B$10</f>
        <v>164.82848452108072</v>
      </c>
      <c r="F233" s="2">
        <f>F$10 + ABS(F$14)*Expt!$B$10</f>
        <v>162.59811235619554</v>
      </c>
      <c r="G233" s="2">
        <f>G$10 + ABS(G$14)*Expt!$B$10</f>
        <v>162.44048823344335</v>
      </c>
      <c r="H233" s="2">
        <f>H$10 + ABS(H$14)*Expt!$B$10</f>
        <v>162.13672598433297</v>
      </c>
      <c r="I233" s="2">
        <f>I$10 + ABS(I$14)*Expt!$B$10</f>
        <v>160.07949943393922</v>
      </c>
      <c r="J233" s="2">
        <f>J$10 + ABS(J$14)*Expt!$B$10</f>
        <v>159.90215729840881</v>
      </c>
      <c r="K233" s="2">
        <f>K$10 + ABS(K$14)*Expt!$B$10</f>
        <v>157.29268031822349</v>
      </c>
      <c r="L233" s="2">
        <f>L$10 + ABS(L$14)*Expt!$B$10</f>
        <v>155.32125005170957</v>
      </c>
      <c r="M233" s="2">
        <f>M$10 + ABS(M$14)*Expt!$B$10</f>
        <v>157.94991272465182</v>
      </c>
      <c r="N233" s="2">
        <f>N$10 + ABS(N$14)*Expt!$B$10</f>
        <v>161.99991808731443</v>
      </c>
      <c r="O233" s="2">
        <f>O$10 + ABS(O$14)*Expt!$B$10</f>
        <v>162.99994787685921</v>
      </c>
      <c r="P233" s="2">
        <f>P$10 + ABS(P$14)*Expt!$B$10</f>
        <v>169.99995469336287</v>
      </c>
      <c r="Q233" s="2">
        <f>Q$10 + ABS(Q$14)*Expt!$B$10</f>
        <v>172.99993077776753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395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H401" sqref="H40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18084.511748443423</v>
      </c>
      <c r="C2" s="49">
        <f>SUMSQ(AI27:AI227)</f>
        <v>921.68348631233823</v>
      </c>
      <c r="D2" s="50">
        <f t="shared" ref="D2:O2" si="0">SUMSQ(AJ27:AJ227)</f>
        <v>1699.5724743105593</v>
      </c>
      <c r="E2" s="50">
        <f t="shared" si="0"/>
        <v>1216.0118227156772</v>
      </c>
      <c r="F2" s="50">
        <f t="shared" si="0"/>
        <v>1519.4189103785586</v>
      </c>
      <c r="G2" s="50">
        <f t="shared" si="0"/>
        <v>1408.8656289297144</v>
      </c>
      <c r="H2" s="50">
        <f t="shared" si="0"/>
        <v>912.20271219086146</v>
      </c>
      <c r="I2" s="50">
        <f t="shared" si="0"/>
        <v>1135.55815276208</v>
      </c>
      <c r="J2" s="50">
        <f t="shared" si="0"/>
        <v>1017.0923771001358</v>
      </c>
      <c r="K2" s="50">
        <f t="shared" si="0"/>
        <v>1920.104381305775</v>
      </c>
      <c r="L2" s="50">
        <f t="shared" si="0"/>
        <v>1830.7891740866016</v>
      </c>
      <c r="M2" s="50">
        <f t="shared" si="0"/>
        <v>1955.0093090782609</v>
      </c>
      <c r="N2" s="50">
        <f t="shared" si="0"/>
        <v>1541.9004259206611</v>
      </c>
      <c r="O2" s="51">
        <f t="shared" si="0"/>
        <v>1006.3028933522011</v>
      </c>
      <c r="P2" s="104">
        <f>SUMSQ(AV27:AV227)</f>
        <v>518.59566929845016</v>
      </c>
      <c r="Q2" s="105">
        <f>SUMSQ(AW27:AW227)</f>
        <v>585.78722379771648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1284.6107758897845</v>
      </c>
      <c r="D3" s="55">
        <v>1325.6246598959845</v>
      </c>
      <c r="E3" s="55">
        <v>1405.4023442212474</v>
      </c>
      <c r="F3" s="55">
        <v>1375.2011431956723</v>
      </c>
      <c r="G3" s="55">
        <v>1419.5329813673793</v>
      </c>
      <c r="H3" s="55">
        <v>1261.2558714017441</v>
      </c>
      <c r="I3" s="55">
        <v>1226.4209690323835</v>
      </c>
      <c r="J3" s="55">
        <v>1145.7204971107155</v>
      </c>
      <c r="K3" s="55">
        <v>1285.9939830117062</v>
      </c>
      <c r="L3" s="55">
        <v>1254.373342086822</v>
      </c>
      <c r="M3" s="55">
        <v>1238.8242201639184</v>
      </c>
      <c r="N3" s="55">
        <v>1264.0461612899987</v>
      </c>
      <c r="O3" s="67">
        <v>1233.8343796615195</v>
      </c>
      <c r="P3" s="99">
        <v>1060.6110536082872</v>
      </c>
      <c r="Q3" s="92">
        <v>788.58436866251873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811.83837467822502</v>
      </c>
      <c r="D4" s="57">
        <v>859.81790397249631</v>
      </c>
      <c r="E4" s="57">
        <v>854.90985507590995</v>
      </c>
      <c r="F4" s="57">
        <v>879.66916638470411</v>
      </c>
      <c r="G4" s="57">
        <v>851.98825899061671</v>
      </c>
      <c r="H4" s="57">
        <v>763.02303700999562</v>
      </c>
      <c r="I4" s="57">
        <v>774.30409992628813</v>
      </c>
      <c r="J4" s="57">
        <v>721.09904828354013</v>
      </c>
      <c r="K4" s="57">
        <v>797.35800426268167</v>
      </c>
      <c r="L4" s="57">
        <v>766.48018072034733</v>
      </c>
      <c r="M4" s="57">
        <v>776.06028825669807</v>
      </c>
      <c r="N4" s="57">
        <v>790.10955166546375</v>
      </c>
      <c r="O4" s="68">
        <v>783.78295028334901</v>
      </c>
      <c r="P4" s="100">
        <v>637.98464090351365</v>
      </c>
      <c r="Q4" s="93">
        <v>446.85092248125801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13.615628857241646</v>
      </c>
      <c r="E5" s="57">
        <v>19.698227446602999</v>
      </c>
      <c r="F5" s="57">
        <v>33.869465383153134</v>
      </c>
      <c r="G5" s="57">
        <v>47.371726123528241</v>
      </c>
      <c r="H5" s="57">
        <v>54.341989787190691</v>
      </c>
      <c r="I5" s="57">
        <v>64.808620803441769</v>
      </c>
      <c r="J5" s="57">
        <v>72.870524152484222</v>
      </c>
      <c r="K5" s="57">
        <v>86.784207618031701</v>
      </c>
      <c r="L5" s="57">
        <v>88.201035362031092</v>
      </c>
      <c r="M5" s="57">
        <v>97.666241846947173</v>
      </c>
      <c r="N5" s="57">
        <v>107.72459674292398</v>
      </c>
      <c r="O5" s="68">
        <v>118.26257510029725</v>
      </c>
      <c r="P5" s="100">
        <v>314.54671315624262</v>
      </c>
      <c r="Q5" s="93">
        <v>759.22579937757655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6.7474993064429949</v>
      </c>
      <c r="D6" s="59">
        <v>11.833990135226118</v>
      </c>
      <c r="E6" s="59">
        <v>18.101951672930003</v>
      </c>
      <c r="F6" s="59">
        <v>22.859136138459348</v>
      </c>
      <c r="G6" s="59">
        <v>27.895510422138074</v>
      </c>
      <c r="H6" s="59">
        <v>29.962495461555829</v>
      </c>
      <c r="I6" s="59">
        <v>32.708714554685727</v>
      </c>
      <c r="J6" s="59">
        <v>37.017954717690628</v>
      </c>
      <c r="K6" s="59">
        <v>43.305823684150546</v>
      </c>
      <c r="L6" s="59">
        <v>47.234937897304185</v>
      </c>
      <c r="M6" s="59">
        <v>49.367356990101868</v>
      </c>
      <c r="N6" s="59">
        <v>53.467123297149477</v>
      </c>
      <c r="O6" s="69">
        <v>59.425267990990889</v>
      </c>
      <c r="P6" s="101">
        <v>163.27881619290665</v>
      </c>
      <c r="Q6" s="94">
        <v>428.8853807016917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62.802733117113966</v>
      </c>
      <c r="D7" s="57">
        <v>63.504072927211801</v>
      </c>
      <c r="E7" s="57">
        <v>63.877566889952142</v>
      </c>
      <c r="F7" s="57">
        <v>63.202820188525941</v>
      </c>
      <c r="G7" s="57">
        <v>63.40468272634611</v>
      </c>
      <c r="H7" s="57">
        <v>63.443622234903692</v>
      </c>
      <c r="I7" s="57">
        <v>63.082539004779406</v>
      </c>
      <c r="J7" s="57">
        <v>61.897862595651368</v>
      </c>
      <c r="K7" s="57">
        <v>62.332224551417717</v>
      </c>
      <c r="L7" s="57">
        <v>62.580286111336001</v>
      </c>
      <c r="M7" s="57">
        <v>63.248831968131881</v>
      </c>
      <c r="N7" s="55">
        <v>62.658674192045915</v>
      </c>
      <c r="O7" s="67">
        <v>63.289829560553336</v>
      </c>
      <c r="P7" s="99">
        <v>63.296160980216513</v>
      </c>
      <c r="Q7" s="92">
        <v>60.784857785763485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82.526399857258511</v>
      </c>
      <c r="D8" s="57">
        <v>83.506382411026095</v>
      </c>
      <c r="E8" s="57">
        <v>83.410501448317646</v>
      </c>
      <c r="F8" s="57">
        <v>82.449661275344283</v>
      </c>
      <c r="G8" s="57">
        <v>82.673198211211727</v>
      </c>
      <c r="H8" s="57">
        <v>82.547931809667517</v>
      </c>
      <c r="I8" s="57">
        <v>82.196659042887177</v>
      </c>
      <c r="J8" s="57">
        <v>81.012042543356586</v>
      </c>
      <c r="K8" s="57">
        <v>80.952563712392603</v>
      </c>
      <c r="L8" s="57">
        <v>80.834089145383857</v>
      </c>
      <c r="M8" s="57">
        <v>81.770119102742584</v>
      </c>
      <c r="N8" s="57">
        <v>81.687622505458364</v>
      </c>
      <c r="O8" s="68">
        <v>83.224902566121742</v>
      </c>
      <c r="P8" s="100">
        <v>83.483442457877416</v>
      </c>
      <c r="Q8" s="93">
        <v>80.940393057227666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115.37932149502434</v>
      </c>
      <c r="D9" s="65">
        <f t="shared" ref="D9:N9" si="1">D$8+ ($O9 - $O$8)*D$19</f>
        <v>114.48037655626673</v>
      </c>
      <c r="E9" s="65">
        <f t="shared" si="1"/>
        <v>116.15866173982963</v>
      </c>
      <c r="F9" s="65">
        <f t="shared" si="1"/>
        <v>114.26079069020798</v>
      </c>
      <c r="G9" s="65">
        <f t="shared" si="1"/>
        <v>114.89148788280002</v>
      </c>
      <c r="H9" s="65">
        <f t="shared" si="1"/>
        <v>115.17362432178325</v>
      </c>
      <c r="I9" s="65">
        <f t="shared" si="1"/>
        <v>114.83906618673626</v>
      </c>
      <c r="J9" s="65">
        <f t="shared" si="1"/>
        <v>113.57343640395692</v>
      </c>
      <c r="K9" s="65">
        <f t="shared" si="1"/>
        <v>112.63381664484976</v>
      </c>
      <c r="L9" s="65">
        <f t="shared" si="1"/>
        <v>112.1133813902191</v>
      </c>
      <c r="M9" s="65">
        <f t="shared" si="1"/>
        <v>113.47282629036599</v>
      </c>
      <c r="N9" s="66">
        <f t="shared" si="1"/>
        <v>114.25717981011982</v>
      </c>
      <c r="O9" s="68">
        <v>116.07782420388757</v>
      </c>
      <c r="P9" s="100">
        <v>117.67656472227964</v>
      </c>
      <c r="Q9" s="93">
        <v>116.53990652074133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139.49569055303377</v>
      </c>
      <c r="D10" s="125">
        <f t="shared" ref="D10:N10" si="2">D$8 + ($O10 - $O$8)*D$20</f>
        <v>137.55015383183886</v>
      </c>
      <c r="E10" s="125">
        <f t="shared" si="2"/>
        <v>141.44424854618214</v>
      </c>
      <c r="F10" s="125">
        <f t="shared" si="2"/>
        <v>138.76302084698895</v>
      </c>
      <c r="G10" s="125">
        <f t="shared" si="2"/>
        <v>138.95974927091538</v>
      </c>
      <c r="H10" s="125">
        <f t="shared" si="2"/>
        <v>140.14469082377548</v>
      </c>
      <c r="I10" s="125">
        <f t="shared" si="2"/>
        <v>138.77254438100238</v>
      </c>
      <c r="J10" s="125">
        <f t="shared" si="2"/>
        <v>137.87547490605903</v>
      </c>
      <c r="K10" s="125">
        <f t="shared" si="2"/>
        <v>135.83871006158927</v>
      </c>
      <c r="L10" s="125">
        <f t="shared" si="2"/>
        <v>134.72384521215699</v>
      </c>
      <c r="M10" s="125">
        <f t="shared" si="2"/>
        <v>137.71231003816351</v>
      </c>
      <c r="N10" s="126">
        <f t="shared" si="2"/>
        <v>137.95341255459707</v>
      </c>
      <c r="O10" s="69">
        <v>140.194193261897</v>
      </c>
      <c r="P10" s="101">
        <v>142.53239493098295</v>
      </c>
      <c r="Q10" s="94">
        <v>141.1410821115426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6.4976536883017264</v>
      </c>
      <c r="D11" s="109">
        <v>6.0623898764249766</v>
      </c>
      <c r="E11" s="109">
        <v>7.3287296628333509</v>
      </c>
      <c r="F11" s="109">
        <v>6.678559611308688</v>
      </c>
      <c r="G11" s="109">
        <v>6.7569245897087642</v>
      </c>
      <c r="H11" s="109">
        <v>6.420113612254494</v>
      </c>
      <c r="I11" s="109">
        <v>5.9033419102945714</v>
      </c>
      <c r="J11" s="109">
        <v>5.7372332814763567</v>
      </c>
      <c r="K11" s="109">
        <v>6.5776924498113445</v>
      </c>
      <c r="L11" s="109">
        <v>6.6789575443684894</v>
      </c>
      <c r="M11" s="109">
        <v>6.3759255265918746</v>
      </c>
      <c r="N11" s="109">
        <v>6.5036721055874809</v>
      </c>
      <c r="O11" s="115">
        <v>6.3241114002079399</v>
      </c>
      <c r="P11" s="102">
        <v>5.9383442484313207</v>
      </c>
      <c r="Q11" s="95">
        <v>4.9731072253196142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6.1246532047046225</v>
      </c>
      <c r="D12" s="110">
        <v>5.6664994522901138</v>
      </c>
      <c r="E12" s="110">
        <v>6.2403346708159431</v>
      </c>
      <c r="F12" s="110">
        <v>6.1312297238114528</v>
      </c>
      <c r="G12" s="110">
        <v>5.7590079039321918</v>
      </c>
      <c r="H12" s="110">
        <v>5.5644462076999561</v>
      </c>
      <c r="I12" s="110">
        <v>5.3435752073333402</v>
      </c>
      <c r="J12" s="110">
        <v>5.3163941198621281</v>
      </c>
      <c r="K12" s="110">
        <v>5.7327242374656864</v>
      </c>
      <c r="L12" s="110">
        <v>5.6364358296606483</v>
      </c>
      <c r="M12" s="110">
        <v>5.6267661518436904</v>
      </c>
      <c r="N12" s="110">
        <v>5.7133011041225146</v>
      </c>
      <c r="O12" s="116">
        <v>5.7827109947694577</v>
      </c>
      <c r="P12" s="90">
        <v>5.4101916323857884</v>
      </c>
      <c r="Q12" s="96">
        <v>4.7407801730786758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4.5549898173203252</v>
      </c>
      <c r="D13" s="61">
        <f t="shared" ref="D13:N13" si="3">D$12/$O12*$O13</f>
        <v>4.2142544961086434</v>
      </c>
      <c r="E13" s="61">
        <f t="shared" si="3"/>
        <v>4.6410237334586295</v>
      </c>
      <c r="F13" s="61">
        <f t="shared" si="3"/>
        <v>4.5598808660970978</v>
      </c>
      <c r="G13" s="61">
        <f t="shared" si="3"/>
        <v>4.2830543189169061</v>
      </c>
      <c r="H13" s="61">
        <f t="shared" si="3"/>
        <v>4.1383560779621931</v>
      </c>
      <c r="I13" s="61">
        <f t="shared" si="3"/>
        <v>3.9740912414097358</v>
      </c>
      <c r="J13" s="61">
        <f t="shared" si="3"/>
        <v>3.9538762884128933</v>
      </c>
      <c r="K13" s="61">
        <f t="shared" si="3"/>
        <v>4.2635067904095267</v>
      </c>
      <c r="L13" s="61">
        <f t="shared" si="3"/>
        <v>4.1918957616020451</v>
      </c>
      <c r="M13" s="61">
        <f t="shared" si="3"/>
        <v>4.1847042876490095</v>
      </c>
      <c r="N13" s="118">
        <f t="shared" si="3"/>
        <v>4.2490615358552537</v>
      </c>
      <c r="O13" s="116">
        <v>4.3006826374182427</v>
      </c>
      <c r="P13" s="90">
        <v>4.9213533716833338</v>
      </c>
      <c r="Q13" s="96">
        <v>5.6447487495830737</v>
      </c>
    </row>
    <row r="14" spans="1:156" ht="15.75" thickBot="1" x14ac:dyDescent="0.3">
      <c r="A14" s="141"/>
      <c r="B14" s="122" t="s">
        <v>51</v>
      </c>
      <c r="C14" s="62">
        <f>C12/$O12*$O14</f>
        <v>2.898016451483576</v>
      </c>
      <c r="D14" s="63">
        <f>D12/$O12*$O14</f>
        <v>2.6812307711472125</v>
      </c>
      <c r="E14" s="63">
        <f t="shared" ref="E14:N14" si="4">E12/$O12*$O14</f>
        <v>2.9527537207978334</v>
      </c>
      <c r="F14" s="63">
        <f t="shared" si="4"/>
        <v>2.9011282783785992</v>
      </c>
      <c r="G14" s="63">
        <f t="shared" si="4"/>
        <v>2.7250032111204803</v>
      </c>
      <c r="H14" s="63">
        <f t="shared" si="4"/>
        <v>2.6329419992176648</v>
      </c>
      <c r="I14" s="63">
        <f t="shared" si="4"/>
        <v>2.5284319524730741</v>
      </c>
      <c r="J14" s="63">
        <f t="shared" si="4"/>
        <v>2.5155706138751142</v>
      </c>
      <c r="K14" s="63">
        <f t="shared" si="4"/>
        <v>2.7125665073138499</v>
      </c>
      <c r="L14" s="63">
        <f t="shared" si="4"/>
        <v>2.6670054966607384</v>
      </c>
      <c r="M14" s="63">
        <f t="shared" si="4"/>
        <v>2.6624300726395771</v>
      </c>
      <c r="N14" s="119">
        <f t="shared" si="4"/>
        <v>2.7033760179773054</v>
      </c>
      <c r="O14" s="117">
        <v>2.7362188579336975</v>
      </c>
      <c r="P14" s="103">
        <v>3.4334322770347865</v>
      </c>
      <c r="Q14" s="97">
        <v>4.0048637115947585</v>
      </c>
    </row>
    <row r="15" spans="1:156" x14ac:dyDescent="0.25">
      <c r="A15" s="139" t="s">
        <v>40</v>
      </c>
      <c r="B15" s="120" t="s">
        <v>38</v>
      </c>
      <c r="C15" s="112">
        <v>-3.4848863198527389</v>
      </c>
      <c r="D15" s="109">
        <v>-2.5506189698890909</v>
      </c>
      <c r="E15" s="109">
        <v>-3.0795690987343964</v>
      </c>
      <c r="F15" s="109">
        <v>-3.2063280634783817</v>
      </c>
      <c r="G15" s="109">
        <v>-3.056848481246027</v>
      </c>
      <c r="H15" s="109">
        <v>-2.9332258441728323</v>
      </c>
      <c r="I15" s="109">
        <v>-2.9889069561915931</v>
      </c>
      <c r="J15" s="109">
        <v>-3.0323140305486311</v>
      </c>
      <c r="K15" s="109">
        <v>-2.5957528999375046</v>
      </c>
      <c r="L15" s="109">
        <v>-2.7525335695728557</v>
      </c>
      <c r="M15" s="109">
        <v>-2.5819529014473264</v>
      </c>
      <c r="N15" s="109">
        <v>-2.6401559912700234</v>
      </c>
      <c r="O15" s="109">
        <v>-2.8074758449537085</v>
      </c>
      <c r="P15" s="90">
        <v>-2.3906365448783937</v>
      </c>
      <c r="Q15" s="96">
        <v>-2.221884016138207</v>
      </c>
    </row>
    <row r="16" spans="1:156" ht="15.75" thickBot="1" x14ac:dyDescent="0.3">
      <c r="A16" s="140"/>
      <c r="B16" s="113" t="s">
        <v>39</v>
      </c>
      <c r="C16" s="114">
        <v>-3.3988419085480652</v>
      </c>
      <c r="D16" s="110">
        <v>-2.5258615446678299</v>
      </c>
      <c r="E16" s="110">
        <v>-2.589307591740464</v>
      </c>
      <c r="F16" s="110">
        <v>-2.8816390608531375</v>
      </c>
      <c r="G16" s="110">
        <v>-2.7895161982294359</v>
      </c>
      <c r="H16" s="110">
        <v>-2.6950923872746624</v>
      </c>
      <c r="I16" s="110">
        <v>-3.0300133233432565</v>
      </c>
      <c r="J16" s="110">
        <v>-3.4716189587163955</v>
      </c>
      <c r="K16" s="110">
        <v>-2.5135310925220051</v>
      </c>
      <c r="L16" s="110">
        <v>-2.427616951145767</v>
      </c>
      <c r="M16" s="110">
        <v>-2.5331445418922689</v>
      </c>
      <c r="N16" s="110">
        <v>-2.438122878527766</v>
      </c>
      <c r="O16" s="116">
        <v>-2.3906041987932469</v>
      </c>
      <c r="P16" s="90">
        <v>-2.1171787575404171</v>
      </c>
      <c r="Q16" s="96">
        <v>-2.3785586441135811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-2.0161535328233393</v>
      </c>
      <c r="D17" s="61">
        <f t="shared" si="5"/>
        <v>-2.0161535328233393</v>
      </c>
      <c r="E17" s="61">
        <f t="shared" si="5"/>
        <v>-2.0161535328233393</v>
      </c>
      <c r="F17" s="61">
        <f t="shared" si="5"/>
        <v>-2.0161535328233393</v>
      </c>
      <c r="G17" s="61">
        <f t="shared" si="5"/>
        <v>-2.0161535328233393</v>
      </c>
      <c r="H17" s="61">
        <f t="shared" si="5"/>
        <v>-2.0161535328233393</v>
      </c>
      <c r="I17" s="61">
        <f t="shared" si="5"/>
        <v>-2.0161535328233393</v>
      </c>
      <c r="J17" s="61">
        <f t="shared" si="5"/>
        <v>-2.0161535328233393</v>
      </c>
      <c r="K17" s="61">
        <f t="shared" si="5"/>
        <v>-2.0161535328233393</v>
      </c>
      <c r="L17" s="61">
        <f t="shared" si="5"/>
        <v>-2.0161535328233393</v>
      </c>
      <c r="M17" s="61">
        <f t="shared" si="5"/>
        <v>-2.0161535328233393</v>
      </c>
      <c r="N17" s="118">
        <f>$O17</f>
        <v>-2.0161535328233393</v>
      </c>
      <c r="O17" s="116">
        <v>-2.0161535328233393</v>
      </c>
      <c r="P17" s="90">
        <v>-1.8550158218083317</v>
      </c>
      <c r="Q17" s="96">
        <v>-1.829363257931427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-0.4194185748909478</v>
      </c>
      <c r="D18" s="63">
        <f t="shared" si="5"/>
        <v>-0.4194185748909478</v>
      </c>
      <c r="E18" s="63">
        <f t="shared" si="5"/>
        <v>-0.4194185748909478</v>
      </c>
      <c r="F18" s="63">
        <f t="shared" si="5"/>
        <v>-0.4194185748909478</v>
      </c>
      <c r="G18" s="63">
        <f t="shared" si="5"/>
        <v>-0.4194185748909478</v>
      </c>
      <c r="H18" s="63">
        <f t="shared" si="5"/>
        <v>-0.4194185748909478</v>
      </c>
      <c r="I18" s="63">
        <f t="shared" si="5"/>
        <v>-0.4194185748909478</v>
      </c>
      <c r="J18" s="63">
        <f t="shared" si="5"/>
        <v>-0.4194185748909478</v>
      </c>
      <c r="K18" s="63">
        <f t="shared" si="5"/>
        <v>-0.4194185748909478</v>
      </c>
      <c r="L18" s="63">
        <f t="shared" si="5"/>
        <v>-0.4194185748909478</v>
      </c>
      <c r="M18" s="63">
        <f t="shared" si="5"/>
        <v>-0.4194185748909478</v>
      </c>
      <c r="N18" s="119">
        <f>$O18</f>
        <v>-0.4194185748909478</v>
      </c>
      <c r="O18" s="117">
        <v>-0.4194185748909478</v>
      </c>
      <c r="P18" s="103">
        <v>-0.59702322206301772</v>
      </c>
      <c r="Q18" s="97">
        <v>-0.46807300041590461</v>
      </c>
      <c r="R18" s="107"/>
    </row>
    <row r="19" spans="1:273" x14ac:dyDescent="0.25">
      <c r="A19" s="40"/>
      <c r="B19" s="40"/>
      <c r="C19" s="112">
        <v>1</v>
      </c>
      <c r="D19" s="109">
        <v>0.94280790265042103</v>
      </c>
      <c r="E19" s="110">
        <v>0.99681120152999048</v>
      </c>
      <c r="F19" s="110">
        <v>0.96828920622680514</v>
      </c>
      <c r="G19" s="110">
        <v>0.98068263233404496</v>
      </c>
      <c r="H19" s="110">
        <v>0.99308344237521684</v>
      </c>
      <c r="I19" s="110">
        <v>0.99359221392124952</v>
      </c>
      <c r="J19" s="110">
        <v>0.99112627545337184</v>
      </c>
      <c r="K19" s="110">
        <v>0.96433593583464428</v>
      </c>
      <c r="L19" s="110">
        <v>0.95210077781570501</v>
      </c>
      <c r="M19" s="110">
        <v>0.96498897532388073</v>
      </c>
      <c r="N19" s="110">
        <v>0.99137476002199321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0.94864743374487126</v>
      </c>
      <c r="E20" s="110">
        <v>1.0186847403063799</v>
      </c>
      <c r="F20" s="110">
        <v>0.98848623326498186</v>
      </c>
      <c r="G20" s="110">
        <v>0.98801565496545285</v>
      </c>
      <c r="H20" s="110">
        <v>1.0110141500915553</v>
      </c>
      <c r="I20" s="110">
        <v>0.99309443117765173</v>
      </c>
      <c r="J20" s="110">
        <v>0.9981418351575041</v>
      </c>
      <c r="K20" s="110">
        <v>0.96343390761694936</v>
      </c>
      <c r="L20" s="110">
        <v>0.94594395346350157</v>
      </c>
      <c r="M20" s="110">
        <v>0.98197099265568866</v>
      </c>
      <c r="N20" s="110">
        <v>0.98765123037263436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8.5838893047894115E-3</v>
      </c>
      <c r="E21" s="15">
        <f t="shared" si="6"/>
        <v>1.1677135590179671E-2</v>
      </c>
      <c r="F21" s="15">
        <f t="shared" si="6"/>
        <v>2.033896999584649E-2</v>
      </c>
      <c r="G21" s="15">
        <f t="shared" si="6"/>
        <v>2.7361272201539565E-2</v>
      </c>
      <c r="H21" s="15">
        <f t="shared" si="6"/>
        <v>3.5046895177039655E-2</v>
      </c>
      <c r="I21" s="15">
        <f t="shared" si="6"/>
        <v>4.2645856337506366E-2</v>
      </c>
      <c r="J21" s="15">
        <f t="shared" si="6"/>
        <v>5.0886476284839395E-2</v>
      </c>
      <c r="K21" s="15">
        <f t="shared" si="6"/>
        <v>5.3825023750581735E-2</v>
      </c>
      <c r="L21" s="15">
        <f t="shared" si="6"/>
        <v>5.5956419455932334E-2</v>
      </c>
      <c r="M21" s="15">
        <f t="shared" si="6"/>
        <v>6.231636760045476E-2</v>
      </c>
      <c r="N21" s="15">
        <f t="shared" si="6"/>
        <v>6.7024443216967419E-2</v>
      </c>
      <c r="O21" s="16">
        <f>O5/(O3*$P21 + O5)</f>
        <v>7.4757862196314931E-2</v>
      </c>
      <c r="P21" s="128">
        <f>(1 - P$1) / P$1 * (P5/P3)</f>
        <v>1.1862848763875447</v>
      </c>
      <c r="Q21" s="129">
        <f>(1 - Q$1) / Q$1 * (Q5/Q3)</f>
        <v>0.96277054117273986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8.0534493791206627E-3</v>
      </c>
      <c r="D22" s="52">
        <f t="shared" si="6"/>
        <v>1.3266156971979892E-2</v>
      </c>
      <c r="E22" s="52">
        <f t="shared" si="6"/>
        <v>2.0264427719464375E-2</v>
      </c>
      <c r="F22" s="52">
        <f t="shared" si="6"/>
        <v>2.475564681164525E-2</v>
      </c>
      <c r="G22" s="52">
        <f t="shared" si="6"/>
        <v>3.0991920531819133E-2</v>
      </c>
      <c r="H22" s="52">
        <f t="shared" si="6"/>
        <v>3.6941406855549273E-2</v>
      </c>
      <c r="I22" s="52">
        <f t="shared" si="6"/>
        <v>3.9628844973545872E-2</v>
      </c>
      <c r="J22" s="52">
        <f t="shared" si="6"/>
        <v>4.7751622016665947E-2</v>
      </c>
      <c r="K22" s="52">
        <f t="shared" si="6"/>
        <v>5.0380553431016897E-2</v>
      </c>
      <c r="L22" s="52">
        <f t="shared" si="6"/>
        <v>5.6780051923062777E-2</v>
      </c>
      <c r="M22" s="52">
        <f t="shared" si="6"/>
        <v>5.850371133459617E-2</v>
      </c>
      <c r="N22" s="52">
        <f t="shared" si="6"/>
        <v>6.2004157244621452E-2</v>
      </c>
      <c r="O22" s="53">
        <f t="shared" si="6"/>
        <v>6.8955093937267439E-2</v>
      </c>
      <c r="P22" s="21">
        <f>(1 - P$1) / P$1 * (P6/P4)</f>
        <v>1.0237162823335135</v>
      </c>
      <c r="Q22" s="22">
        <f>(1 - Q$1) / Q$1 * (Q6/Q4)</f>
        <v>0.95979522280091112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115.58199999999999</v>
      </c>
      <c r="D27" s="37">
        <v>120.72199999999999</v>
      </c>
      <c r="E27" s="37">
        <v>121.111</v>
      </c>
      <c r="F27" s="37">
        <v>121.75</v>
      </c>
      <c r="G27" s="37">
        <v>124.827</v>
      </c>
      <c r="H27" s="37">
        <v>132.26900000000001</v>
      </c>
      <c r="I27" s="37">
        <v>135.154</v>
      </c>
      <c r="J27" s="37">
        <v>125.23099999999999</v>
      </c>
      <c r="K27" s="37">
        <v>132.96199999999999</v>
      </c>
      <c r="L27" s="37">
        <v>134.5</v>
      </c>
      <c r="M27" s="37">
        <v>136.19200000000001</v>
      </c>
      <c r="N27" s="37">
        <v>125.096</v>
      </c>
      <c r="O27" s="37">
        <v>124.44199999999999</v>
      </c>
      <c r="P27" s="37">
        <v>137.143</v>
      </c>
      <c r="Q27" s="37">
        <v>148.89599999999999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110.72150905190904</v>
      </c>
      <c r="DL27" s="2">
        <f t="shared" si="41"/>
        <v>114.72102309384162</v>
      </c>
      <c r="DM27" s="2">
        <f t="shared" si="41"/>
        <v>117.07351219512196</v>
      </c>
      <c r="DN27" s="2">
        <f t="shared" si="41"/>
        <v>115.7032368082368</v>
      </c>
      <c r="DO27" s="2">
        <f t="shared" si="41"/>
        <v>116.88745945945945</v>
      </c>
      <c r="DP27" s="2">
        <f t="shared" si="41"/>
        <v>114.37616867838041</v>
      </c>
      <c r="DQ27" s="2">
        <f t="shared" si="41"/>
        <v>113.9867712609971</v>
      </c>
      <c r="DR27" s="2">
        <f t="shared" si="41"/>
        <v>111.54232697947214</v>
      </c>
      <c r="DS27" s="2">
        <f t="shared" si="41"/>
        <v>116.75617674817676</v>
      </c>
      <c r="DT27" s="2">
        <f t="shared" si="41"/>
        <v>119.50359459459459</v>
      </c>
      <c r="DU27" s="2">
        <f t="shared" si="41"/>
        <v>117.19120213903743</v>
      </c>
      <c r="DV27" s="2">
        <f t="shared" si="41"/>
        <v>117.79585602240896</v>
      </c>
      <c r="DW27" s="2">
        <f t="shared" si="41"/>
        <v>115.32076103896102</v>
      </c>
      <c r="DX27" s="2">
        <f t="shared" si="41"/>
        <v>117.98114626099704</v>
      </c>
      <c r="DY27" s="2">
        <f t="shared" si="41"/>
        <v>118.58064306064306</v>
      </c>
      <c r="EA27" s="2">
        <f t="shared" ref="EA27:EO43" si="42">CE$228*$B27+CE$229</f>
        <v>110.59898862869814</v>
      </c>
      <c r="EB27" s="2">
        <f t="shared" si="42"/>
        <v>116.74357877235556</v>
      </c>
      <c r="EC27" s="2">
        <f t="shared" si="42"/>
        <v>116.20455407367891</v>
      </c>
      <c r="ED27" s="2">
        <f t="shared" si="42"/>
        <v>118.28677576242552</v>
      </c>
      <c r="EE27" s="2">
        <f t="shared" si="42"/>
        <v>115.19932694055626</v>
      </c>
      <c r="EF27" s="2">
        <f t="shared" si="42"/>
        <v>116.97501936709246</v>
      </c>
      <c r="EG27" s="2">
        <f t="shared" si="42"/>
        <v>117.99684100444743</v>
      </c>
      <c r="EH27" s="2">
        <f t="shared" si="42"/>
        <v>117.67141284315939</v>
      </c>
      <c r="EI27" s="2">
        <f t="shared" si="42"/>
        <v>118.75082869389817</v>
      </c>
      <c r="EJ27" s="2">
        <f t="shared" si="42"/>
        <v>117.29241577515867</v>
      </c>
      <c r="EK27" s="2">
        <f t="shared" si="42"/>
        <v>115.62234473242904</v>
      </c>
      <c r="EL27" s="2">
        <f t="shared" si="42"/>
        <v>117.19370999978531</v>
      </c>
      <c r="EM27" s="2">
        <f t="shared" si="42"/>
        <v>119.88628351950622</v>
      </c>
      <c r="EN27" s="2">
        <f t="shared" si="42"/>
        <v>123.08768467213115</v>
      </c>
      <c r="EO27" s="2">
        <f t="shared" si="42"/>
        <v>123.22800440347069</v>
      </c>
      <c r="EQ27" s="2">
        <f t="shared" ref="EQ27:FE43" si="43">CU$228*$B27+CU$229</f>
        <v>109.15546476632581</v>
      </c>
      <c r="ER27" s="2">
        <f t="shared" si="43"/>
        <v>113.86610449526725</v>
      </c>
      <c r="ES27" s="2">
        <f t="shared" si="43"/>
        <v>112.10148004978907</v>
      </c>
      <c r="ET27" s="2">
        <f t="shared" si="43"/>
        <v>115.78797220012635</v>
      </c>
      <c r="EU27" s="2">
        <f t="shared" si="43"/>
        <v>113.77883373369458</v>
      </c>
      <c r="EV27" s="2">
        <f t="shared" si="43"/>
        <v>113.67948356048743</v>
      </c>
      <c r="EW27" s="2">
        <f t="shared" si="43"/>
        <v>116.67368035354318</v>
      </c>
      <c r="EX27" s="2">
        <f t="shared" si="43"/>
        <v>115.19127392867343</v>
      </c>
      <c r="EY27" s="2">
        <f t="shared" si="43"/>
        <v>118.19483721973097</v>
      </c>
      <c r="EZ27" s="2">
        <f t="shared" si="43"/>
        <v>117.12769309733767</v>
      </c>
      <c r="FA27" s="2">
        <f t="shared" si="43"/>
        <v>114.34019296217869</v>
      </c>
      <c r="FB27" s="2">
        <f t="shared" si="43"/>
        <v>115.78364295589131</v>
      </c>
      <c r="FC27" s="2">
        <f t="shared" si="43"/>
        <v>117.25036550672513</v>
      </c>
      <c r="FD27" s="2">
        <f t="shared" si="43"/>
        <v>121.26749469532855</v>
      </c>
      <c r="FE27" s="2">
        <f t="shared" si="43"/>
        <v>123.65530393396696</v>
      </c>
      <c r="FG27" s="2">
        <f t="shared" ref="FG27:FU43" si="44">POWER(10,($B27-C$231)/C$229)/(1+POWER(10,($B27-C$231)/C$229))</f>
        <v>1.3543594469307916E-2</v>
      </c>
      <c r="FH27" s="2">
        <f t="shared" si="44"/>
        <v>1.1509293392815341E-2</v>
      </c>
      <c r="FI27" s="2">
        <f t="shared" si="44"/>
        <v>1.4834721170490011E-2</v>
      </c>
      <c r="FJ27" s="2">
        <f t="shared" si="44"/>
        <v>1.3607950372417554E-2</v>
      </c>
      <c r="FK27" s="2">
        <f t="shared" si="44"/>
        <v>1.3600596334426797E-2</v>
      </c>
      <c r="FL27" s="2">
        <f t="shared" si="44"/>
        <v>1.2553934418091175E-2</v>
      </c>
      <c r="FM27" s="2">
        <f t="shared" si="44"/>
        <v>1.1534378538776082E-2</v>
      </c>
      <c r="FN27" s="2">
        <f t="shared" si="44"/>
        <v>1.2370939547304243E-2</v>
      </c>
      <c r="FO27" s="2">
        <f t="shared" si="44"/>
        <v>1.4394068704780305E-2</v>
      </c>
      <c r="FP27" s="2">
        <f t="shared" si="44"/>
        <v>1.4400735728459953E-2</v>
      </c>
      <c r="FQ27" s="2">
        <f t="shared" si="44"/>
        <v>1.2650571715527111E-2</v>
      </c>
      <c r="FR27" s="2">
        <f t="shared" si="44"/>
        <v>1.3740777903058027E-2</v>
      </c>
      <c r="FS27" s="2">
        <f t="shared" si="44"/>
        <v>1.2455881401902132E-2</v>
      </c>
      <c r="FT27" s="2">
        <f t="shared" si="44"/>
        <v>1.1402692401650379E-2</v>
      </c>
      <c r="FU27" s="2">
        <f t="shared" si="44"/>
        <v>1.1505111685944694E-2</v>
      </c>
      <c r="FW27" s="2">
        <f>POWER(10,($B27-C$232)/C$229)/(1+POWER(10,($B27-C$232)/C$229))</f>
        <v>2.6313052674447569E-6</v>
      </c>
      <c r="FX27" s="2">
        <f t="shared" ref="FX27:GK42" si="45">POWER(10,($B27-D$232)/D$229)/(1+POWER(10,($B27-D$232)/D$229))</f>
        <v>3.1476938077393573E-6</v>
      </c>
      <c r="FY27" s="2">
        <f t="shared" si="45"/>
        <v>2.1990196144687847E-6</v>
      </c>
      <c r="FZ27" s="2">
        <f t="shared" si="45"/>
        <v>2.8149970468629125E-6</v>
      </c>
      <c r="GA27" s="2">
        <f t="shared" si="45"/>
        <v>2.7644505679144097E-6</v>
      </c>
      <c r="GB27" s="2">
        <f t="shared" si="45"/>
        <v>2.478627652807636E-6</v>
      </c>
      <c r="GC27" s="2">
        <f t="shared" si="45"/>
        <v>2.812528962033216E-6</v>
      </c>
      <c r="GD27" s="2">
        <f t="shared" si="45"/>
        <v>3.0547781607712768E-6</v>
      </c>
      <c r="GE27" s="2">
        <f t="shared" si="45"/>
        <v>3.6851061060756807E-6</v>
      </c>
      <c r="GF27" s="2">
        <f t="shared" si="45"/>
        <v>4.0836114985260728E-6</v>
      </c>
      <c r="GG27" s="2">
        <f t="shared" si="45"/>
        <v>3.1010320278613197E-6</v>
      </c>
      <c r="GH27" s="2">
        <f t="shared" si="45"/>
        <v>3.0329285594052199E-6</v>
      </c>
      <c r="GI27" s="2">
        <f t="shared" si="45"/>
        <v>2.4673524901441096E-6</v>
      </c>
      <c r="GJ27" s="2">
        <f t="shared" si="45"/>
        <v>1.9893139989814146E-6</v>
      </c>
      <c r="GK27" s="2">
        <f t="shared" si="45"/>
        <v>2.2612872471275173E-6</v>
      </c>
      <c r="GM27" s="86">
        <f xml:space="preserve"> _xlfn.NORM.DIST($B27, C$7, ABS(C$11), TRUE) * _xlfn.NORM.DIST(($B27 - C$7)*C$15, 0, ABS(C$11), TRUE) * 2</f>
        <v>4.2276654654715749E-22</v>
      </c>
      <c r="GN27" s="86">
        <f t="shared" ref="GN27:HA42" si="46" xml:space="preserve"> _xlfn.NORM.DIST($B27, D$7, ABS(D$11), TRUE) * _xlfn.NORM.DIST(($B27 - D$7)*D$15, 0, ABS(D$11), TRUE) * 2</f>
        <v>1.1243191172241663E-25</v>
      </c>
      <c r="GO27" s="86">
        <f t="shared" si="46"/>
        <v>2.8807866046909173E-18</v>
      </c>
      <c r="GP27" s="86">
        <f t="shared" si="46"/>
        <v>2.9768876492670688E-21</v>
      </c>
      <c r="GQ27" s="86">
        <f t="shared" si="46"/>
        <v>6.3721537572353615E-21</v>
      </c>
      <c r="GR27" s="86">
        <f t="shared" si="46"/>
        <v>4.9823710394531307E-23</v>
      </c>
      <c r="GS27" s="86">
        <f t="shared" si="46"/>
        <v>1.1849027845881319E-26</v>
      </c>
      <c r="GT27" s="86">
        <f t="shared" si="46"/>
        <v>3.8883329139411231E-27</v>
      </c>
      <c r="GU27" s="86">
        <f t="shared" si="46"/>
        <v>2.6344500727855313E-21</v>
      </c>
      <c r="GV27" s="86">
        <f t="shared" si="46"/>
        <v>7.2691777938365968E-21</v>
      </c>
      <c r="GW27" s="86">
        <f t="shared" si="46"/>
        <v>3.4094323458251034E-23</v>
      </c>
      <c r="GX27" s="86">
        <f t="shared" si="46"/>
        <v>5.7251403548817552E-22</v>
      </c>
      <c r="GY27" s="86">
        <f t="shared" si="46"/>
        <v>1.4098773083215857E-23</v>
      </c>
      <c r="GZ27" s="86">
        <f t="shared" si="46"/>
        <v>1.5847671176512374E-26</v>
      </c>
      <c r="HA27" s="86">
        <f t="shared" si="46"/>
        <v>2.3510813739027348E-34</v>
      </c>
      <c r="HC27" s="86">
        <f xml:space="preserve"> _xlfn.NORM.DIST($B27, C$8, ABS(C$12), TRUE) * _xlfn.NORM.DIST(($B27 - C$8)*C$16, 0, ABS(C$12), TRUE) * 2</f>
        <v>2.2109444041564872E-41</v>
      </c>
      <c r="HD27" s="86">
        <f t="shared" ref="HD27:HQ42" si="47" xml:space="preserve"> _xlfn.NORM.DIST($B27, D$8, ABS(D$12), TRUE) * _xlfn.NORM.DIST(($B27 - D$8)*D$16, 0, ABS(D$12), TRUE) * 2</f>
        <v>3.7378929477109532E-49</v>
      </c>
      <c r="HE27" s="86">
        <f t="shared" si="47"/>
        <v>9.5093075932093636E-41</v>
      </c>
      <c r="HF27" s="86">
        <f t="shared" si="47"/>
        <v>3.1849350349003174E-41</v>
      </c>
      <c r="HG27" s="86">
        <f t="shared" si="47"/>
        <v>9.8472308533688328E-47</v>
      </c>
      <c r="HH27" s="86">
        <f t="shared" si="47"/>
        <v>8.7150300706469619E-50</v>
      </c>
      <c r="HI27" s="86">
        <f t="shared" si="47"/>
        <v>2.1505323592017478E-53</v>
      </c>
      <c r="HJ27" s="86">
        <f t="shared" si="47"/>
        <v>1.9736246773825253E-52</v>
      </c>
      <c r="HK27" s="86">
        <f t="shared" si="47"/>
        <v>2.8142830678381276E-45</v>
      </c>
      <c r="HL27" s="86">
        <f t="shared" si="47"/>
        <v>1.2068780145838363E-46</v>
      </c>
      <c r="HM27" s="86">
        <f t="shared" si="47"/>
        <v>7.5585458360201025E-48</v>
      </c>
      <c r="HN27" s="86">
        <f t="shared" si="47"/>
        <v>2.2584456054775506E-46</v>
      </c>
      <c r="HO27" s="86">
        <f t="shared" si="47"/>
        <v>5.8073110244057923E-47</v>
      </c>
      <c r="HP27" s="86">
        <f t="shared" si="47"/>
        <v>1.0164443133571236E-53</v>
      </c>
      <c r="HQ27" s="86">
        <f t="shared" si="47"/>
        <v>2.348717589298474E-65</v>
      </c>
      <c r="HS27" s="86">
        <f xml:space="preserve"> _xlfn.NORM.DIST($B27, C$9, ABS(C$13), TRUE) * _xlfn.NORM.DIST(($B27 - C$9)*C$17, 0, ABS(C$13), TRUE) * 2</f>
        <v>1.4810531413618828E-141</v>
      </c>
      <c r="HT27" s="86">
        <f t="shared" ref="HT27:IG42" si="48" xml:space="preserve"> _xlfn.NORM.DIST($B27, D$9, ABS(D$13), TRUE) * _xlfn.NORM.DIST(($B27 - D$9)*D$17, 0, ABS(D$13), TRUE) * 2</f>
        <v>1.6822170595763792E-162</v>
      </c>
      <c r="HU27" s="86">
        <f t="shared" si="48"/>
        <v>2.9805955563290817E-138</v>
      </c>
      <c r="HV27" s="86">
        <f t="shared" si="48"/>
        <v>1.4338528987734018E-138</v>
      </c>
      <c r="HW27" s="86">
        <f t="shared" si="48"/>
        <v>1.6664229261281134E-158</v>
      </c>
      <c r="HX27" s="86">
        <f t="shared" si="48"/>
        <v>1.8412519806007142E-170</v>
      </c>
      <c r="HY27" s="86">
        <f t="shared" si="48"/>
        <v>1.3045431085332436E-183</v>
      </c>
      <c r="HZ27" s="86">
        <f t="shared" si="48"/>
        <v>1.8821150265948318E-181</v>
      </c>
      <c r="IA27" s="86">
        <f t="shared" si="48"/>
        <v>8.4859400114399309E-154</v>
      </c>
      <c r="IB27" s="86">
        <f t="shared" si="48"/>
        <v>1.4015800038990926E-157</v>
      </c>
      <c r="IC27" s="86">
        <f t="shared" si="48"/>
        <v>6.3616599057670025E-162</v>
      </c>
      <c r="ID27" s="86">
        <f t="shared" si="48"/>
        <v>2.8765558173407695E-159</v>
      </c>
      <c r="IE27" s="86">
        <f t="shared" si="48"/>
        <v>1.9076222691573354E-160</v>
      </c>
      <c r="IF27" s="86">
        <f t="shared" si="48"/>
        <v>2.3297138520654139E-126</v>
      </c>
      <c r="IG27" s="86">
        <f t="shared" si="48"/>
        <v>1.066597554913492E-94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4.4829288603482708E-272</v>
      </c>
      <c r="IY27" s="86">
        <f>GM27+HC27+HS27+II27</f>
        <v>4.2276654654715749E-22</v>
      </c>
      <c r="IZ27" s="86">
        <f t="shared" ref="IZ27:JM42" si="50">GN27+HD27+HT27+IJ27</f>
        <v>1.1243191172241663E-25</v>
      </c>
      <c r="JA27" s="86">
        <f t="shared" si="50"/>
        <v>2.8807866046909173E-18</v>
      </c>
      <c r="JB27" s="86">
        <f t="shared" si="50"/>
        <v>2.9768876492670688E-21</v>
      </c>
      <c r="JC27" s="86">
        <f t="shared" si="50"/>
        <v>6.3721537572353615E-21</v>
      </c>
      <c r="JD27" s="86">
        <f t="shared" si="50"/>
        <v>4.9823710394531307E-23</v>
      </c>
      <c r="JE27" s="86">
        <f t="shared" si="50"/>
        <v>1.1849027845881319E-26</v>
      </c>
      <c r="JF27" s="86">
        <f t="shared" si="50"/>
        <v>3.8883329139411231E-27</v>
      </c>
      <c r="JG27" s="86">
        <f t="shared" si="50"/>
        <v>2.6344500727855313E-21</v>
      </c>
      <c r="JH27" s="86">
        <f t="shared" si="50"/>
        <v>7.2691777938365968E-21</v>
      </c>
      <c r="JI27" s="86">
        <f t="shared" si="50"/>
        <v>3.4094323458251034E-23</v>
      </c>
      <c r="JJ27" s="86">
        <f t="shared" si="50"/>
        <v>5.7251403548817552E-22</v>
      </c>
      <c r="JK27" s="86">
        <f t="shared" si="50"/>
        <v>1.4098773083215857E-23</v>
      </c>
      <c r="JL27" s="86">
        <f t="shared" si="50"/>
        <v>1.5847671176512374E-26</v>
      </c>
      <c r="JM27" s="86">
        <f t="shared" si="50"/>
        <v>2.3510813739027348E-34</v>
      </c>
    </row>
    <row r="28" spans="1:273" x14ac:dyDescent="0.25">
      <c r="B28" s="2">
        <v>1</v>
      </c>
      <c r="C28" s="37">
        <v>116.236</v>
      </c>
      <c r="D28" s="37">
        <v>119.889</v>
      </c>
      <c r="E28" s="37">
        <v>121.056</v>
      </c>
      <c r="F28" s="37">
        <v>120.288</v>
      </c>
      <c r="G28" s="37">
        <v>120.788</v>
      </c>
      <c r="H28" s="37">
        <v>125.98099999999999</v>
      </c>
      <c r="I28" s="37">
        <v>129.923</v>
      </c>
      <c r="J28" s="37">
        <v>119.13500000000001</v>
      </c>
      <c r="K28" s="37">
        <v>124.096</v>
      </c>
      <c r="L28" s="37">
        <v>126.173</v>
      </c>
      <c r="M28" s="37">
        <v>125.346</v>
      </c>
      <c r="N28" s="37">
        <v>121.75</v>
      </c>
      <c r="O28" s="37">
        <v>122.38500000000001</v>
      </c>
      <c r="P28" s="37">
        <v>127.816</v>
      </c>
      <c r="Q28" s="37">
        <v>133.208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110.82594830544829</v>
      </c>
      <c r="DL28" s="2">
        <f t="shared" si="41"/>
        <v>114.8233348607038</v>
      </c>
      <c r="DM28" s="2">
        <f t="shared" si="41"/>
        <v>117.10165975609758</v>
      </c>
      <c r="DN28" s="2">
        <f t="shared" si="41"/>
        <v>115.73065546975546</v>
      </c>
      <c r="DO28" s="2">
        <f t="shared" si="41"/>
        <v>116.86826396396395</v>
      </c>
      <c r="DP28" s="2">
        <f t="shared" si="41"/>
        <v>114.42057173414817</v>
      </c>
      <c r="DQ28" s="2">
        <f t="shared" si="41"/>
        <v>114.03055828445751</v>
      </c>
      <c r="DR28" s="2">
        <f t="shared" si="41"/>
        <v>111.67380370234604</v>
      </c>
      <c r="DS28" s="2">
        <f t="shared" si="41"/>
        <v>116.78511072501074</v>
      </c>
      <c r="DT28" s="2">
        <f t="shared" si="41"/>
        <v>119.48133963963963</v>
      </c>
      <c r="DU28" s="2">
        <f t="shared" si="41"/>
        <v>117.1890128342246</v>
      </c>
      <c r="DV28" s="2">
        <f t="shared" si="41"/>
        <v>117.77536218487394</v>
      </c>
      <c r="DW28" s="2">
        <f t="shared" si="41"/>
        <v>115.42584690603513</v>
      </c>
      <c r="DX28" s="2">
        <f t="shared" si="41"/>
        <v>118.03130828445745</v>
      </c>
      <c r="DY28" s="2">
        <f t="shared" si="41"/>
        <v>118.53719495319494</v>
      </c>
      <c r="EA28" s="2">
        <f t="shared" si="42"/>
        <v>110.4746834345187</v>
      </c>
      <c r="EB28" s="2">
        <f t="shared" si="42"/>
        <v>116.57189884964504</v>
      </c>
      <c r="EC28" s="2">
        <f t="shared" si="42"/>
        <v>116.03545997451172</v>
      </c>
      <c r="ED28" s="2">
        <f t="shared" si="42"/>
        <v>118.10844663762187</v>
      </c>
      <c r="EE28" s="2">
        <f t="shared" si="42"/>
        <v>115.04900154517361</v>
      </c>
      <c r="EF28" s="2">
        <f t="shared" si="42"/>
        <v>116.80722479474619</v>
      </c>
      <c r="EG28" s="2">
        <f t="shared" si="42"/>
        <v>117.82440517747756</v>
      </c>
      <c r="EH28" s="2">
        <f t="shared" si="42"/>
        <v>117.49810260833644</v>
      </c>
      <c r="EI28" s="2">
        <f t="shared" si="42"/>
        <v>118.57494962178521</v>
      </c>
      <c r="EJ28" s="2">
        <f t="shared" si="42"/>
        <v>117.13902605016622</v>
      </c>
      <c r="EK28" s="2">
        <f t="shared" si="42"/>
        <v>115.46633501029527</v>
      </c>
      <c r="EL28" s="2">
        <f t="shared" si="42"/>
        <v>117.02893614349198</v>
      </c>
      <c r="EM28" s="2">
        <f t="shared" si="42"/>
        <v>119.70057710241186</v>
      </c>
      <c r="EN28" s="2">
        <f t="shared" si="42"/>
        <v>122.89709926229509</v>
      </c>
      <c r="EO28" s="2">
        <f t="shared" si="42"/>
        <v>123.04687247288501</v>
      </c>
      <c r="EQ28" s="2">
        <f t="shared" si="43"/>
        <v>109.04512090793052</v>
      </c>
      <c r="ER28" s="2">
        <f t="shared" si="43"/>
        <v>113.72193726802202</v>
      </c>
      <c r="ES28" s="2">
        <f t="shared" si="43"/>
        <v>111.97133196182835</v>
      </c>
      <c r="ET28" s="2">
        <f t="shared" si="43"/>
        <v>115.63384764710253</v>
      </c>
      <c r="EU28" s="2">
        <f t="shared" si="43"/>
        <v>113.64218474693443</v>
      </c>
      <c r="EV28" s="2">
        <f t="shared" si="43"/>
        <v>113.54327023910021</v>
      </c>
      <c r="EW28" s="2">
        <f t="shared" si="43"/>
        <v>116.5140614513878</v>
      </c>
      <c r="EX28" s="2">
        <f t="shared" si="43"/>
        <v>115.04241014070853</v>
      </c>
      <c r="EY28" s="2">
        <f t="shared" si="43"/>
        <v>118.02442021386688</v>
      </c>
      <c r="EZ28" s="2">
        <f t="shared" si="43"/>
        <v>116.97591571663644</v>
      </c>
      <c r="FA28" s="2">
        <f t="shared" si="43"/>
        <v>114.19652767723687</v>
      </c>
      <c r="FB28" s="2">
        <f t="shared" si="43"/>
        <v>115.63250699947749</v>
      </c>
      <c r="FC28" s="2">
        <f t="shared" si="43"/>
        <v>117.08961308112342</v>
      </c>
      <c r="FD28" s="2">
        <f t="shared" si="43"/>
        <v>121.09426253957673</v>
      </c>
      <c r="FE28" s="2">
        <f t="shared" si="43"/>
        <v>123.46962436186334</v>
      </c>
      <c r="FG28" s="2">
        <f t="shared" si="44"/>
        <v>1.4830877095944417E-2</v>
      </c>
      <c r="FH28" s="2">
        <f t="shared" si="44"/>
        <v>1.2605691950014777E-2</v>
      </c>
      <c r="FI28" s="2">
        <f t="shared" si="44"/>
        <v>1.6242701314377196E-2</v>
      </c>
      <c r="FJ28" s="2">
        <f t="shared" si="44"/>
        <v>1.4901257456150759E-2</v>
      </c>
      <c r="FK28" s="2">
        <f t="shared" si="44"/>
        <v>1.4893215039292572E-2</v>
      </c>
      <c r="FL28" s="2">
        <f t="shared" si="44"/>
        <v>1.3748463488218834E-2</v>
      </c>
      <c r="FM28" s="2">
        <f t="shared" si="44"/>
        <v>1.2633136217274259E-2</v>
      </c>
      <c r="FN28" s="2">
        <f t="shared" si="44"/>
        <v>1.3548295237722297E-2</v>
      </c>
      <c r="FO28" s="2">
        <f t="shared" si="44"/>
        <v>1.5760895116285586E-2</v>
      </c>
      <c r="FP28" s="2">
        <f t="shared" si="44"/>
        <v>1.5768185096237702E-2</v>
      </c>
      <c r="FQ28" s="2">
        <f t="shared" si="44"/>
        <v>1.3854166983900016E-2</v>
      </c>
      <c r="FR28" s="2">
        <f t="shared" si="44"/>
        <v>1.5046516420621095E-2</v>
      </c>
      <c r="FS28" s="2">
        <f t="shared" si="44"/>
        <v>1.3641209443499931E-2</v>
      </c>
      <c r="FT28" s="2">
        <f t="shared" si="44"/>
        <v>1.2489064236367106E-2</v>
      </c>
      <c r="FU28" s="2">
        <f t="shared" si="44"/>
        <v>1.2601116963493747E-2</v>
      </c>
      <c r="FW28" s="2">
        <f t="shared" ref="FW28:GK58" si="53">POWER(10,($B28-C$232)/C$229)/(1+POWER(10,($B28-C$232)/C$229))</f>
        <v>2.8851681207107681E-6</v>
      </c>
      <c r="FX28" s="2">
        <f t="shared" si="45"/>
        <v>3.4513765801938963E-6</v>
      </c>
      <c r="FY28" s="2">
        <f t="shared" si="45"/>
        <v>2.4111765486071565E-6</v>
      </c>
      <c r="FZ28" s="2">
        <f t="shared" si="45"/>
        <v>3.0865820458206693E-6</v>
      </c>
      <c r="GA28" s="2">
        <f t="shared" si="45"/>
        <v>3.0311589635957998E-6</v>
      </c>
      <c r="GB28" s="2">
        <f t="shared" si="45"/>
        <v>2.717760527753477E-6</v>
      </c>
      <c r="GC28" s="2">
        <f t="shared" si="45"/>
        <v>3.0838758460879623E-6</v>
      </c>
      <c r="GD28" s="2">
        <f t="shared" si="45"/>
        <v>3.3494966601781488E-6</v>
      </c>
      <c r="GE28" s="2">
        <f t="shared" si="45"/>
        <v>4.0406370592087468E-6</v>
      </c>
      <c r="GF28" s="2">
        <f t="shared" si="45"/>
        <v>4.477589205575208E-6</v>
      </c>
      <c r="GG28" s="2">
        <f t="shared" si="45"/>
        <v>3.4002129868091803E-6</v>
      </c>
      <c r="GH28" s="2">
        <f t="shared" si="45"/>
        <v>3.3255390627568817E-6</v>
      </c>
      <c r="GI28" s="2">
        <f t="shared" si="45"/>
        <v>2.7053975636343037E-6</v>
      </c>
      <c r="GJ28" s="2">
        <f t="shared" si="45"/>
        <v>2.1812390065303043E-6</v>
      </c>
      <c r="GK28" s="2">
        <f t="shared" si="45"/>
        <v>2.4794516207626159E-6</v>
      </c>
      <c r="GM28" s="86">
        <f t="shared" ref="GM28:HA58" si="54" xml:space="preserve"> _xlfn.NORM.DIST($B28, C$7, ABS(C$11), TRUE) * _xlfn.NORM.DIST(($B28 - C$7)*C$15, 0, ABS(C$11), TRUE) * 2</f>
        <v>1.8784938773072921E-21</v>
      </c>
      <c r="GN28" s="86">
        <f t="shared" si="46"/>
        <v>6.3410563120335623E-25</v>
      </c>
      <c r="GO28" s="86">
        <f t="shared" si="46"/>
        <v>9.5203862655609423E-18</v>
      </c>
      <c r="GP28" s="86">
        <f t="shared" si="46"/>
        <v>1.2332983665988498E-20</v>
      </c>
      <c r="GQ28" s="86">
        <f t="shared" si="46"/>
        <v>2.5668980963422752E-20</v>
      </c>
      <c r="GR28" s="86">
        <f t="shared" si="46"/>
        <v>2.3302827828137121E-22</v>
      </c>
      <c r="GS28" s="86">
        <f t="shared" si="46"/>
        <v>7.251183656291567E-26</v>
      </c>
      <c r="GT28" s="86">
        <f t="shared" si="46"/>
        <v>2.5515684347824697E-26</v>
      </c>
      <c r="GU28" s="86">
        <f t="shared" si="46"/>
        <v>1.1174311544408504E-20</v>
      </c>
      <c r="GV28" s="86">
        <f t="shared" si="46"/>
        <v>2.9697680322906942E-20</v>
      </c>
      <c r="GW28" s="86">
        <f t="shared" si="46"/>
        <v>1.6211388019559682E-22</v>
      </c>
      <c r="GX28" s="86">
        <f t="shared" si="46"/>
        <v>2.5283985054698633E-21</v>
      </c>
      <c r="GY28" s="86">
        <f t="shared" si="46"/>
        <v>6.883225756162412E-23</v>
      </c>
      <c r="GZ28" s="86">
        <f t="shared" si="46"/>
        <v>9.5528257211875472E-26</v>
      </c>
      <c r="HA28" s="86">
        <f t="shared" si="46"/>
        <v>2.7352007601579632E-33</v>
      </c>
      <c r="HC28" s="86">
        <f xml:space="preserve"> _xlfn.NORM.DIST($B28, C$8, ABS(C$12), TRUE) * _xlfn.NORM.DIST(($B28 - C$8)*C$16, 0, ABS(C$12), TRUE) * 2</f>
        <v>1.9929201191035943E-40</v>
      </c>
      <c r="HD28" s="86">
        <f t="shared" si="47"/>
        <v>5.017847393209173E-48</v>
      </c>
      <c r="HE28" s="86">
        <f t="shared" si="47"/>
        <v>8.0906023759618772E-40</v>
      </c>
      <c r="HF28" s="86">
        <f t="shared" si="47"/>
        <v>2.8516392058243669E-40</v>
      </c>
      <c r="HG28" s="86">
        <f t="shared" si="47"/>
        <v>1.1873141761205667E-45</v>
      </c>
      <c r="HH28" s="86">
        <f t="shared" si="47"/>
        <v>1.2483496710886906E-48</v>
      </c>
      <c r="HI28" s="86">
        <f t="shared" si="47"/>
        <v>3.805384781468297E-52</v>
      </c>
      <c r="HJ28" s="86">
        <f t="shared" si="47"/>
        <v>3.4492912343643974E-51</v>
      </c>
      <c r="HK28" s="86">
        <f t="shared" si="47"/>
        <v>3.2951941004292285E-44</v>
      </c>
      <c r="HL28" s="86">
        <f t="shared" si="47"/>
        <v>1.5317977643546454E-45</v>
      </c>
      <c r="HM28" s="86">
        <f t="shared" si="47"/>
        <v>9.9662879470309658E-47</v>
      </c>
      <c r="HN28" s="86">
        <f t="shared" si="47"/>
        <v>2.7497717651924039E-45</v>
      </c>
      <c r="HO28" s="86">
        <f t="shared" si="47"/>
        <v>6.9751593651274253E-46</v>
      </c>
      <c r="HP28" s="86">
        <f t="shared" si="47"/>
        <v>1.7520058162313307E-52</v>
      </c>
      <c r="HQ28" s="86">
        <f t="shared" si="47"/>
        <v>8.5227333041874169E-64</v>
      </c>
      <c r="HS28" s="86">
        <f t="shared" ref="HS28:IG58" si="55" xml:space="preserve"> _xlfn.NORM.DIST($B28, C$9, ABS(C$13), TRUE) * _xlfn.NORM.DIST(($B28 - C$9)*C$17, 0, ABS(C$13), TRUE) * 2</f>
        <v>3.7930313073505522E-139</v>
      </c>
      <c r="HT28" s="86">
        <f t="shared" si="48"/>
        <v>1.0397105157515283E-159</v>
      </c>
      <c r="HU28" s="86">
        <f t="shared" si="48"/>
        <v>6.4577337906302162E-136</v>
      </c>
      <c r="HV28" s="86">
        <f t="shared" si="48"/>
        <v>3.4390504775653701E-136</v>
      </c>
      <c r="HW28" s="86">
        <f t="shared" si="48"/>
        <v>8.5843941428206533E-156</v>
      </c>
      <c r="HX28" s="86">
        <f t="shared" si="48"/>
        <v>1.5027111566669811E-167</v>
      </c>
      <c r="HY28" s="86">
        <f t="shared" si="48"/>
        <v>1.8339936987870022E-180</v>
      </c>
      <c r="HZ28" s="86">
        <f t="shared" si="48"/>
        <v>2.6284548778277837E-178</v>
      </c>
      <c r="IA28" s="86">
        <f t="shared" si="48"/>
        <v>4.0893094895361547E-151</v>
      </c>
      <c r="IB28" s="86">
        <f t="shared" si="48"/>
        <v>8.1103621959947662E-155</v>
      </c>
      <c r="IC28" s="86">
        <f t="shared" si="48"/>
        <v>4.0658393214523823E-159</v>
      </c>
      <c r="ID28" s="86">
        <f t="shared" si="48"/>
        <v>1.5814820332224266E-156</v>
      </c>
      <c r="IE28" s="86">
        <f t="shared" si="48"/>
        <v>9.9558509477594361E-158</v>
      </c>
      <c r="IF28" s="86">
        <f t="shared" si="48"/>
        <v>2.9657922001756712E-124</v>
      </c>
      <c r="IG28" s="86">
        <f t="shared" si="48"/>
        <v>4.1053182293808205E-93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2.9030602729637609E-268</v>
      </c>
      <c r="IY28" s="86">
        <f t="shared" ref="IY28:JM58" si="57">GM28+HC28+HS28+II28</f>
        <v>1.8784938773072921E-21</v>
      </c>
      <c r="IZ28" s="86">
        <f t="shared" si="50"/>
        <v>6.3410563120335623E-25</v>
      </c>
      <c r="JA28" s="86">
        <f t="shared" si="50"/>
        <v>9.5203862655609423E-18</v>
      </c>
      <c r="JB28" s="86">
        <f t="shared" si="50"/>
        <v>1.2332983665988498E-20</v>
      </c>
      <c r="JC28" s="86">
        <f t="shared" si="50"/>
        <v>2.5668980963422752E-20</v>
      </c>
      <c r="JD28" s="86">
        <f t="shared" si="50"/>
        <v>2.3302827828137121E-22</v>
      </c>
      <c r="JE28" s="86">
        <f t="shared" si="50"/>
        <v>7.251183656291567E-26</v>
      </c>
      <c r="JF28" s="86">
        <f t="shared" si="50"/>
        <v>2.5515684347824697E-26</v>
      </c>
      <c r="JG28" s="86">
        <f t="shared" si="50"/>
        <v>1.1174311544408504E-20</v>
      </c>
      <c r="JH28" s="86">
        <f t="shared" si="50"/>
        <v>2.9697680322906942E-20</v>
      </c>
      <c r="JI28" s="86">
        <f t="shared" si="50"/>
        <v>1.6211388019559682E-22</v>
      </c>
      <c r="JJ28" s="86">
        <f t="shared" si="50"/>
        <v>2.5283985054698633E-21</v>
      </c>
      <c r="JK28" s="86">
        <f t="shared" si="50"/>
        <v>6.883225756162412E-23</v>
      </c>
      <c r="JL28" s="86">
        <f t="shared" si="50"/>
        <v>9.5528257211875472E-26</v>
      </c>
      <c r="JM28" s="86">
        <f t="shared" si="50"/>
        <v>2.7352007601579632E-33</v>
      </c>
    </row>
    <row r="29" spans="1:273" x14ac:dyDescent="0.25">
      <c r="B29" s="2">
        <v>2</v>
      </c>
      <c r="C29" s="37">
        <v>116.182</v>
      </c>
      <c r="D29" s="37">
        <v>120.96299999999999</v>
      </c>
      <c r="E29" s="37">
        <v>121.315</v>
      </c>
      <c r="F29" s="37">
        <v>119.86499999999999</v>
      </c>
      <c r="G29" s="37">
        <v>120.05800000000001</v>
      </c>
      <c r="H29" s="37">
        <v>121.19199999999999</v>
      </c>
      <c r="I29" s="37">
        <v>122.538</v>
      </c>
      <c r="J29" s="37">
        <v>118.63500000000001</v>
      </c>
      <c r="K29" s="37">
        <v>121.48099999999999</v>
      </c>
      <c r="L29" s="37">
        <v>123.673</v>
      </c>
      <c r="M29" s="37">
        <v>121.98099999999999</v>
      </c>
      <c r="N29" s="37">
        <v>121.55800000000001</v>
      </c>
      <c r="O29" s="37">
        <v>121.23099999999999</v>
      </c>
      <c r="P29" s="37">
        <v>125.245</v>
      </c>
      <c r="Q29" s="37">
        <v>127.417</v>
      </c>
      <c r="R29" s="5"/>
      <c r="S29" s="4" t="e">
        <f t="shared" si="7"/>
        <v>#N/A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110.93038755898755</v>
      </c>
      <c r="DL29" s="2">
        <f t="shared" si="41"/>
        <v>114.92564662756597</v>
      </c>
      <c r="DM29" s="2">
        <f t="shared" si="41"/>
        <v>117.12980731707319</v>
      </c>
      <c r="DN29" s="2">
        <f t="shared" si="41"/>
        <v>115.75807413127411</v>
      </c>
      <c r="DO29" s="2">
        <f t="shared" si="41"/>
        <v>116.84906846846846</v>
      </c>
      <c r="DP29" s="2">
        <f t="shared" si="41"/>
        <v>114.46497478991593</v>
      </c>
      <c r="DQ29" s="2">
        <f t="shared" si="41"/>
        <v>114.07434530791792</v>
      </c>
      <c r="DR29" s="2">
        <f t="shared" si="41"/>
        <v>111.80528042521993</v>
      </c>
      <c r="DS29" s="2">
        <f t="shared" si="41"/>
        <v>116.81404470184471</v>
      </c>
      <c r="DT29" s="2">
        <f t="shared" si="41"/>
        <v>119.45908468468468</v>
      </c>
      <c r="DU29" s="2">
        <f t="shared" si="41"/>
        <v>117.18682352941175</v>
      </c>
      <c r="DV29" s="2">
        <f t="shared" si="41"/>
        <v>117.75486834733893</v>
      </c>
      <c r="DW29" s="2">
        <f t="shared" si="41"/>
        <v>115.53093277310923</v>
      </c>
      <c r="DX29" s="2">
        <f t="shared" si="41"/>
        <v>118.08147030791785</v>
      </c>
      <c r="DY29" s="2">
        <f t="shared" si="41"/>
        <v>118.49374684574684</v>
      </c>
      <c r="EA29" s="2">
        <f t="shared" si="42"/>
        <v>110.35037824033927</v>
      </c>
      <c r="EB29" s="2">
        <f t="shared" si="42"/>
        <v>116.40021892693451</v>
      </c>
      <c r="EC29" s="2">
        <f t="shared" si="42"/>
        <v>115.86636587534454</v>
      </c>
      <c r="ED29" s="2">
        <f t="shared" si="42"/>
        <v>117.93011751281821</v>
      </c>
      <c r="EE29" s="2">
        <f t="shared" si="42"/>
        <v>114.89867614979094</v>
      </c>
      <c r="EF29" s="2">
        <f t="shared" si="42"/>
        <v>116.63943022239994</v>
      </c>
      <c r="EG29" s="2">
        <f t="shared" si="42"/>
        <v>117.65196935050768</v>
      </c>
      <c r="EH29" s="2">
        <f t="shared" si="42"/>
        <v>117.32479237351347</v>
      </c>
      <c r="EI29" s="2">
        <f t="shared" si="42"/>
        <v>118.39907054967225</v>
      </c>
      <c r="EJ29" s="2">
        <f t="shared" si="42"/>
        <v>116.98563632517379</v>
      </c>
      <c r="EK29" s="2">
        <f t="shared" si="42"/>
        <v>115.31032528816149</v>
      </c>
      <c r="EL29" s="2">
        <f t="shared" si="42"/>
        <v>116.86416228719864</v>
      </c>
      <c r="EM29" s="2">
        <f t="shared" si="42"/>
        <v>119.5148706853175</v>
      </c>
      <c r="EN29" s="2">
        <f t="shared" si="42"/>
        <v>122.70651385245901</v>
      </c>
      <c r="EO29" s="2">
        <f t="shared" si="42"/>
        <v>122.86574054229932</v>
      </c>
      <c r="EQ29" s="2">
        <f t="shared" si="43"/>
        <v>108.93477704953524</v>
      </c>
      <c r="ER29" s="2">
        <f t="shared" si="43"/>
        <v>113.57777004077678</v>
      </c>
      <c r="ES29" s="2">
        <f t="shared" si="43"/>
        <v>111.84118387386764</v>
      </c>
      <c r="ET29" s="2">
        <f t="shared" si="43"/>
        <v>115.47972309407869</v>
      </c>
      <c r="EU29" s="2">
        <f t="shared" si="43"/>
        <v>113.5055357601743</v>
      </c>
      <c r="EV29" s="2">
        <f t="shared" si="43"/>
        <v>113.40705691771299</v>
      </c>
      <c r="EW29" s="2">
        <f t="shared" si="43"/>
        <v>116.35444254923243</v>
      </c>
      <c r="EX29" s="2">
        <f t="shared" si="43"/>
        <v>114.89354635274361</v>
      </c>
      <c r="EY29" s="2">
        <f t="shared" si="43"/>
        <v>117.85400320800279</v>
      </c>
      <c r="EZ29" s="2">
        <f t="shared" si="43"/>
        <v>116.8241383359352</v>
      </c>
      <c r="FA29" s="2">
        <f t="shared" si="43"/>
        <v>114.05286239229504</v>
      </c>
      <c r="FB29" s="2">
        <f t="shared" si="43"/>
        <v>115.48137104306365</v>
      </c>
      <c r="FC29" s="2">
        <f t="shared" si="43"/>
        <v>116.92886065552172</v>
      </c>
      <c r="FD29" s="2">
        <f t="shared" si="43"/>
        <v>120.92103038382491</v>
      </c>
      <c r="FE29" s="2">
        <f t="shared" si="43"/>
        <v>123.28394478975972</v>
      </c>
      <c r="FG29" s="2">
        <f t="shared" si="44"/>
        <v>1.6238498408128892E-2</v>
      </c>
      <c r="FH29" s="2">
        <f t="shared" si="44"/>
        <v>1.3805076988982189E-2</v>
      </c>
      <c r="FI29" s="2">
        <f t="shared" si="44"/>
        <v>1.7781902413687718E-2</v>
      </c>
      <c r="FJ29" s="2">
        <f t="shared" si="44"/>
        <v>1.6315448049985259E-2</v>
      </c>
      <c r="FK29" s="2">
        <f t="shared" si="44"/>
        <v>1.6306655009164846E-2</v>
      </c>
      <c r="FL29" s="2">
        <f t="shared" si="44"/>
        <v>1.5054921191996798E-2</v>
      </c>
      <c r="FM29" s="2">
        <f t="shared" si="44"/>
        <v>1.3835095889223865E-2</v>
      </c>
      <c r="FN29" s="2">
        <f t="shared" si="44"/>
        <v>1.4836017940216863E-2</v>
      </c>
      <c r="FO29" s="2">
        <f t="shared" si="44"/>
        <v>1.7255239827016509E-2</v>
      </c>
      <c r="FP29" s="2">
        <f t="shared" si="44"/>
        <v>1.7263208871861245E-2</v>
      </c>
      <c r="FQ29" s="2">
        <f t="shared" si="44"/>
        <v>1.5170514733715343E-2</v>
      </c>
      <c r="FR29" s="2">
        <f t="shared" si="44"/>
        <v>1.6474262143177043E-2</v>
      </c>
      <c r="FS29" s="2">
        <f t="shared" si="44"/>
        <v>1.4937629618981541E-2</v>
      </c>
      <c r="FT29" s="2">
        <f t="shared" si="44"/>
        <v>1.3677506291850864E-2</v>
      </c>
      <c r="FU29" s="2">
        <f t="shared" si="44"/>
        <v>1.3800072793154292E-2</v>
      </c>
      <c r="FW29" s="2">
        <f t="shared" si="53"/>
        <v>3.1635230559817232E-6</v>
      </c>
      <c r="FX29" s="2">
        <f t="shared" si="45"/>
        <v>3.7843579067365588E-6</v>
      </c>
      <c r="FY29" s="2">
        <f t="shared" si="45"/>
        <v>2.6438018975825638E-6</v>
      </c>
      <c r="FZ29" s="2">
        <f t="shared" si="45"/>
        <v>3.3843689060253922E-6</v>
      </c>
      <c r="GA29" s="2">
        <f t="shared" si="45"/>
        <v>3.3235987406710622E-6</v>
      </c>
      <c r="GB29" s="2">
        <f t="shared" si="45"/>
        <v>2.9799643796598153E-6</v>
      </c>
      <c r="GC29" s="2">
        <f t="shared" si="45"/>
        <v>3.3814016187905347E-6</v>
      </c>
      <c r="GD29" s="2">
        <f t="shared" si="45"/>
        <v>3.6726488691108109E-6</v>
      </c>
      <c r="GE29" s="2">
        <f t="shared" si="45"/>
        <v>4.4304687068059416E-6</v>
      </c>
      <c r="GF29" s="2">
        <f t="shared" si="45"/>
        <v>4.9095768143125386E-6</v>
      </c>
      <c r="GG29" s="2">
        <f t="shared" si="45"/>
        <v>3.7282581792374284E-6</v>
      </c>
      <c r="GH29" s="2">
        <f t="shared" si="45"/>
        <v>3.6463799028235054E-6</v>
      </c>
      <c r="GI29" s="2">
        <f t="shared" si="45"/>
        <v>2.9664086661560205E-6</v>
      </c>
      <c r="GJ29" s="2">
        <f t="shared" si="45"/>
        <v>2.3916805079274592E-6</v>
      </c>
      <c r="GK29" s="2">
        <f t="shared" si="45"/>
        <v>2.7186639902182706E-6</v>
      </c>
      <c r="GM29" s="86">
        <f t="shared" si="54"/>
        <v>8.1534078480413157E-21</v>
      </c>
      <c r="GN29" s="86">
        <f t="shared" si="46"/>
        <v>3.4811462202387621E-24</v>
      </c>
      <c r="GO29" s="86">
        <f t="shared" si="46"/>
        <v>3.0889720071983652E-17</v>
      </c>
      <c r="GP29" s="86">
        <f t="shared" si="46"/>
        <v>4.9973776885726182E-20</v>
      </c>
      <c r="GQ29" s="86">
        <f t="shared" si="46"/>
        <v>1.011866147403461E-19</v>
      </c>
      <c r="GR29" s="86">
        <f t="shared" si="46"/>
        <v>1.0640193227689518E-21</v>
      </c>
      <c r="GS29" s="86">
        <f t="shared" si="46"/>
        <v>4.313006083820093E-25</v>
      </c>
      <c r="GT29" s="86">
        <f t="shared" si="46"/>
        <v>1.6246814466252549E-25</v>
      </c>
      <c r="GU29" s="86">
        <f t="shared" si="46"/>
        <v>4.6325700161276768E-20</v>
      </c>
      <c r="GV29" s="86">
        <f t="shared" si="46"/>
        <v>1.1866734669949856E-19</v>
      </c>
      <c r="GW29" s="86">
        <f t="shared" si="46"/>
        <v>7.5228223052269034E-22</v>
      </c>
      <c r="GX29" s="86">
        <f t="shared" si="46"/>
        <v>1.0907987025698939E-20</v>
      </c>
      <c r="GY29" s="86">
        <f t="shared" si="46"/>
        <v>3.2783051723402651E-22</v>
      </c>
      <c r="GZ29" s="86">
        <f t="shared" si="46"/>
        <v>5.5987226847300159E-25</v>
      </c>
      <c r="HA29" s="86">
        <f t="shared" si="46"/>
        <v>3.0568022003208756E-32</v>
      </c>
      <c r="HC29" s="86">
        <f t="shared" ref="HC29:HQ59" si="58" xml:space="preserve"> _xlfn.NORM.DIST($B29, C$8, ABS(C$12), TRUE) * _xlfn.NORM.DIST(($B29 - C$8)*C$16, 0, ABS(C$12), TRUE) * 2</f>
        <v>1.7493935410171348E-39</v>
      </c>
      <c r="HD29" s="86">
        <f t="shared" si="47"/>
        <v>6.5304718815075662E-47</v>
      </c>
      <c r="HE29" s="86">
        <f t="shared" si="47"/>
        <v>6.7099960541925957E-39</v>
      </c>
      <c r="HF29" s="86">
        <f t="shared" si="47"/>
        <v>2.4865607168432443E-39</v>
      </c>
      <c r="HG29" s="86">
        <f t="shared" si="47"/>
        <v>1.3892676755153455E-44</v>
      </c>
      <c r="HH29" s="86">
        <f t="shared" si="47"/>
        <v>1.7315735939024512E-47</v>
      </c>
      <c r="HI29" s="86">
        <f t="shared" si="47"/>
        <v>6.5028794610910606E-51</v>
      </c>
      <c r="HJ29" s="86">
        <f t="shared" si="47"/>
        <v>5.8196337792396845E-50</v>
      </c>
      <c r="HK29" s="86">
        <f t="shared" si="47"/>
        <v>3.7432196275502629E-43</v>
      </c>
      <c r="HL29" s="86">
        <f t="shared" si="47"/>
        <v>1.8842367298275419E-44</v>
      </c>
      <c r="HM29" s="86">
        <f t="shared" si="47"/>
        <v>1.2734329614158665E-45</v>
      </c>
      <c r="HN29" s="86">
        <f t="shared" si="47"/>
        <v>3.2474583734936354E-44</v>
      </c>
      <c r="HO29" s="86">
        <f t="shared" si="47"/>
        <v>8.132203126471613E-45</v>
      </c>
      <c r="HP29" s="86">
        <f t="shared" si="47"/>
        <v>2.9188535296491164E-51</v>
      </c>
      <c r="HQ29" s="86">
        <f t="shared" si="47"/>
        <v>2.9584900830475624E-62</v>
      </c>
      <c r="HS29" s="86">
        <f t="shared" si="55"/>
        <v>9.2577011762810813E-137</v>
      </c>
      <c r="HT29" s="86">
        <f t="shared" si="48"/>
        <v>6.0746700002984047E-157</v>
      </c>
      <c r="HU29" s="86">
        <f t="shared" si="48"/>
        <v>1.3357543206442121E-133</v>
      </c>
      <c r="HV29" s="86">
        <f t="shared" si="48"/>
        <v>7.8617453665055137E-134</v>
      </c>
      <c r="HW29" s="86">
        <f t="shared" si="48"/>
        <v>4.1878678508157339E-153</v>
      </c>
      <c r="HX29" s="86">
        <f t="shared" si="48"/>
        <v>1.1569432531871415E-164</v>
      </c>
      <c r="HY29" s="86">
        <f t="shared" si="48"/>
        <v>2.4203158066279071E-177</v>
      </c>
      <c r="HZ29" s="86">
        <f t="shared" si="48"/>
        <v>3.4435669543199261E-175</v>
      </c>
      <c r="IA29" s="86">
        <f t="shared" si="48"/>
        <v>1.8652741379339224E-148</v>
      </c>
      <c r="IB29" s="86">
        <f t="shared" si="48"/>
        <v>4.433863621844891E-152</v>
      </c>
      <c r="IC29" s="86">
        <f t="shared" si="48"/>
        <v>2.4545045977766244E-156</v>
      </c>
      <c r="ID29" s="86">
        <f t="shared" si="48"/>
        <v>8.2268710087637111E-154</v>
      </c>
      <c r="IE29" s="86">
        <f t="shared" si="48"/>
        <v>4.922846504792178E-155</v>
      </c>
      <c r="IF29" s="86">
        <f t="shared" si="48"/>
        <v>3.6230888218856026E-122</v>
      </c>
      <c r="IG29" s="86">
        <f t="shared" si="48"/>
        <v>1.5314230270195966E-91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1.7664231510990738E-264</v>
      </c>
      <c r="IY29" s="86">
        <f t="shared" si="57"/>
        <v>8.1534078480413157E-21</v>
      </c>
      <c r="IZ29" s="86">
        <f t="shared" si="50"/>
        <v>3.4811462202387621E-24</v>
      </c>
      <c r="JA29" s="86">
        <f t="shared" si="50"/>
        <v>3.0889720071983652E-17</v>
      </c>
      <c r="JB29" s="86">
        <f t="shared" si="50"/>
        <v>4.9973776885726182E-20</v>
      </c>
      <c r="JC29" s="86">
        <f t="shared" si="50"/>
        <v>1.011866147403461E-19</v>
      </c>
      <c r="JD29" s="86">
        <f t="shared" si="50"/>
        <v>1.0640193227689518E-21</v>
      </c>
      <c r="JE29" s="86">
        <f t="shared" si="50"/>
        <v>4.313006083820093E-25</v>
      </c>
      <c r="JF29" s="86">
        <f t="shared" si="50"/>
        <v>1.6246814466252549E-25</v>
      </c>
      <c r="JG29" s="86">
        <f t="shared" si="50"/>
        <v>4.6325700161276768E-20</v>
      </c>
      <c r="JH29" s="86">
        <f t="shared" si="50"/>
        <v>1.1866734669949856E-19</v>
      </c>
      <c r="JI29" s="86">
        <f t="shared" si="50"/>
        <v>7.5228223052269034E-22</v>
      </c>
      <c r="JJ29" s="86">
        <f t="shared" si="50"/>
        <v>1.0907987025698939E-20</v>
      </c>
      <c r="JK29" s="86">
        <f t="shared" si="50"/>
        <v>3.2783051723402651E-22</v>
      </c>
      <c r="JL29" s="86">
        <f t="shared" si="50"/>
        <v>5.5987226847300159E-25</v>
      </c>
      <c r="JM29" s="86">
        <f t="shared" si="50"/>
        <v>3.0568022003208756E-32</v>
      </c>
    </row>
    <row r="30" spans="1:273" x14ac:dyDescent="0.25">
      <c r="B30" s="2">
        <v>3</v>
      </c>
      <c r="C30" s="37">
        <v>115.655</v>
      </c>
      <c r="D30" s="37">
        <v>120.926</v>
      </c>
      <c r="E30" s="37">
        <v>121.185</v>
      </c>
      <c r="F30" s="37">
        <v>119.712</v>
      </c>
      <c r="G30" s="37">
        <v>120</v>
      </c>
      <c r="H30" s="37">
        <v>119.76900000000001</v>
      </c>
      <c r="I30" s="37">
        <v>121.76900000000001</v>
      </c>
      <c r="J30" s="37">
        <v>119.327</v>
      </c>
      <c r="K30" s="37">
        <v>120.596</v>
      </c>
      <c r="L30" s="37">
        <v>123</v>
      </c>
      <c r="M30" s="37">
        <v>122.25</v>
      </c>
      <c r="N30" s="37">
        <v>120.846</v>
      </c>
      <c r="O30" s="37">
        <v>121.5</v>
      </c>
      <c r="P30" s="37">
        <v>124.898</v>
      </c>
      <c r="Q30" s="37">
        <v>124.771</v>
      </c>
      <c r="S30" s="4" t="e">
        <f t="shared" si="7"/>
        <v>#N/A</v>
      </c>
      <c r="T30" s="4" t="e">
        <f t="shared" si="7"/>
        <v>#N/A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0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 t="e">
        <f t="shared" si="9"/>
        <v>#N/A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 t="str">
        <f t="shared" si="11"/>
        <v/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111.0348268125268</v>
      </c>
      <c r="DL30" s="2">
        <f t="shared" si="41"/>
        <v>115.02795839442814</v>
      </c>
      <c r="DM30" s="2">
        <f t="shared" si="41"/>
        <v>117.1579548780488</v>
      </c>
      <c r="DN30" s="2">
        <f t="shared" si="41"/>
        <v>115.78549279279278</v>
      </c>
      <c r="DO30" s="2">
        <f t="shared" si="41"/>
        <v>116.82987297297296</v>
      </c>
      <c r="DP30" s="2">
        <f t="shared" si="41"/>
        <v>114.5093778456837</v>
      </c>
      <c r="DQ30" s="2">
        <f t="shared" si="41"/>
        <v>114.11813233137833</v>
      </c>
      <c r="DR30" s="2">
        <f t="shared" si="41"/>
        <v>111.93675714809383</v>
      </c>
      <c r="DS30" s="2">
        <f t="shared" si="41"/>
        <v>116.84297867867869</v>
      </c>
      <c r="DT30" s="2">
        <f t="shared" si="41"/>
        <v>119.43682972972972</v>
      </c>
      <c r="DU30" s="2">
        <f t="shared" si="41"/>
        <v>117.18463422459892</v>
      </c>
      <c r="DV30" s="2">
        <f t="shared" si="41"/>
        <v>117.73437450980391</v>
      </c>
      <c r="DW30" s="2">
        <f t="shared" si="41"/>
        <v>115.63601864018334</v>
      </c>
      <c r="DX30" s="2">
        <f t="shared" si="41"/>
        <v>118.13163233137827</v>
      </c>
      <c r="DY30" s="2">
        <f t="shared" si="41"/>
        <v>118.45029873829873</v>
      </c>
      <c r="EA30" s="2">
        <f t="shared" si="42"/>
        <v>110.22607304615983</v>
      </c>
      <c r="EB30" s="2">
        <f t="shared" si="42"/>
        <v>116.22853900422399</v>
      </c>
      <c r="EC30" s="2">
        <f t="shared" si="42"/>
        <v>115.69727177617735</v>
      </c>
      <c r="ED30" s="2">
        <f t="shared" si="42"/>
        <v>117.75178838801456</v>
      </c>
      <c r="EE30" s="2">
        <f t="shared" si="42"/>
        <v>114.74835075440829</v>
      </c>
      <c r="EF30" s="2">
        <f t="shared" si="42"/>
        <v>116.47163565005367</v>
      </c>
      <c r="EG30" s="2">
        <f t="shared" si="42"/>
        <v>117.47953352353781</v>
      </c>
      <c r="EH30" s="2">
        <f t="shared" si="42"/>
        <v>117.15148213869053</v>
      </c>
      <c r="EI30" s="2">
        <f t="shared" si="42"/>
        <v>118.2231914775593</v>
      </c>
      <c r="EJ30" s="2">
        <f t="shared" si="42"/>
        <v>116.83224660018134</v>
      </c>
      <c r="EK30" s="2">
        <f t="shared" si="42"/>
        <v>115.15431556602772</v>
      </c>
      <c r="EL30" s="2">
        <f t="shared" si="42"/>
        <v>116.6993884309053</v>
      </c>
      <c r="EM30" s="2">
        <f t="shared" si="42"/>
        <v>119.32916426822314</v>
      </c>
      <c r="EN30" s="2">
        <f t="shared" si="42"/>
        <v>122.51592844262295</v>
      </c>
      <c r="EO30" s="2">
        <f t="shared" si="42"/>
        <v>122.68460861171364</v>
      </c>
      <c r="EQ30" s="2">
        <f t="shared" si="43"/>
        <v>108.82443319113996</v>
      </c>
      <c r="ER30" s="2">
        <f t="shared" si="43"/>
        <v>113.43360281353155</v>
      </c>
      <c r="ES30" s="2">
        <f t="shared" si="43"/>
        <v>111.71103578590692</v>
      </c>
      <c r="ET30" s="2">
        <f t="shared" si="43"/>
        <v>115.32559854105487</v>
      </c>
      <c r="EU30" s="2">
        <f t="shared" si="43"/>
        <v>113.36888677341415</v>
      </c>
      <c r="EV30" s="2">
        <f t="shared" si="43"/>
        <v>113.27084359632579</v>
      </c>
      <c r="EW30" s="2">
        <f t="shared" si="43"/>
        <v>116.19482364707706</v>
      </c>
      <c r="EX30" s="2">
        <f t="shared" si="43"/>
        <v>114.74468256477871</v>
      </c>
      <c r="EY30" s="2">
        <f t="shared" si="43"/>
        <v>117.6835862021387</v>
      </c>
      <c r="EZ30" s="2">
        <f t="shared" si="43"/>
        <v>116.67236095523396</v>
      </c>
      <c r="FA30" s="2">
        <f t="shared" si="43"/>
        <v>113.90919710735322</v>
      </c>
      <c r="FB30" s="2">
        <f t="shared" si="43"/>
        <v>115.33023508664982</v>
      </c>
      <c r="FC30" s="2">
        <f t="shared" si="43"/>
        <v>116.76810822992</v>
      </c>
      <c r="FD30" s="2">
        <f t="shared" si="43"/>
        <v>120.74779822807309</v>
      </c>
      <c r="FE30" s="2">
        <f t="shared" si="43"/>
        <v>123.09826521765611</v>
      </c>
      <c r="FG30" s="2">
        <f t="shared" si="44"/>
        <v>1.7777308426209684E-2</v>
      </c>
      <c r="FH30" s="2">
        <f t="shared" si="44"/>
        <v>1.511683197340275E-2</v>
      </c>
      <c r="FI30" s="2">
        <f t="shared" si="44"/>
        <v>1.9464076377452268E-2</v>
      </c>
      <c r="FJ30" s="2">
        <f t="shared" si="44"/>
        <v>1.7861417657553443E-2</v>
      </c>
      <c r="FK30" s="2">
        <f t="shared" si="44"/>
        <v>1.785180655305442E-2</v>
      </c>
      <c r="FL30" s="2">
        <f t="shared" si="44"/>
        <v>1.6483451086451318E-2</v>
      </c>
      <c r="FM30" s="2">
        <f t="shared" si="44"/>
        <v>1.5149659444465492E-2</v>
      </c>
      <c r="FN30" s="2">
        <f t="shared" si="44"/>
        <v>1.6244119132586384E-2</v>
      </c>
      <c r="FO30" s="2">
        <f t="shared" si="44"/>
        <v>1.8888549443512766E-2</v>
      </c>
      <c r="FP30" s="2">
        <f t="shared" si="44"/>
        <v>1.8897258300370697E-2</v>
      </c>
      <c r="FQ30" s="2">
        <f t="shared" si="44"/>
        <v>1.6609828088487849E-2</v>
      </c>
      <c r="FR30" s="2">
        <f t="shared" si="44"/>
        <v>1.8035004273801059E-2</v>
      </c>
      <c r="FS30" s="2">
        <f t="shared" si="44"/>
        <v>1.6355214770569487E-2</v>
      </c>
      <c r="FT30" s="2">
        <f t="shared" si="44"/>
        <v>1.49773236329103E-2</v>
      </c>
      <c r="FU30" s="2">
        <f t="shared" si="44"/>
        <v>1.5111359566127587E-2</v>
      </c>
      <c r="FW30" s="2">
        <f t="shared" si="53"/>
        <v>3.468732995184756E-6</v>
      </c>
      <c r="FX30" s="2">
        <f t="shared" si="45"/>
        <v>4.149464416135944E-6</v>
      </c>
      <c r="FY30" s="2">
        <f t="shared" si="45"/>
        <v>2.8988703962085955E-6</v>
      </c>
      <c r="FZ30" s="2">
        <f t="shared" si="45"/>
        <v>3.7108855014916083E-6</v>
      </c>
      <c r="GA30" s="2">
        <f t="shared" si="45"/>
        <v>3.6442523833277125E-6</v>
      </c>
      <c r="GB30" s="2">
        <f t="shared" si="45"/>
        <v>3.2674650281789542E-6</v>
      </c>
      <c r="GC30" s="2">
        <f t="shared" si="45"/>
        <v>3.7076319378606617E-6</v>
      </c>
      <c r="GD30" s="2">
        <f t="shared" si="45"/>
        <v>4.0269779801886545E-6</v>
      </c>
      <c r="GE30" s="2">
        <f t="shared" si="45"/>
        <v>4.8579102592246244E-6</v>
      </c>
      <c r="GF30" s="2">
        <f t="shared" si="45"/>
        <v>5.3832413793194126E-6</v>
      </c>
      <c r="GG30" s="2">
        <f t="shared" si="45"/>
        <v>4.0879523327077646E-6</v>
      </c>
      <c r="GH30" s="2">
        <f t="shared" si="45"/>
        <v>3.9981746517582137E-6</v>
      </c>
      <c r="GI30" s="2">
        <f t="shared" si="45"/>
        <v>3.252601492416021E-6</v>
      </c>
      <c r="GJ30" s="2">
        <f t="shared" si="45"/>
        <v>2.6224249239716217E-6</v>
      </c>
      <c r="GK30" s="2">
        <f t="shared" si="45"/>
        <v>2.9809550060339092E-6</v>
      </c>
      <c r="GM30" s="86">
        <f t="shared" si="54"/>
        <v>3.4569419665574517E-20</v>
      </c>
      <c r="GN30" s="86">
        <f t="shared" si="46"/>
        <v>1.860265076557344E-23</v>
      </c>
      <c r="GO30" s="86">
        <f t="shared" si="46"/>
        <v>9.8399382386500351E-17</v>
      </c>
      <c r="GP30" s="86">
        <f t="shared" si="46"/>
        <v>1.9805587983837417E-19</v>
      </c>
      <c r="GQ30" s="86">
        <f t="shared" si="46"/>
        <v>3.9033075231436066E-19</v>
      </c>
      <c r="GR30" s="86">
        <f t="shared" si="46"/>
        <v>4.7430966195172794E-21</v>
      </c>
      <c r="GS30" s="86">
        <f t="shared" si="46"/>
        <v>2.4934437160661464E-24</v>
      </c>
      <c r="GT30" s="86">
        <f t="shared" si="46"/>
        <v>1.0038064949954349E-24</v>
      </c>
      <c r="GU30" s="86">
        <f t="shared" si="46"/>
        <v>1.8771414866220596E-19</v>
      </c>
      <c r="GV30" s="86">
        <f t="shared" si="46"/>
        <v>4.6378290798826088E-19</v>
      </c>
      <c r="GW30" s="86">
        <f t="shared" si="46"/>
        <v>3.4069609729570834E-21</v>
      </c>
      <c r="GX30" s="86">
        <f t="shared" si="46"/>
        <v>4.597129600231114E-20</v>
      </c>
      <c r="GY30" s="86">
        <f t="shared" si="46"/>
        <v>1.5231991518883401E-21</v>
      </c>
      <c r="GZ30" s="86">
        <f t="shared" si="46"/>
        <v>3.1903628016696917E-24</v>
      </c>
      <c r="HA30" s="86">
        <f t="shared" si="46"/>
        <v>3.2817530196006285E-31</v>
      </c>
      <c r="HC30" s="86">
        <f t="shared" si="58"/>
        <v>1.4954511542122162E-38</v>
      </c>
      <c r="HD30" s="86">
        <f t="shared" si="47"/>
        <v>8.2396676293573215E-46</v>
      </c>
      <c r="HE30" s="86">
        <f t="shared" si="47"/>
        <v>5.4246858778192663E-38</v>
      </c>
      <c r="HF30" s="86">
        <f t="shared" si="47"/>
        <v>2.1116191147891219E-38</v>
      </c>
      <c r="HG30" s="86">
        <f t="shared" si="47"/>
        <v>1.5775258511958347E-43</v>
      </c>
      <c r="HH30" s="86">
        <f t="shared" si="47"/>
        <v>2.3258652173368544E-46</v>
      </c>
      <c r="HI30" s="86">
        <f t="shared" si="47"/>
        <v>1.0731710120513624E-49</v>
      </c>
      <c r="HJ30" s="86">
        <f t="shared" si="47"/>
        <v>9.479023086059927E-49</v>
      </c>
      <c r="HK30" s="86">
        <f t="shared" si="47"/>
        <v>4.1253645497954302E-42</v>
      </c>
      <c r="HL30" s="86">
        <f t="shared" si="47"/>
        <v>2.2462966977501804E-43</v>
      </c>
      <c r="HM30" s="86">
        <f t="shared" si="47"/>
        <v>1.5767680311774698E-44</v>
      </c>
      <c r="HN30" s="86">
        <f t="shared" si="47"/>
        <v>3.7200780973832786E-43</v>
      </c>
      <c r="HO30" s="86">
        <f t="shared" si="47"/>
        <v>9.2031995303665868E-44</v>
      </c>
      <c r="HP30" s="86">
        <f t="shared" si="47"/>
        <v>4.7001894687496292E-50</v>
      </c>
      <c r="HQ30" s="86">
        <f t="shared" si="47"/>
        <v>9.8244018902247272E-61</v>
      </c>
      <c r="HS30" s="86">
        <f t="shared" si="55"/>
        <v>2.1533836524741389E-134</v>
      </c>
      <c r="HT30" s="86">
        <f t="shared" si="48"/>
        <v>3.3551611695711604E-154</v>
      </c>
      <c r="HU30" s="86">
        <f t="shared" si="48"/>
        <v>2.6378066802904217E-131</v>
      </c>
      <c r="HV30" s="86">
        <f t="shared" si="48"/>
        <v>1.7129570036094068E-131</v>
      </c>
      <c r="HW30" s="86">
        <f t="shared" si="48"/>
        <v>1.9347986507839671E-150</v>
      </c>
      <c r="HX30" s="86">
        <f t="shared" si="48"/>
        <v>8.4027888450432287E-162</v>
      </c>
      <c r="HY30" s="86">
        <f t="shared" si="48"/>
        <v>2.9983450953728052E-174</v>
      </c>
      <c r="HZ30" s="86">
        <f t="shared" si="48"/>
        <v>4.2322448652635389E-172</v>
      </c>
      <c r="IA30" s="86">
        <f t="shared" si="48"/>
        <v>8.0533883953877256E-146</v>
      </c>
      <c r="IB30" s="86">
        <f t="shared" si="48"/>
        <v>2.290048961293821E-149</v>
      </c>
      <c r="IC30" s="86">
        <f t="shared" si="48"/>
        <v>1.3996259029435621E-153</v>
      </c>
      <c r="ID30" s="86">
        <f t="shared" si="48"/>
        <v>4.0493440516965364E-151</v>
      </c>
      <c r="IE30" s="86">
        <f t="shared" si="48"/>
        <v>2.3062515602443496E-152</v>
      </c>
      <c r="IF30" s="86">
        <f t="shared" si="48"/>
        <v>4.2473486440382474E-120</v>
      </c>
      <c r="IG30" s="86">
        <f t="shared" si="48"/>
        <v>5.5366385759161036E-90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1.0098997135842743E-260</v>
      </c>
      <c r="IY30" s="86">
        <f t="shared" si="57"/>
        <v>3.4569419665574517E-20</v>
      </c>
      <c r="IZ30" s="86">
        <f t="shared" si="50"/>
        <v>1.860265076557344E-23</v>
      </c>
      <c r="JA30" s="86">
        <f t="shared" si="50"/>
        <v>9.8399382386500351E-17</v>
      </c>
      <c r="JB30" s="86">
        <f t="shared" si="50"/>
        <v>1.9805587983837417E-19</v>
      </c>
      <c r="JC30" s="86">
        <f t="shared" si="50"/>
        <v>3.9033075231436066E-19</v>
      </c>
      <c r="JD30" s="86">
        <f t="shared" si="50"/>
        <v>4.7430966195172794E-21</v>
      </c>
      <c r="JE30" s="86">
        <f t="shared" si="50"/>
        <v>2.4934437160661464E-24</v>
      </c>
      <c r="JF30" s="86">
        <f t="shared" si="50"/>
        <v>1.0038064949954349E-24</v>
      </c>
      <c r="JG30" s="86">
        <f t="shared" si="50"/>
        <v>1.8771414866220596E-19</v>
      </c>
      <c r="JH30" s="86">
        <f t="shared" si="50"/>
        <v>4.6378290798826088E-19</v>
      </c>
      <c r="JI30" s="86">
        <f t="shared" si="50"/>
        <v>3.4069609729570834E-21</v>
      </c>
      <c r="JJ30" s="86">
        <f t="shared" si="50"/>
        <v>4.597129600231114E-20</v>
      </c>
      <c r="JK30" s="86">
        <f t="shared" si="50"/>
        <v>1.5231991518883401E-21</v>
      </c>
      <c r="JL30" s="86">
        <f t="shared" si="50"/>
        <v>3.1903628016696917E-24</v>
      </c>
      <c r="JM30" s="86">
        <f t="shared" si="50"/>
        <v>3.2817530196006285E-31</v>
      </c>
    </row>
    <row r="31" spans="1:273" x14ac:dyDescent="0.25">
      <c r="B31" s="2">
        <v>4</v>
      </c>
      <c r="C31" s="37">
        <v>116.545</v>
      </c>
      <c r="D31" s="37">
        <v>120.648</v>
      </c>
      <c r="E31" s="37">
        <v>121.51900000000001</v>
      </c>
      <c r="F31" s="37">
        <v>119.75</v>
      </c>
      <c r="G31" s="37">
        <v>120</v>
      </c>
      <c r="H31" s="37">
        <v>119.61499999999999</v>
      </c>
      <c r="I31" s="37">
        <v>121.173</v>
      </c>
      <c r="J31" s="37">
        <v>118.11499999999999</v>
      </c>
      <c r="K31" s="37">
        <v>120.712</v>
      </c>
      <c r="L31" s="37">
        <v>123.01900000000001</v>
      </c>
      <c r="M31" s="37">
        <v>121.23099999999999</v>
      </c>
      <c r="N31" s="37">
        <v>120.577</v>
      </c>
      <c r="O31" s="37">
        <v>121.05800000000001</v>
      </c>
      <c r="P31" s="37">
        <v>125.224</v>
      </c>
      <c r="Q31" s="37">
        <v>123.104</v>
      </c>
      <c r="S31" s="4" t="e">
        <f t="shared" si="7"/>
        <v>#N/A</v>
      </c>
      <c r="T31" s="4" t="e">
        <f t="shared" si="7"/>
        <v>#N/A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 t="e">
        <f t="shared" si="9"/>
        <v>#N/A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 t="str">
        <f t="shared" si="11"/>
        <v/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111.13926606606606</v>
      </c>
      <c r="DL31" s="2">
        <f t="shared" si="41"/>
        <v>115.1302701612903</v>
      </c>
      <c r="DM31" s="2">
        <f t="shared" si="41"/>
        <v>117.18610243902441</v>
      </c>
      <c r="DN31" s="2">
        <f t="shared" si="41"/>
        <v>115.81291145431145</v>
      </c>
      <c r="DO31" s="2">
        <f t="shared" si="41"/>
        <v>116.81067747747747</v>
      </c>
      <c r="DP31" s="2">
        <f t="shared" si="41"/>
        <v>114.55378090145146</v>
      </c>
      <c r="DQ31" s="2">
        <f t="shared" si="41"/>
        <v>114.16191935483874</v>
      </c>
      <c r="DR31" s="2">
        <f t="shared" si="41"/>
        <v>112.06823387096775</v>
      </c>
      <c r="DS31" s="2">
        <f t="shared" si="41"/>
        <v>116.87191265551266</v>
      </c>
      <c r="DT31" s="2">
        <f t="shared" si="41"/>
        <v>119.41457477477476</v>
      </c>
      <c r="DU31" s="2">
        <f t="shared" si="41"/>
        <v>117.18244491978609</v>
      </c>
      <c r="DV31" s="2">
        <f t="shared" si="41"/>
        <v>117.7138806722689</v>
      </c>
      <c r="DW31" s="2">
        <f t="shared" si="41"/>
        <v>115.74110450725743</v>
      </c>
      <c r="DX31" s="2">
        <f t="shared" si="41"/>
        <v>118.18179435483867</v>
      </c>
      <c r="DY31" s="2">
        <f t="shared" si="41"/>
        <v>118.40685063085063</v>
      </c>
      <c r="EA31" s="2">
        <f t="shared" si="42"/>
        <v>110.1017678519804</v>
      </c>
      <c r="EB31" s="2">
        <f t="shared" si="42"/>
        <v>116.05685908151347</v>
      </c>
      <c r="EC31" s="2">
        <f t="shared" si="42"/>
        <v>115.52817767701016</v>
      </c>
      <c r="ED31" s="2">
        <f t="shared" si="42"/>
        <v>117.57345926321092</v>
      </c>
      <c r="EE31" s="2">
        <f t="shared" si="42"/>
        <v>114.59802535902563</v>
      </c>
      <c r="EF31" s="2">
        <f t="shared" si="42"/>
        <v>116.30384107770742</v>
      </c>
      <c r="EG31" s="2">
        <f t="shared" si="42"/>
        <v>117.30709769656794</v>
      </c>
      <c r="EH31" s="2">
        <f t="shared" si="42"/>
        <v>116.97817190386756</v>
      </c>
      <c r="EI31" s="2">
        <f t="shared" si="42"/>
        <v>118.04731240544633</v>
      </c>
      <c r="EJ31" s="2">
        <f t="shared" si="42"/>
        <v>116.6788568751889</v>
      </c>
      <c r="EK31" s="2">
        <f t="shared" si="42"/>
        <v>114.99830584389395</v>
      </c>
      <c r="EL31" s="2">
        <f t="shared" si="42"/>
        <v>116.53461457461196</v>
      </c>
      <c r="EM31" s="2">
        <f t="shared" si="42"/>
        <v>119.14345785112877</v>
      </c>
      <c r="EN31" s="2">
        <f t="shared" si="42"/>
        <v>122.32534303278689</v>
      </c>
      <c r="EO31" s="2">
        <f t="shared" si="42"/>
        <v>122.50347668112796</v>
      </c>
      <c r="EQ31" s="2">
        <f t="shared" si="43"/>
        <v>108.71408933274468</v>
      </c>
      <c r="ER31" s="2">
        <f t="shared" si="43"/>
        <v>113.28943558628632</v>
      </c>
      <c r="ES31" s="2">
        <f t="shared" si="43"/>
        <v>111.58088769794618</v>
      </c>
      <c r="ET31" s="2">
        <f t="shared" si="43"/>
        <v>115.17147398803104</v>
      </c>
      <c r="EU31" s="2">
        <f t="shared" si="43"/>
        <v>113.232237786654</v>
      </c>
      <c r="EV31" s="2">
        <f t="shared" si="43"/>
        <v>113.13463027493857</v>
      </c>
      <c r="EW31" s="2">
        <f t="shared" si="43"/>
        <v>116.03520474492169</v>
      </c>
      <c r="EX31" s="2">
        <f t="shared" si="43"/>
        <v>114.5958187768138</v>
      </c>
      <c r="EY31" s="2">
        <f t="shared" si="43"/>
        <v>117.5131691962746</v>
      </c>
      <c r="EZ31" s="2">
        <f t="shared" si="43"/>
        <v>116.52058357453272</v>
      </c>
      <c r="FA31" s="2">
        <f t="shared" si="43"/>
        <v>113.76553182241139</v>
      </c>
      <c r="FB31" s="2">
        <f t="shared" si="43"/>
        <v>115.179099130236</v>
      </c>
      <c r="FC31" s="2">
        <f t="shared" si="43"/>
        <v>116.6073558043183</v>
      </c>
      <c r="FD31" s="2">
        <f t="shared" si="43"/>
        <v>120.57456607232128</v>
      </c>
      <c r="FE31" s="2">
        <f t="shared" si="43"/>
        <v>122.91258564555248</v>
      </c>
      <c r="FG31" s="2">
        <f t="shared" si="44"/>
        <v>1.9459056407074782E-2</v>
      </c>
      <c r="FH31" s="2">
        <f t="shared" si="44"/>
        <v>1.6551137734815768E-2</v>
      </c>
      <c r="FI31" s="2">
        <f t="shared" si="44"/>
        <v>2.1301933329180654E-2</v>
      </c>
      <c r="FJ31" s="2">
        <f t="shared" si="44"/>
        <v>1.9550964062093477E-2</v>
      </c>
      <c r="FK31" s="2">
        <f t="shared" si="44"/>
        <v>1.9540461912394402E-2</v>
      </c>
      <c r="FL31" s="2">
        <f t="shared" si="44"/>
        <v>1.8045047788988185E-2</v>
      </c>
      <c r="FM31" s="2">
        <f t="shared" si="44"/>
        <v>1.6587027464526807E-2</v>
      </c>
      <c r="FN31" s="2">
        <f t="shared" si="44"/>
        <v>1.7783452159313182E-2</v>
      </c>
      <c r="FO31" s="2">
        <f t="shared" si="44"/>
        <v>2.0673209146659072E-2</v>
      </c>
      <c r="FP31" s="2">
        <f t="shared" si="44"/>
        <v>2.0682723502061209E-2</v>
      </c>
      <c r="FQ31" s="2">
        <f t="shared" si="44"/>
        <v>1.8183176051069928E-2</v>
      </c>
      <c r="FR31" s="2">
        <f t="shared" si="44"/>
        <v>1.9740640541461012E-2</v>
      </c>
      <c r="FS31" s="2">
        <f t="shared" si="44"/>
        <v>1.7904883885806484E-2</v>
      </c>
      <c r="FT31" s="2">
        <f t="shared" si="44"/>
        <v>1.6398613047450678E-2</v>
      </c>
      <c r="FU31" s="2">
        <f t="shared" si="44"/>
        <v>1.6545154820619547E-2</v>
      </c>
      <c r="FW31" s="2">
        <f t="shared" si="53"/>
        <v>3.8033888246314436E-6</v>
      </c>
      <c r="FX31" s="2">
        <f t="shared" si="45"/>
        <v>4.5497954365325364E-6</v>
      </c>
      <c r="FY31" s="2">
        <f t="shared" si="45"/>
        <v>3.1785472939186073E-6</v>
      </c>
      <c r="FZ31" s="2">
        <f t="shared" si="45"/>
        <v>4.068903584022429E-6</v>
      </c>
      <c r="GA31" s="2">
        <f t="shared" si="45"/>
        <v>3.9958418746600453E-6</v>
      </c>
      <c r="GB31" s="2">
        <f t="shared" si="45"/>
        <v>3.5827030306504127E-6</v>
      </c>
      <c r="GC31" s="2">
        <f t="shared" si="45"/>
        <v>4.0653361249946522E-6</v>
      </c>
      <c r="GD31" s="2">
        <f t="shared" si="45"/>
        <v>4.4154918361382476E-6</v>
      </c>
      <c r="GE31" s="2">
        <f t="shared" si="45"/>
        <v>5.326590181580917E-6</v>
      </c>
      <c r="GF31" s="2">
        <f t="shared" si="45"/>
        <v>5.9026037313912463E-6</v>
      </c>
      <c r="GG31" s="2">
        <f t="shared" si="45"/>
        <v>4.4823488318561301E-6</v>
      </c>
      <c r="GH31" s="2">
        <f t="shared" si="45"/>
        <v>4.3839096389905094E-6</v>
      </c>
      <c r="GI31" s="2">
        <f t="shared" si="45"/>
        <v>3.5664054980206262E-6</v>
      </c>
      <c r="GJ31" s="2">
        <f t="shared" si="45"/>
        <v>2.8754310226536601E-6</v>
      </c>
      <c r="GK31" s="2">
        <f t="shared" si="45"/>
        <v>3.2685512277740006E-6</v>
      </c>
      <c r="GM31" s="86">
        <f t="shared" si="54"/>
        <v>1.431765946537024E-19</v>
      </c>
      <c r="GN31" s="86">
        <f t="shared" si="46"/>
        <v>9.6765988018475796E-23</v>
      </c>
      <c r="GO31" s="86">
        <f t="shared" si="46"/>
        <v>3.0774639880092938E-16</v>
      </c>
      <c r="GP31" s="86">
        <f t="shared" si="46"/>
        <v>7.677295373799557E-19</v>
      </c>
      <c r="GQ31" s="86">
        <f t="shared" si="46"/>
        <v>1.4734692837907591E-18</v>
      </c>
      <c r="GR31" s="86">
        <f t="shared" si="46"/>
        <v>2.064188648693429E-20</v>
      </c>
      <c r="GS31" s="86">
        <f t="shared" si="46"/>
        <v>1.4011057335636506E-23</v>
      </c>
      <c r="GT31" s="86">
        <f t="shared" si="46"/>
        <v>6.0180569363885584E-24</v>
      </c>
      <c r="GU31" s="86">
        <f t="shared" si="46"/>
        <v>7.4344589653737169E-19</v>
      </c>
      <c r="GV31" s="86">
        <f t="shared" si="46"/>
        <v>1.7728685705611251E-18</v>
      </c>
      <c r="GW31" s="86">
        <f t="shared" si="46"/>
        <v>1.5058533896161814E-20</v>
      </c>
      <c r="GX31" s="86">
        <f t="shared" si="46"/>
        <v>1.8926723196537382E-19</v>
      </c>
      <c r="GY31" s="86">
        <f t="shared" si="46"/>
        <v>6.9042636854787999E-21</v>
      </c>
      <c r="GZ31" s="86">
        <f t="shared" si="46"/>
        <v>1.7676190542944089E-23</v>
      </c>
      <c r="HA31" s="86">
        <f t="shared" si="46"/>
        <v>3.3846121880358266E-30</v>
      </c>
      <c r="HC31" s="86">
        <f t="shared" si="58"/>
        <v>1.2449319597714575E-37</v>
      </c>
      <c r="HD31" s="86">
        <f t="shared" si="47"/>
        <v>1.0078928911574446E-44</v>
      </c>
      <c r="HE31" s="86">
        <f t="shared" si="47"/>
        <v>4.2750320932043827E-37</v>
      </c>
      <c r="HF31" s="86">
        <f t="shared" si="47"/>
        <v>1.7464080086928383E-37</v>
      </c>
      <c r="HG31" s="86">
        <f t="shared" si="47"/>
        <v>1.7383567268078816E-42</v>
      </c>
      <c r="HH31" s="86">
        <f t="shared" si="47"/>
        <v>3.0253012119277658E-45</v>
      </c>
      <c r="HI31" s="86">
        <f t="shared" si="47"/>
        <v>1.7103693036659059E-48</v>
      </c>
      <c r="HJ31" s="86">
        <f t="shared" si="47"/>
        <v>1.490511535046434E-47</v>
      </c>
      <c r="HK31" s="86">
        <f t="shared" si="47"/>
        <v>4.4109665169203671E-41</v>
      </c>
      <c r="HL31" s="86">
        <f t="shared" si="47"/>
        <v>2.595362906000617E-42</v>
      </c>
      <c r="HM31" s="86">
        <f t="shared" si="47"/>
        <v>1.8919525193878638E-43</v>
      </c>
      <c r="HN31" s="86">
        <f t="shared" si="47"/>
        <v>4.1335546941487616E-42</v>
      </c>
      <c r="HO31" s="86">
        <f t="shared" si="47"/>
        <v>1.0109916073655888E-42</v>
      </c>
      <c r="HP31" s="86">
        <f t="shared" si="47"/>
        <v>7.3155382378131177E-49</v>
      </c>
      <c r="HQ31" s="86">
        <f t="shared" si="47"/>
        <v>3.1209630693872643E-59</v>
      </c>
      <c r="HS31" s="86">
        <f t="shared" si="55"/>
        <v>4.7735533426236516E-132</v>
      </c>
      <c r="HT31" s="86">
        <f t="shared" si="48"/>
        <v>1.7518024706233469E-151</v>
      </c>
      <c r="HU31" s="86">
        <f t="shared" si="48"/>
        <v>4.9731303942069157E-129</v>
      </c>
      <c r="HV31" s="86">
        <f t="shared" si="48"/>
        <v>3.5573092886150026E-129</v>
      </c>
      <c r="HW31" s="86">
        <f t="shared" si="48"/>
        <v>8.4652282324821384E-148</v>
      </c>
      <c r="HX31" s="86">
        <f t="shared" si="48"/>
        <v>5.7571863321772049E-159</v>
      </c>
      <c r="HY31" s="86">
        <f t="shared" si="48"/>
        <v>3.4868011572104229E-171</v>
      </c>
      <c r="HZ31" s="86">
        <f t="shared" si="48"/>
        <v>4.8796414988827582E-169</v>
      </c>
      <c r="IA31" s="86">
        <f t="shared" si="48"/>
        <v>3.2912323758986085E-143</v>
      </c>
      <c r="IB31" s="86">
        <f t="shared" si="48"/>
        <v>1.1174502790761238E-146</v>
      </c>
      <c r="IC31" s="86">
        <f t="shared" si="48"/>
        <v>7.5386781271903996E-151</v>
      </c>
      <c r="ID31" s="86">
        <f t="shared" si="48"/>
        <v>1.8858834294061846E-148</v>
      </c>
      <c r="IE31" s="86">
        <f t="shared" si="48"/>
        <v>1.0236467620470928E-149</v>
      </c>
      <c r="IF31" s="86">
        <f t="shared" si="48"/>
        <v>4.77813115331674E-118</v>
      </c>
      <c r="IG31" s="86">
        <f t="shared" si="48"/>
        <v>1.939994061670597E-88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5.4250891388160725E-257</v>
      </c>
      <c r="IY31" s="86">
        <f t="shared" si="57"/>
        <v>1.431765946537024E-19</v>
      </c>
      <c r="IZ31" s="86">
        <f t="shared" si="50"/>
        <v>9.6765988018475796E-23</v>
      </c>
      <c r="JA31" s="86">
        <f t="shared" si="50"/>
        <v>3.0774639880092938E-16</v>
      </c>
      <c r="JB31" s="86">
        <f t="shared" si="50"/>
        <v>7.677295373799557E-19</v>
      </c>
      <c r="JC31" s="86">
        <f t="shared" si="50"/>
        <v>1.4734692837907591E-18</v>
      </c>
      <c r="JD31" s="86">
        <f t="shared" si="50"/>
        <v>2.064188648693429E-20</v>
      </c>
      <c r="JE31" s="86">
        <f t="shared" si="50"/>
        <v>1.4011057335636506E-23</v>
      </c>
      <c r="JF31" s="86">
        <f t="shared" si="50"/>
        <v>6.0180569363885584E-24</v>
      </c>
      <c r="JG31" s="86">
        <f t="shared" si="50"/>
        <v>7.4344589653737169E-19</v>
      </c>
      <c r="JH31" s="86">
        <f t="shared" si="50"/>
        <v>1.7728685705611251E-18</v>
      </c>
      <c r="JI31" s="86">
        <f t="shared" si="50"/>
        <v>1.5058533896161814E-20</v>
      </c>
      <c r="JJ31" s="86">
        <f t="shared" si="50"/>
        <v>1.8926723196537382E-19</v>
      </c>
      <c r="JK31" s="86">
        <f t="shared" si="50"/>
        <v>6.9042636854787999E-21</v>
      </c>
      <c r="JL31" s="86">
        <f t="shared" si="50"/>
        <v>1.7676190542944089E-23</v>
      </c>
      <c r="JM31" s="86">
        <f t="shared" si="50"/>
        <v>3.3846121880358266E-30</v>
      </c>
    </row>
    <row r="32" spans="1:273" x14ac:dyDescent="0.25">
      <c r="B32" s="2">
        <v>5</v>
      </c>
      <c r="C32" s="37">
        <v>115.836</v>
      </c>
      <c r="D32" s="37">
        <v>121.056</v>
      </c>
      <c r="E32" s="37">
        <v>121.259</v>
      </c>
      <c r="F32" s="37">
        <v>119.13500000000001</v>
      </c>
      <c r="G32" s="37">
        <v>120.173</v>
      </c>
      <c r="H32" s="37">
        <v>119.69199999999999</v>
      </c>
      <c r="I32" s="37">
        <v>120.423</v>
      </c>
      <c r="J32" s="37">
        <v>117.712</v>
      </c>
      <c r="K32" s="37">
        <v>120.462</v>
      </c>
      <c r="L32" s="37">
        <v>122.212</v>
      </c>
      <c r="M32" s="37">
        <v>121.36499999999999</v>
      </c>
      <c r="N32" s="37">
        <v>120.5</v>
      </c>
      <c r="O32" s="37">
        <v>120.61499999999999</v>
      </c>
      <c r="P32" s="37">
        <v>124.163</v>
      </c>
      <c r="Q32" s="37">
        <v>121.812</v>
      </c>
      <c r="S32" s="4" t="e">
        <f t="shared" si="7"/>
        <v>#N/A</v>
      </c>
      <c r="T32" s="4" t="e">
        <f t="shared" si="7"/>
        <v>#N/A</v>
      </c>
      <c r="U32" s="4" t="e">
        <f t="shared" si="7"/>
        <v>#N/A</v>
      </c>
      <c r="V32" s="4" t="e">
        <f t="shared" si="7"/>
        <v>#N/A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0</v>
      </c>
      <c r="AK32" s="4">
        <f t="shared" si="8"/>
        <v>0</v>
      </c>
      <c r="AL32" s="4">
        <f t="shared" si="8"/>
        <v>0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 t="e">
        <f t="shared" si="9"/>
        <v>#N/A</v>
      </c>
      <c r="BA32" s="2" t="e">
        <f t="shared" si="9"/>
        <v>#N/A</v>
      </c>
      <c r="BB32" s="2" t="e">
        <f t="shared" si="9"/>
        <v>#N/A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 t="str">
        <f t="shared" si="11"/>
        <v/>
      </c>
      <c r="BQ32" s="2" t="str">
        <f t="shared" si="12"/>
        <v/>
      </c>
      <c r="BR32" s="2" t="str">
        <f t="shared" si="13"/>
        <v/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111.24370531960531</v>
      </c>
      <c r="DL32" s="2">
        <f t="shared" si="41"/>
        <v>115.23258192815247</v>
      </c>
      <c r="DM32" s="2">
        <f t="shared" si="41"/>
        <v>117.21425000000001</v>
      </c>
      <c r="DN32" s="2">
        <f t="shared" si="41"/>
        <v>115.8403301158301</v>
      </c>
      <c r="DO32" s="2">
        <f t="shared" si="41"/>
        <v>116.79148198198197</v>
      </c>
      <c r="DP32" s="2">
        <f t="shared" si="41"/>
        <v>114.59818395721922</v>
      </c>
      <c r="DQ32" s="2">
        <f t="shared" si="41"/>
        <v>114.20570637829915</v>
      </c>
      <c r="DR32" s="2">
        <f t="shared" si="41"/>
        <v>112.19971059384164</v>
      </c>
      <c r="DS32" s="2">
        <f t="shared" si="41"/>
        <v>116.90084663234664</v>
      </c>
      <c r="DT32" s="2">
        <f t="shared" si="41"/>
        <v>119.39231981981982</v>
      </c>
      <c r="DU32" s="2">
        <f t="shared" si="41"/>
        <v>117.18025561497326</v>
      </c>
      <c r="DV32" s="2">
        <f t="shared" si="41"/>
        <v>117.69338683473389</v>
      </c>
      <c r="DW32" s="2">
        <f t="shared" si="41"/>
        <v>115.84619037433154</v>
      </c>
      <c r="DX32" s="2">
        <f t="shared" si="41"/>
        <v>118.23195637829909</v>
      </c>
      <c r="DY32" s="2">
        <f t="shared" si="41"/>
        <v>118.36340252340251</v>
      </c>
      <c r="EA32" s="2">
        <f t="shared" si="42"/>
        <v>109.97746265780096</v>
      </c>
      <c r="EB32" s="2">
        <f t="shared" si="42"/>
        <v>115.88517915880294</v>
      </c>
      <c r="EC32" s="2">
        <f t="shared" si="42"/>
        <v>115.35908357784298</v>
      </c>
      <c r="ED32" s="2">
        <f t="shared" si="42"/>
        <v>117.39513013840727</v>
      </c>
      <c r="EE32" s="2">
        <f t="shared" si="42"/>
        <v>114.44769996364298</v>
      </c>
      <c r="EF32" s="2">
        <f t="shared" si="42"/>
        <v>116.13604650536115</v>
      </c>
      <c r="EG32" s="2">
        <f t="shared" si="42"/>
        <v>117.13466186959806</v>
      </c>
      <c r="EH32" s="2">
        <f t="shared" si="42"/>
        <v>116.80486166904461</v>
      </c>
      <c r="EI32" s="2">
        <f t="shared" si="42"/>
        <v>117.87143333333337</v>
      </c>
      <c r="EJ32" s="2">
        <f t="shared" si="42"/>
        <v>116.52546715019645</v>
      </c>
      <c r="EK32" s="2">
        <f t="shared" si="42"/>
        <v>114.84229612176017</v>
      </c>
      <c r="EL32" s="2">
        <f t="shared" si="42"/>
        <v>116.36984071831861</v>
      </c>
      <c r="EM32" s="2">
        <f t="shared" si="42"/>
        <v>118.95775143403442</v>
      </c>
      <c r="EN32" s="2">
        <f t="shared" si="42"/>
        <v>122.13475762295081</v>
      </c>
      <c r="EO32" s="2">
        <f t="shared" si="42"/>
        <v>122.32234475054227</v>
      </c>
      <c r="EQ32" s="2">
        <f t="shared" si="43"/>
        <v>108.6037454743494</v>
      </c>
      <c r="ER32" s="2">
        <f t="shared" si="43"/>
        <v>113.14526835904108</v>
      </c>
      <c r="ES32" s="2">
        <f t="shared" si="43"/>
        <v>111.45073960998546</v>
      </c>
      <c r="ET32" s="2">
        <f t="shared" si="43"/>
        <v>115.01734943500722</v>
      </c>
      <c r="EU32" s="2">
        <f t="shared" si="43"/>
        <v>113.09558879989385</v>
      </c>
      <c r="EV32" s="2">
        <f t="shared" si="43"/>
        <v>112.99841695355136</v>
      </c>
      <c r="EW32" s="2">
        <f t="shared" si="43"/>
        <v>115.87558584276631</v>
      </c>
      <c r="EX32" s="2">
        <f t="shared" si="43"/>
        <v>114.4469549888489</v>
      </c>
      <c r="EY32" s="2">
        <f t="shared" si="43"/>
        <v>117.34275219041052</v>
      </c>
      <c r="EZ32" s="2">
        <f t="shared" si="43"/>
        <v>116.36880619383149</v>
      </c>
      <c r="FA32" s="2">
        <f t="shared" si="43"/>
        <v>113.62186653746957</v>
      </c>
      <c r="FB32" s="2">
        <f t="shared" si="43"/>
        <v>115.02796317382216</v>
      </c>
      <c r="FC32" s="2">
        <f t="shared" si="43"/>
        <v>116.44660337871659</v>
      </c>
      <c r="FD32" s="2">
        <f t="shared" si="43"/>
        <v>120.40133391656946</v>
      </c>
      <c r="FE32" s="2">
        <f t="shared" si="43"/>
        <v>122.72690607344886</v>
      </c>
      <c r="FG32" s="2">
        <f t="shared" si="44"/>
        <v>2.1296449652934361E-2</v>
      </c>
      <c r="FH32" s="2">
        <f t="shared" si="44"/>
        <v>1.8119028749205252E-2</v>
      </c>
      <c r="FI32" s="2">
        <f t="shared" si="44"/>
        <v>2.3309201011504532E-2</v>
      </c>
      <c r="FJ32" s="2">
        <f t="shared" si="44"/>
        <v>2.1396846183170233E-2</v>
      </c>
      <c r="FK32" s="2">
        <f t="shared" si="44"/>
        <v>2.1385374112381044E-2</v>
      </c>
      <c r="FL32" s="2">
        <f t="shared" si="44"/>
        <v>1.9751614802905319E-2</v>
      </c>
      <c r="FM32" s="2">
        <f t="shared" si="44"/>
        <v>1.8158255542670261E-2</v>
      </c>
      <c r="FN32" s="2">
        <f t="shared" si="44"/>
        <v>1.9465769824064019E-2</v>
      </c>
      <c r="FO32" s="2">
        <f t="shared" si="44"/>
        <v>2.2622601978908516E-2</v>
      </c>
      <c r="FP32" s="2">
        <f t="shared" si="44"/>
        <v>2.2632992762141139E-2</v>
      </c>
      <c r="FQ32" s="2">
        <f t="shared" si="44"/>
        <v>1.9902541445714995E-2</v>
      </c>
      <c r="FR32" s="2">
        <f t="shared" si="44"/>
        <v>2.1604036150569116E-2</v>
      </c>
      <c r="FS32" s="2">
        <f t="shared" si="44"/>
        <v>1.9598459800221617E-2</v>
      </c>
      <c r="FT32" s="2">
        <f t="shared" si="44"/>
        <v>1.7952319134916593E-2</v>
      </c>
      <c r="FU32" s="2">
        <f t="shared" si="44"/>
        <v>1.8112489511156519E-2</v>
      </c>
      <c r="FW32" s="2">
        <f t="shared" si="53"/>
        <v>4.1703313873845717E-6</v>
      </c>
      <c r="FX32" s="2">
        <f t="shared" si="45"/>
        <v>4.9887493032279679E-6</v>
      </c>
      <c r="FY32" s="2">
        <f t="shared" si="45"/>
        <v>3.4852067344164041E-6</v>
      </c>
      <c r="FZ32" s="2">
        <f t="shared" si="45"/>
        <v>4.4614623106956752E-6</v>
      </c>
      <c r="GA32" s="2">
        <f t="shared" si="45"/>
        <v>4.381351801738634E-6</v>
      </c>
      <c r="GB32" s="2">
        <f t="shared" si="45"/>
        <v>3.9283543985178797E-6</v>
      </c>
      <c r="GC32" s="2">
        <f t="shared" si="45"/>
        <v>4.4575506727258455E-6</v>
      </c>
      <c r="GD32" s="2">
        <f t="shared" si="45"/>
        <v>4.8414884611060948E-6</v>
      </c>
      <c r="GE32" s="2">
        <f t="shared" si="45"/>
        <v>5.8404869924686731E-6</v>
      </c>
      <c r="GF32" s="2">
        <f t="shared" si="45"/>
        <v>6.4720726062761448E-6</v>
      </c>
      <c r="GG32" s="2">
        <f t="shared" si="45"/>
        <v>4.9147956362400074E-6</v>
      </c>
      <c r="GH32" s="2">
        <f t="shared" si="45"/>
        <v>4.8068592999457491E-6</v>
      </c>
      <c r="GI32" s="2">
        <f t="shared" si="45"/>
        <v>3.9104845216638427E-6</v>
      </c>
      <c r="GJ32" s="2">
        <f t="shared" si="45"/>
        <v>3.1528465462021044E-6</v>
      </c>
      <c r="GK32" s="2">
        <f t="shared" si="45"/>
        <v>3.5838940240720139E-6</v>
      </c>
      <c r="GM32" s="86">
        <f t="shared" si="54"/>
        <v>5.7927212494318671E-19</v>
      </c>
      <c r="GN32" s="86">
        <f t="shared" si="46"/>
        <v>4.899700757202341E-22</v>
      </c>
      <c r="GO32" s="86">
        <f t="shared" si="46"/>
        <v>9.4497245738199075E-16</v>
      </c>
      <c r="GP32" s="86">
        <f t="shared" si="46"/>
        <v>2.9107657384188348E-18</v>
      </c>
      <c r="GQ32" s="86">
        <f t="shared" si="46"/>
        <v>5.4431653809115751E-18</v>
      </c>
      <c r="GR32" s="86">
        <f t="shared" si="46"/>
        <v>8.770317264808428E-20</v>
      </c>
      <c r="GS32" s="86">
        <f t="shared" si="46"/>
        <v>7.6524018777515858E-23</v>
      </c>
      <c r="GT32" s="86">
        <f t="shared" si="46"/>
        <v>3.5009910868026463E-23</v>
      </c>
      <c r="GU32" s="86">
        <f t="shared" si="46"/>
        <v>2.8779469623082915E-18</v>
      </c>
      <c r="GV32" s="86">
        <f t="shared" si="46"/>
        <v>6.6285767921206192E-18</v>
      </c>
      <c r="GW32" s="86">
        <f t="shared" si="46"/>
        <v>6.4957751814485741E-20</v>
      </c>
      <c r="GX32" s="86">
        <f t="shared" si="46"/>
        <v>7.6122725522807148E-19</v>
      </c>
      <c r="GY32" s="86">
        <f t="shared" si="46"/>
        <v>3.0530576519396622E-20</v>
      </c>
      <c r="GZ32" s="86">
        <f t="shared" si="46"/>
        <v>9.5222240605455047E-23</v>
      </c>
      <c r="HA32" s="86">
        <f t="shared" si="46"/>
        <v>3.3533635459185997E-29</v>
      </c>
      <c r="HC32" s="86">
        <f t="shared" si="58"/>
        <v>1.0092745284222183E-36</v>
      </c>
      <c r="HD32" s="86">
        <f t="shared" si="47"/>
        <v>1.1952540658745685E-43</v>
      </c>
      <c r="HE32" s="86">
        <f t="shared" si="47"/>
        <v>3.2841138528791672E-36</v>
      </c>
      <c r="HF32" s="86">
        <f t="shared" si="47"/>
        <v>1.4066663671911466E-36</v>
      </c>
      <c r="HG32" s="86">
        <f t="shared" si="47"/>
        <v>1.8589804827685098E-41</v>
      </c>
      <c r="HH32" s="86">
        <f t="shared" si="47"/>
        <v>3.8106130180086512E-44</v>
      </c>
      <c r="HI32" s="86">
        <f t="shared" si="47"/>
        <v>2.6325114828182757E-47</v>
      </c>
      <c r="HJ32" s="86">
        <f t="shared" si="47"/>
        <v>2.2626256348670101E-46</v>
      </c>
      <c r="HK32" s="86">
        <f t="shared" si="47"/>
        <v>4.5757401204883214E-40</v>
      </c>
      <c r="HL32" s="86">
        <f t="shared" si="47"/>
        <v>2.9062311618928076E-41</v>
      </c>
      <c r="HM32" s="86">
        <f t="shared" si="47"/>
        <v>2.199910812481252E-42</v>
      </c>
      <c r="HN32" s="86">
        <f t="shared" si="47"/>
        <v>4.4551280871481241E-41</v>
      </c>
      <c r="HO32" s="86">
        <f t="shared" si="47"/>
        <v>1.0780427128223833E-41</v>
      </c>
      <c r="HP32" s="86">
        <f t="shared" si="47"/>
        <v>1.1005421256657861E-47</v>
      </c>
      <c r="HQ32" s="86">
        <f t="shared" si="47"/>
        <v>9.4846091143179251E-58</v>
      </c>
      <c r="HS32" s="86">
        <f t="shared" si="55"/>
        <v>1.008474384037042E-129</v>
      </c>
      <c r="HT32" s="86">
        <f t="shared" si="48"/>
        <v>8.6464644028801263E-149</v>
      </c>
      <c r="HU32" s="86">
        <f t="shared" si="48"/>
        <v>8.9513354204334267E-127</v>
      </c>
      <c r="HV32" s="86">
        <f t="shared" si="48"/>
        <v>7.0411742650210291E-127</v>
      </c>
      <c r="HW32" s="86">
        <f t="shared" si="48"/>
        <v>3.5075371051564709E-145</v>
      </c>
      <c r="HX32" s="86">
        <f t="shared" si="48"/>
        <v>3.7211157355648063E-156</v>
      </c>
      <c r="HY32" s="86">
        <f t="shared" si="48"/>
        <v>3.8063555357115572E-168</v>
      </c>
      <c r="HZ32" s="86">
        <f t="shared" si="48"/>
        <v>5.2778927518769984E-166</v>
      </c>
      <c r="IA32" s="86">
        <f t="shared" si="48"/>
        <v>1.2731601331922129E-140</v>
      </c>
      <c r="IB32" s="86">
        <f t="shared" si="48"/>
        <v>5.1514954294597611E-144</v>
      </c>
      <c r="IC32" s="86">
        <f t="shared" si="48"/>
        <v>3.8354310584299989E-148</v>
      </c>
      <c r="ID32" s="86">
        <f t="shared" si="48"/>
        <v>8.3104743919923593E-146</v>
      </c>
      <c r="IE32" s="86">
        <f t="shared" si="48"/>
        <v>4.3047428377461997E-147</v>
      </c>
      <c r="IF32" s="86">
        <f t="shared" si="48"/>
        <v>5.1582218465279884E-116</v>
      </c>
      <c r="IG32" s="86">
        <f t="shared" si="48"/>
        <v>6.5880735000132184E-87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2.7382996186695726E-253</v>
      </c>
      <c r="IY32" s="86">
        <f t="shared" si="57"/>
        <v>5.7927212494318671E-19</v>
      </c>
      <c r="IZ32" s="86">
        <f t="shared" si="50"/>
        <v>4.899700757202341E-22</v>
      </c>
      <c r="JA32" s="86">
        <f t="shared" si="50"/>
        <v>9.4497245738199075E-16</v>
      </c>
      <c r="JB32" s="86">
        <f t="shared" si="50"/>
        <v>2.9107657384188348E-18</v>
      </c>
      <c r="JC32" s="86">
        <f t="shared" si="50"/>
        <v>5.4431653809115751E-18</v>
      </c>
      <c r="JD32" s="86">
        <f t="shared" si="50"/>
        <v>8.770317264808428E-20</v>
      </c>
      <c r="JE32" s="86">
        <f t="shared" si="50"/>
        <v>7.6524018777515858E-23</v>
      </c>
      <c r="JF32" s="86">
        <f t="shared" si="50"/>
        <v>3.5009910868026463E-23</v>
      </c>
      <c r="JG32" s="86">
        <f t="shared" si="50"/>
        <v>2.8779469623082915E-18</v>
      </c>
      <c r="JH32" s="86">
        <f t="shared" si="50"/>
        <v>6.6285767921206192E-18</v>
      </c>
      <c r="JI32" s="86">
        <f t="shared" si="50"/>
        <v>6.4957751814485741E-20</v>
      </c>
      <c r="JJ32" s="86">
        <f t="shared" si="50"/>
        <v>7.6122725522807148E-19</v>
      </c>
      <c r="JK32" s="86">
        <f t="shared" si="50"/>
        <v>3.0530576519396622E-20</v>
      </c>
      <c r="JL32" s="86">
        <f t="shared" si="50"/>
        <v>9.5222240605455047E-23</v>
      </c>
      <c r="JM32" s="86">
        <f t="shared" si="50"/>
        <v>3.3533635459185997E-29</v>
      </c>
    </row>
    <row r="33" spans="2:273" x14ac:dyDescent="0.25">
      <c r="B33" s="2">
        <v>6</v>
      </c>
      <c r="C33" s="37">
        <v>115.58199999999999</v>
      </c>
      <c r="D33" s="37">
        <v>120.648</v>
      </c>
      <c r="E33" s="37">
        <v>120.01900000000001</v>
      </c>
      <c r="F33" s="37">
        <v>119.173</v>
      </c>
      <c r="G33" s="37">
        <v>119.86499999999999</v>
      </c>
      <c r="H33" s="37">
        <v>119.538</v>
      </c>
      <c r="I33" s="37">
        <v>120</v>
      </c>
      <c r="J33" s="37">
        <v>118.404</v>
      </c>
      <c r="K33" s="37">
        <v>120.25</v>
      </c>
      <c r="L33" s="37">
        <v>122.01900000000001</v>
      </c>
      <c r="M33" s="37">
        <v>120.63500000000001</v>
      </c>
      <c r="N33" s="37">
        <v>120.962</v>
      </c>
      <c r="O33" s="37">
        <v>119.88500000000001</v>
      </c>
      <c r="P33" s="37">
        <v>123.286</v>
      </c>
      <c r="Q33" s="37">
        <v>121.083</v>
      </c>
      <c r="S33" s="4" t="e">
        <f t="shared" si="7"/>
        <v>#N/A</v>
      </c>
      <c r="T33" s="4" t="e">
        <f t="shared" si="7"/>
        <v>#N/A</v>
      </c>
      <c r="U33" s="4">
        <f t="shared" si="7"/>
        <v>117.19004496434893</v>
      </c>
      <c r="V33" s="4" t="e">
        <f t="shared" si="7"/>
        <v>#N/A</v>
      </c>
      <c r="W33" s="4" t="e">
        <f t="shared" si="7"/>
        <v>#N/A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0</v>
      </c>
      <c r="AK33" s="4">
        <f t="shared" si="8"/>
        <v>2.8289550356510773</v>
      </c>
      <c r="AL33" s="4">
        <f t="shared" si="8"/>
        <v>0</v>
      </c>
      <c r="AM33" s="4">
        <f t="shared" si="8"/>
        <v>0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 t="e">
        <f t="shared" si="9"/>
        <v>#N/A</v>
      </c>
      <c r="BA33" s="2">
        <f t="shared" si="9"/>
        <v>117.19004496434455</v>
      </c>
      <c r="BB33" s="2" t="e">
        <f t="shared" si="9"/>
        <v>#N/A</v>
      </c>
      <c r="BC33" s="2" t="e">
        <f t="shared" si="9"/>
        <v>#N/A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 t="str">
        <f t="shared" si="11"/>
        <v/>
      </c>
      <c r="BQ33" s="2">
        <f t="shared" si="12"/>
        <v>120.01900000000001</v>
      </c>
      <c r="BR33" s="2" t="str">
        <f t="shared" si="13"/>
        <v/>
      </c>
      <c r="BS33" s="2" t="str">
        <f t="shared" si="14"/>
        <v/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111.34814457314457</v>
      </c>
      <c r="DL33" s="2">
        <f t="shared" si="41"/>
        <v>115.33489369501464</v>
      </c>
      <c r="DM33" s="2">
        <f t="shared" si="41"/>
        <v>117.24239756097562</v>
      </c>
      <c r="DN33" s="2">
        <f t="shared" si="41"/>
        <v>115.86774877734877</v>
      </c>
      <c r="DO33" s="2">
        <f t="shared" si="41"/>
        <v>116.77228648648648</v>
      </c>
      <c r="DP33" s="2">
        <f t="shared" si="41"/>
        <v>114.64258701298698</v>
      </c>
      <c r="DQ33" s="2">
        <f t="shared" si="41"/>
        <v>114.24949340175957</v>
      </c>
      <c r="DR33" s="2">
        <f t="shared" si="41"/>
        <v>112.33118731671554</v>
      </c>
      <c r="DS33" s="2">
        <f t="shared" si="41"/>
        <v>116.92978060918061</v>
      </c>
      <c r="DT33" s="2">
        <f t="shared" si="41"/>
        <v>119.37006486486486</v>
      </c>
      <c r="DU33" s="2">
        <f t="shared" si="41"/>
        <v>117.17806631016042</v>
      </c>
      <c r="DV33" s="2">
        <f t="shared" si="41"/>
        <v>117.67289299719887</v>
      </c>
      <c r="DW33" s="2">
        <f t="shared" si="41"/>
        <v>115.95127624140564</v>
      </c>
      <c r="DX33" s="2">
        <f t="shared" si="41"/>
        <v>118.2821184017595</v>
      </c>
      <c r="DY33" s="2">
        <f t="shared" si="41"/>
        <v>118.31995441595441</v>
      </c>
      <c r="EA33" s="2">
        <f t="shared" si="42"/>
        <v>109.85315746362153</v>
      </c>
      <c r="EB33" s="2">
        <f t="shared" si="42"/>
        <v>115.71349923609242</v>
      </c>
      <c r="EC33" s="2">
        <f t="shared" si="42"/>
        <v>115.1899894786758</v>
      </c>
      <c r="ED33" s="2">
        <f t="shared" si="42"/>
        <v>117.21680101360361</v>
      </c>
      <c r="EE33" s="2">
        <f t="shared" si="42"/>
        <v>114.29737456826031</v>
      </c>
      <c r="EF33" s="2">
        <f t="shared" si="42"/>
        <v>115.9682519330149</v>
      </c>
      <c r="EG33" s="2">
        <f t="shared" si="42"/>
        <v>116.96222604262819</v>
      </c>
      <c r="EH33" s="2">
        <f t="shared" si="42"/>
        <v>116.63155143422166</v>
      </c>
      <c r="EI33" s="2">
        <f t="shared" si="42"/>
        <v>117.69555426122041</v>
      </c>
      <c r="EJ33" s="2">
        <f t="shared" si="42"/>
        <v>116.372077425204</v>
      </c>
      <c r="EK33" s="2">
        <f t="shared" si="42"/>
        <v>114.6862863996264</v>
      </c>
      <c r="EL33" s="2">
        <f t="shared" si="42"/>
        <v>116.20506686202528</v>
      </c>
      <c r="EM33" s="2">
        <f t="shared" si="42"/>
        <v>118.77204501694006</v>
      </c>
      <c r="EN33" s="2">
        <f t="shared" si="42"/>
        <v>121.94417221311475</v>
      </c>
      <c r="EO33" s="2">
        <f t="shared" si="42"/>
        <v>122.14121281995659</v>
      </c>
      <c r="EQ33" s="2">
        <f t="shared" si="43"/>
        <v>108.49340161595411</v>
      </c>
      <c r="ER33" s="2">
        <f t="shared" si="43"/>
        <v>113.00110113179585</v>
      </c>
      <c r="ES33" s="2">
        <f t="shared" si="43"/>
        <v>111.32059152202474</v>
      </c>
      <c r="ET33" s="2">
        <f t="shared" si="43"/>
        <v>114.86322488198338</v>
      </c>
      <c r="EU33" s="2">
        <f t="shared" si="43"/>
        <v>112.95893981313371</v>
      </c>
      <c r="EV33" s="2">
        <f t="shared" si="43"/>
        <v>112.86220363216414</v>
      </c>
      <c r="EW33" s="2">
        <f t="shared" si="43"/>
        <v>115.71596694061094</v>
      </c>
      <c r="EX33" s="2">
        <f t="shared" si="43"/>
        <v>114.29809120088399</v>
      </c>
      <c r="EY33" s="2">
        <f t="shared" si="43"/>
        <v>117.17233518454643</v>
      </c>
      <c r="EZ33" s="2">
        <f t="shared" si="43"/>
        <v>116.21702881313026</v>
      </c>
      <c r="FA33" s="2">
        <f t="shared" si="43"/>
        <v>113.47820125252774</v>
      </c>
      <c r="FB33" s="2">
        <f t="shared" si="43"/>
        <v>114.87682721740833</v>
      </c>
      <c r="FC33" s="2">
        <f t="shared" si="43"/>
        <v>116.28585095311489</v>
      </c>
      <c r="FD33" s="2">
        <f t="shared" si="43"/>
        <v>120.22810176081764</v>
      </c>
      <c r="FE33" s="2">
        <f t="shared" si="43"/>
        <v>122.54122650134524</v>
      </c>
      <c r="FG33" s="2">
        <f t="shared" si="44"/>
        <v>2.3303212915319779E-2</v>
      </c>
      <c r="FH33" s="2">
        <f t="shared" si="44"/>
        <v>1.9832451025492807E-2</v>
      </c>
      <c r="FI33" s="2">
        <f t="shared" si="44"/>
        <v>2.5500683983958189E-2</v>
      </c>
      <c r="FJ33" s="2">
        <f t="shared" si="44"/>
        <v>2.3412843491406359E-2</v>
      </c>
      <c r="FK33" s="2">
        <f t="shared" si="44"/>
        <v>2.3400316375591455E-2</v>
      </c>
      <c r="FL33" s="2">
        <f t="shared" si="44"/>
        <v>2.1616023472064257E-2</v>
      </c>
      <c r="FM33" s="2">
        <f t="shared" si="44"/>
        <v>1.9875312205259461E-2</v>
      </c>
      <c r="FN33" s="2">
        <f t="shared" si="44"/>
        <v>2.1303783202039947E-2</v>
      </c>
      <c r="FO33" s="2">
        <f t="shared" si="44"/>
        <v>2.4751168211357956E-2</v>
      </c>
      <c r="FP33" s="2">
        <f t="shared" si="44"/>
        <v>2.4762511896002773E-2</v>
      </c>
      <c r="FQ33" s="2">
        <f t="shared" si="44"/>
        <v>2.1780879940378854E-2</v>
      </c>
      <c r="FR33" s="2">
        <f t="shared" si="44"/>
        <v>2.3639083210812935E-2</v>
      </c>
      <c r="FS33" s="2">
        <f t="shared" si="44"/>
        <v>2.1448728078067476E-2</v>
      </c>
      <c r="FT33" s="2">
        <f t="shared" si="44"/>
        <v>1.9650292051049446E-2</v>
      </c>
      <c r="FU33" s="2">
        <f t="shared" si="44"/>
        <v>1.9825305891563165E-2</v>
      </c>
      <c r="FW33" s="2">
        <f t="shared" si="53"/>
        <v>4.5726755971607776E-6</v>
      </c>
      <c r="FX33" s="2">
        <f t="shared" si="45"/>
        <v>5.4700522042475837E-6</v>
      </c>
      <c r="FY33" s="2">
        <f t="shared" si="45"/>
        <v>3.8214519083893118E-6</v>
      </c>
      <c r="FZ33" s="2">
        <f t="shared" si="45"/>
        <v>4.8918940409556896E-6</v>
      </c>
      <c r="GA33" s="2">
        <f t="shared" si="45"/>
        <v>4.8040546895415231E-6</v>
      </c>
      <c r="GB33" s="2">
        <f t="shared" si="45"/>
        <v>4.3073533122087713E-6</v>
      </c>
      <c r="GC33" s="2">
        <f t="shared" si="45"/>
        <v>4.8876050189012293E-6</v>
      </c>
      <c r="GD33" s="2">
        <f t="shared" si="45"/>
        <v>5.3085840548522789E-6</v>
      </c>
      <c r="GE33" s="2">
        <f t="shared" si="45"/>
        <v>6.4039630335969372E-6</v>
      </c>
      <c r="GF33" s="2">
        <f t="shared" si="45"/>
        <v>7.0964820654954128E-6</v>
      </c>
      <c r="GG33" s="2">
        <f t="shared" si="45"/>
        <v>5.3889636983485954E-6</v>
      </c>
      <c r="GH33" s="2">
        <f t="shared" si="45"/>
        <v>5.2706139700338894E-6</v>
      </c>
      <c r="GI33" s="2">
        <f t="shared" si="45"/>
        <v>4.2877593966889863E-6</v>
      </c>
      <c r="GJ33" s="2">
        <f t="shared" si="45"/>
        <v>3.4570264421343755E-6</v>
      </c>
      <c r="GK33" s="2">
        <f t="shared" si="45"/>
        <v>3.9296602959334984E-6</v>
      </c>
      <c r="GM33" s="86">
        <f t="shared" si="54"/>
        <v>2.2894318019157707E-18</v>
      </c>
      <c r="GN33" s="86">
        <f t="shared" si="46"/>
        <v>2.4150106681717592E-21</v>
      </c>
      <c r="GO33" s="86">
        <f t="shared" si="46"/>
        <v>2.8488815775362537E-15</v>
      </c>
      <c r="GP33" s="86">
        <f t="shared" si="46"/>
        <v>1.0794150614904903E-17</v>
      </c>
      <c r="GQ33" s="86">
        <f t="shared" si="46"/>
        <v>1.9677402579779256E-17</v>
      </c>
      <c r="GR33" s="86">
        <f t="shared" si="46"/>
        <v>3.6380062737700987E-19</v>
      </c>
      <c r="GS33" s="86">
        <f t="shared" si="46"/>
        <v>4.0624123267759465E-22</v>
      </c>
      <c r="GT33" s="86">
        <f t="shared" si="46"/>
        <v>1.9763244551296935E-22</v>
      </c>
      <c r="GU33" s="86">
        <f t="shared" si="46"/>
        <v>1.0889329792792014E-17</v>
      </c>
      <c r="GV33" s="86">
        <f t="shared" si="46"/>
        <v>2.4240960407342303E-17</v>
      </c>
      <c r="GW33" s="86">
        <f t="shared" si="46"/>
        <v>2.7347384653412364E-19</v>
      </c>
      <c r="GX33" s="86">
        <f t="shared" si="46"/>
        <v>2.9909371480210526E-18</v>
      </c>
      <c r="GY33" s="86">
        <f t="shared" si="46"/>
        <v>1.3170836344694428E-19</v>
      </c>
      <c r="GZ33" s="86">
        <f t="shared" si="46"/>
        <v>4.9876164516032326E-22</v>
      </c>
      <c r="HA33" s="86">
        <f t="shared" si="46"/>
        <v>3.1917254385966877E-28</v>
      </c>
      <c r="HC33" s="86">
        <f t="shared" si="58"/>
        <v>7.9682880534381322E-36</v>
      </c>
      <c r="HD33" s="86">
        <f t="shared" si="47"/>
        <v>1.3741966829979998E-42</v>
      </c>
      <c r="HE33" s="86">
        <f t="shared" si="47"/>
        <v>2.4593068302693918E-35</v>
      </c>
      <c r="HF33" s="86">
        <f t="shared" si="47"/>
        <v>1.1034520375428435E-35</v>
      </c>
      <c r="HG33" s="86">
        <f t="shared" si="47"/>
        <v>1.9292387462583667E-40</v>
      </c>
      <c r="HH33" s="86">
        <f t="shared" si="47"/>
        <v>4.6479874077427865E-43</v>
      </c>
      <c r="HI33" s="86">
        <f t="shared" si="47"/>
        <v>3.9130178422644496E-46</v>
      </c>
      <c r="HJ33" s="86">
        <f t="shared" si="47"/>
        <v>3.3158700358998321E-45</v>
      </c>
      <c r="HK33" s="86">
        <f t="shared" si="47"/>
        <v>4.6051833158738276E-39</v>
      </c>
      <c r="HL33" s="86">
        <f t="shared" si="47"/>
        <v>3.1540250482106288E-40</v>
      </c>
      <c r="HM33" s="86">
        <f t="shared" si="47"/>
        <v>2.4788719902704051E-41</v>
      </c>
      <c r="HN33" s="86">
        <f t="shared" si="47"/>
        <v>4.6576124499878783E-40</v>
      </c>
      <c r="HO33" s="86">
        <f t="shared" si="47"/>
        <v>1.1158498621718892E-40</v>
      </c>
      <c r="HP33" s="86">
        <f t="shared" si="47"/>
        <v>1.60028816270524E-46</v>
      </c>
      <c r="HQ33" s="86">
        <f t="shared" si="47"/>
        <v>2.7574040048195234E-56</v>
      </c>
      <c r="HS33" s="86">
        <f t="shared" si="55"/>
        <v>2.0304453754774222E-127</v>
      </c>
      <c r="HT33" s="86">
        <f t="shared" si="48"/>
        <v>4.034356743346383E-146</v>
      </c>
      <c r="HU33" s="86">
        <f t="shared" si="48"/>
        <v>1.538216724828326E-124</v>
      </c>
      <c r="HV33" s="86">
        <f t="shared" si="48"/>
        <v>1.32836524871712E-124</v>
      </c>
      <c r="HW33" s="86">
        <f t="shared" si="48"/>
        <v>1.3763447070714297E-142</v>
      </c>
      <c r="HX33" s="86">
        <f t="shared" si="48"/>
        <v>2.2688864260412848E-153</v>
      </c>
      <c r="HY33" s="86">
        <f t="shared" si="48"/>
        <v>3.9005761726125487E-165</v>
      </c>
      <c r="HZ33" s="86">
        <f t="shared" si="48"/>
        <v>5.3553687555947131E-163</v>
      </c>
      <c r="IA33" s="86">
        <f t="shared" si="48"/>
        <v>4.6617907133267647E-138</v>
      </c>
      <c r="IB33" s="86">
        <f t="shared" si="48"/>
        <v>2.2436793138029909E-141</v>
      </c>
      <c r="IC33" s="86">
        <f t="shared" si="48"/>
        <v>1.8431877283287382E-145</v>
      </c>
      <c r="ID33" s="86">
        <f t="shared" si="48"/>
        <v>3.4651196606702143E-143</v>
      </c>
      <c r="IE33" s="86">
        <f t="shared" si="48"/>
        <v>1.7151360565434128E-144</v>
      </c>
      <c r="IF33" s="86">
        <f t="shared" si="48"/>
        <v>5.3437280458443617E-114</v>
      </c>
      <c r="IG33" s="86">
        <f t="shared" si="48"/>
        <v>2.1683075363222808E-85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1.298676101527676E-249</v>
      </c>
      <c r="IY33" s="86">
        <f t="shared" si="57"/>
        <v>2.2894318019157707E-18</v>
      </c>
      <c r="IZ33" s="86">
        <f t="shared" si="50"/>
        <v>2.4150106681717592E-21</v>
      </c>
      <c r="JA33" s="86">
        <f t="shared" si="50"/>
        <v>2.8488815775362537E-15</v>
      </c>
      <c r="JB33" s="86">
        <f t="shared" si="50"/>
        <v>1.0794150614904903E-17</v>
      </c>
      <c r="JC33" s="86">
        <f t="shared" si="50"/>
        <v>1.9677402579779256E-17</v>
      </c>
      <c r="JD33" s="86">
        <f t="shared" si="50"/>
        <v>3.6380062737700987E-19</v>
      </c>
      <c r="JE33" s="86">
        <f t="shared" si="50"/>
        <v>4.0624123267759465E-22</v>
      </c>
      <c r="JF33" s="86">
        <f t="shared" si="50"/>
        <v>1.9763244551296935E-22</v>
      </c>
      <c r="JG33" s="86">
        <f t="shared" si="50"/>
        <v>1.0889329792792014E-17</v>
      </c>
      <c r="JH33" s="86">
        <f t="shared" si="50"/>
        <v>2.4240960407342303E-17</v>
      </c>
      <c r="JI33" s="86">
        <f t="shared" si="50"/>
        <v>2.7347384653412364E-19</v>
      </c>
      <c r="JJ33" s="86">
        <f t="shared" si="50"/>
        <v>2.9909371480210526E-18</v>
      </c>
      <c r="JK33" s="86">
        <f t="shared" si="50"/>
        <v>1.3170836344694428E-19</v>
      </c>
      <c r="JL33" s="86">
        <f t="shared" si="50"/>
        <v>4.9876164516032326E-22</v>
      </c>
      <c r="JM33" s="86">
        <f t="shared" si="50"/>
        <v>3.1917254385966877E-28</v>
      </c>
    </row>
    <row r="34" spans="2:273" x14ac:dyDescent="0.25">
      <c r="B34" s="2">
        <v>7</v>
      </c>
      <c r="C34" s="37">
        <v>115.145</v>
      </c>
      <c r="D34" s="37">
        <v>119.46299999999999</v>
      </c>
      <c r="E34" s="37">
        <v>119.98099999999999</v>
      </c>
      <c r="F34" s="37">
        <v>120.11499999999999</v>
      </c>
      <c r="G34" s="37">
        <v>118.577</v>
      </c>
      <c r="H34" s="37">
        <v>119.923</v>
      </c>
      <c r="I34" s="37">
        <v>119.80800000000001</v>
      </c>
      <c r="J34" s="37">
        <v>118.11499999999999</v>
      </c>
      <c r="K34" s="37">
        <v>120.077</v>
      </c>
      <c r="L34" s="37">
        <v>121.962</v>
      </c>
      <c r="M34" s="37">
        <v>121.30800000000001</v>
      </c>
      <c r="N34" s="37">
        <v>119.69199999999999</v>
      </c>
      <c r="O34" s="37">
        <v>119.44199999999999</v>
      </c>
      <c r="P34" s="37">
        <v>121.592</v>
      </c>
      <c r="Q34" s="37">
        <v>121.667</v>
      </c>
      <c r="R34" s="19"/>
      <c r="S34" s="4" t="e">
        <f t="shared" si="7"/>
        <v>#N/A</v>
      </c>
      <c r="T34" s="4" t="e">
        <f t="shared" si="7"/>
        <v>#N/A</v>
      </c>
      <c r="U34" s="4">
        <f t="shared" si="7"/>
        <v>117.20778111771391</v>
      </c>
      <c r="V34" s="4" t="e">
        <f t="shared" si="7"/>
        <v>#N/A</v>
      </c>
      <c r="W34" s="4" t="e">
        <f t="shared" si="7"/>
        <v>#N/A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</v>
      </c>
      <c r="AJ34" s="4">
        <f t="shared" si="8"/>
        <v>0</v>
      </c>
      <c r="AK34" s="4">
        <f t="shared" si="8"/>
        <v>2.7732188822860877</v>
      </c>
      <c r="AL34" s="4">
        <f t="shared" si="8"/>
        <v>0</v>
      </c>
      <c r="AM34" s="4">
        <f t="shared" si="8"/>
        <v>0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 t="e">
        <f t="shared" si="51"/>
        <v>#N/A</v>
      </c>
      <c r="AZ34" s="2" t="e">
        <f t="shared" si="9"/>
        <v>#N/A</v>
      </c>
      <c r="BA34" s="2">
        <f t="shared" si="9"/>
        <v>117.20778111770116</v>
      </c>
      <c r="BB34" s="2" t="e">
        <f t="shared" si="9"/>
        <v>#N/A</v>
      </c>
      <c r="BC34" s="2" t="e">
        <f t="shared" si="9"/>
        <v>#N/A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 t="str">
        <f t="shared" si="10"/>
        <v/>
      </c>
      <c r="BP34" s="2" t="str">
        <f t="shared" si="11"/>
        <v/>
      </c>
      <c r="BQ34" s="2">
        <f t="shared" si="12"/>
        <v>119.98099999999999</v>
      </c>
      <c r="BR34" s="2" t="str">
        <f t="shared" si="13"/>
        <v/>
      </c>
      <c r="BS34" s="2" t="str">
        <f t="shared" si="14"/>
        <v/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111.45258382668381</v>
      </c>
      <c r="DL34" s="2">
        <f t="shared" si="41"/>
        <v>115.43720546187681</v>
      </c>
      <c r="DM34" s="2">
        <f t="shared" si="41"/>
        <v>117.27054512195123</v>
      </c>
      <c r="DN34" s="2">
        <f t="shared" si="41"/>
        <v>115.89516743886743</v>
      </c>
      <c r="DO34" s="2">
        <f t="shared" si="41"/>
        <v>116.75309099099098</v>
      </c>
      <c r="DP34" s="2">
        <f t="shared" si="41"/>
        <v>114.68699006875474</v>
      </c>
      <c r="DQ34" s="2">
        <f t="shared" si="41"/>
        <v>114.29328042521998</v>
      </c>
      <c r="DR34" s="2">
        <f t="shared" si="41"/>
        <v>112.46266403958944</v>
      </c>
      <c r="DS34" s="2">
        <f t="shared" si="41"/>
        <v>116.95871458601459</v>
      </c>
      <c r="DT34" s="2">
        <f t="shared" si="41"/>
        <v>119.3478099099099</v>
      </c>
      <c r="DU34" s="2">
        <f t="shared" si="41"/>
        <v>117.17587700534759</v>
      </c>
      <c r="DV34" s="2">
        <f t="shared" si="41"/>
        <v>117.65239915966386</v>
      </c>
      <c r="DW34" s="2">
        <f t="shared" si="41"/>
        <v>116.05636210847975</v>
      </c>
      <c r="DX34" s="2">
        <f t="shared" si="41"/>
        <v>118.33228042521991</v>
      </c>
      <c r="DY34" s="2">
        <f t="shared" si="41"/>
        <v>118.2765063085063</v>
      </c>
      <c r="EA34" s="2">
        <f t="shared" si="42"/>
        <v>109.72885226944209</v>
      </c>
      <c r="EB34" s="2">
        <f t="shared" si="42"/>
        <v>115.54181931338189</v>
      </c>
      <c r="EC34" s="2">
        <f t="shared" si="42"/>
        <v>115.0208953795086</v>
      </c>
      <c r="ED34" s="2">
        <f t="shared" si="42"/>
        <v>117.03847188879996</v>
      </c>
      <c r="EE34" s="2">
        <f t="shared" si="42"/>
        <v>114.14704917287766</v>
      </c>
      <c r="EF34" s="2">
        <f t="shared" si="42"/>
        <v>115.80045736066863</v>
      </c>
      <c r="EG34" s="2">
        <f t="shared" si="42"/>
        <v>116.78979021565831</v>
      </c>
      <c r="EH34" s="2">
        <f t="shared" si="42"/>
        <v>116.4582411993987</v>
      </c>
      <c r="EI34" s="2">
        <f t="shared" si="42"/>
        <v>117.51967518910745</v>
      </c>
      <c r="EJ34" s="2">
        <f t="shared" si="42"/>
        <v>116.21868770021156</v>
      </c>
      <c r="EK34" s="2">
        <f t="shared" si="42"/>
        <v>114.53027667749262</v>
      </c>
      <c r="EL34" s="2">
        <f t="shared" si="42"/>
        <v>116.04029300573194</v>
      </c>
      <c r="EM34" s="2">
        <f t="shared" si="42"/>
        <v>118.58633859984569</v>
      </c>
      <c r="EN34" s="2">
        <f t="shared" si="42"/>
        <v>121.75358680327869</v>
      </c>
      <c r="EO34" s="2">
        <f t="shared" si="42"/>
        <v>121.96008088937091</v>
      </c>
      <c r="EQ34" s="2">
        <f t="shared" si="43"/>
        <v>108.38305775755883</v>
      </c>
      <c r="ER34" s="2">
        <f t="shared" si="43"/>
        <v>112.85693390455062</v>
      </c>
      <c r="ES34" s="2">
        <f t="shared" si="43"/>
        <v>111.19044343406402</v>
      </c>
      <c r="ET34" s="2">
        <f t="shared" si="43"/>
        <v>114.70910032895956</v>
      </c>
      <c r="EU34" s="2">
        <f t="shared" si="43"/>
        <v>112.82229082637356</v>
      </c>
      <c r="EV34" s="2">
        <f t="shared" si="43"/>
        <v>112.72599031077692</v>
      </c>
      <c r="EW34" s="2">
        <f t="shared" si="43"/>
        <v>115.55634803845557</v>
      </c>
      <c r="EX34" s="2">
        <f t="shared" si="43"/>
        <v>114.14922741291909</v>
      </c>
      <c r="EY34" s="2">
        <f t="shared" si="43"/>
        <v>117.00191817868233</v>
      </c>
      <c r="EZ34" s="2">
        <f t="shared" si="43"/>
        <v>116.06525143242902</v>
      </c>
      <c r="FA34" s="2">
        <f t="shared" si="43"/>
        <v>113.33453596758592</v>
      </c>
      <c r="FB34" s="2">
        <f t="shared" si="43"/>
        <v>114.72569126099451</v>
      </c>
      <c r="FC34" s="2">
        <f t="shared" si="43"/>
        <v>116.12509852751317</v>
      </c>
      <c r="FD34" s="2">
        <f t="shared" si="43"/>
        <v>120.05486960506582</v>
      </c>
      <c r="FE34" s="2">
        <f t="shared" si="43"/>
        <v>122.35554692924161</v>
      </c>
      <c r="FG34" s="2">
        <f t="shared" si="44"/>
        <v>2.5494147594778381E-2</v>
      </c>
      <c r="FH34" s="2">
        <f t="shared" si="44"/>
        <v>2.1704321097076335E-2</v>
      </c>
      <c r="FI34" s="2">
        <f t="shared" si="44"/>
        <v>2.7892321612223939E-2</v>
      </c>
      <c r="FJ34" s="2">
        <f t="shared" si="44"/>
        <v>2.5613815171920448E-2</v>
      </c>
      <c r="FK34" s="2">
        <f t="shared" si="44"/>
        <v>2.5600141289694588E-2</v>
      </c>
      <c r="FL34" s="2">
        <f t="shared" si="44"/>
        <v>2.3652172411304771E-2</v>
      </c>
      <c r="FM34" s="2">
        <f t="shared" si="44"/>
        <v>2.1751137922242363E-2</v>
      </c>
      <c r="FN34" s="2">
        <f t="shared" si="44"/>
        <v>2.3311221044834744E-2</v>
      </c>
      <c r="FO34" s="2">
        <f t="shared" si="44"/>
        <v>2.7074463859338115E-2</v>
      </c>
      <c r="FP34" s="2">
        <f t="shared" si="44"/>
        <v>2.7086842757714131E-2</v>
      </c>
      <c r="FQ34" s="2">
        <f t="shared" si="44"/>
        <v>2.3832179481949881E-2</v>
      </c>
      <c r="FR34" s="2">
        <f t="shared" si="44"/>
        <v>2.5860759817669839E-2</v>
      </c>
      <c r="FS34" s="2">
        <f t="shared" si="44"/>
        <v>2.346949643172257E-2</v>
      </c>
      <c r="FT34" s="2">
        <f t="shared" si="44"/>
        <v>2.1505346414245518E-2</v>
      </c>
      <c r="FU34" s="2">
        <f t="shared" si="44"/>
        <v>2.1696516503302354E-2</v>
      </c>
      <c r="FW34" s="2">
        <f t="shared" si="53"/>
        <v>5.0138368784010162E-6</v>
      </c>
      <c r="FX34" s="2">
        <f t="shared" si="45"/>
        <v>5.9977898084442348E-6</v>
      </c>
      <c r="FY34" s="2">
        <f t="shared" si="45"/>
        <v>4.1901371503104403E-6</v>
      </c>
      <c r="FZ34" s="2">
        <f t="shared" si="45"/>
        <v>5.3638526222208366E-6</v>
      </c>
      <c r="GA34" s="2">
        <f t="shared" si="45"/>
        <v>5.2675387787284312E-6</v>
      </c>
      <c r="GB34" s="2">
        <f t="shared" si="45"/>
        <v>4.7229170272398299E-6</v>
      </c>
      <c r="GC34" s="2">
        <f t="shared" si="45"/>
        <v>5.3591498074924895E-6</v>
      </c>
      <c r="GD34" s="2">
        <f t="shared" si="45"/>
        <v>5.8207436873715974E-6</v>
      </c>
      <c r="GE34" s="2">
        <f t="shared" si="45"/>
        <v>7.0218014968765111E-6</v>
      </c>
      <c r="GF34" s="2">
        <f t="shared" si="45"/>
        <v>7.7811325267394576E-6</v>
      </c>
      <c r="GG34" s="2">
        <f t="shared" si="45"/>
        <v>5.9088781229172506E-6</v>
      </c>
      <c r="GH34" s="2">
        <f t="shared" si="45"/>
        <v>5.7791103597560915E-6</v>
      </c>
      <c r="GI34" s="2">
        <f t="shared" si="45"/>
        <v>4.701432743910958E-6</v>
      </c>
      <c r="GJ34" s="2">
        <f t="shared" si="45"/>
        <v>3.7905528530365098E-6</v>
      </c>
      <c r="GK34" s="2">
        <f t="shared" si="45"/>
        <v>4.3087851991658443E-6</v>
      </c>
      <c r="GM34" s="86">
        <f t="shared" si="54"/>
        <v>8.8391656771970602E-18</v>
      </c>
      <c r="GN34" s="86">
        <f t="shared" si="46"/>
        <v>1.1587110898443413E-20</v>
      </c>
      <c r="GO34" s="86">
        <f t="shared" si="46"/>
        <v>8.4326173572338031E-15</v>
      </c>
      <c r="GP34" s="86">
        <f t="shared" si="46"/>
        <v>3.9152167160284629E-17</v>
      </c>
      <c r="GQ34" s="86">
        <f t="shared" si="46"/>
        <v>6.9613530440655216E-17</v>
      </c>
      <c r="GR34" s="86">
        <f t="shared" si="46"/>
        <v>1.4733220847349987E-18</v>
      </c>
      <c r="GS34" s="86">
        <f t="shared" si="46"/>
        <v>2.0962044975220939E-21</v>
      </c>
      <c r="GT34" s="86">
        <f t="shared" si="46"/>
        <v>1.0825857882454787E-21</v>
      </c>
      <c r="GU34" s="86">
        <f t="shared" si="46"/>
        <v>4.0272495716570579E-17</v>
      </c>
      <c r="GV34" s="86">
        <f t="shared" si="46"/>
        <v>8.670999217909212E-17</v>
      </c>
      <c r="GW34" s="86">
        <f t="shared" si="46"/>
        <v>1.1236759088335375E-18</v>
      </c>
      <c r="GX34" s="86">
        <f t="shared" si="46"/>
        <v>1.1480434683043601E-17</v>
      </c>
      <c r="GY34" s="86">
        <f t="shared" si="46"/>
        <v>5.5431464429710544E-19</v>
      </c>
      <c r="GZ34" s="86">
        <f t="shared" si="46"/>
        <v>2.540134003174294E-21</v>
      </c>
      <c r="HA34" s="86">
        <f t="shared" si="46"/>
        <v>2.9184231473139805E-27</v>
      </c>
      <c r="HC34" s="86">
        <f t="shared" si="58"/>
        <v>6.1265293898759093E-35</v>
      </c>
      <c r="HD34" s="86">
        <f t="shared" si="47"/>
        <v>1.5317295902808112E-41</v>
      </c>
      <c r="HE34" s="86">
        <f t="shared" si="47"/>
        <v>1.7952486926782701E-34</v>
      </c>
      <c r="HF34" s="86">
        <f t="shared" si="47"/>
        <v>8.4301355511310604E-35</v>
      </c>
      <c r="HG34" s="86">
        <f t="shared" si="47"/>
        <v>1.9430058615012699E-39</v>
      </c>
      <c r="HH34" s="86">
        <f t="shared" si="47"/>
        <v>5.4901055899620046E-42</v>
      </c>
      <c r="HI34" s="86">
        <f t="shared" si="47"/>
        <v>5.6171545773403854E-45</v>
      </c>
      <c r="HJ34" s="86">
        <f t="shared" si="47"/>
        <v>4.6912830501123047E-44</v>
      </c>
      <c r="HK34" s="86">
        <f t="shared" si="47"/>
        <v>4.496683995430307E-38</v>
      </c>
      <c r="HL34" s="86">
        <f t="shared" si="47"/>
        <v>3.317454280090339E-39</v>
      </c>
      <c r="HM34" s="86">
        <f t="shared" si="47"/>
        <v>2.7068185834672949E-40</v>
      </c>
      <c r="HN34" s="86">
        <f t="shared" si="47"/>
        <v>4.7231853837459751E-39</v>
      </c>
      <c r="HO34" s="86">
        <f t="shared" si="47"/>
        <v>1.1211369683711313E-39</v>
      </c>
      <c r="HP34" s="86">
        <f t="shared" si="47"/>
        <v>2.2491715568916507E-45</v>
      </c>
      <c r="HQ34" s="86">
        <f t="shared" si="47"/>
        <v>7.6689067377066265E-55</v>
      </c>
      <c r="HS34" s="86">
        <f t="shared" si="55"/>
        <v>3.8960250316287254E-125</v>
      </c>
      <c r="HT34" s="86">
        <f t="shared" si="48"/>
        <v>1.7794796107342773E-143</v>
      </c>
      <c r="HU34" s="86">
        <f t="shared" si="48"/>
        <v>2.5235944763850288E-122</v>
      </c>
      <c r="HV34" s="86">
        <f t="shared" si="48"/>
        <v>2.3885785353285435E-122</v>
      </c>
      <c r="HW34" s="86">
        <f t="shared" si="48"/>
        <v>5.1146291857948154E-140</v>
      </c>
      <c r="HX34" s="86">
        <f t="shared" si="48"/>
        <v>1.3050575706300538E-150</v>
      </c>
      <c r="HY34" s="86">
        <f t="shared" si="48"/>
        <v>3.7522007992897831E-162</v>
      </c>
      <c r="HZ34" s="86">
        <f t="shared" si="48"/>
        <v>5.097709135374234E-160</v>
      </c>
      <c r="IA34" s="86">
        <f t="shared" si="48"/>
        <v>1.6157287917703391E-135</v>
      </c>
      <c r="IB34" s="86">
        <f t="shared" si="48"/>
        <v>9.2323297386057217E-139</v>
      </c>
      <c r="IC34" s="86">
        <f t="shared" si="48"/>
        <v>8.3668512417168819E-143</v>
      </c>
      <c r="ID34" s="86">
        <f t="shared" si="48"/>
        <v>1.3670763521494418E-140</v>
      </c>
      <c r="IE34" s="86">
        <f t="shared" si="48"/>
        <v>6.4744792408606068E-142</v>
      </c>
      <c r="IF34" s="86">
        <f t="shared" si="48"/>
        <v>5.3124109342110136E-112</v>
      </c>
      <c r="IG34" s="86">
        <f t="shared" si="48"/>
        <v>6.9165312992914111E-84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5.7871784070435988E-246</v>
      </c>
      <c r="IY34" s="86">
        <f t="shared" si="57"/>
        <v>8.8391656771970602E-18</v>
      </c>
      <c r="IZ34" s="86">
        <f t="shared" si="50"/>
        <v>1.1587110898443413E-20</v>
      </c>
      <c r="JA34" s="86">
        <f t="shared" si="50"/>
        <v>8.4326173572338031E-15</v>
      </c>
      <c r="JB34" s="86">
        <f t="shared" si="50"/>
        <v>3.9152167160284629E-17</v>
      </c>
      <c r="JC34" s="86">
        <f t="shared" si="50"/>
        <v>6.9613530440655216E-17</v>
      </c>
      <c r="JD34" s="86">
        <f t="shared" si="50"/>
        <v>1.4733220847349987E-18</v>
      </c>
      <c r="JE34" s="86">
        <f t="shared" si="50"/>
        <v>2.0962044975220939E-21</v>
      </c>
      <c r="JF34" s="86">
        <f t="shared" si="50"/>
        <v>1.0825857882454787E-21</v>
      </c>
      <c r="JG34" s="86">
        <f t="shared" si="50"/>
        <v>4.0272495716570579E-17</v>
      </c>
      <c r="JH34" s="86">
        <f t="shared" si="50"/>
        <v>8.670999217909212E-17</v>
      </c>
      <c r="JI34" s="86">
        <f t="shared" si="50"/>
        <v>1.1236759088335375E-18</v>
      </c>
      <c r="JJ34" s="86">
        <f t="shared" si="50"/>
        <v>1.1480434683043601E-17</v>
      </c>
      <c r="JK34" s="86">
        <f t="shared" si="50"/>
        <v>5.5431464429710544E-19</v>
      </c>
      <c r="JL34" s="86">
        <f t="shared" si="50"/>
        <v>2.540134003174294E-21</v>
      </c>
      <c r="JM34" s="86">
        <f t="shared" si="50"/>
        <v>2.9184231473139805E-27</v>
      </c>
    </row>
    <row r="35" spans="2:273" x14ac:dyDescent="0.25">
      <c r="B35" s="2">
        <v>8</v>
      </c>
      <c r="C35" s="37">
        <v>114.164</v>
      </c>
      <c r="D35" s="37">
        <v>120.315</v>
      </c>
      <c r="E35" s="37">
        <v>118.37</v>
      </c>
      <c r="F35" s="37">
        <v>118.44199999999999</v>
      </c>
      <c r="G35" s="37">
        <v>118.69199999999999</v>
      </c>
      <c r="H35" s="37">
        <v>118.923</v>
      </c>
      <c r="I35" s="37">
        <v>118.962</v>
      </c>
      <c r="J35" s="37">
        <v>117.5</v>
      </c>
      <c r="K35" s="37">
        <v>118.962</v>
      </c>
      <c r="L35" s="37">
        <v>121.63500000000001</v>
      </c>
      <c r="M35" s="37">
        <v>119.654</v>
      </c>
      <c r="N35" s="37">
        <v>119.423</v>
      </c>
      <c r="O35" s="37">
        <v>119.5</v>
      </c>
      <c r="P35" s="37">
        <v>122.163</v>
      </c>
      <c r="Q35" s="37">
        <v>120.979</v>
      </c>
      <c r="S35" s="4" t="e">
        <f t="shared" si="7"/>
        <v>#N/A</v>
      </c>
      <c r="T35" s="4" t="e">
        <f t="shared" si="7"/>
        <v>#N/A</v>
      </c>
      <c r="U35" s="4">
        <f t="shared" si="7"/>
        <v>117.22404203252997</v>
      </c>
      <c r="V35" s="4" t="e">
        <f t="shared" si="7"/>
        <v>#N/A</v>
      </c>
      <c r="W35" s="4" t="e">
        <f t="shared" si="7"/>
        <v>#N/A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0</v>
      </c>
      <c r="AJ35" s="4">
        <f t="shared" si="8"/>
        <v>0</v>
      </c>
      <c r="AK35" s="4">
        <f t="shared" si="8"/>
        <v>1.1459579674700393</v>
      </c>
      <c r="AL35" s="4">
        <f t="shared" si="8"/>
        <v>0</v>
      </c>
      <c r="AM35" s="4">
        <f t="shared" si="8"/>
        <v>0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 t="e">
        <f t="shared" si="51"/>
        <v>#N/A</v>
      </c>
      <c r="AZ35" s="2" t="e">
        <f t="shared" si="9"/>
        <v>#N/A</v>
      </c>
      <c r="BA35" s="2">
        <f t="shared" si="9"/>
        <v>117.22404203249354</v>
      </c>
      <c r="BB35" s="2" t="e">
        <f t="shared" si="9"/>
        <v>#N/A</v>
      </c>
      <c r="BC35" s="2" t="e">
        <f t="shared" si="9"/>
        <v>#N/A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 t="str">
        <f t="shared" si="10"/>
        <v/>
      </c>
      <c r="BP35" s="2" t="str">
        <f t="shared" si="11"/>
        <v/>
      </c>
      <c r="BQ35" s="2">
        <f t="shared" si="12"/>
        <v>118.37</v>
      </c>
      <c r="BR35" s="2" t="str">
        <f t="shared" si="13"/>
        <v/>
      </c>
      <c r="BS35" s="2" t="str">
        <f t="shared" si="14"/>
        <v/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111.55702308022306</v>
      </c>
      <c r="DL35" s="2">
        <f t="shared" si="41"/>
        <v>115.53951722873899</v>
      </c>
      <c r="DM35" s="2">
        <f t="shared" si="41"/>
        <v>117.29869268292684</v>
      </c>
      <c r="DN35" s="2">
        <f t="shared" si="41"/>
        <v>115.92258610038608</v>
      </c>
      <c r="DO35" s="2">
        <f t="shared" si="41"/>
        <v>116.73389549549549</v>
      </c>
      <c r="DP35" s="2">
        <f t="shared" si="41"/>
        <v>114.7313931245225</v>
      </c>
      <c r="DQ35" s="2">
        <f t="shared" si="41"/>
        <v>114.33706744868039</v>
      </c>
      <c r="DR35" s="2">
        <f t="shared" si="41"/>
        <v>112.59414076246334</v>
      </c>
      <c r="DS35" s="2">
        <f t="shared" si="41"/>
        <v>116.98764856284858</v>
      </c>
      <c r="DT35" s="2">
        <f t="shared" si="41"/>
        <v>119.32555495495495</v>
      </c>
      <c r="DU35" s="2">
        <f t="shared" si="41"/>
        <v>117.17368770053476</v>
      </c>
      <c r="DV35" s="2">
        <f t="shared" si="41"/>
        <v>117.63190532212884</v>
      </c>
      <c r="DW35" s="2">
        <f t="shared" si="41"/>
        <v>116.16144797555384</v>
      </c>
      <c r="DX35" s="2">
        <f t="shared" si="41"/>
        <v>118.38244244868032</v>
      </c>
      <c r="DY35" s="2">
        <f t="shared" si="41"/>
        <v>118.2330582010582</v>
      </c>
      <c r="EA35" s="2">
        <f t="shared" si="42"/>
        <v>109.60454707526266</v>
      </c>
      <c r="EB35" s="2">
        <f t="shared" si="42"/>
        <v>115.37013939067137</v>
      </c>
      <c r="EC35" s="2">
        <f t="shared" si="42"/>
        <v>114.85180128034142</v>
      </c>
      <c r="ED35" s="2">
        <f t="shared" si="42"/>
        <v>116.86014276399631</v>
      </c>
      <c r="EE35" s="2">
        <f t="shared" si="42"/>
        <v>113.99672377749501</v>
      </c>
      <c r="EF35" s="2">
        <f t="shared" si="42"/>
        <v>115.63266278832238</v>
      </c>
      <c r="EG35" s="2">
        <f t="shared" si="42"/>
        <v>116.61735438868843</v>
      </c>
      <c r="EH35" s="2">
        <f t="shared" si="42"/>
        <v>116.28493096457575</v>
      </c>
      <c r="EI35" s="2">
        <f t="shared" si="42"/>
        <v>117.34379611699448</v>
      </c>
      <c r="EJ35" s="2">
        <f t="shared" si="42"/>
        <v>116.06529797521911</v>
      </c>
      <c r="EK35" s="2">
        <f t="shared" si="42"/>
        <v>114.37426695535885</v>
      </c>
      <c r="EL35" s="2">
        <f t="shared" si="42"/>
        <v>115.8755191494386</v>
      </c>
      <c r="EM35" s="2">
        <f t="shared" si="42"/>
        <v>118.40063218275134</v>
      </c>
      <c r="EN35" s="2">
        <f t="shared" si="42"/>
        <v>121.56300139344262</v>
      </c>
      <c r="EO35" s="2">
        <f t="shared" si="42"/>
        <v>121.77894895878522</v>
      </c>
      <c r="EQ35" s="2">
        <f t="shared" si="43"/>
        <v>108.27271389916355</v>
      </c>
      <c r="ER35" s="2">
        <f t="shared" si="43"/>
        <v>112.71276667730538</v>
      </c>
      <c r="ES35" s="2">
        <f t="shared" si="43"/>
        <v>111.0602953461033</v>
      </c>
      <c r="ET35" s="2">
        <f t="shared" si="43"/>
        <v>114.55497577593573</v>
      </c>
      <c r="EU35" s="2">
        <f t="shared" si="43"/>
        <v>112.68564183961341</v>
      </c>
      <c r="EV35" s="2">
        <f t="shared" si="43"/>
        <v>112.58977698938972</v>
      </c>
      <c r="EW35" s="2">
        <f t="shared" si="43"/>
        <v>115.39672913630019</v>
      </c>
      <c r="EX35" s="2">
        <f t="shared" si="43"/>
        <v>114.00036362495419</v>
      </c>
      <c r="EY35" s="2">
        <f t="shared" si="43"/>
        <v>116.83150117281825</v>
      </c>
      <c r="EZ35" s="2">
        <f t="shared" si="43"/>
        <v>115.91347405172777</v>
      </c>
      <c r="FA35" s="2">
        <f t="shared" si="43"/>
        <v>113.19087068264409</v>
      </c>
      <c r="FB35" s="2">
        <f t="shared" si="43"/>
        <v>114.57455530458067</v>
      </c>
      <c r="FC35" s="2">
        <f t="shared" si="43"/>
        <v>115.96434610191147</v>
      </c>
      <c r="FD35" s="2">
        <f t="shared" si="43"/>
        <v>119.881637449314</v>
      </c>
      <c r="FE35" s="2">
        <f t="shared" si="43"/>
        <v>122.16986735713799</v>
      </c>
      <c r="FG35" s="2">
        <f t="shared" si="44"/>
        <v>2.7885189735209953E-2</v>
      </c>
      <c r="FH35" s="2">
        <f t="shared" si="44"/>
        <v>2.3748585455567923E-2</v>
      </c>
      <c r="FI35" s="2">
        <f t="shared" si="44"/>
        <v>3.0501243614350085E-2</v>
      </c>
      <c r="FJ35" s="2">
        <f t="shared" si="44"/>
        <v>2.8015758024066431E-2</v>
      </c>
      <c r="FK35" s="2">
        <f t="shared" si="44"/>
        <v>2.8000838718148464E-2</v>
      </c>
      <c r="FL35" s="2">
        <f t="shared" si="44"/>
        <v>2.5875046581828379E-2</v>
      </c>
      <c r="FM35" s="2">
        <f t="shared" si="44"/>
        <v>2.3799704541954736E-2</v>
      </c>
      <c r="FN35" s="2">
        <f t="shared" si="44"/>
        <v>2.5502888977568288E-2</v>
      </c>
      <c r="FO35" s="2">
        <f t="shared" si="44"/>
        <v>2.9609217192976295E-2</v>
      </c>
      <c r="FP35" s="2">
        <f t="shared" si="44"/>
        <v>2.9622719736974251E-2</v>
      </c>
      <c r="FQ35" s="2">
        <f t="shared" si="44"/>
        <v>2.607151929738119E-2</v>
      </c>
      <c r="FR35" s="2">
        <f t="shared" si="44"/>
        <v>2.8285187747668073E-2</v>
      </c>
      <c r="FS35" s="2">
        <f t="shared" si="44"/>
        <v>2.5675653865388039E-2</v>
      </c>
      <c r="FT35" s="2">
        <f t="shared" si="44"/>
        <v>2.3531320729377161E-2</v>
      </c>
      <c r="FU35" s="2">
        <f t="shared" si="44"/>
        <v>2.3740063608988428E-2</v>
      </c>
      <c r="FW35" s="2">
        <f t="shared" si="53"/>
        <v>5.4975601568728797E-6</v>
      </c>
      <c r="FX35" s="2">
        <f t="shared" si="45"/>
        <v>6.5764419445117044E-6</v>
      </c>
      <c r="FY35" s="2">
        <f t="shared" si="45"/>
        <v>4.5943921668503205E-6</v>
      </c>
      <c r="FZ35" s="2">
        <f t="shared" si="45"/>
        <v>5.881344404025298E-6</v>
      </c>
      <c r="GA35" s="2">
        <f t="shared" si="45"/>
        <v>5.7757384829688821E-6</v>
      </c>
      <c r="GB35" s="2">
        <f t="shared" si="45"/>
        <v>5.1785731829009019E-6</v>
      </c>
      <c r="GC35" s="2">
        <f t="shared" si="45"/>
        <v>5.8761878755497683E-6</v>
      </c>
      <c r="GD35" s="2">
        <f t="shared" si="45"/>
        <v>6.3823149543934668E-6</v>
      </c>
      <c r="GE35" s="2">
        <f t="shared" si="45"/>
        <v>7.6992470231100566E-6</v>
      </c>
      <c r="GF35" s="2">
        <f t="shared" si="45"/>
        <v>8.5318357519390783E-6</v>
      </c>
      <c r="GG35" s="2">
        <f t="shared" si="45"/>
        <v>6.4789523319386888E-6</v>
      </c>
      <c r="GH35" s="2">
        <f t="shared" si="45"/>
        <v>6.3366649695185977E-6</v>
      </c>
      <c r="GI35" s="2">
        <f t="shared" si="45"/>
        <v>5.1550161560901179E-6</v>
      </c>
      <c r="GJ35" s="2">
        <f t="shared" si="45"/>
        <v>4.1562570347159878E-6</v>
      </c>
      <c r="GK35" s="2">
        <f t="shared" si="45"/>
        <v>4.7244870587624818E-6</v>
      </c>
      <c r="GM35" s="86">
        <f t="shared" si="54"/>
        <v>3.3337844720657903E-17</v>
      </c>
      <c r="GN35" s="86">
        <f t="shared" si="46"/>
        <v>5.4118034993383954E-20</v>
      </c>
      <c r="GO35" s="86">
        <f t="shared" si="46"/>
        <v>2.4506821738001224E-14</v>
      </c>
      <c r="GP35" s="86">
        <f t="shared" si="46"/>
        <v>1.3890354849324409E-16</v>
      </c>
      <c r="GQ35" s="86">
        <f t="shared" si="46"/>
        <v>2.4100898360790385E-16</v>
      </c>
      <c r="GR35" s="86">
        <f t="shared" si="46"/>
        <v>5.8253517602567678E-18</v>
      </c>
      <c r="GS35" s="86">
        <f t="shared" si="46"/>
        <v>1.0513588027833449E-20</v>
      </c>
      <c r="GT35" s="86">
        <f t="shared" si="46"/>
        <v>5.7545022733927379E-21</v>
      </c>
      <c r="GU35" s="86">
        <f t="shared" si="46"/>
        <v>1.4558252498480235E-16</v>
      </c>
      <c r="GV35" s="86">
        <f t="shared" si="46"/>
        <v>3.0337687896335471E-16</v>
      </c>
      <c r="GW35" s="86">
        <f t="shared" si="46"/>
        <v>4.5062048306275136E-18</v>
      </c>
      <c r="GX35" s="86">
        <f t="shared" si="46"/>
        <v>4.3049855064174635E-17</v>
      </c>
      <c r="GY35" s="86">
        <f t="shared" si="46"/>
        <v>2.2759783874474863E-18</v>
      </c>
      <c r="GZ35" s="86">
        <f t="shared" si="46"/>
        <v>1.2578629607205727E-20</v>
      </c>
      <c r="HA35" s="86">
        <f t="shared" si="46"/>
        <v>2.5636207850773294E-26</v>
      </c>
      <c r="HC35" s="86">
        <f t="shared" si="58"/>
        <v>4.5873263200819684E-34</v>
      </c>
      <c r="HD35" s="86">
        <f t="shared" si="47"/>
        <v>1.6552425252102317E-40</v>
      </c>
      <c r="HE35" s="86">
        <f t="shared" si="47"/>
        <v>1.2774846323744043E-33</v>
      </c>
      <c r="HF35" s="86">
        <f t="shared" si="47"/>
        <v>6.2724359332379977E-34</v>
      </c>
      <c r="HG35" s="86">
        <f t="shared" si="47"/>
        <v>1.8990704471878745E-38</v>
      </c>
      <c r="HH35" s="86">
        <f t="shared" si="47"/>
        <v>6.2797733066731339E-41</v>
      </c>
      <c r="HI35" s="86">
        <f t="shared" si="47"/>
        <v>7.787280275594519E-44</v>
      </c>
      <c r="HJ35" s="86">
        <f t="shared" si="47"/>
        <v>6.4076250880802157E-43</v>
      </c>
      <c r="HK35" s="86">
        <f t="shared" si="47"/>
        <v>4.2599024527374695E-37</v>
      </c>
      <c r="HL35" s="86">
        <f t="shared" si="47"/>
        <v>3.3818283378902465E-38</v>
      </c>
      <c r="HM35" s="86">
        <f t="shared" si="47"/>
        <v>2.8643239303623542E-39</v>
      </c>
      <c r="HN35" s="86">
        <f t="shared" si="47"/>
        <v>4.6459767827901414E-38</v>
      </c>
      <c r="HO35" s="86">
        <f t="shared" si="47"/>
        <v>1.0934438761657517E-38</v>
      </c>
      <c r="HP35" s="86">
        <f t="shared" si="47"/>
        <v>3.0554954310613466E-44</v>
      </c>
      <c r="HQ35" s="86">
        <f t="shared" si="47"/>
        <v>2.0404248713914683E-53</v>
      </c>
      <c r="HS35" s="86">
        <f t="shared" si="55"/>
        <v>7.1245397721829197E-123</v>
      </c>
      <c r="HT35" s="86">
        <f t="shared" si="48"/>
        <v>7.4198544855689685E-141</v>
      </c>
      <c r="HU35" s="86">
        <f t="shared" si="48"/>
        <v>3.9527067311296965E-120</v>
      </c>
      <c r="HV35" s="86">
        <f t="shared" si="48"/>
        <v>4.0936605882007495E-120</v>
      </c>
      <c r="HW35" s="86">
        <f t="shared" si="48"/>
        <v>1.7999637136244361E-137</v>
      </c>
      <c r="HX35" s="86">
        <f t="shared" si="48"/>
        <v>7.0814889767317226E-148</v>
      </c>
      <c r="HY35" s="86">
        <f t="shared" si="48"/>
        <v>3.3883007215240089E-159</v>
      </c>
      <c r="HZ35" s="86">
        <f t="shared" si="48"/>
        <v>4.552167894978526E-157</v>
      </c>
      <c r="IA35" s="86">
        <f t="shared" si="48"/>
        <v>5.3006706256521329E-133</v>
      </c>
      <c r="IB35" s="86">
        <f t="shared" si="48"/>
        <v>3.5891004437867745E-136</v>
      </c>
      <c r="IC35" s="86">
        <f t="shared" si="48"/>
        <v>3.5875033008124633E-140</v>
      </c>
      <c r="ID35" s="86">
        <f t="shared" si="48"/>
        <v>5.1032882557038366E-138</v>
      </c>
      <c r="IE35" s="86">
        <f t="shared" si="48"/>
        <v>2.3156166175867522E-139</v>
      </c>
      <c r="IF35" s="86">
        <f t="shared" si="48"/>
        <v>5.0680696695517728E-110</v>
      </c>
      <c r="IG35" s="86">
        <f t="shared" si="48"/>
        <v>2.1382647163629872E-82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2.4231449008508937E-242</v>
      </c>
      <c r="IY35" s="86">
        <f t="shared" si="57"/>
        <v>3.3337844720657903E-17</v>
      </c>
      <c r="IZ35" s="86">
        <f t="shared" si="50"/>
        <v>5.4118034993383954E-20</v>
      </c>
      <c r="JA35" s="86">
        <f t="shared" si="50"/>
        <v>2.4506821738001224E-14</v>
      </c>
      <c r="JB35" s="86">
        <f t="shared" si="50"/>
        <v>1.3890354849324409E-16</v>
      </c>
      <c r="JC35" s="86">
        <f t="shared" si="50"/>
        <v>2.4100898360790385E-16</v>
      </c>
      <c r="JD35" s="86">
        <f t="shared" si="50"/>
        <v>5.8253517602567678E-18</v>
      </c>
      <c r="JE35" s="86">
        <f t="shared" si="50"/>
        <v>1.0513588027833449E-20</v>
      </c>
      <c r="JF35" s="86">
        <f t="shared" si="50"/>
        <v>5.7545022733927379E-21</v>
      </c>
      <c r="JG35" s="86">
        <f t="shared" si="50"/>
        <v>1.4558252498480235E-16</v>
      </c>
      <c r="JH35" s="86">
        <f t="shared" si="50"/>
        <v>3.0337687896335471E-16</v>
      </c>
      <c r="JI35" s="86">
        <f t="shared" si="50"/>
        <v>4.5062048306275136E-18</v>
      </c>
      <c r="JJ35" s="86">
        <f t="shared" si="50"/>
        <v>4.3049855064174635E-17</v>
      </c>
      <c r="JK35" s="86">
        <f t="shared" si="50"/>
        <v>2.2759783874474863E-18</v>
      </c>
      <c r="JL35" s="86">
        <f t="shared" si="50"/>
        <v>1.2578629607205727E-20</v>
      </c>
      <c r="JM35" s="86">
        <f t="shared" si="50"/>
        <v>2.5636207850773294E-26</v>
      </c>
    </row>
    <row r="36" spans="2:273" x14ac:dyDescent="0.25">
      <c r="B36" s="2">
        <v>9</v>
      </c>
      <c r="C36" s="37">
        <v>114.364</v>
      </c>
      <c r="D36" s="37">
        <v>119.426</v>
      </c>
      <c r="E36" s="37">
        <v>119.51900000000001</v>
      </c>
      <c r="F36" s="37">
        <v>118.288</v>
      </c>
      <c r="G36" s="37">
        <v>118.38500000000001</v>
      </c>
      <c r="H36" s="37">
        <v>119.096</v>
      </c>
      <c r="I36" s="37">
        <v>118.038</v>
      </c>
      <c r="J36" s="37">
        <v>116.788</v>
      </c>
      <c r="K36" s="37">
        <v>118.846</v>
      </c>
      <c r="L36" s="37">
        <v>120.846</v>
      </c>
      <c r="M36" s="37">
        <v>120.212</v>
      </c>
      <c r="N36" s="37">
        <v>118.30800000000001</v>
      </c>
      <c r="O36" s="37">
        <v>118.48099999999999</v>
      </c>
      <c r="P36" s="37">
        <v>121.571</v>
      </c>
      <c r="Q36" s="37">
        <v>119.792</v>
      </c>
      <c r="R36" s="108"/>
      <c r="S36" s="4" t="e">
        <f t="shared" si="7"/>
        <v>#N/A</v>
      </c>
      <c r="T36" s="4" t="e">
        <f t="shared" si="7"/>
        <v>#N/A</v>
      </c>
      <c r="U36" s="4">
        <f t="shared" si="7"/>
        <v>117.23865055036219</v>
      </c>
      <c r="V36" s="4" t="e">
        <f t="shared" si="7"/>
        <v>#N/A</v>
      </c>
      <c r="W36" s="4" t="e">
        <f t="shared" si="7"/>
        <v>#N/A</v>
      </c>
      <c r="X36" s="4" t="e">
        <f t="shared" si="7"/>
        <v>#N/A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 t="e">
        <f t="shared" si="7"/>
        <v>#N/A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0</v>
      </c>
      <c r="AJ36" s="4">
        <f t="shared" si="8"/>
        <v>0</v>
      </c>
      <c r="AK36" s="4">
        <f t="shared" si="8"/>
        <v>2.2803494496378107</v>
      </c>
      <c r="AL36" s="4">
        <f t="shared" si="8"/>
        <v>0</v>
      </c>
      <c r="AM36" s="4">
        <f t="shared" si="8"/>
        <v>0</v>
      </c>
      <c r="AN36" s="4">
        <f t="shared" si="8"/>
        <v>0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 t="e">
        <f t="shared" si="51"/>
        <v>#N/A</v>
      </c>
      <c r="AZ36" s="2" t="e">
        <f t="shared" si="9"/>
        <v>#N/A</v>
      </c>
      <c r="BA36" s="2">
        <f t="shared" si="9"/>
        <v>117.23865055026005</v>
      </c>
      <c r="BB36" s="2" t="e">
        <f t="shared" si="9"/>
        <v>#N/A</v>
      </c>
      <c r="BC36" s="2" t="e">
        <f t="shared" si="9"/>
        <v>#N/A</v>
      </c>
      <c r="BD36" s="2" t="e">
        <f t="shared" si="9"/>
        <v>#N/A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 t="e">
        <f t="shared" si="9"/>
        <v>#N/A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 t="str">
        <f t="shared" si="10"/>
        <v/>
      </c>
      <c r="BP36" s="2" t="str">
        <f t="shared" si="11"/>
        <v/>
      </c>
      <c r="BQ36" s="2">
        <f t="shared" si="12"/>
        <v>119.51900000000001</v>
      </c>
      <c r="BR36" s="2" t="str">
        <f t="shared" si="13"/>
        <v/>
      </c>
      <c r="BS36" s="2" t="str">
        <f t="shared" si="14"/>
        <v/>
      </c>
      <c r="BT36" s="2" t="str">
        <f t="shared" si="15"/>
        <v/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 t="str">
        <f t="shared" si="21"/>
        <v/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111.66146233376232</v>
      </c>
      <c r="DL36" s="2">
        <f t="shared" si="41"/>
        <v>115.64182899560116</v>
      </c>
      <c r="DM36" s="2">
        <f t="shared" si="41"/>
        <v>117.32684024390245</v>
      </c>
      <c r="DN36" s="2">
        <f t="shared" si="41"/>
        <v>115.95000476190475</v>
      </c>
      <c r="DO36" s="2">
        <f t="shared" si="41"/>
        <v>116.71469999999999</v>
      </c>
      <c r="DP36" s="2">
        <f t="shared" si="41"/>
        <v>114.77579618029027</v>
      </c>
      <c r="DQ36" s="2">
        <f t="shared" si="41"/>
        <v>114.3808544721408</v>
      </c>
      <c r="DR36" s="2">
        <f t="shared" si="41"/>
        <v>112.72561748533724</v>
      </c>
      <c r="DS36" s="2">
        <f t="shared" si="41"/>
        <v>117.01658253968255</v>
      </c>
      <c r="DT36" s="2">
        <f t="shared" si="41"/>
        <v>119.30329999999999</v>
      </c>
      <c r="DU36" s="2">
        <f t="shared" si="41"/>
        <v>117.17149839572193</v>
      </c>
      <c r="DV36" s="2">
        <f t="shared" si="41"/>
        <v>117.61141148459383</v>
      </c>
      <c r="DW36" s="2">
        <f t="shared" si="41"/>
        <v>116.26653384262795</v>
      </c>
      <c r="DX36" s="2">
        <f t="shared" si="41"/>
        <v>118.43260447214074</v>
      </c>
      <c r="DY36" s="2">
        <f t="shared" si="41"/>
        <v>118.18961009361009</v>
      </c>
      <c r="EA36" s="2">
        <f t="shared" si="42"/>
        <v>109.48024188108322</v>
      </c>
      <c r="EB36" s="2">
        <f t="shared" si="42"/>
        <v>115.19845946796084</v>
      </c>
      <c r="EC36" s="2">
        <f t="shared" si="42"/>
        <v>114.68270718117424</v>
      </c>
      <c r="ED36" s="2">
        <f t="shared" si="42"/>
        <v>116.68181363919265</v>
      </c>
      <c r="EE36" s="2">
        <f t="shared" si="42"/>
        <v>113.84639838211234</v>
      </c>
      <c r="EF36" s="2">
        <f t="shared" si="42"/>
        <v>115.46486821597611</v>
      </c>
      <c r="EG36" s="2">
        <f t="shared" si="42"/>
        <v>116.44491856171855</v>
      </c>
      <c r="EH36" s="2">
        <f t="shared" si="42"/>
        <v>116.11162072975279</v>
      </c>
      <c r="EI36" s="2">
        <f t="shared" si="42"/>
        <v>117.16791704488153</v>
      </c>
      <c r="EJ36" s="2">
        <f t="shared" si="42"/>
        <v>115.91190825022667</v>
      </c>
      <c r="EK36" s="2">
        <f t="shared" si="42"/>
        <v>114.21825723322507</v>
      </c>
      <c r="EL36" s="2">
        <f t="shared" si="42"/>
        <v>115.71074529314527</v>
      </c>
      <c r="EM36" s="2">
        <f t="shared" si="42"/>
        <v>118.21492576565697</v>
      </c>
      <c r="EN36" s="2">
        <f t="shared" si="42"/>
        <v>121.37241598360656</v>
      </c>
      <c r="EO36" s="2">
        <f t="shared" si="42"/>
        <v>121.59781702819954</v>
      </c>
      <c r="EQ36" s="2">
        <f t="shared" si="43"/>
        <v>108.16237004076827</v>
      </c>
      <c r="ER36" s="2">
        <f t="shared" si="43"/>
        <v>112.56859945006015</v>
      </c>
      <c r="ES36" s="2">
        <f t="shared" si="43"/>
        <v>110.93014725814258</v>
      </c>
      <c r="ET36" s="2">
        <f t="shared" si="43"/>
        <v>114.40085122291191</v>
      </c>
      <c r="EU36" s="2">
        <f t="shared" si="43"/>
        <v>112.54899285285326</v>
      </c>
      <c r="EV36" s="2">
        <f t="shared" si="43"/>
        <v>112.4535636680025</v>
      </c>
      <c r="EW36" s="2">
        <f t="shared" si="43"/>
        <v>115.23711023414482</v>
      </c>
      <c r="EX36" s="2">
        <f t="shared" si="43"/>
        <v>113.85149983698928</v>
      </c>
      <c r="EY36" s="2">
        <f t="shared" si="43"/>
        <v>116.66108416695415</v>
      </c>
      <c r="EZ36" s="2">
        <f t="shared" si="43"/>
        <v>115.76169667102654</v>
      </c>
      <c r="FA36" s="2">
        <f t="shared" si="43"/>
        <v>113.04720539770227</v>
      </c>
      <c r="FB36" s="2">
        <f t="shared" si="43"/>
        <v>114.42341934816685</v>
      </c>
      <c r="FC36" s="2">
        <f t="shared" si="43"/>
        <v>115.80359367630976</v>
      </c>
      <c r="FD36" s="2">
        <f t="shared" si="43"/>
        <v>119.70840529356218</v>
      </c>
      <c r="FE36" s="2">
        <f t="shared" si="43"/>
        <v>121.98418778503438</v>
      </c>
      <c r="FG36" s="2">
        <f t="shared" si="44"/>
        <v>3.0493465579064488E-2</v>
      </c>
      <c r="FH36" s="2">
        <f t="shared" si="44"/>
        <v>2.5980279587262647E-2</v>
      </c>
      <c r="FI36" s="2">
        <f t="shared" si="44"/>
        <v>3.3345821663447517E-2</v>
      </c>
      <c r="FJ36" s="2">
        <f t="shared" si="44"/>
        <v>3.0635861850653798E-2</v>
      </c>
      <c r="FK36" s="2">
        <f t="shared" si="44"/>
        <v>3.0619591208554755E-2</v>
      </c>
      <c r="FL36" s="2">
        <f t="shared" si="44"/>
        <v>2.8300774974248342E-2</v>
      </c>
      <c r="FM36" s="2">
        <f t="shared" si="44"/>
        <v>2.6036074306156072E-2</v>
      </c>
      <c r="FN36" s="2">
        <f t="shared" si="44"/>
        <v>2.7894727486412505E-2</v>
      </c>
      <c r="FO36" s="2">
        <f t="shared" si="44"/>
        <v>3.2373381834392603E-2</v>
      </c>
      <c r="FP36" s="2">
        <f t="shared" si="44"/>
        <v>3.2388102834806511E-2</v>
      </c>
      <c r="FQ36" s="2">
        <f t="shared" si="44"/>
        <v>2.8515127404595556E-2</v>
      </c>
      <c r="FR36" s="2">
        <f t="shared" si="44"/>
        <v>3.092968749456863E-2</v>
      </c>
      <c r="FS36" s="2">
        <f t="shared" si="44"/>
        <v>2.8083228524793082E-2</v>
      </c>
      <c r="FT36" s="2">
        <f t="shared" si="44"/>
        <v>2.5743136509165074E-2</v>
      </c>
      <c r="FU36" s="2">
        <f t="shared" si="44"/>
        <v>2.5970978232375205E-2</v>
      </c>
      <c r="FW36" s="2">
        <f t="shared" si="53"/>
        <v>6.0279516468031014E-6</v>
      </c>
      <c r="FX36" s="2">
        <f t="shared" si="45"/>
        <v>7.210920625150176E-6</v>
      </c>
      <c r="FY36" s="2">
        <f t="shared" si="45"/>
        <v>5.0376486025010045E-6</v>
      </c>
      <c r="FZ36" s="2">
        <f t="shared" si="45"/>
        <v>6.4487622438561313E-6</v>
      </c>
      <c r="GA36" s="2">
        <f t="shared" si="45"/>
        <v>6.3329677842629311E-6</v>
      </c>
      <c r="GB36" s="2">
        <f t="shared" si="45"/>
        <v>5.678189745248902E-6</v>
      </c>
      <c r="GC36" s="2">
        <f t="shared" si="45"/>
        <v>6.4431082292285323E-6</v>
      </c>
      <c r="GD36" s="2">
        <f t="shared" si="45"/>
        <v>6.9980648793229535E-6</v>
      </c>
      <c r="GE36" s="2">
        <f t="shared" si="45"/>
        <v>8.4420502167257021E-6</v>
      </c>
      <c r="GF36" s="2">
        <f t="shared" si="45"/>
        <v>9.3549641746671478E-6</v>
      </c>
      <c r="GG36" s="2">
        <f t="shared" si="45"/>
        <v>7.1040255252543456E-6</v>
      </c>
      <c r="GH36" s="2">
        <f t="shared" si="45"/>
        <v>6.9480107276750614E-6</v>
      </c>
      <c r="GI36" s="2">
        <f t="shared" si="45"/>
        <v>5.6523600047362983E-6</v>
      </c>
      <c r="GJ36" s="2">
        <f t="shared" si="45"/>
        <v>4.5572433887320673E-6</v>
      </c>
      <c r="GK36" s="2">
        <f t="shared" si="45"/>
        <v>5.1802946866636425E-6</v>
      </c>
      <c r="GM36" s="86">
        <f t="shared" si="54"/>
        <v>1.2283181154803043E-16</v>
      </c>
      <c r="GN36" s="86">
        <f t="shared" si="46"/>
        <v>2.4605033429531606E-19</v>
      </c>
      <c r="GO36" s="86">
        <f t="shared" si="46"/>
        <v>6.9928179946736211E-14</v>
      </c>
      <c r="GP36" s="86">
        <f t="shared" si="46"/>
        <v>4.8202034282189078E-16</v>
      </c>
      <c r="GQ36" s="86">
        <f t="shared" si="46"/>
        <v>8.1656492333218426E-16</v>
      </c>
      <c r="GR36" s="86">
        <f t="shared" si="46"/>
        <v>2.2487496066719155E-17</v>
      </c>
      <c r="GS36" s="86">
        <f t="shared" si="46"/>
        <v>5.1255488961801453E-20</v>
      </c>
      <c r="GT36" s="86">
        <f t="shared" si="46"/>
        <v>2.9682422504989726E-20</v>
      </c>
      <c r="GU36" s="86">
        <f t="shared" si="46"/>
        <v>5.1440805343518619E-16</v>
      </c>
      <c r="GV36" s="86">
        <f t="shared" si="46"/>
        <v>1.0382315962633095E-15</v>
      </c>
      <c r="GW36" s="86">
        <f t="shared" si="46"/>
        <v>1.7637202985382799E-17</v>
      </c>
      <c r="GX36" s="86">
        <f t="shared" si="46"/>
        <v>1.5770730557819809E-16</v>
      </c>
      <c r="GY36" s="86">
        <f t="shared" si="46"/>
        <v>9.1170226911487834E-18</v>
      </c>
      <c r="GZ36" s="86">
        <f t="shared" si="46"/>
        <v>6.0565813808533254E-20</v>
      </c>
      <c r="HA36" s="86">
        <f t="shared" si="46"/>
        <v>2.1634521557866458E-25</v>
      </c>
      <c r="HC36" s="86">
        <f t="shared" si="58"/>
        <v>3.3450473637198205E-33</v>
      </c>
      <c r="HD36" s="86">
        <f t="shared" si="47"/>
        <v>1.7341607422473145E-39</v>
      </c>
      <c r="HE36" s="86">
        <f t="shared" si="47"/>
        <v>8.8615103572454913E-33</v>
      </c>
      <c r="HF36" s="86">
        <f t="shared" si="47"/>
        <v>4.5452774702684602E-33</v>
      </c>
      <c r="HG36" s="86">
        <f t="shared" si="47"/>
        <v>1.8013113297733737E-37</v>
      </c>
      <c r="HH36" s="86">
        <f t="shared" si="47"/>
        <v>6.955953641664457E-40</v>
      </c>
      <c r="HI36" s="86">
        <f t="shared" si="47"/>
        <v>1.0426104753788897E-42</v>
      </c>
      <c r="HJ36" s="86">
        <f t="shared" si="47"/>
        <v>8.4492065416495911E-42</v>
      </c>
      <c r="HK36" s="86">
        <f t="shared" si="47"/>
        <v>3.9153520976843501E-36</v>
      </c>
      <c r="HL36" s="86">
        <f t="shared" si="47"/>
        <v>3.3412350880612706E-37</v>
      </c>
      <c r="HM36" s="86">
        <f t="shared" si="47"/>
        <v>2.9372778508239698E-38</v>
      </c>
      <c r="HN36" s="86">
        <f t="shared" si="47"/>
        <v>4.4329360452800918E-37</v>
      </c>
      <c r="HO36" s="86">
        <f t="shared" si="47"/>
        <v>1.0351924708396026E-37</v>
      </c>
      <c r="HP36" s="86">
        <f t="shared" si="47"/>
        <v>4.012150611013874E-43</v>
      </c>
      <c r="HQ36" s="86">
        <f t="shared" si="47"/>
        <v>5.1935455885746707E-52</v>
      </c>
      <c r="HS36" s="86">
        <f t="shared" si="55"/>
        <v>1.2416443533705474E-120</v>
      </c>
      <c r="HT36" s="86">
        <f t="shared" si="48"/>
        <v>2.9247052932119602E-138</v>
      </c>
      <c r="HU36" s="86">
        <f t="shared" si="48"/>
        <v>5.910759203778174E-118</v>
      </c>
      <c r="HV36" s="86">
        <f t="shared" si="48"/>
        <v>6.6870585186484613E-118</v>
      </c>
      <c r="HW36" s="86">
        <f t="shared" si="48"/>
        <v>5.9989701065371963E-135</v>
      </c>
      <c r="HX36" s="86">
        <f t="shared" si="48"/>
        <v>3.6249179436977645E-145</v>
      </c>
      <c r="HY36" s="86">
        <f t="shared" si="48"/>
        <v>2.8722159158320959E-156</v>
      </c>
      <c r="HZ36" s="86">
        <f t="shared" si="48"/>
        <v>3.8134649163261034E-154</v>
      </c>
      <c r="IA36" s="86">
        <f t="shared" si="48"/>
        <v>1.6460407011789329E-130</v>
      </c>
      <c r="IB36" s="86">
        <f t="shared" si="48"/>
        <v>1.3182095220873216E-133</v>
      </c>
      <c r="IC36" s="86">
        <f t="shared" si="48"/>
        <v>1.4529848039429278E-137</v>
      </c>
      <c r="ID36" s="86">
        <f t="shared" si="48"/>
        <v>1.8025649584179335E-135</v>
      </c>
      <c r="IE36" s="86">
        <f t="shared" si="48"/>
        <v>7.8466573396490341E-137</v>
      </c>
      <c r="IF36" s="86">
        <f t="shared" si="48"/>
        <v>4.6397836015991826E-108</v>
      </c>
      <c r="IG36" s="86">
        <f t="shared" si="48"/>
        <v>6.4067960300839377E-81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9.5332010283691115E-239</v>
      </c>
      <c r="IY36" s="86">
        <f t="shared" si="57"/>
        <v>1.2283181154803043E-16</v>
      </c>
      <c r="IZ36" s="86">
        <f t="shared" si="50"/>
        <v>2.4605033429531606E-19</v>
      </c>
      <c r="JA36" s="86">
        <f t="shared" si="50"/>
        <v>6.9928179946736211E-14</v>
      </c>
      <c r="JB36" s="86">
        <f t="shared" si="50"/>
        <v>4.8202034282189078E-16</v>
      </c>
      <c r="JC36" s="86">
        <f t="shared" si="50"/>
        <v>8.1656492333218426E-16</v>
      </c>
      <c r="JD36" s="86">
        <f t="shared" si="50"/>
        <v>2.2487496066719155E-17</v>
      </c>
      <c r="JE36" s="86">
        <f t="shared" si="50"/>
        <v>5.1255488961801453E-20</v>
      </c>
      <c r="JF36" s="86">
        <f t="shared" si="50"/>
        <v>2.9682422504989726E-20</v>
      </c>
      <c r="JG36" s="86">
        <f t="shared" si="50"/>
        <v>5.1440805343518619E-16</v>
      </c>
      <c r="JH36" s="86">
        <f t="shared" si="50"/>
        <v>1.0382315962633095E-15</v>
      </c>
      <c r="JI36" s="86">
        <f t="shared" si="50"/>
        <v>1.7637202985382799E-17</v>
      </c>
      <c r="JJ36" s="86">
        <f t="shared" si="50"/>
        <v>1.5770730557819809E-16</v>
      </c>
      <c r="JK36" s="86">
        <f t="shared" si="50"/>
        <v>9.1170226911487834E-18</v>
      </c>
      <c r="JL36" s="86">
        <f t="shared" si="50"/>
        <v>6.0565813808533254E-20</v>
      </c>
      <c r="JM36" s="86">
        <f t="shared" si="50"/>
        <v>2.1634521557866458E-25</v>
      </c>
    </row>
    <row r="37" spans="2:273" x14ac:dyDescent="0.25">
      <c r="B37" s="2">
        <v>10</v>
      </c>
      <c r="C37" s="37">
        <v>115.164</v>
      </c>
      <c r="D37" s="37">
        <v>119.648</v>
      </c>
      <c r="E37" s="37">
        <v>118.926</v>
      </c>
      <c r="F37" s="37">
        <v>117</v>
      </c>
      <c r="G37" s="37">
        <v>117.80800000000001</v>
      </c>
      <c r="H37" s="37">
        <v>117.61499999999999</v>
      </c>
      <c r="I37" s="37">
        <v>118.788</v>
      </c>
      <c r="J37" s="37">
        <v>117</v>
      </c>
      <c r="K37" s="37">
        <v>118.86499999999999</v>
      </c>
      <c r="L37" s="37">
        <v>120.76900000000001</v>
      </c>
      <c r="M37" s="37">
        <v>119.55800000000001</v>
      </c>
      <c r="N37" s="37">
        <v>119.19199999999999</v>
      </c>
      <c r="O37" s="37">
        <v>118.63500000000001</v>
      </c>
      <c r="P37" s="37">
        <v>121.041</v>
      </c>
      <c r="Q37" s="37">
        <v>121.208</v>
      </c>
      <c r="S37" s="4" t="e">
        <f t="shared" si="7"/>
        <v>#N/A</v>
      </c>
      <c r="T37" s="4" t="e">
        <f t="shared" si="7"/>
        <v>#N/A</v>
      </c>
      <c r="U37" s="4">
        <f t="shared" si="7"/>
        <v>117.25141135832769</v>
      </c>
      <c r="V37" s="4">
        <f t="shared" si="7"/>
        <v>115.995026599151</v>
      </c>
      <c r="W37" s="4">
        <f t="shared" si="7"/>
        <v>116.59509014403505</v>
      </c>
      <c r="X37" s="4" t="e">
        <f t="shared" si="7"/>
        <v>#N/A</v>
      </c>
      <c r="Y37" s="4" t="e">
        <f t="shared" si="7"/>
        <v>#N/A</v>
      </c>
      <c r="Z37" s="4" t="e">
        <f t="shared" si="7"/>
        <v>#N/A</v>
      </c>
      <c r="AA37" s="4">
        <f t="shared" si="7"/>
        <v>117.04361947394324</v>
      </c>
      <c r="AB37" s="4">
        <f t="shared" si="7"/>
        <v>119.15633824218895</v>
      </c>
      <c r="AC37" s="4" t="e">
        <f t="shared" si="7"/>
        <v>#N/A</v>
      </c>
      <c r="AD37" s="4" t="e">
        <f t="shared" si="7"/>
        <v>#N/A</v>
      </c>
      <c r="AE37" s="4" t="e">
        <f t="shared" si="7"/>
        <v>#N/A</v>
      </c>
      <c r="AF37" s="4" t="e">
        <f t="shared" si="7"/>
        <v>#N/A</v>
      </c>
      <c r="AG37" s="4" t="e">
        <f t="shared" si="7"/>
        <v>#N/A</v>
      </c>
      <c r="AI37" s="4">
        <f t="shared" si="8"/>
        <v>0</v>
      </c>
      <c r="AJ37" s="4">
        <f t="shared" si="8"/>
        <v>0</v>
      </c>
      <c r="AK37" s="4">
        <f t="shared" si="8"/>
        <v>1.6745886416723152</v>
      </c>
      <c r="AL37" s="4">
        <f t="shared" si="8"/>
        <v>1.0049734008489963</v>
      </c>
      <c r="AM37" s="4">
        <f t="shared" si="8"/>
        <v>1.212909855964952</v>
      </c>
      <c r="AN37" s="4">
        <f t="shared" si="8"/>
        <v>0</v>
      </c>
      <c r="AO37" s="4">
        <f t="shared" si="8"/>
        <v>0</v>
      </c>
      <c r="AP37" s="4">
        <f t="shared" si="8"/>
        <v>0</v>
      </c>
      <c r="AQ37" s="4">
        <f t="shared" si="8"/>
        <v>1.8213805260567568</v>
      </c>
      <c r="AR37" s="4">
        <f t="shared" si="8"/>
        <v>1.612661757811054</v>
      </c>
      <c r="AS37" s="4">
        <f t="shared" si="8"/>
        <v>0</v>
      </c>
      <c r="AT37" s="4">
        <f t="shared" si="8"/>
        <v>0</v>
      </c>
      <c r="AU37" s="4">
        <f t="shared" si="8"/>
        <v>0</v>
      </c>
      <c r="AV37" s="4">
        <f t="shared" si="8"/>
        <v>0</v>
      </c>
      <c r="AW37" s="4">
        <f t="shared" si="8"/>
        <v>0</v>
      </c>
      <c r="AY37" s="2" t="e">
        <f t="shared" si="51"/>
        <v>#N/A</v>
      </c>
      <c r="AZ37" s="2" t="e">
        <f t="shared" si="9"/>
        <v>#N/A</v>
      </c>
      <c r="BA37" s="2">
        <f t="shared" si="9"/>
        <v>117.25141135804655</v>
      </c>
      <c r="BB37" s="2">
        <f t="shared" si="9"/>
        <v>115.99502659914828</v>
      </c>
      <c r="BC37" s="2">
        <f t="shared" si="9"/>
        <v>116.59509014403049</v>
      </c>
      <c r="BD37" s="2" t="e">
        <f t="shared" si="9"/>
        <v>#N/A</v>
      </c>
      <c r="BE37" s="2" t="e">
        <f t="shared" si="9"/>
        <v>#N/A</v>
      </c>
      <c r="BF37" s="2" t="e">
        <f t="shared" si="9"/>
        <v>#N/A</v>
      </c>
      <c r="BG37" s="2">
        <f t="shared" si="9"/>
        <v>117.04361947394044</v>
      </c>
      <c r="BH37" s="2">
        <f t="shared" si="9"/>
        <v>119.15633824218374</v>
      </c>
      <c r="BI37" s="2" t="e">
        <f t="shared" si="9"/>
        <v>#N/A</v>
      </c>
      <c r="BJ37" s="2" t="e">
        <f t="shared" si="9"/>
        <v>#N/A</v>
      </c>
      <c r="BK37" s="2" t="e">
        <f t="shared" si="9"/>
        <v>#N/A</v>
      </c>
      <c r="BL37" s="2" t="e">
        <f t="shared" si="9"/>
        <v>#N/A</v>
      </c>
      <c r="BM37" s="2" t="e">
        <f t="shared" si="9"/>
        <v>#N/A</v>
      </c>
      <c r="BO37" s="2" t="str">
        <f t="shared" si="10"/>
        <v/>
      </c>
      <c r="BP37" s="2" t="str">
        <f t="shared" si="11"/>
        <v/>
      </c>
      <c r="BQ37" s="2">
        <f t="shared" si="12"/>
        <v>118.926</v>
      </c>
      <c r="BR37" s="2">
        <f t="shared" si="13"/>
        <v>117</v>
      </c>
      <c r="BS37" s="2">
        <f t="shared" si="14"/>
        <v>117.80800000000001</v>
      </c>
      <c r="BT37" s="2" t="str">
        <f t="shared" si="15"/>
        <v/>
      </c>
      <c r="BU37" s="2" t="str">
        <f t="shared" si="16"/>
        <v/>
      </c>
      <c r="BV37" s="2" t="str">
        <f t="shared" si="17"/>
        <v/>
      </c>
      <c r="BW37" s="2">
        <f t="shared" si="18"/>
        <v>118.86499999999999</v>
      </c>
      <c r="BX37" s="2">
        <f t="shared" si="19"/>
        <v>120.76900000000001</v>
      </c>
      <c r="BY37" s="2" t="str">
        <f t="shared" si="20"/>
        <v/>
      </c>
      <c r="BZ37" s="2" t="str">
        <f t="shared" si="21"/>
        <v/>
      </c>
      <c r="CA37" s="2" t="str">
        <f t="shared" si="22"/>
        <v/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111.76590158730157</v>
      </c>
      <c r="DL37" s="2">
        <f t="shared" si="41"/>
        <v>115.74414076246333</v>
      </c>
      <c r="DM37" s="2">
        <f t="shared" si="41"/>
        <v>117.35498780487806</v>
      </c>
      <c r="DN37" s="2">
        <f t="shared" si="41"/>
        <v>115.97742342342342</v>
      </c>
      <c r="DO37" s="2">
        <f t="shared" si="41"/>
        <v>116.6955045045045</v>
      </c>
      <c r="DP37" s="2">
        <f t="shared" si="41"/>
        <v>114.82019923605803</v>
      </c>
      <c r="DQ37" s="2">
        <f t="shared" si="41"/>
        <v>114.42464149560121</v>
      </c>
      <c r="DR37" s="2">
        <f t="shared" si="41"/>
        <v>112.85709420821114</v>
      </c>
      <c r="DS37" s="2">
        <f t="shared" si="41"/>
        <v>117.04551651651653</v>
      </c>
      <c r="DT37" s="2">
        <f t="shared" si="41"/>
        <v>119.28104504504503</v>
      </c>
      <c r="DU37" s="2">
        <f t="shared" si="41"/>
        <v>117.16930909090908</v>
      </c>
      <c r="DV37" s="2">
        <f t="shared" si="41"/>
        <v>117.59091764705882</v>
      </c>
      <c r="DW37" s="2">
        <f t="shared" si="41"/>
        <v>116.37161970970205</v>
      </c>
      <c r="DX37" s="2">
        <f t="shared" si="41"/>
        <v>118.48276649560114</v>
      </c>
      <c r="DY37" s="2">
        <f t="shared" si="41"/>
        <v>118.14616198616199</v>
      </c>
      <c r="EA37" s="2">
        <f t="shared" si="42"/>
        <v>109.35593668690379</v>
      </c>
      <c r="EB37" s="2">
        <f t="shared" si="42"/>
        <v>115.02677954525032</v>
      </c>
      <c r="EC37" s="2">
        <f t="shared" si="42"/>
        <v>114.51361308200705</v>
      </c>
      <c r="ED37" s="2">
        <f t="shared" si="42"/>
        <v>116.503484514389</v>
      </c>
      <c r="EE37" s="2">
        <f t="shared" si="42"/>
        <v>113.69607298672969</v>
      </c>
      <c r="EF37" s="2">
        <f t="shared" si="42"/>
        <v>115.29707364362984</v>
      </c>
      <c r="EG37" s="2">
        <f t="shared" si="42"/>
        <v>116.27248273474868</v>
      </c>
      <c r="EH37" s="2">
        <f t="shared" si="42"/>
        <v>115.93831049492984</v>
      </c>
      <c r="EI37" s="2">
        <f t="shared" si="42"/>
        <v>116.99203797276857</v>
      </c>
      <c r="EJ37" s="2">
        <f t="shared" si="42"/>
        <v>115.75851852523422</v>
      </c>
      <c r="EK37" s="2">
        <f t="shared" si="42"/>
        <v>114.0622475110913</v>
      </c>
      <c r="EL37" s="2">
        <f t="shared" si="42"/>
        <v>115.54597143685193</v>
      </c>
      <c r="EM37" s="2">
        <f t="shared" si="42"/>
        <v>118.02921934856261</v>
      </c>
      <c r="EN37" s="2">
        <f t="shared" si="42"/>
        <v>121.18183057377048</v>
      </c>
      <c r="EO37" s="2">
        <f t="shared" si="42"/>
        <v>121.41668509761386</v>
      </c>
      <c r="EQ37" s="2">
        <f t="shared" si="43"/>
        <v>108.05202618237298</v>
      </c>
      <c r="ER37" s="2">
        <f t="shared" si="43"/>
        <v>112.42443222281491</v>
      </c>
      <c r="ES37" s="2">
        <f t="shared" si="43"/>
        <v>110.79999917018185</v>
      </c>
      <c r="ET37" s="2">
        <f t="shared" si="43"/>
        <v>114.24672666988809</v>
      </c>
      <c r="EU37" s="2">
        <f t="shared" si="43"/>
        <v>112.41234386609312</v>
      </c>
      <c r="EV37" s="2">
        <f t="shared" si="43"/>
        <v>112.31735034661529</v>
      </c>
      <c r="EW37" s="2">
        <f t="shared" si="43"/>
        <v>115.07749133198945</v>
      </c>
      <c r="EX37" s="2">
        <f t="shared" si="43"/>
        <v>113.70263604902438</v>
      </c>
      <c r="EY37" s="2">
        <f t="shared" si="43"/>
        <v>116.49066716109006</v>
      </c>
      <c r="EZ37" s="2">
        <f t="shared" si="43"/>
        <v>115.60991929032531</v>
      </c>
      <c r="FA37" s="2">
        <f t="shared" si="43"/>
        <v>112.90354011276044</v>
      </c>
      <c r="FB37" s="2">
        <f t="shared" si="43"/>
        <v>114.27228339175302</v>
      </c>
      <c r="FC37" s="2">
        <f t="shared" si="43"/>
        <v>115.64284125070806</v>
      </c>
      <c r="FD37" s="2">
        <f t="shared" si="43"/>
        <v>119.53517313781036</v>
      </c>
      <c r="FE37" s="2">
        <f t="shared" si="43"/>
        <v>121.79850821293076</v>
      </c>
      <c r="FG37" s="2">
        <f t="shared" si="44"/>
        <v>3.3337343183715264E-2</v>
      </c>
      <c r="FH37" s="2">
        <f t="shared" si="44"/>
        <v>2.8415585564962816E-2</v>
      </c>
      <c r="FI37" s="2">
        <f t="shared" si="44"/>
        <v>3.6445715245969679E-2</v>
      </c>
      <c r="FJ37" s="2">
        <f t="shared" si="44"/>
        <v>3.3492560822150741E-2</v>
      </c>
      <c r="FK37" s="2">
        <f t="shared" si="44"/>
        <v>3.3474825385866776E-2</v>
      </c>
      <c r="FL37" s="2">
        <f t="shared" si="44"/>
        <v>3.0946685623913957E-2</v>
      </c>
      <c r="FM37" s="2">
        <f t="shared" si="44"/>
        <v>2.8476457392571316E-2</v>
      </c>
      <c r="FN37" s="2">
        <f t="shared" si="44"/>
        <v>3.0503867461777839E-2</v>
      </c>
      <c r="FO37" s="2">
        <f t="shared" si="44"/>
        <v>3.5386184744291303E-2</v>
      </c>
      <c r="FP37" s="2">
        <f t="shared" si="44"/>
        <v>3.5402225619189272E-2</v>
      </c>
      <c r="FQ37" s="2">
        <f t="shared" si="44"/>
        <v>3.1180435336187546E-2</v>
      </c>
      <c r="FR37" s="2">
        <f t="shared" si="44"/>
        <v>3.3812829101321572E-2</v>
      </c>
      <c r="FS37" s="2">
        <f t="shared" si="44"/>
        <v>3.0709442999338525E-2</v>
      </c>
      <c r="FT37" s="2">
        <f t="shared" si="44"/>
        <v>2.8156856068390183E-2</v>
      </c>
      <c r="FU37" s="2">
        <f t="shared" si="44"/>
        <v>2.8405437758334335E-2</v>
      </c>
      <c r="FW37" s="2">
        <f t="shared" si="53"/>
        <v>6.6095137042572098E-6</v>
      </c>
      <c r="FX37" s="2">
        <f t="shared" si="45"/>
        <v>7.9066117389933442E-6</v>
      </c>
      <c r="FY37" s="2">
        <f t="shared" si="45"/>
        <v>5.5236691678419048E-6</v>
      </c>
      <c r="FZ37" s="2">
        <f t="shared" si="45"/>
        <v>7.0709227932193438E-6</v>
      </c>
      <c r="GA37" s="2">
        <f t="shared" si="45"/>
        <v>6.9439568496103529E-6</v>
      </c>
      <c r="GB37" s="2">
        <f t="shared" si="45"/>
        <v>6.2260078384882662E-6</v>
      </c>
      <c r="GC37" s="2">
        <f t="shared" si="45"/>
        <v>7.0647232971703311E-6</v>
      </c>
      <c r="GD37" s="2">
        <f t="shared" si="45"/>
        <v>7.6732203747163502E-6</v>
      </c>
      <c r="GE37" s="2">
        <f t="shared" si="45"/>
        <v>9.2565164541956621E-6</v>
      </c>
      <c r="GF37" s="2">
        <f t="shared" si="45"/>
        <v>1.0257504985311324E-5</v>
      </c>
      <c r="GG37" s="2">
        <f t="shared" si="45"/>
        <v>7.7894037545566872E-6</v>
      </c>
      <c r="GH37" s="2">
        <f t="shared" si="45"/>
        <v>7.6183371626529619E-6</v>
      </c>
      <c r="GI37" s="2">
        <f t="shared" si="45"/>
        <v>6.1976861221640908E-6</v>
      </c>
      <c r="GJ37" s="2">
        <f t="shared" si="45"/>
        <v>4.9969158132453228E-6</v>
      </c>
      <c r="GK37" s="2">
        <f t="shared" si="45"/>
        <v>5.6800773347028673E-6</v>
      </c>
      <c r="GM37" s="86">
        <f t="shared" si="54"/>
        <v>4.4211568298552876E-16</v>
      </c>
      <c r="GN37" s="86">
        <f t="shared" si="46"/>
        <v>1.0889941432445791E-18</v>
      </c>
      <c r="GO37" s="86">
        <f t="shared" si="46"/>
        <v>1.9591258033141083E-13</v>
      </c>
      <c r="GP37" s="86">
        <f t="shared" si="46"/>
        <v>1.6361246669897989E-15</v>
      </c>
      <c r="GQ37" s="86">
        <f t="shared" si="46"/>
        <v>2.7075131361601631E-15</v>
      </c>
      <c r="GR37" s="86">
        <f t="shared" si="46"/>
        <v>8.475377260131191E-17</v>
      </c>
      <c r="GS37" s="86">
        <f t="shared" si="46"/>
        <v>2.4288831018037796E-19</v>
      </c>
      <c r="GT37" s="86">
        <f t="shared" si="46"/>
        <v>1.4857374373501962E-19</v>
      </c>
      <c r="GU37" s="86">
        <f t="shared" si="46"/>
        <v>1.7766783327553308E-15</v>
      </c>
      <c r="GV37" s="86">
        <f t="shared" si="46"/>
        <v>3.4754342866989746E-15</v>
      </c>
      <c r="GW37" s="86">
        <f t="shared" si="46"/>
        <v>6.7375496669393014E-17</v>
      </c>
      <c r="GX37" s="86">
        <f t="shared" si="46"/>
        <v>5.6442124569183474E-16</v>
      </c>
      <c r="GY37" s="86">
        <f t="shared" si="46"/>
        <v>3.5629983056770178E-17</v>
      </c>
      <c r="GZ37" s="86">
        <f t="shared" si="46"/>
        <v>2.8355933144814346E-19</v>
      </c>
      <c r="HA37" s="86">
        <f t="shared" si="46"/>
        <v>1.7540189508119387E-24</v>
      </c>
      <c r="HC37" s="86">
        <f t="shared" si="58"/>
        <v>2.3754418894811434E-32</v>
      </c>
      <c r="HD37" s="86">
        <f t="shared" si="47"/>
        <v>1.7614372436538998E-38</v>
      </c>
      <c r="HE37" s="86">
        <f t="shared" si="47"/>
        <v>5.9921506334521109E-32</v>
      </c>
      <c r="HF37" s="86">
        <f t="shared" si="47"/>
        <v>3.207812986805427E-32</v>
      </c>
      <c r="HG37" s="86">
        <f t="shared" si="47"/>
        <v>1.6581324246412297E-36</v>
      </c>
      <c r="HH37" s="86">
        <f t="shared" si="47"/>
        <v>7.4614088706485366E-39</v>
      </c>
      <c r="HI37" s="86">
        <f t="shared" si="47"/>
        <v>1.3481159654933878E-41</v>
      </c>
      <c r="HJ37" s="86">
        <f t="shared" si="47"/>
        <v>1.0755987242515838E-40</v>
      </c>
      <c r="HK37" s="86">
        <f t="shared" si="47"/>
        <v>3.4914674706621411E-35</v>
      </c>
      <c r="HL37" s="86">
        <f t="shared" si="47"/>
        <v>3.1994366101020482E-36</v>
      </c>
      <c r="HM37" s="86">
        <f t="shared" si="47"/>
        <v>2.9189718692127721E-37</v>
      </c>
      <c r="HN37" s="86">
        <f t="shared" si="47"/>
        <v>4.1028000199714492E-36</v>
      </c>
      <c r="HO37" s="86">
        <f t="shared" si="47"/>
        <v>9.5133711418252789E-37</v>
      </c>
      <c r="HP37" s="86">
        <f t="shared" si="47"/>
        <v>5.092268436331882E-42</v>
      </c>
      <c r="HQ37" s="86">
        <f t="shared" si="47"/>
        <v>1.2646363154636402E-50</v>
      </c>
      <c r="HS37" s="86">
        <f t="shared" si="55"/>
        <v>2.0622610660269399E-118</v>
      </c>
      <c r="HT37" s="86">
        <f t="shared" si="48"/>
        <v>1.0898178105372212E-135</v>
      </c>
      <c r="HU37" s="86">
        <f t="shared" si="48"/>
        <v>8.4385197407739093E-116</v>
      </c>
      <c r="HV37" s="86">
        <f t="shared" si="48"/>
        <v>1.0411423668828674E-115</v>
      </c>
      <c r="HW37" s="86">
        <f t="shared" si="48"/>
        <v>1.8934493992578807E-132</v>
      </c>
      <c r="HX37" s="86">
        <f t="shared" si="48"/>
        <v>1.7504558560900061E-142</v>
      </c>
      <c r="HY37" s="86">
        <f t="shared" si="48"/>
        <v>2.2855577048173524E-153</v>
      </c>
      <c r="HZ37" s="86">
        <f t="shared" si="48"/>
        <v>2.996955120876566E-151</v>
      </c>
      <c r="IA37" s="86">
        <f t="shared" si="48"/>
        <v>4.8383632514608329E-128</v>
      </c>
      <c r="IB37" s="86">
        <f t="shared" si="48"/>
        <v>4.5741306879625105E-131</v>
      </c>
      <c r="IC37" s="86">
        <f t="shared" si="48"/>
        <v>5.5586467189939792E-135</v>
      </c>
      <c r="ID37" s="86">
        <f t="shared" si="48"/>
        <v>6.0244300260487677E-133</v>
      </c>
      <c r="IE37" s="86">
        <f t="shared" si="48"/>
        <v>2.5191824228182017E-134</v>
      </c>
      <c r="IF37" s="86">
        <f t="shared" si="48"/>
        <v>4.076221368226165E-106</v>
      </c>
      <c r="IG37" s="86">
        <f t="shared" si="48"/>
        <v>1.8604898194430423E-79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3.5240765797721735E-235</v>
      </c>
      <c r="IY37" s="86">
        <f t="shared" si="57"/>
        <v>4.4211568298552876E-16</v>
      </c>
      <c r="IZ37" s="86">
        <f t="shared" si="50"/>
        <v>1.0889941432445791E-18</v>
      </c>
      <c r="JA37" s="86">
        <f t="shared" si="50"/>
        <v>1.9591258033141083E-13</v>
      </c>
      <c r="JB37" s="86">
        <f t="shared" si="50"/>
        <v>1.6361246669897989E-15</v>
      </c>
      <c r="JC37" s="86">
        <f t="shared" si="50"/>
        <v>2.7075131361601631E-15</v>
      </c>
      <c r="JD37" s="86">
        <f t="shared" si="50"/>
        <v>8.475377260131191E-17</v>
      </c>
      <c r="JE37" s="86">
        <f t="shared" si="50"/>
        <v>2.4288831018037796E-19</v>
      </c>
      <c r="JF37" s="86">
        <f t="shared" si="50"/>
        <v>1.4857374373501962E-19</v>
      </c>
      <c r="JG37" s="86">
        <f t="shared" si="50"/>
        <v>1.7766783327553308E-15</v>
      </c>
      <c r="JH37" s="86">
        <f t="shared" si="50"/>
        <v>3.4754342866989746E-15</v>
      </c>
      <c r="JI37" s="86">
        <f t="shared" si="50"/>
        <v>6.7375496669393014E-17</v>
      </c>
      <c r="JJ37" s="86">
        <f t="shared" si="50"/>
        <v>5.6442124569183474E-16</v>
      </c>
      <c r="JK37" s="86">
        <f t="shared" si="50"/>
        <v>3.5629983056770178E-17</v>
      </c>
      <c r="JL37" s="86">
        <f t="shared" si="50"/>
        <v>2.8355933144814346E-19</v>
      </c>
      <c r="JM37" s="86">
        <f t="shared" si="50"/>
        <v>1.7540189508119387E-24</v>
      </c>
    </row>
    <row r="38" spans="2:273" x14ac:dyDescent="0.25">
      <c r="B38" s="2">
        <v>11</v>
      </c>
      <c r="C38" s="37">
        <v>113.255</v>
      </c>
      <c r="D38" s="37">
        <v>119.77800000000001</v>
      </c>
      <c r="E38" s="37">
        <v>118.241</v>
      </c>
      <c r="F38" s="37">
        <v>118.38500000000001</v>
      </c>
      <c r="G38" s="37">
        <v>118.98099999999999</v>
      </c>
      <c r="H38" s="37">
        <v>118</v>
      </c>
      <c r="I38" s="37">
        <v>118.212</v>
      </c>
      <c r="J38" s="37">
        <v>116.712</v>
      </c>
      <c r="K38" s="37">
        <v>118.673</v>
      </c>
      <c r="L38" s="37">
        <v>121.63500000000001</v>
      </c>
      <c r="M38" s="37">
        <v>119</v>
      </c>
      <c r="N38" s="37">
        <v>118.404</v>
      </c>
      <c r="O38" s="37">
        <v>118.76900000000001</v>
      </c>
      <c r="P38" s="37">
        <v>120.776</v>
      </c>
      <c r="Q38" s="37">
        <v>119.729</v>
      </c>
      <c r="S38" s="4">
        <f t="shared" si="7"/>
        <v>111.7741862164455</v>
      </c>
      <c r="T38" s="4" t="e">
        <f t="shared" si="7"/>
        <v>#N/A</v>
      </c>
      <c r="U38" s="4">
        <f t="shared" si="7"/>
        <v>117.26210960366015</v>
      </c>
      <c r="V38" s="4">
        <f t="shared" si="7"/>
        <v>116.01655002970334</v>
      </c>
      <c r="W38" s="4">
        <f t="shared" si="7"/>
        <v>116.56176381278371</v>
      </c>
      <c r="X38" s="4" t="e">
        <f t="shared" si="7"/>
        <v>#N/A</v>
      </c>
      <c r="Y38" s="4" t="e">
        <f t="shared" si="7"/>
        <v>#N/A</v>
      </c>
      <c r="Z38" s="4" t="e">
        <f t="shared" si="7"/>
        <v>#N/A</v>
      </c>
      <c r="AA38" s="4">
        <f t="shared" si="7"/>
        <v>117.06445779764356</v>
      </c>
      <c r="AB38" s="4">
        <f t="shared" si="7"/>
        <v>119.11744422606199</v>
      </c>
      <c r="AC38" s="4" t="e">
        <f t="shared" si="7"/>
        <v>#N/A</v>
      </c>
      <c r="AD38" s="4">
        <f t="shared" si="7"/>
        <v>117.48951157371881</v>
      </c>
      <c r="AE38" s="4" t="e">
        <f t="shared" si="7"/>
        <v>#N/A</v>
      </c>
      <c r="AF38" s="4" t="e">
        <f t="shared" si="7"/>
        <v>#N/A</v>
      </c>
      <c r="AG38" s="4" t="e">
        <f t="shared" si="7"/>
        <v>#N/A</v>
      </c>
      <c r="AI38" s="4">
        <f t="shared" si="8"/>
        <v>1.4808137835544954</v>
      </c>
      <c r="AJ38" s="4">
        <f t="shared" si="8"/>
        <v>0</v>
      </c>
      <c r="AK38" s="4">
        <f t="shared" si="8"/>
        <v>0.97889039633984964</v>
      </c>
      <c r="AL38" s="4">
        <f t="shared" si="8"/>
        <v>2.3684499702966662</v>
      </c>
      <c r="AM38" s="4">
        <f t="shared" si="8"/>
        <v>2.4192361872162849</v>
      </c>
      <c r="AN38" s="4">
        <f t="shared" si="8"/>
        <v>0</v>
      </c>
      <c r="AO38" s="4">
        <f t="shared" si="8"/>
        <v>0</v>
      </c>
      <c r="AP38" s="4">
        <f t="shared" si="8"/>
        <v>0</v>
      </c>
      <c r="AQ38" s="4">
        <f t="shared" si="8"/>
        <v>1.6085422023564462</v>
      </c>
      <c r="AR38" s="4">
        <f t="shared" si="8"/>
        <v>2.5175557739380139</v>
      </c>
      <c r="AS38" s="4">
        <f t="shared" si="8"/>
        <v>0</v>
      </c>
      <c r="AT38" s="4">
        <f t="shared" si="8"/>
        <v>0.91448842628118143</v>
      </c>
      <c r="AU38" s="4">
        <f t="shared" si="8"/>
        <v>0</v>
      </c>
      <c r="AV38" s="4">
        <f t="shared" si="8"/>
        <v>0</v>
      </c>
      <c r="AW38" s="4">
        <f t="shared" si="8"/>
        <v>0</v>
      </c>
      <c r="AY38" s="2">
        <f t="shared" si="51"/>
        <v>111.77418621644301</v>
      </c>
      <c r="AZ38" s="2" t="e">
        <f t="shared" si="9"/>
        <v>#N/A</v>
      </c>
      <c r="BA38" s="2">
        <f t="shared" si="9"/>
        <v>117.26210960290068</v>
      </c>
      <c r="BB38" s="2">
        <f t="shared" si="9"/>
        <v>116.01655002969446</v>
      </c>
      <c r="BC38" s="2">
        <f t="shared" si="9"/>
        <v>116.56176381276916</v>
      </c>
      <c r="BD38" s="2" t="e">
        <f t="shared" si="9"/>
        <v>#N/A</v>
      </c>
      <c r="BE38" s="2" t="e">
        <f t="shared" si="9"/>
        <v>#N/A</v>
      </c>
      <c r="BF38" s="2" t="e">
        <f t="shared" si="9"/>
        <v>#N/A</v>
      </c>
      <c r="BG38" s="2">
        <f t="shared" si="9"/>
        <v>117.06445779763426</v>
      </c>
      <c r="BH38" s="2">
        <f t="shared" si="9"/>
        <v>119.11744422604522</v>
      </c>
      <c r="BI38" s="2" t="e">
        <f t="shared" si="9"/>
        <v>#N/A</v>
      </c>
      <c r="BJ38" s="2">
        <f t="shared" si="9"/>
        <v>117.48951157371572</v>
      </c>
      <c r="BK38" s="2" t="e">
        <f t="shared" si="9"/>
        <v>#N/A</v>
      </c>
      <c r="BL38" s="2" t="e">
        <f t="shared" si="9"/>
        <v>#N/A</v>
      </c>
      <c r="BM38" s="2" t="e">
        <f t="shared" si="9"/>
        <v>#N/A</v>
      </c>
      <c r="BO38" s="2">
        <f t="shared" si="10"/>
        <v>113.255</v>
      </c>
      <c r="BP38" s="2" t="str">
        <f t="shared" si="11"/>
        <v/>
      </c>
      <c r="BQ38" s="2">
        <f t="shared" si="12"/>
        <v>118.241</v>
      </c>
      <c r="BR38" s="2">
        <f t="shared" si="13"/>
        <v>118.38500000000001</v>
      </c>
      <c r="BS38" s="2">
        <f t="shared" si="14"/>
        <v>118.98099999999999</v>
      </c>
      <c r="BT38" s="2" t="str">
        <f t="shared" si="15"/>
        <v/>
      </c>
      <c r="BU38" s="2" t="str">
        <f t="shared" si="16"/>
        <v/>
      </c>
      <c r="BV38" s="2" t="str">
        <f t="shared" si="17"/>
        <v/>
      </c>
      <c r="BW38" s="2">
        <f t="shared" si="18"/>
        <v>118.673</v>
      </c>
      <c r="BX38" s="2">
        <f t="shared" si="19"/>
        <v>121.63500000000001</v>
      </c>
      <c r="BY38" s="2" t="str">
        <f t="shared" si="20"/>
        <v/>
      </c>
      <c r="BZ38" s="2">
        <f t="shared" si="21"/>
        <v>118.404</v>
      </c>
      <c r="CA38" s="2" t="str">
        <f t="shared" si="22"/>
        <v/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111.87034084084083</v>
      </c>
      <c r="DL38" s="2">
        <f t="shared" si="41"/>
        <v>115.84645252932549</v>
      </c>
      <c r="DM38" s="2">
        <f t="shared" si="41"/>
        <v>117.38313536585368</v>
      </c>
      <c r="DN38" s="2">
        <f t="shared" si="41"/>
        <v>116.00484208494207</v>
      </c>
      <c r="DO38" s="2">
        <f t="shared" si="41"/>
        <v>116.676309009009</v>
      </c>
      <c r="DP38" s="2">
        <f t="shared" si="41"/>
        <v>114.86460229182579</v>
      </c>
      <c r="DQ38" s="2">
        <f t="shared" si="41"/>
        <v>114.46842851906162</v>
      </c>
      <c r="DR38" s="2">
        <f t="shared" si="41"/>
        <v>112.98857093108504</v>
      </c>
      <c r="DS38" s="2">
        <f t="shared" si="41"/>
        <v>117.0744504933505</v>
      </c>
      <c r="DT38" s="2">
        <f t="shared" si="41"/>
        <v>119.25879009009009</v>
      </c>
      <c r="DU38" s="2">
        <f t="shared" si="41"/>
        <v>117.16711978609625</v>
      </c>
      <c r="DV38" s="2">
        <f t="shared" si="41"/>
        <v>117.5704238095238</v>
      </c>
      <c r="DW38" s="2">
        <f t="shared" si="41"/>
        <v>116.47670557677615</v>
      </c>
      <c r="DX38" s="2">
        <f t="shared" si="41"/>
        <v>118.53292851906156</v>
      </c>
      <c r="DY38" s="2">
        <f t="shared" si="41"/>
        <v>118.10271387871387</v>
      </c>
      <c r="EA38" s="2">
        <f t="shared" si="42"/>
        <v>109.23163149272435</v>
      </c>
      <c r="EB38" s="2">
        <f t="shared" si="42"/>
        <v>114.8550996225398</v>
      </c>
      <c r="EC38" s="2">
        <f t="shared" si="42"/>
        <v>114.34451898283987</v>
      </c>
      <c r="ED38" s="2">
        <f t="shared" si="42"/>
        <v>116.32515538958536</v>
      </c>
      <c r="EE38" s="2">
        <f t="shared" si="42"/>
        <v>113.54574759134702</v>
      </c>
      <c r="EF38" s="2">
        <f t="shared" si="42"/>
        <v>115.12927907128359</v>
      </c>
      <c r="EG38" s="2">
        <f t="shared" si="42"/>
        <v>116.1000469077788</v>
      </c>
      <c r="EH38" s="2">
        <f t="shared" si="42"/>
        <v>115.76500026010687</v>
      </c>
      <c r="EI38" s="2">
        <f t="shared" si="42"/>
        <v>116.81615890065561</v>
      </c>
      <c r="EJ38" s="2">
        <f t="shared" si="42"/>
        <v>115.60512880024179</v>
      </c>
      <c r="EK38" s="2">
        <f t="shared" si="42"/>
        <v>113.90623778895751</v>
      </c>
      <c r="EL38" s="2">
        <f t="shared" si="42"/>
        <v>115.38119758055859</v>
      </c>
      <c r="EM38" s="2">
        <f t="shared" si="42"/>
        <v>117.84351293146825</v>
      </c>
      <c r="EN38" s="2">
        <f t="shared" si="42"/>
        <v>120.99124516393442</v>
      </c>
      <c r="EO38" s="2">
        <f t="shared" si="42"/>
        <v>121.23555316702817</v>
      </c>
      <c r="EQ38" s="2">
        <f t="shared" si="43"/>
        <v>107.9416823239777</v>
      </c>
      <c r="ER38" s="2">
        <f t="shared" si="43"/>
        <v>112.28026499556968</v>
      </c>
      <c r="ES38" s="2">
        <f t="shared" si="43"/>
        <v>110.66985108222113</v>
      </c>
      <c r="ET38" s="2">
        <f t="shared" si="43"/>
        <v>114.09260211686426</v>
      </c>
      <c r="EU38" s="2">
        <f t="shared" si="43"/>
        <v>112.27569487933297</v>
      </c>
      <c r="EV38" s="2">
        <f t="shared" si="43"/>
        <v>112.18113702522807</v>
      </c>
      <c r="EW38" s="2">
        <f t="shared" si="43"/>
        <v>114.91787242983408</v>
      </c>
      <c r="EX38" s="2">
        <f t="shared" si="43"/>
        <v>113.55377226105946</v>
      </c>
      <c r="EY38" s="2">
        <f t="shared" si="43"/>
        <v>116.32025015522596</v>
      </c>
      <c r="EZ38" s="2">
        <f t="shared" si="43"/>
        <v>115.45814190962408</v>
      </c>
      <c r="FA38" s="2">
        <f t="shared" si="43"/>
        <v>112.75987482781862</v>
      </c>
      <c r="FB38" s="2">
        <f t="shared" si="43"/>
        <v>114.12114743533918</v>
      </c>
      <c r="FC38" s="2">
        <f t="shared" si="43"/>
        <v>115.48208882510635</v>
      </c>
      <c r="FD38" s="2">
        <f t="shared" si="43"/>
        <v>119.36194098205854</v>
      </c>
      <c r="FE38" s="2">
        <f t="shared" si="43"/>
        <v>121.61282864082713</v>
      </c>
      <c r="FG38" s="2">
        <f t="shared" si="44"/>
        <v>3.6436478299019665E-2</v>
      </c>
      <c r="FH38" s="2">
        <f t="shared" si="44"/>
        <v>3.1071886908215156E-2</v>
      </c>
      <c r="FI38" s="2">
        <f t="shared" si="44"/>
        <v>3.9821909639813649E-2</v>
      </c>
      <c r="FJ38" s="2">
        <f t="shared" si="44"/>
        <v>3.6605578999261569E-2</v>
      </c>
      <c r="FK38" s="2">
        <f t="shared" si="44"/>
        <v>3.6586257515742238E-2</v>
      </c>
      <c r="FL38" s="2">
        <f t="shared" si="44"/>
        <v>3.3831356411586293E-2</v>
      </c>
      <c r="FM38" s="2">
        <f t="shared" si="44"/>
        <v>3.1138266691862388E-2</v>
      </c>
      <c r="FN38" s="2">
        <f t="shared" si="44"/>
        <v>3.3348681796393713E-2</v>
      </c>
      <c r="FO38" s="2">
        <f t="shared" si="44"/>
        <v>3.8668167077211456E-2</v>
      </c>
      <c r="FP38" s="2">
        <f t="shared" si="44"/>
        <v>3.8685636038149757E-2</v>
      </c>
      <c r="FQ38" s="2">
        <f t="shared" si="44"/>
        <v>3.408612850453463E-2</v>
      </c>
      <c r="FR38" s="2">
        <f t="shared" si="44"/>
        <v>3.6954476936832896E-2</v>
      </c>
      <c r="FS38" s="2">
        <f t="shared" si="44"/>
        <v>3.3572765554516111E-2</v>
      </c>
      <c r="FT38" s="2">
        <f t="shared" si="44"/>
        <v>3.0789737729998712E-2</v>
      </c>
      <c r="FU38" s="2">
        <f t="shared" si="44"/>
        <v>3.1060820806903432E-2</v>
      </c>
      <c r="FW38" s="2">
        <f t="shared" si="53"/>
        <v>7.2471830424876961E-6</v>
      </c>
      <c r="FX38" s="2">
        <f t="shared" si="45"/>
        <v>8.6694207640062171E-6</v>
      </c>
      <c r="FY38" s="2">
        <f t="shared" si="45"/>
        <v>6.0565795776131651E-6</v>
      </c>
      <c r="FZ38" s="2">
        <f t="shared" si="45"/>
        <v>7.7531073802854954E-6</v>
      </c>
      <c r="GA38" s="2">
        <f t="shared" si="45"/>
        <v>7.6138921797026763E-6</v>
      </c>
      <c r="GB38" s="2">
        <f t="shared" si="45"/>
        <v>6.8266777433110657E-6</v>
      </c>
      <c r="GC38" s="2">
        <f t="shared" si="45"/>
        <v>7.7463097773111551E-6</v>
      </c>
      <c r="GD38" s="2">
        <f t="shared" si="45"/>
        <v>8.4135126065676842E-6</v>
      </c>
      <c r="GE38" s="2">
        <f t="shared" si="45"/>
        <v>1.0149559400181761E-5</v>
      </c>
      <c r="GF38" s="2">
        <f t="shared" si="45"/>
        <v>1.1247119432786834E-5</v>
      </c>
      <c r="GG38" s="2">
        <f t="shared" si="45"/>
        <v>8.5409049592720794E-6</v>
      </c>
      <c r="GH38" s="2">
        <f t="shared" si="45"/>
        <v>8.3533344499868595E-6</v>
      </c>
      <c r="GI38" s="2">
        <f t="shared" si="45"/>
        <v>6.7956236361062158E-6</v>
      </c>
      <c r="GJ38" s="2">
        <f t="shared" si="45"/>
        <v>5.4790065957935359E-6</v>
      </c>
      <c r="GK38" s="2">
        <f t="shared" si="45"/>
        <v>6.2280775368997823E-6</v>
      </c>
      <c r="GM38" s="86">
        <f t="shared" si="54"/>
        <v>1.5545961347218786E-15</v>
      </c>
      <c r="GN38" s="86">
        <f t="shared" si="46"/>
        <v>4.69193047510823E-18</v>
      </c>
      <c r="GO38" s="86">
        <f t="shared" si="46"/>
        <v>5.3891681225280696E-13</v>
      </c>
      <c r="GP38" s="86">
        <f t="shared" si="46"/>
        <v>5.432142465237673E-15</v>
      </c>
      <c r="GQ38" s="86">
        <f t="shared" si="46"/>
        <v>8.7857220298655418E-15</v>
      </c>
      <c r="GR38" s="86">
        <f t="shared" si="46"/>
        <v>3.1187510193703567E-16</v>
      </c>
      <c r="GS38" s="86">
        <f t="shared" si="46"/>
        <v>1.1188054820240077E-18</v>
      </c>
      <c r="GT38" s="86">
        <f t="shared" si="46"/>
        <v>7.216742703983398E-19</v>
      </c>
      <c r="GU38" s="86">
        <f t="shared" si="46"/>
        <v>5.9981505204185843E-15</v>
      </c>
      <c r="GV38" s="86">
        <f t="shared" si="46"/>
        <v>1.1379728081530065E-14</v>
      </c>
      <c r="GW38" s="86">
        <f t="shared" si="46"/>
        <v>2.5120745226162725E-16</v>
      </c>
      <c r="GX38" s="86">
        <f t="shared" si="46"/>
        <v>1.9734731584426836E-15</v>
      </c>
      <c r="GY38" s="86">
        <f t="shared" si="46"/>
        <v>1.3585032008391572E-16</v>
      </c>
      <c r="GZ38" s="86">
        <f t="shared" si="46"/>
        <v>1.2908844247274882E-18</v>
      </c>
      <c r="HA38" s="86">
        <f t="shared" si="46"/>
        <v>1.3662196683190585E-23</v>
      </c>
      <c r="HC38" s="86">
        <f t="shared" si="58"/>
        <v>1.6428129220699319E-31</v>
      </c>
      <c r="HD38" s="86">
        <f t="shared" si="47"/>
        <v>1.7345910896256324E-37</v>
      </c>
      <c r="HE38" s="86">
        <f t="shared" si="47"/>
        <v>3.949868032664992E-31</v>
      </c>
      <c r="HF38" s="86">
        <f t="shared" si="47"/>
        <v>2.204876256949422E-31</v>
      </c>
      <c r="HG38" s="86">
        <f t="shared" si="47"/>
        <v>1.4812707052080132E-35</v>
      </c>
      <c r="HH38" s="86">
        <f t="shared" si="47"/>
        <v>7.7506572358777884E-38</v>
      </c>
      <c r="HI38" s="86">
        <f t="shared" si="47"/>
        <v>1.6834624493966304E-40</v>
      </c>
      <c r="HJ38" s="86">
        <f t="shared" si="47"/>
        <v>1.3219114882241759E-39</v>
      </c>
      <c r="HK38" s="86">
        <f t="shared" si="47"/>
        <v>3.0207403489492846E-34</v>
      </c>
      <c r="HL38" s="86">
        <f t="shared" si="47"/>
        <v>2.9692941010254939E-35</v>
      </c>
      <c r="HM38" s="86">
        <f t="shared" si="47"/>
        <v>2.8111169577216439E-36</v>
      </c>
      <c r="HN38" s="86">
        <f t="shared" si="47"/>
        <v>3.6833741294581214E-35</v>
      </c>
      <c r="HO38" s="86">
        <f t="shared" si="47"/>
        <v>8.4866935895112657E-36</v>
      </c>
      <c r="HP38" s="86">
        <f t="shared" si="47"/>
        <v>6.2472061886809398E-41</v>
      </c>
      <c r="HQ38" s="86">
        <f t="shared" si="47"/>
        <v>2.9459676557155733E-49</v>
      </c>
      <c r="HS38" s="86">
        <f t="shared" si="55"/>
        <v>3.2643506662892548E-116</v>
      </c>
      <c r="HT38" s="86">
        <f t="shared" si="48"/>
        <v>3.8389415072316116E-133</v>
      </c>
      <c r="HU38" s="86">
        <f t="shared" si="48"/>
        <v>1.1501760074530783E-113</v>
      </c>
      <c r="HV38" s="86">
        <f t="shared" si="48"/>
        <v>1.545032280803082E-113</v>
      </c>
      <c r="HW38" s="86">
        <f t="shared" si="48"/>
        <v>5.6597271492474611E-130</v>
      </c>
      <c r="HX38" s="86">
        <f t="shared" si="48"/>
        <v>7.974147326370584E-140</v>
      </c>
      <c r="HY38" s="86">
        <f t="shared" si="48"/>
        <v>1.7072927560672233E-150</v>
      </c>
      <c r="HZ38" s="86">
        <f t="shared" si="48"/>
        <v>2.2095329462882549E-148</v>
      </c>
      <c r="IA38" s="86">
        <f t="shared" si="48"/>
        <v>1.3461867092229134E-125</v>
      </c>
      <c r="IB38" s="86">
        <f t="shared" si="48"/>
        <v>1.4995424814071256E-128</v>
      </c>
      <c r="IC38" s="86">
        <f t="shared" si="48"/>
        <v>2.0087092082334453E-132</v>
      </c>
      <c r="ID38" s="86">
        <f t="shared" si="48"/>
        <v>1.9051359027833037E-130</v>
      </c>
      <c r="IE38" s="86">
        <f t="shared" si="48"/>
        <v>7.6628822295768178E-132</v>
      </c>
      <c r="IF38" s="86">
        <f t="shared" si="48"/>
        <v>3.4365554278700835E-104</v>
      </c>
      <c r="IG38" s="86">
        <f t="shared" si="48"/>
        <v>5.2362618416933887E-78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1.2240510196897973E-231</v>
      </c>
      <c r="IY38" s="86">
        <f t="shared" si="57"/>
        <v>1.5545961347218788E-15</v>
      </c>
      <c r="IZ38" s="86">
        <f t="shared" si="50"/>
        <v>4.69193047510823E-18</v>
      </c>
      <c r="JA38" s="86">
        <f t="shared" si="50"/>
        <v>5.3891681225280696E-13</v>
      </c>
      <c r="JB38" s="86">
        <f t="shared" si="50"/>
        <v>5.432142465237673E-15</v>
      </c>
      <c r="JC38" s="86">
        <f t="shared" si="50"/>
        <v>8.7857220298655418E-15</v>
      </c>
      <c r="JD38" s="86">
        <f t="shared" si="50"/>
        <v>3.1187510193703567E-16</v>
      </c>
      <c r="JE38" s="86">
        <f t="shared" si="50"/>
        <v>1.1188054820240077E-18</v>
      </c>
      <c r="JF38" s="86">
        <f t="shared" si="50"/>
        <v>7.216742703983398E-19</v>
      </c>
      <c r="JG38" s="86">
        <f t="shared" si="50"/>
        <v>5.9981505204185843E-15</v>
      </c>
      <c r="JH38" s="86">
        <f t="shared" si="50"/>
        <v>1.1379728081530065E-14</v>
      </c>
      <c r="JI38" s="86">
        <f t="shared" si="50"/>
        <v>2.5120745226162725E-16</v>
      </c>
      <c r="JJ38" s="86">
        <f t="shared" si="50"/>
        <v>1.9734731584426836E-15</v>
      </c>
      <c r="JK38" s="86">
        <f t="shared" si="50"/>
        <v>1.3585032008391572E-16</v>
      </c>
      <c r="JL38" s="86">
        <f t="shared" si="50"/>
        <v>1.2908844247274882E-18</v>
      </c>
      <c r="JM38" s="86">
        <f t="shared" si="50"/>
        <v>1.3662196683190585E-23</v>
      </c>
    </row>
    <row r="39" spans="2:273" x14ac:dyDescent="0.25">
      <c r="B39" s="2">
        <v>12</v>
      </c>
      <c r="C39" s="37">
        <v>113.90900000000001</v>
      </c>
      <c r="D39" s="37">
        <v>119.815</v>
      </c>
      <c r="E39" s="37">
        <v>119.056</v>
      </c>
      <c r="F39" s="37">
        <v>117.5</v>
      </c>
      <c r="G39" s="37">
        <v>118.327</v>
      </c>
      <c r="H39" s="37">
        <v>117.327</v>
      </c>
      <c r="I39" s="37">
        <v>117.5</v>
      </c>
      <c r="J39" s="37">
        <v>116.038</v>
      </c>
      <c r="K39" s="37">
        <v>118.05800000000001</v>
      </c>
      <c r="L39" s="37">
        <v>120.94199999999999</v>
      </c>
      <c r="M39" s="37">
        <v>119.288</v>
      </c>
      <c r="N39" s="37">
        <v>118.86499999999999</v>
      </c>
      <c r="O39" s="37">
        <v>118.38500000000001</v>
      </c>
      <c r="P39" s="37">
        <v>121.714</v>
      </c>
      <c r="Q39" s="37">
        <v>120.292</v>
      </c>
      <c r="S39" s="4">
        <f t="shared" si="7"/>
        <v>111.86061130771233</v>
      </c>
      <c r="T39" s="4" t="e">
        <f t="shared" si="7"/>
        <v>#N/A</v>
      </c>
      <c r="U39" s="4">
        <f t="shared" si="7"/>
        <v>117.27050949703089</v>
      </c>
      <c r="V39" s="4">
        <f t="shared" si="7"/>
        <v>116.03682413186951</v>
      </c>
      <c r="W39" s="4">
        <f t="shared" si="7"/>
        <v>116.52671713910468</v>
      </c>
      <c r="X39" s="4" t="e">
        <f t="shared" si="7"/>
        <v>#N/A</v>
      </c>
      <c r="Y39" s="4" t="e">
        <f t="shared" si="7"/>
        <v>#N/A</v>
      </c>
      <c r="Z39" s="4" t="e">
        <f t="shared" si="7"/>
        <v>#N/A</v>
      </c>
      <c r="AA39" s="4">
        <f t="shared" si="7"/>
        <v>117.08381690917193</v>
      </c>
      <c r="AB39" s="4">
        <f t="shared" si="7"/>
        <v>119.07658699906996</v>
      </c>
      <c r="AC39" s="4" t="e">
        <f t="shared" si="7"/>
        <v>#N/A</v>
      </c>
      <c r="AD39" s="4">
        <f t="shared" si="7"/>
        <v>117.4557013130518</v>
      </c>
      <c r="AE39" s="4" t="e">
        <f t="shared" si="7"/>
        <v>#N/A</v>
      </c>
      <c r="AF39" s="4" t="e">
        <f t="shared" si="7"/>
        <v>#N/A</v>
      </c>
      <c r="AG39" s="4" t="e">
        <f t="shared" si="7"/>
        <v>#N/A</v>
      </c>
      <c r="AI39" s="4">
        <f t="shared" si="8"/>
        <v>2.0483886922876735</v>
      </c>
      <c r="AJ39" s="4">
        <f t="shared" si="8"/>
        <v>0</v>
      </c>
      <c r="AK39" s="4">
        <f t="shared" si="8"/>
        <v>1.785490502969111</v>
      </c>
      <c r="AL39" s="4">
        <f t="shared" si="8"/>
        <v>1.4631758681304916</v>
      </c>
      <c r="AM39" s="4">
        <f t="shared" si="8"/>
        <v>1.8002828608953223</v>
      </c>
      <c r="AN39" s="4">
        <f t="shared" si="8"/>
        <v>0</v>
      </c>
      <c r="AO39" s="4">
        <f t="shared" si="8"/>
        <v>0</v>
      </c>
      <c r="AP39" s="4">
        <f t="shared" si="8"/>
        <v>0</v>
      </c>
      <c r="AQ39" s="4">
        <f t="shared" si="8"/>
        <v>0.97418309082807752</v>
      </c>
      <c r="AR39" s="4">
        <f t="shared" si="8"/>
        <v>1.8654130009300331</v>
      </c>
      <c r="AS39" s="4">
        <f t="shared" si="8"/>
        <v>0</v>
      </c>
      <c r="AT39" s="4">
        <f t="shared" si="8"/>
        <v>1.4092986869481905</v>
      </c>
      <c r="AU39" s="4">
        <f t="shared" si="8"/>
        <v>0</v>
      </c>
      <c r="AV39" s="4">
        <f t="shared" si="8"/>
        <v>0</v>
      </c>
      <c r="AW39" s="4">
        <f t="shared" si="8"/>
        <v>0</v>
      </c>
      <c r="AY39" s="2">
        <f t="shared" si="51"/>
        <v>111.86061130770395</v>
      </c>
      <c r="AZ39" s="2" t="e">
        <f t="shared" si="9"/>
        <v>#N/A</v>
      </c>
      <c r="BA39" s="2">
        <f t="shared" si="9"/>
        <v>117.27050949501702</v>
      </c>
      <c r="BB39" s="2">
        <f t="shared" si="9"/>
        <v>116.0368241318412</v>
      </c>
      <c r="BC39" s="2">
        <f t="shared" si="9"/>
        <v>116.52671713905934</v>
      </c>
      <c r="BD39" s="2" t="e">
        <f t="shared" si="9"/>
        <v>#N/A</v>
      </c>
      <c r="BE39" s="2" t="e">
        <f t="shared" si="9"/>
        <v>#N/A</v>
      </c>
      <c r="BF39" s="2" t="e">
        <f t="shared" si="9"/>
        <v>#N/A</v>
      </c>
      <c r="BG39" s="2">
        <f t="shared" si="9"/>
        <v>117.08381690914183</v>
      </c>
      <c r="BH39" s="2">
        <f t="shared" si="9"/>
        <v>119.07658699901725</v>
      </c>
      <c r="BI39" s="2" t="e">
        <f t="shared" si="9"/>
        <v>#N/A</v>
      </c>
      <c r="BJ39" s="2">
        <f t="shared" si="9"/>
        <v>117.45570131304143</v>
      </c>
      <c r="BK39" s="2" t="e">
        <f t="shared" si="9"/>
        <v>#N/A</v>
      </c>
      <c r="BL39" s="2" t="e">
        <f t="shared" si="9"/>
        <v>#N/A</v>
      </c>
      <c r="BM39" s="2" t="e">
        <f t="shared" si="9"/>
        <v>#N/A</v>
      </c>
      <c r="BO39" s="2">
        <f t="shared" si="10"/>
        <v>113.90900000000001</v>
      </c>
      <c r="BP39" s="2" t="str">
        <f t="shared" si="11"/>
        <v/>
      </c>
      <c r="BQ39" s="2">
        <f t="shared" si="12"/>
        <v>119.056</v>
      </c>
      <c r="BR39" s="2">
        <f t="shared" si="13"/>
        <v>117.5</v>
      </c>
      <c r="BS39" s="2">
        <f t="shared" si="14"/>
        <v>118.327</v>
      </c>
      <c r="BT39" s="2" t="str">
        <f t="shared" si="15"/>
        <v/>
      </c>
      <c r="BU39" s="2" t="str">
        <f t="shared" si="16"/>
        <v/>
      </c>
      <c r="BV39" s="2" t="str">
        <f t="shared" si="17"/>
        <v/>
      </c>
      <c r="BW39" s="2">
        <f t="shared" si="18"/>
        <v>118.05800000000001</v>
      </c>
      <c r="BX39" s="2">
        <f t="shared" si="19"/>
        <v>120.94199999999999</v>
      </c>
      <c r="BY39" s="2" t="str">
        <f t="shared" si="20"/>
        <v/>
      </c>
      <c r="BZ39" s="2">
        <f t="shared" si="21"/>
        <v>118.86499999999999</v>
      </c>
      <c r="CA39" s="2" t="str">
        <f t="shared" si="22"/>
        <v/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111.97478009438008</v>
      </c>
      <c r="DL39" s="2">
        <f t="shared" si="41"/>
        <v>115.94876429618766</v>
      </c>
      <c r="DM39" s="2">
        <f t="shared" si="41"/>
        <v>117.41128292682929</v>
      </c>
      <c r="DN39" s="2">
        <f t="shared" si="41"/>
        <v>116.03226074646074</v>
      </c>
      <c r="DO39" s="2">
        <f t="shared" si="41"/>
        <v>116.65711351351351</v>
      </c>
      <c r="DP39" s="2">
        <f t="shared" si="41"/>
        <v>114.90900534759355</v>
      </c>
      <c r="DQ39" s="2">
        <f t="shared" si="41"/>
        <v>114.51221554252203</v>
      </c>
      <c r="DR39" s="2">
        <f t="shared" si="41"/>
        <v>113.12004765395895</v>
      </c>
      <c r="DS39" s="2">
        <f t="shared" si="41"/>
        <v>117.10338447018448</v>
      </c>
      <c r="DT39" s="2">
        <f t="shared" si="41"/>
        <v>119.23653513513513</v>
      </c>
      <c r="DU39" s="2">
        <f t="shared" si="41"/>
        <v>117.16493048128342</v>
      </c>
      <c r="DV39" s="2">
        <f t="shared" si="41"/>
        <v>117.54992997198879</v>
      </c>
      <c r="DW39" s="2">
        <f t="shared" si="41"/>
        <v>116.58179144385025</v>
      </c>
      <c r="DX39" s="2">
        <f t="shared" si="41"/>
        <v>118.58309054252196</v>
      </c>
      <c r="DY39" s="2">
        <f t="shared" si="41"/>
        <v>118.05926577126577</v>
      </c>
      <c r="EA39" s="2">
        <f t="shared" si="42"/>
        <v>109.10732629854492</v>
      </c>
      <c r="EB39" s="2">
        <f t="shared" si="42"/>
        <v>114.68341969982927</v>
      </c>
      <c r="EC39" s="2">
        <f t="shared" si="42"/>
        <v>114.17542488367268</v>
      </c>
      <c r="ED39" s="2">
        <f t="shared" si="42"/>
        <v>116.14682626478171</v>
      </c>
      <c r="EE39" s="2">
        <f t="shared" si="42"/>
        <v>113.39542219596437</v>
      </c>
      <c r="EF39" s="2">
        <f t="shared" si="42"/>
        <v>114.96148449893732</v>
      </c>
      <c r="EG39" s="2">
        <f t="shared" si="42"/>
        <v>115.92761108080893</v>
      </c>
      <c r="EH39" s="2">
        <f t="shared" si="42"/>
        <v>115.59169002528392</v>
      </c>
      <c r="EI39" s="2">
        <f t="shared" si="42"/>
        <v>116.64027982854265</v>
      </c>
      <c r="EJ39" s="2">
        <f t="shared" si="42"/>
        <v>115.45173907524934</v>
      </c>
      <c r="EK39" s="2">
        <f t="shared" si="42"/>
        <v>113.75022806682374</v>
      </c>
      <c r="EL39" s="2">
        <f t="shared" si="42"/>
        <v>115.21642372426525</v>
      </c>
      <c r="EM39" s="2">
        <f t="shared" si="42"/>
        <v>117.65780651437389</v>
      </c>
      <c r="EN39" s="2">
        <f t="shared" si="42"/>
        <v>120.80065975409836</v>
      </c>
      <c r="EO39" s="2">
        <f t="shared" si="42"/>
        <v>121.05442123644249</v>
      </c>
      <c r="EQ39" s="2">
        <f t="shared" si="43"/>
        <v>107.83133846558242</v>
      </c>
      <c r="ER39" s="2">
        <f t="shared" si="43"/>
        <v>112.13609776832443</v>
      </c>
      <c r="ES39" s="2">
        <f t="shared" si="43"/>
        <v>110.53970299426041</v>
      </c>
      <c r="ET39" s="2">
        <f t="shared" si="43"/>
        <v>113.93847756384044</v>
      </c>
      <c r="EU39" s="2">
        <f t="shared" si="43"/>
        <v>112.13904589257282</v>
      </c>
      <c r="EV39" s="2">
        <f t="shared" si="43"/>
        <v>112.04492370384085</v>
      </c>
      <c r="EW39" s="2">
        <f t="shared" si="43"/>
        <v>114.7582535276787</v>
      </c>
      <c r="EX39" s="2">
        <f t="shared" si="43"/>
        <v>113.40490847309457</v>
      </c>
      <c r="EY39" s="2">
        <f t="shared" si="43"/>
        <v>116.14983314936188</v>
      </c>
      <c r="EZ39" s="2">
        <f t="shared" si="43"/>
        <v>115.30636452892283</v>
      </c>
      <c r="FA39" s="2">
        <f t="shared" si="43"/>
        <v>112.61620954287679</v>
      </c>
      <c r="FB39" s="2">
        <f t="shared" si="43"/>
        <v>113.97001147892536</v>
      </c>
      <c r="FC39" s="2">
        <f t="shared" si="43"/>
        <v>115.32133639950464</v>
      </c>
      <c r="FD39" s="2">
        <f t="shared" si="43"/>
        <v>119.18870882630672</v>
      </c>
      <c r="FE39" s="2">
        <f t="shared" si="43"/>
        <v>121.42714906872351</v>
      </c>
      <c r="FG39" s="2">
        <f t="shared" si="44"/>
        <v>3.9811852371309943E-2</v>
      </c>
      <c r="FH39" s="2">
        <f t="shared" si="44"/>
        <v>3.3967819151942219E-2</v>
      </c>
      <c r="FI39" s="2">
        <f t="shared" si="44"/>
        <v>4.3496743508710869E-2</v>
      </c>
      <c r="FJ39" s="2">
        <f t="shared" si="44"/>
        <v>3.9995967860727448E-2</v>
      </c>
      <c r="FK39" s="2">
        <f t="shared" si="44"/>
        <v>3.9974931086991849E-2</v>
      </c>
      <c r="FL39" s="2">
        <f t="shared" si="44"/>
        <v>3.6974659796511787E-2</v>
      </c>
      <c r="FM39" s="2">
        <f t="shared" si="44"/>
        <v>3.4040168252060375E-2</v>
      </c>
      <c r="FN39" s="2">
        <f t="shared" si="44"/>
        <v>3.6448831237081369E-2</v>
      </c>
      <c r="FO39" s="2">
        <f t="shared" si="44"/>
        <v>4.2241215527566107E-2</v>
      </c>
      <c r="FP39" s="2">
        <f t="shared" si="44"/>
        <v>4.2260227710546577E-2</v>
      </c>
      <c r="FQ39" s="2">
        <f t="shared" si="44"/>
        <v>3.7252190327976088E-2</v>
      </c>
      <c r="FR39" s="2">
        <f t="shared" si="44"/>
        <v>4.037582622641829E-2</v>
      </c>
      <c r="FS39" s="2">
        <f t="shared" si="44"/>
        <v>3.6692955469398568E-2</v>
      </c>
      <c r="FT39" s="2">
        <f t="shared" si="44"/>
        <v>3.3660286912565972E-2</v>
      </c>
      <c r="FU39" s="2">
        <f t="shared" si="44"/>
        <v>3.3955757822543758E-2</v>
      </c>
      <c r="FW39" s="2">
        <f t="shared" si="53"/>
        <v>7.9463726334812036E-6</v>
      </c>
      <c r="FX39" s="2">
        <f t="shared" si="45"/>
        <v>9.5058228901577526E-6</v>
      </c>
      <c r="FY39" s="2">
        <f t="shared" si="45"/>
        <v>6.6409035695938802E-6</v>
      </c>
      <c r="FZ39" s="2">
        <f t="shared" si="45"/>
        <v>8.5011068359625099E-6</v>
      </c>
      <c r="GA39" s="2">
        <f t="shared" si="45"/>
        <v>8.3484606302621037E-6</v>
      </c>
      <c r="GB39" s="2">
        <f t="shared" si="45"/>
        <v>7.4852983676277715E-6</v>
      </c>
      <c r="GC39" s="2">
        <f t="shared" si="45"/>
        <v>8.4936534236606127E-6</v>
      </c>
      <c r="GD39" s="2">
        <f t="shared" si="45"/>
        <v>9.2252256377723305E-6</v>
      </c>
      <c r="GE39" s="2">
        <f t="shared" si="45"/>
        <v>1.1128759685353469E-5</v>
      </c>
      <c r="GF39" s="2">
        <f t="shared" si="45"/>
        <v>1.2332207845768199E-5</v>
      </c>
      <c r="GG39" s="2">
        <f t="shared" si="45"/>
        <v>9.3649083463845804E-6</v>
      </c>
      <c r="GH39" s="2">
        <f t="shared" si="45"/>
        <v>9.1592417079353337E-6</v>
      </c>
      <c r="GI39" s="2">
        <f t="shared" si="45"/>
        <v>7.4512482609274859E-6</v>
      </c>
      <c r="GJ39" s="2">
        <f t="shared" si="45"/>
        <v>6.0076080931626052E-6</v>
      </c>
      <c r="GK39" s="2">
        <f t="shared" si="45"/>
        <v>6.8289471197651319E-6</v>
      </c>
      <c r="GM39" s="86">
        <f t="shared" si="54"/>
        <v>5.3402424347811042E-15</v>
      </c>
      <c r="GN39" s="86">
        <f t="shared" si="46"/>
        <v>1.9679183627825798E-17</v>
      </c>
      <c r="GO39" s="86">
        <f t="shared" si="46"/>
        <v>1.4555767543166278E-12</v>
      </c>
      <c r="GP39" s="86">
        <f t="shared" si="46"/>
        <v>1.7641464096409537E-14</v>
      </c>
      <c r="GQ39" s="86">
        <f t="shared" si="46"/>
        <v>2.7900776503911032E-14</v>
      </c>
      <c r="GR39" s="86">
        <f t="shared" si="46"/>
        <v>1.1204979831348947E-15</v>
      </c>
      <c r="GS39" s="86">
        <f t="shared" si="46"/>
        <v>5.0094436108948205E-18</v>
      </c>
      <c r="GT39" s="86">
        <f t="shared" si="46"/>
        <v>3.4017498813727311E-18</v>
      </c>
      <c r="GU39" s="86">
        <f t="shared" si="46"/>
        <v>1.9794231930595391E-14</v>
      </c>
      <c r="GV39" s="86">
        <f t="shared" si="46"/>
        <v>3.6447504086336276E-14</v>
      </c>
      <c r="GW39" s="86">
        <f t="shared" si="46"/>
        <v>9.1416875094234647E-16</v>
      </c>
      <c r="GX39" s="86">
        <f t="shared" si="46"/>
        <v>6.7412524233807612E-15</v>
      </c>
      <c r="GY39" s="86">
        <f t="shared" si="46"/>
        <v>5.0535111530348299E-16</v>
      </c>
      <c r="GZ39" s="86">
        <f t="shared" si="46"/>
        <v>5.7142986913703352E-18</v>
      </c>
      <c r="HA39" s="86">
        <f t="shared" si="46"/>
        <v>1.0223795882534659E-22</v>
      </c>
      <c r="HC39" s="86">
        <f t="shared" si="58"/>
        <v>1.1064594698314858E-30</v>
      </c>
      <c r="HD39" s="86">
        <f t="shared" si="47"/>
        <v>1.6560797322842299E-36</v>
      </c>
      <c r="HE39" s="86">
        <f t="shared" si="47"/>
        <v>2.5381039261054237E-30</v>
      </c>
      <c r="HF39" s="86">
        <f t="shared" si="47"/>
        <v>1.4760058709222068E-30</v>
      </c>
      <c r="HG39" s="86">
        <f t="shared" si="47"/>
        <v>1.2842116161364596E-34</v>
      </c>
      <c r="HH39" s="86">
        <f t="shared" si="47"/>
        <v>7.7967197364010015E-37</v>
      </c>
      <c r="HI39" s="86">
        <f t="shared" si="47"/>
        <v>2.0302655216653294E-39</v>
      </c>
      <c r="HJ39" s="86">
        <f t="shared" si="47"/>
        <v>1.5684639538507494E-38</v>
      </c>
      <c r="HK39" s="86">
        <f t="shared" si="47"/>
        <v>2.5356500448044007E-33</v>
      </c>
      <c r="HL39" s="86">
        <f t="shared" si="47"/>
        <v>2.670843671615444E-34</v>
      </c>
      <c r="HM39" s="86">
        <f t="shared" si="47"/>
        <v>2.6235798087898764E-35</v>
      </c>
      <c r="HN39" s="86">
        <f t="shared" si="47"/>
        <v>3.2076734920255688E-34</v>
      </c>
      <c r="HO39" s="86">
        <f t="shared" si="47"/>
        <v>7.3491219044018398E-35</v>
      </c>
      <c r="HP39" s="86">
        <f t="shared" si="47"/>
        <v>7.4080341715692502E-40</v>
      </c>
      <c r="HQ39" s="86">
        <f t="shared" si="47"/>
        <v>6.5652804458551082E-48</v>
      </c>
      <c r="HS39" s="86">
        <f t="shared" si="55"/>
        <v>4.9244467261114889E-114</v>
      </c>
      <c r="HT39" s="86">
        <f t="shared" si="48"/>
        <v>1.2783672918002633E-130</v>
      </c>
      <c r="HU39" s="86">
        <f t="shared" si="48"/>
        <v>1.496711470170324E-111</v>
      </c>
      <c r="HV39" s="86">
        <f t="shared" si="48"/>
        <v>2.1853358912428821E-111</v>
      </c>
      <c r="HW39" s="86">
        <f t="shared" si="48"/>
        <v>1.6021486937227685E-127</v>
      </c>
      <c r="HX39" s="86">
        <f t="shared" si="48"/>
        <v>3.4268745029802285E-137</v>
      </c>
      <c r="HY39" s="86">
        <f t="shared" si="48"/>
        <v>1.1971959999603408E-147</v>
      </c>
      <c r="HZ39" s="86">
        <f t="shared" si="48"/>
        <v>1.5282037514926818E-145</v>
      </c>
      <c r="IA39" s="86">
        <f t="shared" si="48"/>
        <v>3.5453723314707193E-123</v>
      </c>
      <c r="IB39" s="86">
        <f t="shared" si="48"/>
        <v>4.6444668844231955E-126</v>
      </c>
      <c r="IC39" s="86">
        <f t="shared" si="48"/>
        <v>6.8565531053461841E-130</v>
      </c>
      <c r="ID39" s="86">
        <f t="shared" si="48"/>
        <v>5.7006145618988975E-128</v>
      </c>
      <c r="IE39" s="86">
        <f t="shared" si="48"/>
        <v>2.2084268159190039E-129</v>
      </c>
      <c r="IF39" s="86">
        <f t="shared" si="48"/>
        <v>2.7803225939069088E-102</v>
      </c>
      <c r="IG39" s="86">
        <f t="shared" si="48"/>
        <v>1.4283142702242695E-76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3.9948611098906625E-228</v>
      </c>
      <c r="IY39" s="86">
        <f t="shared" si="57"/>
        <v>5.340242434781105E-15</v>
      </c>
      <c r="IZ39" s="86">
        <f t="shared" si="50"/>
        <v>1.9679183627825798E-17</v>
      </c>
      <c r="JA39" s="86">
        <f t="shared" si="50"/>
        <v>1.4555767543166278E-12</v>
      </c>
      <c r="JB39" s="86">
        <f t="shared" si="50"/>
        <v>1.7641464096409537E-14</v>
      </c>
      <c r="JC39" s="86">
        <f t="shared" si="50"/>
        <v>2.7900776503911032E-14</v>
      </c>
      <c r="JD39" s="86">
        <f t="shared" si="50"/>
        <v>1.1204979831348947E-15</v>
      </c>
      <c r="JE39" s="86">
        <f t="shared" si="50"/>
        <v>5.0094436108948205E-18</v>
      </c>
      <c r="JF39" s="86">
        <f t="shared" si="50"/>
        <v>3.4017498813727311E-18</v>
      </c>
      <c r="JG39" s="86">
        <f t="shared" si="50"/>
        <v>1.9794231930595391E-14</v>
      </c>
      <c r="JH39" s="86">
        <f t="shared" si="50"/>
        <v>3.6447504086336276E-14</v>
      </c>
      <c r="JI39" s="86">
        <f t="shared" si="50"/>
        <v>9.1416875094234647E-16</v>
      </c>
      <c r="JJ39" s="86">
        <f t="shared" si="50"/>
        <v>6.7412524233807612E-15</v>
      </c>
      <c r="JK39" s="86">
        <f t="shared" si="50"/>
        <v>5.0535111530348299E-16</v>
      </c>
      <c r="JL39" s="86">
        <f t="shared" si="50"/>
        <v>5.7142986913703352E-18</v>
      </c>
      <c r="JM39" s="86">
        <f t="shared" si="50"/>
        <v>1.0223795882534659E-22</v>
      </c>
    </row>
    <row r="40" spans="2:273" x14ac:dyDescent="0.25">
      <c r="B40" s="2">
        <v>13</v>
      </c>
      <c r="C40" s="37">
        <v>112.94499999999999</v>
      </c>
      <c r="D40" s="37">
        <v>118.944</v>
      </c>
      <c r="E40" s="37">
        <v>118.53700000000001</v>
      </c>
      <c r="F40" s="37">
        <v>116.69199999999999</v>
      </c>
      <c r="G40" s="37">
        <v>118.173</v>
      </c>
      <c r="H40" s="37">
        <v>118.173</v>
      </c>
      <c r="I40" s="37">
        <v>116.88500000000001</v>
      </c>
      <c r="J40" s="37">
        <v>115.904</v>
      </c>
      <c r="K40" s="37">
        <v>118.404</v>
      </c>
      <c r="L40" s="37">
        <v>120.26900000000001</v>
      </c>
      <c r="M40" s="37">
        <v>118.5</v>
      </c>
      <c r="N40" s="37">
        <v>118.23099999999999</v>
      </c>
      <c r="O40" s="37">
        <v>118.19199999999999</v>
      </c>
      <c r="P40" s="37">
        <v>121.20399999999999</v>
      </c>
      <c r="Q40" s="37">
        <v>119.062</v>
      </c>
      <c r="S40" s="4">
        <f t="shared" si="7"/>
        <v>111.94456769377764</v>
      </c>
      <c r="T40" s="4" t="e">
        <f t="shared" si="7"/>
        <v>#N/A</v>
      </c>
      <c r="U40" s="4">
        <f t="shared" si="7"/>
        <v>117.27635292906925</v>
      </c>
      <c r="V40" s="4">
        <f t="shared" si="7"/>
        <v>116.05567564835333</v>
      </c>
      <c r="W40" s="4">
        <f t="shared" si="7"/>
        <v>116.4897650623065</v>
      </c>
      <c r="X40" s="4">
        <f t="shared" si="7"/>
        <v>114.94693245004451</v>
      </c>
      <c r="Y40" s="4" t="e">
        <f t="shared" si="7"/>
        <v>#N/A</v>
      </c>
      <c r="Z40" s="4" t="e">
        <f t="shared" si="7"/>
        <v>#N/A</v>
      </c>
      <c r="AA40" s="4">
        <f t="shared" si="7"/>
        <v>117.10150243356389</v>
      </c>
      <c r="AB40" s="4">
        <f t="shared" si="7"/>
        <v>119.03356093058274</v>
      </c>
      <c r="AC40" s="4">
        <f t="shared" si="7"/>
        <v>117.01749100103923</v>
      </c>
      <c r="AD40" s="4">
        <f t="shared" si="7"/>
        <v>117.42015479488688</v>
      </c>
      <c r="AE40" s="4">
        <f t="shared" si="7"/>
        <v>116.71833887104928</v>
      </c>
      <c r="AF40" s="4" t="e">
        <f t="shared" si="7"/>
        <v>#N/A</v>
      </c>
      <c r="AG40" s="4" t="e">
        <f t="shared" si="7"/>
        <v>#N/A</v>
      </c>
      <c r="AI40" s="4">
        <f t="shared" si="8"/>
        <v>1.0004323062223506</v>
      </c>
      <c r="AJ40" s="4">
        <f t="shared" si="8"/>
        <v>0</v>
      </c>
      <c r="AK40" s="4">
        <f t="shared" si="8"/>
        <v>1.2606470709307587</v>
      </c>
      <c r="AL40" s="4">
        <f t="shared" si="8"/>
        <v>0.6363243516466639</v>
      </c>
      <c r="AM40" s="4">
        <f t="shared" si="8"/>
        <v>1.6832349376934985</v>
      </c>
      <c r="AN40" s="4">
        <f t="shared" si="8"/>
        <v>3.2260675499554878</v>
      </c>
      <c r="AO40" s="4">
        <f t="shared" si="8"/>
        <v>0</v>
      </c>
      <c r="AP40" s="4">
        <f t="shared" si="8"/>
        <v>0</v>
      </c>
      <c r="AQ40" s="4">
        <f t="shared" si="8"/>
        <v>1.3024975664361023</v>
      </c>
      <c r="AR40" s="4">
        <f t="shared" si="8"/>
        <v>1.2354390694172679</v>
      </c>
      <c r="AS40" s="4">
        <f t="shared" si="8"/>
        <v>1.4825089989607676</v>
      </c>
      <c r="AT40" s="4">
        <f t="shared" si="8"/>
        <v>0.81084520511311098</v>
      </c>
      <c r="AU40" s="4">
        <f t="shared" si="8"/>
        <v>1.4736611289507096</v>
      </c>
      <c r="AV40" s="4">
        <f t="shared" si="8"/>
        <v>0</v>
      </c>
      <c r="AW40" s="4">
        <f t="shared" si="8"/>
        <v>0</v>
      </c>
      <c r="AY40" s="2">
        <f t="shared" si="51"/>
        <v>111.94456769375003</v>
      </c>
      <c r="AZ40" s="2" t="e">
        <f t="shared" si="9"/>
        <v>#N/A</v>
      </c>
      <c r="BA40" s="2">
        <f t="shared" si="9"/>
        <v>117.27635292382766</v>
      </c>
      <c r="BB40" s="2">
        <f t="shared" si="9"/>
        <v>116.05567564826509</v>
      </c>
      <c r="BC40" s="2">
        <f t="shared" si="9"/>
        <v>116.48976506216825</v>
      </c>
      <c r="BD40" s="2">
        <f t="shared" si="9"/>
        <v>114.94693245003835</v>
      </c>
      <c r="BE40" s="2" t="e">
        <f t="shared" si="9"/>
        <v>#N/A</v>
      </c>
      <c r="BF40" s="2" t="e">
        <f t="shared" si="9"/>
        <v>#N/A</v>
      </c>
      <c r="BG40" s="2">
        <f t="shared" si="9"/>
        <v>117.10150243346865</v>
      </c>
      <c r="BH40" s="2">
        <f t="shared" si="9"/>
        <v>119.03356093042075</v>
      </c>
      <c r="BI40" s="2">
        <f t="shared" si="9"/>
        <v>117.01749100103419</v>
      </c>
      <c r="BJ40" s="2">
        <f t="shared" si="9"/>
        <v>117.42015479485295</v>
      </c>
      <c r="BK40" s="2">
        <f t="shared" si="9"/>
        <v>116.7183388710464</v>
      </c>
      <c r="BL40" s="2" t="e">
        <f t="shared" si="9"/>
        <v>#N/A</v>
      </c>
      <c r="BM40" s="2" t="e">
        <f t="shared" si="9"/>
        <v>#N/A</v>
      </c>
      <c r="BO40" s="2">
        <f t="shared" si="10"/>
        <v>112.94499999999999</v>
      </c>
      <c r="BP40" s="2" t="str">
        <f t="shared" si="11"/>
        <v/>
      </c>
      <c r="BQ40" s="2">
        <f t="shared" si="12"/>
        <v>118.53700000000001</v>
      </c>
      <c r="BR40" s="2">
        <f t="shared" si="13"/>
        <v>116.69199999999999</v>
      </c>
      <c r="BS40" s="2">
        <f t="shared" si="14"/>
        <v>118.173</v>
      </c>
      <c r="BT40" s="2">
        <f t="shared" si="15"/>
        <v>118.173</v>
      </c>
      <c r="BU40" s="2" t="str">
        <f t="shared" si="16"/>
        <v/>
      </c>
      <c r="BV40" s="2" t="str">
        <f t="shared" si="17"/>
        <v/>
      </c>
      <c r="BW40" s="2">
        <f t="shared" si="18"/>
        <v>118.404</v>
      </c>
      <c r="BX40" s="2">
        <f t="shared" si="19"/>
        <v>120.26900000000001</v>
      </c>
      <c r="BY40" s="2">
        <f t="shared" si="20"/>
        <v>118.5</v>
      </c>
      <c r="BZ40" s="2">
        <f t="shared" si="21"/>
        <v>118.23099999999999</v>
      </c>
      <c r="CA40" s="2">
        <f t="shared" si="22"/>
        <v>118.19199999999999</v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112.07921934791933</v>
      </c>
      <c r="DL40" s="2">
        <f t="shared" si="41"/>
        <v>116.05107606304983</v>
      </c>
      <c r="DM40" s="2">
        <f t="shared" si="41"/>
        <v>117.43943048780488</v>
      </c>
      <c r="DN40" s="2">
        <f t="shared" si="41"/>
        <v>116.0596794079794</v>
      </c>
      <c r="DO40" s="2">
        <f t="shared" si="41"/>
        <v>116.63791801801801</v>
      </c>
      <c r="DP40" s="2">
        <f t="shared" si="41"/>
        <v>114.95340840336131</v>
      </c>
      <c r="DQ40" s="2">
        <f t="shared" si="41"/>
        <v>114.55600256598244</v>
      </c>
      <c r="DR40" s="2">
        <f t="shared" si="41"/>
        <v>113.25152437683285</v>
      </c>
      <c r="DS40" s="2">
        <f t="shared" si="41"/>
        <v>117.13231844701845</v>
      </c>
      <c r="DT40" s="2">
        <f t="shared" si="41"/>
        <v>119.21428018018017</v>
      </c>
      <c r="DU40" s="2">
        <f t="shared" si="41"/>
        <v>117.16274117647059</v>
      </c>
      <c r="DV40" s="2">
        <f t="shared" si="41"/>
        <v>117.52943613445377</v>
      </c>
      <c r="DW40" s="2">
        <f t="shared" si="41"/>
        <v>116.68687731092436</v>
      </c>
      <c r="DX40" s="2">
        <f t="shared" si="41"/>
        <v>118.63325256598237</v>
      </c>
      <c r="DY40" s="2">
        <f t="shared" si="41"/>
        <v>118.01581766381766</v>
      </c>
      <c r="EA40" s="2">
        <f t="shared" si="42"/>
        <v>108.98302110436548</v>
      </c>
      <c r="EB40" s="2">
        <f t="shared" si="42"/>
        <v>114.51173977711875</v>
      </c>
      <c r="EC40" s="2">
        <f t="shared" si="42"/>
        <v>114.00633078450549</v>
      </c>
      <c r="ED40" s="2">
        <f t="shared" si="42"/>
        <v>115.96849713997806</v>
      </c>
      <c r="EE40" s="2">
        <f t="shared" si="42"/>
        <v>113.24509680058171</v>
      </c>
      <c r="EF40" s="2">
        <f t="shared" si="42"/>
        <v>114.79368992659107</v>
      </c>
      <c r="EG40" s="2">
        <f t="shared" si="42"/>
        <v>115.75517525383906</v>
      </c>
      <c r="EH40" s="2">
        <f t="shared" si="42"/>
        <v>115.41837979046097</v>
      </c>
      <c r="EI40" s="2">
        <f t="shared" si="42"/>
        <v>116.46440075642968</v>
      </c>
      <c r="EJ40" s="2">
        <f t="shared" si="42"/>
        <v>115.29834935025688</v>
      </c>
      <c r="EK40" s="2">
        <f t="shared" si="42"/>
        <v>113.59421834468996</v>
      </c>
      <c r="EL40" s="2">
        <f t="shared" si="42"/>
        <v>115.05164986797192</v>
      </c>
      <c r="EM40" s="2">
        <f t="shared" si="42"/>
        <v>117.47210009727952</v>
      </c>
      <c r="EN40" s="2">
        <f t="shared" si="42"/>
        <v>120.61007434426229</v>
      </c>
      <c r="EO40" s="2">
        <f t="shared" si="42"/>
        <v>120.87328930585682</v>
      </c>
      <c r="EQ40" s="2">
        <f t="shared" si="43"/>
        <v>107.72099460718715</v>
      </c>
      <c r="ER40" s="2">
        <f t="shared" si="43"/>
        <v>111.9919305410792</v>
      </c>
      <c r="ES40" s="2">
        <f t="shared" si="43"/>
        <v>110.40955490629969</v>
      </c>
      <c r="ET40" s="2">
        <f t="shared" si="43"/>
        <v>113.7843530108166</v>
      </c>
      <c r="EU40" s="2">
        <f t="shared" si="43"/>
        <v>112.00239690581267</v>
      </c>
      <c r="EV40" s="2">
        <f t="shared" si="43"/>
        <v>111.90871038245363</v>
      </c>
      <c r="EW40" s="2">
        <f t="shared" si="43"/>
        <v>114.59863462552333</v>
      </c>
      <c r="EX40" s="2">
        <f t="shared" si="43"/>
        <v>113.25604468512965</v>
      </c>
      <c r="EY40" s="2">
        <f t="shared" si="43"/>
        <v>115.97941614349779</v>
      </c>
      <c r="EZ40" s="2">
        <f t="shared" si="43"/>
        <v>115.15458714822159</v>
      </c>
      <c r="FA40" s="2">
        <f t="shared" si="43"/>
        <v>112.47254425793497</v>
      </c>
      <c r="FB40" s="2">
        <f t="shared" si="43"/>
        <v>113.81887552251153</v>
      </c>
      <c r="FC40" s="2">
        <f t="shared" si="43"/>
        <v>115.16058397390293</v>
      </c>
      <c r="FD40" s="2">
        <f t="shared" si="43"/>
        <v>119.0154766705549</v>
      </c>
      <c r="FE40" s="2">
        <f t="shared" si="43"/>
        <v>121.24146949661989</v>
      </c>
      <c r="FG40" s="2">
        <f t="shared" si="44"/>
        <v>4.3485800171376661E-2</v>
      </c>
      <c r="FH40" s="2">
        <f t="shared" si="44"/>
        <v>3.7123314255850949E-2</v>
      </c>
      <c r="FI40" s="2">
        <f t="shared" si="44"/>
        <v>4.7493923212484433E-2</v>
      </c>
      <c r="FJ40" s="2">
        <f t="shared" si="44"/>
        <v>4.3686133313884129E-2</v>
      </c>
      <c r="FK40" s="2">
        <f t="shared" si="44"/>
        <v>4.3663243892945694E-2</v>
      </c>
      <c r="FL40" s="2">
        <f t="shared" si="44"/>
        <v>4.0397799288572601E-2</v>
      </c>
      <c r="FM40" s="2">
        <f t="shared" si="44"/>
        <v>3.7202125515060802E-2</v>
      </c>
      <c r="FN40" s="2">
        <f t="shared" si="44"/>
        <v>3.9825302354118193E-2</v>
      </c>
      <c r="FO40" s="2">
        <f t="shared" si="44"/>
        <v>4.6128581400800554E-2</v>
      </c>
      <c r="FP40" s="2">
        <f t="shared" si="44"/>
        <v>4.614925892682295E-2</v>
      </c>
      <c r="FQ40" s="2">
        <f t="shared" si="44"/>
        <v>4.0699937894513739E-2</v>
      </c>
      <c r="FR40" s="2">
        <f t="shared" si="44"/>
        <v>4.4099428772185881E-2</v>
      </c>
      <c r="FS40" s="2">
        <f t="shared" si="44"/>
        <v>4.0091100316542699E-2</v>
      </c>
      <c r="FT40" s="2">
        <f t="shared" si="44"/>
        <v>3.6788301264527992E-2</v>
      </c>
      <c r="FU40" s="2">
        <f t="shared" si="44"/>
        <v>3.7110175512286528E-2</v>
      </c>
      <c r="FW40" s="2">
        <f t="shared" si="53"/>
        <v>8.7130176511912804E-6</v>
      </c>
      <c r="FX40" s="2">
        <f t="shared" si="45"/>
        <v>1.042291797655027E-5</v>
      </c>
      <c r="FY40" s="2">
        <f t="shared" si="45"/>
        <v>7.2816013014097245E-6</v>
      </c>
      <c r="FZ40" s="2">
        <f t="shared" si="45"/>
        <v>9.3212706436765823E-6</v>
      </c>
      <c r="GA40" s="2">
        <f t="shared" si="45"/>
        <v>9.1538976794863565E-6</v>
      </c>
      <c r="GB40" s="2">
        <f t="shared" si="45"/>
        <v>8.2074605245639784E-6</v>
      </c>
      <c r="GC40" s="2">
        <f t="shared" si="45"/>
        <v>9.313098153000505E-6</v>
      </c>
      <c r="GD40" s="2">
        <f t="shared" si="45"/>
        <v>1.0115249763411056E-5</v>
      </c>
      <c r="GE40" s="2">
        <f t="shared" si="45"/>
        <v>1.220242924357068E-5</v>
      </c>
      <c r="GF40" s="2">
        <f t="shared" si="45"/>
        <v>1.3521980924884317E-5</v>
      </c>
      <c r="GG40" s="2">
        <f t="shared" si="45"/>
        <v>1.0268408533085725E-5</v>
      </c>
      <c r="GH40" s="2">
        <f t="shared" si="45"/>
        <v>1.0042899951375899E-5</v>
      </c>
      <c r="GI40" s="2">
        <f t="shared" si="45"/>
        <v>8.1701253787926393E-6</v>
      </c>
      <c r="GJ40" s="2">
        <f t="shared" si="45"/>
        <v>6.5872074671596559E-6</v>
      </c>
      <c r="GK40" s="2">
        <f t="shared" si="45"/>
        <v>7.4877866861502076E-6</v>
      </c>
      <c r="GM40" s="86">
        <f t="shared" si="54"/>
        <v>1.7921381757930702E-14</v>
      </c>
      <c r="GN40" s="86">
        <f t="shared" si="46"/>
        <v>8.0352129281460362E-17</v>
      </c>
      <c r="GO40" s="86">
        <f t="shared" si="46"/>
        <v>3.8601782841541369E-12</v>
      </c>
      <c r="GP40" s="86">
        <f t="shared" si="46"/>
        <v>5.604179745943276E-14</v>
      </c>
      <c r="GQ40" s="86">
        <f t="shared" si="46"/>
        <v>8.67146020938764E-14</v>
      </c>
      <c r="GR40" s="86">
        <f t="shared" si="46"/>
        <v>3.9305688222704723E-15</v>
      </c>
      <c r="GS40" s="86">
        <f t="shared" si="46"/>
        <v>2.180302776766667E-17</v>
      </c>
      <c r="GT40" s="86">
        <f t="shared" si="46"/>
        <v>1.556078186198322E-17</v>
      </c>
      <c r="GU40" s="86">
        <f t="shared" si="46"/>
        <v>6.385254376207922E-14</v>
      </c>
      <c r="GV40" s="86">
        <f t="shared" si="46"/>
        <v>1.1418846149663846E-13</v>
      </c>
      <c r="GW40" s="86">
        <f t="shared" si="46"/>
        <v>3.247049026468207E-15</v>
      </c>
      <c r="GX40" s="86">
        <f t="shared" si="46"/>
        <v>2.2497636194920621E-14</v>
      </c>
      <c r="GY40" s="86">
        <f t="shared" si="46"/>
        <v>1.8340814278845556E-15</v>
      </c>
      <c r="GZ40" s="86">
        <f t="shared" si="46"/>
        <v>2.4596656642289666E-17</v>
      </c>
      <c r="HA40" s="86">
        <f t="shared" si="46"/>
        <v>7.3504793845833683E-22</v>
      </c>
      <c r="HC40" s="86">
        <f t="shared" si="58"/>
        <v>7.2575299533958182E-30</v>
      </c>
      <c r="HD40" s="86">
        <f t="shared" si="47"/>
        <v>1.5329279198952945E-35</v>
      </c>
      <c r="HE40" s="86">
        <f t="shared" si="47"/>
        <v>1.5898835313880893E-29</v>
      </c>
      <c r="HF40" s="86">
        <f t="shared" si="47"/>
        <v>9.6232743378556456E-30</v>
      </c>
      <c r="HG40" s="86">
        <f t="shared" si="47"/>
        <v>1.0805078503968426E-33</v>
      </c>
      <c r="HH40" s="86">
        <f t="shared" si="47"/>
        <v>7.5952709662691424E-36</v>
      </c>
      <c r="HI40" s="86">
        <f t="shared" si="47"/>
        <v>2.3647093621038749E-38</v>
      </c>
      <c r="HJ40" s="86">
        <f t="shared" si="47"/>
        <v>1.7966736234639642E-37</v>
      </c>
      <c r="HK40" s="86">
        <f t="shared" si="47"/>
        <v>2.0650860457380109E-32</v>
      </c>
      <c r="HL40" s="86">
        <f t="shared" si="47"/>
        <v>2.3284219557924822E-33</v>
      </c>
      <c r="HM40" s="86">
        <f t="shared" si="47"/>
        <v>2.3728939539542331E-34</v>
      </c>
      <c r="HN40" s="86">
        <f t="shared" si="47"/>
        <v>2.7096652528438611E-33</v>
      </c>
      <c r="HO40" s="86">
        <f t="shared" si="47"/>
        <v>6.1777084972514083E-34</v>
      </c>
      <c r="HP40" s="86">
        <f t="shared" si="47"/>
        <v>8.4911181078520538E-39</v>
      </c>
      <c r="HQ40" s="86">
        <f t="shared" si="47"/>
        <v>1.3997292258153846E-46</v>
      </c>
      <c r="HS40" s="86">
        <f t="shared" si="55"/>
        <v>7.0798867917651159E-112</v>
      </c>
      <c r="HT40" s="86">
        <f t="shared" si="48"/>
        <v>4.0242703320752227E-128</v>
      </c>
      <c r="HU40" s="86">
        <f t="shared" si="48"/>
        <v>1.859466505096496E-109</v>
      </c>
      <c r="HV40" s="86">
        <f t="shared" si="48"/>
        <v>2.9461362242831211E-109</v>
      </c>
      <c r="HW40" s="86">
        <f t="shared" si="48"/>
        <v>4.295131349780927E-125</v>
      </c>
      <c r="HX40" s="86">
        <f t="shared" si="48"/>
        <v>1.3892927297893396E-134</v>
      </c>
      <c r="HY40" s="86">
        <f t="shared" si="48"/>
        <v>7.8806990436434984E-145</v>
      </c>
      <c r="HZ40" s="86">
        <f t="shared" si="48"/>
        <v>9.9157000570099852E-143</v>
      </c>
      <c r="IA40" s="86">
        <f t="shared" si="48"/>
        <v>8.8383043184623273E-121</v>
      </c>
      <c r="IB40" s="86">
        <f t="shared" si="48"/>
        <v>1.3590664615490715E-123</v>
      </c>
      <c r="IC40" s="86">
        <f t="shared" si="48"/>
        <v>2.2107325063359475E-127</v>
      </c>
      <c r="ID40" s="86">
        <f t="shared" si="48"/>
        <v>1.6140013663648338E-125</v>
      </c>
      <c r="IE40" s="86">
        <f t="shared" si="48"/>
        <v>6.030217057087497E-127</v>
      </c>
      <c r="IF40" s="86">
        <f t="shared" si="48"/>
        <v>2.1586089663357758E-100</v>
      </c>
      <c r="IG40" s="86">
        <f t="shared" si="48"/>
        <v>3.7760286566929945E-75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0</v>
      </c>
      <c r="IW40" s="86">
        <f t="shared" si="49"/>
        <v>1.2250455173679517E-224</v>
      </c>
      <c r="IY40" s="86">
        <f t="shared" si="57"/>
        <v>1.7921381757930709E-14</v>
      </c>
      <c r="IZ40" s="86">
        <f t="shared" si="50"/>
        <v>8.0352129281460362E-17</v>
      </c>
      <c r="JA40" s="86">
        <f t="shared" si="50"/>
        <v>3.8601782841541369E-12</v>
      </c>
      <c r="JB40" s="86">
        <f t="shared" si="50"/>
        <v>5.6041797459432773E-14</v>
      </c>
      <c r="JC40" s="86">
        <f t="shared" si="50"/>
        <v>8.67146020938764E-14</v>
      </c>
      <c r="JD40" s="86">
        <f t="shared" si="50"/>
        <v>3.9305688222704723E-15</v>
      </c>
      <c r="JE40" s="86">
        <f t="shared" si="50"/>
        <v>2.180302776766667E-17</v>
      </c>
      <c r="JF40" s="86">
        <f t="shared" si="50"/>
        <v>1.556078186198322E-17</v>
      </c>
      <c r="JG40" s="86">
        <f t="shared" si="50"/>
        <v>6.385254376207922E-14</v>
      </c>
      <c r="JH40" s="86">
        <f t="shared" si="50"/>
        <v>1.1418846149663846E-13</v>
      </c>
      <c r="JI40" s="86">
        <f t="shared" si="50"/>
        <v>3.247049026468207E-15</v>
      </c>
      <c r="JJ40" s="86">
        <f t="shared" si="50"/>
        <v>2.2497636194920621E-14</v>
      </c>
      <c r="JK40" s="86">
        <f t="shared" si="50"/>
        <v>1.8340814278845556E-15</v>
      </c>
      <c r="JL40" s="86">
        <f t="shared" si="50"/>
        <v>2.4596656642289666E-17</v>
      </c>
      <c r="JM40" s="86">
        <f t="shared" si="50"/>
        <v>7.3504793845833683E-22</v>
      </c>
    </row>
    <row r="41" spans="2:273" x14ac:dyDescent="0.25">
      <c r="B41" s="2">
        <v>14</v>
      </c>
      <c r="C41" s="37">
        <v>113.145</v>
      </c>
      <c r="D41" s="37">
        <v>118.852</v>
      </c>
      <c r="E41" s="37">
        <v>117.70399999999999</v>
      </c>
      <c r="F41" s="37">
        <v>117.654</v>
      </c>
      <c r="G41" s="37">
        <v>117.462</v>
      </c>
      <c r="H41" s="37">
        <v>117.13500000000001</v>
      </c>
      <c r="I41" s="37">
        <v>116.73099999999999</v>
      </c>
      <c r="J41" s="37">
        <v>115.404</v>
      </c>
      <c r="K41" s="37">
        <v>118.30800000000001</v>
      </c>
      <c r="L41" s="37">
        <v>120.462</v>
      </c>
      <c r="M41" s="37">
        <v>118.788</v>
      </c>
      <c r="N41" s="37">
        <v>118.19199999999999</v>
      </c>
      <c r="O41" s="37">
        <v>118.23099999999999</v>
      </c>
      <c r="P41" s="37">
        <v>120.49</v>
      </c>
      <c r="Q41" s="37">
        <v>119.521</v>
      </c>
      <c r="S41" s="4">
        <f t="shared" si="7"/>
        <v>112.02577166884473</v>
      </c>
      <c r="T41" s="4" t="e">
        <f t="shared" si="7"/>
        <v>#N/A</v>
      </c>
      <c r="U41" s="4">
        <f t="shared" si="7"/>
        <v>117.27935813082168</v>
      </c>
      <c r="V41" s="4">
        <f t="shared" si="7"/>
        <v>116.07291247513912</v>
      </c>
      <c r="W41" s="4">
        <f t="shared" si="7"/>
        <v>116.45070595264838</v>
      </c>
      <c r="X41" s="4">
        <f t="shared" si="7"/>
        <v>114.9813756016561</v>
      </c>
      <c r="Y41" s="4" t="e">
        <f t="shared" si="7"/>
        <v>#N/A</v>
      </c>
      <c r="Z41" s="4" t="e">
        <f t="shared" si="7"/>
        <v>#N/A</v>
      </c>
      <c r="AA41" s="4">
        <f t="shared" si="7"/>
        <v>117.11729975293343</v>
      </c>
      <c r="AB41" s="4">
        <f t="shared" si="7"/>
        <v>118.9881426529124</v>
      </c>
      <c r="AC41" s="4">
        <f t="shared" si="7"/>
        <v>116.99507360621273</v>
      </c>
      <c r="AD41" s="4">
        <f t="shared" si="7"/>
        <v>117.38267846530226</v>
      </c>
      <c r="AE41" s="4">
        <f t="shared" si="7"/>
        <v>116.81359362917473</v>
      </c>
      <c r="AF41" s="4" t="e">
        <f t="shared" si="7"/>
        <v>#N/A</v>
      </c>
      <c r="AG41" s="4" t="e">
        <f t="shared" si="7"/>
        <v>#N/A</v>
      </c>
      <c r="AI41" s="4">
        <f t="shared" si="8"/>
        <v>1.11922833115527</v>
      </c>
      <c r="AJ41" s="4">
        <f t="shared" si="8"/>
        <v>0</v>
      </c>
      <c r="AK41" s="4">
        <f t="shared" si="8"/>
        <v>0.42464186917831626</v>
      </c>
      <c r="AL41" s="4">
        <f t="shared" si="8"/>
        <v>1.5810875248608767</v>
      </c>
      <c r="AM41" s="4">
        <f t="shared" si="8"/>
        <v>1.0112940473516261</v>
      </c>
      <c r="AN41" s="4">
        <f t="shared" si="8"/>
        <v>2.1536243983439078</v>
      </c>
      <c r="AO41" s="4">
        <f t="shared" si="8"/>
        <v>0</v>
      </c>
      <c r="AP41" s="4">
        <f t="shared" si="8"/>
        <v>0</v>
      </c>
      <c r="AQ41" s="4">
        <f t="shared" si="8"/>
        <v>1.1907002470665731</v>
      </c>
      <c r="AR41" s="4">
        <f t="shared" si="8"/>
        <v>1.473857347087602</v>
      </c>
      <c r="AS41" s="4">
        <f t="shared" si="8"/>
        <v>1.792926393787269</v>
      </c>
      <c r="AT41" s="4">
        <f t="shared" si="8"/>
        <v>0.80932153469773027</v>
      </c>
      <c r="AU41" s="4">
        <f t="shared" si="8"/>
        <v>1.4174063708252618</v>
      </c>
      <c r="AV41" s="4">
        <f t="shared" si="8"/>
        <v>0</v>
      </c>
      <c r="AW41" s="4">
        <f t="shared" si="8"/>
        <v>0</v>
      </c>
      <c r="AY41" s="2">
        <f t="shared" si="51"/>
        <v>112.02577166875598</v>
      </c>
      <c r="AZ41" s="2" t="e">
        <f t="shared" si="9"/>
        <v>#N/A</v>
      </c>
      <c r="BA41" s="2">
        <f t="shared" si="9"/>
        <v>117.27935811743079</v>
      </c>
      <c r="BB41" s="2">
        <f t="shared" si="9"/>
        <v>116.07291247487024</v>
      </c>
      <c r="BC41" s="2">
        <f t="shared" si="9"/>
        <v>116.45070595223589</v>
      </c>
      <c r="BD41" s="2">
        <f t="shared" si="9"/>
        <v>114.98137560163539</v>
      </c>
      <c r="BE41" s="2" t="e">
        <f t="shared" si="9"/>
        <v>#N/A</v>
      </c>
      <c r="BF41" s="2" t="e">
        <f t="shared" si="9"/>
        <v>#N/A</v>
      </c>
      <c r="BG41" s="2">
        <f t="shared" si="9"/>
        <v>117.11729975263901</v>
      </c>
      <c r="BH41" s="2">
        <f t="shared" si="9"/>
        <v>118.98814265242564</v>
      </c>
      <c r="BI41" s="2">
        <f t="shared" si="9"/>
        <v>116.99507360619556</v>
      </c>
      <c r="BJ41" s="2">
        <f t="shared" si="9"/>
        <v>117.38267846519375</v>
      </c>
      <c r="BK41" s="2">
        <f t="shared" si="9"/>
        <v>116.8135936291647</v>
      </c>
      <c r="BL41" s="2" t="e">
        <f t="shared" si="9"/>
        <v>#N/A</v>
      </c>
      <c r="BM41" s="2" t="e">
        <f t="shared" si="9"/>
        <v>#N/A</v>
      </c>
      <c r="BO41" s="2">
        <f t="shared" si="10"/>
        <v>113.145</v>
      </c>
      <c r="BP41" s="2" t="str">
        <f t="shared" si="11"/>
        <v/>
      </c>
      <c r="BQ41" s="2">
        <f t="shared" si="12"/>
        <v>117.70399999999999</v>
      </c>
      <c r="BR41" s="2">
        <f t="shared" si="13"/>
        <v>117.654</v>
      </c>
      <c r="BS41" s="2">
        <f t="shared" si="14"/>
        <v>117.462</v>
      </c>
      <c r="BT41" s="2">
        <f t="shared" si="15"/>
        <v>117.13500000000001</v>
      </c>
      <c r="BU41" s="2" t="str">
        <f t="shared" si="16"/>
        <v/>
      </c>
      <c r="BV41" s="2" t="str">
        <f t="shared" si="17"/>
        <v/>
      </c>
      <c r="BW41" s="2">
        <f t="shared" si="18"/>
        <v>118.30800000000001</v>
      </c>
      <c r="BX41" s="2">
        <f t="shared" si="19"/>
        <v>120.462</v>
      </c>
      <c r="BY41" s="2">
        <f t="shared" si="20"/>
        <v>118.788</v>
      </c>
      <c r="BZ41" s="2">
        <f t="shared" si="21"/>
        <v>118.19199999999999</v>
      </c>
      <c r="CA41" s="2">
        <f t="shared" si="22"/>
        <v>118.23099999999999</v>
      </c>
      <c r="CB41" s="2" t="str">
        <f t="shared" si="23"/>
        <v/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112.18365860145859</v>
      </c>
      <c r="DL41" s="2">
        <f t="shared" si="41"/>
        <v>116.15338782991201</v>
      </c>
      <c r="DM41" s="2">
        <f t="shared" si="41"/>
        <v>117.4675780487805</v>
      </c>
      <c r="DN41" s="2">
        <f t="shared" si="41"/>
        <v>116.08709806949805</v>
      </c>
      <c r="DO41" s="2">
        <f t="shared" si="41"/>
        <v>116.61872252252252</v>
      </c>
      <c r="DP41" s="2">
        <f t="shared" si="41"/>
        <v>114.99781145912907</v>
      </c>
      <c r="DQ41" s="2">
        <f t="shared" si="41"/>
        <v>114.59978958944285</v>
      </c>
      <c r="DR41" s="2">
        <f t="shared" si="41"/>
        <v>113.38300109970675</v>
      </c>
      <c r="DS41" s="2">
        <f t="shared" si="41"/>
        <v>117.16125242385243</v>
      </c>
      <c r="DT41" s="2">
        <f t="shared" si="41"/>
        <v>119.19202522522522</v>
      </c>
      <c r="DU41" s="2">
        <f t="shared" si="41"/>
        <v>117.16055187165774</v>
      </c>
      <c r="DV41" s="2">
        <f t="shared" si="41"/>
        <v>117.50894229691876</v>
      </c>
      <c r="DW41" s="2">
        <f t="shared" si="41"/>
        <v>116.79196317799845</v>
      </c>
      <c r="DX41" s="2">
        <f t="shared" si="41"/>
        <v>118.68341458944279</v>
      </c>
      <c r="DY41" s="2">
        <f t="shared" si="41"/>
        <v>117.97236955636956</v>
      </c>
      <c r="EA41" s="2">
        <f t="shared" si="42"/>
        <v>108.85871591018605</v>
      </c>
      <c r="EB41" s="2">
        <f t="shared" si="42"/>
        <v>114.34005985440822</v>
      </c>
      <c r="EC41" s="2">
        <f t="shared" si="42"/>
        <v>113.83723668533831</v>
      </c>
      <c r="ED41" s="2">
        <f t="shared" si="42"/>
        <v>115.7901680151744</v>
      </c>
      <c r="EE41" s="2">
        <f t="shared" si="42"/>
        <v>113.09477140519905</v>
      </c>
      <c r="EF41" s="2">
        <f t="shared" si="42"/>
        <v>114.6258953542448</v>
      </c>
      <c r="EG41" s="2">
        <f t="shared" si="42"/>
        <v>115.58273942686918</v>
      </c>
      <c r="EH41" s="2">
        <f t="shared" si="42"/>
        <v>115.24506955563801</v>
      </c>
      <c r="EI41" s="2">
        <f t="shared" si="42"/>
        <v>116.28852168431673</v>
      </c>
      <c r="EJ41" s="2">
        <f t="shared" si="42"/>
        <v>115.14495962526445</v>
      </c>
      <c r="EK41" s="2">
        <f t="shared" si="42"/>
        <v>113.43820862255619</v>
      </c>
      <c r="EL41" s="2">
        <f t="shared" si="42"/>
        <v>114.88687601167858</v>
      </c>
      <c r="EM41" s="2">
        <f t="shared" si="42"/>
        <v>117.28639368018517</v>
      </c>
      <c r="EN41" s="2">
        <f t="shared" si="42"/>
        <v>120.41948893442623</v>
      </c>
      <c r="EO41" s="2">
        <f t="shared" si="42"/>
        <v>120.69215737527112</v>
      </c>
      <c r="EQ41" s="2">
        <f t="shared" si="43"/>
        <v>107.61065074879187</v>
      </c>
      <c r="ER41" s="2">
        <f t="shared" si="43"/>
        <v>111.84776331383397</v>
      </c>
      <c r="ES41" s="2">
        <f t="shared" si="43"/>
        <v>110.27940681833897</v>
      </c>
      <c r="ET41" s="2">
        <f t="shared" si="43"/>
        <v>113.63022845779278</v>
      </c>
      <c r="EU41" s="2">
        <f t="shared" si="43"/>
        <v>111.86574791905254</v>
      </c>
      <c r="EV41" s="2">
        <f t="shared" si="43"/>
        <v>111.77249706106643</v>
      </c>
      <c r="EW41" s="2">
        <f t="shared" si="43"/>
        <v>114.43901572336796</v>
      </c>
      <c r="EX41" s="2">
        <f t="shared" si="43"/>
        <v>113.10718089716475</v>
      </c>
      <c r="EY41" s="2">
        <f t="shared" si="43"/>
        <v>115.80899913763369</v>
      </c>
      <c r="EZ41" s="2">
        <f t="shared" si="43"/>
        <v>115.00280976752036</v>
      </c>
      <c r="FA41" s="2">
        <f t="shared" si="43"/>
        <v>112.32887897299314</v>
      </c>
      <c r="FB41" s="2">
        <f t="shared" si="43"/>
        <v>113.66773956609771</v>
      </c>
      <c r="FC41" s="2">
        <f t="shared" si="43"/>
        <v>114.99983154830123</v>
      </c>
      <c r="FD41" s="2">
        <f t="shared" si="43"/>
        <v>118.84224451480308</v>
      </c>
      <c r="FE41" s="2">
        <f t="shared" si="43"/>
        <v>121.05578992451628</v>
      </c>
      <c r="FG41" s="2">
        <f t="shared" si="44"/>
        <v>4.7482024147191305E-2</v>
      </c>
      <c r="FH41" s="2">
        <f t="shared" si="44"/>
        <v>4.0559636645109191E-2</v>
      </c>
      <c r="FI41" s="2">
        <f t="shared" si="44"/>
        <v>5.1838520513427314E-2</v>
      </c>
      <c r="FJ41" s="2">
        <f t="shared" si="44"/>
        <v>4.7699849267329356E-2</v>
      </c>
      <c r="FK41" s="2">
        <f t="shared" si="44"/>
        <v>4.767496169353231E-2</v>
      </c>
      <c r="FL41" s="2">
        <f t="shared" si="44"/>
        <v>4.412333509336834E-2</v>
      </c>
      <c r="FM41" s="2">
        <f t="shared" si="44"/>
        <v>4.0645435127089541E-2</v>
      </c>
      <c r="FN41" s="2">
        <f t="shared" si="44"/>
        <v>4.3500435124292747E-2</v>
      </c>
      <c r="FO41" s="2">
        <f t="shared" si="44"/>
        <v>5.0354884231176955E-2</v>
      </c>
      <c r="FP41" s="2">
        <f t="shared" si="44"/>
        <v>5.0377356179081616E-2</v>
      </c>
      <c r="FQ41" s="2">
        <f t="shared" si="44"/>
        <v>4.4452046564082796E-2</v>
      </c>
      <c r="FR41" s="2">
        <f t="shared" si="44"/>
        <v>4.8149204898668543E-2</v>
      </c>
      <c r="FS41" s="2">
        <f t="shared" si="44"/>
        <v>4.3789642651493807E-2</v>
      </c>
      <c r="FT41" s="2">
        <f t="shared" si="44"/>
        <v>4.0194907672146833E-2</v>
      </c>
      <c r="FU41" s="2">
        <f t="shared" si="44"/>
        <v>4.0545332924690147E-2</v>
      </c>
      <c r="FW41" s="2">
        <f t="shared" si="53"/>
        <v>9.5536258462090226E-6</v>
      </c>
      <c r="FX41" s="2">
        <f t="shared" si="45"/>
        <v>1.1428490809165018E-5</v>
      </c>
      <c r="FY41" s="2">
        <f t="shared" si="45"/>
        <v>7.9841114510394866E-6</v>
      </c>
      <c r="FZ41" s="2">
        <f t="shared" si="45"/>
        <v>1.0220560829796945E-5</v>
      </c>
      <c r="GA41" s="2">
        <f t="shared" si="45"/>
        <v>1.0037040351054884E-5</v>
      </c>
      <c r="GB41" s="2">
        <f t="shared" si="45"/>
        <v>8.9992943848801658E-6</v>
      </c>
      <c r="GC41" s="2">
        <f t="shared" si="45"/>
        <v>1.0211599888072525E-5</v>
      </c>
      <c r="GD41" s="2">
        <f t="shared" si="45"/>
        <v>1.1091139990267577E-5</v>
      </c>
      <c r="GE41" s="2">
        <f t="shared" si="45"/>
        <v>1.3379681854079082E-5</v>
      </c>
      <c r="GF41" s="2">
        <f t="shared" si="45"/>
        <v>1.4826537910449325E-5</v>
      </c>
      <c r="GG41" s="2">
        <f t="shared" si="45"/>
        <v>1.1259074911506569E-5</v>
      </c>
      <c r="GH41" s="2">
        <f t="shared" si="45"/>
        <v>1.1011810153158454E-5</v>
      </c>
      <c r="GI41" s="2">
        <f t="shared" si="45"/>
        <v>8.9583572762760109E-6</v>
      </c>
      <c r="GJ41" s="2">
        <f t="shared" si="45"/>
        <v>7.2227247710124095E-6</v>
      </c>
      <c r="GK41" s="2">
        <f t="shared" si="45"/>
        <v>8.2101889076275331E-6</v>
      </c>
      <c r="GM41" s="86">
        <f t="shared" si="54"/>
        <v>5.8756352752485425E-14</v>
      </c>
      <c r="GN41" s="86">
        <f t="shared" si="46"/>
        <v>3.193949951158766E-16</v>
      </c>
      <c r="GO41" s="86">
        <f t="shared" si="46"/>
        <v>1.0051795470251549E-11</v>
      </c>
      <c r="GP41" s="86">
        <f t="shared" si="46"/>
        <v>1.7414418092981486E-13</v>
      </c>
      <c r="GQ41" s="86">
        <f t="shared" si="46"/>
        <v>2.6376109502953618E-13</v>
      </c>
      <c r="GR41" s="86">
        <f t="shared" si="46"/>
        <v>1.3462298221227936E-14</v>
      </c>
      <c r="GS41" s="86">
        <f t="shared" si="46"/>
        <v>9.2244887856905958E-17</v>
      </c>
      <c r="GT41" s="86">
        <f t="shared" si="46"/>
        <v>6.9077170435855237E-17</v>
      </c>
      <c r="GU41" s="86">
        <f t="shared" si="46"/>
        <v>2.0134544967577576E-13</v>
      </c>
      <c r="GV41" s="86">
        <f t="shared" si="46"/>
        <v>3.4994587287128692E-13</v>
      </c>
      <c r="GW41" s="86">
        <f t="shared" si="46"/>
        <v>1.1257074382996771E-14</v>
      </c>
      <c r="GX41" s="86">
        <f t="shared" si="46"/>
        <v>7.335434763236301E-14</v>
      </c>
      <c r="GY41" s="86">
        <f t="shared" si="46"/>
        <v>6.494450577404222E-15</v>
      </c>
      <c r="GZ41" s="86">
        <f t="shared" si="46"/>
        <v>1.0295145371642233E-16</v>
      </c>
      <c r="HA41" s="86">
        <f t="shared" si="46"/>
        <v>5.0773589244006122E-21</v>
      </c>
      <c r="HC41" s="86">
        <f t="shared" si="58"/>
        <v>4.6360745255414381E-29</v>
      </c>
      <c r="HD41" s="86">
        <f t="shared" si="47"/>
        <v>1.3756908303811535E-34</v>
      </c>
      <c r="HE41" s="86">
        <f t="shared" si="47"/>
        <v>9.7085091783870134E-29</v>
      </c>
      <c r="HF41" s="86">
        <f t="shared" si="47"/>
        <v>6.1106989884114946E-29</v>
      </c>
      <c r="HG41" s="86">
        <f t="shared" si="47"/>
        <v>8.8228878463657586E-33</v>
      </c>
      <c r="HH41" s="86">
        <f t="shared" si="47"/>
        <v>7.1653090764350698E-35</v>
      </c>
      <c r="HI41" s="86">
        <f t="shared" si="47"/>
        <v>2.6599938056967777E-37</v>
      </c>
      <c r="HJ41" s="86">
        <f t="shared" si="47"/>
        <v>1.9869587283951723E-36</v>
      </c>
      <c r="HK41" s="86">
        <f t="shared" si="47"/>
        <v>1.6317830137190446E-31</v>
      </c>
      <c r="HL41" s="86">
        <f t="shared" si="47"/>
        <v>1.9674123086782584E-32</v>
      </c>
      <c r="HM41" s="86">
        <f t="shared" si="47"/>
        <v>2.0798570531008863E-33</v>
      </c>
      <c r="HN41" s="86">
        <f t="shared" si="47"/>
        <v>2.2203667749075763E-32</v>
      </c>
      <c r="HO41" s="86">
        <f t="shared" si="47"/>
        <v>5.0409997681624769E-33</v>
      </c>
      <c r="HP41" s="86">
        <f t="shared" si="47"/>
        <v>9.4074913066946926E-38</v>
      </c>
      <c r="HQ41" s="86">
        <f t="shared" si="47"/>
        <v>2.8549781052426987E-45</v>
      </c>
      <c r="HS41" s="86">
        <f t="shared" si="55"/>
        <v>9.7007250339856105E-110</v>
      </c>
      <c r="HT41" s="86">
        <f t="shared" si="48"/>
        <v>1.1975862128371025E-125</v>
      </c>
      <c r="HU41" s="86">
        <f t="shared" si="48"/>
        <v>2.2055448016112066E-107</v>
      </c>
      <c r="HV41" s="86">
        <f t="shared" si="48"/>
        <v>3.7856655169534255E-107</v>
      </c>
      <c r="HW41" s="86">
        <f t="shared" si="48"/>
        <v>1.090478672128624E-122</v>
      </c>
      <c r="HX41" s="86">
        <f t="shared" si="48"/>
        <v>5.3133904504648732E-132</v>
      </c>
      <c r="HY41" s="86">
        <f t="shared" si="48"/>
        <v>4.8697565453420556E-142</v>
      </c>
      <c r="HZ41" s="86">
        <f t="shared" si="48"/>
        <v>6.0357003011744798E-140</v>
      </c>
      <c r="IA41" s="86">
        <f t="shared" si="48"/>
        <v>2.0855828412298354E-118</v>
      </c>
      <c r="IB41" s="86">
        <f t="shared" si="48"/>
        <v>3.757284735288573E-121</v>
      </c>
      <c r="IC41" s="86">
        <f t="shared" si="48"/>
        <v>6.7330053011829378E-125</v>
      </c>
      <c r="ID41" s="86">
        <f t="shared" si="48"/>
        <v>4.3238779801044123E-123</v>
      </c>
      <c r="IE41" s="86">
        <f t="shared" si="48"/>
        <v>1.5600650787239857E-124</v>
      </c>
      <c r="IF41" s="86">
        <f t="shared" si="48"/>
        <v>1.6082754913469138E-98</v>
      </c>
      <c r="IG41" s="86">
        <f t="shared" si="48"/>
        <v>9.6751257767458844E-74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1.032566662932992E-306</v>
      </c>
      <c r="IW41" s="86">
        <f t="shared" si="49"/>
        <v>3.5298117604581448E-221</v>
      </c>
      <c r="IY41" s="86">
        <f t="shared" si="57"/>
        <v>5.8756352752485476E-14</v>
      </c>
      <c r="IZ41" s="86">
        <f t="shared" si="50"/>
        <v>3.193949951158766E-16</v>
      </c>
      <c r="JA41" s="86">
        <f t="shared" si="50"/>
        <v>1.0051795470251549E-11</v>
      </c>
      <c r="JB41" s="86">
        <f t="shared" si="50"/>
        <v>1.7414418092981491E-13</v>
      </c>
      <c r="JC41" s="86">
        <f t="shared" si="50"/>
        <v>2.6376109502953618E-13</v>
      </c>
      <c r="JD41" s="86">
        <f t="shared" si="50"/>
        <v>1.3462298221227936E-14</v>
      </c>
      <c r="JE41" s="86">
        <f t="shared" si="50"/>
        <v>9.2244887856905958E-17</v>
      </c>
      <c r="JF41" s="86">
        <f t="shared" si="50"/>
        <v>6.9077170435855237E-17</v>
      </c>
      <c r="JG41" s="86">
        <f t="shared" si="50"/>
        <v>2.0134544967577576E-13</v>
      </c>
      <c r="JH41" s="86">
        <f t="shared" si="50"/>
        <v>3.4994587287128692E-13</v>
      </c>
      <c r="JI41" s="86">
        <f t="shared" si="50"/>
        <v>1.1257074382996771E-14</v>
      </c>
      <c r="JJ41" s="86">
        <f t="shared" si="50"/>
        <v>7.335434763236301E-14</v>
      </c>
      <c r="JK41" s="86">
        <f t="shared" si="50"/>
        <v>6.494450577404222E-15</v>
      </c>
      <c r="JL41" s="86">
        <f t="shared" si="50"/>
        <v>1.0295145371642233E-16</v>
      </c>
      <c r="JM41" s="86">
        <f t="shared" si="50"/>
        <v>5.0773589244006122E-21</v>
      </c>
    </row>
    <row r="42" spans="2:273" x14ac:dyDescent="0.25">
      <c r="B42" s="2">
        <v>15</v>
      </c>
      <c r="C42" s="37">
        <v>114.018</v>
      </c>
      <c r="D42" s="37">
        <v>118.815</v>
      </c>
      <c r="E42" s="37">
        <v>116.77800000000001</v>
      </c>
      <c r="F42" s="37">
        <v>117.077</v>
      </c>
      <c r="G42" s="37">
        <v>117.11499999999999</v>
      </c>
      <c r="H42" s="37">
        <v>116.19199999999999</v>
      </c>
      <c r="I42" s="37">
        <v>115.923</v>
      </c>
      <c r="J42" s="37">
        <v>116.077</v>
      </c>
      <c r="K42" s="37">
        <v>117.30800000000001</v>
      </c>
      <c r="L42" s="37">
        <v>119.577</v>
      </c>
      <c r="M42" s="37">
        <v>118.673</v>
      </c>
      <c r="N42" s="37">
        <v>117.827</v>
      </c>
      <c r="O42" s="37">
        <v>117.404</v>
      </c>
      <c r="P42" s="37">
        <v>121.51</v>
      </c>
      <c r="Q42" s="37">
        <v>119.354</v>
      </c>
      <c r="S42" s="4">
        <f t="shared" si="7"/>
        <v>112.10391298721741</v>
      </c>
      <c r="T42" s="4" t="e">
        <f t="shared" si="7"/>
        <v>#N/A</v>
      </c>
      <c r="U42" s="4">
        <f t="shared" si="7"/>
        <v>117.2792184162187</v>
      </c>
      <c r="V42" s="4">
        <f t="shared" si="7"/>
        <v>116.08832225583323</v>
      </c>
      <c r="W42" s="4">
        <f t="shared" si="7"/>
        <v>116.40932072585737</v>
      </c>
      <c r="X42" s="4">
        <f t="shared" si="7"/>
        <v>115.01404687707247</v>
      </c>
      <c r="Y42" s="4" t="e">
        <f t="shared" si="7"/>
        <v>#N/A</v>
      </c>
      <c r="Z42" s="4" t="e">
        <f t="shared" si="7"/>
        <v>#N/A</v>
      </c>
      <c r="AA42" s="4">
        <f t="shared" si="7"/>
        <v>117.13097262205521</v>
      </c>
      <c r="AB42" s="4">
        <f t="shared" si="7"/>
        <v>118.94009022935339</v>
      </c>
      <c r="AC42" s="4">
        <f t="shared" si="7"/>
        <v>116.97022887659526</v>
      </c>
      <c r="AD42" s="4">
        <f t="shared" si="7"/>
        <v>117.34306119370521</v>
      </c>
      <c r="AE42" s="4">
        <f t="shared" si="7"/>
        <v>116.90676326070181</v>
      </c>
      <c r="AF42" s="4" t="e">
        <f t="shared" si="7"/>
        <v>#N/A</v>
      </c>
      <c r="AG42" s="4" t="e">
        <f t="shared" si="7"/>
        <v>#N/A</v>
      </c>
      <c r="AI42" s="4">
        <f t="shared" si="8"/>
        <v>1.9140870127825877</v>
      </c>
      <c r="AJ42" s="4">
        <f t="shared" si="8"/>
        <v>0</v>
      </c>
      <c r="AK42" s="4">
        <f t="shared" si="8"/>
        <v>-0.50121841621869123</v>
      </c>
      <c r="AL42" s="4">
        <f t="shared" si="8"/>
        <v>0.98867774416676468</v>
      </c>
      <c r="AM42" s="4">
        <f t="shared" si="8"/>
        <v>0.70567927414262499</v>
      </c>
      <c r="AN42" s="4">
        <f t="shared" si="8"/>
        <v>1.1779531229275193</v>
      </c>
      <c r="AO42" s="4">
        <f t="shared" si="8"/>
        <v>0</v>
      </c>
      <c r="AP42" s="4">
        <f t="shared" si="8"/>
        <v>0</v>
      </c>
      <c r="AQ42" s="4">
        <f t="shared" si="8"/>
        <v>0.17702737794479617</v>
      </c>
      <c r="AR42" s="4">
        <f t="shared" si="8"/>
        <v>0.6369097706466107</v>
      </c>
      <c r="AS42" s="4">
        <f t="shared" si="8"/>
        <v>1.7027711234047445</v>
      </c>
      <c r="AT42" s="4">
        <f t="shared" si="8"/>
        <v>0.48393880629478758</v>
      </c>
      <c r="AU42" s="4">
        <f t="shared" si="8"/>
        <v>0.49723673929818801</v>
      </c>
      <c r="AV42" s="4">
        <f t="shared" si="8"/>
        <v>0</v>
      </c>
      <c r="AW42" s="4">
        <f t="shared" si="8"/>
        <v>0</v>
      </c>
      <c r="AY42" s="2">
        <f t="shared" si="51"/>
        <v>112.10391298693879</v>
      </c>
      <c r="AZ42" s="2" t="e">
        <f t="shared" si="9"/>
        <v>#N/A</v>
      </c>
      <c r="BA42" s="2">
        <f t="shared" si="9"/>
        <v>117.27921838263953</v>
      </c>
      <c r="BB42" s="2">
        <f t="shared" si="9"/>
        <v>116.08832225503197</v>
      </c>
      <c r="BC42" s="2">
        <f t="shared" si="9"/>
        <v>116.40932072465345</v>
      </c>
      <c r="BD42" s="2">
        <f t="shared" si="9"/>
        <v>115.0140468770046</v>
      </c>
      <c r="BE42" s="2" t="e">
        <f t="shared" si="9"/>
        <v>#N/A</v>
      </c>
      <c r="BF42" s="2" t="e">
        <f t="shared" si="9"/>
        <v>#N/A</v>
      </c>
      <c r="BG42" s="2">
        <f t="shared" si="9"/>
        <v>117.13097262116581</v>
      </c>
      <c r="BH42" s="2">
        <f t="shared" si="9"/>
        <v>118.94009022792312</v>
      </c>
      <c r="BI42" s="2">
        <f t="shared" si="9"/>
        <v>116.9702288765383</v>
      </c>
      <c r="BJ42" s="2">
        <f t="shared" si="9"/>
        <v>117.34306119336641</v>
      </c>
      <c r="BK42" s="2">
        <f t="shared" si="9"/>
        <v>116.90676326066783</v>
      </c>
      <c r="BL42" s="2" t="e">
        <f t="shared" si="9"/>
        <v>#N/A</v>
      </c>
      <c r="BM42" s="2" t="e">
        <f t="shared" si="9"/>
        <v>#N/A</v>
      </c>
      <c r="BO42" s="2">
        <f t="shared" si="10"/>
        <v>114.018</v>
      </c>
      <c r="BP42" s="2" t="str">
        <f t="shared" si="11"/>
        <v/>
      </c>
      <c r="BQ42" s="2">
        <f t="shared" si="12"/>
        <v>116.77800000000001</v>
      </c>
      <c r="BR42" s="2">
        <f t="shared" si="13"/>
        <v>117.077</v>
      </c>
      <c r="BS42" s="2">
        <f t="shared" si="14"/>
        <v>117.11499999999999</v>
      </c>
      <c r="BT42" s="2">
        <f t="shared" si="15"/>
        <v>116.19199999999999</v>
      </c>
      <c r="BU42" s="2" t="str">
        <f t="shared" si="16"/>
        <v/>
      </c>
      <c r="BV42" s="2" t="str">
        <f t="shared" si="17"/>
        <v/>
      </c>
      <c r="BW42" s="2">
        <f t="shared" si="18"/>
        <v>117.30800000000001</v>
      </c>
      <c r="BX42" s="2">
        <f t="shared" si="19"/>
        <v>119.577</v>
      </c>
      <c r="BY42" s="2">
        <f t="shared" si="20"/>
        <v>118.673</v>
      </c>
      <c r="BZ42" s="2">
        <f t="shared" si="21"/>
        <v>117.827</v>
      </c>
      <c r="CA42" s="2">
        <f t="shared" si="22"/>
        <v>117.404</v>
      </c>
      <c r="CB42" s="2" t="str">
        <f t="shared" si="23"/>
        <v/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112.28809785499784</v>
      </c>
      <c r="DL42" s="2">
        <f t="shared" si="41"/>
        <v>116.25569959677418</v>
      </c>
      <c r="DM42" s="2">
        <f t="shared" si="41"/>
        <v>117.49572560975611</v>
      </c>
      <c r="DN42" s="2">
        <f t="shared" si="41"/>
        <v>116.11451673101672</v>
      </c>
      <c r="DO42" s="2">
        <f t="shared" si="41"/>
        <v>116.59952702702702</v>
      </c>
      <c r="DP42" s="2">
        <f t="shared" si="41"/>
        <v>115.04221451489684</v>
      </c>
      <c r="DQ42" s="2">
        <f t="shared" si="41"/>
        <v>114.64357661290326</v>
      </c>
      <c r="DR42" s="2">
        <f t="shared" si="41"/>
        <v>113.51447782258064</v>
      </c>
      <c r="DS42" s="2">
        <f t="shared" si="41"/>
        <v>117.19018640068641</v>
      </c>
      <c r="DT42" s="2">
        <f t="shared" si="41"/>
        <v>119.16977027027026</v>
      </c>
      <c r="DU42" s="2">
        <f t="shared" si="41"/>
        <v>117.15836256684491</v>
      </c>
      <c r="DV42" s="2">
        <f t="shared" si="41"/>
        <v>117.48844845938375</v>
      </c>
      <c r="DW42" s="2">
        <f t="shared" si="41"/>
        <v>116.89704904507256</v>
      </c>
      <c r="DX42" s="2">
        <f t="shared" si="41"/>
        <v>118.73357661290319</v>
      </c>
      <c r="DY42" s="2">
        <f t="shared" si="41"/>
        <v>117.92892144892144</v>
      </c>
      <c r="EA42" s="2">
        <f t="shared" si="42"/>
        <v>108.73441071600661</v>
      </c>
      <c r="EB42" s="2">
        <f t="shared" si="42"/>
        <v>114.1683799316977</v>
      </c>
      <c r="EC42" s="2">
        <f t="shared" si="42"/>
        <v>113.66814258617113</v>
      </c>
      <c r="ED42" s="2">
        <f t="shared" si="42"/>
        <v>115.61183889037075</v>
      </c>
      <c r="EE42" s="2">
        <f t="shared" si="42"/>
        <v>112.9444460098164</v>
      </c>
      <c r="EF42" s="2">
        <f t="shared" si="42"/>
        <v>114.45810078189855</v>
      </c>
      <c r="EG42" s="2">
        <f t="shared" si="42"/>
        <v>115.41030359989931</v>
      </c>
      <c r="EH42" s="2">
        <f t="shared" si="42"/>
        <v>115.07175932081506</v>
      </c>
      <c r="EI42" s="2">
        <f t="shared" si="42"/>
        <v>116.11264261220377</v>
      </c>
      <c r="EJ42" s="2">
        <f t="shared" si="42"/>
        <v>114.991569900272</v>
      </c>
      <c r="EK42" s="2">
        <f t="shared" si="42"/>
        <v>113.28219890042242</v>
      </c>
      <c r="EL42" s="2">
        <f t="shared" si="42"/>
        <v>114.72210215538523</v>
      </c>
      <c r="EM42" s="2">
        <f t="shared" si="42"/>
        <v>117.1006872630908</v>
      </c>
      <c r="EN42" s="2">
        <f t="shared" si="42"/>
        <v>120.22890352459017</v>
      </c>
      <c r="EO42" s="2">
        <f t="shared" si="42"/>
        <v>120.51102544468544</v>
      </c>
      <c r="EQ42" s="2">
        <f t="shared" si="43"/>
        <v>107.50030689039659</v>
      </c>
      <c r="ER42" s="2">
        <f t="shared" si="43"/>
        <v>111.70359608658873</v>
      </c>
      <c r="ES42" s="2">
        <f t="shared" si="43"/>
        <v>110.14925873037825</v>
      </c>
      <c r="ET42" s="2">
        <f t="shared" si="43"/>
        <v>113.47610390476895</v>
      </c>
      <c r="EU42" s="2">
        <f t="shared" si="43"/>
        <v>111.72909893229239</v>
      </c>
      <c r="EV42" s="2">
        <f t="shared" si="43"/>
        <v>111.63628373967921</v>
      </c>
      <c r="EW42" s="2">
        <f t="shared" si="43"/>
        <v>114.27939682121259</v>
      </c>
      <c r="EX42" s="2">
        <f t="shared" si="43"/>
        <v>112.95831710919985</v>
      </c>
      <c r="EY42" s="2">
        <f t="shared" si="43"/>
        <v>115.63858213176961</v>
      </c>
      <c r="EZ42" s="2">
        <f t="shared" si="43"/>
        <v>114.85103238681913</v>
      </c>
      <c r="FA42" s="2">
        <f t="shared" si="43"/>
        <v>112.18521368805132</v>
      </c>
      <c r="FB42" s="2">
        <f t="shared" si="43"/>
        <v>113.51660360968387</v>
      </c>
      <c r="FC42" s="2">
        <f t="shared" si="43"/>
        <v>114.83907912269952</v>
      </c>
      <c r="FD42" s="2">
        <f t="shared" si="43"/>
        <v>118.66901235905127</v>
      </c>
      <c r="FE42" s="2">
        <f t="shared" si="43"/>
        <v>120.87011035241265</v>
      </c>
      <c r="FG42" s="2">
        <f t="shared" si="44"/>
        <v>5.1825592182843196E-2</v>
      </c>
      <c r="FH42" s="2">
        <f t="shared" si="44"/>
        <v>4.4299408298568779E-2</v>
      </c>
      <c r="FI42" s="2">
        <f t="shared" si="44"/>
        <v>5.6556949927696602E-2</v>
      </c>
      <c r="FJ42" s="2">
        <f t="shared" si="44"/>
        <v>5.2062254424857513E-2</v>
      </c>
      <c r="FK42" s="2">
        <f t="shared" si="44"/>
        <v>5.203521511977522E-2</v>
      </c>
      <c r="FL42" s="2">
        <f t="shared" si="44"/>
        <v>4.8175195963007782E-2</v>
      </c>
      <c r="FM42" s="2">
        <f t="shared" si="44"/>
        <v>4.439275173010325E-2</v>
      </c>
      <c r="FN42" s="2">
        <f t="shared" si="44"/>
        <v>4.7497937226833167E-2</v>
      </c>
      <c r="FO42" s="2">
        <f t="shared" si="44"/>
        <v>5.4946096338915264E-2</v>
      </c>
      <c r="FP42" s="2">
        <f t="shared" si="44"/>
        <v>5.4970498611004275E-2</v>
      </c>
      <c r="FQ42" s="2">
        <f t="shared" si="44"/>
        <v>4.8532560507264788E-2</v>
      </c>
      <c r="FR42" s="2">
        <f t="shared" si="44"/>
        <v>5.255043823703176E-2</v>
      </c>
      <c r="FS42" s="2">
        <f t="shared" si="44"/>
        <v>4.7812393180203E-2</v>
      </c>
      <c r="FT42" s="2">
        <f t="shared" si="44"/>
        <v>4.390258859711256E-2</v>
      </c>
      <c r="FU42" s="2">
        <f t="shared" si="44"/>
        <v>4.4283846587439453E-2</v>
      </c>
      <c r="FW42" s="2">
        <f t="shared" si="53"/>
        <v>1.0475332779190183E-5</v>
      </c>
      <c r="FX42" s="2">
        <f t="shared" si="45"/>
        <v>1.2531077170304307E-5</v>
      </c>
      <c r="FY42" s="2">
        <f t="shared" si="45"/>
        <v>8.7543973781937859E-6</v>
      </c>
      <c r="FZ42" s="2">
        <f t="shared" si="45"/>
        <v>1.1206611051822294E-5</v>
      </c>
      <c r="GA42" s="2">
        <f t="shared" si="45"/>
        <v>1.1005385241615181E-5</v>
      </c>
      <c r="GB42" s="2">
        <f t="shared" si="45"/>
        <v>9.8675215063605623E-6</v>
      </c>
      <c r="GC42" s="2">
        <f t="shared" si="45"/>
        <v>1.1196785593973076E-5</v>
      </c>
      <c r="GD42" s="2">
        <f t="shared" si="45"/>
        <v>1.216118015659064E-5</v>
      </c>
      <c r="GE42" s="2">
        <f t="shared" si="45"/>
        <v>1.4670510486937541E-5</v>
      </c>
      <c r="GF42" s="2">
        <f t="shared" si="45"/>
        <v>1.6256952288541671E-5</v>
      </c>
      <c r="GG42" s="2">
        <f t="shared" si="45"/>
        <v>1.2345316739044717E-5</v>
      </c>
      <c r="GH42" s="2">
        <f t="shared" si="45"/>
        <v>1.2074196905384669E-5</v>
      </c>
      <c r="GI42" s="2">
        <f t="shared" si="45"/>
        <v>9.8226349371299558E-6</v>
      </c>
      <c r="GJ42" s="2">
        <f t="shared" si="45"/>
        <v>7.9195547095318565E-6</v>
      </c>
      <c r="GK42" s="2">
        <f t="shared" si="45"/>
        <v>9.0022859926815356E-6</v>
      </c>
      <c r="GM42" s="86">
        <f t="shared" si="54"/>
        <v>1.8819886239012745E-13</v>
      </c>
      <c r="GN42" s="86">
        <f t="shared" si="46"/>
        <v>1.2359620628379357E-15</v>
      </c>
      <c r="GO42" s="86">
        <f t="shared" si="46"/>
        <v>2.5700961839349009E-11</v>
      </c>
      <c r="GP42" s="86">
        <f t="shared" si="46"/>
        <v>5.2933569327417686E-13</v>
      </c>
      <c r="GQ42" s="86">
        <f t="shared" si="46"/>
        <v>7.8519501019183416E-13</v>
      </c>
      <c r="GR42" s="86">
        <f t="shared" si="46"/>
        <v>4.5020292357629995E-14</v>
      </c>
      <c r="GS42" s="86">
        <f t="shared" si="46"/>
        <v>3.7937795131254039E-16</v>
      </c>
      <c r="GT42" s="86">
        <f t="shared" si="46"/>
        <v>2.9758998866538655E-16</v>
      </c>
      <c r="GU42" s="86">
        <f t="shared" si="46"/>
        <v>6.2063410300397778E-13</v>
      </c>
      <c r="GV42" s="86">
        <f t="shared" si="46"/>
        <v>1.0490828216538727E-12</v>
      </c>
      <c r="GW42" s="86">
        <f t="shared" si="46"/>
        <v>3.809275130472359E-14</v>
      </c>
      <c r="GX42" s="86">
        <f t="shared" si="46"/>
        <v>2.3367569784904951E-13</v>
      </c>
      <c r="GY42" s="86">
        <f t="shared" si="46"/>
        <v>2.2437297195996484E-14</v>
      </c>
      <c r="GZ42" s="86">
        <f t="shared" si="46"/>
        <v>4.1902329503103995E-16</v>
      </c>
      <c r="HA42" s="86">
        <f t="shared" si="46"/>
        <v>3.3696596285940618E-20</v>
      </c>
      <c r="HC42" s="86">
        <f t="shared" si="58"/>
        <v>2.884181851327374E-28</v>
      </c>
      <c r="HD42" s="86">
        <f t="shared" si="47"/>
        <v>1.1969635212670701E-33</v>
      </c>
      <c r="HE42" s="86">
        <f t="shared" si="47"/>
        <v>5.7792758818188082E-28</v>
      </c>
      <c r="HF42" s="86">
        <f t="shared" si="47"/>
        <v>3.7791539088820257E-28</v>
      </c>
      <c r="HG42" s="86">
        <f t="shared" si="47"/>
        <v>6.9917761283147673E-32</v>
      </c>
      <c r="HH42" s="86">
        <f t="shared" si="47"/>
        <v>6.5462010723634973E-34</v>
      </c>
      <c r="HI42" s="86">
        <f t="shared" si="47"/>
        <v>2.8897741506025239E-36</v>
      </c>
      <c r="HJ42" s="86">
        <f t="shared" si="47"/>
        <v>2.1214662820687802E-35</v>
      </c>
      <c r="HK42" s="86">
        <f t="shared" si="47"/>
        <v>1.25102125397435E-30</v>
      </c>
      <c r="HL42" s="86">
        <f t="shared" si="47"/>
        <v>1.6112101521747536E-31</v>
      </c>
      <c r="HM42" s="86">
        <f t="shared" si="47"/>
        <v>1.7666978383341257E-32</v>
      </c>
      <c r="HN42" s="86">
        <f t="shared" si="47"/>
        <v>1.7648992420893755E-31</v>
      </c>
      <c r="HO42" s="86">
        <f t="shared" si="47"/>
        <v>3.9930579841793006E-32</v>
      </c>
      <c r="HP42" s="86">
        <f t="shared" si="47"/>
        <v>1.0074701194146842E-36</v>
      </c>
      <c r="HQ42" s="86">
        <f t="shared" si="47"/>
        <v>5.5709878451993149E-44</v>
      </c>
      <c r="HS42" s="86">
        <f t="shared" si="55"/>
        <v>1.2667528498521872E-107</v>
      </c>
      <c r="HT42" s="86">
        <f t="shared" si="48"/>
        <v>3.3691116121184301E-123</v>
      </c>
      <c r="HU42" s="86">
        <f t="shared" si="48"/>
        <v>2.4975917073536482E-105</v>
      </c>
      <c r="HV42" s="86">
        <f t="shared" si="48"/>
        <v>4.6364680654901482E-105</v>
      </c>
      <c r="HW42" s="86">
        <f t="shared" si="48"/>
        <v>2.6219585102729529E-120</v>
      </c>
      <c r="HX42" s="86">
        <f t="shared" si="48"/>
        <v>1.9170476781119267E-129</v>
      </c>
      <c r="HY42" s="86">
        <f t="shared" si="48"/>
        <v>2.8248383404669535E-139</v>
      </c>
      <c r="HZ42" s="86">
        <f t="shared" si="48"/>
        <v>3.446632428415243E-137</v>
      </c>
      <c r="IA42" s="86">
        <f t="shared" si="48"/>
        <v>4.6584153234306971E-116</v>
      </c>
      <c r="IB42" s="86">
        <f t="shared" si="48"/>
        <v>9.8137953169926957E-119</v>
      </c>
      <c r="IC42" s="86">
        <f t="shared" si="48"/>
        <v>1.936979273033941E-122</v>
      </c>
      <c r="ID42" s="86">
        <f t="shared" si="48"/>
        <v>1.0960518621097103E-120</v>
      </c>
      <c r="IE42" s="86">
        <f t="shared" si="48"/>
        <v>3.8239579879084971E-122</v>
      </c>
      <c r="IF42" s="86">
        <f t="shared" si="48"/>
        <v>1.1498874616685442E-96</v>
      </c>
      <c r="IG42" s="86">
        <f t="shared" si="48"/>
        <v>2.4026391850285582E-72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5.421289284689843E-302</v>
      </c>
      <c r="IW42" s="86">
        <f t="shared" si="49"/>
        <v>9.5565262765411494E-218</v>
      </c>
      <c r="IY42" s="86">
        <f t="shared" si="57"/>
        <v>1.8819886239012773E-13</v>
      </c>
      <c r="IZ42" s="86">
        <f t="shared" si="50"/>
        <v>1.2359620628379357E-15</v>
      </c>
      <c r="JA42" s="86">
        <f t="shared" si="50"/>
        <v>2.5700961839349009E-11</v>
      </c>
      <c r="JB42" s="86">
        <f t="shared" si="50"/>
        <v>5.2933569327417726E-13</v>
      </c>
      <c r="JC42" s="86">
        <f t="shared" si="50"/>
        <v>7.8519501019183416E-13</v>
      </c>
      <c r="JD42" s="86">
        <f t="shared" si="50"/>
        <v>4.5020292357629995E-14</v>
      </c>
      <c r="JE42" s="86">
        <f t="shared" si="50"/>
        <v>3.7937795131254039E-16</v>
      </c>
      <c r="JF42" s="86">
        <f t="shared" si="50"/>
        <v>2.9758998866538655E-16</v>
      </c>
      <c r="JG42" s="86">
        <f t="shared" si="50"/>
        <v>6.2063410300397778E-13</v>
      </c>
      <c r="JH42" s="86">
        <f t="shared" si="50"/>
        <v>1.0490828216538727E-12</v>
      </c>
      <c r="JI42" s="86">
        <f t="shared" si="50"/>
        <v>3.809275130472359E-14</v>
      </c>
      <c r="JJ42" s="86">
        <f t="shared" si="50"/>
        <v>2.3367569784904951E-13</v>
      </c>
      <c r="JK42" s="86">
        <f t="shared" si="50"/>
        <v>2.2437297195996484E-14</v>
      </c>
      <c r="JL42" s="86">
        <f t="shared" si="50"/>
        <v>4.1902329503103995E-16</v>
      </c>
      <c r="JM42" s="86">
        <f t="shared" si="50"/>
        <v>3.3696596285940618E-20</v>
      </c>
    </row>
    <row r="43" spans="2:273" x14ac:dyDescent="0.25">
      <c r="B43" s="2">
        <v>16</v>
      </c>
      <c r="C43" s="37">
        <v>112.473</v>
      </c>
      <c r="D43" s="37">
        <v>117.611</v>
      </c>
      <c r="E43" s="37">
        <v>117.22199999999999</v>
      </c>
      <c r="F43" s="37">
        <v>115.86499999999999</v>
      </c>
      <c r="G43" s="37">
        <v>117.94199999999999</v>
      </c>
      <c r="H43" s="37">
        <v>116.327</v>
      </c>
      <c r="I43" s="37">
        <v>115.846</v>
      </c>
      <c r="J43" s="37">
        <v>115.19199999999999</v>
      </c>
      <c r="K43" s="37">
        <v>117.26900000000001</v>
      </c>
      <c r="L43" s="37">
        <v>119.288</v>
      </c>
      <c r="M43" s="37">
        <v>117.26900000000001</v>
      </c>
      <c r="N43" s="37">
        <v>117.038</v>
      </c>
      <c r="O43" s="37">
        <v>117.962</v>
      </c>
      <c r="P43" s="37">
        <v>120.224</v>
      </c>
      <c r="Q43" s="37">
        <v>119.312</v>
      </c>
      <c r="S43" s="4">
        <f t="shared" si="7"/>
        <v>112.17865338712771</v>
      </c>
      <c r="T43" s="4">
        <f t="shared" si="7"/>
        <v>116.24376922669786</v>
      </c>
      <c r="U43" s="4">
        <f t="shared" si="7"/>
        <v>117.27560105322718</v>
      </c>
      <c r="V43" s="4">
        <f t="shared" si="7"/>
        <v>116.10167099468816</v>
      </c>
      <c r="W43" s="4">
        <f t="shared" si="7"/>
        <v>116.36537203803405</v>
      </c>
      <c r="X43" s="4">
        <f t="shared" si="7"/>
        <v>115.04471838654293</v>
      </c>
      <c r="Y43" s="4">
        <f t="shared" si="7"/>
        <v>114.71403179840385</v>
      </c>
      <c r="Z43" s="4">
        <f t="shared" si="7"/>
        <v>113.71085961617536</v>
      </c>
      <c r="AA43" s="4">
        <f t="shared" si="7"/>
        <v>117.14226183274405</v>
      </c>
      <c r="AB43" s="4">
        <f t="shared" si="7"/>
        <v>118.88914243437833</v>
      </c>
      <c r="AC43" s="4">
        <f t="shared" si="7"/>
        <v>116.94270287357669</v>
      </c>
      <c r="AD43" s="4">
        <f t="shared" si="7"/>
        <v>117.30107336568888</v>
      </c>
      <c r="AE43" s="4">
        <f t="shared" si="7"/>
        <v>116.99756272911158</v>
      </c>
      <c r="AF43" s="4">
        <f t="shared" si="7"/>
        <v>118.84386375325344</v>
      </c>
      <c r="AG43" s="4" t="e">
        <f t="shared" si="7"/>
        <v>#N/A</v>
      </c>
      <c r="AI43" s="4">
        <f t="shared" si="8"/>
        <v>0.29434661287228892</v>
      </c>
      <c r="AJ43" s="4">
        <f t="shared" si="8"/>
        <v>1.3672307733021398</v>
      </c>
      <c r="AK43" s="4">
        <f t="shared" si="8"/>
        <v>-5.3601053227183115E-2</v>
      </c>
      <c r="AL43" s="4">
        <f t="shared" si="8"/>
        <v>-0.23667099468816843</v>
      </c>
      <c r="AM43" s="4">
        <f t="shared" si="8"/>
        <v>1.57662796196594</v>
      </c>
      <c r="AN43" s="4">
        <f t="shared" si="8"/>
        <v>1.2822816134570729</v>
      </c>
      <c r="AO43" s="4">
        <f t="shared" si="8"/>
        <v>1.1319682015961519</v>
      </c>
      <c r="AP43" s="4">
        <f t="shared" si="8"/>
        <v>1.4811403838246378</v>
      </c>
      <c r="AQ43" s="4">
        <f t="shared" si="8"/>
        <v>0.12673816725595088</v>
      </c>
      <c r="AR43" s="4">
        <f t="shared" si="8"/>
        <v>0.39885756562166819</v>
      </c>
      <c r="AS43" s="4">
        <f t="shared" si="8"/>
        <v>0.32629712642331299</v>
      </c>
      <c r="AT43" s="4">
        <f t="shared" si="8"/>
        <v>-0.26307336568888218</v>
      </c>
      <c r="AU43" s="4">
        <f t="shared" si="8"/>
        <v>0.96443727088842479</v>
      </c>
      <c r="AV43" s="4">
        <f t="shared" si="8"/>
        <v>1.3801362467465594</v>
      </c>
      <c r="AW43" s="4">
        <f t="shared" si="8"/>
        <v>0</v>
      </c>
      <c r="AY43" s="2">
        <f t="shared" si="51"/>
        <v>112.17865338627344</v>
      </c>
      <c r="AZ43" s="2">
        <f t="shared" si="51"/>
        <v>116.24376922668976</v>
      </c>
      <c r="BA43" s="2">
        <f t="shared" si="51"/>
        <v>117.27560097057679</v>
      </c>
      <c r="BB43" s="2">
        <f t="shared" si="51"/>
        <v>116.10167099235336</v>
      </c>
      <c r="BC43" s="2">
        <f t="shared" si="51"/>
        <v>116.36537203459625</v>
      </c>
      <c r="BD43" s="2">
        <f t="shared" si="51"/>
        <v>115.04471838632574</v>
      </c>
      <c r="BE43" s="2">
        <f t="shared" si="51"/>
        <v>114.71403179840129</v>
      </c>
      <c r="BF43" s="2">
        <f t="shared" si="51"/>
        <v>113.71085961617334</v>
      </c>
      <c r="BG43" s="2">
        <f t="shared" si="51"/>
        <v>117.14226183011868</v>
      </c>
      <c r="BH43" s="2">
        <f t="shared" si="51"/>
        <v>118.88914243026893</v>
      </c>
      <c r="BI43" s="2">
        <f t="shared" si="51"/>
        <v>116.94270287339235</v>
      </c>
      <c r="BJ43" s="2">
        <f t="shared" si="51"/>
        <v>117.30107336465576</v>
      </c>
      <c r="BK43" s="2">
        <f t="shared" si="51"/>
        <v>116.99756272899933</v>
      </c>
      <c r="BL43" s="2">
        <f t="shared" si="51"/>
        <v>118.84386375325104</v>
      </c>
      <c r="BM43" s="2" t="e">
        <f t="shared" si="51"/>
        <v>#N/A</v>
      </c>
      <c r="BO43" s="2">
        <f t="shared" si="10"/>
        <v>112.473</v>
      </c>
      <c r="BP43" s="2">
        <f t="shared" si="11"/>
        <v>117.611</v>
      </c>
      <c r="BQ43" s="2">
        <f t="shared" si="12"/>
        <v>117.22199999999999</v>
      </c>
      <c r="BR43" s="2">
        <f t="shared" si="13"/>
        <v>115.86499999999999</v>
      </c>
      <c r="BS43" s="2">
        <f t="shared" si="14"/>
        <v>117.94199999999999</v>
      </c>
      <c r="BT43" s="2">
        <f t="shared" si="15"/>
        <v>116.327</v>
      </c>
      <c r="BU43" s="2">
        <f t="shared" si="16"/>
        <v>115.846</v>
      </c>
      <c r="BV43" s="2">
        <f t="shared" si="17"/>
        <v>115.19199999999999</v>
      </c>
      <c r="BW43" s="2">
        <f t="shared" si="18"/>
        <v>117.26900000000001</v>
      </c>
      <c r="BX43" s="2">
        <f t="shared" si="19"/>
        <v>119.288</v>
      </c>
      <c r="BY43" s="2">
        <f t="shared" si="20"/>
        <v>117.26900000000001</v>
      </c>
      <c r="BZ43" s="2">
        <f t="shared" si="21"/>
        <v>117.038</v>
      </c>
      <c r="CA43" s="2">
        <f t="shared" si="22"/>
        <v>117.962</v>
      </c>
      <c r="CB43" s="2">
        <f t="shared" si="23"/>
        <v>120.224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112.3925371085371</v>
      </c>
      <c r="DL43" s="2">
        <f t="shared" si="41"/>
        <v>116.35801136363635</v>
      </c>
      <c r="DM43" s="2">
        <f t="shared" si="41"/>
        <v>117.52387317073172</v>
      </c>
      <c r="DN43" s="2">
        <f t="shared" si="41"/>
        <v>116.14193539253537</v>
      </c>
      <c r="DO43" s="2">
        <f t="shared" si="41"/>
        <v>116.58033153153153</v>
      </c>
      <c r="DP43" s="2">
        <f t="shared" si="41"/>
        <v>115.0866175706646</v>
      </c>
      <c r="DQ43" s="2">
        <f t="shared" si="41"/>
        <v>114.68736363636367</v>
      </c>
      <c r="DR43" s="2">
        <f t="shared" si="41"/>
        <v>113.64595454545454</v>
      </c>
      <c r="DS43" s="2">
        <f t="shared" si="41"/>
        <v>117.21912037752038</v>
      </c>
      <c r="DT43" s="2">
        <f t="shared" si="41"/>
        <v>119.1475153153153</v>
      </c>
      <c r="DU43" s="2">
        <f t="shared" si="41"/>
        <v>117.15617326203208</v>
      </c>
      <c r="DV43" s="2">
        <f t="shared" si="41"/>
        <v>117.46795462184873</v>
      </c>
      <c r="DW43" s="2">
        <f t="shared" si="41"/>
        <v>117.00213491214666</v>
      </c>
      <c r="DX43" s="2">
        <f t="shared" si="41"/>
        <v>118.78373863636361</v>
      </c>
      <c r="DY43" s="2">
        <f t="shared" si="41"/>
        <v>117.88547334147333</v>
      </c>
      <c r="EA43" s="2">
        <f t="shared" si="42"/>
        <v>108.61010552182717</v>
      </c>
      <c r="EB43" s="2">
        <f t="shared" si="42"/>
        <v>113.99670000898718</v>
      </c>
      <c r="EC43" s="2">
        <f t="shared" si="42"/>
        <v>113.49904848700395</v>
      </c>
      <c r="ED43" s="2">
        <f t="shared" si="42"/>
        <v>115.43350976556709</v>
      </c>
      <c r="EE43" s="2">
        <f t="shared" si="42"/>
        <v>112.79412061443374</v>
      </c>
      <c r="EF43" s="2">
        <f t="shared" si="42"/>
        <v>114.29030620955228</v>
      </c>
      <c r="EG43" s="2">
        <f t="shared" si="42"/>
        <v>115.23786777292943</v>
      </c>
      <c r="EH43" s="2">
        <f t="shared" si="42"/>
        <v>114.8984490859921</v>
      </c>
      <c r="EI43" s="2">
        <f t="shared" si="42"/>
        <v>115.93676354009081</v>
      </c>
      <c r="EJ43" s="2">
        <f t="shared" si="42"/>
        <v>114.83818017527956</v>
      </c>
      <c r="EK43" s="2">
        <f t="shared" si="42"/>
        <v>113.12618917828864</v>
      </c>
      <c r="EL43" s="2">
        <f t="shared" si="42"/>
        <v>114.55732829909189</v>
      </c>
      <c r="EM43" s="2">
        <f t="shared" si="42"/>
        <v>116.91498084599644</v>
      </c>
      <c r="EN43" s="2">
        <f t="shared" si="42"/>
        <v>120.03831811475409</v>
      </c>
      <c r="EO43" s="2">
        <f t="shared" si="42"/>
        <v>120.32989351409977</v>
      </c>
      <c r="EQ43" s="2">
        <f t="shared" si="43"/>
        <v>107.3899630320013</v>
      </c>
      <c r="ER43" s="2">
        <f t="shared" si="43"/>
        <v>111.5594288593435</v>
      </c>
      <c r="ES43" s="2">
        <f t="shared" si="43"/>
        <v>110.01911064241753</v>
      </c>
      <c r="ET43" s="2">
        <f t="shared" si="43"/>
        <v>113.32197935174513</v>
      </c>
      <c r="EU43" s="2">
        <f t="shared" si="43"/>
        <v>111.59244994553224</v>
      </c>
      <c r="EV43" s="2">
        <f t="shared" si="43"/>
        <v>111.500070418292</v>
      </c>
      <c r="EW43" s="2">
        <f t="shared" si="43"/>
        <v>114.11977791905721</v>
      </c>
      <c r="EX43" s="2">
        <f t="shared" si="43"/>
        <v>112.80945332123494</v>
      </c>
      <c r="EY43" s="2">
        <f t="shared" si="43"/>
        <v>115.46816512590551</v>
      </c>
      <c r="EZ43" s="2">
        <f t="shared" si="43"/>
        <v>114.69925500611789</v>
      </c>
      <c r="FA43" s="2">
        <f t="shared" si="43"/>
        <v>112.04154840310949</v>
      </c>
      <c r="FB43" s="2">
        <f t="shared" si="43"/>
        <v>113.36546765327004</v>
      </c>
      <c r="FC43" s="2">
        <f t="shared" si="43"/>
        <v>114.67832669709782</v>
      </c>
      <c r="FD43" s="2">
        <f t="shared" si="43"/>
        <v>118.49578020329945</v>
      </c>
      <c r="FE43" s="2">
        <f t="shared" si="43"/>
        <v>120.68443078030903</v>
      </c>
      <c r="FG43" s="2">
        <f t="shared" si="44"/>
        <v>5.6542915013821964E-2</v>
      </c>
      <c r="FH43" s="2">
        <f t="shared" si="44"/>
        <v>4.8366619898603601E-2</v>
      </c>
      <c r="FI43" s="2">
        <f t="shared" si="44"/>
        <v>6.1676921542207462E-2</v>
      </c>
      <c r="FJ43" s="2">
        <f t="shared" si="44"/>
        <v>5.6799828528213733E-2</v>
      </c>
      <c r="FK43" s="2">
        <f t="shared" si="44"/>
        <v>5.6770476050833164E-2</v>
      </c>
      <c r="FL43" s="2">
        <f t="shared" si="44"/>
        <v>5.2578673863294102E-2</v>
      </c>
      <c r="FM43" s="2">
        <f t="shared" si="44"/>
        <v>4.8468098738285399E-2</v>
      </c>
      <c r="FN43" s="2">
        <f t="shared" si="44"/>
        <v>5.184288173205101E-2</v>
      </c>
      <c r="FO43" s="2">
        <f t="shared" si="44"/>
        <v>5.9929504288047143E-2</v>
      </c>
      <c r="FP43" s="2">
        <f t="shared" si="44"/>
        <v>5.9955979346793954E-2</v>
      </c>
      <c r="FQ43" s="2">
        <f t="shared" si="44"/>
        <v>5.2966885754894451E-2</v>
      </c>
      <c r="FR43" s="2">
        <f t="shared" si="44"/>
        <v>5.7329749529167862E-2</v>
      </c>
      <c r="FS43" s="2">
        <f t="shared" si="44"/>
        <v>5.218452705200935E-2</v>
      </c>
      <c r="FT43" s="2">
        <f t="shared" si="44"/>
        <v>4.793519480005539E-2</v>
      </c>
      <c r="FU43" s="2">
        <f t="shared" si="44"/>
        <v>4.8349701719308455E-2</v>
      </c>
      <c r="FW43" s="2">
        <f t="shared" si="53"/>
        <v>1.1485962381539101E-5</v>
      </c>
      <c r="FX43" s="2">
        <f t="shared" si="53"/>
        <v>1.3740036280056037E-5</v>
      </c>
      <c r="FY43" s="2">
        <f t="shared" si="53"/>
        <v>9.5989977381677777E-6</v>
      </c>
      <c r="FZ43" s="2">
        <f t="shared" si="53"/>
        <v>1.2287791385498745E-5</v>
      </c>
      <c r="GA43" s="2">
        <f t="shared" si="53"/>
        <v>1.2067152144929664E-5</v>
      </c>
      <c r="GB43" s="2">
        <f t="shared" si="53"/>
        <v>1.081951188151571E-5</v>
      </c>
      <c r="GC43" s="2">
        <f t="shared" si="53"/>
        <v>1.2277018008485968E-5</v>
      </c>
      <c r="GD43" s="2">
        <f t="shared" si="53"/>
        <v>1.3334453235907165E-5</v>
      </c>
      <c r="GE43" s="2">
        <f t="shared" si="53"/>
        <v>1.6085872107524695E-5</v>
      </c>
      <c r="GF43" s="2">
        <f t="shared" si="53"/>
        <v>1.7825365762083794E-5</v>
      </c>
      <c r="GG43" s="2">
        <f t="shared" si="53"/>
        <v>1.353635450631635E-5</v>
      </c>
      <c r="GH43" s="2">
        <f t="shared" si="53"/>
        <v>1.3239078220534779E-5</v>
      </c>
      <c r="GI43" s="2">
        <f t="shared" si="53"/>
        <v>1.0770294830550898E-5</v>
      </c>
      <c r="GJ43" s="2">
        <f t="shared" si="53"/>
        <v>8.6836124273260607E-6</v>
      </c>
      <c r="GK43" s="2">
        <f t="shared" si="53"/>
        <v>9.8708017333892047E-6</v>
      </c>
      <c r="GM43" s="86">
        <f t="shared" si="54"/>
        <v>5.8893087798447825E-13</v>
      </c>
      <c r="GN43" s="86">
        <f t="shared" si="54"/>
        <v>4.6562333288340917E-15</v>
      </c>
      <c r="GO43" s="86">
        <f t="shared" si="54"/>
        <v>6.4525336657320022E-11</v>
      </c>
      <c r="GP43" s="86">
        <f t="shared" si="54"/>
        <v>1.5739279117762434E-12</v>
      </c>
      <c r="GQ43" s="86">
        <f t="shared" si="54"/>
        <v>2.2876978699020625E-12</v>
      </c>
      <c r="GR43" s="86">
        <f t="shared" si="54"/>
        <v>1.4700390296239664E-13</v>
      </c>
      <c r="GS43" s="86">
        <f t="shared" si="54"/>
        <v>1.5167450610779537E-15</v>
      </c>
      <c r="GT43" s="86">
        <f t="shared" si="54"/>
        <v>1.2441985541797257E-15</v>
      </c>
      <c r="GU43" s="86">
        <f t="shared" si="54"/>
        <v>1.8701056027325922E-12</v>
      </c>
      <c r="GV43" s="86">
        <f t="shared" si="54"/>
        <v>3.0764883518563284E-12</v>
      </c>
      <c r="GW43" s="86">
        <f t="shared" si="54"/>
        <v>1.2581878629365479E-13</v>
      </c>
      <c r="GX43" s="86">
        <f t="shared" si="54"/>
        <v>7.2728787345248544E-13</v>
      </c>
      <c r="GY43" s="86">
        <f t="shared" si="54"/>
        <v>7.5632632687806417E-14</v>
      </c>
      <c r="GZ43" s="86">
        <f t="shared" si="54"/>
        <v>1.6584389403670295E-15</v>
      </c>
      <c r="HA43" s="86">
        <f t="shared" si="54"/>
        <v>2.1486608679266359E-19</v>
      </c>
      <c r="HC43" s="86">
        <f t="shared" si="58"/>
        <v>1.7474632296820819E-27</v>
      </c>
      <c r="HD43" s="86">
        <f t="shared" si="58"/>
        <v>1.0097279974567154E-32</v>
      </c>
      <c r="HE43" s="86">
        <f t="shared" si="58"/>
        <v>3.3537475770843977E-27</v>
      </c>
      <c r="HF43" s="86">
        <f t="shared" si="58"/>
        <v>2.2763364625032873E-27</v>
      </c>
      <c r="HG43" s="86">
        <f t="shared" si="58"/>
        <v>5.377256079118172E-31</v>
      </c>
      <c r="HH43" s="86">
        <f t="shared" si="58"/>
        <v>5.7917400679615211E-33</v>
      </c>
      <c r="HI43" s="86">
        <f t="shared" si="58"/>
        <v>3.0320070506351022E-35</v>
      </c>
      <c r="HJ43" s="86">
        <f t="shared" si="58"/>
        <v>2.1868238256980198E-34</v>
      </c>
      <c r="HK43" s="86">
        <f t="shared" si="58"/>
        <v>9.3056713675188114E-30</v>
      </c>
      <c r="HL43" s="86">
        <f t="shared" si="58"/>
        <v>1.2788948616861995E-30</v>
      </c>
      <c r="HM43" s="86">
        <f t="shared" si="58"/>
        <v>1.4543446395856953E-31</v>
      </c>
      <c r="HN43" s="86">
        <f t="shared" si="58"/>
        <v>1.3608299800739504E-30</v>
      </c>
      <c r="HO43" s="86">
        <f t="shared" si="58"/>
        <v>3.0704122998984189E-31</v>
      </c>
      <c r="HP43" s="86">
        <f t="shared" si="58"/>
        <v>1.0428993402437072E-35</v>
      </c>
      <c r="HQ43" s="86">
        <f t="shared" si="58"/>
        <v>1.0400042392772945E-42</v>
      </c>
      <c r="HS43" s="86">
        <f t="shared" si="55"/>
        <v>1.576486387770462E-105</v>
      </c>
      <c r="HT43" s="86">
        <f t="shared" si="55"/>
        <v>8.9601201017179628E-121</v>
      </c>
      <c r="HU43" s="86">
        <f t="shared" si="55"/>
        <v>2.7002616309585948E-103</v>
      </c>
      <c r="HV43" s="86">
        <f t="shared" si="55"/>
        <v>5.4123862073675746E-103</v>
      </c>
      <c r="HW43" s="86">
        <f t="shared" si="55"/>
        <v>5.9703969594306554E-118</v>
      </c>
      <c r="HX43" s="86">
        <f t="shared" si="55"/>
        <v>6.5249644132296484E-127</v>
      </c>
      <c r="HY43" s="86">
        <f t="shared" si="55"/>
        <v>1.538241889625452E-136</v>
      </c>
      <c r="HZ43" s="86">
        <f t="shared" si="55"/>
        <v>1.8464015933693881E-134</v>
      </c>
      <c r="IA43" s="86">
        <f t="shared" si="55"/>
        <v>9.8492266525414084E-114</v>
      </c>
      <c r="IB43" s="86">
        <f t="shared" si="55"/>
        <v>2.421755374379378E-116</v>
      </c>
      <c r="IC43" s="86">
        <f t="shared" si="55"/>
        <v>5.2636272381400307E-120</v>
      </c>
      <c r="ID43" s="86">
        <f t="shared" si="55"/>
        <v>2.6289224686724698E-118</v>
      </c>
      <c r="IE43" s="86">
        <f t="shared" si="55"/>
        <v>8.8806539312115565E-120</v>
      </c>
      <c r="IF43" s="86">
        <f t="shared" si="55"/>
        <v>7.8896807610753727E-95</v>
      </c>
      <c r="IG43" s="86">
        <f t="shared" si="55"/>
        <v>5.7827162009557811E-71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2.6150078540234885E-297</v>
      </c>
      <c r="IW43" s="86">
        <f t="shared" si="56"/>
        <v>2.4310740397276373E-214</v>
      </c>
      <c r="IY43" s="86">
        <f t="shared" si="57"/>
        <v>5.8893087798447996E-13</v>
      </c>
      <c r="IZ43" s="86">
        <f t="shared" si="57"/>
        <v>4.6562333288340917E-15</v>
      </c>
      <c r="JA43" s="86">
        <f t="shared" si="57"/>
        <v>6.4525336657320022E-11</v>
      </c>
      <c r="JB43" s="86">
        <f t="shared" si="57"/>
        <v>1.5739279117762456E-12</v>
      </c>
      <c r="JC43" s="86">
        <f t="shared" si="57"/>
        <v>2.2876978699020625E-12</v>
      </c>
      <c r="JD43" s="86">
        <f t="shared" si="57"/>
        <v>1.4700390296239664E-13</v>
      </c>
      <c r="JE43" s="86">
        <f t="shared" si="57"/>
        <v>1.5167450610779537E-15</v>
      </c>
      <c r="JF43" s="86">
        <f t="shared" si="57"/>
        <v>1.2441985541797257E-15</v>
      </c>
      <c r="JG43" s="86">
        <f t="shared" si="57"/>
        <v>1.8701056027325922E-12</v>
      </c>
      <c r="JH43" s="86">
        <f t="shared" si="57"/>
        <v>3.0764883518563284E-12</v>
      </c>
      <c r="JI43" s="86">
        <f t="shared" si="57"/>
        <v>1.2581878629365479E-13</v>
      </c>
      <c r="JJ43" s="86">
        <f t="shared" si="57"/>
        <v>7.2728787345248544E-13</v>
      </c>
      <c r="JK43" s="86">
        <f t="shared" si="57"/>
        <v>7.5632632687806417E-14</v>
      </c>
      <c r="JL43" s="86">
        <f t="shared" si="57"/>
        <v>1.6584389403670295E-15</v>
      </c>
      <c r="JM43" s="86">
        <f t="shared" si="57"/>
        <v>2.1486608679266359E-19</v>
      </c>
    </row>
    <row r="44" spans="2:273" x14ac:dyDescent="0.25">
      <c r="B44" s="2">
        <v>17</v>
      </c>
      <c r="C44" s="37">
        <v>112.09099999999999</v>
      </c>
      <c r="D44" s="37">
        <v>118.944</v>
      </c>
      <c r="E44" s="37">
        <v>117.315</v>
      </c>
      <c r="F44" s="37">
        <v>116.423</v>
      </c>
      <c r="G44" s="37">
        <v>115.654</v>
      </c>
      <c r="H44" s="37">
        <v>116.11499999999999</v>
      </c>
      <c r="I44" s="37">
        <v>116.327</v>
      </c>
      <c r="J44" s="37">
        <v>114.962</v>
      </c>
      <c r="K44" s="37">
        <v>117.26900000000001</v>
      </c>
      <c r="L44" s="37">
        <v>118.48099999999999</v>
      </c>
      <c r="M44" s="37">
        <v>117.538</v>
      </c>
      <c r="N44" s="37">
        <v>116.38500000000001</v>
      </c>
      <c r="O44" s="37">
        <v>117.98099999999999</v>
      </c>
      <c r="P44" s="37">
        <v>119.79600000000001</v>
      </c>
      <c r="Q44" s="37">
        <v>119.062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112.24962524412263</v>
      </c>
      <c r="T44" s="4">
        <f t="shared" si="59"/>
        <v>116.32117807340614</v>
      </c>
      <c r="U44" s="4">
        <f t="shared" si="59"/>
        <v>117.26814632072598</v>
      </c>
      <c r="V44" s="4">
        <f t="shared" si="59"/>
        <v>116.1127017220261</v>
      </c>
      <c r="W44" s="4">
        <f t="shared" si="59"/>
        <v>116.31860359660189</v>
      </c>
      <c r="X44" s="4">
        <f t="shared" si="59"/>
        <v>115.07313942359463</v>
      </c>
      <c r="Y44" s="4">
        <f t="shared" si="59"/>
        <v>114.74881821219428</v>
      </c>
      <c r="Z44" s="4">
        <f t="shared" si="59"/>
        <v>113.83100501996296</v>
      </c>
      <c r="AA44" s="4">
        <f t="shared" si="59"/>
        <v>117.15088396710371</v>
      </c>
      <c r="AB44" s="4">
        <f t="shared" si="59"/>
        <v>118.83501818745313</v>
      </c>
      <c r="AC44" s="4">
        <f t="shared" si="59"/>
        <v>116.91222044693947</v>
      </c>
      <c r="AD44" s="4">
        <f t="shared" si="59"/>
        <v>117.25646607586384</v>
      </c>
      <c r="AE44" s="4">
        <f t="shared" si="59"/>
        <v>117.08567720769709</v>
      </c>
      <c r="AF44" s="4">
        <f t="shared" si="59"/>
        <v>118.88692774317006</v>
      </c>
      <c r="AG44" s="4" t="e">
        <f t="shared" si="59"/>
        <v>#N/A</v>
      </c>
      <c r="AI44" s="4">
        <f t="shared" ref="AI44:AW60" si="60">IF(OR($B44 &lt; C$230, $B44 &gt; C$233), 0, C44-S44)</f>
        <v>-0.15862524412263213</v>
      </c>
      <c r="AJ44" s="4">
        <f t="shared" si="60"/>
        <v>2.6228219265938577</v>
      </c>
      <c r="AK44" s="4">
        <f t="shared" si="60"/>
        <v>4.6853679274022397E-2</v>
      </c>
      <c r="AL44" s="4">
        <f t="shared" si="60"/>
        <v>0.31029827797389942</v>
      </c>
      <c r="AM44" s="4">
        <f t="shared" si="60"/>
        <v>-0.66460359660189283</v>
      </c>
      <c r="AN44" s="4">
        <f t="shared" si="60"/>
        <v>1.0418605764053694</v>
      </c>
      <c r="AO44" s="4">
        <f t="shared" si="60"/>
        <v>1.5781817878057183</v>
      </c>
      <c r="AP44" s="4">
        <f t="shared" si="60"/>
        <v>1.1309949800370447</v>
      </c>
      <c r="AQ44" s="4">
        <f t="shared" si="60"/>
        <v>0.11811603289629602</v>
      </c>
      <c r="AR44" s="4">
        <f t="shared" si="60"/>
        <v>-0.35401818745313562</v>
      </c>
      <c r="AS44" s="4">
        <f t="shared" si="60"/>
        <v>0.62577955306052502</v>
      </c>
      <c r="AT44" s="4">
        <f t="shared" si="60"/>
        <v>-0.87146607586383595</v>
      </c>
      <c r="AU44" s="4">
        <f t="shared" si="60"/>
        <v>0.89532279230290612</v>
      </c>
      <c r="AV44" s="4">
        <f t="shared" si="60"/>
        <v>0.90907225682994408</v>
      </c>
      <c r="AW44" s="4">
        <f t="shared" si="60"/>
        <v>0</v>
      </c>
      <c r="AY44" s="2">
        <f t="shared" si="51"/>
        <v>112.24962524156467</v>
      </c>
      <c r="AZ44" s="2">
        <f t="shared" si="51"/>
        <v>116.32117807337703</v>
      </c>
      <c r="BA44" s="2">
        <f t="shared" si="51"/>
        <v>117.2681461210463</v>
      </c>
      <c r="BB44" s="2">
        <f t="shared" si="51"/>
        <v>116.11270171537355</v>
      </c>
      <c r="BC44" s="2">
        <f t="shared" si="51"/>
        <v>116.31860358699785</v>
      </c>
      <c r="BD44" s="2">
        <f t="shared" si="51"/>
        <v>115.07313942291626</v>
      </c>
      <c r="BE44" s="2">
        <f t="shared" si="51"/>
        <v>114.74881821218457</v>
      </c>
      <c r="BF44" s="2">
        <f t="shared" si="51"/>
        <v>113.83100501995494</v>
      </c>
      <c r="BG44" s="2">
        <f t="shared" si="51"/>
        <v>117.15088395953111</v>
      </c>
      <c r="BH44" s="2">
        <f t="shared" si="51"/>
        <v>118.83501817590793</v>
      </c>
      <c r="BI44" s="2">
        <f t="shared" si="51"/>
        <v>116.91222044635728</v>
      </c>
      <c r="BJ44" s="2">
        <f t="shared" si="51"/>
        <v>117.25646607278715</v>
      </c>
      <c r="BK44" s="2">
        <f t="shared" si="51"/>
        <v>117.08567720733545</v>
      </c>
      <c r="BL44" s="2">
        <f t="shared" si="51"/>
        <v>118.88692774316104</v>
      </c>
      <c r="BM44" s="2" t="e">
        <f t="shared" si="51"/>
        <v>#N/A</v>
      </c>
      <c r="BO44" s="2">
        <f t="shared" si="10"/>
        <v>112.09099999999999</v>
      </c>
      <c r="BP44" s="2">
        <f t="shared" si="11"/>
        <v>118.944</v>
      </c>
      <c r="BQ44" s="2">
        <f t="shared" si="12"/>
        <v>117.315</v>
      </c>
      <c r="BR44" s="2">
        <f t="shared" si="13"/>
        <v>116.423</v>
      </c>
      <c r="BS44" s="2">
        <f t="shared" si="14"/>
        <v>115.654</v>
      </c>
      <c r="BT44" s="2">
        <f t="shared" si="15"/>
        <v>116.11499999999999</v>
      </c>
      <c r="BU44" s="2">
        <f t="shared" si="16"/>
        <v>116.327</v>
      </c>
      <c r="BV44" s="2">
        <f t="shared" si="17"/>
        <v>114.962</v>
      </c>
      <c r="BW44" s="2">
        <f t="shared" si="18"/>
        <v>117.26900000000001</v>
      </c>
      <c r="BX44" s="2">
        <f t="shared" si="19"/>
        <v>118.48099999999999</v>
      </c>
      <c r="BY44" s="2">
        <f t="shared" si="20"/>
        <v>117.538</v>
      </c>
      <c r="BZ44" s="2">
        <f t="shared" si="21"/>
        <v>116.38500000000001</v>
      </c>
      <c r="CA44" s="2">
        <f t="shared" si="22"/>
        <v>117.98099999999999</v>
      </c>
      <c r="CB44" s="2">
        <f t="shared" si="23"/>
        <v>119.79600000000001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112.49697636207635</v>
      </c>
      <c r="DL44" s="2">
        <f t="shared" si="61"/>
        <v>116.46032313049851</v>
      </c>
      <c r="DM44" s="2">
        <f t="shared" si="61"/>
        <v>117.55202073170733</v>
      </c>
      <c r="DN44" s="2">
        <f t="shared" si="61"/>
        <v>116.16935405405404</v>
      </c>
      <c r="DO44" s="2">
        <f t="shared" si="61"/>
        <v>116.56113603603603</v>
      </c>
      <c r="DP44" s="2">
        <f t="shared" si="61"/>
        <v>115.13102062643236</v>
      </c>
      <c r="DQ44" s="2">
        <f t="shared" si="61"/>
        <v>114.73115065982408</v>
      </c>
      <c r="DR44" s="2">
        <f t="shared" si="61"/>
        <v>113.77743126832844</v>
      </c>
      <c r="DS44" s="2">
        <f t="shared" si="61"/>
        <v>117.24805435435437</v>
      </c>
      <c r="DT44" s="2">
        <f t="shared" si="61"/>
        <v>119.12526036036036</v>
      </c>
      <c r="DU44" s="2">
        <f t="shared" si="61"/>
        <v>117.15398395721925</v>
      </c>
      <c r="DV44" s="2">
        <f t="shared" si="61"/>
        <v>117.44746078431372</v>
      </c>
      <c r="DW44" s="2">
        <f t="shared" si="61"/>
        <v>117.10722077922077</v>
      </c>
      <c r="DX44" s="2">
        <f t="shared" si="61"/>
        <v>118.83390065982401</v>
      </c>
      <c r="DY44" s="2">
        <f t="shared" si="61"/>
        <v>117.84202523402523</v>
      </c>
      <c r="EA44" s="2">
        <f t="shared" ref="EA44:EO60" si="62">CE$228*$B44+CE$229</f>
        <v>108.48580032764774</v>
      </c>
      <c r="EB44" s="2">
        <f t="shared" si="62"/>
        <v>113.82502008627665</v>
      </c>
      <c r="EC44" s="2">
        <f t="shared" si="62"/>
        <v>113.32995438783675</v>
      </c>
      <c r="ED44" s="2">
        <f t="shared" si="62"/>
        <v>115.25518064076344</v>
      </c>
      <c r="EE44" s="2">
        <f t="shared" si="62"/>
        <v>112.64379521905109</v>
      </c>
      <c r="EF44" s="2">
        <f t="shared" si="62"/>
        <v>114.12251163720603</v>
      </c>
      <c r="EG44" s="2">
        <f t="shared" si="62"/>
        <v>115.06543194595956</v>
      </c>
      <c r="EH44" s="2">
        <f t="shared" si="62"/>
        <v>114.72513885116915</v>
      </c>
      <c r="EI44" s="2">
        <f t="shared" si="62"/>
        <v>115.76088446797785</v>
      </c>
      <c r="EJ44" s="2">
        <f t="shared" si="62"/>
        <v>114.68479045028711</v>
      </c>
      <c r="EK44" s="2">
        <f t="shared" si="62"/>
        <v>112.97017945615487</v>
      </c>
      <c r="EL44" s="2">
        <f t="shared" si="62"/>
        <v>114.39255444279856</v>
      </c>
      <c r="EM44" s="2">
        <f t="shared" si="62"/>
        <v>116.72927442890209</v>
      </c>
      <c r="EN44" s="2">
        <f t="shared" si="62"/>
        <v>119.84773270491803</v>
      </c>
      <c r="EO44" s="2">
        <f t="shared" si="62"/>
        <v>120.14876158351407</v>
      </c>
      <c r="EQ44" s="2">
        <f t="shared" ref="EQ44:FE60" si="63">CU$228*$B44+CU$229</f>
        <v>107.27961917360602</v>
      </c>
      <c r="ER44" s="2">
        <f t="shared" si="63"/>
        <v>111.41526163209826</v>
      </c>
      <c r="ES44" s="2">
        <f t="shared" si="63"/>
        <v>109.8889625544568</v>
      </c>
      <c r="ET44" s="2">
        <f t="shared" si="63"/>
        <v>113.16785479872129</v>
      </c>
      <c r="EU44" s="2">
        <f t="shared" si="63"/>
        <v>111.4558009587721</v>
      </c>
      <c r="EV44" s="2">
        <f t="shared" si="63"/>
        <v>111.36385709690478</v>
      </c>
      <c r="EW44" s="2">
        <f t="shared" si="63"/>
        <v>113.96015901690184</v>
      </c>
      <c r="EX44" s="2">
        <f t="shared" si="63"/>
        <v>112.66058953327004</v>
      </c>
      <c r="EY44" s="2">
        <f t="shared" si="63"/>
        <v>115.29774812004142</v>
      </c>
      <c r="EZ44" s="2">
        <f t="shared" si="63"/>
        <v>114.54747762541665</v>
      </c>
      <c r="FA44" s="2">
        <f t="shared" si="63"/>
        <v>111.89788311816767</v>
      </c>
      <c r="FB44" s="2">
        <f t="shared" si="63"/>
        <v>113.21433169685622</v>
      </c>
      <c r="FC44" s="2">
        <f t="shared" si="63"/>
        <v>114.5175742714961</v>
      </c>
      <c r="FD44" s="2">
        <f t="shared" si="63"/>
        <v>118.32254804754763</v>
      </c>
      <c r="FE44" s="2">
        <f t="shared" si="63"/>
        <v>120.49875120820541</v>
      </c>
      <c r="FG44" s="2">
        <f t="shared" ref="FG44:FU60" si="64">POWER(10,($B44-C$231)/C$229)/(1+POWER(10,($B44-C$231)/C$229))</f>
        <v>6.1661699120330607E-2</v>
      </c>
      <c r="FH44" s="2">
        <f t="shared" si="64"/>
        <v>5.2786624633815581E-2</v>
      </c>
      <c r="FI44" s="2">
        <f t="shared" si="64"/>
        <v>6.7227364712532212E-2</v>
      </c>
      <c r="FJ44" s="2">
        <f t="shared" si="64"/>
        <v>6.1940343848433416E-2</v>
      </c>
      <c r="FK44" s="2">
        <f t="shared" si="64"/>
        <v>6.190850926584656E-2</v>
      </c>
      <c r="FL44" s="2">
        <f t="shared" si="64"/>
        <v>5.7360397635953714E-2</v>
      </c>
      <c r="FM44" s="2">
        <f t="shared" si="64"/>
        <v>5.289686168061191E-2</v>
      </c>
      <c r="FN44" s="2">
        <f t="shared" si="64"/>
        <v>5.6561684431179551E-2</v>
      </c>
      <c r="FO44" s="2">
        <f t="shared" si="64"/>
        <v>6.5333642790924851E-2</v>
      </c>
      <c r="FP44" s="2">
        <f t="shared" si="64"/>
        <v>6.5362339243044396E-2</v>
      </c>
      <c r="FQ44" s="2">
        <f t="shared" si="64"/>
        <v>5.7781761900791317E-2</v>
      </c>
      <c r="FR44" s="2">
        <f t="shared" si="64"/>
        <v>6.2515045206733982E-2</v>
      </c>
      <c r="FS44" s="2">
        <f t="shared" si="64"/>
        <v>5.6932559494115118E-2</v>
      </c>
      <c r="FT44" s="2">
        <f t="shared" si="64"/>
        <v>5.2317941085086438E-2</v>
      </c>
      <c r="FU44" s="2">
        <f t="shared" si="64"/>
        <v>5.2768246109454173E-2</v>
      </c>
      <c r="FW44" s="2">
        <f t="shared" si="53"/>
        <v>1.259409335699777E-5</v>
      </c>
      <c r="FX44" s="2">
        <f t="shared" si="53"/>
        <v>1.5065630224088715E-5</v>
      </c>
      <c r="FY44" s="2">
        <f t="shared" si="53"/>
        <v>1.0525081977513587E-5</v>
      </c>
      <c r="FZ44" s="2">
        <f t="shared" si="53"/>
        <v>1.347327936032956E-5</v>
      </c>
      <c r="GA44" s="2">
        <f t="shared" si="53"/>
        <v>1.3231353812289849E-5</v>
      </c>
      <c r="GB44" s="2">
        <f t="shared" si="53"/>
        <v>1.1863346487475582E-5</v>
      </c>
      <c r="GC44" s="2">
        <f t="shared" si="53"/>
        <v>1.346146661533207E-5</v>
      </c>
      <c r="GD44" s="2">
        <f t="shared" si="53"/>
        <v>1.4620918421085603E-5</v>
      </c>
      <c r="GE44" s="2">
        <f t="shared" si="53"/>
        <v>1.7637780659143216E-5</v>
      </c>
      <c r="GF44" s="2">
        <f t="shared" si="53"/>
        <v>1.9545091283552853E-5</v>
      </c>
      <c r="GG44" s="2">
        <f t="shared" si="53"/>
        <v>1.4842298187947183E-5</v>
      </c>
      <c r="GH44" s="2">
        <f t="shared" si="53"/>
        <v>1.4516342064382476E-5</v>
      </c>
      <c r="GI44" s="2">
        <f t="shared" si="53"/>
        <v>1.1809381176621083E-5</v>
      </c>
      <c r="GJ44" s="2">
        <f t="shared" si="53"/>
        <v>9.5213837135031889E-6</v>
      </c>
      <c r="GK44" s="2">
        <f t="shared" si="53"/>
        <v>1.0823108572081772E-5</v>
      </c>
      <c r="GM44" s="86">
        <f t="shared" si="54"/>
        <v>1.8005431112522333E-12</v>
      </c>
      <c r="GN44" s="86">
        <f t="shared" si="54"/>
        <v>1.7077468356040016E-14</v>
      </c>
      <c r="GO44" s="86">
        <f t="shared" si="54"/>
        <v>1.5907149941185412E-10</v>
      </c>
      <c r="GP44" s="86">
        <f t="shared" si="54"/>
        <v>4.5780067326057067E-12</v>
      </c>
      <c r="GQ44" s="86">
        <f t="shared" si="54"/>
        <v>6.52349802061646E-12</v>
      </c>
      <c r="GR44" s="86">
        <f t="shared" si="54"/>
        <v>4.6869181076183103E-13</v>
      </c>
      <c r="GS44" s="86">
        <f t="shared" si="54"/>
        <v>5.8948210893839994E-15</v>
      </c>
      <c r="GT44" s="86">
        <f t="shared" si="54"/>
        <v>5.0484263289021602E-15</v>
      </c>
      <c r="GU44" s="86">
        <f t="shared" si="54"/>
        <v>5.5085862476962256E-12</v>
      </c>
      <c r="GV44" s="86">
        <f t="shared" si="54"/>
        <v>8.8255969177300006E-12</v>
      </c>
      <c r="GW44" s="86">
        <f t="shared" si="54"/>
        <v>4.0564074100819637E-13</v>
      </c>
      <c r="GX44" s="86">
        <f t="shared" si="54"/>
        <v>2.2116225313116107E-12</v>
      </c>
      <c r="GY44" s="86">
        <f t="shared" si="54"/>
        <v>2.4875111358128709E-13</v>
      </c>
      <c r="GZ44" s="86">
        <f t="shared" si="54"/>
        <v>6.3829752419003639E-15</v>
      </c>
      <c r="HA44" s="86">
        <f t="shared" si="54"/>
        <v>1.3164111859972105E-18</v>
      </c>
      <c r="HC44" s="86">
        <f t="shared" si="58"/>
        <v>1.0311200956888936E-26</v>
      </c>
      <c r="HD44" s="86">
        <f t="shared" si="58"/>
        <v>8.2583606167782959E-32</v>
      </c>
      <c r="HE44" s="86">
        <f t="shared" si="58"/>
        <v>1.8972558521162752E-26</v>
      </c>
      <c r="HF44" s="86">
        <f t="shared" si="58"/>
        <v>1.3354239156658958E-26</v>
      </c>
      <c r="HG44" s="86">
        <f t="shared" si="58"/>
        <v>4.0135900275808135E-30</v>
      </c>
      <c r="HH44" s="86">
        <f t="shared" si="58"/>
        <v>4.9624569999336624E-32</v>
      </c>
      <c r="HI44" s="86">
        <f t="shared" si="58"/>
        <v>3.0724318576008001E-34</v>
      </c>
      <c r="HJ44" s="86">
        <f t="shared" si="58"/>
        <v>2.1763297597136093E-33</v>
      </c>
      <c r="HK44" s="86">
        <f t="shared" si="58"/>
        <v>6.7160561039249943E-29</v>
      </c>
      <c r="HL44" s="86">
        <f t="shared" si="58"/>
        <v>9.8388922222882143E-30</v>
      </c>
      <c r="HM44" s="86">
        <f t="shared" si="58"/>
        <v>1.1602495434250866E-30</v>
      </c>
      <c r="HN44" s="86">
        <f t="shared" si="58"/>
        <v>1.0178395613966246E-29</v>
      </c>
      <c r="HO44" s="86">
        <f t="shared" si="58"/>
        <v>2.2918832536077465E-30</v>
      </c>
      <c r="HP44" s="86">
        <f t="shared" si="58"/>
        <v>1.0435350760124886E-34</v>
      </c>
      <c r="HQ44" s="86">
        <f t="shared" si="58"/>
        <v>1.8574382944433541E-41</v>
      </c>
      <c r="HS44" s="86">
        <f t="shared" si="55"/>
        <v>1.869821076731001E-103</v>
      </c>
      <c r="HT44" s="86">
        <f t="shared" si="55"/>
        <v>2.2526979388895528E-118</v>
      </c>
      <c r="HU44" s="86">
        <f t="shared" si="55"/>
        <v>2.7872114644186226E-101</v>
      </c>
      <c r="HV44" s="86">
        <f t="shared" si="55"/>
        <v>6.0220954655116696E-101</v>
      </c>
      <c r="HW44" s="86">
        <f t="shared" si="55"/>
        <v>1.2875088361960973E-115</v>
      </c>
      <c r="HX44" s="86">
        <f t="shared" si="55"/>
        <v>2.0951170448443603E-124</v>
      </c>
      <c r="HY44" s="86">
        <f t="shared" si="55"/>
        <v>7.8632344359492462E-134</v>
      </c>
      <c r="HZ44" s="86">
        <f t="shared" si="55"/>
        <v>9.2794483661148929E-132</v>
      </c>
      <c r="IA44" s="86">
        <f t="shared" si="55"/>
        <v>1.9711521566334494E-111</v>
      </c>
      <c r="IB44" s="86">
        <f t="shared" si="55"/>
        <v>5.6461820803056591E-114</v>
      </c>
      <c r="IC44" s="86">
        <f t="shared" si="55"/>
        <v>1.351108781886887E-117</v>
      </c>
      <c r="ID44" s="86">
        <f t="shared" si="55"/>
        <v>5.9664270360723585E-116</v>
      </c>
      <c r="IE44" s="86">
        <f t="shared" si="55"/>
        <v>1.9540652143102377E-117</v>
      </c>
      <c r="IF44" s="86">
        <f t="shared" si="55"/>
        <v>5.194855993556517E-93</v>
      </c>
      <c r="IG44" s="86">
        <f t="shared" si="55"/>
        <v>1.3489237486220357E-69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1.1588567789596986E-292</v>
      </c>
      <c r="IW44" s="86">
        <f t="shared" si="56"/>
        <v>5.8109395931963037E-211</v>
      </c>
      <c r="IY44" s="86">
        <f t="shared" si="57"/>
        <v>1.8005431112522436E-12</v>
      </c>
      <c r="IZ44" s="86">
        <f t="shared" si="57"/>
        <v>1.7077468356040016E-14</v>
      </c>
      <c r="JA44" s="86">
        <f t="shared" si="57"/>
        <v>1.5907149941185415E-10</v>
      </c>
      <c r="JB44" s="86">
        <f t="shared" si="57"/>
        <v>4.5780067326057205E-12</v>
      </c>
      <c r="JC44" s="86">
        <f t="shared" si="57"/>
        <v>6.52349802061646E-12</v>
      </c>
      <c r="JD44" s="86">
        <f t="shared" si="57"/>
        <v>4.6869181076183103E-13</v>
      </c>
      <c r="JE44" s="86">
        <f t="shared" si="57"/>
        <v>5.8948210893839994E-15</v>
      </c>
      <c r="JF44" s="86">
        <f t="shared" si="57"/>
        <v>5.0484263289021602E-15</v>
      </c>
      <c r="JG44" s="86">
        <f t="shared" si="57"/>
        <v>5.5085862476962256E-12</v>
      </c>
      <c r="JH44" s="86">
        <f t="shared" si="57"/>
        <v>8.8255969177300006E-12</v>
      </c>
      <c r="JI44" s="86">
        <f t="shared" si="57"/>
        <v>4.0564074100819637E-13</v>
      </c>
      <c r="JJ44" s="86">
        <f t="shared" si="57"/>
        <v>2.2116225313116107E-12</v>
      </c>
      <c r="JK44" s="86">
        <f t="shared" si="57"/>
        <v>2.4875111358128709E-13</v>
      </c>
      <c r="JL44" s="86">
        <f t="shared" si="57"/>
        <v>6.3829752419003639E-15</v>
      </c>
      <c r="JM44" s="86">
        <f t="shared" si="57"/>
        <v>1.3164111859972105E-18</v>
      </c>
    </row>
    <row r="45" spans="2:273" x14ac:dyDescent="0.25">
      <c r="B45" s="2">
        <v>18</v>
      </c>
      <c r="C45" s="37">
        <v>112.89100000000001</v>
      </c>
      <c r="D45" s="37">
        <v>117.556</v>
      </c>
      <c r="E45" s="37">
        <v>116.259</v>
      </c>
      <c r="F45" s="37">
        <v>116.25</v>
      </c>
      <c r="G45" s="37">
        <v>116.13500000000001</v>
      </c>
      <c r="H45" s="37">
        <v>116.038</v>
      </c>
      <c r="I45" s="37">
        <v>115.462</v>
      </c>
      <c r="J45" s="37">
        <v>115.63500000000001</v>
      </c>
      <c r="K45" s="37">
        <v>117.55800000000001</v>
      </c>
      <c r="L45" s="37">
        <v>118.923</v>
      </c>
      <c r="M45" s="37">
        <v>117.5</v>
      </c>
      <c r="N45" s="37">
        <v>116.923</v>
      </c>
      <c r="O45" s="37">
        <v>117.69199999999999</v>
      </c>
      <c r="P45" s="37">
        <v>119.755</v>
      </c>
      <c r="Q45" s="37">
        <v>118.833</v>
      </c>
      <c r="S45" s="4">
        <f t="shared" si="59"/>
        <v>112.31643041305431</v>
      </c>
      <c r="T45" s="4">
        <f t="shared" si="59"/>
        <v>116.39506057595021</v>
      </c>
      <c r="U45" s="4">
        <f t="shared" si="59"/>
        <v>117.25646682122978</v>
      </c>
      <c r="V45" s="4">
        <f t="shared" si="59"/>
        <v>116.12113325356543</v>
      </c>
      <c r="W45" s="4">
        <f t="shared" si="59"/>
        <v>116.26873962953742</v>
      </c>
      <c r="X45" s="4">
        <f t="shared" si="59"/>
        <v>115.09903510979153</v>
      </c>
      <c r="Y45" s="4">
        <f t="shared" si="59"/>
        <v>114.78173421025446</v>
      </c>
      <c r="Z45" s="4">
        <f t="shared" si="59"/>
        <v>113.94853195174005</v>
      </c>
      <c r="AA45" s="4">
        <f t="shared" si="59"/>
        <v>117.1565302881629</v>
      </c>
      <c r="AB45" s="4">
        <f t="shared" si="59"/>
        <v>118.77741618899458</v>
      </c>
      <c r="AC45" s="4">
        <f t="shared" si="59"/>
        <v>116.87848444332779</v>
      </c>
      <c r="AD45" s="4">
        <f t="shared" si="59"/>
        <v>117.20897046140192</v>
      </c>
      <c r="AE45" s="4">
        <f t="shared" si="59"/>
        <v>117.17076016416463</v>
      </c>
      <c r="AF45" s="4">
        <f t="shared" si="59"/>
        <v>118.92817258672825</v>
      </c>
      <c r="AG45" s="4" t="e">
        <f t="shared" si="59"/>
        <v>#N/A</v>
      </c>
      <c r="AI45" s="4">
        <f t="shared" si="60"/>
        <v>0.57456958694569948</v>
      </c>
      <c r="AJ45" s="4">
        <f t="shared" si="60"/>
        <v>1.1609394240497863</v>
      </c>
      <c r="AK45" s="4">
        <f t="shared" si="60"/>
        <v>-0.99746682122977859</v>
      </c>
      <c r="AL45" s="4">
        <f t="shared" si="60"/>
        <v>0.12886674643456786</v>
      </c>
      <c r="AM45" s="4">
        <f t="shared" si="60"/>
        <v>-0.13373962953741625</v>
      </c>
      <c r="AN45" s="4">
        <f t="shared" si="60"/>
        <v>0.9389648902084673</v>
      </c>
      <c r="AO45" s="4">
        <f t="shared" si="60"/>
        <v>0.68026578974554752</v>
      </c>
      <c r="AP45" s="4">
        <f t="shared" si="60"/>
        <v>1.6864680482599539</v>
      </c>
      <c r="AQ45" s="4">
        <f t="shared" si="60"/>
        <v>0.40146971183710889</v>
      </c>
      <c r="AR45" s="4">
        <f t="shared" si="60"/>
        <v>0.14558381100542306</v>
      </c>
      <c r="AS45" s="4">
        <f t="shared" si="60"/>
        <v>0.62151555667220748</v>
      </c>
      <c r="AT45" s="4">
        <f t="shared" si="60"/>
        <v>-0.28597046140191651</v>
      </c>
      <c r="AU45" s="4">
        <f t="shared" si="60"/>
        <v>0.5212398358353596</v>
      </c>
      <c r="AV45" s="4">
        <f t="shared" si="60"/>
        <v>0.82682741327174369</v>
      </c>
      <c r="AW45" s="4">
        <f t="shared" si="60"/>
        <v>0</v>
      </c>
      <c r="AY45" s="2">
        <f t="shared" si="51"/>
        <v>112.31643040557429</v>
      </c>
      <c r="AZ45" s="2">
        <f t="shared" si="51"/>
        <v>116.3950605758484</v>
      </c>
      <c r="BA45" s="2">
        <f t="shared" si="51"/>
        <v>117.25646634771125</v>
      </c>
      <c r="BB45" s="2">
        <f t="shared" si="51"/>
        <v>116.12113323503053</v>
      </c>
      <c r="BC45" s="2">
        <f t="shared" si="51"/>
        <v>116.26873960328837</v>
      </c>
      <c r="BD45" s="2">
        <f t="shared" si="51"/>
        <v>115.09903510772351</v>
      </c>
      <c r="BE45" s="2">
        <f t="shared" si="51"/>
        <v>114.78173421021853</v>
      </c>
      <c r="BF45" s="2">
        <f t="shared" si="51"/>
        <v>113.94853195170917</v>
      </c>
      <c r="BG45" s="2">
        <f t="shared" si="51"/>
        <v>117.15653026681966</v>
      </c>
      <c r="BH45" s="2">
        <f t="shared" si="51"/>
        <v>118.7774161572778</v>
      </c>
      <c r="BI45" s="2">
        <f t="shared" si="51"/>
        <v>116.87848444153389</v>
      </c>
      <c r="BJ45" s="2">
        <f t="shared" si="51"/>
        <v>117.20897045245336</v>
      </c>
      <c r="BK45" s="2">
        <f t="shared" si="51"/>
        <v>117.17076016302833</v>
      </c>
      <c r="BL45" s="2">
        <f t="shared" si="51"/>
        <v>118.92817258669517</v>
      </c>
      <c r="BM45" s="2" t="e">
        <f t="shared" si="51"/>
        <v>#N/A</v>
      </c>
      <c r="BO45" s="2">
        <f t="shared" si="10"/>
        <v>112.89100000000001</v>
      </c>
      <c r="BP45" s="2">
        <f t="shared" si="11"/>
        <v>117.556</v>
      </c>
      <c r="BQ45" s="2">
        <f t="shared" si="12"/>
        <v>116.259</v>
      </c>
      <c r="BR45" s="2">
        <f t="shared" si="13"/>
        <v>116.25</v>
      </c>
      <c r="BS45" s="2">
        <f t="shared" si="14"/>
        <v>116.13500000000001</v>
      </c>
      <c r="BT45" s="2">
        <f t="shared" si="15"/>
        <v>116.038</v>
      </c>
      <c r="BU45" s="2">
        <f t="shared" si="16"/>
        <v>115.462</v>
      </c>
      <c r="BV45" s="2">
        <f t="shared" si="17"/>
        <v>115.63500000000001</v>
      </c>
      <c r="BW45" s="2">
        <f t="shared" si="18"/>
        <v>117.55800000000001</v>
      </c>
      <c r="BX45" s="2">
        <f t="shared" si="19"/>
        <v>118.923</v>
      </c>
      <c r="BY45" s="2">
        <f t="shared" si="20"/>
        <v>117.5</v>
      </c>
      <c r="BZ45" s="2">
        <f t="shared" si="21"/>
        <v>116.923</v>
      </c>
      <c r="CA45" s="2">
        <f t="shared" si="22"/>
        <v>117.69199999999999</v>
      </c>
      <c r="CB45" s="2">
        <f t="shared" si="23"/>
        <v>119.755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112.60141561561561</v>
      </c>
      <c r="DL45" s="2">
        <f t="shared" si="61"/>
        <v>116.56263489736068</v>
      </c>
      <c r="DM45" s="2">
        <f t="shared" si="61"/>
        <v>117.58016829268294</v>
      </c>
      <c r="DN45" s="2">
        <f t="shared" si="61"/>
        <v>116.19677271557271</v>
      </c>
      <c r="DO45" s="2">
        <f t="shared" si="61"/>
        <v>116.54194054054054</v>
      </c>
      <c r="DP45" s="2">
        <f t="shared" si="61"/>
        <v>115.17542368220012</v>
      </c>
      <c r="DQ45" s="2">
        <f t="shared" si="61"/>
        <v>114.77493768328449</v>
      </c>
      <c r="DR45" s="2">
        <f t="shared" si="61"/>
        <v>113.90890799120234</v>
      </c>
      <c r="DS45" s="2">
        <f t="shared" si="61"/>
        <v>117.27698833118833</v>
      </c>
      <c r="DT45" s="2">
        <f t="shared" si="61"/>
        <v>119.1030054054054</v>
      </c>
      <c r="DU45" s="2">
        <f t="shared" si="61"/>
        <v>117.15179465240641</v>
      </c>
      <c r="DV45" s="2">
        <f t="shared" si="61"/>
        <v>117.42696694677871</v>
      </c>
      <c r="DW45" s="2">
        <f t="shared" si="61"/>
        <v>117.21230664629488</v>
      </c>
      <c r="DX45" s="2">
        <f t="shared" si="61"/>
        <v>118.88406268328443</v>
      </c>
      <c r="DY45" s="2">
        <f t="shared" si="61"/>
        <v>117.79857712657711</v>
      </c>
      <c r="EA45" s="2">
        <f t="shared" si="62"/>
        <v>108.3614951334683</v>
      </c>
      <c r="EB45" s="2">
        <f t="shared" si="62"/>
        <v>113.65334016356613</v>
      </c>
      <c r="EC45" s="2">
        <f t="shared" si="62"/>
        <v>113.16086028866957</v>
      </c>
      <c r="ED45" s="2">
        <f t="shared" si="62"/>
        <v>115.0768515159598</v>
      </c>
      <c r="EE45" s="2">
        <f t="shared" si="62"/>
        <v>112.49346982366842</v>
      </c>
      <c r="EF45" s="2">
        <f t="shared" si="62"/>
        <v>113.95471706485976</v>
      </c>
      <c r="EG45" s="2">
        <f t="shared" si="62"/>
        <v>114.89299611898969</v>
      </c>
      <c r="EH45" s="2">
        <f t="shared" si="62"/>
        <v>114.5518286163462</v>
      </c>
      <c r="EI45" s="2">
        <f t="shared" si="62"/>
        <v>115.58500539586488</v>
      </c>
      <c r="EJ45" s="2">
        <f t="shared" si="62"/>
        <v>114.53140072529466</v>
      </c>
      <c r="EK45" s="2">
        <f t="shared" si="62"/>
        <v>112.81416973402109</v>
      </c>
      <c r="EL45" s="2">
        <f t="shared" si="62"/>
        <v>114.22778058650522</v>
      </c>
      <c r="EM45" s="2">
        <f t="shared" si="62"/>
        <v>116.54356801180772</v>
      </c>
      <c r="EN45" s="2">
        <f t="shared" si="62"/>
        <v>119.65714729508197</v>
      </c>
      <c r="EO45" s="2">
        <f t="shared" si="62"/>
        <v>119.96762965292839</v>
      </c>
      <c r="EQ45" s="2">
        <f t="shared" si="63"/>
        <v>107.16927531521074</v>
      </c>
      <c r="ER45" s="2">
        <f t="shared" si="63"/>
        <v>111.27109440485303</v>
      </c>
      <c r="ES45" s="2">
        <f t="shared" si="63"/>
        <v>109.75881446649608</v>
      </c>
      <c r="ET45" s="2">
        <f t="shared" si="63"/>
        <v>113.01373024569747</v>
      </c>
      <c r="EU45" s="2">
        <f t="shared" si="63"/>
        <v>111.31915197201195</v>
      </c>
      <c r="EV45" s="2">
        <f t="shared" si="63"/>
        <v>111.22764377551756</v>
      </c>
      <c r="EW45" s="2">
        <f t="shared" si="63"/>
        <v>113.80054011474647</v>
      </c>
      <c r="EX45" s="2">
        <f t="shared" si="63"/>
        <v>112.51172574530513</v>
      </c>
      <c r="EY45" s="2">
        <f t="shared" si="63"/>
        <v>115.12733111417734</v>
      </c>
      <c r="EZ45" s="2">
        <f t="shared" si="63"/>
        <v>114.39570024471541</v>
      </c>
      <c r="FA45" s="2">
        <f t="shared" si="63"/>
        <v>111.75421783322585</v>
      </c>
      <c r="FB45" s="2">
        <f t="shared" si="63"/>
        <v>113.06319574044238</v>
      </c>
      <c r="FC45" s="2">
        <f t="shared" si="63"/>
        <v>114.3568218458944</v>
      </c>
      <c r="FD45" s="2">
        <f t="shared" si="63"/>
        <v>118.14931589179581</v>
      </c>
      <c r="FE45" s="2">
        <f t="shared" si="63"/>
        <v>120.31307163610178</v>
      </c>
      <c r="FG45" s="2">
        <f t="shared" si="64"/>
        <v>6.7210870515234084E-2</v>
      </c>
      <c r="FH45" s="2">
        <f t="shared" si="64"/>
        <v>5.7586110813713523E-2</v>
      </c>
      <c r="FI45" s="2">
        <f t="shared" si="64"/>
        <v>7.3238317702663133E-2</v>
      </c>
      <c r="FJ45" s="2">
        <f t="shared" si="64"/>
        <v>6.751278732235183E-2</v>
      </c>
      <c r="FK45" s="2">
        <f t="shared" si="64"/>
        <v>6.7478294769450373E-2</v>
      </c>
      <c r="FL45" s="2">
        <f t="shared" si="64"/>
        <v>6.2548281408401837E-2</v>
      </c>
      <c r="FM45" s="2">
        <f t="shared" si="64"/>
        <v>5.7705760258263905E-2</v>
      </c>
      <c r="FN45" s="2">
        <f t="shared" si="64"/>
        <v>6.1682056627484043E-2</v>
      </c>
      <c r="FO45" s="2">
        <f t="shared" si="64"/>
        <v>7.1188196230546119E-2</v>
      </c>
      <c r="FP45" s="2">
        <f t="shared" si="64"/>
        <v>7.1219268232939503E-2</v>
      </c>
      <c r="FQ45" s="2">
        <f t="shared" si="64"/>
        <v>6.300520817508011E-2</v>
      </c>
      <c r="FR45" s="2">
        <f t="shared" si="64"/>
        <v>6.8135436101130431E-2</v>
      </c>
      <c r="FS45" s="2">
        <f t="shared" si="64"/>
        <v>6.208429657605765E-2</v>
      </c>
      <c r="FT45" s="2">
        <f t="shared" si="64"/>
        <v>5.707738126864384E-2</v>
      </c>
      <c r="FU45" s="2">
        <f t="shared" si="64"/>
        <v>5.7566162824870766E-2</v>
      </c>
      <c r="FW45" s="2">
        <f t="shared" si="53"/>
        <v>1.3809131987279261E-5</v>
      </c>
      <c r="FX45" s="2">
        <f t="shared" si="53"/>
        <v>1.651911104126139E-5</v>
      </c>
      <c r="FY45" s="2">
        <f t="shared" si="53"/>
        <v>1.1540511182255929E-5</v>
      </c>
      <c r="FZ45" s="2">
        <f t="shared" si="53"/>
        <v>1.4773137845875101E-5</v>
      </c>
      <c r="GA45" s="2">
        <f t="shared" si="53"/>
        <v>1.450787244079371E-5</v>
      </c>
      <c r="GB45" s="2">
        <f t="shared" si="53"/>
        <v>1.3007885868577505E-5</v>
      </c>
      <c r="GC45" s="2">
        <f t="shared" si="53"/>
        <v>1.4760185462207042E-5</v>
      </c>
      <c r="GD45" s="2">
        <f t="shared" si="53"/>
        <v>1.6031495642283519E-5</v>
      </c>
      <c r="GE45" s="2">
        <f t="shared" si="53"/>
        <v>1.9339409011983393E-5</v>
      </c>
      <c r="GF45" s="2">
        <f t="shared" si="53"/>
        <v>2.1430726022656396E-5</v>
      </c>
      <c r="GG45" s="2">
        <f t="shared" si="53"/>
        <v>1.6274233039718853E-5</v>
      </c>
      <c r="GH45" s="2">
        <f t="shared" si="53"/>
        <v>1.5916830269663691E-5</v>
      </c>
      <c r="GI45" s="2">
        <f t="shared" si="53"/>
        <v>1.2948714217019797E-5</v>
      </c>
      <c r="GJ45" s="2">
        <f t="shared" si="53"/>
        <v>1.0439980048741537E-5</v>
      </c>
      <c r="GK45" s="2">
        <f t="shared" si="53"/>
        <v>1.1867290172024965E-5</v>
      </c>
      <c r="GM45" s="86">
        <f t="shared" si="54"/>
        <v>5.3782585842017637E-12</v>
      </c>
      <c r="GN45" s="86">
        <f t="shared" si="54"/>
        <v>6.0978731278013444E-14</v>
      </c>
      <c r="GO45" s="86">
        <f t="shared" si="54"/>
        <v>3.8507207006915846E-10</v>
      </c>
      <c r="GP45" s="86">
        <f t="shared" si="54"/>
        <v>1.3026051960558637E-11</v>
      </c>
      <c r="GQ45" s="86">
        <f t="shared" si="54"/>
        <v>1.8206643215229402E-11</v>
      </c>
      <c r="GR45" s="86">
        <f t="shared" si="54"/>
        <v>1.4591188820775487E-12</v>
      </c>
      <c r="GS45" s="86">
        <f t="shared" si="54"/>
        <v>2.2271702576143473E-14</v>
      </c>
      <c r="GT45" s="86">
        <f t="shared" si="54"/>
        <v>1.9880399601745964E-14</v>
      </c>
      <c r="GU45" s="86">
        <f t="shared" si="54"/>
        <v>1.5862255739272048E-11</v>
      </c>
      <c r="GV45" s="86">
        <f t="shared" si="54"/>
        <v>2.476756529057605E-11</v>
      </c>
      <c r="GW45" s="86">
        <f t="shared" si="54"/>
        <v>1.2765491161125644E-12</v>
      </c>
      <c r="GX45" s="86">
        <f t="shared" si="54"/>
        <v>6.5710484574891873E-12</v>
      </c>
      <c r="GY45" s="86">
        <f t="shared" si="54"/>
        <v>7.9826107370195913E-13</v>
      </c>
      <c r="GZ45" s="86">
        <f t="shared" si="54"/>
        <v>2.3890008280817687E-14</v>
      </c>
      <c r="HA45" s="86">
        <f t="shared" si="54"/>
        <v>7.7493593490764939E-18</v>
      </c>
      <c r="HC45" s="86">
        <f t="shared" si="58"/>
        <v>5.9255544249944362E-26</v>
      </c>
      <c r="HD45" s="86">
        <f t="shared" si="58"/>
        <v>6.5486519615882925E-31</v>
      </c>
      <c r="HE45" s="86">
        <f t="shared" si="58"/>
        <v>1.0463154571983E-25</v>
      </c>
      <c r="HF45" s="86">
        <f t="shared" si="58"/>
        <v>7.6303666739959762E-26</v>
      </c>
      <c r="HG45" s="86">
        <f t="shared" si="58"/>
        <v>2.9074157084086248E-29</v>
      </c>
      <c r="HH45" s="86">
        <f t="shared" si="58"/>
        <v>4.117704741129122E-31</v>
      </c>
      <c r="HI45" s="86">
        <f t="shared" si="58"/>
        <v>3.0069271023026874E-33</v>
      </c>
      <c r="HJ45" s="86">
        <f t="shared" si="58"/>
        <v>2.0910857284919601E-32</v>
      </c>
      <c r="HK45" s="86">
        <f t="shared" si="58"/>
        <v>4.7029186371754214E-28</v>
      </c>
      <c r="HL45" s="86">
        <f t="shared" si="58"/>
        <v>7.3365057216265711E-29</v>
      </c>
      <c r="HM45" s="86">
        <f t="shared" si="58"/>
        <v>8.9705146982245928E-30</v>
      </c>
      <c r="HN45" s="86">
        <f t="shared" si="58"/>
        <v>7.3849772989282087E-29</v>
      </c>
      <c r="HO45" s="86">
        <f t="shared" si="58"/>
        <v>1.6607171963705862E-29</v>
      </c>
      <c r="HP45" s="86">
        <f t="shared" si="58"/>
        <v>1.0093198908023389E-33</v>
      </c>
      <c r="HQ45" s="86">
        <f t="shared" si="58"/>
        <v>3.1737529443581408E-40</v>
      </c>
      <c r="HS45" s="86">
        <f t="shared" si="55"/>
        <v>2.1135972898370155E-101</v>
      </c>
      <c r="HT45" s="86">
        <f t="shared" si="55"/>
        <v>5.3540656754556954E-116</v>
      </c>
      <c r="HU45" s="86">
        <f t="shared" si="55"/>
        <v>2.7467208360996282E-99</v>
      </c>
      <c r="HV45" s="86">
        <f t="shared" si="55"/>
        <v>6.3865269740233003E-99</v>
      </c>
      <c r="HW45" s="86">
        <f t="shared" si="55"/>
        <v>2.6294670892171723E-113</v>
      </c>
      <c r="HX45" s="86">
        <f t="shared" si="55"/>
        <v>6.3463530404389603E-122</v>
      </c>
      <c r="HY45" s="86">
        <f t="shared" si="55"/>
        <v>3.7733254534468278E-131</v>
      </c>
      <c r="HZ45" s="86">
        <f t="shared" si="55"/>
        <v>4.3750586657311632E-129</v>
      </c>
      <c r="IA45" s="86">
        <f t="shared" si="55"/>
        <v>3.7341625111578991E-109</v>
      </c>
      <c r="IB45" s="86">
        <f t="shared" si="55"/>
        <v>1.2436889872068065E-111</v>
      </c>
      <c r="IC45" s="86">
        <f t="shared" si="55"/>
        <v>3.2759817887074891E-115</v>
      </c>
      <c r="ID45" s="86">
        <f t="shared" si="55"/>
        <v>1.2812730186666217E-113</v>
      </c>
      <c r="IE45" s="86">
        <f t="shared" si="55"/>
        <v>4.0737680181563067E-115</v>
      </c>
      <c r="IF45" s="86">
        <f t="shared" si="55"/>
        <v>3.282452126444744E-91</v>
      </c>
      <c r="IG45" s="86">
        <f t="shared" si="55"/>
        <v>3.0496918356963669E-68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4.7181670831101453E-288</v>
      </c>
      <c r="IW45" s="86">
        <f t="shared" si="56"/>
        <v>1.3051037172898078E-207</v>
      </c>
      <c r="IY45" s="86">
        <f t="shared" si="57"/>
        <v>5.3782585842018226E-12</v>
      </c>
      <c r="IZ45" s="86">
        <f t="shared" si="57"/>
        <v>6.0978731278013444E-14</v>
      </c>
      <c r="JA45" s="86">
        <f t="shared" si="57"/>
        <v>3.8507207006915857E-10</v>
      </c>
      <c r="JB45" s="86">
        <f t="shared" si="57"/>
        <v>1.3026051960558713E-11</v>
      </c>
      <c r="JC45" s="86">
        <f t="shared" si="57"/>
        <v>1.8206643215229402E-11</v>
      </c>
      <c r="JD45" s="86">
        <f t="shared" si="57"/>
        <v>1.4591188820775487E-12</v>
      </c>
      <c r="JE45" s="86">
        <f t="shared" si="57"/>
        <v>2.2271702576143473E-14</v>
      </c>
      <c r="JF45" s="86">
        <f t="shared" si="57"/>
        <v>1.9880399601745964E-14</v>
      </c>
      <c r="JG45" s="86">
        <f t="shared" si="57"/>
        <v>1.5862255739272048E-11</v>
      </c>
      <c r="JH45" s="86">
        <f t="shared" si="57"/>
        <v>2.476756529057605E-11</v>
      </c>
      <c r="JI45" s="86">
        <f t="shared" si="57"/>
        <v>1.2765491161125644E-12</v>
      </c>
      <c r="JJ45" s="86">
        <f t="shared" si="57"/>
        <v>6.5710484574891873E-12</v>
      </c>
      <c r="JK45" s="86">
        <f t="shared" si="57"/>
        <v>7.9826107370195913E-13</v>
      </c>
      <c r="JL45" s="86">
        <f t="shared" si="57"/>
        <v>2.3890008280817687E-14</v>
      </c>
      <c r="JM45" s="86">
        <f t="shared" si="57"/>
        <v>7.7493593490764939E-18</v>
      </c>
    </row>
    <row r="46" spans="2:273" x14ac:dyDescent="0.25">
      <c r="B46" s="2">
        <v>19</v>
      </c>
      <c r="C46" s="37">
        <v>113.255</v>
      </c>
      <c r="D46" s="37">
        <v>117.87</v>
      </c>
      <c r="E46" s="37">
        <v>117.333</v>
      </c>
      <c r="F46" s="37">
        <v>116.25</v>
      </c>
      <c r="G46" s="37">
        <v>115.98099999999999</v>
      </c>
      <c r="H46" s="37">
        <v>116.077</v>
      </c>
      <c r="I46" s="37">
        <v>116</v>
      </c>
      <c r="J46" s="37">
        <v>115.096</v>
      </c>
      <c r="K46" s="37">
        <v>116.827</v>
      </c>
      <c r="L46" s="37">
        <v>118.13500000000001</v>
      </c>
      <c r="M46" s="37">
        <v>117.5</v>
      </c>
      <c r="N46" s="37">
        <v>117.096</v>
      </c>
      <c r="O46" s="37">
        <v>116.846</v>
      </c>
      <c r="P46" s="37">
        <v>119.714</v>
      </c>
      <c r="Q46" s="37">
        <v>118.958</v>
      </c>
      <c r="S46" s="4">
        <f t="shared" si="59"/>
        <v>112.37863932823473</v>
      </c>
      <c r="T46" s="4">
        <f t="shared" si="59"/>
        <v>116.46501575326604</v>
      </c>
      <c r="U46" s="4">
        <f t="shared" si="59"/>
        <v>117.2401471373382</v>
      </c>
      <c r="V46" s="4">
        <f t="shared" si="59"/>
        <v>116.12665909422037</v>
      </c>
      <c r="W46" s="4">
        <f t="shared" si="59"/>
        <v>116.21548456270376</v>
      </c>
      <c r="X46" s="4">
        <f t="shared" si="59"/>
        <v>115.1221051484916</v>
      </c>
      <c r="Y46" s="4">
        <f t="shared" si="59"/>
        <v>114.81253045445246</v>
      </c>
      <c r="Z46" s="4">
        <f t="shared" si="59"/>
        <v>114.06308299945371</v>
      </c>
      <c r="AA46" s="4">
        <f t="shared" si="59"/>
        <v>117.15886582615639</v>
      </c>
      <c r="AB46" s="4">
        <f t="shared" si="59"/>
        <v>118.71601481507896</v>
      </c>
      <c r="AC46" s="4">
        <f t="shared" si="59"/>
        <v>116.84117510104033</v>
      </c>
      <c r="AD46" s="4">
        <f t="shared" si="59"/>
        <v>117.15829722417186</v>
      </c>
      <c r="AE46" s="4">
        <f t="shared" si="59"/>
        <v>117.25243155972183</v>
      </c>
      <c r="AF46" s="4">
        <f t="shared" si="59"/>
        <v>118.96734103404586</v>
      </c>
      <c r="AG46" s="4" t="e">
        <f t="shared" si="59"/>
        <v>#N/A</v>
      </c>
      <c r="AI46" s="4">
        <f t="shared" si="60"/>
        <v>0.87636067176526922</v>
      </c>
      <c r="AJ46" s="4">
        <f t="shared" si="60"/>
        <v>1.4049842467339602</v>
      </c>
      <c r="AK46" s="4">
        <f t="shared" si="60"/>
        <v>9.2852862661800373E-2</v>
      </c>
      <c r="AL46" s="4">
        <f t="shared" si="60"/>
        <v>0.12334090577962797</v>
      </c>
      <c r="AM46" s="4">
        <f t="shared" si="60"/>
        <v>-0.23448456270376994</v>
      </c>
      <c r="AN46" s="4">
        <f t="shared" si="60"/>
        <v>0.95489485150839926</v>
      </c>
      <c r="AO46" s="4">
        <f t="shared" si="60"/>
        <v>1.1874695455475432</v>
      </c>
      <c r="AP46" s="4">
        <f t="shared" si="60"/>
        <v>1.0329170005462913</v>
      </c>
      <c r="AQ46" s="4">
        <f t="shared" si="60"/>
        <v>-0.33186582615638827</v>
      </c>
      <c r="AR46" s="4">
        <f t="shared" si="60"/>
        <v>-0.58101481507895869</v>
      </c>
      <c r="AS46" s="4">
        <f t="shared" si="60"/>
        <v>0.65882489895966501</v>
      </c>
      <c r="AT46" s="4">
        <f t="shared" si="60"/>
        <v>-6.2297224171857124E-2</v>
      </c>
      <c r="AU46" s="4">
        <f t="shared" si="60"/>
        <v>-0.40643155972182399</v>
      </c>
      <c r="AV46" s="4">
        <f t="shared" si="60"/>
        <v>0.74665896595413983</v>
      </c>
      <c r="AW46" s="4">
        <f t="shared" si="60"/>
        <v>0</v>
      </c>
      <c r="AY46" s="2">
        <f t="shared" si="51"/>
        <v>112.3786393068735</v>
      </c>
      <c r="AZ46" s="2">
        <f t="shared" si="51"/>
        <v>116.46501575291967</v>
      </c>
      <c r="BA46" s="2">
        <f t="shared" si="51"/>
        <v>117.24014603515391</v>
      </c>
      <c r="BB46" s="2">
        <f t="shared" si="51"/>
        <v>116.12665904372459</v>
      </c>
      <c r="BC46" s="2">
        <f t="shared" si="51"/>
        <v>116.21548449251604</v>
      </c>
      <c r="BD46" s="2">
        <f t="shared" si="51"/>
        <v>115.12210514233833</v>
      </c>
      <c r="BE46" s="2">
        <f t="shared" si="51"/>
        <v>114.81253045432335</v>
      </c>
      <c r="BF46" s="2">
        <f t="shared" si="51"/>
        <v>114.06308299933829</v>
      </c>
      <c r="BG46" s="2">
        <f t="shared" si="51"/>
        <v>117.15886576737522</v>
      </c>
      <c r="BH46" s="2">
        <f t="shared" si="51"/>
        <v>118.71601472987862</v>
      </c>
      <c r="BI46" s="2">
        <f t="shared" si="51"/>
        <v>116.841175095647</v>
      </c>
      <c r="BJ46" s="2">
        <f t="shared" si="51"/>
        <v>117.15829719875309</v>
      </c>
      <c r="BK46" s="2">
        <f t="shared" si="51"/>
        <v>117.25243155623957</v>
      </c>
      <c r="BL46" s="2">
        <f t="shared" si="51"/>
        <v>118.96734103392799</v>
      </c>
      <c r="BM46" s="2" t="e">
        <f t="shared" si="51"/>
        <v>#N/A</v>
      </c>
      <c r="BO46" s="2">
        <f t="shared" si="10"/>
        <v>113.255</v>
      </c>
      <c r="BP46" s="2">
        <f t="shared" si="11"/>
        <v>117.87</v>
      </c>
      <c r="BQ46" s="2">
        <f t="shared" si="12"/>
        <v>117.333</v>
      </c>
      <c r="BR46" s="2">
        <f t="shared" si="13"/>
        <v>116.25</v>
      </c>
      <c r="BS46" s="2">
        <f t="shared" si="14"/>
        <v>115.98099999999999</v>
      </c>
      <c r="BT46" s="2">
        <f t="shared" si="15"/>
        <v>116.077</v>
      </c>
      <c r="BU46" s="2">
        <f t="shared" si="16"/>
        <v>116</v>
      </c>
      <c r="BV46" s="2">
        <f t="shared" si="17"/>
        <v>115.096</v>
      </c>
      <c r="BW46" s="2">
        <f t="shared" si="18"/>
        <v>116.827</v>
      </c>
      <c r="BX46" s="2">
        <f t="shared" si="19"/>
        <v>118.13500000000001</v>
      </c>
      <c r="BY46" s="2">
        <f t="shared" si="20"/>
        <v>117.5</v>
      </c>
      <c r="BZ46" s="2">
        <f t="shared" si="21"/>
        <v>117.096</v>
      </c>
      <c r="CA46" s="2">
        <f t="shared" si="22"/>
        <v>116.846</v>
      </c>
      <c r="CB46" s="2">
        <f t="shared" si="23"/>
        <v>119.714</v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112.70585486915486</v>
      </c>
      <c r="DL46" s="2">
        <f t="shared" si="61"/>
        <v>116.66494666422285</v>
      </c>
      <c r="DM46" s="2">
        <f t="shared" si="61"/>
        <v>117.60831585365855</v>
      </c>
      <c r="DN46" s="2">
        <f t="shared" si="61"/>
        <v>116.22419137709136</v>
      </c>
      <c r="DO46" s="2">
        <f t="shared" si="61"/>
        <v>116.52274504504504</v>
      </c>
      <c r="DP46" s="2">
        <f t="shared" si="61"/>
        <v>115.21982673796788</v>
      </c>
      <c r="DQ46" s="2">
        <f t="shared" si="61"/>
        <v>114.8187247067449</v>
      </c>
      <c r="DR46" s="2">
        <f t="shared" si="61"/>
        <v>114.04038471407624</v>
      </c>
      <c r="DS46" s="2">
        <f t="shared" si="61"/>
        <v>117.30592230802232</v>
      </c>
      <c r="DT46" s="2">
        <f t="shared" si="61"/>
        <v>119.08075045045044</v>
      </c>
      <c r="DU46" s="2">
        <f t="shared" si="61"/>
        <v>117.14960534759358</v>
      </c>
      <c r="DV46" s="2">
        <f t="shared" si="61"/>
        <v>117.40647310924369</v>
      </c>
      <c r="DW46" s="2">
        <f t="shared" si="61"/>
        <v>117.31739251336897</v>
      </c>
      <c r="DX46" s="2">
        <f t="shared" si="61"/>
        <v>118.93422470674484</v>
      </c>
      <c r="DY46" s="2">
        <f t="shared" si="61"/>
        <v>117.75512901912901</v>
      </c>
      <c r="EA46" s="2">
        <f t="shared" si="62"/>
        <v>108.23718993928887</v>
      </c>
      <c r="EB46" s="2">
        <f t="shared" si="62"/>
        <v>113.4816602408556</v>
      </c>
      <c r="EC46" s="2">
        <f t="shared" si="62"/>
        <v>112.99176618950239</v>
      </c>
      <c r="ED46" s="2">
        <f t="shared" si="62"/>
        <v>114.89852239115615</v>
      </c>
      <c r="EE46" s="2">
        <f t="shared" si="62"/>
        <v>112.34314442828577</v>
      </c>
      <c r="EF46" s="2">
        <f t="shared" si="62"/>
        <v>113.7869224925135</v>
      </c>
      <c r="EG46" s="2">
        <f t="shared" si="62"/>
        <v>114.72056029201981</v>
      </c>
      <c r="EH46" s="2">
        <f t="shared" si="62"/>
        <v>114.37851838152324</v>
      </c>
      <c r="EI46" s="2">
        <f t="shared" si="62"/>
        <v>115.40912632375193</v>
      </c>
      <c r="EJ46" s="2">
        <f t="shared" si="62"/>
        <v>114.37801100030222</v>
      </c>
      <c r="EK46" s="2">
        <f t="shared" si="62"/>
        <v>112.65816001188732</v>
      </c>
      <c r="EL46" s="2">
        <f t="shared" si="62"/>
        <v>114.06300673021188</v>
      </c>
      <c r="EM46" s="2">
        <f t="shared" si="62"/>
        <v>116.35786159471336</v>
      </c>
      <c r="EN46" s="2">
        <f t="shared" si="62"/>
        <v>119.46656188524589</v>
      </c>
      <c r="EO46" s="2">
        <f t="shared" si="62"/>
        <v>119.78649772234272</v>
      </c>
      <c r="EQ46" s="2">
        <f t="shared" si="63"/>
        <v>107.05893145681546</v>
      </c>
      <c r="ER46" s="2">
        <f t="shared" si="63"/>
        <v>111.1269271776078</v>
      </c>
      <c r="ES46" s="2">
        <f t="shared" si="63"/>
        <v>109.62866637853536</v>
      </c>
      <c r="ET46" s="2">
        <f t="shared" si="63"/>
        <v>112.85960569267365</v>
      </c>
      <c r="EU46" s="2">
        <f t="shared" si="63"/>
        <v>111.1825029852518</v>
      </c>
      <c r="EV46" s="2">
        <f t="shared" si="63"/>
        <v>111.09143045413036</v>
      </c>
      <c r="EW46" s="2">
        <f t="shared" si="63"/>
        <v>113.6409212125911</v>
      </c>
      <c r="EX46" s="2">
        <f t="shared" si="63"/>
        <v>112.36286195734023</v>
      </c>
      <c r="EY46" s="2">
        <f t="shared" si="63"/>
        <v>114.95691410831324</v>
      </c>
      <c r="EZ46" s="2">
        <f t="shared" si="63"/>
        <v>114.24392286401418</v>
      </c>
      <c r="FA46" s="2">
        <f t="shared" si="63"/>
        <v>111.61055254828402</v>
      </c>
      <c r="FB46" s="2">
        <f t="shared" si="63"/>
        <v>112.91205978402856</v>
      </c>
      <c r="FC46" s="2">
        <f t="shared" si="63"/>
        <v>114.19606942029269</v>
      </c>
      <c r="FD46" s="2">
        <f t="shared" si="63"/>
        <v>117.97608373604399</v>
      </c>
      <c r="FE46" s="2">
        <f t="shared" si="63"/>
        <v>120.12739206399817</v>
      </c>
      <c r="FG46" s="2">
        <f t="shared" si="64"/>
        <v>7.3220464488413156E-2</v>
      </c>
      <c r="FH46" s="2">
        <f t="shared" si="64"/>
        <v>6.2793049029038775E-2</v>
      </c>
      <c r="FI46" s="2">
        <f t="shared" si="64"/>
        <v>7.9740778057263914E-2</v>
      </c>
      <c r="FJ46" s="2">
        <f t="shared" si="64"/>
        <v>7.3547248379523547E-2</v>
      </c>
      <c r="FK46" s="2">
        <f t="shared" si="64"/>
        <v>7.3509915838067319E-2</v>
      </c>
      <c r="FL46" s="2">
        <f t="shared" si="64"/>
        <v>6.817144310472284E-2</v>
      </c>
      <c r="FM46" s="2">
        <f t="shared" si="64"/>
        <v>6.2922794840637702E-2</v>
      </c>
      <c r="FN46" s="2">
        <f t="shared" si="64"/>
        <v>6.7232928803779318E-2</v>
      </c>
      <c r="FO46" s="2">
        <f t="shared" si="64"/>
        <v>7.7523862669324803E-2</v>
      </c>
      <c r="FP46" s="2">
        <f t="shared" si="64"/>
        <v>7.7557469130120196E-2</v>
      </c>
      <c r="FQ46" s="2">
        <f t="shared" si="64"/>
        <v>6.8666439210238975E-2</v>
      </c>
      <c r="FR46" s="2">
        <f t="shared" si="64"/>
        <v>7.4221121296520351E-2</v>
      </c>
      <c r="FS46" s="2">
        <f t="shared" si="64"/>
        <v>6.7668756490506285E-2</v>
      </c>
      <c r="FT46" s="2">
        <f t="shared" si="64"/>
        <v>6.2241358148908098E-2</v>
      </c>
      <c r="FU46" s="2">
        <f t="shared" si="64"/>
        <v>6.2771417481336286E-2</v>
      </c>
      <c r="FW46" s="2">
        <f t="shared" si="53"/>
        <v>1.5141391959139248E-5</v>
      </c>
      <c r="FX46" s="2">
        <f t="shared" si="53"/>
        <v>1.8112816209399586E-5</v>
      </c>
      <c r="FY46" s="2">
        <f t="shared" si="53"/>
        <v>1.2653904794735178E-5</v>
      </c>
      <c r="FZ46" s="2">
        <f t="shared" si="53"/>
        <v>1.6198400449271368E-5</v>
      </c>
      <c r="GA46" s="2">
        <f t="shared" si="53"/>
        <v>1.5907543538073825E-5</v>
      </c>
      <c r="GB46" s="2">
        <f t="shared" si="53"/>
        <v>1.4262845333266241E-5</v>
      </c>
      <c r="GC46" s="2">
        <f t="shared" si="53"/>
        <v>1.6184198483457259E-5</v>
      </c>
      <c r="GD46" s="2">
        <f t="shared" si="53"/>
        <v>1.7578158235370641E-5</v>
      </c>
      <c r="GE46" s="2">
        <f t="shared" si="53"/>
        <v>2.1205200742607617E-5</v>
      </c>
      <c r="GF46" s="2">
        <f t="shared" si="53"/>
        <v>2.3498275226379235E-5</v>
      </c>
      <c r="GG46" s="2">
        <f t="shared" si="53"/>
        <v>1.7844313669493551E-5</v>
      </c>
      <c r="GH46" s="2">
        <f t="shared" si="53"/>
        <v>1.7452430541973253E-5</v>
      </c>
      <c r="GI46" s="2">
        <f t="shared" si="53"/>
        <v>1.4197965069979669E-5</v>
      </c>
      <c r="GJ46" s="2">
        <f t="shared" si="53"/>
        <v>1.1447198961647698E-5</v>
      </c>
      <c r="GK46" s="2">
        <f t="shared" si="53"/>
        <v>1.3012210022798259E-5</v>
      </c>
      <c r="GM46" s="86">
        <f t="shared" si="54"/>
        <v>1.5695902541205551E-11</v>
      </c>
      <c r="GN46" s="86">
        <f t="shared" si="54"/>
        <v>2.1198582070740649E-13</v>
      </c>
      <c r="GO46" s="86">
        <f t="shared" si="54"/>
        <v>9.153473423820776E-10</v>
      </c>
      <c r="GP46" s="86">
        <f t="shared" si="54"/>
        <v>3.6257781627848378E-11</v>
      </c>
      <c r="GQ46" s="86">
        <f t="shared" si="54"/>
        <v>4.9734052188262274E-11</v>
      </c>
      <c r="GR46" s="86">
        <f t="shared" si="54"/>
        <v>4.435535598176924E-12</v>
      </c>
      <c r="GS46" s="86">
        <f t="shared" si="54"/>
        <v>8.1802881746487243E-14</v>
      </c>
      <c r="GT46" s="86">
        <f t="shared" si="54"/>
        <v>7.5981039625789564E-14</v>
      </c>
      <c r="GU46" s="86">
        <f t="shared" si="54"/>
        <v>4.4652747457110493E-11</v>
      </c>
      <c r="GV46" s="86">
        <f t="shared" si="54"/>
        <v>6.7995547588811335E-11</v>
      </c>
      <c r="GW46" s="86">
        <f t="shared" si="54"/>
        <v>3.9213963891741269E-12</v>
      </c>
      <c r="GX46" s="86">
        <f t="shared" si="54"/>
        <v>1.9075894088329947E-11</v>
      </c>
      <c r="GY46" s="86">
        <f t="shared" si="54"/>
        <v>2.4995184426481021E-12</v>
      </c>
      <c r="GZ46" s="86">
        <f t="shared" si="54"/>
        <v>8.6953374896289267E-14</v>
      </c>
      <c r="HA46" s="86">
        <f t="shared" si="54"/>
        <v>4.3832863225916477E-17</v>
      </c>
      <c r="HC46" s="86">
        <f t="shared" si="58"/>
        <v>3.316424570477547E-25</v>
      </c>
      <c r="HD46" s="86">
        <f t="shared" si="58"/>
        <v>5.0347901570471891E-30</v>
      </c>
      <c r="HE46" s="86">
        <f t="shared" si="58"/>
        <v>5.6252694875109328E-25</v>
      </c>
      <c r="HF46" s="86">
        <f t="shared" si="58"/>
        <v>4.2463725795094168E-25</v>
      </c>
      <c r="HG46" s="86">
        <f t="shared" si="58"/>
        <v>2.044023857545325E-28</v>
      </c>
      <c r="HH46" s="86">
        <f t="shared" si="58"/>
        <v>3.3089278891786028E-30</v>
      </c>
      <c r="HI46" s="86">
        <f t="shared" si="58"/>
        <v>2.8422029965577791E-32</v>
      </c>
      <c r="HJ46" s="86">
        <f t="shared" si="58"/>
        <v>1.939806176342334E-31</v>
      </c>
      <c r="HK46" s="86">
        <f t="shared" si="58"/>
        <v>3.1952898456249215E-27</v>
      </c>
      <c r="HL46" s="86">
        <f t="shared" si="58"/>
        <v>5.302334704347421E-28</v>
      </c>
      <c r="HM46" s="86">
        <f t="shared" si="58"/>
        <v>6.7215309120848521E-29</v>
      </c>
      <c r="HN46" s="86">
        <f t="shared" si="58"/>
        <v>5.1977619126013713E-28</v>
      </c>
      <c r="HO46" s="86">
        <f t="shared" si="58"/>
        <v>1.1681781323751952E-28</v>
      </c>
      <c r="HP46" s="86">
        <f t="shared" si="58"/>
        <v>9.4364910793751178E-33</v>
      </c>
      <c r="HQ46" s="86">
        <f t="shared" si="58"/>
        <v>5.1881731822536434E-39</v>
      </c>
      <c r="HS46" s="86">
        <f t="shared" si="55"/>
        <v>2.2769720819105912E-99</v>
      </c>
      <c r="HT46" s="86">
        <f t="shared" si="55"/>
        <v>1.2029759907681754E-113</v>
      </c>
      <c r="HU46" s="86">
        <f t="shared" si="55"/>
        <v>2.5842857545714298E-97</v>
      </c>
      <c r="HV46" s="86">
        <f t="shared" si="55"/>
        <v>6.4556660651761126E-97</v>
      </c>
      <c r="HW46" s="86">
        <f t="shared" si="55"/>
        <v>5.0857697011224788E-111</v>
      </c>
      <c r="HX46" s="86">
        <f t="shared" si="55"/>
        <v>1.8135388896479861E-119</v>
      </c>
      <c r="HY46" s="86">
        <f t="shared" si="55"/>
        <v>1.6997876950368417E-128</v>
      </c>
      <c r="HZ46" s="86">
        <f t="shared" si="55"/>
        <v>1.9351395563752613E-126</v>
      </c>
      <c r="IA46" s="86">
        <f t="shared" si="55"/>
        <v>6.6961058780470408E-107</v>
      </c>
      <c r="IB46" s="86">
        <f t="shared" si="55"/>
        <v>2.5882248486498478E-109</v>
      </c>
      <c r="IC46" s="86">
        <f t="shared" si="55"/>
        <v>7.5030799228126564E-113</v>
      </c>
      <c r="ID46" s="86">
        <f t="shared" si="55"/>
        <v>2.6035190273687621E-111</v>
      </c>
      <c r="IE46" s="86">
        <f t="shared" si="55"/>
        <v>8.0466952780457963E-113</v>
      </c>
      <c r="IF46" s="86">
        <f t="shared" si="55"/>
        <v>1.9903751181304609E-89</v>
      </c>
      <c r="IG46" s="86">
        <f t="shared" si="55"/>
        <v>6.682491402759511E-67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1.7648349279142639E-283</v>
      </c>
      <c r="IW46" s="86">
        <f t="shared" si="56"/>
        <v>2.754194693107934E-204</v>
      </c>
      <c r="IY46" s="86">
        <f t="shared" si="57"/>
        <v>1.5695902541205884E-11</v>
      </c>
      <c r="IZ46" s="86">
        <f t="shared" si="57"/>
        <v>2.1198582070740649E-13</v>
      </c>
      <c r="JA46" s="86">
        <f t="shared" si="57"/>
        <v>9.1534734238207811E-10</v>
      </c>
      <c r="JB46" s="86">
        <f t="shared" si="57"/>
        <v>3.6257781627848804E-11</v>
      </c>
      <c r="JC46" s="86">
        <f t="shared" si="57"/>
        <v>4.9734052188262274E-11</v>
      </c>
      <c r="JD46" s="86">
        <f t="shared" si="57"/>
        <v>4.435535598176924E-12</v>
      </c>
      <c r="JE46" s="86">
        <f t="shared" si="57"/>
        <v>8.1802881746487243E-14</v>
      </c>
      <c r="JF46" s="86">
        <f t="shared" si="57"/>
        <v>7.5981039625789564E-14</v>
      </c>
      <c r="JG46" s="86">
        <f t="shared" si="57"/>
        <v>4.4652747457110493E-11</v>
      </c>
      <c r="JH46" s="86">
        <f t="shared" si="57"/>
        <v>6.7995547588811335E-11</v>
      </c>
      <c r="JI46" s="86">
        <f t="shared" si="57"/>
        <v>3.9213963891741269E-12</v>
      </c>
      <c r="JJ46" s="86">
        <f t="shared" si="57"/>
        <v>1.9075894088329947E-11</v>
      </c>
      <c r="JK46" s="86">
        <f t="shared" si="57"/>
        <v>2.4995184426481021E-12</v>
      </c>
      <c r="JL46" s="86">
        <f t="shared" si="57"/>
        <v>8.6953374896289267E-14</v>
      </c>
      <c r="JM46" s="86">
        <f t="shared" si="57"/>
        <v>4.3832863225916477E-17</v>
      </c>
    </row>
    <row r="47" spans="2:273" x14ac:dyDescent="0.25">
      <c r="B47" s="2">
        <v>20</v>
      </c>
      <c r="C47" s="37">
        <v>112.455</v>
      </c>
      <c r="D47" s="37">
        <v>117.574</v>
      </c>
      <c r="E47" s="37">
        <v>116.889</v>
      </c>
      <c r="F47" s="37">
        <v>115.827</v>
      </c>
      <c r="G47" s="37">
        <v>116.577</v>
      </c>
      <c r="H47" s="37">
        <v>115.538</v>
      </c>
      <c r="I47" s="37">
        <v>114.98099999999999</v>
      </c>
      <c r="J47" s="37">
        <v>115.44199999999999</v>
      </c>
      <c r="K47" s="37">
        <v>116.75</v>
      </c>
      <c r="L47" s="37">
        <v>119.327</v>
      </c>
      <c r="M47" s="37">
        <v>117.25</v>
      </c>
      <c r="N47" s="37">
        <v>117.096</v>
      </c>
      <c r="O47" s="37">
        <v>117.346</v>
      </c>
      <c r="P47" s="37">
        <v>119.98</v>
      </c>
      <c r="Q47" s="37">
        <v>118.25</v>
      </c>
      <c r="S47" s="4">
        <f t="shared" si="59"/>
        <v>112.43579044297481</v>
      </c>
      <c r="T47" s="4">
        <f t="shared" si="59"/>
        <v>116.53060782190755</v>
      </c>
      <c r="U47" s="4">
        <f t="shared" si="59"/>
        <v>117.2187439459754</v>
      </c>
      <c r="V47" s="4">
        <f t="shared" si="59"/>
        <v>116.12894654790851</v>
      </c>
      <c r="W47" s="4">
        <f t="shared" si="59"/>
        <v>116.15852296442424</v>
      </c>
      <c r="X47" s="4">
        <f t="shared" si="59"/>
        <v>115.14202274101906</v>
      </c>
      <c r="Y47" s="4">
        <f t="shared" si="59"/>
        <v>114.8409330126223</v>
      </c>
      <c r="Z47" s="4">
        <f t="shared" si="59"/>
        <v>114.17426551647311</v>
      </c>
      <c r="AA47" s="4">
        <f t="shared" si="59"/>
        <v>117.15752873048341</v>
      </c>
      <c r="AB47" s="4">
        <f t="shared" si="59"/>
        <v>118.65047233749688</v>
      </c>
      <c r="AC47" s="4">
        <f t="shared" si="59"/>
        <v>116.79994968781038</v>
      </c>
      <c r="AD47" s="4">
        <f t="shared" si="59"/>
        <v>117.10413639754219</v>
      </c>
      <c r="AE47" s="4">
        <f t="shared" si="59"/>
        <v>117.33027622939298</v>
      </c>
      <c r="AF47" s="4">
        <f t="shared" si="59"/>
        <v>119.00414937507396</v>
      </c>
      <c r="AG47" s="4" t="e">
        <f t="shared" si="59"/>
        <v>#N/A</v>
      </c>
      <c r="AI47" s="4">
        <f t="shared" si="60"/>
        <v>1.9209557025192225E-2</v>
      </c>
      <c r="AJ47" s="4">
        <f t="shared" si="60"/>
        <v>1.0433921780924464</v>
      </c>
      <c r="AK47" s="4">
        <f t="shared" si="60"/>
        <v>-0.32974394597540879</v>
      </c>
      <c r="AL47" s="4">
        <f t="shared" si="60"/>
        <v>-0.30194654790851416</v>
      </c>
      <c r="AM47" s="4">
        <f t="shared" si="60"/>
        <v>0.4184770355757621</v>
      </c>
      <c r="AN47" s="4">
        <f t="shared" si="60"/>
        <v>0.39597725898093472</v>
      </c>
      <c r="AO47" s="4">
        <f t="shared" si="60"/>
        <v>0.14006698737769341</v>
      </c>
      <c r="AP47" s="4">
        <f t="shared" si="60"/>
        <v>1.2677344835268798</v>
      </c>
      <c r="AQ47" s="4">
        <f t="shared" si="60"/>
        <v>-0.40752873048340632</v>
      </c>
      <c r="AR47" s="4">
        <f t="shared" si="60"/>
        <v>0.67652766250311913</v>
      </c>
      <c r="AS47" s="4">
        <f t="shared" si="60"/>
        <v>0.45005031218961733</v>
      </c>
      <c r="AT47" s="4">
        <f t="shared" si="60"/>
        <v>-8.1363975421879786E-3</v>
      </c>
      <c r="AU47" s="4">
        <f t="shared" si="60"/>
        <v>1.572377060702479E-2</v>
      </c>
      <c r="AV47" s="4">
        <f t="shared" si="60"/>
        <v>0.97585062492603925</v>
      </c>
      <c r="AW47" s="4">
        <f t="shared" si="60"/>
        <v>0</v>
      </c>
      <c r="AY47" s="2">
        <f t="shared" si="51"/>
        <v>112.43579038339989</v>
      </c>
      <c r="AZ47" s="2">
        <f t="shared" si="51"/>
        <v>116.53060782076062</v>
      </c>
      <c r="BA47" s="2">
        <f t="shared" si="51"/>
        <v>117.21874142780231</v>
      </c>
      <c r="BB47" s="2">
        <f t="shared" si="51"/>
        <v>116.12894641338967</v>
      </c>
      <c r="BC47" s="2">
        <f t="shared" si="51"/>
        <v>116.15852278081424</v>
      </c>
      <c r="BD47" s="2">
        <f t="shared" si="51"/>
        <v>115.14202272314924</v>
      </c>
      <c r="BE47" s="2">
        <f t="shared" si="51"/>
        <v>114.8409330121714</v>
      </c>
      <c r="BF47" s="2">
        <f t="shared" si="51"/>
        <v>114.17426551605465</v>
      </c>
      <c r="BG47" s="2">
        <f t="shared" si="51"/>
        <v>117.15752857229371</v>
      </c>
      <c r="BH47" s="2">
        <f t="shared" si="51"/>
        <v>118.65047211369804</v>
      </c>
      <c r="BI47" s="2">
        <f t="shared" si="51"/>
        <v>116.79994967198951</v>
      </c>
      <c r="BJ47" s="2">
        <f t="shared" si="51"/>
        <v>117.10413632702603</v>
      </c>
      <c r="BK47" s="2">
        <f t="shared" si="51"/>
        <v>117.33027621898491</v>
      </c>
      <c r="BL47" s="2">
        <f t="shared" si="51"/>
        <v>119.0041493746659</v>
      </c>
      <c r="BM47" s="2" t="e">
        <f t="shared" si="51"/>
        <v>#N/A</v>
      </c>
      <c r="BO47" s="2">
        <f t="shared" si="10"/>
        <v>112.455</v>
      </c>
      <c r="BP47" s="2">
        <f t="shared" si="11"/>
        <v>117.574</v>
      </c>
      <c r="BQ47" s="2">
        <f t="shared" si="12"/>
        <v>116.889</v>
      </c>
      <c r="BR47" s="2">
        <f t="shared" si="13"/>
        <v>115.827</v>
      </c>
      <c r="BS47" s="2">
        <f t="shared" si="14"/>
        <v>116.577</v>
      </c>
      <c r="BT47" s="2">
        <f t="shared" si="15"/>
        <v>115.538</v>
      </c>
      <c r="BU47" s="2">
        <f t="shared" si="16"/>
        <v>114.98099999999999</v>
      </c>
      <c r="BV47" s="2">
        <f t="shared" si="17"/>
        <v>115.44199999999999</v>
      </c>
      <c r="BW47" s="2">
        <f t="shared" si="18"/>
        <v>116.75</v>
      </c>
      <c r="BX47" s="2">
        <f t="shared" si="19"/>
        <v>119.327</v>
      </c>
      <c r="BY47" s="2">
        <f t="shared" si="20"/>
        <v>117.25</v>
      </c>
      <c r="BZ47" s="2">
        <f t="shared" si="21"/>
        <v>117.096</v>
      </c>
      <c r="CA47" s="2">
        <f t="shared" si="22"/>
        <v>117.346</v>
      </c>
      <c r="CB47" s="2">
        <f t="shared" si="23"/>
        <v>119.98</v>
      </c>
      <c r="CC47" s="2" t="str">
        <f t="shared" si="24"/>
        <v/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112.81029412269412</v>
      </c>
      <c r="DL47" s="2">
        <f t="shared" si="61"/>
        <v>116.76725843108503</v>
      </c>
      <c r="DM47" s="2">
        <f t="shared" si="61"/>
        <v>117.63646341463416</v>
      </c>
      <c r="DN47" s="2">
        <f t="shared" si="61"/>
        <v>116.25161003861002</v>
      </c>
      <c r="DO47" s="2">
        <f t="shared" si="61"/>
        <v>116.50354954954953</v>
      </c>
      <c r="DP47" s="2">
        <f t="shared" si="61"/>
        <v>115.26422979373564</v>
      </c>
      <c r="DQ47" s="2">
        <f t="shared" si="61"/>
        <v>114.86251173020531</v>
      </c>
      <c r="DR47" s="2">
        <f t="shared" si="61"/>
        <v>114.17186143695015</v>
      </c>
      <c r="DS47" s="2">
        <f t="shared" si="61"/>
        <v>117.33485628485629</v>
      </c>
      <c r="DT47" s="2">
        <f t="shared" si="61"/>
        <v>119.05849549549549</v>
      </c>
      <c r="DU47" s="2">
        <f t="shared" si="61"/>
        <v>117.14741604278075</v>
      </c>
      <c r="DV47" s="2">
        <f t="shared" si="61"/>
        <v>117.38597927170868</v>
      </c>
      <c r="DW47" s="2">
        <f t="shared" si="61"/>
        <v>117.42247838044308</v>
      </c>
      <c r="DX47" s="2">
        <f t="shared" si="61"/>
        <v>118.98438673020524</v>
      </c>
      <c r="DY47" s="2">
        <f t="shared" si="61"/>
        <v>117.7116809116809</v>
      </c>
      <c r="EA47" s="2">
        <f t="shared" si="62"/>
        <v>108.11288474510943</v>
      </c>
      <c r="EB47" s="2">
        <f t="shared" si="62"/>
        <v>113.30998031814508</v>
      </c>
      <c r="EC47" s="2">
        <f t="shared" si="62"/>
        <v>112.8226720903352</v>
      </c>
      <c r="ED47" s="2">
        <f t="shared" si="62"/>
        <v>114.7201932663525</v>
      </c>
      <c r="EE47" s="2">
        <f t="shared" si="62"/>
        <v>112.1928190329031</v>
      </c>
      <c r="EF47" s="2">
        <f t="shared" si="62"/>
        <v>113.61912792016724</v>
      </c>
      <c r="EG47" s="2">
        <f t="shared" si="62"/>
        <v>114.54812446504994</v>
      </c>
      <c r="EH47" s="2">
        <f t="shared" si="62"/>
        <v>114.20520814670029</v>
      </c>
      <c r="EI47" s="2">
        <f t="shared" si="62"/>
        <v>115.23324725163897</v>
      </c>
      <c r="EJ47" s="2">
        <f t="shared" si="62"/>
        <v>114.22462127530977</v>
      </c>
      <c r="EK47" s="2">
        <f t="shared" si="62"/>
        <v>112.50215028975354</v>
      </c>
      <c r="EL47" s="2">
        <f t="shared" si="62"/>
        <v>113.89823287391854</v>
      </c>
      <c r="EM47" s="2">
        <f t="shared" si="62"/>
        <v>116.172155177619</v>
      </c>
      <c r="EN47" s="2">
        <f t="shared" si="62"/>
        <v>119.27597647540983</v>
      </c>
      <c r="EO47" s="2">
        <f t="shared" si="62"/>
        <v>119.60536579175702</v>
      </c>
      <c r="EQ47" s="2">
        <f t="shared" si="63"/>
        <v>106.94858759842018</v>
      </c>
      <c r="ER47" s="2">
        <f t="shared" si="63"/>
        <v>110.98275995036256</v>
      </c>
      <c r="ES47" s="2">
        <f t="shared" si="63"/>
        <v>109.49851829057464</v>
      </c>
      <c r="ET47" s="2">
        <f t="shared" si="63"/>
        <v>112.70548113964982</v>
      </c>
      <c r="EU47" s="2">
        <f t="shared" si="63"/>
        <v>111.04585399849165</v>
      </c>
      <c r="EV47" s="2">
        <f t="shared" si="63"/>
        <v>110.95521713274314</v>
      </c>
      <c r="EW47" s="2">
        <f t="shared" si="63"/>
        <v>113.48130231043572</v>
      </c>
      <c r="EX47" s="2">
        <f t="shared" si="63"/>
        <v>112.21399816937533</v>
      </c>
      <c r="EY47" s="2">
        <f t="shared" si="63"/>
        <v>114.78649710244915</v>
      </c>
      <c r="EZ47" s="2">
        <f t="shared" si="63"/>
        <v>114.09214548331295</v>
      </c>
      <c r="FA47" s="2">
        <f t="shared" si="63"/>
        <v>111.4668872633422</v>
      </c>
      <c r="FB47" s="2">
        <f t="shared" si="63"/>
        <v>112.76092382761473</v>
      </c>
      <c r="FC47" s="2">
        <f t="shared" si="63"/>
        <v>114.03531699469099</v>
      </c>
      <c r="FD47" s="2">
        <f t="shared" si="63"/>
        <v>117.80285158029217</v>
      </c>
      <c r="FE47" s="2">
        <f t="shared" si="63"/>
        <v>119.94171249189455</v>
      </c>
      <c r="FG47" s="2">
        <f t="shared" si="64"/>
        <v>7.972147609876154E-2</v>
      </c>
      <c r="FH47" s="2">
        <f t="shared" si="64"/>
        <v>6.8436609194445303E-2</v>
      </c>
      <c r="FI47" s="2">
        <f t="shared" si="64"/>
        <v>8.676650835299797E-2</v>
      </c>
      <c r="FJ47" s="2">
        <f t="shared" si="64"/>
        <v>8.0074767239737901E-2</v>
      </c>
      <c r="FK47" s="2">
        <f t="shared" si="64"/>
        <v>8.0034407568409613E-2</v>
      </c>
      <c r="FL47" s="2">
        <f t="shared" si="64"/>
        <v>7.4260088068089564E-2</v>
      </c>
      <c r="FM47" s="2">
        <f t="shared" si="64"/>
        <v>6.8577162727734231E-2</v>
      </c>
      <c r="FN47" s="2">
        <f t="shared" si="64"/>
        <v>7.324434022690629E-2</v>
      </c>
      <c r="FO47" s="2">
        <f t="shared" si="64"/>
        <v>8.4372175021853416E-2</v>
      </c>
      <c r="FP47" s="2">
        <f t="shared" si="64"/>
        <v>8.440847856915093E-2</v>
      </c>
      <c r="FQ47" s="2">
        <f t="shared" si="64"/>
        <v>7.4795745484736248E-2</v>
      </c>
      <c r="FR47" s="2">
        <f t="shared" si="64"/>
        <v>8.0803231884521612E-2</v>
      </c>
      <c r="FS47" s="2">
        <f t="shared" si="64"/>
        <v>7.3716056387203271E-2</v>
      </c>
      <c r="FT47" s="2">
        <f t="shared" si="64"/>
        <v>6.7838923850993771E-2</v>
      </c>
      <c r="FU47" s="2">
        <f t="shared" si="64"/>
        <v>6.8413175416051519E-2</v>
      </c>
      <c r="FW47" s="2">
        <f t="shared" si="53"/>
        <v>1.6602181889751146E-5</v>
      </c>
      <c r="FX47" s="2">
        <f t="shared" si="53"/>
        <v>1.9860273338689952E-5</v>
      </c>
      <c r="FY47" s="2">
        <f t="shared" si="53"/>
        <v>1.3874713764888783E-5</v>
      </c>
      <c r="FZ47" s="2">
        <f t="shared" si="53"/>
        <v>1.7761165148007128E-5</v>
      </c>
      <c r="GA47" s="2">
        <f t="shared" si="53"/>
        <v>1.7442247874535998E-5</v>
      </c>
      <c r="GB47" s="2">
        <f t="shared" si="53"/>
        <v>1.5638877402955651E-5</v>
      </c>
      <c r="GC47" s="2">
        <f t="shared" si="53"/>
        <v>1.7745593050800197E-5</v>
      </c>
      <c r="GD47" s="2">
        <f t="shared" si="53"/>
        <v>1.927403454643005E-5</v>
      </c>
      <c r="GE47" s="2">
        <f t="shared" si="53"/>
        <v>2.3250992691308826E-5</v>
      </c>
      <c r="GF47" s="2">
        <f t="shared" si="53"/>
        <v>2.5765288020953795E-5</v>
      </c>
      <c r="GG47" s="2">
        <f t="shared" si="53"/>
        <v>1.9565867179393109E-5</v>
      </c>
      <c r="GH47" s="2">
        <f t="shared" si="53"/>
        <v>1.9136177337883186E-5</v>
      </c>
      <c r="GI47" s="2">
        <f t="shared" si="53"/>
        <v>1.5567737804240495E-5</v>
      </c>
      <c r="GJ47" s="2">
        <f t="shared" si="53"/>
        <v>1.2551590206319284E-5</v>
      </c>
      <c r="GK47" s="2">
        <f t="shared" si="53"/>
        <v>1.4267586662183557E-5</v>
      </c>
      <c r="GM47" s="86">
        <f t="shared" si="54"/>
        <v>4.4755387308188344E-11</v>
      </c>
      <c r="GN47" s="86">
        <f t="shared" si="54"/>
        <v>7.1749125433239927E-13</v>
      </c>
      <c r="GO47" s="86">
        <f t="shared" si="54"/>
        <v>2.136639155441871E-9</v>
      </c>
      <c r="GP47" s="86">
        <f t="shared" si="54"/>
        <v>9.8730054543919743E-11</v>
      </c>
      <c r="GQ47" s="86">
        <f t="shared" si="54"/>
        <v>1.3297193318079563E-10</v>
      </c>
      <c r="GR47" s="86">
        <f t="shared" si="54"/>
        <v>1.3166223939126483E-11</v>
      </c>
      <c r="GS47" s="86">
        <f t="shared" si="54"/>
        <v>2.9209511458379013E-13</v>
      </c>
      <c r="GT47" s="86">
        <f t="shared" si="54"/>
        <v>2.8184165885066527E-13</v>
      </c>
      <c r="GU47" s="86">
        <f t="shared" si="54"/>
        <v>1.2288475337352107E-10</v>
      </c>
      <c r="GV47" s="86">
        <f t="shared" si="54"/>
        <v>1.8261797798343335E-10</v>
      </c>
      <c r="GW47" s="86">
        <f t="shared" si="54"/>
        <v>1.1758692137421625E-11</v>
      </c>
      <c r="GX47" s="86">
        <f t="shared" si="54"/>
        <v>5.4109026503982724E-11</v>
      </c>
      <c r="GY47" s="86">
        <f t="shared" si="54"/>
        <v>7.6367228035667372E-12</v>
      </c>
      <c r="GZ47" s="86">
        <f t="shared" si="54"/>
        <v>3.0778083856410794E-13</v>
      </c>
      <c r="HA47" s="86">
        <f t="shared" si="54"/>
        <v>2.3823389428370071E-16</v>
      </c>
      <c r="HC47" s="86">
        <f t="shared" si="58"/>
        <v>1.807738605624188E-24</v>
      </c>
      <c r="HD47" s="86">
        <f t="shared" si="58"/>
        <v>3.7530567951026993E-29</v>
      </c>
      <c r="HE47" s="86">
        <f t="shared" si="58"/>
        <v>2.9482943268209584E-24</v>
      </c>
      <c r="HF47" s="86">
        <f t="shared" si="58"/>
        <v>2.3016549017781411E-24</v>
      </c>
      <c r="HG47" s="86">
        <f t="shared" si="58"/>
        <v>1.3946733156953408E-27</v>
      </c>
      <c r="HH47" s="86">
        <f t="shared" si="58"/>
        <v>2.5751118105035117E-29</v>
      </c>
      <c r="HI47" s="86">
        <f t="shared" si="58"/>
        <v>2.5946688676802773E-31</v>
      </c>
      <c r="HJ47" s="86">
        <f t="shared" si="58"/>
        <v>1.7373506204351842E-30</v>
      </c>
      <c r="HK47" s="86">
        <f t="shared" si="58"/>
        <v>2.106424695478948E-26</v>
      </c>
      <c r="HL47" s="86">
        <f t="shared" si="58"/>
        <v>3.7143524008993403E-27</v>
      </c>
      <c r="HM47" s="86">
        <f t="shared" si="58"/>
        <v>4.8809802979375971E-28</v>
      </c>
      <c r="HN47" s="86">
        <f t="shared" si="58"/>
        <v>3.5488211892005315E-27</v>
      </c>
      <c r="HO47" s="86">
        <f t="shared" si="58"/>
        <v>7.9769263976075827E-28</v>
      </c>
      <c r="HP47" s="86">
        <f t="shared" si="58"/>
        <v>8.5281549023379366E-32</v>
      </c>
      <c r="HQ47" s="86">
        <f t="shared" si="58"/>
        <v>8.1141265530842011E-38</v>
      </c>
      <c r="HS47" s="86">
        <f t="shared" si="55"/>
        <v>2.3378000771507572E-97</v>
      </c>
      <c r="HT47" s="86">
        <f t="shared" si="55"/>
        <v>2.5551930565512437E-111</v>
      </c>
      <c r="HU47" s="86">
        <f t="shared" si="55"/>
        <v>2.3213940270347577E-95</v>
      </c>
      <c r="HV47" s="86">
        <f t="shared" si="55"/>
        <v>6.2198157354750647E-95</v>
      </c>
      <c r="HW47" s="86">
        <f t="shared" si="55"/>
        <v>9.3157541311868443E-109</v>
      </c>
      <c r="HX47" s="86">
        <f t="shared" si="55"/>
        <v>4.8889676868864567E-117</v>
      </c>
      <c r="HY47" s="86">
        <f t="shared" si="55"/>
        <v>7.1880886335885642E-126</v>
      </c>
      <c r="HZ47" s="86">
        <f t="shared" si="55"/>
        <v>8.0298674914256502E-124</v>
      </c>
      <c r="IA47" s="86">
        <f t="shared" si="55"/>
        <v>1.1366021113303082E-104</v>
      </c>
      <c r="IB47" s="86">
        <f t="shared" si="55"/>
        <v>5.0889309081322879E-107</v>
      </c>
      <c r="IC47" s="86">
        <f t="shared" si="55"/>
        <v>1.6232506635454385E-110</v>
      </c>
      <c r="ID47" s="86">
        <f t="shared" si="55"/>
        <v>5.0057888452104338E-109</v>
      </c>
      <c r="IE47" s="86">
        <f t="shared" si="55"/>
        <v>1.5059264111639355E-110</v>
      </c>
      <c r="IF47" s="86">
        <f t="shared" si="55"/>
        <v>1.1582011115381766E-87</v>
      </c>
      <c r="IG47" s="86">
        <f t="shared" si="55"/>
        <v>1.4191739872431469E-65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6.0648845559063879E-279</v>
      </c>
      <c r="IW47" s="86">
        <f t="shared" si="56"/>
        <v>5.4612952639683306E-201</v>
      </c>
      <c r="IY47" s="86">
        <f t="shared" si="57"/>
        <v>4.4755387308190153E-11</v>
      </c>
      <c r="IZ47" s="86">
        <f t="shared" si="57"/>
        <v>7.1749125433239927E-13</v>
      </c>
      <c r="JA47" s="86">
        <f t="shared" si="57"/>
        <v>2.1366391554418739E-9</v>
      </c>
      <c r="JB47" s="86">
        <f t="shared" si="57"/>
        <v>9.8730054543922044E-11</v>
      </c>
      <c r="JC47" s="86">
        <f t="shared" si="57"/>
        <v>1.3297193318079563E-10</v>
      </c>
      <c r="JD47" s="86">
        <f t="shared" si="57"/>
        <v>1.3166223939126483E-11</v>
      </c>
      <c r="JE47" s="86">
        <f t="shared" si="57"/>
        <v>2.9209511458379013E-13</v>
      </c>
      <c r="JF47" s="86">
        <f t="shared" si="57"/>
        <v>2.8184165885066527E-13</v>
      </c>
      <c r="JG47" s="86">
        <f t="shared" si="57"/>
        <v>1.228847533735211E-10</v>
      </c>
      <c r="JH47" s="86">
        <f t="shared" si="57"/>
        <v>1.8261797798343335E-10</v>
      </c>
      <c r="JI47" s="86">
        <f t="shared" si="57"/>
        <v>1.1758692137421625E-11</v>
      </c>
      <c r="JJ47" s="86">
        <f t="shared" si="57"/>
        <v>5.4109026503982731E-11</v>
      </c>
      <c r="JK47" s="86">
        <f t="shared" si="57"/>
        <v>7.6367228035667372E-12</v>
      </c>
      <c r="JL47" s="86">
        <f t="shared" si="57"/>
        <v>3.0778083856410794E-13</v>
      </c>
      <c r="JM47" s="86">
        <f t="shared" si="57"/>
        <v>2.3823389428370071E-16</v>
      </c>
    </row>
    <row r="48" spans="2:273" x14ac:dyDescent="0.25">
      <c r="B48" s="2">
        <v>21</v>
      </c>
      <c r="C48" s="37">
        <v>113.527</v>
      </c>
      <c r="D48" s="37">
        <v>117.148</v>
      </c>
      <c r="E48" s="37">
        <v>116.77800000000001</v>
      </c>
      <c r="F48" s="37">
        <v>116.26900000000001</v>
      </c>
      <c r="G48" s="37">
        <v>116.48099999999999</v>
      </c>
      <c r="H48" s="37">
        <v>114.69199999999999</v>
      </c>
      <c r="I48" s="37">
        <v>115.596</v>
      </c>
      <c r="J48" s="37">
        <v>114.654</v>
      </c>
      <c r="K48" s="37">
        <v>117.077</v>
      </c>
      <c r="L48" s="37">
        <v>117.846</v>
      </c>
      <c r="M48" s="37">
        <v>116.69199999999999</v>
      </c>
      <c r="N48" s="37">
        <v>118.63500000000001</v>
      </c>
      <c r="O48" s="37">
        <v>117.038</v>
      </c>
      <c r="P48" s="37">
        <v>118.91800000000001</v>
      </c>
      <c r="Q48" s="37">
        <v>118.229</v>
      </c>
      <c r="S48" s="4">
        <f t="shared" si="59"/>
        <v>112.48739010320183</v>
      </c>
      <c r="T48" s="4">
        <f t="shared" si="59"/>
        <v>116.5913649940492</v>
      </c>
      <c r="U48" s="4">
        <f t="shared" si="59"/>
        <v>117.19178674617071</v>
      </c>
      <c r="V48" s="4">
        <f t="shared" si="59"/>
        <v>116.12763610921731</v>
      </c>
      <c r="W48" s="4">
        <f t="shared" si="59"/>
        <v>116.09751982917383</v>
      </c>
      <c r="X48" s="4">
        <f t="shared" si="59"/>
        <v>115.15843372884962</v>
      </c>
      <c r="Y48" s="4">
        <f t="shared" si="59"/>
        <v>114.86664212789171</v>
      </c>
      <c r="Z48" s="4">
        <f t="shared" si="59"/>
        <v>114.2816499726857</v>
      </c>
      <c r="AA48" s="4">
        <f t="shared" si="59"/>
        <v>117.15212997299977</v>
      </c>
      <c r="AB48" s="4">
        <f t="shared" si="59"/>
        <v>118.5804275497543</v>
      </c>
      <c r="AC48" s="4">
        <f t="shared" si="59"/>
        <v>116.75444244673716</v>
      </c>
      <c r="AD48" s="4">
        <f t="shared" si="59"/>
        <v>117.04615742410802</v>
      </c>
      <c r="AE48" s="4">
        <f t="shared" si="59"/>
        <v>117.40384252310113</v>
      </c>
      <c r="AF48" s="4">
        <f t="shared" si="59"/>
        <v>119.0382859782594</v>
      </c>
      <c r="AG48" s="4">
        <f t="shared" si="59"/>
        <v>117.79909815037105</v>
      </c>
      <c r="AI48" s="4">
        <f t="shared" si="60"/>
        <v>1.0396098967981686</v>
      </c>
      <c r="AJ48" s="4">
        <f t="shared" si="60"/>
        <v>0.5566350059507954</v>
      </c>
      <c r="AK48" s="4">
        <f t="shared" si="60"/>
        <v>-0.41378674617070033</v>
      </c>
      <c r="AL48" s="4">
        <f t="shared" si="60"/>
        <v>0.14136389078269929</v>
      </c>
      <c r="AM48" s="4">
        <f t="shared" si="60"/>
        <v>0.38348017082616082</v>
      </c>
      <c r="AN48" s="4">
        <f t="shared" si="60"/>
        <v>-0.46643372884962275</v>
      </c>
      <c r="AO48" s="4">
        <f t="shared" si="60"/>
        <v>0.72935787210829517</v>
      </c>
      <c r="AP48" s="4">
        <f t="shared" si="60"/>
        <v>0.37235002731429745</v>
      </c>
      <c r="AQ48" s="4">
        <f t="shared" si="60"/>
        <v>-7.5129972999775418E-2</v>
      </c>
      <c r="AR48" s="4">
        <f t="shared" si="60"/>
        <v>-0.73442754975430091</v>
      </c>
      <c r="AS48" s="4">
        <f t="shared" si="60"/>
        <v>-6.2442446737165369E-2</v>
      </c>
      <c r="AT48" s="4">
        <f t="shared" si="60"/>
        <v>1.588842575891988</v>
      </c>
      <c r="AU48" s="4">
        <f t="shared" si="60"/>
        <v>-0.36584252310113641</v>
      </c>
      <c r="AV48" s="4">
        <f t="shared" si="60"/>
        <v>-0.12028597825938903</v>
      </c>
      <c r="AW48" s="4">
        <f t="shared" si="60"/>
        <v>0.42990184962894773</v>
      </c>
      <c r="AY48" s="2">
        <f t="shared" si="51"/>
        <v>112.48738994094087</v>
      </c>
      <c r="AZ48" s="2">
        <f t="shared" si="51"/>
        <v>116.59136499035343</v>
      </c>
      <c r="BA48" s="2">
        <f t="shared" si="51"/>
        <v>117.19178109899804</v>
      </c>
      <c r="BB48" s="2">
        <f t="shared" si="51"/>
        <v>116.12763575880908</v>
      </c>
      <c r="BC48" s="2">
        <f t="shared" si="51"/>
        <v>116.09751935925902</v>
      </c>
      <c r="BD48" s="2">
        <f t="shared" si="51"/>
        <v>115.15843367819741</v>
      </c>
      <c r="BE48" s="2">
        <f t="shared" si="51"/>
        <v>114.86664212636155</v>
      </c>
      <c r="BF48" s="2">
        <f t="shared" si="51"/>
        <v>114.28164997121382</v>
      </c>
      <c r="BG48" s="2">
        <f t="shared" si="51"/>
        <v>117.15212955701219</v>
      </c>
      <c r="BH48" s="2">
        <f t="shared" si="51"/>
        <v>118.58042697492536</v>
      </c>
      <c r="BI48" s="2">
        <f t="shared" si="51"/>
        <v>116.75444240145562</v>
      </c>
      <c r="BJ48" s="2">
        <f t="shared" si="51"/>
        <v>117.04615723305443</v>
      </c>
      <c r="BK48" s="2">
        <f t="shared" si="51"/>
        <v>117.40384249276082</v>
      </c>
      <c r="BL48" s="2">
        <f t="shared" si="51"/>
        <v>119.03828597688602</v>
      </c>
      <c r="BM48" s="2">
        <f t="shared" si="51"/>
        <v>117.79909815036945</v>
      </c>
      <c r="BO48" s="2">
        <f t="shared" si="10"/>
        <v>113.527</v>
      </c>
      <c r="BP48" s="2">
        <f t="shared" si="11"/>
        <v>117.148</v>
      </c>
      <c r="BQ48" s="2">
        <f t="shared" si="12"/>
        <v>116.77800000000001</v>
      </c>
      <c r="BR48" s="2">
        <f t="shared" si="13"/>
        <v>116.26900000000001</v>
      </c>
      <c r="BS48" s="2">
        <f t="shared" si="14"/>
        <v>116.48099999999999</v>
      </c>
      <c r="BT48" s="2">
        <f t="shared" si="15"/>
        <v>114.69199999999999</v>
      </c>
      <c r="BU48" s="2">
        <f t="shared" si="16"/>
        <v>115.596</v>
      </c>
      <c r="BV48" s="2">
        <f t="shared" si="17"/>
        <v>114.654</v>
      </c>
      <c r="BW48" s="2">
        <f t="shared" si="18"/>
        <v>117.077</v>
      </c>
      <c r="BX48" s="2">
        <f t="shared" si="19"/>
        <v>117.846</v>
      </c>
      <c r="BY48" s="2">
        <f t="shared" si="20"/>
        <v>116.69199999999999</v>
      </c>
      <c r="BZ48" s="2">
        <f t="shared" si="21"/>
        <v>118.63500000000001</v>
      </c>
      <c r="CA48" s="2">
        <f t="shared" si="22"/>
        <v>117.038</v>
      </c>
      <c r="CB48" s="2">
        <f t="shared" si="23"/>
        <v>118.91800000000001</v>
      </c>
      <c r="CC48" s="2">
        <f t="shared" si="24"/>
        <v>118.229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112.91473337623336</v>
      </c>
      <c r="DL48" s="2">
        <f t="shared" si="61"/>
        <v>116.8695701979472</v>
      </c>
      <c r="DM48" s="2">
        <f t="shared" si="61"/>
        <v>117.66461097560976</v>
      </c>
      <c r="DN48" s="2">
        <f t="shared" si="61"/>
        <v>116.27902870012869</v>
      </c>
      <c r="DO48" s="2">
        <f t="shared" si="61"/>
        <v>116.48435405405404</v>
      </c>
      <c r="DP48" s="2">
        <f t="shared" si="61"/>
        <v>115.30863284950341</v>
      </c>
      <c r="DQ48" s="2">
        <f t="shared" si="61"/>
        <v>114.90629875366572</v>
      </c>
      <c r="DR48" s="2">
        <f t="shared" si="61"/>
        <v>114.30333815982405</v>
      </c>
      <c r="DS48" s="2">
        <f t="shared" si="61"/>
        <v>117.36379026169027</v>
      </c>
      <c r="DT48" s="2">
        <f t="shared" si="61"/>
        <v>119.03624054054053</v>
      </c>
      <c r="DU48" s="2">
        <f t="shared" si="61"/>
        <v>117.14522673796792</v>
      </c>
      <c r="DV48" s="2">
        <f t="shared" si="61"/>
        <v>117.36548543417366</v>
      </c>
      <c r="DW48" s="2">
        <f t="shared" si="61"/>
        <v>117.52756424751718</v>
      </c>
      <c r="DX48" s="2">
        <f t="shared" si="61"/>
        <v>119.03454875366566</v>
      </c>
      <c r="DY48" s="2">
        <f t="shared" si="61"/>
        <v>117.6682328042328</v>
      </c>
      <c r="EA48" s="2">
        <f t="shared" si="62"/>
        <v>107.98857955093</v>
      </c>
      <c r="EB48" s="2">
        <f t="shared" si="62"/>
        <v>113.13830039543456</v>
      </c>
      <c r="EC48" s="2">
        <f t="shared" si="62"/>
        <v>112.65357799116801</v>
      </c>
      <c r="ED48" s="2">
        <f t="shared" si="62"/>
        <v>114.54186414154884</v>
      </c>
      <c r="EE48" s="2">
        <f t="shared" si="62"/>
        <v>112.04249363752045</v>
      </c>
      <c r="EF48" s="2">
        <f t="shared" si="62"/>
        <v>113.45133334782098</v>
      </c>
      <c r="EG48" s="2">
        <f t="shared" si="62"/>
        <v>114.37568863808006</v>
      </c>
      <c r="EH48" s="2">
        <f t="shared" si="62"/>
        <v>114.03189791187732</v>
      </c>
      <c r="EI48" s="2">
        <f t="shared" si="62"/>
        <v>115.05736817952601</v>
      </c>
      <c r="EJ48" s="2">
        <f t="shared" si="62"/>
        <v>114.07123155031734</v>
      </c>
      <c r="EK48" s="2">
        <f t="shared" si="62"/>
        <v>112.34614056761977</v>
      </c>
      <c r="EL48" s="2">
        <f t="shared" si="62"/>
        <v>113.73345901762521</v>
      </c>
      <c r="EM48" s="2">
        <f t="shared" si="62"/>
        <v>115.98644876052464</v>
      </c>
      <c r="EN48" s="2">
        <f t="shared" si="62"/>
        <v>119.08539106557377</v>
      </c>
      <c r="EO48" s="2">
        <f t="shared" si="62"/>
        <v>119.42423386117134</v>
      </c>
      <c r="EQ48" s="2">
        <f t="shared" si="63"/>
        <v>106.83824374002489</v>
      </c>
      <c r="ER48" s="2">
        <f t="shared" si="63"/>
        <v>110.83859272311733</v>
      </c>
      <c r="ES48" s="2">
        <f t="shared" si="63"/>
        <v>109.36837020261392</v>
      </c>
      <c r="ET48" s="2">
        <f t="shared" si="63"/>
        <v>112.551356586626</v>
      </c>
      <c r="EU48" s="2">
        <f t="shared" si="63"/>
        <v>110.90920501173152</v>
      </c>
      <c r="EV48" s="2">
        <f t="shared" si="63"/>
        <v>110.81900381135593</v>
      </c>
      <c r="EW48" s="2">
        <f t="shared" si="63"/>
        <v>113.32168340828035</v>
      </c>
      <c r="EX48" s="2">
        <f t="shared" si="63"/>
        <v>112.06513438141042</v>
      </c>
      <c r="EY48" s="2">
        <f t="shared" si="63"/>
        <v>114.61608009658507</v>
      </c>
      <c r="EZ48" s="2">
        <f t="shared" si="63"/>
        <v>113.94036810261171</v>
      </c>
      <c r="FA48" s="2">
        <f t="shared" si="63"/>
        <v>111.32322197840037</v>
      </c>
      <c r="FB48" s="2">
        <f t="shared" si="63"/>
        <v>112.60978787120089</v>
      </c>
      <c r="FC48" s="2">
        <f t="shared" si="63"/>
        <v>113.87456456908927</v>
      </c>
      <c r="FD48" s="2">
        <f t="shared" si="63"/>
        <v>117.62961942454035</v>
      </c>
      <c r="FE48" s="2">
        <f t="shared" si="63"/>
        <v>119.75603291979093</v>
      </c>
      <c r="FG48" s="2">
        <f t="shared" si="64"/>
        <v>8.6745666060601523E-2</v>
      </c>
      <c r="FH48" s="2">
        <f t="shared" si="64"/>
        <v>7.4547042470068367E-2</v>
      </c>
      <c r="FI48" s="2">
        <f t="shared" si="64"/>
        <v>9.4347792007254544E-2</v>
      </c>
      <c r="FJ48" s="2">
        <f t="shared" si="64"/>
        <v>8.7127138324724976E-2</v>
      </c>
      <c r="FK48" s="2">
        <f t="shared" si="64"/>
        <v>8.7083560572122645E-2</v>
      </c>
      <c r="FL48" s="2">
        <f t="shared" si="64"/>
        <v>8.0845352552057312E-2</v>
      </c>
      <c r="FM48" s="2">
        <f t="shared" si="64"/>
        <v>7.4699139168301981E-2</v>
      </c>
      <c r="FN48" s="2">
        <f t="shared" si="64"/>
        <v>7.9747289279585007E-2</v>
      </c>
      <c r="FO48" s="2">
        <f t="shared" si="64"/>
        <v>9.1765274036572225E-2</v>
      </c>
      <c r="FP48" s="2">
        <f t="shared" si="64"/>
        <v>9.1804439727832907E-2</v>
      </c>
      <c r="FQ48" s="2">
        <f t="shared" si="64"/>
        <v>8.1424333185830977E-2</v>
      </c>
      <c r="FR48" s="2">
        <f t="shared" si="64"/>
        <v>8.7913629259168596E-2</v>
      </c>
      <c r="FS48" s="2">
        <f t="shared" si="64"/>
        <v>8.0257259534677439E-2</v>
      </c>
      <c r="FT48" s="2">
        <f t="shared" si="64"/>
        <v>7.3900225575638828E-2</v>
      </c>
      <c r="FU48" s="2">
        <f t="shared" si="64"/>
        <v>7.4521683759706497E-2</v>
      </c>
      <c r="FW48" s="2">
        <f t="shared" si="53"/>
        <v>1.8203901292442722E-5</v>
      </c>
      <c r="FX48" s="2">
        <f t="shared" si="53"/>
        <v>2.1776314960082899E-5</v>
      </c>
      <c r="FY48" s="2">
        <f t="shared" si="53"/>
        <v>1.5213300756291967E-5</v>
      </c>
      <c r="FZ48" s="2">
        <f t="shared" si="53"/>
        <v>1.947469695172556E-5</v>
      </c>
      <c r="GA48" s="2">
        <f t="shared" si="53"/>
        <v>1.9125012302647623E-5</v>
      </c>
      <c r="GB48" s="2">
        <f t="shared" si="53"/>
        <v>1.7147662211921316E-5</v>
      </c>
      <c r="GC48" s="2">
        <f t="shared" si="53"/>
        <v>1.9457622545160557E-5</v>
      </c>
      <c r="GD48" s="2">
        <f t="shared" si="53"/>
        <v>2.1133519333582875E-5</v>
      </c>
      <c r="GE48" s="2">
        <f t="shared" si="53"/>
        <v>2.5494149335876212E-5</v>
      </c>
      <c r="GF48" s="2">
        <f t="shared" si="53"/>
        <v>2.8251006306298112E-5</v>
      </c>
      <c r="GG48" s="2">
        <f t="shared" si="53"/>
        <v>2.1453506253492611E-5</v>
      </c>
      <c r="GH48" s="2">
        <f t="shared" si="53"/>
        <v>2.0982362470379791E-5</v>
      </c>
      <c r="GI48" s="2">
        <f t="shared" si="53"/>
        <v>1.706965942789548E-5</v>
      </c>
      <c r="GJ48" s="2">
        <f t="shared" si="53"/>
        <v>1.3762528322353925E-5</v>
      </c>
      <c r="GK48" s="2">
        <f t="shared" si="53"/>
        <v>1.564407615242432E-5</v>
      </c>
      <c r="GM48" s="86">
        <f t="shared" si="54"/>
        <v>1.2468872786776789E-10</v>
      </c>
      <c r="GN48" s="86">
        <f t="shared" si="54"/>
        <v>2.364373570560829E-12</v>
      </c>
      <c r="GO48" s="86">
        <f t="shared" si="54"/>
        <v>4.8976223592180617E-9</v>
      </c>
      <c r="GP48" s="86">
        <f t="shared" si="54"/>
        <v>2.6300584005726373E-10</v>
      </c>
      <c r="GQ48" s="86">
        <f t="shared" si="54"/>
        <v>3.4798161382579776E-10</v>
      </c>
      <c r="GR48" s="86">
        <f t="shared" si="54"/>
        <v>3.8163161467329326E-11</v>
      </c>
      <c r="GS48" s="86">
        <f t="shared" si="54"/>
        <v>1.0139793261284279E-12</v>
      </c>
      <c r="GT48" s="86">
        <f t="shared" si="54"/>
        <v>1.0146922227763807E-12</v>
      </c>
      <c r="GU48" s="86">
        <f t="shared" si="54"/>
        <v>3.3061536009359585E-10</v>
      </c>
      <c r="GV48" s="86">
        <f t="shared" si="54"/>
        <v>4.7982284938641178E-10</v>
      </c>
      <c r="GW48" s="86">
        <f t="shared" si="54"/>
        <v>3.4419189148540299E-11</v>
      </c>
      <c r="GX48" s="86">
        <f t="shared" si="54"/>
        <v>1.4996766477266075E-10</v>
      </c>
      <c r="GY48" s="86">
        <f t="shared" si="54"/>
        <v>2.2766972490075063E-11</v>
      </c>
      <c r="GZ48" s="86">
        <f t="shared" si="54"/>
        <v>1.0594737257433648E-12</v>
      </c>
      <c r="HA48" s="86">
        <f t="shared" si="54"/>
        <v>1.2441921489758572E-15</v>
      </c>
      <c r="HC48" s="86">
        <f t="shared" si="58"/>
        <v>9.5968484352157383E-24</v>
      </c>
      <c r="HD48" s="86">
        <f t="shared" si="58"/>
        <v>2.7124780077553853E-28</v>
      </c>
      <c r="HE48" s="86">
        <f t="shared" si="58"/>
        <v>1.5064271722204044E-23</v>
      </c>
      <c r="HF48" s="86">
        <f t="shared" si="58"/>
        <v>1.2151079747468062E-23</v>
      </c>
      <c r="HG48" s="86">
        <f t="shared" si="58"/>
        <v>9.2357009173401594E-27</v>
      </c>
      <c r="HH48" s="86">
        <f t="shared" si="58"/>
        <v>1.9408176704950213E-28</v>
      </c>
      <c r="HI48" s="86">
        <f t="shared" si="58"/>
        <v>2.2877401123599195E-30</v>
      </c>
      <c r="HJ48" s="86">
        <f t="shared" si="58"/>
        <v>1.5023207738607394E-29</v>
      </c>
      <c r="HK48" s="86">
        <f t="shared" si="58"/>
        <v>1.3473421359949004E-25</v>
      </c>
      <c r="HL48" s="86">
        <f t="shared" si="58"/>
        <v>2.5219738590396434E-26</v>
      </c>
      <c r="HM48" s="86">
        <f t="shared" si="58"/>
        <v>3.4350827496065625E-27</v>
      </c>
      <c r="HN48" s="86">
        <f t="shared" si="58"/>
        <v>2.3504750822356641E-26</v>
      </c>
      <c r="HO48" s="86">
        <f t="shared" si="58"/>
        <v>5.287839651447698E-27</v>
      </c>
      <c r="HP48" s="86">
        <f t="shared" si="58"/>
        <v>7.4501587510300345E-31</v>
      </c>
      <c r="HQ48" s="86">
        <f t="shared" si="58"/>
        <v>1.2141114400116365E-36</v>
      </c>
      <c r="HS48" s="86">
        <f t="shared" si="55"/>
        <v>2.2875584082480474E-95</v>
      </c>
      <c r="HT48" s="86">
        <f t="shared" si="55"/>
        <v>5.1307985284572766E-109</v>
      </c>
      <c r="HU48" s="86">
        <f t="shared" si="55"/>
        <v>1.9908587362301142E-93</v>
      </c>
      <c r="HV48" s="86">
        <f t="shared" si="55"/>
        <v>5.7118280943083874E-93</v>
      </c>
      <c r="HW48" s="86">
        <f t="shared" si="55"/>
        <v>1.6160422082053626E-106</v>
      </c>
      <c r="HX48" s="86">
        <f t="shared" si="55"/>
        <v>1.2433576745401711E-114</v>
      </c>
      <c r="HY48" s="86">
        <f t="shared" si="55"/>
        <v>2.8535236409327552E-123</v>
      </c>
      <c r="HZ48" s="86">
        <f t="shared" si="55"/>
        <v>3.1258862287740863E-121</v>
      </c>
      <c r="IA48" s="86">
        <f t="shared" si="55"/>
        <v>1.8262183520320704E-102</v>
      </c>
      <c r="IB48" s="86">
        <f t="shared" si="55"/>
        <v>9.4533668707129796E-105</v>
      </c>
      <c r="IC48" s="86">
        <f t="shared" si="55"/>
        <v>3.3172679353058744E-108</v>
      </c>
      <c r="ID48" s="86">
        <f t="shared" si="55"/>
        <v>9.107055608195809E-107</v>
      </c>
      <c r="IE48" s="86">
        <f t="shared" si="55"/>
        <v>2.6702739612639542E-108</v>
      </c>
      <c r="IF48" s="86">
        <f t="shared" si="55"/>
        <v>6.4676486991243194E-86</v>
      </c>
      <c r="IG48" s="86">
        <f t="shared" si="55"/>
        <v>2.921114436891983E-64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1.9148251507837023E-274</v>
      </c>
      <c r="IW48" s="86">
        <f t="shared" si="56"/>
        <v>1.0175331416619481E-197</v>
      </c>
      <c r="IY48" s="86">
        <f t="shared" si="57"/>
        <v>1.2468872786777748E-10</v>
      </c>
      <c r="IZ48" s="86">
        <f t="shared" si="57"/>
        <v>2.3643735705608294E-12</v>
      </c>
      <c r="JA48" s="86">
        <f t="shared" si="57"/>
        <v>4.8976223592180766E-9</v>
      </c>
      <c r="JB48" s="86">
        <f t="shared" si="57"/>
        <v>2.6300584005727588E-10</v>
      </c>
      <c r="JC48" s="86">
        <f t="shared" si="57"/>
        <v>3.4798161382579776E-10</v>
      </c>
      <c r="JD48" s="86">
        <f t="shared" si="57"/>
        <v>3.8163161467329326E-11</v>
      </c>
      <c r="JE48" s="86">
        <f t="shared" si="57"/>
        <v>1.0139793261284279E-12</v>
      </c>
      <c r="JF48" s="86">
        <f t="shared" si="57"/>
        <v>1.0146922227763807E-12</v>
      </c>
      <c r="JG48" s="86">
        <f t="shared" si="57"/>
        <v>3.30615360093596E-10</v>
      </c>
      <c r="JH48" s="86">
        <f t="shared" si="57"/>
        <v>4.7982284938641178E-10</v>
      </c>
      <c r="JI48" s="86">
        <f t="shared" si="57"/>
        <v>3.4419189148540305E-11</v>
      </c>
      <c r="JJ48" s="86">
        <f t="shared" si="57"/>
        <v>1.4996766477266077E-10</v>
      </c>
      <c r="JK48" s="86">
        <f t="shared" si="57"/>
        <v>2.276697249007507E-11</v>
      </c>
      <c r="JL48" s="86">
        <f t="shared" si="57"/>
        <v>1.0594737257433648E-12</v>
      </c>
      <c r="JM48" s="86">
        <f t="shared" si="57"/>
        <v>1.2441921489758572E-15</v>
      </c>
    </row>
    <row r="49" spans="2:273" x14ac:dyDescent="0.25">
      <c r="B49" s="2">
        <v>22</v>
      </c>
      <c r="C49" s="37">
        <v>113.05500000000001</v>
      </c>
      <c r="D49" s="37">
        <v>117.185</v>
      </c>
      <c r="E49" s="37">
        <v>116.20399999999999</v>
      </c>
      <c r="F49" s="37">
        <v>116.173</v>
      </c>
      <c r="G49" s="37">
        <v>116.38500000000001</v>
      </c>
      <c r="H49" s="37">
        <v>114.86499999999999</v>
      </c>
      <c r="I49" s="37">
        <v>115.827</v>
      </c>
      <c r="J49" s="37">
        <v>115.038</v>
      </c>
      <c r="K49" s="37">
        <v>116.404</v>
      </c>
      <c r="L49" s="37">
        <v>118</v>
      </c>
      <c r="M49" s="37">
        <v>117.30800000000001</v>
      </c>
      <c r="N49" s="37">
        <v>117.904</v>
      </c>
      <c r="O49" s="37">
        <v>117.596</v>
      </c>
      <c r="P49" s="37">
        <v>119.714</v>
      </c>
      <c r="Q49" s="37">
        <v>117.667</v>
      </c>
      <c r="S49" s="4">
        <f t="shared" si="59"/>
        <v>112.5329129669974</v>
      </c>
      <c r="T49" s="4">
        <f t="shared" si="59"/>
        <v>116.64677863235063</v>
      </c>
      <c r="U49" s="4">
        <f t="shared" si="59"/>
        <v>117.15877942606122</v>
      </c>
      <c r="V49" s="4">
        <f t="shared" si="59"/>
        <v>116.12234123368928</v>
      </c>
      <c r="W49" s="4">
        <f t="shared" si="59"/>
        <v>116.03212129219922</v>
      </c>
      <c r="X49" s="4">
        <f t="shared" si="59"/>
        <v>115.17095603757033</v>
      </c>
      <c r="Y49" s="4">
        <f t="shared" si="59"/>
        <v>114.88933117314313</v>
      </c>
      <c r="Z49" s="4">
        <f t="shared" si="59"/>
        <v>114.38476860558204</v>
      </c>
      <c r="AA49" s="4">
        <f t="shared" si="59"/>
        <v>117.14225351185414</v>
      </c>
      <c r="AB49" s="4">
        <f t="shared" si="59"/>
        <v>118.50550090230213</v>
      </c>
      <c r="AC49" s="4">
        <f t="shared" si="59"/>
        <v>116.70426492537955</v>
      </c>
      <c r="AD49" s="4">
        <f t="shared" si="59"/>
        <v>116.98400962508632</v>
      </c>
      <c r="AE49" s="4">
        <f t="shared" si="59"/>
        <v>117.47264130158293</v>
      </c>
      <c r="AF49" s="4">
        <f t="shared" si="59"/>
        <v>119.0694100022634</v>
      </c>
      <c r="AG49" s="4">
        <f t="shared" si="59"/>
        <v>117.75608133392331</v>
      </c>
      <c r="AI49" s="4">
        <f t="shared" si="60"/>
        <v>0.52208703300260595</v>
      </c>
      <c r="AJ49" s="4">
        <f t="shared" si="60"/>
        <v>0.53822136764937056</v>
      </c>
      <c r="AK49" s="4">
        <f t="shared" si="60"/>
        <v>-0.95477942606122213</v>
      </c>
      <c r="AL49" s="4">
        <f t="shared" si="60"/>
        <v>5.0658766310718306E-2</v>
      </c>
      <c r="AM49" s="4">
        <f t="shared" si="60"/>
        <v>0.35287870780078379</v>
      </c>
      <c r="AN49" s="4">
        <f t="shared" si="60"/>
        <v>-0.30595603757033984</v>
      </c>
      <c r="AO49" s="4">
        <f t="shared" si="60"/>
        <v>0.93766882685686426</v>
      </c>
      <c r="AP49" s="4">
        <f t="shared" si="60"/>
        <v>0.65323139441795774</v>
      </c>
      <c r="AQ49" s="4">
        <f t="shared" si="60"/>
        <v>-0.73825351185413979</v>
      </c>
      <c r="AR49" s="4">
        <f t="shared" si="60"/>
        <v>-0.50550090230213129</v>
      </c>
      <c r="AS49" s="4">
        <f t="shared" si="60"/>
        <v>0.6037350746204595</v>
      </c>
      <c r="AT49" s="4">
        <f t="shared" si="60"/>
        <v>0.91999037491368085</v>
      </c>
      <c r="AU49" s="4">
        <f t="shared" si="60"/>
        <v>0.12335869841707847</v>
      </c>
      <c r="AV49" s="4">
        <f t="shared" si="60"/>
        <v>0.64458999773660253</v>
      </c>
      <c r="AW49" s="4">
        <f t="shared" si="60"/>
        <v>-8.9081333923303418E-2</v>
      </c>
      <c r="AY49" s="2">
        <f t="shared" si="51"/>
        <v>112.53291253540071</v>
      </c>
      <c r="AZ49" s="2">
        <f t="shared" si="51"/>
        <v>116.6467786207614</v>
      </c>
      <c r="BA49" s="2">
        <f t="shared" si="51"/>
        <v>117.15876699550148</v>
      </c>
      <c r="BB49" s="2">
        <f t="shared" si="51"/>
        <v>116.12234034114738</v>
      </c>
      <c r="BC49" s="2">
        <f t="shared" si="51"/>
        <v>116.03212011559712</v>
      </c>
      <c r="BD49" s="2">
        <f t="shared" si="51"/>
        <v>115.17095589743751</v>
      </c>
      <c r="BE49" s="2">
        <f t="shared" si="51"/>
        <v>114.88933116809723</v>
      </c>
      <c r="BF49" s="2">
        <f t="shared" si="51"/>
        <v>114.38476860055997</v>
      </c>
      <c r="BG49" s="2">
        <f t="shared" si="51"/>
        <v>117.14225244293515</v>
      </c>
      <c r="BH49" s="2">
        <f t="shared" si="51"/>
        <v>118.50549945857954</v>
      </c>
      <c r="BI49" s="2">
        <f t="shared" si="51"/>
        <v>116.7042647989267</v>
      </c>
      <c r="BJ49" s="2">
        <f t="shared" si="51"/>
        <v>116.98400911954792</v>
      </c>
      <c r="BK49" s="2">
        <f t="shared" si="51"/>
        <v>117.47264121532261</v>
      </c>
      <c r="BL49" s="2">
        <f t="shared" si="51"/>
        <v>119.06940999777042</v>
      </c>
      <c r="BM49" s="2">
        <f t="shared" si="51"/>
        <v>117.75608133391546</v>
      </c>
      <c r="BO49" s="2">
        <f t="shared" si="10"/>
        <v>113.05500000000001</v>
      </c>
      <c r="BP49" s="2">
        <f t="shared" si="11"/>
        <v>117.185</v>
      </c>
      <c r="BQ49" s="2">
        <f t="shared" si="12"/>
        <v>116.20399999999999</v>
      </c>
      <c r="BR49" s="2">
        <f t="shared" si="13"/>
        <v>116.173</v>
      </c>
      <c r="BS49" s="2">
        <f t="shared" si="14"/>
        <v>116.38500000000001</v>
      </c>
      <c r="BT49" s="2">
        <f t="shared" si="15"/>
        <v>114.86499999999999</v>
      </c>
      <c r="BU49" s="2">
        <f t="shared" si="16"/>
        <v>115.827</v>
      </c>
      <c r="BV49" s="2">
        <f t="shared" si="17"/>
        <v>115.038</v>
      </c>
      <c r="BW49" s="2">
        <f t="shared" si="18"/>
        <v>116.404</v>
      </c>
      <c r="BX49" s="2">
        <f t="shared" si="19"/>
        <v>118</v>
      </c>
      <c r="BY49" s="2">
        <f t="shared" si="20"/>
        <v>117.30800000000001</v>
      </c>
      <c r="BZ49" s="2">
        <f t="shared" si="21"/>
        <v>117.904</v>
      </c>
      <c r="CA49" s="2">
        <f t="shared" si="22"/>
        <v>117.596</v>
      </c>
      <c r="CB49" s="2">
        <f t="shared" si="23"/>
        <v>119.714</v>
      </c>
      <c r="CC49" s="2">
        <f t="shared" si="24"/>
        <v>117.667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113.01917262977261</v>
      </c>
      <c r="DL49" s="2">
        <f t="shared" si="61"/>
        <v>116.97188196480937</v>
      </c>
      <c r="DM49" s="2">
        <f t="shared" si="61"/>
        <v>117.69275853658537</v>
      </c>
      <c r="DN49" s="2">
        <f t="shared" si="61"/>
        <v>116.30644736164734</v>
      </c>
      <c r="DO49" s="2">
        <f t="shared" si="61"/>
        <v>116.46515855855854</v>
      </c>
      <c r="DP49" s="2">
        <f t="shared" si="61"/>
        <v>115.35303590527117</v>
      </c>
      <c r="DQ49" s="2">
        <f t="shared" si="61"/>
        <v>114.95008577712613</v>
      </c>
      <c r="DR49" s="2">
        <f t="shared" si="61"/>
        <v>114.43481488269795</v>
      </c>
      <c r="DS49" s="2">
        <f t="shared" si="61"/>
        <v>117.39272423852425</v>
      </c>
      <c r="DT49" s="2">
        <f t="shared" si="61"/>
        <v>119.01398558558557</v>
      </c>
      <c r="DU49" s="2">
        <f t="shared" si="61"/>
        <v>117.14303743315507</v>
      </c>
      <c r="DV49" s="2">
        <f t="shared" si="61"/>
        <v>117.34499159663865</v>
      </c>
      <c r="DW49" s="2">
        <f t="shared" si="61"/>
        <v>117.63265011459129</v>
      </c>
      <c r="DX49" s="2">
        <f t="shared" si="61"/>
        <v>119.08471077712606</v>
      </c>
      <c r="DY49" s="2">
        <f t="shared" si="61"/>
        <v>117.62478469678469</v>
      </c>
      <c r="EA49" s="2">
        <f t="shared" si="62"/>
        <v>107.86427435675056</v>
      </c>
      <c r="EB49" s="2">
        <f t="shared" si="62"/>
        <v>112.96662047272403</v>
      </c>
      <c r="EC49" s="2">
        <f t="shared" si="62"/>
        <v>112.48448389200082</v>
      </c>
      <c r="ED49" s="2">
        <f t="shared" si="62"/>
        <v>114.36353501674519</v>
      </c>
      <c r="EE49" s="2">
        <f t="shared" si="62"/>
        <v>111.8921682421378</v>
      </c>
      <c r="EF49" s="2">
        <f t="shared" si="62"/>
        <v>113.28353877547472</v>
      </c>
      <c r="EG49" s="2">
        <f t="shared" si="62"/>
        <v>114.20325281111019</v>
      </c>
      <c r="EH49" s="2">
        <f t="shared" si="62"/>
        <v>113.85858767705437</v>
      </c>
      <c r="EI49" s="2">
        <f t="shared" si="62"/>
        <v>114.88148910741305</v>
      </c>
      <c r="EJ49" s="2">
        <f t="shared" si="62"/>
        <v>113.91784182532489</v>
      </c>
      <c r="EK49" s="2">
        <f t="shared" si="62"/>
        <v>112.190130845486</v>
      </c>
      <c r="EL49" s="2">
        <f t="shared" si="62"/>
        <v>113.56868516133187</v>
      </c>
      <c r="EM49" s="2">
        <f t="shared" si="62"/>
        <v>115.80074234343027</v>
      </c>
      <c r="EN49" s="2">
        <f t="shared" si="62"/>
        <v>118.8948056557377</v>
      </c>
      <c r="EO49" s="2">
        <f t="shared" si="62"/>
        <v>119.24310193058567</v>
      </c>
      <c r="EQ49" s="2">
        <f t="shared" si="63"/>
        <v>106.72789988162961</v>
      </c>
      <c r="ER49" s="2">
        <f t="shared" si="63"/>
        <v>110.6944254958721</v>
      </c>
      <c r="ES49" s="2">
        <f t="shared" si="63"/>
        <v>109.2382221146532</v>
      </c>
      <c r="ET49" s="2">
        <f t="shared" si="63"/>
        <v>112.39723203360217</v>
      </c>
      <c r="EU49" s="2">
        <f t="shared" si="63"/>
        <v>110.77255602497137</v>
      </c>
      <c r="EV49" s="2">
        <f t="shared" si="63"/>
        <v>110.68279048996871</v>
      </c>
      <c r="EW49" s="2">
        <f t="shared" si="63"/>
        <v>113.16206450612498</v>
      </c>
      <c r="EX49" s="2">
        <f t="shared" si="63"/>
        <v>111.91627059344552</v>
      </c>
      <c r="EY49" s="2">
        <f t="shared" si="63"/>
        <v>114.44566309072097</v>
      </c>
      <c r="EZ49" s="2">
        <f t="shared" si="63"/>
        <v>113.78859072191047</v>
      </c>
      <c r="FA49" s="2">
        <f t="shared" si="63"/>
        <v>111.17955669345855</v>
      </c>
      <c r="FB49" s="2">
        <f t="shared" si="63"/>
        <v>112.45865191478707</v>
      </c>
      <c r="FC49" s="2">
        <f t="shared" si="63"/>
        <v>113.71381214348757</v>
      </c>
      <c r="FD49" s="2">
        <f t="shared" si="63"/>
        <v>117.45638726878853</v>
      </c>
      <c r="FE49" s="2">
        <f t="shared" si="63"/>
        <v>119.5703533476873</v>
      </c>
      <c r="FG49" s="2">
        <f t="shared" si="64"/>
        <v>9.4325316702445913E-2</v>
      </c>
      <c r="FH49" s="2">
        <f t="shared" si="64"/>
        <v>8.1155522810789138E-2</v>
      </c>
      <c r="FI49" s="2">
        <f t="shared" si="64"/>
        <v>0.10251713408684679</v>
      </c>
      <c r="FJ49" s="2">
        <f t="shared" si="64"/>
        <v>9.4736663469462565E-2</v>
      </c>
      <c r="FK49" s="2">
        <f t="shared" si="64"/>
        <v>9.4689674501095403E-2</v>
      </c>
      <c r="FL49" s="2">
        <f t="shared" si="64"/>
        <v>8.7959101719105731E-2</v>
      </c>
      <c r="FM49" s="2">
        <f t="shared" si="64"/>
        <v>8.1319917878090717E-2</v>
      </c>
      <c r="FN49" s="2">
        <f t="shared" si="64"/>
        <v>8.6773539166169991E-2</v>
      </c>
      <c r="FO49" s="2">
        <f t="shared" si="64"/>
        <v>9.9735627911571229E-2</v>
      </c>
      <c r="FP49" s="2">
        <f t="shared" si="64"/>
        <v>9.9777821658155491E-2</v>
      </c>
      <c r="FQ49" s="2">
        <f t="shared" si="64"/>
        <v>8.8584118127544215E-2</v>
      </c>
      <c r="FR49" s="2">
        <f t="shared" si="64"/>
        <v>9.5584652654896879E-2</v>
      </c>
      <c r="FS49" s="2">
        <f t="shared" si="64"/>
        <v>8.7324177451876803E-2</v>
      </c>
      <c r="FT49" s="2">
        <f t="shared" si="64"/>
        <v>8.0456351520079086E-2</v>
      </c>
      <c r="FU49" s="2">
        <f t="shared" si="64"/>
        <v>8.1128113157531642E-2</v>
      </c>
      <c r="FW49" s="2">
        <f t="shared" si="53"/>
        <v>1.9960145796310113E-5</v>
      </c>
      <c r="FX49" s="2">
        <f t="shared" si="53"/>
        <v>2.3877204381513695E-5</v>
      </c>
      <c r="FY49" s="2">
        <f t="shared" si="53"/>
        <v>1.6681028087033548E-5</v>
      </c>
      <c r="FZ49" s="2">
        <f t="shared" si="53"/>
        <v>2.1353540463245589E-5</v>
      </c>
      <c r="GA49" s="2">
        <f t="shared" si="53"/>
        <v>2.0970120297875218E-5</v>
      </c>
      <c r="GB49" s="2">
        <f t="shared" si="53"/>
        <v>1.880200662462068E-5</v>
      </c>
      <c r="GC49" s="2">
        <f t="shared" si="53"/>
        <v>2.1334818819055788E-5</v>
      </c>
      <c r="GD49" s="2">
        <f t="shared" si="53"/>
        <v>2.3172395910293998E-5</v>
      </c>
      <c r="GE49" s="2">
        <f t="shared" si="53"/>
        <v>2.7953710120235348E-5</v>
      </c>
      <c r="GF49" s="2">
        <f t="shared" si="53"/>
        <v>3.0976528004144946E-5</v>
      </c>
      <c r="GG49" s="2">
        <f t="shared" si="53"/>
        <v>2.3523253149450609E-5</v>
      </c>
      <c r="GH49" s="2">
        <f t="shared" si="53"/>
        <v>2.3006656379038666E-5</v>
      </c>
      <c r="GI49" s="2">
        <f t="shared" si="53"/>
        <v>1.8716478555045562E-5</v>
      </c>
      <c r="GJ49" s="2">
        <f t="shared" si="53"/>
        <v>1.5090292192616993E-5</v>
      </c>
      <c r="GK49" s="2">
        <f t="shared" si="53"/>
        <v>1.7153362510156709E-5</v>
      </c>
      <c r="GM49" s="86">
        <f t="shared" si="54"/>
        <v>3.3942269237277554E-10</v>
      </c>
      <c r="GN49" s="86">
        <f t="shared" si="54"/>
        <v>7.5860220081512873E-12</v>
      </c>
      <c r="GO49" s="86">
        <f t="shared" si="54"/>
        <v>1.1024431480636887E-8</v>
      </c>
      <c r="GP49" s="86">
        <f t="shared" si="54"/>
        <v>6.8542179981820354E-10</v>
      </c>
      <c r="GQ49" s="86">
        <f t="shared" si="54"/>
        <v>8.91356183477691E-10</v>
      </c>
      <c r="GR49" s="86">
        <f t="shared" si="54"/>
        <v>1.0801997033948689E-10</v>
      </c>
      <c r="GS49" s="86">
        <f t="shared" si="54"/>
        <v>3.4220959286908999E-12</v>
      </c>
      <c r="GT49" s="86">
        <f t="shared" si="54"/>
        <v>3.5457052719205087E-12</v>
      </c>
      <c r="GU49" s="86">
        <f t="shared" si="54"/>
        <v>8.6962582061606263E-10</v>
      </c>
      <c r="GV49" s="86">
        <f t="shared" si="54"/>
        <v>1.233393426817832E-9</v>
      </c>
      <c r="GW49" s="86">
        <f t="shared" si="54"/>
        <v>9.8350003593964933E-11</v>
      </c>
      <c r="GX49" s="86">
        <f t="shared" si="54"/>
        <v>4.0614177315101207E-10</v>
      </c>
      <c r="GY49" s="86">
        <f t="shared" si="54"/>
        <v>6.6230786388762805E-11</v>
      </c>
      <c r="GZ49" s="86">
        <f t="shared" si="54"/>
        <v>3.5468375336512636E-12</v>
      </c>
      <c r="HA49" s="86">
        <f t="shared" si="54"/>
        <v>6.2439987575736925E-15</v>
      </c>
      <c r="HC49" s="86">
        <f t="shared" si="58"/>
        <v>4.9619501222344724E-23</v>
      </c>
      <c r="HD49" s="86">
        <f t="shared" si="58"/>
        <v>1.9007622974281832E-27</v>
      </c>
      <c r="HE49" s="86">
        <f t="shared" si="58"/>
        <v>7.5037501823037572E-23</v>
      </c>
      <c r="HF49" s="86">
        <f t="shared" si="58"/>
        <v>6.2480623785370819E-23</v>
      </c>
      <c r="HG49" s="86">
        <f t="shared" si="58"/>
        <v>5.9358285213930636E-26</v>
      </c>
      <c r="HH49" s="86">
        <f t="shared" si="58"/>
        <v>1.4166304143481295E-27</v>
      </c>
      <c r="HI49" s="86">
        <f t="shared" si="58"/>
        <v>1.9481963540677949E-29</v>
      </c>
      <c r="HJ49" s="86">
        <f t="shared" si="58"/>
        <v>1.2542598622414102E-28</v>
      </c>
      <c r="HK49" s="86">
        <f t="shared" si="58"/>
        <v>8.3619905553059941E-25</v>
      </c>
      <c r="HL49" s="86">
        <f t="shared" si="58"/>
        <v>1.6597517958194557E-25</v>
      </c>
      <c r="HM49" s="86">
        <f t="shared" si="58"/>
        <v>2.3429449164246029E-26</v>
      </c>
      <c r="HN49" s="86">
        <f t="shared" si="58"/>
        <v>1.510199837133423E-25</v>
      </c>
      <c r="HO49" s="86">
        <f t="shared" si="58"/>
        <v>3.4028307198973992E-26</v>
      </c>
      <c r="HP49" s="86">
        <f t="shared" si="58"/>
        <v>6.2913677199833964E-30</v>
      </c>
      <c r="HQ49" s="86">
        <f t="shared" si="58"/>
        <v>1.7380747604580754E-35</v>
      </c>
      <c r="HS49" s="86">
        <f t="shared" si="55"/>
        <v>2.1333060489223818E-93</v>
      </c>
      <c r="HT49" s="86">
        <f t="shared" si="55"/>
        <v>9.739613213678023E-107</v>
      </c>
      <c r="HU49" s="86">
        <f t="shared" si="55"/>
        <v>1.630107503634433E-91</v>
      </c>
      <c r="HV49" s="86">
        <f t="shared" si="55"/>
        <v>4.9995959871331751E-91</v>
      </c>
      <c r="HW49" s="86">
        <f t="shared" si="55"/>
        <v>2.6549829945042231E-104</v>
      </c>
      <c r="HX49" s="86">
        <f t="shared" si="55"/>
        <v>2.9830780149460221E-112</v>
      </c>
      <c r="HY49" s="86">
        <f t="shared" si="55"/>
        <v>1.0634078164685526E-120</v>
      </c>
      <c r="HZ49" s="86">
        <f t="shared" si="55"/>
        <v>1.1415835730392212E-118</v>
      </c>
      <c r="IA49" s="86">
        <f t="shared" si="55"/>
        <v>2.777513177316718E-100</v>
      </c>
      <c r="IB49" s="86">
        <f t="shared" si="55"/>
        <v>1.6591397887712834E-102</v>
      </c>
      <c r="IC49" s="86">
        <f t="shared" si="55"/>
        <v>6.4036194233669213E-106</v>
      </c>
      <c r="ID49" s="86">
        <f t="shared" si="55"/>
        <v>1.5677549164112902E-104</v>
      </c>
      <c r="IE49" s="86">
        <f t="shared" si="55"/>
        <v>4.4861597948324927E-106</v>
      </c>
      <c r="IF49" s="86">
        <f t="shared" si="55"/>
        <v>3.4659571367539217E-84</v>
      </c>
      <c r="IG49" s="86">
        <f t="shared" si="55"/>
        <v>5.8274443827505646E-63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5.5542358561749127E-270</v>
      </c>
      <c r="IW49" s="86">
        <f t="shared" si="56"/>
        <v>1.7813688093366503E-194</v>
      </c>
      <c r="IY49" s="86">
        <f t="shared" si="57"/>
        <v>3.3942269237282517E-10</v>
      </c>
      <c r="IZ49" s="86">
        <f t="shared" si="57"/>
        <v>7.5860220081512889E-12</v>
      </c>
      <c r="JA49" s="86">
        <f t="shared" si="57"/>
        <v>1.1024431480636961E-8</v>
      </c>
      <c r="JB49" s="86">
        <f t="shared" si="57"/>
        <v>6.8542179981826599E-10</v>
      </c>
      <c r="JC49" s="86">
        <f t="shared" si="57"/>
        <v>8.913561834776911E-10</v>
      </c>
      <c r="JD49" s="86">
        <f t="shared" si="57"/>
        <v>1.0801997033948689E-10</v>
      </c>
      <c r="JE49" s="86">
        <f t="shared" si="57"/>
        <v>3.4220959286908999E-12</v>
      </c>
      <c r="JF49" s="86">
        <f t="shared" si="57"/>
        <v>3.5457052719205087E-12</v>
      </c>
      <c r="JG49" s="86">
        <f t="shared" si="57"/>
        <v>8.6962582061606346E-10</v>
      </c>
      <c r="JH49" s="86">
        <f t="shared" si="57"/>
        <v>1.2333934268178322E-9</v>
      </c>
      <c r="JI49" s="86">
        <f t="shared" si="57"/>
        <v>9.8350003593964959E-11</v>
      </c>
      <c r="JJ49" s="86">
        <f t="shared" si="57"/>
        <v>4.0614177315101223E-10</v>
      </c>
      <c r="JK49" s="86">
        <f t="shared" si="57"/>
        <v>6.6230786388762844E-11</v>
      </c>
      <c r="JL49" s="86">
        <f t="shared" si="57"/>
        <v>3.5468375336512636E-12</v>
      </c>
      <c r="JM49" s="86">
        <f t="shared" si="57"/>
        <v>6.2439987575736925E-15</v>
      </c>
    </row>
    <row r="50" spans="2:273" x14ac:dyDescent="0.25">
      <c r="B50" s="2">
        <v>23</v>
      </c>
      <c r="C50" s="37">
        <v>111.6</v>
      </c>
      <c r="D50" s="37">
        <v>117.315</v>
      </c>
      <c r="E50" s="37">
        <v>116.03700000000001</v>
      </c>
      <c r="F50" s="37">
        <v>114.94199999999999</v>
      </c>
      <c r="G50" s="37">
        <v>114.88500000000001</v>
      </c>
      <c r="H50" s="37">
        <v>114.423</v>
      </c>
      <c r="I50" s="37">
        <v>114.88500000000001</v>
      </c>
      <c r="J50" s="37">
        <v>114.404</v>
      </c>
      <c r="K50" s="37">
        <v>117.63500000000001</v>
      </c>
      <c r="L50" s="37">
        <v>118.36499999999999</v>
      </c>
      <c r="M50" s="37">
        <v>117.462</v>
      </c>
      <c r="N50" s="37">
        <v>118.154</v>
      </c>
      <c r="O50" s="37">
        <v>117.51900000000001</v>
      </c>
      <c r="P50" s="37">
        <v>119.776</v>
      </c>
      <c r="Q50" s="37">
        <v>118.5</v>
      </c>
      <c r="S50" s="4">
        <f t="shared" si="59"/>
        <v>112.57180310715876</v>
      </c>
      <c r="T50" s="4">
        <f t="shared" si="59"/>
        <v>116.69630286395591</v>
      </c>
      <c r="U50" s="4">
        <f t="shared" si="59"/>
        <v>117.11920301511566</v>
      </c>
      <c r="V50" s="4">
        <f t="shared" si="59"/>
        <v>116.11264861785557</v>
      </c>
      <c r="W50" s="4">
        <f t="shared" si="59"/>
        <v>115.96195590182717</v>
      </c>
      <c r="X50" s="4">
        <f t="shared" si="59"/>
        <v>115.17917951445793</v>
      </c>
      <c r="Y50" s="4">
        <f t="shared" si="59"/>
        <v>114.90864585810161</v>
      </c>
      <c r="Z50" s="4">
        <f t="shared" si="59"/>
        <v>114.48311447240361</v>
      </c>
      <c r="AA50" s="4">
        <f t="shared" si="59"/>
        <v>117.12745706531587</v>
      </c>
      <c r="AB50" s="4">
        <f t="shared" si="59"/>
        <v>118.42529629134933</v>
      </c>
      <c r="AC50" s="4">
        <f t="shared" si="59"/>
        <v>116.64900677599556</v>
      </c>
      <c r="AD50" s="4">
        <f t="shared" si="59"/>
        <v>116.91732316617041</v>
      </c>
      <c r="AE50" s="4">
        <f t="shared" si="59"/>
        <v>117.53614539873735</v>
      </c>
      <c r="AF50" s="4">
        <f t="shared" si="59"/>
        <v>119.09715035105053</v>
      </c>
      <c r="AG50" s="4">
        <f t="shared" si="59"/>
        <v>117.7120298100409</v>
      </c>
      <c r="AI50" s="4">
        <f t="shared" si="60"/>
        <v>-0.97180310715876317</v>
      </c>
      <c r="AJ50" s="4">
        <f t="shared" si="60"/>
        <v>0.61869713604409071</v>
      </c>
      <c r="AK50" s="4">
        <f t="shared" si="60"/>
        <v>-1.0822030151156525</v>
      </c>
      <c r="AL50" s="4">
        <f t="shared" si="60"/>
        <v>-1.1706486178555764</v>
      </c>
      <c r="AM50" s="4">
        <f t="shared" si="60"/>
        <v>-1.0769559018271622</v>
      </c>
      <c r="AN50" s="4">
        <f t="shared" si="60"/>
        <v>-0.75617951445792642</v>
      </c>
      <c r="AO50" s="4">
        <f t="shared" si="60"/>
        <v>-2.3645858101602357E-2</v>
      </c>
      <c r="AP50" s="4">
        <f t="shared" si="60"/>
        <v>-7.9114472403617242E-2</v>
      </c>
      <c r="AQ50" s="4">
        <f t="shared" si="60"/>
        <v>0.50754293468413891</v>
      </c>
      <c r="AR50" s="4">
        <f t="shared" si="60"/>
        <v>-6.0296291349331455E-2</v>
      </c>
      <c r="AS50" s="4">
        <f t="shared" si="60"/>
        <v>0.81299322400444396</v>
      </c>
      <c r="AT50" s="4">
        <f t="shared" si="60"/>
        <v>1.2366768338295913</v>
      </c>
      <c r="AU50" s="4">
        <f t="shared" si="60"/>
        <v>-1.7145398737341111E-2</v>
      </c>
      <c r="AV50" s="4">
        <f t="shared" si="60"/>
        <v>0.6788496489494662</v>
      </c>
      <c r="AW50" s="4">
        <f t="shared" si="60"/>
        <v>0.78797018995909696</v>
      </c>
      <c r="AY50" s="2">
        <f t="shared" si="51"/>
        <v>112.57180198602983</v>
      </c>
      <c r="AZ50" s="2">
        <f t="shared" si="51"/>
        <v>116.69630282858974</v>
      </c>
      <c r="BA50" s="2">
        <f t="shared" si="51"/>
        <v>117.11917615768711</v>
      </c>
      <c r="BB50" s="2">
        <f t="shared" si="51"/>
        <v>116.11264639482177</v>
      </c>
      <c r="BC50" s="2">
        <f t="shared" si="51"/>
        <v>115.96195301960275</v>
      </c>
      <c r="BD50" s="2">
        <f t="shared" si="51"/>
        <v>115.17917913606338</v>
      </c>
      <c r="BE50" s="2">
        <f t="shared" si="51"/>
        <v>114.90864584193275</v>
      </c>
      <c r="BF50" s="2">
        <f t="shared" si="51"/>
        <v>114.48311445578089</v>
      </c>
      <c r="BG50" s="2">
        <f t="shared" si="51"/>
        <v>117.12745438138424</v>
      </c>
      <c r="BH50" s="2">
        <f t="shared" si="51"/>
        <v>118.42529274572122</v>
      </c>
      <c r="BI50" s="2">
        <f t="shared" si="51"/>
        <v>116.64900643144495</v>
      </c>
      <c r="BJ50" s="2">
        <f t="shared" si="51"/>
        <v>116.91732185974222</v>
      </c>
      <c r="BK50" s="2">
        <f t="shared" si="51"/>
        <v>117.53614515954725</v>
      </c>
      <c r="BL50" s="2">
        <f t="shared" si="51"/>
        <v>119.09715033676288</v>
      </c>
      <c r="BM50" s="2">
        <f t="shared" si="51"/>
        <v>117.71202981000401</v>
      </c>
      <c r="BO50" s="2">
        <f t="shared" si="10"/>
        <v>111.6</v>
      </c>
      <c r="BP50" s="2">
        <f t="shared" si="11"/>
        <v>117.315</v>
      </c>
      <c r="BQ50" s="2">
        <f t="shared" si="12"/>
        <v>116.03700000000001</v>
      </c>
      <c r="BR50" s="2">
        <f t="shared" si="13"/>
        <v>114.94199999999999</v>
      </c>
      <c r="BS50" s="2">
        <f t="shared" si="14"/>
        <v>114.88500000000001</v>
      </c>
      <c r="BT50" s="2">
        <f t="shared" si="15"/>
        <v>114.423</v>
      </c>
      <c r="BU50" s="2">
        <f t="shared" si="16"/>
        <v>114.88500000000001</v>
      </c>
      <c r="BV50" s="2">
        <f t="shared" si="17"/>
        <v>114.404</v>
      </c>
      <c r="BW50" s="2">
        <f t="shared" si="18"/>
        <v>117.63500000000001</v>
      </c>
      <c r="BX50" s="2">
        <f t="shared" si="19"/>
        <v>118.36499999999999</v>
      </c>
      <c r="BY50" s="2">
        <f t="shared" si="20"/>
        <v>117.462</v>
      </c>
      <c r="BZ50" s="2">
        <f t="shared" si="21"/>
        <v>118.154</v>
      </c>
      <c r="CA50" s="2">
        <f t="shared" si="22"/>
        <v>117.51900000000001</v>
      </c>
      <c r="CB50" s="2">
        <f t="shared" si="23"/>
        <v>119.776</v>
      </c>
      <c r="CC50" s="2">
        <f t="shared" si="24"/>
        <v>118.5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113.12361188331187</v>
      </c>
      <c r="DL50" s="2">
        <f t="shared" si="61"/>
        <v>117.07419373167154</v>
      </c>
      <c r="DM50" s="2">
        <f t="shared" si="61"/>
        <v>117.72090609756098</v>
      </c>
      <c r="DN50" s="2">
        <f t="shared" si="61"/>
        <v>116.33386602316601</v>
      </c>
      <c r="DO50" s="2">
        <f t="shared" si="61"/>
        <v>116.44596306306305</v>
      </c>
      <c r="DP50" s="2">
        <f t="shared" si="61"/>
        <v>115.39743896103893</v>
      </c>
      <c r="DQ50" s="2">
        <f t="shared" si="61"/>
        <v>114.99387280058654</v>
      </c>
      <c r="DR50" s="2">
        <f t="shared" si="61"/>
        <v>114.56629160557185</v>
      </c>
      <c r="DS50" s="2">
        <f t="shared" si="61"/>
        <v>117.42165821535822</v>
      </c>
      <c r="DT50" s="2">
        <f t="shared" si="61"/>
        <v>118.99173063063063</v>
      </c>
      <c r="DU50" s="2">
        <f t="shared" si="61"/>
        <v>117.14084812834224</v>
      </c>
      <c r="DV50" s="2">
        <f t="shared" si="61"/>
        <v>117.32449775910364</v>
      </c>
      <c r="DW50" s="2">
        <f t="shared" si="61"/>
        <v>117.73773598166538</v>
      </c>
      <c r="DX50" s="2">
        <f t="shared" si="61"/>
        <v>119.13487280058648</v>
      </c>
      <c r="DY50" s="2">
        <f t="shared" si="61"/>
        <v>117.58133658933659</v>
      </c>
      <c r="EA50" s="2">
        <f t="shared" si="62"/>
        <v>107.73996916257113</v>
      </c>
      <c r="EB50" s="2">
        <f t="shared" si="62"/>
        <v>112.79494055001351</v>
      </c>
      <c r="EC50" s="2">
        <f t="shared" si="62"/>
        <v>112.31538979283364</v>
      </c>
      <c r="ED50" s="2">
        <f t="shared" si="62"/>
        <v>114.18520589194154</v>
      </c>
      <c r="EE50" s="2">
        <f t="shared" si="62"/>
        <v>111.74184284675513</v>
      </c>
      <c r="EF50" s="2">
        <f t="shared" si="62"/>
        <v>113.11574420312846</v>
      </c>
      <c r="EG50" s="2">
        <f t="shared" si="62"/>
        <v>114.03081698414032</v>
      </c>
      <c r="EH50" s="2">
        <f t="shared" si="62"/>
        <v>113.68527744223142</v>
      </c>
      <c r="EI50" s="2">
        <f t="shared" si="62"/>
        <v>114.70561003530008</v>
      </c>
      <c r="EJ50" s="2">
        <f t="shared" si="62"/>
        <v>113.76445210033245</v>
      </c>
      <c r="EK50" s="2">
        <f t="shared" si="62"/>
        <v>112.03412112335222</v>
      </c>
      <c r="EL50" s="2">
        <f t="shared" si="62"/>
        <v>113.40391130503853</v>
      </c>
      <c r="EM50" s="2">
        <f t="shared" si="62"/>
        <v>115.61503592633592</v>
      </c>
      <c r="EN50" s="2">
        <f t="shared" si="62"/>
        <v>118.70422024590164</v>
      </c>
      <c r="EO50" s="2">
        <f t="shared" si="62"/>
        <v>119.06196999999997</v>
      </c>
      <c r="EQ50" s="2">
        <f t="shared" si="63"/>
        <v>106.61755602323433</v>
      </c>
      <c r="ER50" s="2">
        <f t="shared" si="63"/>
        <v>110.55025826862686</v>
      </c>
      <c r="ES50" s="2">
        <f t="shared" si="63"/>
        <v>109.10807402669246</v>
      </c>
      <c r="ET50" s="2">
        <f t="shared" si="63"/>
        <v>112.24310748057835</v>
      </c>
      <c r="EU50" s="2">
        <f t="shared" si="63"/>
        <v>110.63590703821122</v>
      </c>
      <c r="EV50" s="2">
        <f t="shared" si="63"/>
        <v>110.54657716858149</v>
      </c>
      <c r="EW50" s="2">
        <f t="shared" si="63"/>
        <v>113.0024456039696</v>
      </c>
      <c r="EX50" s="2">
        <f t="shared" si="63"/>
        <v>111.7674068054806</v>
      </c>
      <c r="EY50" s="2">
        <f t="shared" si="63"/>
        <v>114.27524608485687</v>
      </c>
      <c r="EZ50" s="2">
        <f t="shared" si="63"/>
        <v>113.63681334120923</v>
      </c>
      <c r="FA50" s="2">
        <f t="shared" si="63"/>
        <v>111.03589140851672</v>
      </c>
      <c r="FB50" s="2">
        <f t="shared" si="63"/>
        <v>112.30751595837324</v>
      </c>
      <c r="FC50" s="2">
        <f t="shared" si="63"/>
        <v>113.55305971788586</v>
      </c>
      <c r="FD50" s="2">
        <f t="shared" si="63"/>
        <v>117.28315511303671</v>
      </c>
      <c r="FE50" s="2">
        <f t="shared" si="63"/>
        <v>119.38467377558368</v>
      </c>
      <c r="FG50" s="2">
        <f t="shared" si="64"/>
        <v>0.10249293293953625</v>
      </c>
      <c r="FH50" s="2">
        <f t="shared" si="64"/>
        <v>8.8293942780133985E-2</v>
      </c>
      <c r="FI50" s="2">
        <f t="shared" si="64"/>
        <v>0.11130690261843329</v>
      </c>
      <c r="FJ50" s="2">
        <f t="shared" si="64"/>
        <v>0.10293584989579346</v>
      </c>
      <c r="FK50" s="2">
        <f t="shared" si="64"/>
        <v>0.10288525636367979</v>
      </c>
      <c r="FL50" s="2">
        <f t="shared" si="64"/>
        <v>9.5633676850263263E-2</v>
      </c>
      <c r="FM50" s="2">
        <f t="shared" si="64"/>
        <v>8.8471405694550698E-2</v>
      </c>
      <c r="FN50" s="2">
        <f t="shared" si="64"/>
        <v>9.4355373670762521E-2</v>
      </c>
      <c r="FO50" s="2">
        <f t="shared" si="64"/>
        <v>0.10831569382376549</v>
      </c>
      <c r="FP50" s="2">
        <f t="shared" si="64"/>
        <v>0.10836108050825667</v>
      </c>
      <c r="FQ50" s="2">
        <f t="shared" si="64"/>
        <v>9.6307468443382074E-2</v>
      </c>
      <c r="FR50" s="2">
        <f t="shared" si="64"/>
        <v>0.10384881093641214</v>
      </c>
      <c r="FS50" s="2">
        <f t="shared" si="64"/>
        <v>9.4949121699231823E-2</v>
      </c>
      <c r="FT50" s="2">
        <f t="shared" si="64"/>
        <v>8.7539131611821752E-2</v>
      </c>
      <c r="FU50" s="2">
        <f t="shared" si="64"/>
        <v>8.8264353776383184E-2</v>
      </c>
      <c r="FW50" s="2">
        <f t="shared" si="53"/>
        <v>2.1885822511551877E-5</v>
      </c>
      <c r="FX50" s="2">
        <f t="shared" si="53"/>
        <v>2.6180773678378883E-5</v>
      </c>
      <c r="FY50" s="2">
        <f t="shared" si="53"/>
        <v>1.8290354151002299E-5</v>
      </c>
      <c r="FZ50" s="2">
        <f t="shared" si="53"/>
        <v>2.3413643292767858E-5</v>
      </c>
      <c r="GA50" s="2">
        <f t="shared" si="53"/>
        <v>2.2993233158144526E-5</v>
      </c>
      <c r="GB50" s="2">
        <f t="shared" si="53"/>
        <v>2.0615952910634099E-5</v>
      </c>
      <c r="GC50" s="2">
        <f t="shared" si="53"/>
        <v>2.3393115502661497E-5</v>
      </c>
      <c r="GD50" s="2">
        <f t="shared" si="53"/>
        <v>2.5407970065190416E-5</v>
      </c>
      <c r="GE50" s="2">
        <f t="shared" si="53"/>
        <v>3.065055098595309E-5</v>
      </c>
      <c r="GF50" s="2">
        <f t="shared" si="53"/>
        <v>3.3964986042380527E-5</v>
      </c>
      <c r="GG50" s="2">
        <f t="shared" si="53"/>
        <v>2.5792675644741008E-5</v>
      </c>
      <c r="GH50" s="2">
        <f t="shared" si="53"/>
        <v>2.5226241092582803E-5</v>
      </c>
      <c r="GI50" s="2">
        <f t="shared" si="53"/>
        <v>2.0522173586641569E-5</v>
      </c>
      <c r="GJ50" s="2">
        <f t="shared" si="53"/>
        <v>1.6546152273353097E-5</v>
      </c>
      <c r="GK50" s="2">
        <f t="shared" si="53"/>
        <v>1.8808256856663387E-5</v>
      </c>
      <c r="GM50" s="86">
        <f t="shared" si="54"/>
        <v>9.0280900391922476E-10</v>
      </c>
      <c r="GN50" s="86">
        <f t="shared" si="54"/>
        <v>2.3698453739495317E-11</v>
      </c>
      <c r="GO50" s="86">
        <f t="shared" si="54"/>
        <v>2.4369819955540453E-8</v>
      </c>
      <c r="GP50" s="86">
        <f t="shared" si="54"/>
        <v>1.7475761706354292E-9</v>
      </c>
      <c r="GQ50" s="86">
        <f t="shared" si="54"/>
        <v>2.234878652678051E-9</v>
      </c>
      <c r="GR50" s="86">
        <f t="shared" si="54"/>
        <v>2.9857233747001807E-10</v>
      </c>
      <c r="GS50" s="86">
        <f t="shared" si="54"/>
        <v>1.1228539590191535E-11</v>
      </c>
      <c r="GT50" s="86">
        <f t="shared" si="54"/>
        <v>1.2025986599924388E-11</v>
      </c>
      <c r="GU50" s="86">
        <f t="shared" si="54"/>
        <v>2.2363302995641448E-9</v>
      </c>
      <c r="GV50" s="86">
        <f t="shared" si="54"/>
        <v>3.1018098577945465E-9</v>
      </c>
      <c r="GW50" s="86">
        <f t="shared" si="54"/>
        <v>2.7434029300055725E-10</v>
      </c>
      <c r="GX50" s="86">
        <f t="shared" si="54"/>
        <v>1.0747796091663616E-9</v>
      </c>
      <c r="GY50" s="86">
        <f t="shared" si="54"/>
        <v>1.8800970399729364E-10</v>
      </c>
      <c r="GZ50" s="86">
        <f t="shared" si="54"/>
        <v>1.1547939090646763E-11</v>
      </c>
      <c r="HA50" s="86">
        <f t="shared" si="54"/>
        <v>3.0112141196495044E-14</v>
      </c>
      <c r="HC50" s="86">
        <f t="shared" si="58"/>
        <v>2.4986781567551841E-22</v>
      </c>
      <c r="HD50" s="86">
        <f t="shared" si="58"/>
        <v>1.2914369258967723E-26</v>
      </c>
      <c r="HE50" s="86">
        <f t="shared" si="58"/>
        <v>3.6438859909821023E-22</v>
      </c>
      <c r="HF50" s="86">
        <f t="shared" si="58"/>
        <v>3.1292127304010151E-22</v>
      </c>
      <c r="HG50" s="86">
        <f t="shared" si="58"/>
        <v>3.7026305523888926E-25</v>
      </c>
      <c r="HH50" s="86">
        <f t="shared" si="58"/>
        <v>1.0014171771547843E-26</v>
      </c>
      <c r="HI50" s="86">
        <f t="shared" si="58"/>
        <v>1.6023729861081297E-28</v>
      </c>
      <c r="HJ50" s="86">
        <f t="shared" si="58"/>
        <v>1.0110340744589847E-27</v>
      </c>
      <c r="HK50" s="86">
        <f t="shared" si="58"/>
        <v>5.0355278388714271E-24</v>
      </c>
      <c r="HL50" s="86">
        <f t="shared" si="58"/>
        <v>1.05875276943913E-24</v>
      </c>
      <c r="HM50" s="86">
        <f t="shared" si="58"/>
        <v>1.5487640997843406E-25</v>
      </c>
      <c r="HN50" s="86">
        <f t="shared" si="58"/>
        <v>9.4129124162213824E-25</v>
      </c>
      <c r="HO50" s="86">
        <f t="shared" si="58"/>
        <v>2.1258133582521976E-25</v>
      </c>
      <c r="HP50" s="86">
        <f t="shared" si="58"/>
        <v>5.1356693202041028E-29</v>
      </c>
      <c r="HQ50" s="86">
        <f t="shared" si="58"/>
        <v>2.3805391421976232E-34</v>
      </c>
      <c r="HS50" s="86">
        <f t="shared" si="55"/>
        <v>1.8960566500740331E-91</v>
      </c>
      <c r="HT50" s="86">
        <f t="shared" si="55"/>
        <v>1.7478132183945867E-104</v>
      </c>
      <c r="HU50" s="86">
        <f t="shared" si="55"/>
        <v>1.2743163700790316E-89</v>
      </c>
      <c r="HV50" s="86">
        <f t="shared" si="55"/>
        <v>4.1711703255455923E-89</v>
      </c>
      <c r="HW50" s="86">
        <f t="shared" si="55"/>
        <v>4.1309143494564736E-102</v>
      </c>
      <c r="HX50" s="86">
        <f t="shared" si="55"/>
        <v>6.7518657074079594E-110</v>
      </c>
      <c r="HY50" s="86">
        <f t="shared" si="55"/>
        <v>3.720228273089651E-118</v>
      </c>
      <c r="HZ50" s="86">
        <f t="shared" si="55"/>
        <v>3.9112276856436874E-116</v>
      </c>
      <c r="IA50" s="86">
        <f t="shared" si="55"/>
        <v>3.9987094831396305E-98</v>
      </c>
      <c r="IB50" s="86">
        <f t="shared" si="55"/>
        <v>2.7511678705394481E-100</v>
      </c>
      <c r="IC50" s="86">
        <f t="shared" si="55"/>
        <v>1.1676738810647089E-103</v>
      </c>
      <c r="ID50" s="86">
        <f t="shared" si="55"/>
        <v>2.5537250520103802E-102</v>
      </c>
      <c r="IE50" s="86">
        <f t="shared" si="55"/>
        <v>7.1410406664295914E-104</v>
      </c>
      <c r="IF50" s="86">
        <f t="shared" si="55"/>
        <v>1.7824412300087665E-82</v>
      </c>
      <c r="IG50" s="86">
        <f t="shared" si="55"/>
        <v>1.1267441491833932E-61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1.480159808856833E-265</v>
      </c>
      <c r="IW50" s="86">
        <f t="shared" si="56"/>
        <v>2.9302994199867738E-191</v>
      </c>
      <c r="IY50" s="86">
        <f t="shared" si="57"/>
        <v>9.0280900391947467E-10</v>
      </c>
      <c r="IZ50" s="86">
        <f t="shared" si="57"/>
        <v>2.369845373949533E-11</v>
      </c>
      <c r="JA50" s="86">
        <f t="shared" si="57"/>
        <v>2.4369819955540817E-8</v>
      </c>
      <c r="JB50" s="86">
        <f t="shared" si="57"/>
        <v>1.747576170635742E-9</v>
      </c>
      <c r="JC50" s="86">
        <f t="shared" si="57"/>
        <v>2.2348786526780514E-9</v>
      </c>
      <c r="JD50" s="86">
        <f t="shared" si="57"/>
        <v>2.9857233747001807E-10</v>
      </c>
      <c r="JE50" s="86">
        <f t="shared" si="57"/>
        <v>1.1228539590191535E-11</v>
      </c>
      <c r="JF50" s="86">
        <f t="shared" si="57"/>
        <v>1.202598659992439E-11</v>
      </c>
      <c r="JG50" s="86">
        <f t="shared" si="57"/>
        <v>2.2363302995641498E-9</v>
      </c>
      <c r="JH50" s="86">
        <f t="shared" si="57"/>
        <v>3.1018098577945477E-9</v>
      </c>
      <c r="JI50" s="86">
        <f t="shared" si="57"/>
        <v>2.743402930005574E-10</v>
      </c>
      <c r="JJ50" s="86">
        <f t="shared" si="57"/>
        <v>1.0747796091663626E-9</v>
      </c>
      <c r="JK50" s="86">
        <f t="shared" si="57"/>
        <v>1.8800970399729384E-10</v>
      </c>
      <c r="JL50" s="86">
        <f t="shared" si="57"/>
        <v>1.1547939090646763E-11</v>
      </c>
      <c r="JM50" s="86">
        <f t="shared" si="57"/>
        <v>3.0112141196495044E-14</v>
      </c>
    </row>
    <row r="51" spans="2:273" x14ac:dyDescent="0.25">
      <c r="B51" s="2">
        <v>24</v>
      </c>
      <c r="C51" s="37">
        <v>112.145</v>
      </c>
      <c r="D51" s="37">
        <v>117.056</v>
      </c>
      <c r="E51" s="37">
        <v>115.667</v>
      </c>
      <c r="F51" s="37">
        <v>115.25</v>
      </c>
      <c r="G51" s="37">
        <v>115.26900000000001</v>
      </c>
      <c r="H51" s="37">
        <v>114.173</v>
      </c>
      <c r="I51" s="37">
        <v>114.69199999999999</v>
      </c>
      <c r="J51" s="37">
        <v>113.86499999999999</v>
      </c>
      <c r="K51" s="37">
        <v>116</v>
      </c>
      <c r="L51" s="37">
        <v>117.94199999999999</v>
      </c>
      <c r="M51" s="37">
        <v>116.23099999999999</v>
      </c>
      <c r="N51" s="37">
        <v>117.48099999999999</v>
      </c>
      <c r="O51" s="37">
        <v>116.846</v>
      </c>
      <c r="P51" s="37">
        <v>119.08199999999999</v>
      </c>
      <c r="Q51" s="37">
        <v>117.667</v>
      </c>
      <c r="S51" s="4">
        <f t="shared" si="59"/>
        <v>112.60347597702851</v>
      </c>
      <c r="T51" s="4">
        <f t="shared" si="59"/>
        <v>116.73935477046047</v>
      </c>
      <c r="U51" s="4">
        <f t="shared" si="59"/>
        <v>117.07252017530995</v>
      </c>
      <c r="V51" s="4">
        <f t="shared" si="59"/>
        <v>116.09811918187835</v>
      </c>
      <c r="W51" s="4">
        <f t="shared" si="59"/>
        <v>115.88663664172029</v>
      </c>
      <c r="X51" s="4">
        <f t="shared" si="59"/>
        <v>115.18266627605021</v>
      </c>
      <c r="Y51" s="4">
        <f t="shared" si="59"/>
        <v>114.92420376758092</v>
      </c>
      <c r="Z51" s="4">
        <f t="shared" si="59"/>
        <v>114.5761410193071</v>
      </c>
      <c r="AA51" s="4">
        <f t="shared" si="59"/>
        <v>117.10727371969196</v>
      </c>
      <c r="AB51" s="4">
        <f t="shared" si="59"/>
        <v>118.33940372426471</v>
      </c>
      <c r="AC51" s="4">
        <f t="shared" si="59"/>
        <v>116.58823713536594</v>
      </c>
      <c r="AD51" s="4">
        <f t="shared" si="59"/>
        <v>116.84571066944979</v>
      </c>
      <c r="AE51" s="4">
        <f t="shared" si="59"/>
        <v>117.59378968585044</v>
      </c>
      <c r="AF51" s="4">
        <f t="shared" si="59"/>
        <v>119.12110495452485</v>
      </c>
      <c r="AG51" s="4">
        <f t="shared" si="59"/>
        <v>117.66676819270238</v>
      </c>
      <c r="AI51" s="4">
        <f t="shared" si="60"/>
        <v>-0.45847597702851317</v>
      </c>
      <c r="AJ51" s="4">
        <f t="shared" si="60"/>
        <v>0.31664522953953167</v>
      </c>
      <c r="AK51" s="4">
        <f t="shared" si="60"/>
        <v>-1.4055201753099453</v>
      </c>
      <c r="AL51" s="4">
        <f t="shared" si="60"/>
        <v>-0.84811918187834578</v>
      </c>
      <c r="AM51" s="4">
        <f t="shared" si="60"/>
        <v>-0.61763664172028143</v>
      </c>
      <c r="AN51" s="4">
        <f t="shared" si="60"/>
        <v>-1.0096662760502113</v>
      </c>
      <c r="AO51" s="4">
        <f t="shared" si="60"/>
        <v>-0.23220376758092698</v>
      </c>
      <c r="AP51" s="4">
        <f t="shared" si="60"/>
        <v>-0.7111410193071066</v>
      </c>
      <c r="AQ51" s="4">
        <f t="shared" si="60"/>
        <v>-1.1072737196919604</v>
      </c>
      <c r="AR51" s="4">
        <f t="shared" si="60"/>
        <v>-0.39740372426471993</v>
      </c>
      <c r="AS51" s="4">
        <f t="shared" si="60"/>
        <v>-0.35723713536594914</v>
      </c>
      <c r="AT51" s="4">
        <f t="shared" si="60"/>
        <v>0.63528933055020786</v>
      </c>
      <c r="AU51" s="4">
        <f t="shared" si="60"/>
        <v>-0.74778968585043515</v>
      </c>
      <c r="AV51" s="4">
        <f t="shared" si="60"/>
        <v>-3.9104954524859181E-2</v>
      </c>
      <c r="AW51" s="4">
        <f t="shared" si="60"/>
        <v>2.3180729762373176E-4</v>
      </c>
      <c r="AY51" s="2">
        <f t="shared" si="51"/>
        <v>112.60347313291818</v>
      </c>
      <c r="AZ51" s="2">
        <f t="shared" si="51"/>
        <v>116.7393546654326</v>
      </c>
      <c r="BA51" s="2">
        <f t="shared" si="51"/>
        <v>117.07246321762874</v>
      </c>
      <c r="BB51" s="2">
        <f t="shared" si="51"/>
        <v>116.09811376777344</v>
      </c>
      <c r="BC51" s="2">
        <f t="shared" si="51"/>
        <v>115.8866297343354</v>
      </c>
      <c r="BD51" s="2">
        <f t="shared" si="51"/>
        <v>115.18266527877901</v>
      </c>
      <c r="BE51" s="2">
        <f t="shared" si="51"/>
        <v>114.92420371723577</v>
      </c>
      <c r="BF51" s="2">
        <f t="shared" si="51"/>
        <v>114.57614096593346</v>
      </c>
      <c r="BG51" s="2">
        <f t="shared" si="51"/>
        <v>117.10726713462286</v>
      </c>
      <c r="BH51" s="2">
        <f t="shared" si="51"/>
        <v>118.33939520961248</v>
      </c>
      <c r="BI51" s="2">
        <f t="shared" si="51"/>
        <v>116.58823621936841</v>
      </c>
      <c r="BJ51" s="2">
        <f t="shared" si="51"/>
        <v>116.84570737221873</v>
      </c>
      <c r="BK51" s="2">
        <f t="shared" si="51"/>
        <v>117.5937890389813</v>
      </c>
      <c r="BL51" s="2">
        <f t="shared" si="51"/>
        <v>119.12110491036047</v>
      </c>
      <c r="BM51" s="2">
        <f t="shared" si="51"/>
        <v>117.66676819253581</v>
      </c>
      <c r="BO51" s="2">
        <f t="shared" si="10"/>
        <v>112.145</v>
      </c>
      <c r="BP51" s="2">
        <f t="shared" si="11"/>
        <v>117.056</v>
      </c>
      <c r="BQ51" s="2">
        <f t="shared" si="12"/>
        <v>115.667</v>
      </c>
      <c r="BR51" s="2">
        <f t="shared" si="13"/>
        <v>115.25</v>
      </c>
      <c r="BS51" s="2">
        <f t="shared" si="14"/>
        <v>115.26900000000001</v>
      </c>
      <c r="BT51" s="2">
        <f t="shared" si="15"/>
        <v>114.173</v>
      </c>
      <c r="BU51" s="2">
        <f t="shared" si="16"/>
        <v>114.69199999999999</v>
      </c>
      <c r="BV51" s="2">
        <f t="shared" si="17"/>
        <v>113.86499999999999</v>
      </c>
      <c r="BW51" s="2">
        <f t="shared" si="18"/>
        <v>116</v>
      </c>
      <c r="BX51" s="2">
        <f t="shared" si="19"/>
        <v>117.94199999999999</v>
      </c>
      <c r="BY51" s="2">
        <f t="shared" si="20"/>
        <v>116.23099999999999</v>
      </c>
      <c r="BZ51" s="2">
        <f t="shared" si="21"/>
        <v>117.48099999999999</v>
      </c>
      <c r="CA51" s="2">
        <f t="shared" si="22"/>
        <v>116.846</v>
      </c>
      <c r="CB51" s="2">
        <f t="shared" si="23"/>
        <v>119.08199999999999</v>
      </c>
      <c r="CC51" s="2">
        <f t="shared" si="24"/>
        <v>117.667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113.22805113685112</v>
      </c>
      <c r="DL51" s="2">
        <f t="shared" si="61"/>
        <v>117.1765054985337</v>
      </c>
      <c r="DM51" s="2">
        <f t="shared" si="61"/>
        <v>117.7490536585366</v>
      </c>
      <c r="DN51" s="2">
        <f t="shared" si="61"/>
        <v>116.36128468468468</v>
      </c>
      <c r="DO51" s="2">
        <f t="shared" si="61"/>
        <v>116.42676756756755</v>
      </c>
      <c r="DP51" s="2">
        <f t="shared" si="61"/>
        <v>115.44184201680669</v>
      </c>
      <c r="DQ51" s="2">
        <f t="shared" si="61"/>
        <v>115.03765982404695</v>
      </c>
      <c r="DR51" s="2">
        <f t="shared" si="61"/>
        <v>114.69776832844575</v>
      </c>
      <c r="DS51" s="2">
        <f t="shared" si="61"/>
        <v>117.4505921921922</v>
      </c>
      <c r="DT51" s="2">
        <f t="shared" si="61"/>
        <v>118.96947567567567</v>
      </c>
      <c r="DU51" s="2">
        <f t="shared" si="61"/>
        <v>117.13865882352941</v>
      </c>
      <c r="DV51" s="2">
        <f t="shared" si="61"/>
        <v>117.30400392156862</v>
      </c>
      <c r="DW51" s="2">
        <f t="shared" si="61"/>
        <v>117.84282184873949</v>
      </c>
      <c r="DX51" s="2">
        <f t="shared" si="61"/>
        <v>119.18503482404689</v>
      </c>
      <c r="DY51" s="2">
        <f t="shared" si="61"/>
        <v>117.53788848188847</v>
      </c>
      <c r="EA51" s="2">
        <f t="shared" si="62"/>
        <v>107.61566396839169</v>
      </c>
      <c r="EB51" s="2">
        <f t="shared" si="62"/>
        <v>112.62326062730298</v>
      </c>
      <c r="EC51" s="2">
        <f t="shared" si="62"/>
        <v>112.14629569366646</v>
      </c>
      <c r="ED51" s="2">
        <f t="shared" si="62"/>
        <v>114.0068767671379</v>
      </c>
      <c r="EE51" s="2">
        <f t="shared" si="62"/>
        <v>111.59151745137248</v>
      </c>
      <c r="EF51" s="2">
        <f t="shared" si="62"/>
        <v>112.9479496307822</v>
      </c>
      <c r="EG51" s="2">
        <f t="shared" si="62"/>
        <v>113.85838115717044</v>
      </c>
      <c r="EH51" s="2">
        <f t="shared" si="62"/>
        <v>113.51196720740846</v>
      </c>
      <c r="EI51" s="2">
        <f t="shared" si="62"/>
        <v>114.52973096318712</v>
      </c>
      <c r="EJ51" s="2">
        <f t="shared" si="62"/>
        <v>113.61106237534</v>
      </c>
      <c r="EK51" s="2">
        <f t="shared" si="62"/>
        <v>111.87811140121845</v>
      </c>
      <c r="EL51" s="2">
        <f t="shared" si="62"/>
        <v>113.23913744874518</v>
      </c>
      <c r="EM51" s="2">
        <f t="shared" si="62"/>
        <v>115.42932950924155</v>
      </c>
      <c r="EN51" s="2">
        <f t="shared" si="62"/>
        <v>118.51363483606558</v>
      </c>
      <c r="EO51" s="2">
        <f t="shared" si="62"/>
        <v>118.8808380694143</v>
      </c>
      <c r="EQ51" s="2">
        <f t="shared" si="63"/>
        <v>106.50721216483905</v>
      </c>
      <c r="ER51" s="2">
        <f t="shared" si="63"/>
        <v>110.40609104138163</v>
      </c>
      <c r="ES51" s="2">
        <f t="shared" si="63"/>
        <v>108.97792593873174</v>
      </c>
      <c r="ET51" s="2">
        <f t="shared" si="63"/>
        <v>112.08898292755451</v>
      </c>
      <c r="EU51" s="2">
        <f t="shared" si="63"/>
        <v>110.49925805145106</v>
      </c>
      <c r="EV51" s="2">
        <f t="shared" si="63"/>
        <v>110.41036384719429</v>
      </c>
      <c r="EW51" s="2">
        <f t="shared" si="63"/>
        <v>112.84282670181423</v>
      </c>
      <c r="EX51" s="2">
        <f t="shared" si="63"/>
        <v>111.61854301751571</v>
      </c>
      <c r="EY51" s="2">
        <f t="shared" si="63"/>
        <v>114.10482907899279</v>
      </c>
      <c r="EZ51" s="2">
        <f t="shared" si="63"/>
        <v>113.485035960508</v>
      </c>
      <c r="FA51" s="2">
        <f t="shared" si="63"/>
        <v>110.8922261235749</v>
      </c>
      <c r="FB51" s="2">
        <f t="shared" si="63"/>
        <v>112.15638000195941</v>
      </c>
      <c r="FC51" s="2">
        <f t="shared" si="63"/>
        <v>113.39230729228416</v>
      </c>
      <c r="FD51" s="2">
        <f t="shared" si="63"/>
        <v>117.10992295728489</v>
      </c>
      <c r="FE51" s="2">
        <f t="shared" si="63"/>
        <v>119.19899420348005</v>
      </c>
      <c r="FG51" s="2">
        <f t="shared" si="64"/>
        <v>0.1112808837598301</v>
      </c>
      <c r="FH51" s="2">
        <f t="shared" si="64"/>
        <v>9.5994658340874978E-2</v>
      </c>
      <c r="FI51" s="2">
        <f t="shared" si="64"/>
        <v>0.12074890682180914</v>
      </c>
      <c r="FJ51" s="2">
        <f t="shared" si="64"/>
        <v>0.11175704848646818</v>
      </c>
      <c r="FK51" s="2">
        <f t="shared" si="64"/>
        <v>0.1117026591654999</v>
      </c>
      <c r="FL51" s="2">
        <f t="shared" si="64"/>
        <v>0.10390158677743806</v>
      </c>
      <c r="FM51" s="2">
        <f t="shared" si="64"/>
        <v>9.6185966084596813E-2</v>
      </c>
      <c r="FN51" s="2">
        <f t="shared" si="64"/>
        <v>0.10252529791063916</v>
      </c>
      <c r="FO51" s="2">
        <f t="shared" si="64"/>
        <v>0.11753751744313561</v>
      </c>
      <c r="FP51" s="2">
        <f t="shared" si="64"/>
        <v>0.11758625871210429</v>
      </c>
      <c r="FQ51" s="2">
        <f t="shared" si="64"/>
        <v>0.10462689110444076</v>
      </c>
      <c r="FR51" s="2">
        <f t="shared" si="64"/>
        <v>0.1127384142604393</v>
      </c>
      <c r="FS51" s="2">
        <f t="shared" si="64"/>
        <v>0.10316460030313382</v>
      </c>
      <c r="FT51" s="2">
        <f t="shared" si="64"/>
        <v>9.5180887749491086E-2</v>
      </c>
      <c r="FU51" s="2">
        <f t="shared" si="64"/>
        <v>9.5962760309184186E-2</v>
      </c>
      <c r="FW51" s="2">
        <f t="shared" si="53"/>
        <v>2.3997276518214749E-5</v>
      </c>
      <c r="FX51" s="2">
        <f t="shared" si="53"/>
        <v>2.8706574987315684E-5</v>
      </c>
      <c r="FY51" s="2">
        <f t="shared" si="53"/>
        <v>2.0054939136956781E-5</v>
      </c>
      <c r="FZ51" s="2">
        <f t="shared" si="53"/>
        <v>2.5672491371047479E-5</v>
      </c>
      <c r="GA51" s="2">
        <f t="shared" si="53"/>
        <v>2.5211522888869616E-5</v>
      </c>
      <c r="GB51" s="2">
        <f t="shared" si="53"/>
        <v>2.2604897898310244E-5</v>
      </c>
      <c r="GC51" s="2">
        <f t="shared" si="53"/>
        <v>2.5649983198424089E-5</v>
      </c>
      <c r="GD51" s="2">
        <f t="shared" si="53"/>
        <v>2.7859216893020432E-5</v>
      </c>
      <c r="GE51" s="2">
        <f t="shared" si="53"/>
        <v>3.3607561474620824E-5</v>
      </c>
      <c r="GF51" s="2">
        <f t="shared" si="53"/>
        <v>3.7241744591028027E-5</v>
      </c>
      <c r="GG51" s="2">
        <f t="shared" si="53"/>
        <v>2.8281036089250047E-5</v>
      </c>
      <c r="GH51" s="2">
        <f t="shared" si="53"/>
        <v>2.765995601035868E-5</v>
      </c>
      <c r="GI51" s="2">
        <f t="shared" si="53"/>
        <v>2.2502071322415465E-5</v>
      </c>
      <c r="GJ51" s="2">
        <f t="shared" si="53"/>
        <v>1.8142466236199076E-5</v>
      </c>
      <c r="GK51" s="2">
        <f t="shared" si="53"/>
        <v>2.0622806128922353E-5</v>
      </c>
      <c r="GM51" s="86">
        <f t="shared" si="54"/>
        <v>2.3464016200978648E-9</v>
      </c>
      <c r="GN51" s="86">
        <f t="shared" si="54"/>
        <v>7.2084821979393305E-11</v>
      </c>
      <c r="GO51" s="86">
        <f t="shared" si="54"/>
        <v>5.2903276951611859E-8</v>
      </c>
      <c r="GP51" s="86">
        <f t="shared" si="54"/>
        <v>4.3592296566994226E-9</v>
      </c>
      <c r="GQ51" s="86">
        <f t="shared" si="54"/>
        <v>5.484965159931858E-9</v>
      </c>
      <c r="GR51" s="86">
        <f t="shared" si="54"/>
        <v>8.0591766953945686E-10</v>
      </c>
      <c r="GS51" s="86">
        <f t="shared" si="54"/>
        <v>3.5820592651725237E-11</v>
      </c>
      <c r="GT51" s="86">
        <f t="shared" si="54"/>
        <v>3.95913144931326E-11</v>
      </c>
      <c r="GU51" s="86">
        <f t="shared" si="54"/>
        <v>5.6226877664712917E-9</v>
      </c>
      <c r="GV51" s="86">
        <f t="shared" si="54"/>
        <v>7.6318827634858051E-9</v>
      </c>
      <c r="GW51" s="86">
        <f t="shared" si="54"/>
        <v>7.4706128269945121E-10</v>
      </c>
      <c r="GX51" s="86">
        <f t="shared" si="54"/>
        <v>2.7792852498397701E-9</v>
      </c>
      <c r="GY51" s="86">
        <f t="shared" si="54"/>
        <v>5.2080638018404633E-10</v>
      </c>
      <c r="GZ51" s="86">
        <f t="shared" si="54"/>
        <v>3.6567054094919449E-11</v>
      </c>
      <c r="HA51" s="86">
        <f t="shared" si="54"/>
        <v>1.3955224900276259E-13</v>
      </c>
      <c r="HC51" s="86">
        <f t="shared" si="58"/>
        <v>1.2254793178829606E-21</v>
      </c>
      <c r="HD51" s="86">
        <f t="shared" si="58"/>
        <v>8.5075765926115086E-26</v>
      </c>
      <c r="HE51" s="86">
        <f t="shared" si="58"/>
        <v>1.7250861856223593E-21</v>
      </c>
      <c r="HF51" s="86">
        <f t="shared" si="58"/>
        <v>1.526467810969102E-21</v>
      </c>
      <c r="HG51" s="86">
        <f t="shared" si="58"/>
        <v>2.2416125912571598E-24</v>
      </c>
      <c r="HH51" s="86">
        <f t="shared" si="58"/>
        <v>6.8558893783408933E-26</v>
      </c>
      <c r="HI51" s="86">
        <f t="shared" si="58"/>
        <v>1.2729257722043312E-27</v>
      </c>
      <c r="HJ51" s="86">
        <f t="shared" si="58"/>
        <v>7.8686716783507003E-27</v>
      </c>
      <c r="HK51" s="86">
        <f t="shared" si="58"/>
        <v>2.942305608990182E-23</v>
      </c>
      <c r="HL51" s="86">
        <f t="shared" si="58"/>
        <v>6.5463429707472609E-24</v>
      </c>
      <c r="HM51" s="86">
        <f t="shared" si="58"/>
        <v>9.9222589103838035E-25</v>
      </c>
      <c r="HN51" s="86">
        <f t="shared" si="58"/>
        <v>5.691519366858312E-24</v>
      </c>
      <c r="HO51" s="86">
        <f t="shared" si="58"/>
        <v>1.2892470266630699E-24</v>
      </c>
      <c r="HP51" s="86">
        <f t="shared" si="58"/>
        <v>4.052518219298728E-28</v>
      </c>
      <c r="HQ51" s="86">
        <f t="shared" si="58"/>
        <v>3.1194872033211404E-33</v>
      </c>
      <c r="HS51" s="86">
        <f t="shared" si="55"/>
        <v>1.6060818644130344E-89</v>
      </c>
      <c r="HT51" s="86">
        <f t="shared" si="55"/>
        <v>2.9651452901148403E-102</v>
      </c>
      <c r="HU51" s="86">
        <f t="shared" si="55"/>
        <v>9.5109635930952207E-88</v>
      </c>
      <c r="HV51" s="86">
        <f t="shared" si="55"/>
        <v>3.3169983879384786E-87</v>
      </c>
      <c r="HW51" s="86">
        <f t="shared" si="55"/>
        <v>6.087053424748823E-100</v>
      </c>
      <c r="HX51" s="86">
        <f t="shared" si="55"/>
        <v>1.4416993356028682E-107</v>
      </c>
      <c r="HY51" s="86">
        <f t="shared" si="55"/>
        <v>1.2217765257478457E-115</v>
      </c>
      <c r="HZ51" s="86">
        <f t="shared" si="55"/>
        <v>1.2571597115155286E-113</v>
      </c>
      <c r="IA51" s="86">
        <f t="shared" si="55"/>
        <v>5.4493541328612027E-96</v>
      </c>
      <c r="IB51" s="86">
        <f t="shared" si="55"/>
        <v>4.310126594147832E-98</v>
      </c>
      <c r="IC51" s="86">
        <f t="shared" si="55"/>
        <v>2.0112674912672474E-101</v>
      </c>
      <c r="ID51" s="86">
        <f t="shared" si="55"/>
        <v>3.9361077751173517E-100</v>
      </c>
      <c r="IE51" s="86">
        <f t="shared" si="55"/>
        <v>1.0770036049942752E-101</v>
      </c>
      <c r="IF51" s="86">
        <f t="shared" si="55"/>
        <v>8.7967752104453579E-81</v>
      </c>
      <c r="IG51" s="86">
        <f t="shared" si="55"/>
        <v>2.1115000468496132E-60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3.6239524436616321E-261</v>
      </c>
      <c r="IW51" s="86">
        <f t="shared" si="56"/>
        <v>4.5292213146394187E-188</v>
      </c>
      <c r="IY51" s="86">
        <f t="shared" si="57"/>
        <v>2.3464016200990903E-9</v>
      </c>
      <c r="IZ51" s="86">
        <f t="shared" si="57"/>
        <v>7.2084821979393396E-11</v>
      </c>
      <c r="JA51" s="86">
        <f t="shared" si="57"/>
        <v>5.2903276951613587E-8</v>
      </c>
      <c r="JB51" s="86">
        <f t="shared" si="57"/>
        <v>4.3592296567009487E-9</v>
      </c>
      <c r="JC51" s="86">
        <f t="shared" si="57"/>
        <v>5.4849651599318605E-9</v>
      </c>
      <c r="JD51" s="86">
        <f t="shared" si="57"/>
        <v>8.0591766953945696E-10</v>
      </c>
      <c r="JE51" s="86">
        <f t="shared" si="57"/>
        <v>3.5820592651725237E-11</v>
      </c>
      <c r="JF51" s="86">
        <f t="shared" si="57"/>
        <v>3.9591314493132606E-11</v>
      </c>
      <c r="JG51" s="86">
        <f t="shared" si="57"/>
        <v>5.6226877664713215E-9</v>
      </c>
      <c r="JH51" s="86">
        <f t="shared" si="57"/>
        <v>7.6318827634858117E-9</v>
      </c>
      <c r="JI51" s="86">
        <f t="shared" si="57"/>
        <v>7.4706128269945225E-10</v>
      </c>
      <c r="JJ51" s="86">
        <f t="shared" si="57"/>
        <v>2.7792852498397759E-9</v>
      </c>
      <c r="JK51" s="86">
        <f t="shared" si="57"/>
        <v>5.2080638018404757E-10</v>
      </c>
      <c r="JL51" s="86">
        <f t="shared" si="57"/>
        <v>3.6567054094919449E-11</v>
      </c>
      <c r="JM51" s="86">
        <f t="shared" si="57"/>
        <v>1.3955224900276259E-13</v>
      </c>
    </row>
    <row r="52" spans="2:273" x14ac:dyDescent="0.25">
      <c r="B52" s="2">
        <v>25</v>
      </c>
      <c r="C52" s="37">
        <v>113.164</v>
      </c>
      <c r="D52" s="37">
        <v>116.556</v>
      </c>
      <c r="E52" s="37">
        <v>114.852</v>
      </c>
      <c r="F52" s="37">
        <v>115.19199999999999</v>
      </c>
      <c r="G52" s="37">
        <v>115.38500000000001</v>
      </c>
      <c r="H52" s="37">
        <v>114.48099999999999</v>
      </c>
      <c r="I52" s="37">
        <v>114.86499999999999</v>
      </c>
      <c r="J52" s="37">
        <v>114.577</v>
      </c>
      <c r="K52" s="37">
        <v>116</v>
      </c>
      <c r="L52" s="37">
        <v>118.173</v>
      </c>
      <c r="M52" s="37">
        <v>117.404</v>
      </c>
      <c r="N52" s="37">
        <v>117.25</v>
      </c>
      <c r="O52" s="37">
        <v>118.038</v>
      </c>
      <c r="P52" s="37">
        <v>119.06100000000001</v>
      </c>
      <c r="Q52" s="37">
        <v>117.458</v>
      </c>
      <c r="S52" s="4">
        <f t="shared" si="59"/>
        <v>112.62732150105796</v>
      </c>
      <c r="T52" s="4">
        <f t="shared" si="59"/>
        <v>116.7753152886789</v>
      </c>
      <c r="U52" s="4">
        <f t="shared" si="59"/>
        <v>117.01818233952766</v>
      </c>
      <c r="V52" s="4">
        <f t="shared" si="59"/>
        <v>116.07829006362699</v>
      </c>
      <c r="W52" s="4">
        <f t="shared" si="59"/>
        <v>115.80576402083949</v>
      </c>
      <c r="X52" s="4">
        <f t="shared" si="59"/>
        <v>115.18095172504673</v>
      </c>
      <c r="Y52" s="4">
        <f t="shared" si="59"/>
        <v>114.93559432302213</v>
      </c>
      <c r="Z52" s="4">
        <f t="shared" si="59"/>
        <v>114.6632623010445</v>
      </c>
      <c r="AA52" s="4">
        <f t="shared" si="59"/>
        <v>117.08121473883759</v>
      </c>
      <c r="AB52" s="4">
        <f t="shared" si="59"/>
        <v>118.24740323696901</v>
      </c>
      <c r="AC52" s="4">
        <f t="shared" si="59"/>
        <v>116.52150673034753</v>
      </c>
      <c r="AD52" s="4">
        <f t="shared" si="59"/>
        <v>116.76876970926534</v>
      </c>
      <c r="AE52" s="4">
        <f t="shared" si="59"/>
        <v>117.64497191099009</v>
      </c>
      <c r="AF52" s="4">
        <f t="shared" si="59"/>
        <v>119.14084047100503</v>
      </c>
      <c r="AG52" s="4">
        <f t="shared" si="59"/>
        <v>117.62010346251071</v>
      </c>
      <c r="AI52" s="4">
        <f t="shared" si="60"/>
        <v>0.53667849894203812</v>
      </c>
      <c r="AJ52" s="4">
        <f t="shared" si="60"/>
        <v>-0.21931528867889938</v>
      </c>
      <c r="AK52" s="4">
        <f t="shared" si="60"/>
        <v>-2.1661823395276514</v>
      </c>
      <c r="AL52" s="4">
        <f t="shared" si="60"/>
        <v>-0.88629006362700125</v>
      </c>
      <c r="AM52" s="4">
        <f t="shared" si="60"/>
        <v>-0.42076402083948494</v>
      </c>
      <c r="AN52" s="4">
        <f t="shared" si="60"/>
        <v>-0.69995172504673064</v>
      </c>
      <c r="AO52" s="4">
        <f t="shared" si="60"/>
        <v>-7.0594323022135086E-2</v>
      </c>
      <c r="AP52" s="4">
        <f t="shared" si="60"/>
        <v>-8.6262301044499168E-2</v>
      </c>
      <c r="AQ52" s="4">
        <f t="shared" si="60"/>
        <v>-1.0812147388375877</v>
      </c>
      <c r="AR52" s="4">
        <f t="shared" si="60"/>
        <v>-7.4403236969004638E-2</v>
      </c>
      <c r="AS52" s="4">
        <f t="shared" si="60"/>
        <v>0.88249326965247121</v>
      </c>
      <c r="AT52" s="4">
        <f t="shared" si="60"/>
        <v>0.48123029073465773</v>
      </c>
      <c r="AU52" s="4">
        <f t="shared" si="60"/>
        <v>0.39302808900990271</v>
      </c>
      <c r="AV52" s="4">
        <f t="shared" si="60"/>
        <v>-7.984047100502778E-2</v>
      </c>
      <c r="AW52" s="4">
        <f t="shared" si="60"/>
        <v>-0.16210346251071428</v>
      </c>
      <c r="AY52" s="2">
        <f t="shared" si="51"/>
        <v>112.62731445492665</v>
      </c>
      <c r="AZ52" s="2">
        <f t="shared" si="51"/>
        <v>116.77531498514699</v>
      </c>
      <c r="BA52" s="2">
        <f t="shared" si="51"/>
        <v>117.01806377513003</v>
      </c>
      <c r="BB52" s="2">
        <f t="shared" si="51"/>
        <v>116.07827717013929</v>
      </c>
      <c r="BC52" s="2">
        <f t="shared" si="51"/>
        <v>115.80574782560632</v>
      </c>
      <c r="BD52" s="2">
        <f t="shared" si="51"/>
        <v>115.18094915970556</v>
      </c>
      <c r="BE52" s="2">
        <f t="shared" si="51"/>
        <v>114.93559417069612</v>
      </c>
      <c r="BF52" s="2">
        <f t="shared" si="51"/>
        <v>114.6632621347961</v>
      </c>
      <c r="BG52" s="2">
        <f t="shared" si="51"/>
        <v>117.0811989514069</v>
      </c>
      <c r="BH52" s="2">
        <f t="shared" si="51"/>
        <v>118.24738324272656</v>
      </c>
      <c r="BI52" s="2">
        <f t="shared" si="51"/>
        <v>116.52150435431452</v>
      </c>
      <c r="BJ52" s="2">
        <f t="shared" si="51"/>
        <v>116.76876158197702</v>
      </c>
      <c r="BK52" s="2">
        <f t="shared" si="51"/>
        <v>117.64497020478676</v>
      </c>
      <c r="BL52" s="2">
        <f t="shared" si="51"/>
        <v>119.14084033830592</v>
      </c>
      <c r="BM52" s="2">
        <f t="shared" si="51"/>
        <v>117.62010346178832</v>
      </c>
      <c r="BO52" s="2">
        <f t="shared" si="10"/>
        <v>113.164</v>
      </c>
      <c r="BP52" s="2">
        <f t="shared" si="11"/>
        <v>116.556</v>
      </c>
      <c r="BQ52" s="2">
        <f t="shared" si="12"/>
        <v>114.852</v>
      </c>
      <c r="BR52" s="2">
        <f t="shared" si="13"/>
        <v>115.19199999999999</v>
      </c>
      <c r="BS52" s="2">
        <f t="shared" si="14"/>
        <v>115.38500000000001</v>
      </c>
      <c r="BT52" s="2">
        <f t="shared" si="15"/>
        <v>114.48099999999999</v>
      </c>
      <c r="BU52" s="2">
        <f t="shared" si="16"/>
        <v>114.86499999999999</v>
      </c>
      <c r="BV52" s="2">
        <f t="shared" si="17"/>
        <v>114.577</v>
      </c>
      <c r="BW52" s="2">
        <f t="shared" si="18"/>
        <v>116</v>
      </c>
      <c r="BX52" s="2">
        <f t="shared" si="19"/>
        <v>118.173</v>
      </c>
      <c r="BY52" s="2">
        <f t="shared" si="20"/>
        <v>117.404</v>
      </c>
      <c r="BZ52" s="2">
        <f t="shared" si="21"/>
        <v>117.25</v>
      </c>
      <c r="CA52" s="2">
        <f t="shared" si="22"/>
        <v>118.038</v>
      </c>
      <c r="CB52" s="2">
        <f t="shared" si="23"/>
        <v>119.06100000000001</v>
      </c>
      <c r="CC52" s="2">
        <f t="shared" si="24"/>
        <v>117.458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113.33249039039038</v>
      </c>
      <c r="DL52" s="2">
        <f t="shared" si="61"/>
        <v>117.27881726539587</v>
      </c>
      <c r="DM52" s="2">
        <f t="shared" si="61"/>
        <v>117.77720121951221</v>
      </c>
      <c r="DN52" s="2">
        <f t="shared" si="61"/>
        <v>116.38870334620333</v>
      </c>
      <c r="DO52" s="2">
        <f t="shared" si="61"/>
        <v>116.40757207207206</v>
      </c>
      <c r="DP52" s="2">
        <f t="shared" si="61"/>
        <v>115.48624507257445</v>
      </c>
      <c r="DQ52" s="2">
        <f t="shared" si="61"/>
        <v>115.08144684750737</v>
      </c>
      <c r="DR52" s="2">
        <f t="shared" si="61"/>
        <v>114.82924505131965</v>
      </c>
      <c r="DS52" s="2">
        <f t="shared" si="61"/>
        <v>117.47952616902617</v>
      </c>
      <c r="DT52" s="2">
        <f t="shared" si="61"/>
        <v>118.94722072072071</v>
      </c>
      <c r="DU52" s="2">
        <f t="shared" si="61"/>
        <v>117.13646951871658</v>
      </c>
      <c r="DV52" s="2">
        <f t="shared" si="61"/>
        <v>117.28351008403361</v>
      </c>
      <c r="DW52" s="2">
        <f t="shared" si="61"/>
        <v>117.94790771581359</v>
      </c>
      <c r="DX52" s="2">
        <f t="shared" si="61"/>
        <v>119.2351968475073</v>
      </c>
      <c r="DY52" s="2">
        <f t="shared" si="61"/>
        <v>117.49444037444037</v>
      </c>
      <c r="EA52" s="2">
        <f t="shared" si="62"/>
        <v>107.49135877421226</v>
      </c>
      <c r="EB52" s="2">
        <f t="shared" si="62"/>
        <v>112.45158070459246</v>
      </c>
      <c r="EC52" s="2">
        <f t="shared" si="62"/>
        <v>111.97720159449928</v>
      </c>
      <c r="ED52" s="2">
        <f t="shared" si="62"/>
        <v>113.82854764233424</v>
      </c>
      <c r="EE52" s="2">
        <f t="shared" si="62"/>
        <v>111.44119205598982</v>
      </c>
      <c r="EF52" s="2">
        <f t="shared" si="62"/>
        <v>112.78015505843594</v>
      </c>
      <c r="EG52" s="2">
        <f t="shared" si="62"/>
        <v>113.68594533020055</v>
      </c>
      <c r="EH52" s="2">
        <f t="shared" si="62"/>
        <v>113.33865697258551</v>
      </c>
      <c r="EI52" s="2">
        <f t="shared" si="62"/>
        <v>114.35385189107417</v>
      </c>
      <c r="EJ52" s="2">
        <f t="shared" si="62"/>
        <v>113.45767265034755</v>
      </c>
      <c r="EK52" s="2">
        <f t="shared" si="62"/>
        <v>111.72210167908467</v>
      </c>
      <c r="EL52" s="2">
        <f t="shared" si="62"/>
        <v>113.07436359245185</v>
      </c>
      <c r="EM52" s="2">
        <f t="shared" si="62"/>
        <v>115.24362309214719</v>
      </c>
      <c r="EN52" s="2">
        <f t="shared" si="62"/>
        <v>118.3230494262295</v>
      </c>
      <c r="EO52" s="2">
        <f t="shared" si="62"/>
        <v>118.69970613882862</v>
      </c>
      <c r="EQ52" s="2">
        <f t="shared" si="63"/>
        <v>106.39686830644376</v>
      </c>
      <c r="ER52" s="2">
        <f t="shared" si="63"/>
        <v>110.2619238141364</v>
      </c>
      <c r="ES52" s="2">
        <f t="shared" si="63"/>
        <v>108.84777785077102</v>
      </c>
      <c r="ET52" s="2">
        <f t="shared" si="63"/>
        <v>111.93485837453069</v>
      </c>
      <c r="EU52" s="2">
        <f t="shared" si="63"/>
        <v>110.36260906469093</v>
      </c>
      <c r="EV52" s="2">
        <f t="shared" si="63"/>
        <v>110.27415052580707</v>
      </c>
      <c r="EW52" s="2">
        <f t="shared" si="63"/>
        <v>112.68320779965886</v>
      </c>
      <c r="EX52" s="2">
        <f t="shared" si="63"/>
        <v>111.46967922955079</v>
      </c>
      <c r="EY52" s="2">
        <f t="shared" si="63"/>
        <v>113.9344120731287</v>
      </c>
      <c r="EZ52" s="2">
        <f t="shared" si="63"/>
        <v>113.33325857980677</v>
      </c>
      <c r="FA52" s="2">
        <f t="shared" si="63"/>
        <v>110.74856083863307</v>
      </c>
      <c r="FB52" s="2">
        <f t="shared" si="63"/>
        <v>112.00524404554558</v>
      </c>
      <c r="FC52" s="2">
        <f t="shared" si="63"/>
        <v>113.23155486668244</v>
      </c>
      <c r="FD52" s="2">
        <f t="shared" si="63"/>
        <v>116.93669080153308</v>
      </c>
      <c r="FE52" s="2">
        <f t="shared" si="63"/>
        <v>119.01331463137645</v>
      </c>
      <c r="FG52" s="2">
        <f t="shared" si="64"/>
        <v>0.12072098064138261</v>
      </c>
      <c r="FH52" s="2">
        <f t="shared" si="64"/>
        <v>0.10429017765461164</v>
      </c>
      <c r="FI52" s="2">
        <f t="shared" si="64"/>
        <v>0.13087391003072221</v>
      </c>
      <c r="FJ52" s="2">
        <f t="shared" si="64"/>
        <v>0.12123202883657509</v>
      </c>
      <c r="FK52" s="2">
        <f t="shared" si="64"/>
        <v>0.12117365734502547</v>
      </c>
      <c r="FL52" s="2">
        <f t="shared" si="64"/>
        <v>0.11279513916329283</v>
      </c>
      <c r="FM52" s="2">
        <f t="shared" si="64"/>
        <v>0.10449610654889201</v>
      </c>
      <c r="FN52" s="2">
        <f t="shared" si="64"/>
        <v>0.11131567958745138</v>
      </c>
      <c r="FO52" s="2">
        <f t="shared" si="64"/>
        <v>0.1274322676995443</v>
      </c>
      <c r="FP52" s="2">
        <f t="shared" si="64"/>
        <v>0.12748451942165126</v>
      </c>
      <c r="FQ52" s="2">
        <f t="shared" si="64"/>
        <v>0.11357465795548075</v>
      </c>
      <c r="FR52" s="2">
        <f t="shared" si="64"/>
        <v>0.12228514221090508</v>
      </c>
      <c r="FS52" s="2">
        <f t="shared" si="64"/>
        <v>0.11200295437212476</v>
      </c>
      <c r="FT52" s="2">
        <f t="shared" si="64"/>
        <v>0.10341412853724891</v>
      </c>
      <c r="FU52" s="2">
        <f t="shared" si="64"/>
        <v>0.10425584100715254</v>
      </c>
      <c r="FW52" s="2">
        <f t="shared" si="53"/>
        <v>2.631242955013733E-5</v>
      </c>
      <c r="FX52" s="2">
        <f t="shared" si="53"/>
        <v>3.147604638478693E-5</v>
      </c>
      <c r="FY52" s="2">
        <f t="shared" si="53"/>
        <v>2.1989760941447222E-5</v>
      </c>
      <c r="FZ52" s="2">
        <f t="shared" si="53"/>
        <v>2.8149257307943369E-5</v>
      </c>
      <c r="GA52" s="2">
        <f t="shared" si="53"/>
        <v>2.7643817899431257E-5</v>
      </c>
      <c r="GB52" s="2">
        <f t="shared" si="53"/>
        <v>2.4785723616856777E-5</v>
      </c>
      <c r="GC52" s="2">
        <f t="shared" si="53"/>
        <v>2.8124577709627963E-5</v>
      </c>
      <c r="GD52" s="2">
        <f t="shared" si="53"/>
        <v>3.054694178053713E-5</v>
      </c>
      <c r="GE52" s="2">
        <f t="shared" si="53"/>
        <v>3.6849838900659706E-5</v>
      </c>
      <c r="GF52" s="2">
        <f t="shared" si="53"/>
        <v>4.0834614210959541E-5</v>
      </c>
      <c r="GG52" s="2">
        <f t="shared" si="53"/>
        <v>3.1009454826799915E-5</v>
      </c>
      <c r="GH52" s="2">
        <f t="shared" si="53"/>
        <v>3.032845773764151E-5</v>
      </c>
      <c r="GI52" s="2">
        <f t="shared" si="53"/>
        <v>2.4672977009059762E-5</v>
      </c>
      <c r="GJ52" s="2">
        <f t="shared" si="53"/>
        <v>1.9892783832873952E-5</v>
      </c>
      <c r="GK52" s="2">
        <f t="shared" si="53"/>
        <v>2.26124122728397E-5</v>
      </c>
      <c r="GM52" s="86">
        <f t="shared" si="54"/>
        <v>5.9589682676155329E-9</v>
      </c>
      <c r="GN52" s="86">
        <f t="shared" si="54"/>
        <v>2.1349918097730333E-10</v>
      </c>
      <c r="GO52" s="86">
        <f t="shared" si="54"/>
        <v>1.1278632292496689E-7</v>
      </c>
      <c r="GP52" s="86">
        <f t="shared" si="54"/>
        <v>1.063871561827693E-8</v>
      </c>
      <c r="GQ52" s="86">
        <f t="shared" si="54"/>
        <v>1.3177142725709027E-8</v>
      </c>
      <c r="GR52" s="86">
        <f t="shared" si="54"/>
        <v>2.1244074014962747E-9</v>
      </c>
      <c r="GS52" s="86">
        <f t="shared" si="54"/>
        <v>1.1110452099981582E-10</v>
      </c>
      <c r="GT52" s="86">
        <f t="shared" si="54"/>
        <v>1.265180159711607E-10</v>
      </c>
      <c r="GU52" s="86">
        <f t="shared" si="54"/>
        <v>1.382189343967209E-8</v>
      </c>
      <c r="GV52" s="86">
        <f t="shared" si="54"/>
        <v>1.8372234597130308E-8</v>
      </c>
      <c r="GW52" s="86">
        <f t="shared" si="54"/>
        <v>1.9860256856175285E-9</v>
      </c>
      <c r="GX52" s="86">
        <f t="shared" si="54"/>
        <v>7.0231131008135138E-9</v>
      </c>
      <c r="GY52" s="86">
        <f t="shared" si="54"/>
        <v>1.4078571893441393E-9</v>
      </c>
      <c r="GZ52" s="86">
        <f t="shared" si="54"/>
        <v>1.1261822018032579E-10</v>
      </c>
      <c r="HA52" s="86">
        <f t="shared" si="54"/>
        <v>6.215302146311321E-13</v>
      </c>
      <c r="HC52" s="86">
        <f t="shared" si="58"/>
        <v>5.8538708331298619E-21</v>
      </c>
      <c r="HD52" s="86">
        <f t="shared" si="58"/>
        <v>5.4341227693168901E-25</v>
      </c>
      <c r="HE52" s="86">
        <f t="shared" si="58"/>
        <v>7.9619600588245128E-21</v>
      </c>
      <c r="HF52" s="86">
        <f t="shared" si="58"/>
        <v>7.2528183310182763E-21</v>
      </c>
      <c r="HG52" s="86">
        <f t="shared" si="58"/>
        <v>1.3171512374552507E-23</v>
      </c>
      <c r="HH52" s="86">
        <f t="shared" si="58"/>
        <v>4.5457617699863652E-25</v>
      </c>
      <c r="HI52" s="86">
        <f t="shared" si="58"/>
        <v>9.7668615123424679E-27</v>
      </c>
      <c r="HJ52" s="86">
        <f t="shared" si="58"/>
        <v>5.9128731865833564E-26</v>
      </c>
      <c r="HK52" s="86">
        <f t="shared" si="58"/>
        <v>1.6681768973610585E-22</v>
      </c>
      <c r="HL52" s="86">
        <f t="shared" si="58"/>
        <v>3.9233754149491998E-23</v>
      </c>
      <c r="HM52" s="86">
        <f t="shared" si="58"/>
        <v>6.1608676013206847E-24</v>
      </c>
      <c r="HN52" s="86">
        <f t="shared" si="58"/>
        <v>3.3384968775811569E-23</v>
      </c>
      <c r="HO52" s="86">
        <f t="shared" si="58"/>
        <v>7.5906161898954002E-24</v>
      </c>
      <c r="HP52" s="86">
        <f t="shared" si="58"/>
        <v>3.0912384738935993E-27</v>
      </c>
      <c r="HQ52" s="86">
        <f t="shared" si="58"/>
        <v>3.9110767386511875E-32</v>
      </c>
      <c r="HS52" s="86">
        <f t="shared" si="55"/>
        <v>1.2965920675840001E-87</v>
      </c>
      <c r="HT52" s="86">
        <f t="shared" si="55"/>
        <v>4.7554948030016135E-100</v>
      </c>
      <c r="HU52" s="86">
        <f t="shared" si="55"/>
        <v>6.777336948032953E-86</v>
      </c>
      <c r="HV52" s="86">
        <f t="shared" si="55"/>
        <v>2.5141897265734721E-85</v>
      </c>
      <c r="HW52" s="86">
        <f t="shared" si="55"/>
        <v>8.4946525870464858E-98</v>
      </c>
      <c r="HX52" s="86">
        <f t="shared" si="55"/>
        <v>2.9041458265354832E-105</v>
      </c>
      <c r="HY52" s="86">
        <f t="shared" si="55"/>
        <v>3.7667563235900193E-113</v>
      </c>
      <c r="HZ52" s="86">
        <f t="shared" si="55"/>
        <v>3.7908878935072962E-111</v>
      </c>
      <c r="IA52" s="86">
        <f t="shared" si="55"/>
        <v>7.0296363656057605E-94</v>
      </c>
      <c r="IB52" s="86">
        <f t="shared" si="55"/>
        <v>6.3797402968350272E-96</v>
      </c>
      <c r="IC52" s="86">
        <f t="shared" si="55"/>
        <v>3.2724384011707123E-99</v>
      </c>
      <c r="ID52" s="86">
        <f t="shared" si="55"/>
        <v>5.7406072764984422E-98</v>
      </c>
      <c r="IE52" s="86">
        <f t="shared" si="55"/>
        <v>1.5390146654077915E-99</v>
      </c>
      <c r="IF52" s="86">
        <f t="shared" si="55"/>
        <v>4.1662854256276423E-79</v>
      </c>
      <c r="IG52" s="86">
        <f t="shared" si="55"/>
        <v>3.835098491205922E-59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8.1516678378704059E-257</v>
      </c>
      <c r="IW52" s="86">
        <f t="shared" si="56"/>
        <v>6.577926250820158E-185</v>
      </c>
      <c r="IY52" s="86">
        <f t="shared" si="57"/>
        <v>5.9589682676213868E-9</v>
      </c>
      <c r="IZ52" s="86">
        <f t="shared" si="57"/>
        <v>2.1349918097730387E-10</v>
      </c>
      <c r="JA52" s="86">
        <f t="shared" si="57"/>
        <v>1.1278632292497486E-7</v>
      </c>
      <c r="JB52" s="86">
        <f t="shared" si="57"/>
        <v>1.0638715618284183E-8</v>
      </c>
      <c r="JC52" s="86">
        <f t="shared" si="57"/>
        <v>1.317714272570904E-8</v>
      </c>
      <c r="JD52" s="86">
        <f t="shared" si="57"/>
        <v>2.1244074014962751E-9</v>
      </c>
      <c r="JE52" s="86">
        <f t="shared" si="57"/>
        <v>1.1110452099981584E-10</v>
      </c>
      <c r="JF52" s="86">
        <f t="shared" si="57"/>
        <v>1.2651801597116075E-10</v>
      </c>
      <c r="JG52" s="86">
        <f t="shared" si="57"/>
        <v>1.3821893439672258E-8</v>
      </c>
      <c r="JH52" s="86">
        <f t="shared" si="57"/>
        <v>1.8372234597130348E-8</v>
      </c>
      <c r="JI52" s="86">
        <f t="shared" si="57"/>
        <v>1.9860256856175347E-9</v>
      </c>
      <c r="JJ52" s="86">
        <f t="shared" si="57"/>
        <v>7.0231131008135469E-9</v>
      </c>
      <c r="JK52" s="86">
        <f t="shared" si="57"/>
        <v>1.4078571893441469E-9</v>
      </c>
      <c r="JL52" s="86">
        <f t="shared" si="57"/>
        <v>1.1261822018032579E-10</v>
      </c>
      <c r="JM52" s="86">
        <f t="shared" si="57"/>
        <v>6.215302146311321E-13</v>
      </c>
    </row>
    <row r="53" spans="2:273" x14ac:dyDescent="0.25">
      <c r="B53" s="2">
        <v>26</v>
      </c>
      <c r="C53" s="37">
        <v>112.636</v>
      </c>
      <c r="D53" s="37">
        <v>117.37</v>
      </c>
      <c r="E53" s="37">
        <v>116.093</v>
      </c>
      <c r="F53" s="37">
        <v>115.26900000000001</v>
      </c>
      <c r="G53" s="37">
        <v>115.88500000000001</v>
      </c>
      <c r="H53" s="37">
        <v>113.538</v>
      </c>
      <c r="I53" s="37">
        <v>114.98099999999999</v>
      </c>
      <c r="J53" s="37">
        <v>114.05800000000001</v>
      </c>
      <c r="K53" s="37">
        <v>116.19199999999999</v>
      </c>
      <c r="L53" s="37">
        <v>117.38500000000001</v>
      </c>
      <c r="M53" s="37">
        <v>116.346</v>
      </c>
      <c r="N53" s="37">
        <v>117.13500000000001</v>
      </c>
      <c r="O53" s="37">
        <v>117.61499999999999</v>
      </c>
      <c r="P53" s="37">
        <v>118.429</v>
      </c>
      <c r="Q53" s="37">
        <v>118.125</v>
      </c>
      <c r="S53" s="4">
        <f t="shared" si="59"/>
        <v>112.64270871044137</v>
      </c>
      <c r="T53" s="4">
        <f t="shared" si="59"/>
        <v>116.80353098414015</v>
      </c>
      <c r="U53" s="4">
        <f t="shared" si="59"/>
        <v>116.9556409980453</v>
      </c>
      <c r="V53" s="4">
        <f t="shared" si="59"/>
        <v>116.0526781529508</v>
      </c>
      <c r="W53" s="4">
        <f t="shared" si="59"/>
        <v>115.7189307878258</v>
      </c>
      <c r="X53" s="4">
        <f t="shared" si="59"/>
        <v>115.17354647797825</v>
      </c>
      <c r="Y53" s="4">
        <f t="shared" si="59"/>
        <v>114.9423792796057</v>
      </c>
      <c r="Z53" s="4">
        <f t="shared" si="59"/>
        <v>114.74385400985602</v>
      </c>
      <c r="AA53" s="4">
        <f t="shared" si="59"/>
        <v>117.04877421839592</v>
      </c>
      <c r="AB53" s="4">
        <f t="shared" si="59"/>
        <v>118.14887073003173</v>
      </c>
      <c r="AC53" s="4">
        <f t="shared" si="59"/>
        <v>116.44835093083296</v>
      </c>
      <c r="AD53" s="4">
        <f t="shared" si="59"/>
        <v>116.68608660530718</v>
      </c>
      <c r="AE53" s="4">
        <f t="shared" si="59"/>
        <v>117.68905455549566</v>
      </c>
      <c r="AF53" s="4">
        <f t="shared" si="59"/>
        <v>119.15589252738489</v>
      </c>
      <c r="AG53" s="4">
        <f t="shared" si="59"/>
        <v>117.57182446534719</v>
      </c>
      <c r="AI53" s="4">
        <f t="shared" si="60"/>
        <v>-6.7087104413730003E-3</v>
      </c>
      <c r="AJ53" s="4">
        <f t="shared" si="60"/>
        <v>0.56646901585985177</v>
      </c>
      <c r="AK53" s="4">
        <f t="shared" si="60"/>
        <v>-0.86264099804529337</v>
      </c>
      <c r="AL53" s="4">
        <f t="shared" si="60"/>
        <v>-0.78367815295079879</v>
      </c>
      <c r="AM53" s="4">
        <f t="shared" si="60"/>
        <v>0.16606921217420734</v>
      </c>
      <c r="AN53" s="4">
        <f t="shared" si="60"/>
        <v>-1.6355464779782523</v>
      </c>
      <c r="AO53" s="4">
        <f t="shared" si="60"/>
        <v>3.8620720394291652E-2</v>
      </c>
      <c r="AP53" s="4">
        <f t="shared" si="60"/>
        <v>-0.68585400985601552</v>
      </c>
      <c r="AQ53" s="4">
        <f t="shared" si="60"/>
        <v>-0.85677421839592682</v>
      </c>
      <c r="AR53" s="4">
        <f t="shared" si="60"/>
        <v>-0.76387073003172645</v>
      </c>
      <c r="AS53" s="4">
        <f t="shared" si="60"/>
        <v>-0.1023509308329551</v>
      </c>
      <c r="AT53" s="4">
        <f t="shared" si="60"/>
        <v>0.44891339469282343</v>
      </c>
      <c r="AU53" s="4">
        <f t="shared" si="60"/>
        <v>-7.4054555495663976E-2</v>
      </c>
      <c r="AV53" s="4">
        <f t="shared" si="60"/>
        <v>-0.72689252738489074</v>
      </c>
      <c r="AW53" s="4">
        <f t="shared" si="60"/>
        <v>0.55317553465280866</v>
      </c>
      <c r="AY53" s="2">
        <f t="shared" si="51"/>
        <v>112.64269166263743</v>
      </c>
      <c r="AZ53" s="2">
        <f t="shared" si="51"/>
        <v>116.80353013047517</v>
      </c>
      <c r="BA53" s="2">
        <f t="shared" si="51"/>
        <v>116.95539874434191</v>
      </c>
      <c r="BB53" s="2">
        <f t="shared" si="51"/>
        <v>116.05264812834599</v>
      </c>
      <c r="BC53" s="2">
        <f t="shared" si="51"/>
        <v>115.71889363871351</v>
      </c>
      <c r="BD53" s="2">
        <f t="shared" si="51"/>
        <v>115.17354003716927</v>
      </c>
      <c r="BE53" s="2">
        <f t="shared" si="51"/>
        <v>114.94237883176001</v>
      </c>
      <c r="BF53" s="2">
        <f t="shared" si="51"/>
        <v>114.7438535075204</v>
      </c>
      <c r="BG53" s="2">
        <f t="shared" si="51"/>
        <v>117.04873723346536</v>
      </c>
      <c r="BH53" s="2">
        <f t="shared" si="51"/>
        <v>118.14882482003115</v>
      </c>
      <c r="BI53" s="2">
        <f t="shared" si="51"/>
        <v>116.44834491733006</v>
      </c>
      <c r="BJ53" s="2">
        <f t="shared" si="51"/>
        <v>116.68606704055296</v>
      </c>
      <c r="BK53" s="2">
        <f t="shared" si="51"/>
        <v>117.68905016628676</v>
      </c>
      <c r="BL53" s="2">
        <f t="shared" si="51"/>
        <v>119.15589213981659</v>
      </c>
      <c r="BM53" s="2">
        <f t="shared" si="51"/>
        <v>117.5718244623385</v>
      </c>
      <c r="BO53" s="2">
        <f t="shared" si="10"/>
        <v>112.636</v>
      </c>
      <c r="BP53" s="2">
        <f t="shared" si="11"/>
        <v>117.37</v>
      </c>
      <c r="BQ53" s="2">
        <f t="shared" si="12"/>
        <v>116.093</v>
      </c>
      <c r="BR53" s="2">
        <f t="shared" si="13"/>
        <v>115.26900000000001</v>
      </c>
      <c r="BS53" s="2">
        <f t="shared" si="14"/>
        <v>115.88500000000001</v>
      </c>
      <c r="BT53" s="2">
        <f t="shared" si="15"/>
        <v>113.538</v>
      </c>
      <c r="BU53" s="2">
        <f t="shared" si="16"/>
        <v>114.98099999999999</v>
      </c>
      <c r="BV53" s="2">
        <f t="shared" si="17"/>
        <v>114.05800000000001</v>
      </c>
      <c r="BW53" s="2">
        <f t="shared" si="18"/>
        <v>116.19199999999999</v>
      </c>
      <c r="BX53" s="2">
        <f t="shared" si="19"/>
        <v>117.38500000000001</v>
      </c>
      <c r="BY53" s="2">
        <f t="shared" si="20"/>
        <v>116.346</v>
      </c>
      <c r="BZ53" s="2">
        <f t="shared" si="21"/>
        <v>117.13500000000001</v>
      </c>
      <c r="CA53" s="2">
        <f t="shared" si="22"/>
        <v>117.61499999999999</v>
      </c>
      <c r="CB53" s="2">
        <f t="shared" si="23"/>
        <v>118.429</v>
      </c>
      <c r="CC53" s="2">
        <f t="shared" si="24"/>
        <v>118.125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113.43692964392963</v>
      </c>
      <c r="DL53" s="2">
        <f t="shared" si="61"/>
        <v>117.38112903225804</v>
      </c>
      <c r="DM53" s="2">
        <f t="shared" si="61"/>
        <v>117.80534878048782</v>
      </c>
      <c r="DN53" s="2">
        <f t="shared" si="61"/>
        <v>116.416122007722</v>
      </c>
      <c r="DO53" s="2">
        <f t="shared" si="61"/>
        <v>116.38837657657656</v>
      </c>
      <c r="DP53" s="2">
        <f t="shared" si="61"/>
        <v>115.53064812834221</v>
      </c>
      <c r="DQ53" s="2">
        <f t="shared" si="61"/>
        <v>115.12523387096778</v>
      </c>
      <c r="DR53" s="2">
        <f t="shared" si="61"/>
        <v>114.96072177419354</v>
      </c>
      <c r="DS53" s="2">
        <f t="shared" si="61"/>
        <v>117.50846014586016</v>
      </c>
      <c r="DT53" s="2">
        <f t="shared" si="61"/>
        <v>118.92496576576576</v>
      </c>
      <c r="DU53" s="2">
        <f t="shared" si="61"/>
        <v>117.13428021390374</v>
      </c>
      <c r="DV53" s="2">
        <f t="shared" si="61"/>
        <v>117.26301624649859</v>
      </c>
      <c r="DW53" s="2">
        <f t="shared" si="61"/>
        <v>118.05299358288769</v>
      </c>
      <c r="DX53" s="2">
        <f t="shared" si="61"/>
        <v>119.28535887096771</v>
      </c>
      <c r="DY53" s="2">
        <f t="shared" si="61"/>
        <v>117.45099226699226</v>
      </c>
      <c r="EA53" s="2">
        <f t="shared" si="62"/>
        <v>107.36705358003282</v>
      </c>
      <c r="EB53" s="2">
        <f t="shared" si="62"/>
        <v>112.27990078188193</v>
      </c>
      <c r="EC53" s="2">
        <f t="shared" si="62"/>
        <v>111.80810749533208</v>
      </c>
      <c r="ED53" s="2">
        <f t="shared" si="62"/>
        <v>113.65021851753059</v>
      </c>
      <c r="EE53" s="2">
        <f t="shared" si="62"/>
        <v>111.29086666060716</v>
      </c>
      <c r="EF53" s="2">
        <f t="shared" si="62"/>
        <v>112.61236048608967</v>
      </c>
      <c r="EG53" s="2">
        <f t="shared" si="62"/>
        <v>113.51350950323068</v>
      </c>
      <c r="EH53" s="2">
        <f t="shared" si="62"/>
        <v>113.16534673776255</v>
      </c>
      <c r="EI53" s="2">
        <f t="shared" si="62"/>
        <v>114.17797281896121</v>
      </c>
      <c r="EJ53" s="2">
        <f t="shared" si="62"/>
        <v>113.30428292535511</v>
      </c>
      <c r="EK53" s="2">
        <f t="shared" si="62"/>
        <v>111.5660919569509</v>
      </c>
      <c r="EL53" s="2">
        <f t="shared" si="62"/>
        <v>112.90958973615851</v>
      </c>
      <c r="EM53" s="2">
        <f t="shared" si="62"/>
        <v>115.05791667505284</v>
      </c>
      <c r="EN53" s="2">
        <f t="shared" si="62"/>
        <v>118.13246401639344</v>
      </c>
      <c r="EO53" s="2">
        <f t="shared" si="62"/>
        <v>118.51857420824292</v>
      </c>
      <c r="EQ53" s="2">
        <f t="shared" si="63"/>
        <v>106.28652444804848</v>
      </c>
      <c r="ER53" s="2">
        <f t="shared" si="63"/>
        <v>110.11775658689116</v>
      </c>
      <c r="ES53" s="2">
        <f t="shared" si="63"/>
        <v>108.7176297628103</v>
      </c>
      <c r="ET53" s="2">
        <f t="shared" si="63"/>
        <v>111.78073382150686</v>
      </c>
      <c r="EU53" s="2">
        <f t="shared" si="63"/>
        <v>110.22596007793078</v>
      </c>
      <c r="EV53" s="2">
        <f t="shared" si="63"/>
        <v>110.13793720441986</v>
      </c>
      <c r="EW53" s="2">
        <f t="shared" si="63"/>
        <v>112.52358889750349</v>
      </c>
      <c r="EX53" s="2">
        <f t="shared" si="63"/>
        <v>111.32081544158589</v>
      </c>
      <c r="EY53" s="2">
        <f t="shared" si="63"/>
        <v>113.7639950672646</v>
      </c>
      <c r="EZ53" s="2">
        <f t="shared" si="63"/>
        <v>113.18148119910552</v>
      </c>
      <c r="FA53" s="2">
        <f t="shared" si="63"/>
        <v>110.60489555369125</v>
      </c>
      <c r="FB53" s="2">
        <f t="shared" si="63"/>
        <v>111.85410808913176</v>
      </c>
      <c r="FC53" s="2">
        <f t="shared" si="63"/>
        <v>113.07080244108074</v>
      </c>
      <c r="FD53" s="2">
        <f t="shared" si="63"/>
        <v>116.76345864578126</v>
      </c>
      <c r="FE53" s="2">
        <f t="shared" si="63"/>
        <v>118.82763505927282</v>
      </c>
      <c r="FG53" s="2">
        <f t="shared" si="64"/>
        <v>0.13084399066128097</v>
      </c>
      <c r="FH53" s="2">
        <f t="shared" si="64"/>
        <v>0.11321278955119037</v>
      </c>
      <c r="FI53" s="2">
        <f t="shared" si="64"/>
        <v>0.14171107689000431</v>
      </c>
      <c r="FJ53" s="2">
        <f t="shared" si="64"/>
        <v>0.13139148892530145</v>
      </c>
      <c r="FK53" s="2">
        <f t="shared" si="64"/>
        <v>0.1313289568373448</v>
      </c>
      <c r="FL53" s="2">
        <f t="shared" si="64"/>
        <v>0.12234600823754015</v>
      </c>
      <c r="FM53" s="2">
        <f t="shared" si="64"/>
        <v>0.11343410560285297</v>
      </c>
      <c r="FN53" s="2">
        <f t="shared" si="64"/>
        <v>0.12075832715842127</v>
      </c>
      <c r="FO53" s="2">
        <f t="shared" si="64"/>
        <v>0.13802970572857709</v>
      </c>
      <c r="FP53" s="2">
        <f t="shared" si="64"/>
        <v>0.13808561511765052</v>
      </c>
      <c r="FQ53" s="2">
        <f t="shared" si="64"/>
        <v>0.12318236797981859</v>
      </c>
      <c r="FR53" s="2">
        <f t="shared" si="64"/>
        <v>0.13251954642427588</v>
      </c>
      <c r="FS53" s="2">
        <f t="shared" si="64"/>
        <v>0.12149593141260702</v>
      </c>
      <c r="FT53" s="2">
        <f t="shared" si="64"/>
        <v>0.11227118409335671</v>
      </c>
      <c r="FU53" s="2">
        <f t="shared" si="64"/>
        <v>0.11317588639746375</v>
      </c>
      <c r="FW53" s="2">
        <f t="shared" si="53"/>
        <v>2.8850932049003054E-5</v>
      </c>
      <c r="FX53" s="2">
        <f t="shared" si="53"/>
        <v>3.4512693755212489E-5</v>
      </c>
      <c r="FY53" s="2">
        <f t="shared" si="53"/>
        <v>2.4111242257914582E-5</v>
      </c>
      <c r="FZ53" s="2">
        <f t="shared" si="53"/>
        <v>3.0864963053039484E-5</v>
      </c>
      <c r="GA53" s="2">
        <f t="shared" si="53"/>
        <v>3.0310762745296275E-5</v>
      </c>
      <c r="GB53" s="2">
        <f t="shared" si="53"/>
        <v>2.7176940533788522E-5</v>
      </c>
      <c r="GC53" s="2">
        <f t="shared" si="53"/>
        <v>3.0837902558514054E-5</v>
      </c>
      <c r="GD53" s="2">
        <f t="shared" si="53"/>
        <v>3.3493956910710243E-5</v>
      </c>
      <c r="GE53" s="2">
        <f t="shared" si="53"/>
        <v>4.0404901238215676E-5</v>
      </c>
      <c r="GF53" s="2">
        <f t="shared" si="53"/>
        <v>4.4774087736004634E-5</v>
      </c>
      <c r="GG53" s="2">
        <f t="shared" si="53"/>
        <v>3.4001089369581026E-5</v>
      </c>
      <c r="GH53" s="2">
        <f t="shared" si="53"/>
        <v>3.3254395328452784E-5</v>
      </c>
      <c r="GI53" s="2">
        <f t="shared" si="53"/>
        <v>2.7053316926543752E-5</v>
      </c>
      <c r="GJ53" s="2">
        <f t="shared" si="53"/>
        <v>2.1811961871384644E-5</v>
      </c>
      <c r="GK53" s="2">
        <f t="shared" si="53"/>
        <v>2.4793962928742071E-5</v>
      </c>
      <c r="GM53" s="86">
        <f t="shared" si="54"/>
        <v>1.4788140325547804E-8</v>
      </c>
      <c r="GN53" s="86">
        <f t="shared" si="54"/>
        <v>6.1572746920822686E-10</v>
      </c>
      <c r="GO53" s="86">
        <f t="shared" si="54"/>
        <v>2.3614784201970907E-7</v>
      </c>
      <c r="GP53" s="86">
        <f t="shared" si="54"/>
        <v>2.540303029994905E-8</v>
      </c>
      <c r="GQ53" s="86">
        <f t="shared" si="54"/>
        <v>3.098895484523948E-8</v>
      </c>
      <c r="GR53" s="86">
        <f t="shared" si="54"/>
        <v>5.4689262147686726E-9</v>
      </c>
      <c r="GS53" s="86">
        <f t="shared" si="54"/>
        <v>3.3506726140461607E-10</v>
      </c>
      <c r="GT53" s="86">
        <f t="shared" si="54"/>
        <v>3.9245606421114267E-10</v>
      </c>
      <c r="GU53" s="86">
        <f t="shared" si="54"/>
        <v>3.3221440697164097E-8</v>
      </c>
      <c r="GV53" s="86">
        <f t="shared" si="54"/>
        <v>4.3273055310943182E-8</v>
      </c>
      <c r="GW53" s="86">
        <f t="shared" si="54"/>
        <v>5.1545028476923324E-9</v>
      </c>
      <c r="GX53" s="86">
        <f t="shared" si="54"/>
        <v>1.7342857402462675E-8</v>
      </c>
      <c r="GY53" s="86">
        <f t="shared" si="54"/>
        <v>3.7139708577795071E-9</v>
      </c>
      <c r="GZ53" s="86">
        <f t="shared" si="54"/>
        <v>3.3734336458717783E-10</v>
      </c>
      <c r="HA53" s="86">
        <f t="shared" si="54"/>
        <v>2.6603128971561701E-12</v>
      </c>
      <c r="HC53" s="86">
        <f t="shared" si="58"/>
        <v>2.7234894208109539E-20</v>
      </c>
      <c r="HD53" s="86">
        <f t="shared" si="58"/>
        <v>3.3654856560672977E-24</v>
      </c>
      <c r="HE53" s="86">
        <f t="shared" si="58"/>
        <v>3.5825818346675248E-20</v>
      </c>
      <c r="HF53" s="86">
        <f t="shared" si="58"/>
        <v>3.3565759043392503E-20</v>
      </c>
      <c r="HG53" s="86">
        <f t="shared" si="58"/>
        <v>7.5117234671152643E-23</v>
      </c>
      <c r="HH53" s="86">
        <f t="shared" si="58"/>
        <v>2.9190911093768633E-24</v>
      </c>
      <c r="HI53" s="86">
        <f t="shared" si="58"/>
        <v>7.238083162030364E-26</v>
      </c>
      <c r="HJ53" s="86">
        <f t="shared" si="58"/>
        <v>4.2900422254253695E-25</v>
      </c>
      <c r="HK53" s="86">
        <f t="shared" si="58"/>
        <v>9.1772437964909667E-22</v>
      </c>
      <c r="HL53" s="86">
        <f t="shared" si="58"/>
        <v>2.2791989432139315E-22</v>
      </c>
      <c r="HM53" s="86">
        <f t="shared" si="58"/>
        <v>3.707518970716523E-23</v>
      </c>
      <c r="HN53" s="86">
        <f t="shared" si="58"/>
        <v>1.8997499317297988E-22</v>
      </c>
      <c r="HO53" s="86">
        <f t="shared" si="58"/>
        <v>4.3386204430918179E-23</v>
      </c>
      <c r="HP53" s="86">
        <f t="shared" si="58"/>
        <v>2.2794155227597038E-26</v>
      </c>
      <c r="HQ53" s="86">
        <f t="shared" si="58"/>
        <v>4.6915804742717303E-31</v>
      </c>
      <c r="HS53" s="86">
        <f t="shared" si="55"/>
        <v>9.9760697979502402E-86</v>
      </c>
      <c r="HT53" s="86">
        <f t="shared" si="55"/>
        <v>7.2101679412894351E-98</v>
      </c>
      <c r="HU53" s="86">
        <f t="shared" si="55"/>
        <v>4.6108610284989051E-84</v>
      </c>
      <c r="HV53" s="86">
        <f t="shared" si="55"/>
        <v>1.8164249155001246E-83</v>
      </c>
      <c r="HW53" s="86">
        <f t="shared" si="55"/>
        <v>1.1226977725126306E-95</v>
      </c>
      <c r="HX53" s="86">
        <f t="shared" si="55"/>
        <v>5.518945398615766E-103</v>
      </c>
      <c r="HY53" s="86">
        <f t="shared" si="55"/>
        <v>1.0901794434065097E-110</v>
      </c>
      <c r="HZ53" s="86">
        <f t="shared" si="55"/>
        <v>1.0724221109754302E-108</v>
      </c>
      <c r="IA53" s="86">
        <f t="shared" si="55"/>
        <v>8.5838984539122007E-92</v>
      </c>
      <c r="IB53" s="86">
        <f t="shared" si="55"/>
        <v>8.9218983295895531E-94</v>
      </c>
      <c r="IC53" s="86">
        <f t="shared" si="55"/>
        <v>5.0295335142708175E-97</v>
      </c>
      <c r="ID53" s="86">
        <f t="shared" si="55"/>
        <v>7.9222377956111652E-96</v>
      </c>
      <c r="IE53" s="86">
        <f t="shared" si="55"/>
        <v>2.083720249317582E-97</v>
      </c>
      <c r="IF53" s="86">
        <f t="shared" si="55"/>
        <v>1.8936200091575061E-77</v>
      </c>
      <c r="IG53" s="86">
        <f t="shared" si="55"/>
        <v>6.7512261627076521E-58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1.6846166367246993E-252</v>
      </c>
      <c r="IW53" s="86">
        <f t="shared" si="56"/>
        <v>8.9765387841552194E-182</v>
      </c>
      <c r="IY53" s="86">
        <f t="shared" si="57"/>
        <v>1.4788140325575038E-8</v>
      </c>
      <c r="IZ53" s="86">
        <f t="shared" si="57"/>
        <v>6.1572746920823027E-10</v>
      </c>
      <c r="JA53" s="86">
        <f t="shared" si="57"/>
        <v>2.3614784201974488E-7</v>
      </c>
      <c r="JB53" s="86">
        <f t="shared" si="57"/>
        <v>2.5403030299982617E-8</v>
      </c>
      <c r="JC53" s="86">
        <f t="shared" si="57"/>
        <v>3.0988954845239553E-8</v>
      </c>
      <c r="JD53" s="86">
        <f t="shared" si="57"/>
        <v>5.4689262147686759E-9</v>
      </c>
      <c r="JE53" s="86">
        <f t="shared" si="57"/>
        <v>3.3506726140461612E-10</v>
      </c>
      <c r="JF53" s="86">
        <f t="shared" si="57"/>
        <v>3.9245606421114308E-10</v>
      </c>
      <c r="JG53" s="86">
        <f t="shared" si="57"/>
        <v>3.3221440697165017E-8</v>
      </c>
      <c r="JH53" s="86">
        <f t="shared" si="57"/>
        <v>4.3273055310943407E-8</v>
      </c>
      <c r="JI53" s="86">
        <f t="shared" si="57"/>
        <v>5.1545028476923696E-9</v>
      </c>
      <c r="JJ53" s="86">
        <f t="shared" si="57"/>
        <v>1.7342857402462863E-8</v>
      </c>
      <c r="JK53" s="86">
        <f t="shared" si="57"/>
        <v>3.7139708577795505E-9</v>
      </c>
      <c r="JL53" s="86">
        <f t="shared" si="57"/>
        <v>3.3734336458717783E-10</v>
      </c>
      <c r="JM53" s="86">
        <f t="shared" si="57"/>
        <v>2.6603128971561701E-12</v>
      </c>
    </row>
    <row r="54" spans="2:273" x14ac:dyDescent="0.25">
      <c r="B54" s="2">
        <v>27</v>
      </c>
      <c r="C54" s="37">
        <v>112.58199999999999</v>
      </c>
      <c r="D54" s="37">
        <v>116.185</v>
      </c>
      <c r="E54" s="37">
        <v>116.074</v>
      </c>
      <c r="F54" s="37">
        <v>115.69199999999999</v>
      </c>
      <c r="G54" s="37">
        <v>115.346</v>
      </c>
      <c r="H54" s="37">
        <v>115.038</v>
      </c>
      <c r="I54" s="37">
        <v>114.80800000000001</v>
      </c>
      <c r="J54" s="37">
        <v>113.923</v>
      </c>
      <c r="K54" s="37">
        <v>116.712</v>
      </c>
      <c r="L54" s="37">
        <v>117.904</v>
      </c>
      <c r="M54" s="37">
        <v>116.846</v>
      </c>
      <c r="N54" s="37">
        <v>117.36499999999999</v>
      </c>
      <c r="O54" s="37">
        <v>118.423</v>
      </c>
      <c r="P54" s="37">
        <v>119.184</v>
      </c>
      <c r="Q54" s="37">
        <v>117.375</v>
      </c>
      <c r="S54" s="4">
        <f t="shared" si="59"/>
        <v>112.64899265446159</v>
      </c>
      <c r="T54" s="4">
        <f t="shared" si="59"/>
        <v>116.82331690909722</v>
      </c>
      <c r="U54" s="4">
        <f t="shared" si="59"/>
        <v>116.88436559801525</v>
      </c>
      <c r="V54" s="4">
        <f t="shared" si="59"/>
        <v>116.02078610683053</v>
      </c>
      <c r="W54" s="4">
        <f t="shared" si="59"/>
        <v>115.62572927173912</v>
      </c>
      <c r="X54" s="4">
        <f t="shared" si="59"/>
        <v>115.15993960728269</v>
      </c>
      <c r="Y54" s="4">
        <f t="shared" si="59"/>
        <v>114.94409390793163</v>
      </c>
      <c r="Z54" s="4">
        <f t="shared" si="59"/>
        <v>114.81725551829048</v>
      </c>
      <c r="AA54" s="4">
        <f t="shared" si="59"/>
        <v>117.00943674771626</v>
      </c>
      <c r="AB54" s="4">
        <f t="shared" si="59"/>
        <v>118.04338693248067</v>
      </c>
      <c r="AC54" s="4">
        <f t="shared" si="59"/>
        <v>116.36829412619616</v>
      </c>
      <c r="AD54" s="4">
        <f t="shared" si="59"/>
        <v>116.59724226934654</v>
      </c>
      <c r="AE54" s="4">
        <f t="shared" si="59"/>
        <v>117.72536808332893</v>
      </c>
      <c r="AF54" s="4">
        <f t="shared" si="59"/>
        <v>119.16576664596317</v>
      </c>
      <c r="AG54" s="4">
        <f t="shared" si="59"/>
        <v>117.52170166054405</v>
      </c>
      <c r="AI54" s="4">
        <f t="shared" si="60"/>
        <v>-6.6992654461600409E-2</v>
      </c>
      <c r="AJ54" s="4">
        <f t="shared" si="60"/>
        <v>-0.63831690909721317</v>
      </c>
      <c r="AK54" s="4">
        <f t="shared" si="60"/>
        <v>-0.81036559801525243</v>
      </c>
      <c r="AL54" s="4">
        <f t="shared" si="60"/>
        <v>-0.32878610683053466</v>
      </c>
      <c r="AM54" s="4">
        <f t="shared" si="60"/>
        <v>-0.27972927173911444</v>
      </c>
      <c r="AN54" s="4">
        <f t="shared" si="60"/>
        <v>-0.12193960728269815</v>
      </c>
      <c r="AO54" s="4">
        <f t="shared" si="60"/>
        <v>-0.1360939079316239</v>
      </c>
      <c r="AP54" s="4">
        <f t="shared" si="60"/>
        <v>-0.89425551829047834</v>
      </c>
      <c r="AQ54" s="4">
        <f t="shared" si="60"/>
        <v>-0.29743674771626161</v>
      </c>
      <c r="AR54" s="4">
        <f t="shared" si="60"/>
        <v>-0.1393869324806758</v>
      </c>
      <c r="AS54" s="4">
        <f t="shared" si="60"/>
        <v>0.477705873803842</v>
      </c>
      <c r="AT54" s="4">
        <f t="shared" si="60"/>
        <v>0.76775773065345732</v>
      </c>
      <c r="AU54" s="4">
        <f t="shared" si="60"/>
        <v>0.69763191667107094</v>
      </c>
      <c r="AV54" s="4">
        <f t="shared" si="60"/>
        <v>1.8233354036823357E-2</v>
      </c>
      <c r="AW54" s="4">
        <f t="shared" si="60"/>
        <v>-0.14670166054405342</v>
      </c>
      <c r="AY54" s="2">
        <f t="shared" si="51"/>
        <v>112.64895237352434</v>
      </c>
      <c r="AZ54" s="2">
        <f t="shared" si="51"/>
        <v>116.82331457266127</v>
      </c>
      <c r="BA54" s="2">
        <f t="shared" si="51"/>
        <v>116.88387974972598</v>
      </c>
      <c r="BB54" s="2">
        <f t="shared" si="51"/>
        <v>116.02071773970285</v>
      </c>
      <c r="BC54" s="2">
        <f t="shared" si="51"/>
        <v>115.62564590412705</v>
      </c>
      <c r="BD54" s="2">
        <f t="shared" si="51"/>
        <v>115.15992382393418</v>
      </c>
      <c r="BE54" s="2">
        <f t="shared" si="51"/>
        <v>114.94409262848927</v>
      </c>
      <c r="BF54" s="2">
        <f t="shared" si="51"/>
        <v>114.81725404585457</v>
      </c>
      <c r="BG54" s="2">
        <f t="shared" si="51"/>
        <v>117.00935208340302</v>
      </c>
      <c r="BH54" s="2">
        <f t="shared" si="51"/>
        <v>118.04328385259032</v>
      </c>
      <c r="BI54" s="2">
        <f t="shared" si="51"/>
        <v>116.3682792764351</v>
      </c>
      <c r="BJ54" s="2">
        <f t="shared" si="51"/>
        <v>116.59719627170426</v>
      </c>
      <c r="BK54" s="2">
        <f t="shared" si="51"/>
        <v>117.72535707090735</v>
      </c>
      <c r="BL54" s="2">
        <f t="shared" si="51"/>
        <v>119.16576554565849</v>
      </c>
      <c r="BM54" s="2">
        <f t="shared" si="51"/>
        <v>117.52170164850959</v>
      </c>
      <c r="BO54" s="2">
        <f t="shared" si="10"/>
        <v>112.58199999999999</v>
      </c>
      <c r="BP54" s="2">
        <f t="shared" si="11"/>
        <v>116.185</v>
      </c>
      <c r="BQ54" s="2">
        <f t="shared" si="12"/>
        <v>116.074</v>
      </c>
      <c r="BR54" s="2">
        <f t="shared" si="13"/>
        <v>115.69199999999999</v>
      </c>
      <c r="BS54" s="2">
        <f t="shared" si="14"/>
        <v>115.346</v>
      </c>
      <c r="BT54" s="2">
        <f t="shared" si="15"/>
        <v>115.038</v>
      </c>
      <c r="BU54" s="2">
        <f t="shared" si="16"/>
        <v>114.80800000000001</v>
      </c>
      <c r="BV54" s="2">
        <f t="shared" si="17"/>
        <v>113.923</v>
      </c>
      <c r="BW54" s="2">
        <f t="shared" si="18"/>
        <v>116.712</v>
      </c>
      <c r="BX54" s="2">
        <f t="shared" si="19"/>
        <v>117.904</v>
      </c>
      <c r="BY54" s="2">
        <f t="shared" si="20"/>
        <v>116.846</v>
      </c>
      <c r="BZ54" s="2">
        <f t="shared" si="21"/>
        <v>117.36499999999999</v>
      </c>
      <c r="CA54" s="2">
        <f t="shared" si="22"/>
        <v>118.423</v>
      </c>
      <c r="CB54" s="2">
        <f t="shared" si="23"/>
        <v>119.184</v>
      </c>
      <c r="CC54" s="2">
        <f t="shared" si="24"/>
        <v>117.375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113.54136889746889</v>
      </c>
      <c r="DL54" s="2">
        <f t="shared" si="61"/>
        <v>117.48344079912022</v>
      </c>
      <c r="DM54" s="2">
        <f t="shared" si="61"/>
        <v>117.83349634146343</v>
      </c>
      <c r="DN54" s="2">
        <f t="shared" si="61"/>
        <v>116.44354066924066</v>
      </c>
      <c r="DO54" s="2">
        <f t="shared" si="61"/>
        <v>116.36918108108107</v>
      </c>
      <c r="DP54" s="2">
        <f t="shared" si="61"/>
        <v>115.57505118410998</v>
      </c>
      <c r="DQ54" s="2">
        <f t="shared" si="61"/>
        <v>115.16902089442819</v>
      </c>
      <c r="DR54" s="2">
        <f t="shared" si="61"/>
        <v>115.09219849706744</v>
      </c>
      <c r="DS54" s="2">
        <f t="shared" si="61"/>
        <v>117.53739412269412</v>
      </c>
      <c r="DT54" s="2">
        <f t="shared" si="61"/>
        <v>118.9027108108108</v>
      </c>
      <c r="DU54" s="2">
        <f t="shared" si="61"/>
        <v>117.13209090909091</v>
      </c>
      <c r="DV54" s="2">
        <f t="shared" si="61"/>
        <v>117.24252240896358</v>
      </c>
      <c r="DW54" s="2">
        <f t="shared" si="61"/>
        <v>118.15807944996179</v>
      </c>
      <c r="DX54" s="2">
        <f t="shared" si="61"/>
        <v>119.33552089442813</v>
      </c>
      <c r="DY54" s="2">
        <f t="shared" si="61"/>
        <v>117.40754415954416</v>
      </c>
      <c r="EA54" s="2">
        <f t="shared" si="62"/>
        <v>107.24274838585339</v>
      </c>
      <c r="EB54" s="2">
        <f t="shared" si="62"/>
        <v>112.10822085917141</v>
      </c>
      <c r="EC54" s="2">
        <f t="shared" si="62"/>
        <v>111.6390133961649</v>
      </c>
      <c r="ED54" s="2">
        <f t="shared" si="62"/>
        <v>113.47188939272694</v>
      </c>
      <c r="EE54" s="2">
        <f t="shared" si="62"/>
        <v>111.1405412652245</v>
      </c>
      <c r="EF54" s="2">
        <f t="shared" si="62"/>
        <v>112.44456591374342</v>
      </c>
      <c r="EG54" s="2">
        <f t="shared" si="62"/>
        <v>113.34107367626081</v>
      </c>
      <c r="EH54" s="2">
        <f t="shared" si="62"/>
        <v>112.9920365029396</v>
      </c>
      <c r="EI54" s="2">
        <f t="shared" si="62"/>
        <v>114.00209374684825</v>
      </c>
      <c r="EJ54" s="2">
        <f t="shared" si="62"/>
        <v>113.15089320036266</v>
      </c>
      <c r="EK54" s="2">
        <f t="shared" si="62"/>
        <v>111.41008223481712</v>
      </c>
      <c r="EL54" s="2">
        <f t="shared" si="62"/>
        <v>112.74481587986517</v>
      </c>
      <c r="EM54" s="2">
        <f t="shared" si="62"/>
        <v>114.87221025795847</v>
      </c>
      <c r="EN54" s="2">
        <f t="shared" si="62"/>
        <v>117.94187860655737</v>
      </c>
      <c r="EO54" s="2">
        <f t="shared" si="62"/>
        <v>118.33744227765725</v>
      </c>
      <c r="EQ54" s="2">
        <f t="shared" si="63"/>
        <v>106.1761805896532</v>
      </c>
      <c r="ER54" s="2">
        <f t="shared" si="63"/>
        <v>109.97358935964593</v>
      </c>
      <c r="ES54" s="2">
        <f t="shared" si="63"/>
        <v>108.58748167484958</v>
      </c>
      <c r="ET54" s="2">
        <f t="shared" si="63"/>
        <v>111.62660926848304</v>
      </c>
      <c r="EU54" s="2">
        <f t="shared" si="63"/>
        <v>110.08931109117063</v>
      </c>
      <c r="EV54" s="2">
        <f t="shared" si="63"/>
        <v>110.00172388303264</v>
      </c>
      <c r="EW54" s="2">
        <f t="shared" si="63"/>
        <v>112.36396999534811</v>
      </c>
      <c r="EX54" s="2">
        <f t="shared" si="63"/>
        <v>111.17195165362099</v>
      </c>
      <c r="EY54" s="2">
        <f t="shared" si="63"/>
        <v>113.59357806140051</v>
      </c>
      <c r="EZ54" s="2">
        <f t="shared" si="63"/>
        <v>113.02970381840429</v>
      </c>
      <c r="FA54" s="2">
        <f t="shared" si="63"/>
        <v>110.46123026874942</v>
      </c>
      <c r="FB54" s="2">
        <f t="shared" si="63"/>
        <v>111.70297213271792</v>
      </c>
      <c r="FC54" s="2">
        <f t="shared" si="63"/>
        <v>112.91005001547903</v>
      </c>
      <c r="FD54" s="2">
        <f t="shared" si="63"/>
        <v>116.59022649002944</v>
      </c>
      <c r="FE54" s="2">
        <f t="shared" si="63"/>
        <v>118.6419554871692</v>
      </c>
      <c r="FG54" s="2">
        <f t="shared" si="64"/>
        <v>0.14167908387898273</v>
      </c>
      <c r="FH54" s="2">
        <f t="shared" si="64"/>
        <v>0.12279412833116204</v>
      </c>
      <c r="FI54" s="2">
        <f t="shared" si="64"/>
        <v>0.15328735676383695</v>
      </c>
      <c r="FJ54" s="2">
        <f t="shared" si="64"/>
        <v>0.14226449910003799</v>
      </c>
      <c r="FK54" s="2">
        <f t="shared" si="64"/>
        <v>0.1421976394456308</v>
      </c>
      <c r="FL54" s="2">
        <f t="shared" si="64"/>
        <v>0.13258473701655529</v>
      </c>
      <c r="FM54" s="2">
        <f t="shared" si="64"/>
        <v>0.12303157602665826</v>
      </c>
      <c r="FN54" s="2">
        <f t="shared" si="64"/>
        <v>0.13088400269370754</v>
      </c>
      <c r="FO54" s="2">
        <f t="shared" si="64"/>
        <v>0.14935758909222352</v>
      </c>
      <c r="FP54" s="2">
        <f t="shared" si="64"/>
        <v>0.14941729150737607</v>
      </c>
      <c r="FQ54" s="2">
        <f t="shared" si="64"/>
        <v>0.13348044396117117</v>
      </c>
      <c r="FR54" s="2">
        <f t="shared" si="64"/>
        <v>0.14347048762524145</v>
      </c>
      <c r="FS54" s="2">
        <f t="shared" si="64"/>
        <v>0.13167419323016211</v>
      </c>
      <c r="FT54" s="2">
        <f t="shared" si="64"/>
        <v>0.12178377747461856</v>
      </c>
      <c r="FU54" s="2">
        <f t="shared" si="64"/>
        <v>0.12275453434472081</v>
      </c>
      <c r="FW54" s="2">
        <f t="shared" si="53"/>
        <v>3.1634329876429885E-5</v>
      </c>
      <c r="FX54" s="2">
        <f t="shared" si="53"/>
        <v>3.7842290188434806E-5</v>
      </c>
      <c r="FY54" s="2">
        <f t="shared" si="53"/>
        <v>2.6437389918830914E-5</v>
      </c>
      <c r="FZ54" s="2">
        <f t="shared" si="53"/>
        <v>3.3842658235891824E-5</v>
      </c>
      <c r="GA54" s="2">
        <f t="shared" si="53"/>
        <v>3.3234993268674687E-5</v>
      </c>
      <c r="GB54" s="2">
        <f t="shared" si="53"/>
        <v>2.9798844601138988E-5</v>
      </c>
      <c r="GC54" s="2">
        <f t="shared" si="53"/>
        <v>3.381298717029939E-5</v>
      </c>
      <c r="GD54" s="2">
        <f t="shared" si="53"/>
        <v>3.6725274779758102E-5</v>
      </c>
      <c r="GE54" s="2">
        <f t="shared" si="53"/>
        <v>4.4302920523732466E-5</v>
      </c>
      <c r="GF54" s="2">
        <f t="shared" si="53"/>
        <v>4.9093598883972144E-5</v>
      </c>
      <c r="GG54" s="2">
        <f t="shared" si="53"/>
        <v>3.7281330842534512E-5</v>
      </c>
      <c r="GH54" s="2">
        <f t="shared" si="53"/>
        <v>3.6462602419729075E-5</v>
      </c>
      <c r="GI54" s="2">
        <f t="shared" si="53"/>
        <v>2.9663294720469455E-5</v>
      </c>
      <c r="GJ54" s="2">
        <f t="shared" si="53"/>
        <v>2.39162902781471E-5</v>
      </c>
      <c r="GK54" s="2">
        <f t="shared" si="53"/>
        <v>2.7185974716408187E-5</v>
      </c>
      <c r="GM54" s="86">
        <f t="shared" si="54"/>
        <v>3.586262815288753E-8</v>
      </c>
      <c r="GN54" s="86">
        <f t="shared" si="54"/>
        <v>1.7291510133035353E-9</v>
      </c>
      <c r="GO54" s="86">
        <f t="shared" si="54"/>
        <v>4.8559691031618382E-7</v>
      </c>
      <c r="GP54" s="86">
        <f t="shared" si="54"/>
        <v>5.9348606483022256E-8</v>
      </c>
      <c r="GQ54" s="86">
        <f t="shared" si="54"/>
        <v>7.1341540189196075E-8</v>
      </c>
      <c r="GR54" s="86">
        <f t="shared" si="54"/>
        <v>1.374976610512048E-8</v>
      </c>
      <c r="GS54" s="86">
        <f t="shared" si="54"/>
        <v>9.8253088378281844E-10</v>
      </c>
      <c r="GT54" s="86">
        <f t="shared" si="54"/>
        <v>1.181761504749956E-9</v>
      </c>
      <c r="GU54" s="86">
        <f t="shared" si="54"/>
        <v>7.8074521527676776E-8</v>
      </c>
      <c r="GV54" s="86">
        <f t="shared" si="54"/>
        <v>9.9726530714571982E-8</v>
      </c>
      <c r="GW54" s="86">
        <f t="shared" si="54"/>
        <v>1.306092848707218E-8</v>
      </c>
      <c r="GX54" s="86">
        <f t="shared" si="54"/>
        <v>4.1852219992553965E-8</v>
      </c>
      <c r="GY54" s="86">
        <f t="shared" si="54"/>
        <v>9.5615441096733579E-9</v>
      </c>
      <c r="GZ54" s="86">
        <f t="shared" si="54"/>
        <v>9.8286291079723873E-10</v>
      </c>
      <c r="HA54" s="86">
        <f t="shared" si="54"/>
        <v>1.0943701972810149E-11</v>
      </c>
      <c r="HC54" s="86">
        <f t="shared" si="58"/>
        <v>1.2341210942462873E-19</v>
      </c>
      <c r="HD54" s="86">
        <f t="shared" si="58"/>
        <v>2.0209927597576065E-23</v>
      </c>
      <c r="HE54" s="86">
        <f t="shared" si="58"/>
        <v>1.5716039107117535E-19</v>
      </c>
      <c r="HF54" s="86">
        <f t="shared" si="58"/>
        <v>1.5130762079064471E-19</v>
      </c>
      <c r="HG54" s="86">
        <f t="shared" si="58"/>
        <v>4.1579239928545879E-22</v>
      </c>
      <c r="HH54" s="86">
        <f t="shared" si="58"/>
        <v>1.8154777830467709E-23</v>
      </c>
      <c r="HI54" s="86">
        <f t="shared" si="58"/>
        <v>5.1809930060518059E-25</v>
      </c>
      <c r="HJ54" s="86">
        <f t="shared" si="58"/>
        <v>3.0053496647006912E-24</v>
      </c>
      <c r="HK54" s="86">
        <f t="shared" si="58"/>
        <v>4.8989476472321554E-21</v>
      </c>
      <c r="HL54" s="86">
        <f t="shared" si="58"/>
        <v>1.2834247884629753E-21</v>
      </c>
      <c r="HM54" s="86">
        <f t="shared" si="58"/>
        <v>2.1624169149330597E-22</v>
      </c>
      <c r="HN54" s="86">
        <f t="shared" si="58"/>
        <v>1.0487427394268014E-21</v>
      </c>
      <c r="HO54" s="86">
        <f t="shared" si="58"/>
        <v>2.4074875475972576E-22</v>
      </c>
      <c r="HP54" s="86">
        <f t="shared" si="58"/>
        <v>1.6248077700110295E-25</v>
      </c>
      <c r="HQ54" s="86">
        <f t="shared" si="58"/>
        <v>5.3846365677197204E-30</v>
      </c>
      <c r="HS54" s="86">
        <f t="shared" si="55"/>
        <v>7.3153851288579938E-84</v>
      </c>
      <c r="HT54" s="86">
        <f t="shared" si="55"/>
        <v>1.0334659840946063E-95</v>
      </c>
      <c r="HU54" s="86">
        <f t="shared" si="55"/>
        <v>2.9949840517323419E-82</v>
      </c>
      <c r="HV54" s="86">
        <f t="shared" si="55"/>
        <v>1.2508483888055381E-81</v>
      </c>
      <c r="HW54" s="86">
        <f t="shared" si="55"/>
        <v>1.4052707750459988E-93</v>
      </c>
      <c r="HX54" s="86">
        <f t="shared" si="55"/>
        <v>9.8943872884447599E-101</v>
      </c>
      <c r="HY54" s="86">
        <f t="shared" si="55"/>
        <v>2.9619952288536788E-108</v>
      </c>
      <c r="HZ54" s="86">
        <f t="shared" si="55"/>
        <v>2.846204827174079E-106</v>
      </c>
      <c r="IA54" s="86">
        <f t="shared" si="55"/>
        <v>9.9220507112731787E-90</v>
      </c>
      <c r="IB54" s="86">
        <f t="shared" si="55"/>
        <v>1.1788380251083887E-91</v>
      </c>
      <c r="IC54" s="86">
        <f t="shared" si="55"/>
        <v>7.3019651274737816E-95</v>
      </c>
      <c r="ID54" s="86">
        <f t="shared" si="55"/>
        <v>1.0345185957051328E-93</v>
      </c>
      <c r="IE54" s="86">
        <f t="shared" si="55"/>
        <v>2.6730572289469834E-95</v>
      </c>
      <c r="IF54" s="86">
        <f t="shared" si="55"/>
        <v>8.2595428467011745E-76</v>
      </c>
      <c r="IG54" s="86">
        <f t="shared" si="55"/>
        <v>1.1518889213467219E-56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3.1985037023282694E-248</v>
      </c>
      <c r="IW54" s="86">
        <f t="shared" si="56"/>
        <v>1.1510225472274081E-178</v>
      </c>
      <c r="IY54" s="86">
        <f t="shared" si="57"/>
        <v>3.5862628153010945E-8</v>
      </c>
      <c r="IZ54" s="86">
        <f t="shared" si="57"/>
        <v>1.7291510133035556E-9</v>
      </c>
      <c r="JA54" s="86">
        <f t="shared" si="57"/>
        <v>4.8559691031634094E-7</v>
      </c>
      <c r="JB54" s="86">
        <f t="shared" si="57"/>
        <v>5.9348606483173564E-8</v>
      </c>
      <c r="JC54" s="86">
        <f t="shared" si="57"/>
        <v>7.1341540189196485E-8</v>
      </c>
      <c r="JD54" s="86">
        <f t="shared" si="57"/>
        <v>1.3749766105120498E-8</v>
      </c>
      <c r="JE54" s="86">
        <f t="shared" si="57"/>
        <v>9.8253088378281906E-10</v>
      </c>
      <c r="JF54" s="86">
        <f t="shared" si="57"/>
        <v>1.1817615047499591E-9</v>
      </c>
      <c r="JG54" s="86">
        <f t="shared" si="57"/>
        <v>7.8074521527681673E-8</v>
      </c>
      <c r="JH54" s="86">
        <f t="shared" si="57"/>
        <v>9.9726530714573266E-8</v>
      </c>
      <c r="JI54" s="86">
        <f t="shared" si="57"/>
        <v>1.3060928487072397E-8</v>
      </c>
      <c r="JJ54" s="86">
        <f t="shared" si="57"/>
        <v>4.1852219992555011E-8</v>
      </c>
      <c r="JK54" s="86">
        <f t="shared" si="57"/>
        <v>9.5615441096735994E-9</v>
      </c>
      <c r="JL54" s="86">
        <f t="shared" si="57"/>
        <v>9.8286291079723894E-10</v>
      </c>
      <c r="JM54" s="86">
        <f t="shared" si="57"/>
        <v>1.0943701972810149E-11</v>
      </c>
    </row>
    <row r="55" spans="2:273" x14ac:dyDescent="0.25">
      <c r="B55" s="2">
        <v>28</v>
      </c>
      <c r="C55" s="37">
        <v>112.473</v>
      </c>
      <c r="D55" s="37">
        <v>116.315</v>
      </c>
      <c r="E55" s="37">
        <v>116.111</v>
      </c>
      <c r="F55" s="37">
        <v>114.55800000000001</v>
      </c>
      <c r="G55" s="37">
        <v>114.962</v>
      </c>
      <c r="H55" s="37">
        <v>114.212</v>
      </c>
      <c r="I55" s="37">
        <v>115.55800000000001</v>
      </c>
      <c r="J55" s="37">
        <v>114.44199999999999</v>
      </c>
      <c r="K55" s="37">
        <v>116.846</v>
      </c>
      <c r="L55" s="37">
        <v>118.173</v>
      </c>
      <c r="M55" s="37">
        <v>116.288</v>
      </c>
      <c r="N55" s="37">
        <v>117.38500000000001</v>
      </c>
      <c r="O55" s="37">
        <v>117.55800000000001</v>
      </c>
      <c r="P55" s="37">
        <v>118.959</v>
      </c>
      <c r="Q55" s="37">
        <v>116.979</v>
      </c>
      <c r="S55" s="4">
        <f t="shared" si="59"/>
        <v>112.64552491087089</v>
      </c>
      <c r="T55" s="4">
        <f t="shared" si="59"/>
        <v>116.83396085994667</v>
      </c>
      <c r="U55" s="4">
        <f t="shared" si="59"/>
        <v>116.80387204072444</v>
      </c>
      <c r="V55" s="4">
        <f t="shared" si="59"/>
        <v>115.98211253862318</v>
      </c>
      <c r="W55" s="4">
        <f t="shared" si="59"/>
        <v>115.52576315637</v>
      </c>
      <c r="X55" s="4">
        <f t="shared" si="59"/>
        <v>115.13960392079707</v>
      </c>
      <c r="Y55" s="4">
        <f t="shared" si="59"/>
        <v>114.94024908592485</v>
      </c>
      <c r="Z55" s="4">
        <f t="shared" si="59"/>
        <v>114.88277323909521</v>
      </c>
      <c r="AA55" s="4">
        <f t="shared" si="59"/>
        <v>116.9626901943876</v>
      </c>
      <c r="AB55" s="4">
        <f t="shared" si="59"/>
        <v>117.93055167903876</v>
      </c>
      <c r="AC55" s="4">
        <f t="shared" si="59"/>
        <v>116.28085611249246</v>
      </c>
      <c r="AD55" s="4">
        <f t="shared" si="59"/>
        <v>116.50182151386944</v>
      </c>
      <c r="AE55" s="4">
        <f t="shared" si="59"/>
        <v>117.75321622519512</v>
      </c>
      <c r="AF55" s="4">
        <f t="shared" si="59"/>
        <v>119.16994007268217</v>
      </c>
      <c r="AG55" s="4">
        <f t="shared" si="59"/>
        <v>117.46948718341277</v>
      </c>
      <c r="AI55" s="4">
        <f t="shared" si="60"/>
        <v>-0.17252491087089084</v>
      </c>
      <c r="AJ55" s="4">
        <f t="shared" si="60"/>
        <v>-0.51896085994667374</v>
      </c>
      <c r="AK55" s="4">
        <f t="shared" si="60"/>
        <v>-0.69287204072443842</v>
      </c>
      <c r="AL55" s="4">
        <f t="shared" si="60"/>
        <v>-1.4241125386231772</v>
      </c>
      <c r="AM55" s="4">
        <f t="shared" si="60"/>
        <v>-0.56376315637000118</v>
      </c>
      <c r="AN55" s="4">
        <f t="shared" si="60"/>
        <v>-0.92760392079706833</v>
      </c>
      <c r="AO55" s="4">
        <f t="shared" si="60"/>
        <v>0.61775091407515959</v>
      </c>
      <c r="AP55" s="4">
        <f t="shared" si="60"/>
        <v>-0.44077323909522192</v>
      </c>
      <c r="AQ55" s="4">
        <f t="shared" si="60"/>
        <v>-0.11669019438760131</v>
      </c>
      <c r="AR55" s="4">
        <f t="shared" si="60"/>
        <v>0.24244832096124469</v>
      </c>
      <c r="AS55" s="4">
        <f t="shared" si="60"/>
        <v>7.1438875075386932E-3</v>
      </c>
      <c r="AT55" s="4">
        <f t="shared" si="60"/>
        <v>0.88317848613056071</v>
      </c>
      <c r="AU55" s="4">
        <f t="shared" si="60"/>
        <v>-0.19521622519511084</v>
      </c>
      <c r="AV55" s="4">
        <f t="shared" si="60"/>
        <v>-0.2109400726821633</v>
      </c>
      <c r="AW55" s="4">
        <f t="shared" si="60"/>
        <v>-0.49048718341276754</v>
      </c>
      <c r="AY55" s="2">
        <f t="shared" si="51"/>
        <v>112.64543196200229</v>
      </c>
      <c r="AZ55" s="2">
        <f t="shared" si="51"/>
        <v>116.83395463689259</v>
      </c>
      <c r="BA55" s="2">
        <f t="shared" si="51"/>
        <v>116.8029156286332</v>
      </c>
      <c r="BB55" s="2">
        <f t="shared" si="51"/>
        <v>115.98196031554014</v>
      </c>
      <c r="BC55" s="2">
        <f t="shared" si="51"/>
        <v>115.52558012144324</v>
      </c>
      <c r="BD55" s="2">
        <f t="shared" si="51"/>
        <v>115.13956617041832</v>
      </c>
      <c r="BE55" s="2">
        <f t="shared" si="51"/>
        <v>114.94024553410419</v>
      </c>
      <c r="BF55" s="2">
        <f t="shared" si="51"/>
        <v>114.88276905227089</v>
      </c>
      <c r="BG55" s="2">
        <f t="shared" si="51"/>
        <v>116.96250081260352</v>
      </c>
      <c r="BH55" s="2">
        <f t="shared" si="51"/>
        <v>117.93032536843523</v>
      </c>
      <c r="BI55" s="2">
        <f t="shared" si="51"/>
        <v>116.28082033348466</v>
      </c>
      <c r="BJ55" s="2">
        <f t="shared" si="51"/>
        <v>116.50171589799693</v>
      </c>
      <c r="BK55" s="2">
        <f t="shared" si="51"/>
        <v>117.75318927756851</v>
      </c>
      <c r="BL55" s="2">
        <f t="shared" si="51"/>
        <v>119.16993703626018</v>
      </c>
      <c r="BM55" s="2">
        <f t="shared" si="51"/>
        <v>117.46948713718378</v>
      </c>
      <c r="BO55" s="2">
        <f t="shared" si="10"/>
        <v>112.473</v>
      </c>
      <c r="BP55" s="2">
        <f t="shared" si="11"/>
        <v>116.315</v>
      </c>
      <c r="BQ55" s="2">
        <f t="shared" si="12"/>
        <v>116.111</v>
      </c>
      <c r="BR55" s="2">
        <f t="shared" si="13"/>
        <v>114.55800000000001</v>
      </c>
      <c r="BS55" s="2">
        <f t="shared" si="14"/>
        <v>114.962</v>
      </c>
      <c r="BT55" s="2">
        <f t="shared" si="15"/>
        <v>114.212</v>
      </c>
      <c r="BU55" s="2">
        <f t="shared" si="16"/>
        <v>115.55800000000001</v>
      </c>
      <c r="BV55" s="2">
        <f t="shared" si="17"/>
        <v>114.44199999999999</v>
      </c>
      <c r="BW55" s="2">
        <f t="shared" si="18"/>
        <v>116.846</v>
      </c>
      <c r="BX55" s="2">
        <f t="shared" si="19"/>
        <v>118.173</v>
      </c>
      <c r="BY55" s="2">
        <f t="shared" si="20"/>
        <v>116.288</v>
      </c>
      <c r="BZ55" s="2">
        <f t="shared" si="21"/>
        <v>117.38500000000001</v>
      </c>
      <c r="CA55" s="2">
        <f t="shared" si="22"/>
        <v>117.55800000000001</v>
      </c>
      <c r="CB55" s="2">
        <f t="shared" si="23"/>
        <v>118.959</v>
      </c>
      <c r="CC55" s="2">
        <f t="shared" si="24"/>
        <v>116.979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113.64580815100814</v>
      </c>
      <c r="DL55" s="2">
        <f t="shared" si="61"/>
        <v>117.58575256598239</v>
      </c>
      <c r="DM55" s="2">
        <f t="shared" si="61"/>
        <v>117.86164390243904</v>
      </c>
      <c r="DN55" s="2">
        <f t="shared" si="61"/>
        <v>116.47095933075931</v>
      </c>
      <c r="DO55" s="2">
        <f t="shared" si="61"/>
        <v>116.34998558558557</v>
      </c>
      <c r="DP55" s="2">
        <f t="shared" si="61"/>
        <v>115.61945423987774</v>
      </c>
      <c r="DQ55" s="2">
        <f t="shared" si="61"/>
        <v>115.2128079178886</v>
      </c>
      <c r="DR55" s="2">
        <f t="shared" si="61"/>
        <v>115.22367521994136</v>
      </c>
      <c r="DS55" s="2">
        <f t="shared" si="61"/>
        <v>117.56632809952811</v>
      </c>
      <c r="DT55" s="2">
        <f t="shared" si="61"/>
        <v>118.88045585585584</v>
      </c>
      <c r="DU55" s="2">
        <f t="shared" si="61"/>
        <v>117.12990160427807</v>
      </c>
      <c r="DV55" s="2">
        <f t="shared" si="61"/>
        <v>117.22202857142857</v>
      </c>
      <c r="DW55" s="2">
        <f t="shared" si="61"/>
        <v>118.2631653170359</v>
      </c>
      <c r="DX55" s="2">
        <f t="shared" si="61"/>
        <v>119.38568291788853</v>
      </c>
      <c r="DY55" s="2">
        <f t="shared" si="61"/>
        <v>117.36409605209604</v>
      </c>
      <c r="EA55" s="2">
        <f t="shared" si="62"/>
        <v>107.11844319167395</v>
      </c>
      <c r="EB55" s="2">
        <f t="shared" si="62"/>
        <v>111.93654093646089</v>
      </c>
      <c r="EC55" s="2">
        <f t="shared" si="62"/>
        <v>111.46991929699772</v>
      </c>
      <c r="ED55" s="2">
        <f t="shared" si="62"/>
        <v>113.29356026792328</v>
      </c>
      <c r="EE55" s="2">
        <f t="shared" si="62"/>
        <v>110.99021586984185</v>
      </c>
      <c r="EF55" s="2">
        <f t="shared" si="62"/>
        <v>112.27677134139715</v>
      </c>
      <c r="EG55" s="2">
        <f t="shared" si="62"/>
        <v>113.16863784929093</v>
      </c>
      <c r="EH55" s="2">
        <f t="shared" si="62"/>
        <v>112.81872626811663</v>
      </c>
      <c r="EI55" s="2">
        <f t="shared" si="62"/>
        <v>113.82621467473528</v>
      </c>
      <c r="EJ55" s="2">
        <f t="shared" si="62"/>
        <v>112.99750347537022</v>
      </c>
      <c r="EK55" s="2">
        <f t="shared" si="62"/>
        <v>111.25407251268335</v>
      </c>
      <c r="EL55" s="2">
        <f t="shared" si="62"/>
        <v>112.58004202357183</v>
      </c>
      <c r="EM55" s="2">
        <f t="shared" si="62"/>
        <v>114.68650384086411</v>
      </c>
      <c r="EN55" s="2">
        <f t="shared" si="62"/>
        <v>117.75129319672131</v>
      </c>
      <c r="EO55" s="2">
        <f t="shared" si="62"/>
        <v>118.15631034707155</v>
      </c>
      <c r="EQ55" s="2">
        <f t="shared" si="63"/>
        <v>106.06583673125792</v>
      </c>
      <c r="ER55" s="2">
        <f t="shared" si="63"/>
        <v>109.82942213240069</v>
      </c>
      <c r="ES55" s="2">
        <f t="shared" si="63"/>
        <v>108.45733358688886</v>
      </c>
      <c r="ET55" s="2">
        <f t="shared" si="63"/>
        <v>111.47248471545922</v>
      </c>
      <c r="EU55" s="2">
        <f t="shared" si="63"/>
        <v>109.95266210441048</v>
      </c>
      <c r="EV55" s="2">
        <f t="shared" si="63"/>
        <v>109.86551056164542</v>
      </c>
      <c r="EW55" s="2">
        <f t="shared" si="63"/>
        <v>112.20435109319274</v>
      </c>
      <c r="EX55" s="2">
        <f t="shared" si="63"/>
        <v>111.02308786565608</v>
      </c>
      <c r="EY55" s="2">
        <f t="shared" si="63"/>
        <v>113.42316105553643</v>
      </c>
      <c r="EZ55" s="2">
        <f t="shared" si="63"/>
        <v>112.87792643770305</v>
      </c>
      <c r="FA55" s="2">
        <f t="shared" si="63"/>
        <v>110.3175649838076</v>
      </c>
      <c r="FB55" s="2">
        <f t="shared" si="63"/>
        <v>111.55183617630409</v>
      </c>
      <c r="FC55" s="2">
        <f t="shared" si="63"/>
        <v>112.74929758987733</v>
      </c>
      <c r="FD55" s="2">
        <f t="shared" si="63"/>
        <v>116.41699433427762</v>
      </c>
      <c r="FE55" s="2">
        <f t="shared" si="63"/>
        <v>118.45627591506558</v>
      </c>
      <c r="FG55" s="2">
        <f t="shared" si="64"/>
        <v>0.15325321692141033</v>
      </c>
      <c r="FH55" s="2">
        <f t="shared" si="64"/>
        <v>0.13306467300351779</v>
      </c>
      <c r="FI55" s="2">
        <f t="shared" si="64"/>
        <v>0.1656268081743841</v>
      </c>
      <c r="FJ55" s="2">
        <f t="shared" si="64"/>
        <v>0.15387788243728431</v>
      </c>
      <c r="FK55" s="2">
        <f t="shared" si="64"/>
        <v>0.15380654356904713</v>
      </c>
      <c r="FL55" s="2">
        <f t="shared" si="64"/>
        <v>0.14354017393981436</v>
      </c>
      <c r="FM55" s="2">
        <f t="shared" si="64"/>
        <v>0.1333189625267302</v>
      </c>
      <c r="FN55" s="2">
        <f t="shared" si="64"/>
        <v>0.14172186901073525</v>
      </c>
      <c r="FO55" s="2">
        <f t="shared" si="64"/>
        <v>0.16144101507588246</v>
      </c>
      <c r="FP55" s="2">
        <f t="shared" si="64"/>
        <v>0.16150463052591893</v>
      </c>
      <c r="FQ55" s="2">
        <f t="shared" si="64"/>
        <v>0.14449756366043248</v>
      </c>
      <c r="FR55" s="2">
        <f t="shared" si="64"/>
        <v>0.15516450942277307</v>
      </c>
      <c r="FS55" s="2">
        <f t="shared" si="64"/>
        <v>0.14256675816526418</v>
      </c>
      <c r="FT55" s="2">
        <f t="shared" si="64"/>
        <v>0.1319825306501613</v>
      </c>
      <c r="FU55" s="2">
        <f t="shared" si="64"/>
        <v>0.13302226955178206</v>
      </c>
      <c r="FW55" s="2">
        <f t="shared" si="53"/>
        <v>3.4686247095879578E-5</v>
      </c>
      <c r="FX55" s="2">
        <f t="shared" si="53"/>
        <v>4.1493094594283616E-5</v>
      </c>
      <c r="FY55" s="2">
        <f t="shared" si="53"/>
        <v>2.8987947671355779E-5</v>
      </c>
      <c r="FZ55" s="2">
        <f t="shared" si="53"/>
        <v>3.7107615695898334E-5</v>
      </c>
      <c r="GA55" s="2">
        <f t="shared" si="53"/>
        <v>3.6441328620689002E-5</v>
      </c>
      <c r="GB55" s="2">
        <f t="shared" si="53"/>
        <v>3.2673689440551277E-5</v>
      </c>
      <c r="GC55" s="2">
        <f t="shared" si="53"/>
        <v>3.7075082231775751E-5</v>
      </c>
      <c r="GD55" s="2">
        <f t="shared" si="53"/>
        <v>4.0268320365131831E-5</v>
      </c>
      <c r="GE55" s="2">
        <f t="shared" si="53"/>
        <v>4.8576978748815397E-5</v>
      </c>
      <c r="GF55" s="2">
        <f t="shared" si="53"/>
        <v>5.3829805783652668E-5</v>
      </c>
      <c r="GG55" s="2">
        <f t="shared" si="53"/>
        <v>4.0878019360526288E-5</v>
      </c>
      <c r="GH55" s="2">
        <f t="shared" si="53"/>
        <v>3.9980307883300167E-5</v>
      </c>
      <c r="GI55" s="2">
        <f t="shared" si="53"/>
        <v>3.2525062804549821E-5</v>
      </c>
      <c r="GJ55" s="2">
        <f t="shared" si="53"/>
        <v>2.6223630314200654E-5</v>
      </c>
      <c r="GK55" s="2">
        <f t="shared" si="53"/>
        <v>2.9808750333447298E-5</v>
      </c>
      <c r="GM55" s="86">
        <f t="shared" si="54"/>
        <v>8.4990398387157316E-8</v>
      </c>
      <c r="GN55" s="86">
        <f t="shared" si="54"/>
        <v>4.7287068243519124E-9</v>
      </c>
      <c r="GO55" s="86">
        <f t="shared" si="54"/>
        <v>9.8071686615887392E-7</v>
      </c>
      <c r="GP55" s="86">
        <f t="shared" si="54"/>
        <v>1.3566780500851091E-7</v>
      </c>
      <c r="GQ55" s="86">
        <f t="shared" si="54"/>
        <v>1.6078304717743874E-7</v>
      </c>
      <c r="GR55" s="86">
        <f t="shared" si="54"/>
        <v>3.3762159391655451E-8</v>
      </c>
      <c r="GS55" s="86">
        <f t="shared" si="54"/>
        <v>2.801482533944544E-9</v>
      </c>
      <c r="GT55" s="86">
        <f t="shared" si="54"/>
        <v>3.4544879139984522E-9</v>
      </c>
      <c r="GU55" s="86">
        <f t="shared" si="54"/>
        <v>1.7941288088338973E-7</v>
      </c>
      <c r="GV55" s="86">
        <f t="shared" si="54"/>
        <v>2.2488193443357106E-7</v>
      </c>
      <c r="GW55" s="86">
        <f t="shared" si="54"/>
        <v>3.2311680678698816E-8</v>
      </c>
      <c r="GX55" s="86">
        <f t="shared" si="54"/>
        <v>9.8704388947608501E-8</v>
      </c>
      <c r="GY55" s="86">
        <f t="shared" si="54"/>
        <v>2.4023712985823969E-8</v>
      </c>
      <c r="GZ55" s="86">
        <f t="shared" si="54"/>
        <v>2.7853789760839902E-9</v>
      </c>
      <c r="HA55" s="86">
        <f t="shared" si="54"/>
        <v>4.3268725270593995E-11</v>
      </c>
      <c r="HC55" s="86">
        <f t="shared" si="58"/>
        <v>5.4468285806238961E-19</v>
      </c>
      <c r="HD55" s="86">
        <f t="shared" si="58"/>
        <v>1.1767512870700503E-22</v>
      </c>
      <c r="HE55" s="86">
        <f t="shared" si="58"/>
        <v>6.7214823168419814E-19</v>
      </c>
      <c r="HF55" s="86">
        <f t="shared" si="58"/>
        <v>6.6436099544144061E-19</v>
      </c>
      <c r="HG55" s="86">
        <f t="shared" si="58"/>
        <v>2.2338338246221066E-21</v>
      </c>
      <c r="HH55" s="86">
        <f t="shared" si="58"/>
        <v>1.0935558091891777E-22</v>
      </c>
      <c r="HI55" s="86">
        <f t="shared" si="58"/>
        <v>3.5820188957249845E-24</v>
      </c>
      <c r="HJ55" s="86">
        <f t="shared" si="58"/>
        <v>2.0328423787277142E-23</v>
      </c>
      <c r="HK55" s="86">
        <f t="shared" si="58"/>
        <v>2.5375724038674539E-20</v>
      </c>
      <c r="HL55" s="86">
        <f t="shared" si="58"/>
        <v>7.0053402029960776E-21</v>
      </c>
      <c r="HM55" s="86">
        <f t="shared" si="58"/>
        <v>1.2224035397201596E-21</v>
      </c>
      <c r="HN55" s="86">
        <f t="shared" si="58"/>
        <v>5.6165954753709382E-21</v>
      </c>
      <c r="HO55" s="86">
        <f t="shared" si="58"/>
        <v>1.2969356866373175E-21</v>
      </c>
      <c r="HP55" s="86">
        <f t="shared" si="58"/>
        <v>1.1196240183812658E-24</v>
      </c>
      <c r="HQ55" s="86">
        <f t="shared" si="58"/>
        <v>5.9130690868667677E-29</v>
      </c>
      <c r="HS55" s="86">
        <f t="shared" si="55"/>
        <v>5.1125516450428237E-82</v>
      </c>
      <c r="HT55" s="86">
        <f t="shared" si="55"/>
        <v>1.4003911943184736E-93</v>
      </c>
      <c r="HU55" s="86">
        <f t="shared" si="55"/>
        <v>1.8573668490708123E-80</v>
      </c>
      <c r="HV55" s="86">
        <f t="shared" si="55"/>
        <v>8.2103365890802875E-80</v>
      </c>
      <c r="HW55" s="86">
        <f t="shared" si="55"/>
        <v>1.6658592544795442E-91</v>
      </c>
      <c r="HX55" s="86">
        <f t="shared" si="55"/>
        <v>1.6734704914305196E-98</v>
      </c>
      <c r="HY55" s="86">
        <f t="shared" si="55"/>
        <v>7.5548849374709635E-106</v>
      </c>
      <c r="HZ55" s="86">
        <f t="shared" si="55"/>
        <v>7.0866894133015532E-104</v>
      </c>
      <c r="IA55" s="86">
        <f t="shared" si="55"/>
        <v>1.0856373939051473E-87</v>
      </c>
      <c r="IB55" s="86">
        <f t="shared" si="55"/>
        <v>1.4716175035867141E-89</v>
      </c>
      <c r="IC55" s="86">
        <f t="shared" si="55"/>
        <v>1.0014030494182913E-92</v>
      </c>
      <c r="ID55" s="86">
        <f t="shared" si="55"/>
        <v>1.2782928797659076E-91</v>
      </c>
      <c r="IE55" s="86">
        <f t="shared" si="55"/>
        <v>3.2490056653140652E-93</v>
      </c>
      <c r="IF55" s="86">
        <f t="shared" si="55"/>
        <v>3.4573206196779276E-74</v>
      </c>
      <c r="IG55" s="86">
        <f t="shared" si="55"/>
        <v>1.90485311181412E-55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5.5793594589291583E-244</v>
      </c>
      <c r="IW55" s="86">
        <f t="shared" si="56"/>
        <v>1.3868015758696659E-175</v>
      </c>
      <c r="IY55" s="86">
        <f t="shared" si="57"/>
        <v>8.4990398387701998E-8</v>
      </c>
      <c r="IZ55" s="86">
        <f t="shared" si="57"/>
        <v>4.7287068243520298E-9</v>
      </c>
      <c r="JA55" s="86">
        <f t="shared" si="57"/>
        <v>9.8071686615954604E-7</v>
      </c>
      <c r="JB55" s="86">
        <f t="shared" si="57"/>
        <v>1.3566780500917527E-7</v>
      </c>
      <c r="JC55" s="86">
        <f t="shared" si="57"/>
        <v>1.6078304717744096E-7</v>
      </c>
      <c r="JD55" s="86">
        <f t="shared" si="57"/>
        <v>3.3762159391655563E-8</v>
      </c>
      <c r="JE55" s="86">
        <f t="shared" si="57"/>
        <v>2.8014825339445477E-9</v>
      </c>
      <c r="JF55" s="86">
        <f t="shared" si="57"/>
        <v>3.4544879139984725E-9</v>
      </c>
      <c r="JG55" s="86">
        <f t="shared" si="57"/>
        <v>1.7941288088341511E-7</v>
      </c>
      <c r="JH55" s="86">
        <f t="shared" si="57"/>
        <v>2.2488193443357807E-7</v>
      </c>
      <c r="JI55" s="86">
        <f t="shared" si="57"/>
        <v>3.2311680678700041E-8</v>
      </c>
      <c r="JJ55" s="86">
        <f t="shared" si="57"/>
        <v>9.8704388947614112E-8</v>
      </c>
      <c r="JK55" s="86">
        <f t="shared" si="57"/>
        <v>2.4023712985825266E-8</v>
      </c>
      <c r="JL55" s="86">
        <f t="shared" si="57"/>
        <v>2.7853789760839915E-9</v>
      </c>
      <c r="JM55" s="86">
        <f t="shared" si="57"/>
        <v>4.3268725270593995E-11</v>
      </c>
    </row>
    <row r="56" spans="2:273" x14ac:dyDescent="0.25">
      <c r="B56" s="2">
        <v>29</v>
      </c>
      <c r="C56" s="37">
        <v>112.727</v>
      </c>
      <c r="D56" s="37">
        <v>117.48099999999999</v>
      </c>
      <c r="E56" s="37">
        <v>116.185</v>
      </c>
      <c r="F56" s="37">
        <v>115.11499999999999</v>
      </c>
      <c r="G56" s="37">
        <v>115.55800000000001</v>
      </c>
      <c r="H56" s="37">
        <v>113.288</v>
      </c>
      <c r="I56" s="37">
        <v>113.827</v>
      </c>
      <c r="J56" s="37">
        <v>114.404</v>
      </c>
      <c r="K56" s="37">
        <v>116.25</v>
      </c>
      <c r="L56" s="37">
        <v>117.962</v>
      </c>
      <c r="M56" s="37">
        <v>115.596</v>
      </c>
      <c r="N56" s="37">
        <v>116.30800000000001</v>
      </c>
      <c r="O56" s="37">
        <v>117.13500000000001</v>
      </c>
      <c r="P56" s="37">
        <v>118.79600000000001</v>
      </c>
      <c r="Q56" s="37">
        <v>117.167</v>
      </c>
      <c r="S56" s="4">
        <f t="shared" si="59"/>
        <v>112.63167011447767</v>
      </c>
      <c r="T56" s="4">
        <f t="shared" si="59"/>
        <v>116.83472956920623</v>
      </c>
      <c r="U56" s="4">
        <f t="shared" si="59"/>
        <v>116.71376807453723</v>
      </c>
      <c r="V56" s="4">
        <f t="shared" si="59"/>
        <v>115.93616940626193</v>
      </c>
      <c r="W56" s="4">
        <f t="shared" si="59"/>
        <v>115.41866690279659</v>
      </c>
      <c r="X56" s="4">
        <f t="shared" si="59"/>
        <v>115.11200461647773</v>
      </c>
      <c r="Y56" s="4">
        <f t="shared" si="59"/>
        <v>114.93033469447725</v>
      </c>
      <c r="Z56" s="4">
        <f t="shared" si="59"/>
        <v>114.93968582682437</v>
      </c>
      <c r="AA56" s="4">
        <f t="shared" si="59"/>
        <v>116.90804740952969</v>
      </c>
      <c r="AB56" s="4">
        <f t="shared" si="59"/>
        <v>117.81000738188602</v>
      </c>
      <c r="AC56" s="4">
        <f t="shared" si="59"/>
        <v>116.18556178643742</v>
      </c>
      <c r="AD56" s="4">
        <f t="shared" si="59"/>
        <v>116.39942842682065</v>
      </c>
      <c r="AE56" s="4">
        <f t="shared" si="59"/>
        <v>117.77188446201227</v>
      </c>
      <c r="AF56" s="4">
        <f t="shared" si="59"/>
        <v>119.16786486160724</v>
      </c>
      <c r="AG56" s="4">
        <f t="shared" si="59"/>
        <v>117.41491530172937</v>
      </c>
      <c r="AI56" s="4">
        <f t="shared" si="60"/>
        <v>9.5329885522332347E-2</v>
      </c>
      <c r="AJ56" s="4">
        <f t="shared" si="60"/>
        <v>0.64627043079376278</v>
      </c>
      <c r="AK56" s="4">
        <f t="shared" si="60"/>
        <v>-0.52876807453722563</v>
      </c>
      <c r="AL56" s="4">
        <f t="shared" si="60"/>
        <v>-0.82116940626193013</v>
      </c>
      <c r="AM56" s="4">
        <f t="shared" si="60"/>
        <v>0.13933309720341924</v>
      </c>
      <c r="AN56" s="4">
        <f t="shared" si="60"/>
        <v>-1.8240046164777368</v>
      </c>
      <c r="AO56" s="4">
        <f t="shared" si="60"/>
        <v>-1.1033346944772546</v>
      </c>
      <c r="AP56" s="4">
        <f t="shared" si="60"/>
        <v>-0.53568582682437693</v>
      </c>
      <c r="AQ56" s="4">
        <f t="shared" si="60"/>
        <v>-0.65804740952968643</v>
      </c>
      <c r="AR56" s="4">
        <f t="shared" si="60"/>
        <v>0.15199261811397946</v>
      </c>
      <c r="AS56" s="4">
        <f t="shared" si="60"/>
        <v>-0.58956178643741453</v>
      </c>
      <c r="AT56" s="4">
        <f t="shared" si="60"/>
        <v>-9.1428426820641562E-2</v>
      </c>
      <c r="AU56" s="4">
        <f t="shared" si="60"/>
        <v>-0.63688446201226157</v>
      </c>
      <c r="AV56" s="4">
        <f t="shared" si="60"/>
        <v>-0.37186486160723575</v>
      </c>
      <c r="AW56" s="4">
        <f t="shared" si="60"/>
        <v>-0.24791530172936405</v>
      </c>
      <c r="AY56" s="2">
        <f t="shared" si="51"/>
        <v>112.63146065401229</v>
      </c>
      <c r="AZ56" s="2">
        <f t="shared" si="51"/>
        <v>116.83471343912471</v>
      </c>
      <c r="BA56" s="2">
        <f t="shared" si="51"/>
        <v>116.71192006773605</v>
      </c>
      <c r="BB56" s="2">
        <f t="shared" si="51"/>
        <v>115.93583798769258</v>
      </c>
      <c r="BC56" s="2">
        <f t="shared" si="51"/>
        <v>115.41827375281119</v>
      </c>
      <c r="BD56" s="2">
        <f t="shared" si="51"/>
        <v>115.11191648989717</v>
      </c>
      <c r="BE56" s="2">
        <f t="shared" si="51"/>
        <v>114.93032511329031</v>
      </c>
      <c r="BF56" s="2">
        <f t="shared" si="51"/>
        <v>114.93967427796767</v>
      </c>
      <c r="BG56" s="2">
        <f t="shared" si="51"/>
        <v>116.90763346871663</v>
      </c>
      <c r="BH56" s="2">
        <f t="shared" si="51"/>
        <v>117.80952153417267</v>
      </c>
      <c r="BI56" s="2">
        <f t="shared" si="51"/>
        <v>116.18547767520303</v>
      </c>
      <c r="BJ56" s="2">
        <f t="shared" si="51"/>
        <v>116.39919158670959</v>
      </c>
      <c r="BK56" s="2">
        <f t="shared" si="51"/>
        <v>117.77182014892959</v>
      </c>
      <c r="BL56" s="2">
        <f t="shared" si="51"/>
        <v>119.16785671651984</v>
      </c>
      <c r="BM56" s="2">
        <f t="shared" si="51"/>
        <v>117.41491513118322</v>
      </c>
      <c r="BO56" s="2">
        <f t="shared" si="10"/>
        <v>112.727</v>
      </c>
      <c r="BP56" s="2">
        <f t="shared" si="11"/>
        <v>117.48099999999999</v>
      </c>
      <c r="BQ56" s="2">
        <f t="shared" si="12"/>
        <v>116.185</v>
      </c>
      <c r="BR56" s="2">
        <f t="shared" si="13"/>
        <v>115.11499999999999</v>
      </c>
      <c r="BS56" s="2">
        <f t="shared" si="14"/>
        <v>115.55800000000001</v>
      </c>
      <c r="BT56" s="2">
        <f t="shared" si="15"/>
        <v>113.288</v>
      </c>
      <c r="BU56" s="2">
        <f t="shared" si="16"/>
        <v>113.827</v>
      </c>
      <c r="BV56" s="2">
        <f t="shared" si="17"/>
        <v>114.404</v>
      </c>
      <c r="BW56" s="2">
        <f t="shared" si="18"/>
        <v>116.25</v>
      </c>
      <c r="BX56" s="2">
        <f t="shared" si="19"/>
        <v>117.962</v>
      </c>
      <c r="BY56" s="2">
        <f t="shared" si="20"/>
        <v>115.596</v>
      </c>
      <c r="BZ56" s="2">
        <f t="shared" si="21"/>
        <v>116.30800000000001</v>
      </c>
      <c r="CA56" s="2">
        <f t="shared" si="22"/>
        <v>117.13500000000001</v>
      </c>
      <c r="CB56" s="2">
        <f t="shared" si="23"/>
        <v>118.79600000000001</v>
      </c>
      <c r="CC56" s="2">
        <f t="shared" si="24"/>
        <v>117.167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113.75024740454739</v>
      </c>
      <c r="DL56" s="2">
        <f t="shared" si="61"/>
        <v>117.68806433284456</v>
      </c>
      <c r="DM56" s="2">
        <f t="shared" si="61"/>
        <v>117.88979146341465</v>
      </c>
      <c r="DN56" s="2">
        <f t="shared" si="61"/>
        <v>116.49837799227798</v>
      </c>
      <c r="DO56" s="2">
        <f t="shared" si="61"/>
        <v>116.33079009009008</v>
      </c>
      <c r="DP56" s="2">
        <f t="shared" si="61"/>
        <v>115.6638572956455</v>
      </c>
      <c r="DQ56" s="2">
        <f t="shared" si="61"/>
        <v>115.25659494134901</v>
      </c>
      <c r="DR56" s="2">
        <f t="shared" si="61"/>
        <v>115.35515194281525</v>
      </c>
      <c r="DS56" s="2">
        <f t="shared" si="61"/>
        <v>117.59526207636209</v>
      </c>
      <c r="DT56" s="2">
        <f t="shared" si="61"/>
        <v>118.8582009009009</v>
      </c>
      <c r="DU56" s="2">
        <f t="shared" si="61"/>
        <v>117.12771229946523</v>
      </c>
      <c r="DV56" s="2">
        <f t="shared" si="61"/>
        <v>117.20153473389355</v>
      </c>
      <c r="DW56" s="2">
        <f t="shared" si="61"/>
        <v>118.36825118410999</v>
      </c>
      <c r="DX56" s="2">
        <f t="shared" si="61"/>
        <v>119.43584494134895</v>
      </c>
      <c r="DY56" s="2">
        <f t="shared" si="61"/>
        <v>117.32064794464794</v>
      </c>
      <c r="EA56" s="2">
        <f t="shared" si="62"/>
        <v>106.99413799749452</v>
      </c>
      <c r="EB56" s="2">
        <f t="shared" si="62"/>
        <v>111.76486101375036</v>
      </c>
      <c r="EC56" s="2">
        <f t="shared" si="62"/>
        <v>111.30082519783053</v>
      </c>
      <c r="ED56" s="2">
        <f t="shared" si="62"/>
        <v>113.11523114311963</v>
      </c>
      <c r="EE56" s="2">
        <f t="shared" si="62"/>
        <v>110.8398904744592</v>
      </c>
      <c r="EF56" s="2">
        <f t="shared" si="62"/>
        <v>112.1089767690509</v>
      </c>
      <c r="EG56" s="2">
        <f t="shared" si="62"/>
        <v>112.99620202232106</v>
      </c>
      <c r="EH56" s="2">
        <f t="shared" si="62"/>
        <v>112.64541603329369</v>
      </c>
      <c r="EI56" s="2">
        <f t="shared" si="62"/>
        <v>113.65033560262232</v>
      </c>
      <c r="EJ56" s="2">
        <f t="shared" si="62"/>
        <v>112.84411375037777</v>
      </c>
      <c r="EK56" s="2">
        <f t="shared" si="62"/>
        <v>111.09806279054958</v>
      </c>
      <c r="EL56" s="2">
        <f t="shared" si="62"/>
        <v>112.4152681672785</v>
      </c>
      <c r="EM56" s="2">
        <f t="shared" si="62"/>
        <v>114.50079742376975</v>
      </c>
      <c r="EN56" s="2">
        <f t="shared" si="62"/>
        <v>117.56070778688525</v>
      </c>
      <c r="EO56" s="2">
        <f t="shared" si="62"/>
        <v>117.97517841648587</v>
      </c>
      <c r="EQ56" s="2">
        <f t="shared" si="63"/>
        <v>105.95549287286264</v>
      </c>
      <c r="ER56" s="2">
        <f t="shared" si="63"/>
        <v>109.68525490515546</v>
      </c>
      <c r="ES56" s="2">
        <f t="shared" si="63"/>
        <v>108.32718549892815</v>
      </c>
      <c r="ET56" s="2">
        <f t="shared" si="63"/>
        <v>111.31836016243538</v>
      </c>
      <c r="EU56" s="2">
        <f t="shared" si="63"/>
        <v>109.81601311765034</v>
      </c>
      <c r="EV56" s="2">
        <f t="shared" si="63"/>
        <v>109.72929724025821</v>
      </c>
      <c r="EW56" s="2">
        <f t="shared" si="63"/>
        <v>112.04473219103737</v>
      </c>
      <c r="EX56" s="2">
        <f t="shared" si="63"/>
        <v>110.87422407769118</v>
      </c>
      <c r="EY56" s="2">
        <f t="shared" si="63"/>
        <v>113.25274404967233</v>
      </c>
      <c r="EZ56" s="2">
        <f t="shared" si="63"/>
        <v>112.72614905700182</v>
      </c>
      <c r="FA56" s="2">
        <f t="shared" si="63"/>
        <v>110.17389969886577</v>
      </c>
      <c r="FB56" s="2">
        <f t="shared" si="63"/>
        <v>111.40070021989027</v>
      </c>
      <c r="FC56" s="2">
        <f t="shared" si="63"/>
        <v>112.58854516427562</v>
      </c>
      <c r="FD56" s="2">
        <f t="shared" si="63"/>
        <v>116.2437621785258</v>
      </c>
      <c r="FE56" s="2">
        <f t="shared" si="63"/>
        <v>118.27059634296195</v>
      </c>
      <c r="FG56" s="2">
        <f t="shared" si="64"/>
        <v>0.16559045758003829</v>
      </c>
      <c r="FH56" s="2">
        <f t="shared" si="64"/>
        <v>0.14405318099071651</v>
      </c>
      <c r="FI56" s="2">
        <f t="shared" si="64"/>
        <v>0.17874987249366941</v>
      </c>
      <c r="FJ56" s="2">
        <f t="shared" si="64"/>
        <v>0.16625553645562313</v>
      </c>
      <c r="FK56" s="2">
        <f t="shared" si="64"/>
        <v>0.16617958624347184</v>
      </c>
      <c r="FL56" s="2">
        <f t="shared" si="64"/>
        <v>0.15523884628981749</v>
      </c>
      <c r="FM56" s="2">
        <f t="shared" si="64"/>
        <v>0.14432497389321353</v>
      </c>
      <c r="FN56" s="2">
        <f t="shared" si="64"/>
        <v>0.15329887302282885</v>
      </c>
      <c r="FO56" s="2">
        <f t="shared" si="64"/>
        <v>0.17430171009909956</v>
      </c>
      <c r="FP56" s="2">
        <f t="shared" si="64"/>
        <v>0.17436933949626715</v>
      </c>
      <c r="FQ56" s="2">
        <f t="shared" si="64"/>
        <v>0.15626002810387779</v>
      </c>
      <c r="FR56" s="2">
        <f t="shared" si="64"/>
        <v>0.16762515418445026</v>
      </c>
      <c r="FS56" s="2">
        <f t="shared" si="64"/>
        <v>0.15420037979902551</v>
      </c>
      <c r="FT56" s="2">
        <f t="shared" si="64"/>
        <v>0.14289640483557306</v>
      </c>
      <c r="FU56" s="2">
        <f t="shared" si="64"/>
        <v>0.14400785752322778</v>
      </c>
      <c r="FW56" s="2">
        <f t="shared" si="53"/>
        <v>3.8032586371888678E-5</v>
      </c>
      <c r="FX56" s="2">
        <f t="shared" si="53"/>
        <v>4.5496091384144771E-5</v>
      </c>
      <c r="FY56" s="2">
        <f t="shared" si="53"/>
        <v>3.1784563680536241E-5</v>
      </c>
      <c r="FZ56" s="2">
        <f t="shared" si="53"/>
        <v>4.0687545856913888E-5</v>
      </c>
      <c r="GA56" s="2">
        <f t="shared" si="53"/>
        <v>3.9956981790571207E-5</v>
      </c>
      <c r="GB56" s="2">
        <f t="shared" si="53"/>
        <v>3.5825875125261614E-5</v>
      </c>
      <c r="GC56" s="2">
        <f t="shared" si="53"/>
        <v>4.0651873878163728E-5</v>
      </c>
      <c r="GD56" s="2">
        <f t="shared" si="53"/>
        <v>4.4153163739976224E-5</v>
      </c>
      <c r="GE56" s="2">
        <f t="shared" si="53"/>
        <v>5.3263348407551136E-5</v>
      </c>
      <c r="GF56" s="2">
        <f t="shared" si="53"/>
        <v>5.9022901814708025E-5</v>
      </c>
      <c r="GG56" s="2">
        <f t="shared" si="53"/>
        <v>4.4821680160909883E-5</v>
      </c>
      <c r="GH56" s="2">
        <f t="shared" si="53"/>
        <v>4.3837366778412154E-5</v>
      </c>
      <c r="GI56" s="2">
        <f t="shared" si="53"/>
        <v>3.5662910284612484E-5</v>
      </c>
      <c r="GJ56" s="2">
        <f t="shared" si="53"/>
        <v>2.8753566116472372E-5</v>
      </c>
      <c r="GK56" s="2">
        <f t="shared" si="53"/>
        <v>3.2684550797582295E-5</v>
      </c>
      <c r="GM56" s="86">
        <f t="shared" si="54"/>
        <v>1.9683887980183854E-7</v>
      </c>
      <c r="GN56" s="86">
        <f t="shared" si="54"/>
        <v>1.2593047475630729E-8</v>
      </c>
      <c r="GO56" s="86">
        <f t="shared" si="54"/>
        <v>1.9453570704392221E-6</v>
      </c>
      <c r="GP56" s="86">
        <f t="shared" si="54"/>
        <v>3.0345745695353731E-7</v>
      </c>
      <c r="GQ56" s="86">
        <f t="shared" si="54"/>
        <v>3.5474268483189791E-7</v>
      </c>
      <c r="GR56" s="86">
        <f t="shared" si="54"/>
        <v>8.0969290759110142E-8</v>
      </c>
      <c r="GS56" s="86">
        <f t="shared" si="54"/>
        <v>7.7673280120577304E-9</v>
      </c>
      <c r="GT56" s="86">
        <f t="shared" si="54"/>
        <v>9.8032165132309141E-9</v>
      </c>
      <c r="GU56" s="86">
        <f t="shared" si="54"/>
        <v>4.0314915382531148E-7</v>
      </c>
      <c r="GV56" s="86">
        <f t="shared" si="54"/>
        <v>4.9620733883181415E-7</v>
      </c>
      <c r="GW56" s="86">
        <f t="shared" si="54"/>
        <v>7.8047152587465901E-8</v>
      </c>
      <c r="GX56" s="86">
        <f t="shared" si="54"/>
        <v>2.2750384780579125E-7</v>
      </c>
      <c r="GY56" s="86">
        <f t="shared" si="54"/>
        <v>5.8909942273810551E-8</v>
      </c>
      <c r="GZ56" s="86">
        <f t="shared" si="54"/>
        <v>7.6782186710474754E-9</v>
      </c>
      <c r="HA56" s="86">
        <f t="shared" si="54"/>
        <v>1.6442992771772193E-10</v>
      </c>
      <c r="HC56" s="86">
        <f t="shared" si="58"/>
        <v>2.3414669471082935E-18</v>
      </c>
      <c r="HD56" s="86">
        <f t="shared" si="58"/>
        <v>6.6437292247692966E-22</v>
      </c>
      <c r="HE56" s="86">
        <f t="shared" si="58"/>
        <v>2.8026336088663404E-18</v>
      </c>
      <c r="HF56" s="86">
        <f t="shared" si="58"/>
        <v>2.8413910352149942E-18</v>
      </c>
      <c r="HG56" s="86">
        <f t="shared" si="58"/>
        <v>1.1648422618822907E-20</v>
      </c>
      <c r="HH56" s="86">
        <f t="shared" si="58"/>
        <v>6.379730490546581E-22</v>
      </c>
      <c r="HI56" s="86">
        <f t="shared" si="58"/>
        <v>2.3920647669931111E-23</v>
      </c>
      <c r="HJ56" s="86">
        <f t="shared" si="58"/>
        <v>1.327677916983441E-22</v>
      </c>
      <c r="HK56" s="86">
        <f t="shared" si="58"/>
        <v>1.2754522495241494E-19</v>
      </c>
      <c r="HL56" s="86">
        <f t="shared" si="58"/>
        <v>3.7064974995938463E-20</v>
      </c>
      <c r="HM56" s="86">
        <f t="shared" si="58"/>
        <v>6.6975151734993853E-21</v>
      </c>
      <c r="HN56" s="86">
        <f t="shared" si="58"/>
        <v>2.918191539968923E-20</v>
      </c>
      <c r="HO56" s="86">
        <f t="shared" si="58"/>
        <v>6.7829603791983261E-21</v>
      </c>
      <c r="HP56" s="86">
        <f t="shared" si="58"/>
        <v>7.4582788024753292E-24</v>
      </c>
      <c r="HQ56" s="86">
        <f t="shared" si="58"/>
        <v>6.2128954445708848E-28</v>
      </c>
      <c r="HS56" s="86">
        <f t="shared" si="55"/>
        <v>3.4053539447868527E-80</v>
      </c>
      <c r="HT56" s="86">
        <f t="shared" si="55"/>
        <v>1.7939329976744274E-91</v>
      </c>
      <c r="HU56" s="86">
        <f t="shared" si="55"/>
        <v>1.0997469518220174E-78</v>
      </c>
      <c r="HV56" s="86">
        <f t="shared" si="55"/>
        <v>5.1367402195844219E-78</v>
      </c>
      <c r="HW56" s="86">
        <f t="shared" si="55"/>
        <v>1.8702471443431966E-89</v>
      </c>
      <c r="HX56" s="86">
        <f t="shared" si="55"/>
        <v>2.6702062768849939E-96</v>
      </c>
      <c r="HY56" s="86">
        <f t="shared" si="55"/>
        <v>1.8089633170448972E-103</v>
      </c>
      <c r="HZ56" s="86">
        <f t="shared" si="55"/>
        <v>1.6553843080630441E-101</v>
      </c>
      <c r="IA56" s="86">
        <f t="shared" si="55"/>
        <v>1.1244392391694341E-85</v>
      </c>
      <c r="IB56" s="86">
        <f t="shared" si="55"/>
        <v>1.7357256790592353E-87</v>
      </c>
      <c r="IC56" s="86">
        <f t="shared" si="55"/>
        <v>1.297288298820384E-90</v>
      </c>
      <c r="ID56" s="86">
        <f t="shared" si="55"/>
        <v>1.4946013565119423E-89</v>
      </c>
      <c r="IE56" s="86">
        <f t="shared" si="55"/>
        <v>3.7416853455851058E-91</v>
      </c>
      <c r="IF56" s="86">
        <f t="shared" si="55"/>
        <v>1.3888166535260759E-72</v>
      </c>
      <c r="IG56" s="86">
        <f t="shared" si="55"/>
        <v>3.053068174864122E-54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8.9415766527790895E-240</v>
      </c>
      <c r="IW56" s="86">
        <f t="shared" si="56"/>
        <v>1.5700048036089004E-172</v>
      </c>
      <c r="IY56" s="86">
        <f t="shared" si="57"/>
        <v>1.9683887980418001E-7</v>
      </c>
      <c r="IZ56" s="86">
        <f t="shared" si="57"/>
        <v>1.2593047475631394E-8</v>
      </c>
      <c r="JA56" s="86">
        <f t="shared" si="57"/>
        <v>1.9453570704420249E-6</v>
      </c>
      <c r="JB56" s="86">
        <f t="shared" si="57"/>
        <v>3.0345745695637868E-7</v>
      </c>
      <c r="JC56" s="86">
        <f t="shared" si="57"/>
        <v>3.5474268483190955E-7</v>
      </c>
      <c r="JD56" s="86">
        <f t="shared" si="57"/>
        <v>8.0969290759110777E-8</v>
      </c>
      <c r="JE56" s="86">
        <f t="shared" si="57"/>
        <v>7.7673280120577536E-9</v>
      </c>
      <c r="JF56" s="86">
        <f t="shared" si="57"/>
        <v>9.8032165132310464E-9</v>
      </c>
      <c r="JG56" s="86">
        <f t="shared" si="57"/>
        <v>4.0314915382543901E-7</v>
      </c>
      <c r="JH56" s="86">
        <f t="shared" si="57"/>
        <v>4.962073388318512E-7</v>
      </c>
      <c r="JI56" s="86">
        <f t="shared" si="57"/>
        <v>7.8047152587472597E-8</v>
      </c>
      <c r="JJ56" s="86">
        <f t="shared" si="57"/>
        <v>2.2750384780582042E-7</v>
      </c>
      <c r="JK56" s="86">
        <f t="shared" si="57"/>
        <v>5.8909942273817334E-8</v>
      </c>
      <c r="JL56" s="86">
        <f t="shared" si="57"/>
        <v>7.6782186710474837E-9</v>
      </c>
      <c r="JM56" s="86">
        <f t="shared" si="57"/>
        <v>1.6442992771772193E-10</v>
      </c>
    </row>
    <row r="57" spans="2:273" x14ac:dyDescent="0.25">
      <c r="B57" s="2">
        <v>30</v>
      </c>
      <c r="C57" s="37">
        <v>112.764</v>
      </c>
      <c r="D57" s="37">
        <v>116.444</v>
      </c>
      <c r="E57" s="37">
        <v>116.70399999999999</v>
      </c>
      <c r="F57" s="37">
        <v>115.51900000000001</v>
      </c>
      <c r="G57" s="37">
        <v>114.173</v>
      </c>
      <c r="H57" s="37">
        <v>113.654</v>
      </c>
      <c r="I57" s="37">
        <v>114.63500000000001</v>
      </c>
      <c r="J57" s="37">
        <v>114.346</v>
      </c>
      <c r="K57" s="37">
        <v>117.26900000000001</v>
      </c>
      <c r="L57" s="37">
        <v>117.25</v>
      </c>
      <c r="M57" s="37">
        <v>115.38500000000001</v>
      </c>
      <c r="N57" s="37">
        <v>116.077</v>
      </c>
      <c r="O57" s="37">
        <v>116.80800000000001</v>
      </c>
      <c r="P57" s="37">
        <v>118.34699999999999</v>
      </c>
      <c r="Q57" s="37">
        <v>117.458</v>
      </c>
      <c r="S57" s="4">
        <f t="shared" si="59"/>
        <v>112.60683287405232</v>
      </c>
      <c r="T57" s="4">
        <f t="shared" si="59"/>
        <v>116.82487783128565</v>
      </c>
      <c r="U57" s="4">
        <f t="shared" si="59"/>
        <v>116.61382526599043</v>
      </c>
      <c r="V57" s="4">
        <f t="shared" si="59"/>
        <v>115.88251189646473</v>
      </c>
      <c r="W57" s="4">
        <f t="shared" si="59"/>
        <v>115.30413840414775</v>
      </c>
      <c r="X57" s="4">
        <f t="shared" si="59"/>
        <v>115.07661379590562</v>
      </c>
      <c r="Y57" s="4">
        <f t="shared" si="59"/>
        <v>114.91382507564695</v>
      </c>
      <c r="Z57" s="4">
        <f t="shared" si="59"/>
        <v>114.98725223919146</v>
      </c>
      <c r="AA57" s="4">
        <f t="shared" si="59"/>
        <v>116.84508351359487</v>
      </c>
      <c r="AB57" s="4">
        <f t="shared" si="59"/>
        <v>117.68147840556132</v>
      </c>
      <c r="AC57" s="4">
        <f t="shared" si="59"/>
        <v>116.08195658999877</v>
      </c>
      <c r="AD57" s="4">
        <f t="shared" si="59"/>
        <v>116.28971252721077</v>
      </c>
      <c r="AE57" s="4">
        <f t="shared" si="59"/>
        <v>117.78065386988287</v>
      </c>
      <c r="AF57" s="4">
        <f t="shared" si="59"/>
        <v>119.15897287125068</v>
      </c>
      <c r="AG57" s="4">
        <f t="shared" si="59"/>
        <v>117.35770338190301</v>
      </c>
      <c r="AI57" s="4">
        <f t="shared" si="60"/>
        <v>0.15716712594768012</v>
      </c>
      <c r="AJ57" s="4">
        <f t="shared" si="60"/>
        <v>-0.38087783128564467</v>
      </c>
      <c r="AK57" s="4">
        <f t="shared" si="60"/>
        <v>9.0174734009565327E-2</v>
      </c>
      <c r="AL57" s="4">
        <f t="shared" si="60"/>
        <v>-0.36351189646472903</v>
      </c>
      <c r="AM57" s="4">
        <f t="shared" si="60"/>
        <v>-1.1311384041477481</v>
      </c>
      <c r="AN57" s="4">
        <f t="shared" si="60"/>
        <v>-1.4226137959056189</v>
      </c>
      <c r="AO57" s="4">
        <f t="shared" si="60"/>
        <v>-0.27882507564694947</v>
      </c>
      <c r="AP57" s="4">
        <f t="shared" si="60"/>
        <v>-0.64125223919145924</v>
      </c>
      <c r="AQ57" s="4">
        <f t="shared" si="60"/>
        <v>0.42391648640513324</v>
      </c>
      <c r="AR57" s="4">
        <f t="shared" si="60"/>
        <v>-0.43147840556132167</v>
      </c>
      <c r="AS57" s="4">
        <f t="shared" si="60"/>
        <v>-0.69695658999876287</v>
      </c>
      <c r="AT57" s="4">
        <f t="shared" si="60"/>
        <v>-0.21271252721076905</v>
      </c>
      <c r="AU57" s="4">
        <f t="shared" si="60"/>
        <v>-0.97265386988286195</v>
      </c>
      <c r="AV57" s="4">
        <f t="shared" si="60"/>
        <v>-0.8119728712506884</v>
      </c>
      <c r="AW57" s="4">
        <f t="shared" si="60"/>
        <v>0.10029661809699064</v>
      </c>
      <c r="AY57" s="2">
        <f t="shared" si="51"/>
        <v>112.60637190323094</v>
      </c>
      <c r="AZ57" s="2">
        <f t="shared" si="51"/>
        <v>116.82483714455078</v>
      </c>
      <c r="BA57" s="2">
        <f t="shared" si="51"/>
        <v>116.61032036140477</v>
      </c>
      <c r="BB57" s="2">
        <f t="shared" si="51"/>
        <v>115.88180633263657</v>
      </c>
      <c r="BC57" s="2">
        <f t="shared" si="51"/>
        <v>115.30331223258138</v>
      </c>
      <c r="BD57" s="2">
        <f t="shared" si="51"/>
        <v>115.07641299948625</v>
      </c>
      <c r="BE57" s="2">
        <f t="shared" si="51"/>
        <v>114.91379996108662</v>
      </c>
      <c r="BF57" s="2">
        <f t="shared" si="51"/>
        <v>114.98722133629683</v>
      </c>
      <c r="BG57" s="2">
        <f t="shared" si="51"/>
        <v>116.84419941535791</v>
      </c>
      <c r="BH57" s="2">
        <f t="shared" si="51"/>
        <v>117.68045850054317</v>
      </c>
      <c r="BI57" s="2">
        <f t="shared" si="51"/>
        <v>116.08176366140142</v>
      </c>
      <c r="BJ57" s="2">
        <f t="shared" si="51"/>
        <v>116.28919383017519</v>
      </c>
      <c r="BK57" s="2">
        <f t="shared" si="51"/>
        <v>117.78050417076325</v>
      </c>
      <c r="BL57" s="2">
        <f t="shared" si="51"/>
        <v>119.15895163324029</v>
      </c>
      <c r="BM57" s="2">
        <f t="shared" si="51"/>
        <v>117.35770277766332</v>
      </c>
      <c r="BO57" s="2">
        <f t="shared" si="10"/>
        <v>112.764</v>
      </c>
      <c r="BP57" s="2">
        <f t="shared" si="11"/>
        <v>116.444</v>
      </c>
      <c r="BQ57" s="2">
        <f t="shared" si="12"/>
        <v>116.70399999999999</v>
      </c>
      <c r="BR57" s="2">
        <f t="shared" si="13"/>
        <v>115.51900000000001</v>
      </c>
      <c r="BS57" s="2">
        <f t="shared" si="14"/>
        <v>114.173</v>
      </c>
      <c r="BT57" s="2">
        <f t="shared" si="15"/>
        <v>113.654</v>
      </c>
      <c r="BU57" s="2">
        <f t="shared" si="16"/>
        <v>114.63500000000001</v>
      </c>
      <c r="BV57" s="2">
        <f t="shared" si="17"/>
        <v>114.346</v>
      </c>
      <c r="BW57" s="2">
        <f t="shared" si="18"/>
        <v>117.26900000000001</v>
      </c>
      <c r="BX57" s="2">
        <f t="shared" si="19"/>
        <v>117.25</v>
      </c>
      <c r="BY57" s="2">
        <f t="shared" si="20"/>
        <v>115.38500000000001</v>
      </c>
      <c r="BZ57" s="2">
        <f t="shared" si="21"/>
        <v>116.077</v>
      </c>
      <c r="CA57" s="2">
        <f t="shared" si="22"/>
        <v>116.80800000000001</v>
      </c>
      <c r="CB57" s="2">
        <f t="shared" si="23"/>
        <v>118.34699999999999</v>
      </c>
      <c r="CC57" s="2">
        <f t="shared" si="24"/>
        <v>117.458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113.85468665808665</v>
      </c>
      <c r="DL57" s="2">
        <f t="shared" si="61"/>
        <v>117.79037609970673</v>
      </c>
      <c r="DM57" s="2">
        <f t="shared" si="61"/>
        <v>117.91793902439025</v>
      </c>
      <c r="DN57" s="2">
        <f t="shared" si="61"/>
        <v>116.52579665379665</v>
      </c>
      <c r="DO57" s="2">
        <f t="shared" si="61"/>
        <v>116.31159459459458</v>
      </c>
      <c r="DP57" s="2">
        <f t="shared" si="61"/>
        <v>115.70826035141326</v>
      </c>
      <c r="DQ57" s="2">
        <f t="shared" si="61"/>
        <v>115.30038196480942</v>
      </c>
      <c r="DR57" s="2">
        <f t="shared" si="61"/>
        <v>115.48662866568915</v>
      </c>
      <c r="DS57" s="2">
        <f t="shared" si="61"/>
        <v>117.62419605319606</v>
      </c>
      <c r="DT57" s="2">
        <f t="shared" si="61"/>
        <v>118.83594594594594</v>
      </c>
      <c r="DU57" s="2">
        <f t="shared" si="61"/>
        <v>117.1255229946524</v>
      </c>
      <c r="DV57" s="2">
        <f t="shared" si="61"/>
        <v>117.18104089635854</v>
      </c>
      <c r="DW57" s="2">
        <f t="shared" si="61"/>
        <v>118.4733370511841</v>
      </c>
      <c r="DX57" s="2">
        <f t="shared" si="61"/>
        <v>119.48600696480935</v>
      </c>
      <c r="DY57" s="2">
        <f t="shared" si="61"/>
        <v>117.27719983719983</v>
      </c>
      <c r="EA57" s="2">
        <f t="shared" si="62"/>
        <v>106.86983280331508</v>
      </c>
      <c r="EB57" s="2">
        <f t="shared" si="62"/>
        <v>111.59318109103984</v>
      </c>
      <c r="EC57" s="2">
        <f t="shared" si="62"/>
        <v>111.13173109866335</v>
      </c>
      <c r="ED57" s="2">
        <f t="shared" si="62"/>
        <v>112.93690201831598</v>
      </c>
      <c r="EE57" s="2">
        <f t="shared" si="62"/>
        <v>110.68956507907653</v>
      </c>
      <c r="EF57" s="2">
        <f t="shared" si="62"/>
        <v>111.94118219670463</v>
      </c>
      <c r="EG57" s="2">
        <f t="shared" si="62"/>
        <v>112.82376619535118</v>
      </c>
      <c r="EH57" s="2">
        <f t="shared" si="62"/>
        <v>112.47210579847074</v>
      </c>
      <c r="EI57" s="2">
        <f t="shared" si="62"/>
        <v>113.47445653050937</v>
      </c>
      <c r="EJ57" s="2">
        <f t="shared" si="62"/>
        <v>112.69072402538532</v>
      </c>
      <c r="EK57" s="2">
        <f t="shared" si="62"/>
        <v>110.9420530684158</v>
      </c>
      <c r="EL57" s="2">
        <f t="shared" si="62"/>
        <v>112.25049431098516</v>
      </c>
      <c r="EM57" s="2">
        <f t="shared" si="62"/>
        <v>114.31509100667539</v>
      </c>
      <c r="EN57" s="2">
        <f t="shared" si="62"/>
        <v>117.37012237704917</v>
      </c>
      <c r="EO57" s="2">
        <f t="shared" si="62"/>
        <v>117.7940464859002</v>
      </c>
      <c r="EQ57" s="2">
        <f t="shared" si="63"/>
        <v>105.84514901446735</v>
      </c>
      <c r="ER57" s="2">
        <f t="shared" si="63"/>
        <v>109.54108767791023</v>
      </c>
      <c r="ES57" s="2">
        <f t="shared" si="63"/>
        <v>108.19703741096741</v>
      </c>
      <c r="ET57" s="2">
        <f t="shared" si="63"/>
        <v>111.16423560941156</v>
      </c>
      <c r="EU57" s="2">
        <f t="shared" si="63"/>
        <v>109.67936413089019</v>
      </c>
      <c r="EV57" s="2">
        <f t="shared" si="63"/>
        <v>109.593083918871</v>
      </c>
      <c r="EW57" s="2">
        <f t="shared" si="63"/>
        <v>111.885113288882</v>
      </c>
      <c r="EX57" s="2">
        <f t="shared" si="63"/>
        <v>110.72536028972627</v>
      </c>
      <c r="EY57" s="2">
        <f t="shared" si="63"/>
        <v>113.08232704380823</v>
      </c>
      <c r="EZ57" s="2">
        <f t="shared" si="63"/>
        <v>112.57437167630059</v>
      </c>
      <c r="FA57" s="2">
        <f t="shared" si="63"/>
        <v>110.03023441392395</v>
      </c>
      <c r="FB57" s="2">
        <f t="shared" si="63"/>
        <v>111.24956426347643</v>
      </c>
      <c r="FC57" s="2">
        <f t="shared" si="63"/>
        <v>112.42779273867392</v>
      </c>
      <c r="FD57" s="2">
        <f t="shared" si="63"/>
        <v>116.07053002277398</v>
      </c>
      <c r="FE57" s="2">
        <f t="shared" si="63"/>
        <v>118.08491677085834</v>
      </c>
      <c r="FG57" s="2">
        <f t="shared" si="64"/>
        <v>0.17871125863243922</v>
      </c>
      <c r="FH57" s="2">
        <f t="shared" si="64"/>
        <v>0.15578605879049873</v>
      </c>
      <c r="FI57" s="2">
        <f t="shared" si="64"/>
        <v>0.19267260896835561</v>
      </c>
      <c r="FJ57" s="2">
        <f t="shared" si="64"/>
        <v>0.17941770458400877</v>
      </c>
      <c r="FK57" s="2">
        <f t="shared" si="64"/>
        <v>0.17933703487646546</v>
      </c>
      <c r="FL57" s="2">
        <f t="shared" si="64"/>
        <v>0.16770427573329486</v>
      </c>
      <c r="FM57" s="2">
        <f t="shared" si="64"/>
        <v>0.15607595220832368</v>
      </c>
      <c r="FN57" s="2">
        <f t="shared" si="64"/>
        <v>0.16563907012441545</v>
      </c>
      <c r="FO57" s="2">
        <f t="shared" si="64"/>
        <v>0.18795727599434575</v>
      </c>
      <c r="FP57" s="2">
        <f t="shared" si="64"/>
        <v>0.18802899722252153</v>
      </c>
      <c r="FQ57" s="2">
        <f t="shared" si="64"/>
        <v>0.16879107259521359</v>
      </c>
      <c r="FR57" s="2">
        <f t="shared" si="64"/>
        <v>0.18087222978710021</v>
      </c>
      <c r="FS57" s="2">
        <f t="shared" si="64"/>
        <v>0.16659886718978342</v>
      </c>
      <c r="FT57" s="2">
        <f t="shared" si="64"/>
        <v>0.15455207740096744</v>
      </c>
      <c r="FU57" s="2">
        <f t="shared" si="64"/>
        <v>0.15573771547007614</v>
      </c>
      <c r="FW57" s="2">
        <f t="shared" si="53"/>
        <v>4.1701748682842718E-5</v>
      </c>
      <c r="FX57" s="2">
        <f t="shared" si="53"/>
        <v>4.9885253247078325E-5</v>
      </c>
      <c r="FY57" s="2">
        <f t="shared" si="53"/>
        <v>3.4850974178514902E-5</v>
      </c>
      <c r="FZ57" s="2">
        <f t="shared" si="53"/>
        <v>4.4612831760749535E-5</v>
      </c>
      <c r="GA57" s="2">
        <f t="shared" si="53"/>
        <v>4.3811790423584194E-5</v>
      </c>
      <c r="GB57" s="2">
        <f t="shared" si="53"/>
        <v>3.9282155157135825E-5</v>
      </c>
      <c r="GC57" s="2">
        <f t="shared" si="53"/>
        <v>4.4573718520777702E-5</v>
      </c>
      <c r="GD57" s="2">
        <f t="shared" si="53"/>
        <v>4.8412775102032752E-5</v>
      </c>
      <c r="GE57" s="2">
        <f t="shared" si="53"/>
        <v>5.8401800070103991E-5</v>
      </c>
      <c r="GF57" s="2">
        <f t="shared" si="53"/>
        <v>6.4716956387196172E-5</v>
      </c>
      <c r="GG57" s="2">
        <f t="shared" si="53"/>
        <v>4.9145782489104183E-5</v>
      </c>
      <c r="GH57" s="2">
        <f t="shared" si="53"/>
        <v>4.8066513558748096E-5</v>
      </c>
      <c r="GI57" s="2">
        <f t="shared" si="53"/>
        <v>3.9103468995046163E-5</v>
      </c>
      <c r="GJ57" s="2">
        <f t="shared" si="53"/>
        <v>3.1527570847685316E-5</v>
      </c>
      <c r="GK57" s="2">
        <f t="shared" si="53"/>
        <v>3.5837784291331562E-5</v>
      </c>
      <c r="GM57" s="86">
        <f t="shared" si="54"/>
        <v>4.4553338083672342E-7</v>
      </c>
      <c r="GN57" s="86">
        <f t="shared" si="54"/>
        <v>3.2659776035022805E-8</v>
      </c>
      <c r="GO57" s="86">
        <f t="shared" si="54"/>
        <v>3.7901460001357514E-6</v>
      </c>
      <c r="GP57" s="86">
        <f t="shared" si="54"/>
        <v>6.6418336221848625E-7</v>
      </c>
      <c r="GQ57" s="86">
        <f t="shared" si="54"/>
        <v>7.662600452107133E-7</v>
      </c>
      <c r="GR57" s="86">
        <f t="shared" si="54"/>
        <v>1.8966193984472718E-7</v>
      </c>
      <c r="GS57" s="86">
        <f t="shared" si="54"/>
        <v>2.0941750633430382E-8</v>
      </c>
      <c r="GT57" s="86">
        <f t="shared" si="54"/>
        <v>2.7008585952326819E-8</v>
      </c>
      <c r="GU57" s="86">
        <f t="shared" si="54"/>
        <v>8.8585204883657651E-7</v>
      </c>
      <c r="GV57" s="86">
        <f t="shared" si="54"/>
        <v>1.0713999172589162E-6</v>
      </c>
      <c r="GW57" s="86">
        <f t="shared" si="54"/>
        <v>1.8406930524970566E-7</v>
      </c>
      <c r="GX57" s="86">
        <f t="shared" si="54"/>
        <v>5.1249610099214431E-7</v>
      </c>
      <c r="GY57" s="86">
        <f t="shared" si="54"/>
        <v>1.4098997570781081E-7</v>
      </c>
      <c r="GZ57" s="86">
        <f t="shared" si="54"/>
        <v>2.0589073629344636E-8</v>
      </c>
      <c r="HA57" s="86">
        <f t="shared" si="54"/>
        <v>6.0062677394793217E-10</v>
      </c>
      <c r="HC57" s="86">
        <f t="shared" si="58"/>
        <v>9.8038244037501116E-18</v>
      </c>
      <c r="HD57" s="86">
        <f t="shared" si="58"/>
        <v>3.6370654496135146E-21</v>
      </c>
      <c r="HE57" s="86">
        <f t="shared" si="58"/>
        <v>1.1393350115883343E-17</v>
      </c>
      <c r="HF57" s="86">
        <f t="shared" si="58"/>
        <v>1.1837124967059504E-17</v>
      </c>
      <c r="HG57" s="86">
        <f t="shared" si="58"/>
        <v>5.8956287786151469E-20</v>
      </c>
      <c r="HH57" s="86">
        <f t="shared" si="58"/>
        <v>3.6047899611099781E-21</v>
      </c>
      <c r="HI57" s="86">
        <f t="shared" si="58"/>
        <v>1.542954821570771E-22</v>
      </c>
      <c r="HJ57" s="86">
        <f t="shared" si="58"/>
        <v>8.372736661335269E-22</v>
      </c>
      <c r="HK57" s="86">
        <f t="shared" si="58"/>
        <v>6.2207872938852827E-19</v>
      </c>
      <c r="HL57" s="86">
        <f t="shared" si="58"/>
        <v>1.9009871847194247E-19</v>
      </c>
      <c r="HM57" s="86">
        <f t="shared" si="58"/>
        <v>3.5566556870652473E-20</v>
      </c>
      <c r="HN57" s="86">
        <f t="shared" si="58"/>
        <v>1.4709434861814704E-19</v>
      </c>
      <c r="HO57" s="86">
        <f t="shared" si="58"/>
        <v>3.4440642628475342E-20</v>
      </c>
      <c r="HP57" s="86">
        <f t="shared" si="58"/>
        <v>4.8029259945742223E-23</v>
      </c>
      <c r="HQ57" s="86">
        <f t="shared" si="58"/>
        <v>6.2460457491726418E-27</v>
      </c>
      <c r="HS57" s="86">
        <f t="shared" si="55"/>
        <v>2.1617831521777255E-78</v>
      </c>
      <c r="HT57" s="86">
        <f t="shared" si="55"/>
        <v>2.1725413771129561E-89</v>
      </c>
      <c r="HU57" s="86">
        <f t="shared" si="55"/>
        <v>6.2170018009151074E-77</v>
      </c>
      <c r="HV57" s="86">
        <f t="shared" si="55"/>
        <v>3.0632745911620468E-76</v>
      </c>
      <c r="HW57" s="86">
        <f t="shared" si="55"/>
        <v>1.9885815541890683E-87</v>
      </c>
      <c r="HX57" s="86">
        <f t="shared" si="55"/>
        <v>4.0194854920010786E-94</v>
      </c>
      <c r="HY57" s="86">
        <f t="shared" si="55"/>
        <v>4.0662248340376437E-101</v>
      </c>
      <c r="HZ57" s="86">
        <f t="shared" si="55"/>
        <v>3.6277205908338878E-99</v>
      </c>
      <c r="IA57" s="86">
        <f t="shared" si="55"/>
        <v>1.1024437862420123E-83</v>
      </c>
      <c r="IB57" s="86">
        <f t="shared" si="55"/>
        <v>1.934256258137595E-85</v>
      </c>
      <c r="IC57" s="86">
        <f t="shared" si="55"/>
        <v>1.587537177422606E-88</v>
      </c>
      <c r="ID57" s="86">
        <f t="shared" si="55"/>
        <v>1.6535778508404322E-87</v>
      </c>
      <c r="IE57" s="86">
        <f t="shared" si="55"/>
        <v>4.0828168367853282E-89</v>
      </c>
      <c r="IF57" s="86">
        <f t="shared" si="55"/>
        <v>5.3539334673526205E-71</v>
      </c>
      <c r="IG57" s="86">
        <f t="shared" si="55"/>
        <v>4.7428222219377524E-53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1.3452727180435744E-307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1.3165480734590845E-235</v>
      </c>
      <c r="IW57" s="86">
        <f t="shared" si="56"/>
        <v>1.6701073752181244E-169</v>
      </c>
      <c r="IY57" s="86">
        <f t="shared" si="57"/>
        <v>4.4553338084652724E-7</v>
      </c>
      <c r="IZ57" s="86">
        <f t="shared" si="57"/>
        <v>3.2659776035026444E-8</v>
      </c>
      <c r="JA57" s="86">
        <f t="shared" si="57"/>
        <v>3.7901460001471448E-6</v>
      </c>
      <c r="JB57" s="86">
        <f t="shared" si="57"/>
        <v>6.6418336223032332E-7</v>
      </c>
      <c r="JC57" s="86">
        <f t="shared" si="57"/>
        <v>7.6626004521077228E-7</v>
      </c>
      <c r="JD57" s="86">
        <f t="shared" si="57"/>
        <v>1.8966193984473078E-7</v>
      </c>
      <c r="JE57" s="86">
        <f t="shared" si="57"/>
        <v>2.0941750633430537E-8</v>
      </c>
      <c r="JF57" s="86">
        <f t="shared" si="57"/>
        <v>2.7008585952327657E-8</v>
      </c>
      <c r="JG57" s="86">
        <f t="shared" si="57"/>
        <v>8.8585204883719855E-7</v>
      </c>
      <c r="JH57" s="86">
        <f t="shared" si="57"/>
        <v>1.0713999172591064E-6</v>
      </c>
      <c r="JI57" s="86">
        <f t="shared" si="57"/>
        <v>1.8406930524974123E-7</v>
      </c>
      <c r="JJ57" s="86">
        <f t="shared" si="57"/>
        <v>5.1249610099229137E-7</v>
      </c>
      <c r="JK57" s="86">
        <f t="shared" si="57"/>
        <v>1.4098997570784525E-7</v>
      </c>
      <c r="JL57" s="86">
        <f t="shared" si="57"/>
        <v>2.0589073629344686E-8</v>
      </c>
      <c r="JM57" s="86">
        <f t="shared" si="57"/>
        <v>6.0062677394793217E-10</v>
      </c>
    </row>
    <row r="58" spans="2:273" x14ac:dyDescent="0.25">
      <c r="B58" s="2">
        <v>31</v>
      </c>
      <c r="C58" s="37">
        <v>111.964</v>
      </c>
      <c r="D58" s="37">
        <v>116.407</v>
      </c>
      <c r="E58" s="37">
        <v>116.5</v>
      </c>
      <c r="F58" s="37">
        <v>115.30800000000001</v>
      </c>
      <c r="G58" s="37">
        <v>114.577</v>
      </c>
      <c r="H58" s="37">
        <v>113.904</v>
      </c>
      <c r="I58" s="37">
        <v>114</v>
      </c>
      <c r="J58" s="37">
        <v>114.173</v>
      </c>
      <c r="K58" s="37">
        <v>116.25</v>
      </c>
      <c r="L58" s="37">
        <v>118.01900000000001</v>
      </c>
      <c r="M58" s="37">
        <v>116.038</v>
      </c>
      <c r="N58" s="37">
        <v>115.423</v>
      </c>
      <c r="O58" s="37">
        <v>117.51900000000001</v>
      </c>
      <c r="P58" s="37">
        <v>119.46899999999999</v>
      </c>
      <c r="Q58" s="37">
        <v>117.708</v>
      </c>
      <c r="S58" s="4">
        <f t="shared" si="59"/>
        <v>112.5705027797913</v>
      </c>
      <c r="T58" s="4">
        <f t="shared" si="59"/>
        <v>116.80366250712628</v>
      </c>
      <c r="U58" s="4">
        <f t="shared" si="59"/>
        <v>116.50409196807772</v>
      </c>
      <c r="V58" s="4">
        <f t="shared" si="59"/>
        <v>115.82078982639555</v>
      </c>
      <c r="W58" s="4">
        <f t="shared" si="59"/>
        <v>115.18199428589354</v>
      </c>
      <c r="X58" s="4">
        <f t="shared" si="59"/>
        <v>115.03293537608252</v>
      </c>
      <c r="Y58" s="4">
        <f t="shared" si="59"/>
        <v>114.8901880836911</v>
      </c>
      <c r="Z58" s="4">
        <f t="shared" si="59"/>
        <v>115.0247247368933</v>
      </c>
      <c r="AA58" s="4">
        <f t="shared" si="59"/>
        <v>116.77350008296516</v>
      </c>
      <c r="AB58" s="4">
        <f t="shared" si="59"/>
        <v>117.54483756939301</v>
      </c>
      <c r="AC58" s="4">
        <f t="shared" si="59"/>
        <v>115.96963222776127</v>
      </c>
      <c r="AD58" s="4">
        <f t="shared" si="59"/>
        <v>116.17241398794235</v>
      </c>
      <c r="AE58" s="4">
        <f t="shared" si="59"/>
        <v>117.77882432417533</v>
      </c>
      <c r="AF58" s="4">
        <f t="shared" si="59"/>
        <v>119.14268395893893</v>
      </c>
      <c r="AG58" s="4">
        <f t="shared" si="59"/>
        <v>117.29755358033756</v>
      </c>
      <c r="AI58" s="4">
        <f t="shared" si="60"/>
        <v>-0.60650277979129896</v>
      </c>
      <c r="AJ58" s="4">
        <f t="shared" si="60"/>
        <v>-0.39666250712627971</v>
      </c>
      <c r="AK58" s="4">
        <f t="shared" si="60"/>
        <v>-4.0919680777165013E-3</v>
      </c>
      <c r="AL58" s="4">
        <f t="shared" si="60"/>
        <v>-0.51278982639554727</v>
      </c>
      <c r="AM58" s="4">
        <f t="shared" si="60"/>
        <v>-0.60499428589353954</v>
      </c>
      <c r="AN58" s="4">
        <f t="shared" si="60"/>
        <v>-1.1289353760825236</v>
      </c>
      <c r="AO58" s="4">
        <f t="shared" si="60"/>
        <v>-0.89018808369110047</v>
      </c>
      <c r="AP58" s="4">
        <f t="shared" si="60"/>
        <v>-0.85172473689330275</v>
      </c>
      <c r="AQ58" s="4">
        <f t="shared" si="60"/>
        <v>-0.52350008296515682</v>
      </c>
      <c r="AR58" s="4">
        <f t="shared" si="60"/>
        <v>0.47416243060699514</v>
      </c>
      <c r="AS58" s="4">
        <f t="shared" si="60"/>
        <v>6.836777223873014E-2</v>
      </c>
      <c r="AT58" s="4">
        <f t="shared" si="60"/>
        <v>-0.74941398794234715</v>
      </c>
      <c r="AU58" s="4">
        <f t="shared" si="60"/>
        <v>-0.25982432417532664</v>
      </c>
      <c r="AV58" s="4">
        <f t="shared" si="60"/>
        <v>0.32631604106106238</v>
      </c>
      <c r="AW58" s="4">
        <f t="shared" si="60"/>
        <v>0.41044641966243489</v>
      </c>
      <c r="AY58" s="2">
        <f t="shared" si="51"/>
        <v>112.56951204315286</v>
      </c>
      <c r="AZ58" s="2">
        <f t="shared" si="51"/>
        <v>116.8035626331352</v>
      </c>
      <c r="BA58" s="2">
        <f t="shared" si="51"/>
        <v>116.49756723182233</v>
      </c>
      <c r="BB58" s="2">
        <f t="shared" si="51"/>
        <v>115.8193210390483</v>
      </c>
      <c r="BC58" s="2">
        <f t="shared" si="51"/>
        <v>115.18029576884379</v>
      </c>
      <c r="BD58" s="2">
        <f t="shared" si="51"/>
        <v>115.03248882777454</v>
      </c>
      <c r="BE58" s="2">
        <f t="shared" si="51"/>
        <v>114.89012411465227</v>
      </c>
      <c r="BF58" s="2">
        <f t="shared" si="51"/>
        <v>115.02464452010977</v>
      </c>
      <c r="BG58" s="2">
        <f t="shared" si="51"/>
        <v>116.77165496119954</v>
      </c>
      <c r="BH58" s="2">
        <f t="shared" si="51"/>
        <v>117.54274401813032</v>
      </c>
      <c r="BI58" s="2">
        <f t="shared" si="51"/>
        <v>115.96920045415227</v>
      </c>
      <c r="BJ58" s="2">
        <f t="shared" si="51"/>
        <v>116.17130454564092</v>
      </c>
      <c r="BK58" s="2">
        <f t="shared" si="51"/>
        <v>117.77848447964904</v>
      </c>
      <c r="BL58" s="2">
        <f t="shared" si="51"/>
        <v>119.14263012993233</v>
      </c>
      <c r="BM58" s="2">
        <f t="shared" si="51"/>
        <v>117.29755152436915</v>
      </c>
      <c r="BO58" s="2">
        <f t="shared" si="10"/>
        <v>111.964</v>
      </c>
      <c r="BP58" s="2">
        <f t="shared" si="11"/>
        <v>116.407</v>
      </c>
      <c r="BQ58" s="2">
        <f t="shared" si="12"/>
        <v>116.5</v>
      </c>
      <c r="BR58" s="2">
        <f t="shared" si="13"/>
        <v>115.30800000000001</v>
      </c>
      <c r="BS58" s="2">
        <f t="shared" si="14"/>
        <v>114.577</v>
      </c>
      <c r="BT58" s="2">
        <f t="shared" si="15"/>
        <v>113.904</v>
      </c>
      <c r="BU58" s="2">
        <f t="shared" si="16"/>
        <v>114</v>
      </c>
      <c r="BV58" s="2">
        <f t="shared" si="17"/>
        <v>114.173</v>
      </c>
      <c r="BW58" s="2">
        <f t="shared" si="18"/>
        <v>116.25</v>
      </c>
      <c r="BX58" s="2">
        <f t="shared" si="19"/>
        <v>118.01900000000001</v>
      </c>
      <c r="BY58" s="2">
        <f t="shared" si="20"/>
        <v>116.038</v>
      </c>
      <c r="BZ58" s="2">
        <f t="shared" si="21"/>
        <v>115.423</v>
      </c>
      <c r="CA58" s="2">
        <f t="shared" si="22"/>
        <v>117.51900000000001</v>
      </c>
      <c r="CB58" s="2">
        <f t="shared" si="23"/>
        <v>119.46899999999999</v>
      </c>
      <c r="CC58" s="2">
        <f t="shared" si="24"/>
        <v>117.708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113.9591259116259</v>
      </c>
      <c r="DL58" s="2">
        <f t="shared" si="61"/>
        <v>117.89268786656889</v>
      </c>
      <c r="DM58" s="2">
        <f t="shared" si="61"/>
        <v>117.94608658536586</v>
      </c>
      <c r="DN58" s="2">
        <f t="shared" si="61"/>
        <v>116.5532153153153</v>
      </c>
      <c r="DO58" s="2">
        <f t="shared" si="61"/>
        <v>116.29239909909909</v>
      </c>
      <c r="DP58" s="2">
        <f t="shared" si="61"/>
        <v>115.75266340718102</v>
      </c>
      <c r="DQ58" s="2">
        <f t="shared" si="61"/>
        <v>115.34416898826983</v>
      </c>
      <c r="DR58" s="2">
        <f t="shared" si="61"/>
        <v>115.61810538856305</v>
      </c>
      <c r="DS58" s="2">
        <f t="shared" si="61"/>
        <v>117.65313003003004</v>
      </c>
      <c r="DT58" s="2">
        <f t="shared" si="61"/>
        <v>118.81369099099098</v>
      </c>
      <c r="DU58" s="2">
        <f t="shared" si="61"/>
        <v>117.12333368983957</v>
      </c>
      <c r="DV58" s="2">
        <f t="shared" si="61"/>
        <v>117.16054705882352</v>
      </c>
      <c r="DW58" s="2">
        <f t="shared" si="61"/>
        <v>118.5784229182582</v>
      </c>
      <c r="DX58" s="2">
        <f t="shared" si="61"/>
        <v>119.53616898826976</v>
      </c>
      <c r="DY58" s="2">
        <f t="shared" si="61"/>
        <v>117.23375172975173</v>
      </c>
      <c r="EA58" s="2">
        <f t="shared" si="62"/>
        <v>106.74552760913565</v>
      </c>
      <c r="EB58" s="2">
        <f t="shared" si="62"/>
        <v>111.42150116832931</v>
      </c>
      <c r="EC58" s="2">
        <f t="shared" si="62"/>
        <v>110.96263699949615</v>
      </c>
      <c r="ED58" s="2">
        <f t="shared" si="62"/>
        <v>112.75857289351234</v>
      </c>
      <c r="EE58" s="2">
        <f t="shared" si="62"/>
        <v>110.53923968369388</v>
      </c>
      <c r="EF58" s="2">
        <f t="shared" si="62"/>
        <v>111.77338762435838</v>
      </c>
      <c r="EG58" s="2">
        <f t="shared" si="62"/>
        <v>112.65133036838131</v>
      </c>
      <c r="EH58" s="2">
        <f t="shared" si="62"/>
        <v>112.29879556364777</v>
      </c>
      <c r="EI58" s="2">
        <f t="shared" si="62"/>
        <v>113.29857745839641</v>
      </c>
      <c r="EJ58" s="2">
        <f t="shared" si="62"/>
        <v>112.53733430039289</v>
      </c>
      <c r="EK58" s="2">
        <f t="shared" si="62"/>
        <v>110.78604334628201</v>
      </c>
      <c r="EL58" s="2">
        <f t="shared" si="62"/>
        <v>112.08572045469182</v>
      </c>
      <c r="EM58" s="2">
        <f t="shared" si="62"/>
        <v>114.12938458958102</v>
      </c>
      <c r="EN58" s="2">
        <f t="shared" si="62"/>
        <v>117.17953696721311</v>
      </c>
      <c r="EO58" s="2">
        <f t="shared" si="62"/>
        <v>117.6129145553145</v>
      </c>
      <c r="EQ58" s="2">
        <f t="shared" si="63"/>
        <v>105.73480515607207</v>
      </c>
      <c r="ER58" s="2">
        <f t="shared" si="63"/>
        <v>109.39692045066499</v>
      </c>
      <c r="ES58" s="2">
        <f t="shared" si="63"/>
        <v>108.06688932300669</v>
      </c>
      <c r="ET58" s="2">
        <f t="shared" si="63"/>
        <v>111.01011105638773</v>
      </c>
      <c r="EU58" s="2">
        <f t="shared" si="63"/>
        <v>109.54271514413004</v>
      </c>
      <c r="EV58" s="2">
        <f t="shared" si="63"/>
        <v>109.45687059748379</v>
      </c>
      <c r="EW58" s="2">
        <f t="shared" si="63"/>
        <v>111.72549438672661</v>
      </c>
      <c r="EX58" s="2">
        <f t="shared" si="63"/>
        <v>110.57649650176137</v>
      </c>
      <c r="EY58" s="2">
        <f t="shared" si="63"/>
        <v>112.91191003794415</v>
      </c>
      <c r="EZ58" s="2">
        <f t="shared" si="63"/>
        <v>112.42259429559934</v>
      </c>
      <c r="FA58" s="2">
        <f t="shared" si="63"/>
        <v>109.88656912898212</v>
      </c>
      <c r="FB58" s="2">
        <f t="shared" si="63"/>
        <v>111.0984283070626</v>
      </c>
      <c r="FC58" s="2">
        <f t="shared" si="63"/>
        <v>112.2670403130722</v>
      </c>
      <c r="FD58" s="2">
        <f t="shared" si="63"/>
        <v>115.89729786702216</v>
      </c>
      <c r="FE58" s="2">
        <f t="shared" si="63"/>
        <v>117.89923719875472</v>
      </c>
      <c r="FG58" s="2">
        <f t="shared" si="64"/>
        <v>0.19263169295638716</v>
      </c>
      <c r="FH58" s="2">
        <f t="shared" si="64"/>
        <v>0.1682866750791718</v>
      </c>
      <c r="FI58" s="2">
        <f t="shared" si="64"/>
        <v>0.20740590734344111</v>
      </c>
      <c r="FJ58" s="2">
        <f t="shared" si="64"/>
        <v>0.19338020966505426</v>
      </c>
      <c r="FK58" s="2">
        <f t="shared" si="64"/>
        <v>0.19329474093199461</v>
      </c>
      <c r="FL58" s="2">
        <f t="shared" si="64"/>
        <v>0.18095624480462269</v>
      </c>
      <c r="FM58" s="2">
        <f t="shared" si="64"/>
        <v>0.16859518466831883</v>
      </c>
      <c r="FN58" s="2">
        <f t="shared" si="64"/>
        <v>0.17876289783918897</v>
      </c>
      <c r="FO58" s="2">
        <f t="shared" si="64"/>
        <v>0.20242040800261887</v>
      </c>
      <c r="FP58" s="2">
        <f t="shared" si="64"/>
        <v>0.20249627188662814</v>
      </c>
      <c r="FQ58" s="2">
        <f t="shared" si="64"/>
        <v>0.18211012958753273</v>
      </c>
      <c r="FR58" s="2">
        <f t="shared" si="64"/>
        <v>0.19492103995979854</v>
      </c>
      <c r="FS58" s="2">
        <f t="shared" si="64"/>
        <v>0.17978235514250035</v>
      </c>
      <c r="FT58" s="2">
        <f t="shared" si="64"/>
        <v>0.16697326050732955</v>
      </c>
      <c r="FU58" s="2">
        <f t="shared" si="64"/>
        <v>0.16823522562743182</v>
      </c>
      <c r="FW58" s="2">
        <f t="shared" si="53"/>
        <v>4.5724874206459533E-5</v>
      </c>
      <c r="FX58" s="2">
        <f t="shared" si="53"/>
        <v>5.4697829242643067E-5</v>
      </c>
      <c r="FY58" s="2">
        <f t="shared" si="53"/>
        <v>3.821320481457291E-5</v>
      </c>
      <c r="FZ58" s="2">
        <f t="shared" si="53"/>
        <v>4.8916786747918506E-5</v>
      </c>
      <c r="GA58" s="2">
        <f t="shared" si="53"/>
        <v>4.8038469880486709E-5</v>
      </c>
      <c r="GB58" s="2">
        <f t="shared" si="53"/>
        <v>4.3071863390486819E-5</v>
      </c>
      <c r="GC58" s="2">
        <f t="shared" si="53"/>
        <v>4.8873900302128575E-5</v>
      </c>
      <c r="GD58" s="2">
        <f t="shared" si="53"/>
        <v>5.3083304373874141E-5</v>
      </c>
      <c r="GE58" s="2">
        <f t="shared" si="53"/>
        <v>6.4035939581860319E-5</v>
      </c>
      <c r="GF58" s="2">
        <f t="shared" si="53"/>
        <v>7.0960288539219358E-5</v>
      </c>
      <c r="GG58" s="2">
        <f t="shared" si="53"/>
        <v>5.3887023426568493E-5</v>
      </c>
      <c r="GH58" s="2">
        <f t="shared" si="53"/>
        <v>5.2703639675482959E-5</v>
      </c>
      <c r="GI58" s="2">
        <f t="shared" si="53"/>
        <v>4.2875939391481675E-5</v>
      </c>
      <c r="GJ58" s="2">
        <f t="shared" si="53"/>
        <v>3.4569188861943974E-5</v>
      </c>
      <c r="GK58" s="2">
        <f t="shared" si="53"/>
        <v>3.9295213207782486E-5</v>
      </c>
      <c r="GM58" s="86">
        <f t="shared" si="54"/>
        <v>9.8558511060647148E-7</v>
      </c>
      <c r="GN58" s="86">
        <f t="shared" si="54"/>
        <v>8.2490797259052955E-8</v>
      </c>
      <c r="GO58" s="86">
        <f t="shared" si="54"/>
        <v>7.2531613900276321E-6</v>
      </c>
      <c r="GP58" s="86">
        <f t="shared" si="54"/>
        <v>1.4225344379370952E-6</v>
      </c>
      <c r="GQ58" s="86">
        <f t="shared" si="54"/>
        <v>1.6204796343881889E-6</v>
      </c>
      <c r="GR58" s="86">
        <f t="shared" si="54"/>
        <v>4.3393566718429276E-7</v>
      </c>
      <c r="GS58" s="86">
        <f t="shared" si="54"/>
        <v>5.4907124635722E-8</v>
      </c>
      <c r="GT58" s="86">
        <f t="shared" si="54"/>
        <v>7.2244042041099126E-8</v>
      </c>
      <c r="GU58" s="86">
        <f t="shared" si="54"/>
        <v>1.9035160558433138E-6</v>
      </c>
      <c r="GV58" s="86">
        <f t="shared" si="54"/>
        <v>2.2637892421574486E-6</v>
      </c>
      <c r="GW58" s="86">
        <f t="shared" si="54"/>
        <v>4.2388527830455254E-7</v>
      </c>
      <c r="GX58" s="86">
        <f t="shared" si="54"/>
        <v>1.1283874782944919E-6</v>
      </c>
      <c r="GY58" s="86">
        <f t="shared" si="54"/>
        <v>3.2934792594330688E-7</v>
      </c>
      <c r="GZ58" s="86">
        <f t="shared" si="54"/>
        <v>5.3706857216766527E-8</v>
      </c>
      <c r="HA58" s="86">
        <f t="shared" si="54"/>
        <v>2.1089553372655461E-9</v>
      </c>
      <c r="HC58" s="86">
        <f t="shared" si="58"/>
        <v>3.9982616545939001E-17</v>
      </c>
      <c r="HD58" s="86">
        <f t="shared" si="58"/>
        <v>1.930665937776613E-20</v>
      </c>
      <c r="HE58" s="86">
        <f t="shared" si="58"/>
        <v>4.5157011655616801E-17</v>
      </c>
      <c r="HF58" s="86">
        <f t="shared" si="58"/>
        <v>4.8034674526395853E-17</v>
      </c>
      <c r="HG58" s="86">
        <f t="shared" si="58"/>
        <v>2.8963094775943965E-19</v>
      </c>
      <c r="HH58" s="86">
        <f t="shared" si="58"/>
        <v>1.9727815321500619E-20</v>
      </c>
      <c r="HI58" s="86">
        <f t="shared" si="58"/>
        <v>9.6133330250791079E-22</v>
      </c>
      <c r="HJ58" s="86">
        <f t="shared" si="58"/>
        <v>5.0983946072755985E-21</v>
      </c>
      <c r="HK58" s="86">
        <f t="shared" si="58"/>
        <v>2.9442009018683989E-18</v>
      </c>
      <c r="HL58" s="86">
        <f t="shared" si="58"/>
        <v>9.4510765060053859E-19</v>
      </c>
      <c r="HM58" s="86">
        <f t="shared" si="58"/>
        <v>1.830645687555039E-19</v>
      </c>
      <c r="HN58" s="86">
        <f t="shared" si="58"/>
        <v>7.1932486601665605E-19</v>
      </c>
      <c r="HO58" s="86">
        <f t="shared" si="58"/>
        <v>1.6977715859666011E-19</v>
      </c>
      <c r="HP58" s="86">
        <f t="shared" si="58"/>
        <v>2.9900536487251238E-22</v>
      </c>
      <c r="HQ58" s="86">
        <f t="shared" si="58"/>
        <v>6.0083067385394486E-26</v>
      </c>
      <c r="HS58" s="86">
        <f t="shared" si="55"/>
        <v>1.3079424763043697E-76</v>
      </c>
      <c r="HT58" s="86">
        <f t="shared" si="55"/>
        <v>2.487346339379611E-87</v>
      </c>
      <c r="HU58" s="86">
        <f t="shared" si="55"/>
        <v>3.3555495728185717E-75</v>
      </c>
      <c r="HV58" s="86">
        <f t="shared" si="55"/>
        <v>1.7412347195613617E-74</v>
      </c>
      <c r="HW58" s="86">
        <f t="shared" si="55"/>
        <v>2.0025016347566759E-85</v>
      </c>
      <c r="HX58" s="86">
        <f t="shared" si="55"/>
        <v>5.7081629408263778E-92</v>
      </c>
      <c r="HY58" s="86">
        <f t="shared" si="55"/>
        <v>8.5805297548557218E-99</v>
      </c>
      <c r="HZ58" s="86">
        <f t="shared" si="55"/>
        <v>7.4584711061159689E-97</v>
      </c>
      <c r="IA58" s="86">
        <f t="shared" si="55"/>
        <v>1.0231696368585808E-81</v>
      </c>
      <c r="IB58" s="86">
        <f t="shared" si="55"/>
        <v>2.0365506021658231E-83</v>
      </c>
      <c r="IC58" s="86">
        <f t="shared" si="55"/>
        <v>1.8351541291670696E-86</v>
      </c>
      <c r="ID58" s="86">
        <f t="shared" si="55"/>
        <v>1.7311295826863937E-85</v>
      </c>
      <c r="IE58" s="86">
        <f t="shared" si="55"/>
        <v>4.2211391700671423E-87</v>
      </c>
      <c r="IF58" s="86">
        <f t="shared" si="55"/>
        <v>1.9807289131484458E-69</v>
      </c>
      <c r="IG58" s="86">
        <f t="shared" si="55"/>
        <v>7.1410780128912467E-52</v>
      </c>
      <c r="II58" s="86">
        <f t="shared" si="56"/>
        <v>9.4473604056457063E-307</v>
      </c>
      <c r="IJ58" s="86">
        <f t="shared" si="56"/>
        <v>0</v>
      </c>
      <c r="IK58" s="86">
        <f t="shared" si="56"/>
        <v>3.3876642003551891E-306</v>
      </c>
      <c r="IL58" s="86">
        <f t="shared" si="56"/>
        <v>5.2383867333561246E-302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1.780954364698801E-231</v>
      </c>
      <c r="IW58" s="86">
        <f t="shared" si="56"/>
        <v>1.669341458752405E-166</v>
      </c>
      <c r="IY58" s="86">
        <f t="shared" si="57"/>
        <v>9.8558511064645419E-7</v>
      </c>
      <c r="IZ58" s="86">
        <f t="shared" si="57"/>
        <v>8.2490797259072265E-8</v>
      </c>
      <c r="JA58" s="86">
        <f t="shared" si="57"/>
        <v>7.2531613900727891E-6</v>
      </c>
      <c r="JB58" s="86">
        <f t="shared" si="57"/>
        <v>1.4225344379851298E-6</v>
      </c>
      <c r="JC58" s="86">
        <f t="shared" si="57"/>
        <v>1.6204796343884785E-6</v>
      </c>
      <c r="JD58" s="86">
        <f t="shared" si="57"/>
        <v>4.339356671843125E-7</v>
      </c>
      <c r="JE58" s="86">
        <f t="shared" si="57"/>
        <v>5.4907124635722959E-8</v>
      </c>
      <c r="JF58" s="86">
        <f t="shared" si="57"/>
        <v>7.2244042041104221E-8</v>
      </c>
      <c r="JG58" s="86">
        <f t="shared" si="57"/>
        <v>1.9035160558462581E-6</v>
      </c>
      <c r="JH58" s="86">
        <f t="shared" si="57"/>
        <v>2.2637892421583939E-6</v>
      </c>
      <c r="JI58" s="86">
        <f t="shared" si="57"/>
        <v>4.238852783047356E-7</v>
      </c>
      <c r="JJ58" s="86">
        <f t="shared" si="57"/>
        <v>1.1283874782952113E-6</v>
      </c>
      <c r="JK58" s="86">
        <f t="shared" si="57"/>
        <v>3.2934792594347666E-7</v>
      </c>
      <c r="JL58" s="86">
        <f t="shared" si="57"/>
        <v>5.3706857216766825E-8</v>
      </c>
      <c r="JM58" s="86">
        <f t="shared" si="57"/>
        <v>2.1089553372655461E-9</v>
      </c>
    </row>
    <row r="59" spans="2:273" x14ac:dyDescent="0.25">
      <c r="B59" s="2">
        <v>32</v>
      </c>
      <c r="C59" s="37">
        <v>113.09099999999999</v>
      </c>
      <c r="D59" s="37">
        <v>115.889</v>
      </c>
      <c r="E59" s="37">
        <v>116.46299999999999</v>
      </c>
      <c r="F59" s="37">
        <v>115.038</v>
      </c>
      <c r="G59" s="37">
        <v>114.94199999999999</v>
      </c>
      <c r="H59" s="37">
        <v>114.36499999999999</v>
      </c>
      <c r="I59" s="37">
        <v>114.038</v>
      </c>
      <c r="J59" s="37">
        <v>114.69199999999999</v>
      </c>
      <c r="K59" s="37">
        <v>116.48099999999999</v>
      </c>
      <c r="L59" s="37">
        <v>118.26900000000001</v>
      </c>
      <c r="M59" s="37">
        <v>116.038</v>
      </c>
      <c r="N59" s="37">
        <v>116.154</v>
      </c>
      <c r="O59" s="37">
        <v>118.30800000000001</v>
      </c>
      <c r="P59" s="37">
        <v>118.571</v>
      </c>
      <c r="Q59" s="37">
        <v>116.688</v>
      </c>
      <c r="S59" s="4">
        <f t="shared" si="59"/>
        <v>112.52233064410083</v>
      </c>
      <c r="T59" s="4">
        <f t="shared" si="59"/>
        <v>116.77036520264382</v>
      </c>
      <c r="U59" s="4">
        <f t="shared" si="59"/>
        <v>116.38506799832705</v>
      </c>
      <c r="V59" s="4">
        <f t="shared" si="59"/>
        <v>115.75083542506364</v>
      </c>
      <c r="W59" s="4">
        <f t="shared" si="59"/>
        <v>115.05226318490324</v>
      </c>
      <c r="X59" s="4">
        <f t="shared" si="59"/>
        <v>114.98054847768095</v>
      </c>
      <c r="Y59" s="4">
        <f t="shared" si="59"/>
        <v>114.85890082428938</v>
      </c>
      <c r="Z59" s="4">
        <f t="shared" si="59"/>
        <v>115.05137108090683</v>
      </c>
      <c r="AA59" s="4">
        <f t="shared" si="59"/>
        <v>116.69323479717453</v>
      </c>
      <c r="AB59" s="4">
        <f t="shared" si="59"/>
        <v>117.40021787840628</v>
      </c>
      <c r="AC59" s="4">
        <f t="shared" si="59"/>
        <v>115.8482707827895</v>
      </c>
      <c r="AD59" s="4">
        <f t="shared" si="59"/>
        <v>116.04744198772056</v>
      </c>
      <c r="AE59" s="4">
        <f t="shared" si="59"/>
        <v>117.76575430025616</v>
      </c>
      <c r="AF59" s="4">
        <f t="shared" si="59"/>
        <v>119.11841993309505</v>
      </c>
      <c r="AG59" s="4">
        <f t="shared" si="59"/>
        <v>117.23415574978578</v>
      </c>
      <c r="AI59" s="4">
        <f t="shared" si="60"/>
        <v>0.56866935589916068</v>
      </c>
      <c r="AJ59" s="4">
        <f t="shared" si="60"/>
        <v>-0.88136520264382057</v>
      </c>
      <c r="AK59" s="4">
        <f t="shared" si="60"/>
        <v>7.7932001672948559E-2</v>
      </c>
      <c r="AL59" s="4">
        <f t="shared" si="60"/>
        <v>-0.71283542506364483</v>
      </c>
      <c r="AM59" s="4">
        <f t="shared" si="60"/>
        <v>-0.11026318490324627</v>
      </c>
      <c r="AN59" s="4">
        <f t="shared" si="60"/>
        <v>-0.6155484776809601</v>
      </c>
      <c r="AO59" s="4">
        <f t="shared" si="60"/>
        <v>-0.8209008242893816</v>
      </c>
      <c r="AP59" s="4">
        <f t="shared" si="60"/>
        <v>-0.35937108090683978</v>
      </c>
      <c r="AQ59" s="4">
        <f t="shared" si="60"/>
        <v>-0.21223479717453131</v>
      </c>
      <c r="AR59" s="4">
        <f t="shared" si="60"/>
        <v>0.86878212159372481</v>
      </c>
      <c r="AS59" s="4">
        <f t="shared" si="60"/>
        <v>0.18972921721049829</v>
      </c>
      <c r="AT59" s="4">
        <f t="shared" si="60"/>
        <v>0.10655801227943584</v>
      </c>
      <c r="AU59" s="4">
        <f t="shared" si="60"/>
        <v>0.54224569974384451</v>
      </c>
      <c r="AV59" s="4">
        <f t="shared" si="60"/>
        <v>-0.54741993309505688</v>
      </c>
      <c r="AW59" s="4">
        <f t="shared" si="60"/>
        <v>-0.54615574978578252</v>
      </c>
      <c r="AY59" s="2">
        <f t="shared" ref="AY59:BM75" si="65">IF(OR($B59 &lt; C$230, $B59 &gt; C$233), #N/A, ((1-FG59)*DK59) + (FG59 - FW59)*EA59 + (FW59*EQ59))</f>
        <v>112.52025115605855</v>
      </c>
      <c r="AZ59" s="2">
        <f t="shared" si="65"/>
        <v>116.77012662196985</v>
      </c>
      <c r="BA59" s="2">
        <f t="shared" si="65"/>
        <v>116.37314559389375</v>
      </c>
      <c r="BB59" s="2">
        <f t="shared" si="65"/>
        <v>115.74784560754304</v>
      </c>
      <c r="BC59" s="2">
        <f t="shared" si="65"/>
        <v>115.04884687497216</v>
      </c>
      <c r="BD59" s="2">
        <f t="shared" si="65"/>
        <v>114.97957920857347</v>
      </c>
      <c r="BE59" s="2">
        <f t="shared" si="65"/>
        <v>114.85874249835813</v>
      </c>
      <c r="BF59" s="2">
        <f t="shared" si="65"/>
        <v>115.05116908747807</v>
      </c>
      <c r="BG59" s="2">
        <f t="shared" si="65"/>
        <v>116.68947199166988</v>
      </c>
      <c r="BH59" s="2">
        <f t="shared" si="65"/>
        <v>117.39601572623155</v>
      </c>
      <c r="BI59" s="2">
        <f t="shared" si="65"/>
        <v>115.84732795479933</v>
      </c>
      <c r="BJ59" s="2">
        <f t="shared" si="65"/>
        <v>116.04512444301297</v>
      </c>
      <c r="BK59" s="2">
        <f t="shared" si="65"/>
        <v>117.76500184197522</v>
      </c>
      <c r="BL59" s="2">
        <f t="shared" si="65"/>
        <v>119.11828731482504</v>
      </c>
      <c r="BM59" s="2">
        <f t="shared" si="65"/>
        <v>117.2341490314229</v>
      </c>
      <c r="BO59" s="2">
        <f t="shared" si="10"/>
        <v>113.09099999999999</v>
      </c>
      <c r="BP59" s="2">
        <f t="shared" si="11"/>
        <v>115.889</v>
      </c>
      <c r="BQ59" s="2">
        <f t="shared" si="12"/>
        <v>116.46299999999999</v>
      </c>
      <c r="BR59" s="2">
        <f t="shared" si="13"/>
        <v>115.038</v>
      </c>
      <c r="BS59" s="2">
        <f t="shared" si="14"/>
        <v>114.94199999999999</v>
      </c>
      <c r="BT59" s="2">
        <f t="shared" si="15"/>
        <v>114.36499999999999</v>
      </c>
      <c r="BU59" s="2">
        <f t="shared" si="16"/>
        <v>114.038</v>
      </c>
      <c r="BV59" s="2">
        <f t="shared" si="17"/>
        <v>114.69199999999999</v>
      </c>
      <c r="BW59" s="2">
        <f t="shared" si="18"/>
        <v>116.48099999999999</v>
      </c>
      <c r="BX59" s="2">
        <f t="shared" si="19"/>
        <v>118.26900000000001</v>
      </c>
      <c r="BY59" s="2">
        <f t="shared" si="20"/>
        <v>116.038</v>
      </c>
      <c r="BZ59" s="2">
        <f t="shared" si="21"/>
        <v>116.154</v>
      </c>
      <c r="CA59" s="2">
        <f t="shared" si="22"/>
        <v>118.30800000000001</v>
      </c>
      <c r="CB59" s="2">
        <f t="shared" si="23"/>
        <v>118.571</v>
      </c>
      <c r="CC59" s="2">
        <f t="shared" si="24"/>
        <v>116.688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114.06356516516516</v>
      </c>
      <c r="DL59" s="2">
        <f t="shared" si="61"/>
        <v>117.99499963343106</v>
      </c>
      <c r="DM59" s="2">
        <f t="shared" si="61"/>
        <v>117.97423414634147</v>
      </c>
      <c r="DN59" s="2">
        <f t="shared" si="61"/>
        <v>116.58063397683397</v>
      </c>
      <c r="DO59" s="2">
        <f t="shared" si="61"/>
        <v>116.27320360360359</v>
      </c>
      <c r="DP59" s="2">
        <f t="shared" si="61"/>
        <v>115.79706646294879</v>
      </c>
      <c r="DQ59" s="2">
        <f t="shared" si="61"/>
        <v>115.38795601173024</v>
      </c>
      <c r="DR59" s="2">
        <f t="shared" si="61"/>
        <v>115.74958211143695</v>
      </c>
      <c r="DS59" s="2">
        <f t="shared" si="61"/>
        <v>117.68206400686401</v>
      </c>
      <c r="DT59" s="2">
        <f t="shared" si="61"/>
        <v>118.79143603603603</v>
      </c>
      <c r="DU59" s="2">
        <f t="shared" si="61"/>
        <v>117.12114438502674</v>
      </c>
      <c r="DV59" s="2">
        <f t="shared" si="61"/>
        <v>117.14005322128851</v>
      </c>
      <c r="DW59" s="2">
        <f t="shared" si="61"/>
        <v>118.68350878533231</v>
      </c>
      <c r="DX59" s="2">
        <f t="shared" si="61"/>
        <v>119.58633101173018</v>
      </c>
      <c r="DY59" s="2">
        <f t="shared" si="61"/>
        <v>117.19030362230362</v>
      </c>
      <c r="EA59" s="2">
        <f t="shared" si="62"/>
        <v>106.62122241495621</v>
      </c>
      <c r="EB59" s="2">
        <f t="shared" si="62"/>
        <v>111.24982124561879</v>
      </c>
      <c r="EC59" s="2">
        <f t="shared" si="62"/>
        <v>110.79354290032897</v>
      </c>
      <c r="ED59" s="2">
        <f t="shared" si="62"/>
        <v>112.58024376870868</v>
      </c>
      <c r="EE59" s="2">
        <f t="shared" si="62"/>
        <v>110.38891428831121</v>
      </c>
      <c r="EF59" s="2">
        <f t="shared" si="62"/>
        <v>111.60559305201211</v>
      </c>
      <c r="EG59" s="2">
        <f t="shared" si="62"/>
        <v>112.47889454141144</v>
      </c>
      <c r="EH59" s="2">
        <f t="shared" si="62"/>
        <v>112.12548532882482</v>
      </c>
      <c r="EI59" s="2">
        <f t="shared" si="62"/>
        <v>113.12269838628345</v>
      </c>
      <c r="EJ59" s="2">
        <f t="shared" si="62"/>
        <v>112.38394457540043</v>
      </c>
      <c r="EK59" s="2">
        <f t="shared" si="62"/>
        <v>110.63003362414824</v>
      </c>
      <c r="EL59" s="2">
        <f t="shared" si="62"/>
        <v>111.92094659839849</v>
      </c>
      <c r="EM59" s="2">
        <f t="shared" si="62"/>
        <v>113.94367817248667</v>
      </c>
      <c r="EN59" s="2">
        <f t="shared" si="62"/>
        <v>116.98895155737705</v>
      </c>
      <c r="EO59" s="2">
        <f t="shared" si="62"/>
        <v>117.43178262472883</v>
      </c>
      <c r="EQ59" s="2">
        <f t="shared" si="63"/>
        <v>105.62446129767679</v>
      </c>
      <c r="ER59" s="2">
        <f t="shared" si="63"/>
        <v>109.25275322341976</v>
      </c>
      <c r="ES59" s="2">
        <f t="shared" si="63"/>
        <v>107.93674123504597</v>
      </c>
      <c r="ET59" s="2">
        <f t="shared" si="63"/>
        <v>110.85598650336391</v>
      </c>
      <c r="EU59" s="2">
        <f t="shared" si="63"/>
        <v>109.40606615736991</v>
      </c>
      <c r="EV59" s="2">
        <f t="shared" si="63"/>
        <v>109.32065727609657</v>
      </c>
      <c r="EW59" s="2">
        <f t="shared" si="63"/>
        <v>111.56587548457125</v>
      </c>
      <c r="EX59" s="2">
        <f t="shared" si="63"/>
        <v>110.42763271379646</v>
      </c>
      <c r="EY59" s="2">
        <f t="shared" si="63"/>
        <v>112.74149303208006</v>
      </c>
      <c r="EZ59" s="2">
        <f t="shared" si="63"/>
        <v>112.27081691489811</v>
      </c>
      <c r="FA59" s="2">
        <f t="shared" si="63"/>
        <v>109.7429038440403</v>
      </c>
      <c r="FB59" s="2">
        <f t="shared" si="63"/>
        <v>110.94729235064878</v>
      </c>
      <c r="FC59" s="2">
        <f t="shared" si="63"/>
        <v>112.1062878874705</v>
      </c>
      <c r="FD59" s="2">
        <f t="shared" si="63"/>
        <v>115.72406571127034</v>
      </c>
      <c r="FE59" s="2">
        <f t="shared" si="63"/>
        <v>117.7135576266511</v>
      </c>
      <c r="FG59" s="2">
        <f t="shared" si="64"/>
        <v>0.20736266619027022</v>
      </c>
      <c r="FH59" s="2">
        <f t="shared" si="64"/>
        <v>0.18157462524598247</v>
      </c>
      <c r="FI59" s="2">
        <f t="shared" si="64"/>
        <v>0.22295469867791215</v>
      </c>
      <c r="FJ59" s="2">
        <f t="shared" si="64"/>
        <v>0.20815366597128832</v>
      </c>
      <c r="FK59" s="2">
        <f t="shared" si="64"/>
        <v>0.20806335201729417</v>
      </c>
      <c r="FL59" s="2">
        <f t="shared" si="64"/>
        <v>0.1950100270727308</v>
      </c>
      <c r="FM59" s="2">
        <f t="shared" si="64"/>
        <v>0.18190216709824528</v>
      </c>
      <c r="FN59" s="2">
        <f t="shared" si="64"/>
        <v>0.19268641081479237</v>
      </c>
      <c r="FO59" s="2">
        <f t="shared" si="64"/>
        <v>0.21769810364012265</v>
      </c>
      <c r="FP59" s="2">
        <f t="shared" si="64"/>
        <v>0.21777812992501103</v>
      </c>
      <c r="FQ59" s="2">
        <f t="shared" si="64"/>
        <v>0.19623205650322584</v>
      </c>
      <c r="FR59" s="2">
        <f t="shared" si="64"/>
        <v>0.20978159515780551</v>
      </c>
      <c r="FS59" s="2">
        <f t="shared" si="64"/>
        <v>0.19376653689997497</v>
      </c>
      <c r="FT59" s="2">
        <f t="shared" si="64"/>
        <v>0.18017997008096015</v>
      </c>
      <c r="FU59" s="2">
        <f t="shared" si="64"/>
        <v>0.18151999995976514</v>
      </c>
      <c r="FW59" s="2">
        <f t="shared" ref="FW59:GK75" si="67">POWER(10,($B59-C$232)/C$229)/(1+POWER(10,($B59-C$232)/C$229))</f>
        <v>5.0136106415676654E-5</v>
      </c>
      <c r="FX59" s="2">
        <f t="shared" si="67"/>
        <v>5.9974660645766824E-5</v>
      </c>
      <c r="FY59" s="2">
        <f t="shared" si="67"/>
        <v>4.1899791410251182E-5</v>
      </c>
      <c r="FZ59" s="2">
        <f t="shared" si="67"/>
        <v>5.3635936964858115E-5</v>
      </c>
      <c r="GA59" s="2">
        <f t="shared" si="67"/>
        <v>5.2672890678836139E-5</v>
      </c>
      <c r="GB59" s="2">
        <f t="shared" si="67"/>
        <v>4.7227162822655356E-5</v>
      </c>
      <c r="GC59" s="2">
        <f t="shared" si="67"/>
        <v>5.3588913355792605E-5</v>
      </c>
      <c r="GD59" s="2">
        <f t="shared" si="67"/>
        <v>5.8204387738313394E-5</v>
      </c>
      <c r="GE59" s="2">
        <f t="shared" si="67"/>
        <v>7.0213577736517779E-5</v>
      </c>
      <c r="GF59" s="2">
        <f t="shared" si="67"/>
        <v>7.78058765068664E-5</v>
      </c>
      <c r="GG59" s="2">
        <f t="shared" si="67"/>
        <v>5.9085639060612359E-5</v>
      </c>
      <c r="GH59" s="2">
        <f t="shared" si="67"/>
        <v>5.7788097923402463E-5</v>
      </c>
      <c r="GI59" s="2">
        <f t="shared" si="67"/>
        <v>4.7012338210993448E-5</v>
      </c>
      <c r="GJ59" s="2">
        <f t="shared" si="67"/>
        <v>3.7904235428295445E-5</v>
      </c>
      <c r="GK59" s="2">
        <f t="shared" si="67"/>
        <v>4.308618114976177E-5</v>
      </c>
      <c r="GM59" s="86">
        <f t="shared" ref="GM59:HA75" si="68" xml:space="preserve"> _xlfn.NORM.DIST($B59, C$7, ABS(C$11), TRUE) * _xlfn.NORM.DIST(($B59 - C$7)*C$15, 0, ABS(C$11), TRUE) * 2</f>
        <v>2.1309336444707206E-6</v>
      </c>
      <c r="GN59" s="86">
        <f t="shared" si="68"/>
        <v>2.0292005615717807E-7</v>
      </c>
      <c r="GO59" s="86">
        <f t="shared" si="68"/>
        <v>1.3634159060115101E-5</v>
      </c>
      <c r="GP59" s="86">
        <f t="shared" si="68"/>
        <v>2.9815273033552509E-6</v>
      </c>
      <c r="GQ59" s="86">
        <f t="shared" si="68"/>
        <v>3.3553038946590109E-6</v>
      </c>
      <c r="GR59" s="86">
        <f t="shared" si="68"/>
        <v>9.6977847665607389E-7</v>
      </c>
      <c r="GS59" s="86">
        <f t="shared" si="68"/>
        <v>1.4000284265717964E-7</v>
      </c>
      <c r="GT59" s="86">
        <f t="shared" si="68"/>
        <v>1.876243692665928E-7</v>
      </c>
      <c r="GU59" s="86">
        <f t="shared" si="68"/>
        <v>4.0000889383032043E-6</v>
      </c>
      <c r="GV59" s="86">
        <f t="shared" si="68"/>
        <v>4.6809464874825167E-6</v>
      </c>
      <c r="GW59" s="86">
        <f t="shared" si="68"/>
        <v>9.5318013163359585E-7</v>
      </c>
      <c r="GX59" s="86">
        <f t="shared" si="68"/>
        <v>2.4283393697774247E-6</v>
      </c>
      <c r="GY59" s="86">
        <f t="shared" si="68"/>
        <v>7.5094090360431176E-7</v>
      </c>
      <c r="GZ59" s="86">
        <f t="shared" si="68"/>
        <v>1.3628780147376541E-7</v>
      </c>
      <c r="HA59" s="86">
        <f t="shared" si="68"/>
        <v>7.1185679099024847E-9</v>
      </c>
      <c r="HC59" s="86">
        <f t="shared" si="58"/>
        <v>1.5882555777455169E-16</v>
      </c>
      <c r="HD59" s="86">
        <f t="shared" ref="HD59:HQ77" si="69" xml:space="preserve"> _xlfn.NORM.DIST($B59, D$8, ABS(D$12), TRUE) * _xlfn.NORM.DIST(($B59 - D$8)*D$16, 0, ABS(D$12), TRUE) * 2</f>
        <v>9.9376823751714836E-20</v>
      </c>
      <c r="HE59" s="86">
        <f t="shared" si="69"/>
        <v>1.744988655973389E-16</v>
      </c>
      <c r="HF59" s="86">
        <f t="shared" si="69"/>
        <v>1.8987254824127536E-16</v>
      </c>
      <c r="HG59" s="86">
        <f t="shared" si="69"/>
        <v>1.3810740526068846E-18</v>
      </c>
      <c r="HH59" s="86">
        <f t="shared" si="69"/>
        <v>1.0456945418467744E-19</v>
      </c>
      <c r="HI59" s="86">
        <f t="shared" si="69"/>
        <v>5.7854992836848187E-21</v>
      </c>
      <c r="HJ59" s="86">
        <f t="shared" si="69"/>
        <v>2.997759088720271E-20</v>
      </c>
      <c r="HK59" s="86">
        <f t="shared" si="69"/>
        <v>1.3521856881140052E-17</v>
      </c>
      <c r="HL59" s="86">
        <f t="shared" si="69"/>
        <v>4.5548691664233498E-18</v>
      </c>
      <c r="HM59" s="86">
        <f t="shared" si="69"/>
        <v>9.132859182102886E-19</v>
      </c>
      <c r="HN59" s="86">
        <f t="shared" si="69"/>
        <v>3.4127674184225492E-18</v>
      </c>
      <c r="HO59" s="86">
        <f t="shared" si="69"/>
        <v>8.1254703036274479E-19</v>
      </c>
      <c r="HP59" s="86">
        <f t="shared" si="69"/>
        <v>1.7995464703038691E-21</v>
      </c>
      <c r="HQ59" s="86">
        <f t="shared" si="69"/>
        <v>5.530201758888437E-25</v>
      </c>
      <c r="HS59" s="86">
        <f t="shared" ref="HS59:IG75" si="70" xml:space="preserve"> _xlfn.NORM.DIST($B59, C$9, ABS(C$13), TRUE) * _xlfn.NORM.DIST(($B59 - C$9)*C$17, 0, ABS(C$13), TRUE) * 2</f>
        <v>7.5421155177235924E-75</v>
      </c>
      <c r="HT59" s="86">
        <f t="shared" si="70"/>
        <v>2.6922305937190903E-85</v>
      </c>
      <c r="HU59" s="86">
        <f t="shared" si="70"/>
        <v>1.7291875510730721E-73</v>
      </c>
      <c r="HV59" s="86">
        <f t="shared" si="70"/>
        <v>9.4341591706929756E-73</v>
      </c>
      <c r="HW59" s="86">
        <f t="shared" si="70"/>
        <v>1.9098040959320937E-83</v>
      </c>
      <c r="HX59" s="86">
        <f t="shared" si="70"/>
        <v>7.6475775971663934E-90</v>
      </c>
      <c r="HY59" s="86">
        <f t="shared" si="70"/>
        <v>1.6998058141880778E-96</v>
      </c>
      <c r="HZ59" s="86">
        <f t="shared" si="70"/>
        <v>1.4386271564380403E-94</v>
      </c>
      <c r="IA59" s="86">
        <f t="shared" si="70"/>
        <v>8.9889937987129519E-80</v>
      </c>
      <c r="IB59" s="86">
        <f t="shared" si="70"/>
        <v>2.0259383349567431E-81</v>
      </c>
      <c r="IC59" s="86">
        <f t="shared" si="70"/>
        <v>2.003936238150503E-84</v>
      </c>
      <c r="ID59" s="86">
        <f t="shared" si="70"/>
        <v>1.7149110589506615E-83</v>
      </c>
      <c r="IE59" s="86">
        <f t="shared" si="70"/>
        <v>4.1350230067184499E-85</v>
      </c>
      <c r="IF59" s="86">
        <f t="shared" si="70"/>
        <v>7.032381003190025E-68</v>
      </c>
      <c r="IG59" s="86">
        <f t="shared" si="70"/>
        <v>1.0421220709084565E-50</v>
      </c>
      <c r="II59" s="86">
        <f t="shared" ref="II59:IW75" si="71" xml:space="preserve"> _xlfn.NORM.DIST($B59, C$10, ABS(C$14), TRUE) * _xlfn.NORM.DIST(($B59 - C$10)*C$18, 0, ABS(C$14), TRUE) * 2</f>
        <v>3.6634242004211915E-301</v>
      </c>
      <c r="IJ59" s="86">
        <f t="shared" si="71"/>
        <v>0</v>
      </c>
      <c r="IK59" s="86">
        <f t="shared" si="71"/>
        <v>1.0240845278037047E-300</v>
      </c>
      <c r="IL59" s="86">
        <f t="shared" si="71"/>
        <v>1.8114315595889799E-296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2.2134153772348168E-227</v>
      </c>
      <c r="IW59" s="86">
        <f t="shared" si="71"/>
        <v>1.5678480463483384E-163</v>
      </c>
      <c r="IY59" s="86">
        <f t="shared" ref="IY59:JM75" si="72">GM59+HC59+HS59+II59</f>
        <v>2.1309336446295461E-6</v>
      </c>
      <c r="IZ59" s="86">
        <f t="shared" si="72"/>
        <v>2.0292005615727743E-7</v>
      </c>
      <c r="JA59" s="86">
        <f t="shared" si="72"/>
        <v>1.36341590602896E-5</v>
      </c>
      <c r="JB59" s="86">
        <f t="shared" si="72"/>
        <v>2.9815273035451235E-6</v>
      </c>
      <c r="JC59" s="86">
        <f t="shared" si="72"/>
        <v>3.355303894660392E-6</v>
      </c>
      <c r="JD59" s="86">
        <f t="shared" si="72"/>
        <v>9.697784766561785E-7</v>
      </c>
      <c r="JE59" s="86">
        <f t="shared" si="72"/>
        <v>1.4000284265718544E-7</v>
      </c>
      <c r="JF59" s="86">
        <f t="shared" si="72"/>
        <v>1.8762436926662279E-7</v>
      </c>
      <c r="JG59" s="86">
        <f t="shared" si="72"/>
        <v>4.0000889383167263E-6</v>
      </c>
      <c r="JH59" s="86">
        <f t="shared" si="72"/>
        <v>4.6809464874870712E-6</v>
      </c>
      <c r="JI59" s="86">
        <f t="shared" si="72"/>
        <v>9.5318013163450917E-7</v>
      </c>
      <c r="JJ59" s="86">
        <f t="shared" si="72"/>
        <v>2.4283393697808374E-6</v>
      </c>
      <c r="JK59" s="86">
        <f t="shared" si="72"/>
        <v>7.5094090360512427E-7</v>
      </c>
      <c r="JL59" s="86">
        <f t="shared" si="72"/>
        <v>1.3628780147376721E-7</v>
      </c>
      <c r="JM59" s="86">
        <f t="shared" si="72"/>
        <v>7.1185679099024855E-9</v>
      </c>
    </row>
    <row r="60" spans="2:273" x14ac:dyDescent="0.25">
      <c r="B60" s="2">
        <v>33</v>
      </c>
      <c r="C60" s="37">
        <v>112.327</v>
      </c>
      <c r="D60" s="37">
        <v>117.426</v>
      </c>
      <c r="E60" s="37">
        <v>115.926</v>
      </c>
      <c r="F60" s="37">
        <v>114.80800000000001</v>
      </c>
      <c r="G60" s="37">
        <v>114.11499999999999</v>
      </c>
      <c r="H60" s="37">
        <v>114.98099999999999</v>
      </c>
      <c r="I60" s="37">
        <v>113.73099999999999</v>
      </c>
      <c r="J60" s="37">
        <v>114.712</v>
      </c>
      <c r="K60" s="37">
        <v>117.154</v>
      </c>
      <c r="L60" s="37">
        <v>117.904</v>
      </c>
      <c r="M60" s="37">
        <v>115.923</v>
      </c>
      <c r="N60" s="37">
        <v>115.596</v>
      </c>
      <c r="O60" s="37">
        <v>118.096</v>
      </c>
      <c r="P60" s="37">
        <v>118.49</v>
      </c>
      <c r="Q60" s="37">
        <v>116.146</v>
      </c>
      <c r="S60" s="4">
        <f t="shared" si="59"/>
        <v>112.46225757281289</v>
      </c>
      <c r="T60" s="4">
        <f t="shared" si="59"/>
        <v>116.72433087437646</v>
      </c>
      <c r="U60" s="4">
        <f t="shared" si="59"/>
        <v>116.25796958813673</v>
      </c>
      <c r="V60" s="4">
        <f t="shared" si="59"/>
        <v>115.67281107587088</v>
      </c>
      <c r="W60" s="4">
        <f t="shared" si="59"/>
        <v>114.91534104908507</v>
      </c>
      <c r="X60" s="4">
        <f t="shared" si="59"/>
        <v>114.91918318812844</v>
      </c>
      <c r="Y60" s="4">
        <f t="shared" si="59"/>
        <v>114.81947821296892</v>
      </c>
      <c r="Z60" s="4">
        <f t="shared" si="59"/>
        <v>115.06651445251963</v>
      </c>
      <c r="AA60" s="4">
        <f t="shared" si="59"/>
        <v>116.60464576893283</v>
      </c>
      <c r="AB60" s="4">
        <f t="shared" si="59"/>
        <v>117.24819750649999</v>
      </c>
      <c r="AC60" s="4">
        <f t="shared" si="59"/>
        <v>115.71772132064105</v>
      </c>
      <c r="AD60" s="4">
        <f t="shared" si="59"/>
        <v>115.91500913683207</v>
      </c>
      <c r="AE60" s="4">
        <f t="shared" si="59"/>
        <v>117.74092997370182</v>
      </c>
      <c r="AF60" s="4">
        <f t="shared" si="59"/>
        <v>119.08562928611691</v>
      </c>
      <c r="AG60" s="4">
        <f t="shared" si="59"/>
        <v>117.1671927707041</v>
      </c>
      <c r="AI60" s="4">
        <f t="shared" si="60"/>
        <v>-0.13525757281288975</v>
      </c>
      <c r="AJ60" s="4">
        <f t="shared" si="60"/>
        <v>0.701669125623539</v>
      </c>
      <c r="AK60" s="4">
        <f t="shared" si="60"/>
        <v>-0.3319695881367295</v>
      </c>
      <c r="AL60" s="4">
        <f t="shared" si="60"/>
        <v>-0.86481107587087536</v>
      </c>
      <c r="AM60" s="4">
        <f t="shared" si="60"/>
        <v>-0.80034104908507686</v>
      </c>
      <c r="AN60" s="4">
        <f t="shared" si="60"/>
        <v>6.1816811871551636E-2</v>
      </c>
      <c r="AO60" s="4">
        <f t="shared" si="60"/>
        <v>-1.0884782129689228</v>
      </c>
      <c r="AP60" s="4">
        <f t="shared" si="60"/>
        <v>-0.35451445251962355</v>
      </c>
      <c r="AQ60" s="4">
        <f t="shared" si="60"/>
        <v>0.54935423106716996</v>
      </c>
      <c r="AR60" s="4">
        <f t="shared" si="60"/>
        <v>0.65580249350000486</v>
      </c>
      <c r="AS60" s="4">
        <f t="shared" si="60"/>
        <v>0.20527867935895472</v>
      </c>
      <c r="AT60" s="4">
        <f t="shared" si="60"/>
        <v>-0.31900913683206511</v>
      </c>
      <c r="AU60" s="4">
        <f t="shared" si="60"/>
        <v>0.35507002629817919</v>
      </c>
      <c r="AV60" s="4">
        <f t="shared" si="60"/>
        <v>-0.59562928611691746</v>
      </c>
      <c r="AW60" s="4">
        <f t="shared" si="60"/>
        <v>-1.0211927707041042</v>
      </c>
      <c r="AY60" s="2">
        <f t="shared" si="65"/>
        <v>112.45799503694448</v>
      </c>
      <c r="AZ60" s="2">
        <f t="shared" si="65"/>
        <v>116.72377624686688</v>
      </c>
      <c r="BA60" s="2">
        <f t="shared" si="65"/>
        <v>116.23658608445054</v>
      </c>
      <c r="BB60" s="2">
        <f t="shared" si="65"/>
        <v>115.66686002602975</v>
      </c>
      <c r="BC60" s="2">
        <f t="shared" si="65"/>
        <v>114.90861852599747</v>
      </c>
      <c r="BD60" s="2">
        <f t="shared" si="65"/>
        <v>114.91712974001675</v>
      </c>
      <c r="BE60" s="2">
        <f t="shared" si="65"/>
        <v>114.81909743461046</v>
      </c>
      <c r="BF60" s="2">
        <f t="shared" si="65"/>
        <v>115.06602103433282</v>
      </c>
      <c r="BG60" s="2">
        <f t="shared" si="65"/>
        <v>116.59714750469701</v>
      </c>
      <c r="BH60" s="2">
        <f t="shared" si="65"/>
        <v>117.23994996979138</v>
      </c>
      <c r="BI60" s="2">
        <f t="shared" si="65"/>
        <v>115.71571257139327</v>
      </c>
      <c r="BJ60" s="2">
        <f t="shared" si="65"/>
        <v>115.91028106609062</v>
      </c>
      <c r="BK60" s="2">
        <f t="shared" si="65"/>
        <v>117.7393050772648</v>
      </c>
      <c r="BL60" s="2">
        <f t="shared" si="65"/>
        <v>119.08531169027471</v>
      </c>
      <c r="BM60" s="2">
        <f t="shared" si="65"/>
        <v>117.16717168683503</v>
      </c>
      <c r="BO60" s="2">
        <f t="shared" si="10"/>
        <v>112.327</v>
      </c>
      <c r="BP60" s="2">
        <f t="shared" si="11"/>
        <v>117.426</v>
      </c>
      <c r="BQ60" s="2">
        <f t="shared" si="12"/>
        <v>115.926</v>
      </c>
      <c r="BR60" s="2">
        <f t="shared" si="13"/>
        <v>114.80800000000001</v>
      </c>
      <c r="BS60" s="2">
        <f t="shared" si="14"/>
        <v>114.11499999999999</v>
      </c>
      <c r="BT60" s="2">
        <f t="shared" si="15"/>
        <v>114.98099999999999</v>
      </c>
      <c r="BU60" s="2">
        <f t="shared" si="16"/>
        <v>113.73099999999999</v>
      </c>
      <c r="BV60" s="2">
        <f t="shared" si="17"/>
        <v>114.712</v>
      </c>
      <c r="BW60" s="2">
        <f t="shared" si="18"/>
        <v>117.154</v>
      </c>
      <c r="BX60" s="2">
        <f t="shared" si="19"/>
        <v>117.904</v>
      </c>
      <c r="BY60" s="2">
        <f t="shared" si="20"/>
        <v>115.923</v>
      </c>
      <c r="BZ60" s="2">
        <f t="shared" si="21"/>
        <v>115.596</v>
      </c>
      <c r="CA60" s="2">
        <f t="shared" si="22"/>
        <v>118.096</v>
      </c>
      <c r="CB60" s="2">
        <f t="shared" si="23"/>
        <v>118.49</v>
      </c>
      <c r="CC60" s="2">
        <f t="shared" si="24"/>
        <v>116.146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114.16800441870441</v>
      </c>
      <c r="DL60" s="2">
        <f t="shared" si="61"/>
        <v>118.09731140029324</v>
      </c>
      <c r="DM60" s="2">
        <f t="shared" si="61"/>
        <v>118.00238170731708</v>
      </c>
      <c r="DN60" s="2">
        <f t="shared" si="61"/>
        <v>116.60805263835263</v>
      </c>
      <c r="DO60" s="2">
        <f t="shared" si="61"/>
        <v>116.2540081081081</v>
      </c>
      <c r="DP60" s="2">
        <f t="shared" si="61"/>
        <v>115.84146951871655</v>
      </c>
      <c r="DQ60" s="2">
        <f t="shared" si="61"/>
        <v>115.43174303519065</v>
      </c>
      <c r="DR60" s="2">
        <f t="shared" si="61"/>
        <v>115.88105883431085</v>
      </c>
      <c r="DS60" s="2">
        <f t="shared" si="61"/>
        <v>117.71099798369799</v>
      </c>
      <c r="DT60" s="2">
        <f t="shared" si="61"/>
        <v>118.76918108108107</v>
      </c>
      <c r="DU60" s="2">
        <f t="shared" si="61"/>
        <v>117.11895508021389</v>
      </c>
      <c r="DV60" s="2">
        <f t="shared" si="61"/>
        <v>117.1195593837535</v>
      </c>
      <c r="DW60" s="2">
        <f t="shared" si="61"/>
        <v>118.7885946524064</v>
      </c>
      <c r="DX60" s="2">
        <f t="shared" si="61"/>
        <v>119.63649303519058</v>
      </c>
      <c r="DY60" s="2">
        <f t="shared" si="61"/>
        <v>117.1468555148555</v>
      </c>
      <c r="EA60" s="2">
        <f t="shared" si="62"/>
        <v>106.49691722077677</v>
      </c>
      <c r="EB60" s="2">
        <f t="shared" si="62"/>
        <v>111.07814132290827</v>
      </c>
      <c r="EC60" s="2">
        <f t="shared" si="62"/>
        <v>110.62444880116179</v>
      </c>
      <c r="ED60" s="2">
        <f t="shared" si="62"/>
        <v>112.40191464390503</v>
      </c>
      <c r="EE60" s="2">
        <f t="shared" si="62"/>
        <v>110.23858889292856</v>
      </c>
      <c r="EF60" s="2">
        <f t="shared" si="62"/>
        <v>111.43779847966586</v>
      </c>
      <c r="EG60" s="2">
        <f t="shared" si="62"/>
        <v>112.30645871444156</v>
      </c>
      <c r="EH60" s="2">
        <f t="shared" si="62"/>
        <v>111.95217509400186</v>
      </c>
      <c r="EI60" s="2">
        <f t="shared" si="62"/>
        <v>112.94681931417048</v>
      </c>
      <c r="EJ60" s="2">
        <f t="shared" si="62"/>
        <v>112.230554850408</v>
      </c>
      <c r="EK60" s="2">
        <f t="shared" si="62"/>
        <v>110.47402390201447</v>
      </c>
      <c r="EL60" s="2">
        <f t="shared" si="62"/>
        <v>111.75617274210515</v>
      </c>
      <c r="EM60" s="2">
        <f t="shared" si="62"/>
        <v>113.7579717553923</v>
      </c>
      <c r="EN60" s="2">
        <f t="shared" si="62"/>
        <v>116.79836614754097</v>
      </c>
      <c r="EO60" s="2">
        <f t="shared" si="62"/>
        <v>117.25065069414315</v>
      </c>
      <c r="EQ60" s="2">
        <f t="shared" si="63"/>
        <v>105.51411743928151</v>
      </c>
      <c r="ER60" s="2">
        <f t="shared" si="63"/>
        <v>109.10858599617453</v>
      </c>
      <c r="ES60" s="2">
        <f t="shared" si="63"/>
        <v>107.80659314708525</v>
      </c>
      <c r="ET60" s="2">
        <f t="shared" si="63"/>
        <v>110.70186195034007</v>
      </c>
      <c r="EU60" s="2">
        <f t="shared" si="63"/>
        <v>109.26941717060976</v>
      </c>
      <c r="EV60" s="2">
        <f t="shared" si="63"/>
        <v>109.18444395470935</v>
      </c>
      <c r="EW60" s="2">
        <f t="shared" si="63"/>
        <v>111.40625658241586</v>
      </c>
      <c r="EX60" s="2">
        <f t="shared" si="63"/>
        <v>110.27876892583156</v>
      </c>
      <c r="EY60" s="2">
        <f t="shared" si="63"/>
        <v>112.57107602621596</v>
      </c>
      <c r="EZ60" s="2">
        <f t="shared" si="63"/>
        <v>112.11903953419687</v>
      </c>
      <c r="FA60" s="2">
        <f t="shared" si="63"/>
        <v>109.59923855909847</v>
      </c>
      <c r="FB60" s="2">
        <f t="shared" si="63"/>
        <v>110.79615639423494</v>
      </c>
      <c r="FC60" s="2">
        <f t="shared" si="63"/>
        <v>111.94553546186879</v>
      </c>
      <c r="FD60" s="2">
        <f t="shared" si="63"/>
        <v>115.55083355551852</v>
      </c>
      <c r="FE60" s="2">
        <f t="shared" si="63"/>
        <v>117.52787805454747</v>
      </c>
      <c r="FG60" s="2">
        <f t="shared" si="64"/>
        <v>0.222909127520521</v>
      </c>
      <c r="FH60" s="2">
        <f t="shared" si="64"/>
        <v>0.19566496028564395</v>
      </c>
      <c r="FI60" s="2">
        <f t="shared" si="64"/>
        <v>0.23931718915565708</v>
      </c>
      <c r="FJ60" s="2">
        <f t="shared" si="64"/>
        <v>0.2237426905402112</v>
      </c>
      <c r="FK60" s="2">
        <f t="shared" si="64"/>
        <v>0.22364752315204151</v>
      </c>
      <c r="FL60" s="2">
        <f t="shared" si="64"/>
        <v>0.20987559795663155</v>
      </c>
      <c r="FM60" s="2">
        <f t="shared" si="64"/>
        <v>0.1960118321849797</v>
      </c>
      <c r="FN60" s="2">
        <f t="shared" si="64"/>
        <v>0.20742049343416707</v>
      </c>
      <c r="FO60" s="2">
        <f t="shared" si="64"/>
        <v>0.23379088587204869</v>
      </c>
      <c r="FP60" s="2">
        <f t="shared" si="64"/>
        <v>0.2338750593424232</v>
      </c>
      <c r="FQ60" s="2">
        <f t="shared" si="64"/>
        <v>0.21116634583116076</v>
      </c>
      <c r="FR60" s="2">
        <f t="shared" si="64"/>
        <v>0.22545782523348915</v>
      </c>
      <c r="FS60" s="2">
        <f t="shared" si="64"/>
        <v>0.20856187584944344</v>
      </c>
      <c r="FT60" s="2">
        <f t="shared" si="64"/>
        <v>0.19418775763427545</v>
      </c>
      <c r="FU60" s="2">
        <f t="shared" si="64"/>
        <v>0.19560710916447044</v>
      </c>
      <c r="FW60" s="2">
        <f t="shared" si="67"/>
        <v>5.4972881618215628E-5</v>
      </c>
      <c r="FX60" s="2">
        <f t="shared" si="67"/>
        <v>6.5760527212512031E-5</v>
      </c>
      <c r="FY60" s="2">
        <f t="shared" si="67"/>
        <v>4.5942021987509728E-5</v>
      </c>
      <c r="FZ60" s="2">
        <f t="shared" si="67"/>
        <v>5.8810331085948365E-5</v>
      </c>
      <c r="GA60" s="2">
        <f t="shared" si="67"/>
        <v>5.7754382661794297E-5</v>
      </c>
      <c r="GB60" s="2">
        <f t="shared" si="67"/>
        <v>5.1783318355675157E-5</v>
      </c>
      <c r="GC60" s="2">
        <f t="shared" si="67"/>
        <v>5.875877125728446E-5</v>
      </c>
      <c r="GD60" s="2">
        <f t="shared" si="67"/>
        <v>6.3819483699527975E-5</v>
      </c>
      <c r="GE60" s="2">
        <f t="shared" si="67"/>
        <v>7.6987135544333109E-5</v>
      </c>
      <c r="GF60" s="2">
        <f t="shared" si="67"/>
        <v>8.5311806722486824E-5</v>
      </c>
      <c r="GG60" s="2">
        <f t="shared" si="67"/>
        <v>6.4785745625567552E-5</v>
      </c>
      <c r="GH60" s="2">
        <f t="shared" si="67"/>
        <v>6.3363036102204962E-5</v>
      </c>
      <c r="GI60" s="2">
        <f t="shared" si="67"/>
        <v>5.1547769994617044E-5</v>
      </c>
      <c r="GJ60" s="2">
        <f t="shared" si="67"/>
        <v>4.1561015702784881E-5</v>
      </c>
      <c r="GK60" s="2">
        <f t="shared" si="67"/>
        <v>4.7242861803022018E-5</v>
      </c>
      <c r="GM60" s="86">
        <f t="shared" si="68"/>
        <v>4.5032528537698078E-6</v>
      </c>
      <c r="GN60" s="86">
        <f t="shared" si="68"/>
        <v>4.8617227145783496E-7</v>
      </c>
      <c r="GO60" s="86">
        <f t="shared" si="68"/>
        <v>2.5175311863029662E-5</v>
      </c>
      <c r="GP60" s="86">
        <f t="shared" si="68"/>
        <v>6.1155260741272935E-6</v>
      </c>
      <c r="GQ60" s="86">
        <f t="shared" si="68"/>
        <v>6.8023418691433521E-6</v>
      </c>
      <c r="GR60" s="86">
        <f t="shared" si="68"/>
        <v>2.1170921149005739E-6</v>
      </c>
      <c r="GS60" s="86">
        <f t="shared" si="68"/>
        <v>3.4718177114375709E-7</v>
      </c>
      <c r="GT60" s="86">
        <f t="shared" si="68"/>
        <v>4.7313512232649245E-7</v>
      </c>
      <c r="GU60" s="86">
        <f t="shared" si="68"/>
        <v>8.2209065260515848E-6</v>
      </c>
      <c r="GV60" s="86">
        <f t="shared" si="68"/>
        <v>9.4724716725878859E-6</v>
      </c>
      <c r="GW60" s="86">
        <f t="shared" si="68"/>
        <v>2.0930502094543328E-6</v>
      </c>
      <c r="GX60" s="86">
        <f t="shared" si="68"/>
        <v>5.1081404531136917E-6</v>
      </c>
      <c r="GY60" s="86">
        <f t="shared" si="68"/>
        <v>1.6713180069839908E-6</v>
      </c>
      <c r="GZ60" s="86">
        <f t="shared" si="68"/>
        <v>3.3646325195415797E-7</v>
      </c>
      <c r="HA60" s="86">
        <f t="shared" si="68"/>
        <v>2.3099692309298987E-8</v>
      </c>
      <c r="HC60" s="86">
        <f t="shared" ref="HC60:HH122" si="73" xml:space="preserve"> _xlfn.NORM.DIST($B60, C$8, ABS(C$12), TRUE) * _xlfn.NORM.DIST(($B60 - C$8)*C$16, 0, ABS(C$12), TRUE) * 2</f>
        <v>6.1453784953112328E-16</v>
      </c>
      <c r="HD60" s="86">
        <f t="shared" si="69"/>
        <v>4.960100300305303E-19</v>
      </c>
      <c r="HE60" s="86">
        <f t="shared" si="69"/>
        <v>6.5744432796643758E-16</v>
      </c>
      <c r="HF60" s="86">
        <f t="shared" si="69"/>
        <v>7.3109500021200124E-16</v>
      </c>
      <c r="HG60" s="86">
        <f t="shared" si="69"/>
        <v>6.3922207390511029E-18</v>
      </c>
      <c r="HH60" s="86">
        <f t="shared" si="69"/>
        <v>5.3686269548126865E-19</v>
      </c>
      <c r="HI60" s="86">
        <f t="shared" si="69"/>
        <v>3.3632540022185276E-20</v>
      </c>
      <c r="HJ60" s="86">
        <f t="shared" si="69"/>
        <v>1.7020157375062573E-19</v>
      </c>
      <c r="HK60" s="86">
        <f t="shared" si="69"/>
        <v>6.026403739574029E-17</v>
      </c>
      <c r="HL60" s="86">
        <f t="shared" si="69"/>
        <v>2.1279887828147844E-17</v>
      </c>
      <c r="HM60" s="86">
        <f t="shared" si="69"/>
        <v>4.416265425147296E-18</v>
      </c>
      <c r="HN60" s="86">
        <f t="shared" si="69"/>
        <v>1.5708936903338297E-17</v>
      </c>
      <c r="HO60" s="86">
        <f t="shared" si="69"/>
        <v>3.7755867139239749E-18</v>
      </c>
      <c r="HP60" s="86">
        <f t="shared" si="69"/>
        <v>1.0470408551749147E-20</v>
      </c>
      <c r="HQ60" s="86">
        <f t="shared" si="69"/>
        <v>4.870553056242734E-24</v>
      </c>
      <c r="HS60" s="86">
        <f t="shared" si="70"/>
        <v>4.1450250305398642E-73</v>
      </c>
      <c r="HT60" s="86">
        <f t="shared" si="70"/>
        <v>2.754847193109439E-83</v>
      </c>
      <c r="HU60" s="86">
        <f t="shared" si="70"/>
        <v>8.5078083525985116E-72</v>
      </c>
      <c r="HV60" s="86">
        <f t="shared" si="70"/>
        <v>4.8721993614170881E-71</v>
      </c>
      <c r="HW60" s="86">
        <f t="shared" si="70"/>
        <v>1.7250142308634493E-81</v>
      </c>
      <c r="HX60" s="86">
        <f t="shared" si="70"/>
        <v>9.6661715422534583E-88</v>
      </c>
      <c r="HY60" s="86">
        <f t="shared" si="70"/>
        <v>3.1611745421845951E-94</v>
      </c>
      <c r="HZ60" s="86">
        <f t="shared" si="70"/>
        <v>2.6033387709819173E-92</v>
      </c>
      <c r="IA60" s="86">
        <f t="shared" si="70"/>
        <v>7.4756393230656359E-78</v>
      </c>
      <c r="IB60" s="86">
        <f t="shared" si="70"/>
        <v>1.9041829290480727E-79</v>
      </c>
      <c r="IC60" s="86">
        <f t="shared" si="70"/>
        <v>2.0670905188722508E-82</v>
      </c>
      <c r="ID60" s="86">
        <f t="shared" si="70"/>
        <v>1.607541529603413E-81</v>
      </c>
      <c r="IE60" s="86">
        <f t="shared" si="70"/>
        <v>3.8380096964027265E-83</v>
      </c>
      <c r="IF60" s="86">
        <f t="shared" si="70"/>
        <v>2.3961076696049738E-66</v>
      </c>
      <c r="IG60" s="86">
        <f t="shared" si="70"/>
        <v>1.4740174899726572E-49</v>
      </c>
      <c r="II60" s="86">
        <f t="shared" si="71"/>
        <v>1.2612186874311574E-295</v>
      </c>
      <c r="IJ60" s="86">
        <f t="shared" si="71"/>
        <v>0</v>
      </c>
      <c r="IK60" s="86">
        <f t="shared" si="71"/>
        <v>2.7605513425974932E-295</v>
      </c>
      <c r="IL60" s="86">
        <f t="shared" si="71"/>
        <v>5.562680917249441E-291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2.5273637031366731E-223</v>
      </c>
      <c r="IW60" s="86">
        <f t="shared" si="71"/>
        <v>1.3836345943634807E-160</v>
      </c>
      <c r="IY60" s="86">
        <f t="shared" si="72"/>
        <v>4.5032528543843455E-6</v>
      </c>
      <c r="IZ60" s="86">
        <f t="shared" si="72"/>
        <v>4.8617227145833101E-7</v>
      </c>
      <c r="JA60" s="86">
        <f t="shared" si="72"/>
        <v>2.5175311863687105E-5</v>
      </c>
      <c r="JB60" s="86">
        <f t="shared" si="72"/>
        <v>6.1155260748583888E-6</v>
      </c>
      <c r="JC60" s="86">
        <f t="shared" si="72"/>
        <v>6.8023418691497446E-6</v>
      </c>
      <c r="JD60" s="86">
        <f t="shared" si="72"/>
        <v>2.1170921149011109E-6</v>
      </c>
      <c r="JE60" s="86">
        <f t="shared" si="72"/>
        <v>3.4718177114379071E-7</v>
      </c>
      <c r="JF60" s="86">
        <f t="shared" si="72"/>
        <v>4.7313512232666265E-7</v>
      </c>
      <c r="JG60" s="86">
        <f t="shared" si="72"/>
        <v>8.2209065261118495E-6</v>
      </c>
      <c r="JH60" s="86">
        <f t="shared" si="72"/>
        <v>9.472471672609165E-6</v>
      </c>
      <c r="JI60" s="86">
        <f t="shared" si="72"/>
        <v>2.0930502094587493E-6</v>
      </c>
      <c r="JJ60" s="86">
        <f t="shared" si="72"/>
        <v>5.1081404531294007E-6</v>
      </c>
      <c r="JK60" s="86">
        <f t="shared" si="72"/>
        <v>1.6713180069877665E-6</v>
      </c>
      <c r="JL60" s="86">
        <f t="shared" si="72"/>
        <v>3.3646325195416845E-7</v>
      </c>
      <c r="JM60" s="86">
        <f t="shared" si="72"/>
        <v>2.309969230929899E-8</v>
      </c>
    </row>
    <row r="61" spans="2:273" x14ac:dyDescent="0.25">
      <c r="B61" s="2">
        <v>34</v>
      </c>
      <c r="C61" s="37">
        <v>112.982</v>
      </c>
      <c r="D61" s="37">
        <v>116.444</v>
      </c>
      <c r="E61" s="37">
        <v>116.759</v>
      </c>
      <c r="F61" s="37">
        <v>115.654</v>
      </c>
      <c r="G61" s="37">
        <v>114.73099999999999</v>
      </c>
      <c r="H61" s="37">
        <v>115.05800000000001</v>
      </c>
      <c r="I61" s="37">
        <v>113.73099999999999</v>
      </c>
      <c r="J61" s="37">
        <v>115.11499999999999</v>
      </c>
      <c r="K61" s="37">
        <v>117.096</v>
      </c>
      <c r="L61" s="37">
        <v>117.44199999999999</v>
      </c>
      <c r="M61" s="37">
        <v>116.36499999999999</v>
      </c>
      <c r="N61" s="37">
        <v>116.23099999999999</v>
      </c>
      <c r="O61" s="37">
        <v>116.846</v>
      </c>
      <c r="P61" s="37">
        <v>117.91800000000001</v>
      </c>
      <c r="Q61" s="37">
        <v>116.792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112.39073088933078</v>
      </c>
      <c r="T61" s="4">
        <f t="shared" si="74"/>
        <v>116.66503577801394</v>
      </c>
      <c r="U61" s="4">
        <f t="shared" si="74"/>
        <v>116.12512216886107</v>
      </c>
      <c r="V61" s="4">
        <f t="shared" si="74"/>
        <v>115.58745290013394</v>
      </c>
      <c r="W61" s="4">
        <f t="shared" si="74"/>
        <v>114.77224459726934</v>
      </c>
      <c r="X61" s="4">
        <f t="shared" si="74"/>
        <v>114.84885170345618</v>
      </c>
      <c r="Y61" s="4">
        <f t="shared" si="74"/>
        <v>114.77152609406713</v>
      </c>
      <c r="Z61" s="4">
        <f t="shared" si="74"/>
        <v>115.0696075419639</v>
      </c>
      <c r="AA61" s="4">
        <f t="shared" si="74"/>
        <v>116.50881453552135</v>
      </c>
      <c r="AB61" s="4">
        <f t="shared" si="74"/>
        <v>117.09009949509631</v>
      </c>
      <c r="AC61" s="4">
        <f t="shared" si="74"/>
        <v>115.5781324517213</v>
      </c>
      <c r="AD61" s="4">
        <f t="shared" si="74"/>
        <v>115.77585782857977</v>
      </c>
      <c r="AE61" s="4">
        <f t="shared" si="74"/>
        <v>117.70408509403478</v>
      </c>
      <c r="AF61" s="4">
        <f t="shared" si="74"/>
        <v>119.04383227174613</v>
      </c>
      <c r="AG61" s="4">
        <f t="shared" si="74"/>
        <v>117.0963513039241</v>
      </c>
      <c r="AI61" s="4">
        <f t="shared" ref="AI61:AW77" si="75">IF(OR($B61 &lt; C$230, $B61 &gt; C$233), 0, C61-S61)</f>
        <v>0.5912691106692165</v>
      </c>
      <c r="AJ61" s="4">
        <f t="shared" si="75"/>
        <v>-0.22103577801394181</v>
      </c>
      <c r="AK61" s="4">
        <f t="shared" si="75"/>
        <v>0.63387783113893192</v>
      </c>
      <c r="AL61" s="4">
        <f t="shared" si="75"/>
        <v>6.6547099866056669E-2</v>
      </c>
      <c r="AM61" s="4">
        <f t="shared" si="75"/>
        <v>-4.1244597269340488E-2</v>
      </c>
      <c r="AN61" s="4">
        <f t="shared" si="75"/>
        <v>0.20914829654383027</v>
      </c>
      <c r="AO61" s="4">
        <f t="shared" si="75"/>
        <v>-1.0405260940671326</v>
      </c>
      <c r="AP61" s="4">
        <f t="shared" si="75"/>
        <v>4.5392458036090488E-2</v>
      </c>
      <c r="AQ61" s="4">
        <f t="shared" si="75"/>
        <v>0.58718546447865094</v>
      </c>
      <c r="AR61" s="4">
        <f t="shared" si="75"/>
        <v>0.35190050490368208</v>
      </c>
      <c r="AS61" s="4">
        <f t="shared" si="75"/>
        <v>0.78686754827869265</v>
      </c>
      <c r="AT61" s="4">
        <f t="shared" si="75"/>
        <v>0.45514217142022062</v>
      </c>
      <c r="AU61" s="4">
        <f t="shared" si="75"/>
        <v>-0.85808509403477728</v>
      </c>
      <c r="AV61" s="4">
        <f t="shared" si="75"/>
        <v>-1.1258322717461198</v>
      </c>
      <c r="AW61" s="4">
        <f t="shared" si="75"/>
        <v>-0.30435130392409349</v>
      </c>
      <c r="AY61" s="2">
        <f t="shared" si="65"/>
        <v>112.38219805956409</v>
      </c>
      <c r="AZ61" s="2">
        <f t="shared" si="65"/>
        <v>116.6637810463947</v>
      </c>
      <c r="BA61" s="2">
        <f t="shared" si="65"/>
        <v>116.08747710754058</v>
      </c>
      <c r="BB61" s="2">
        <f t="shared" si="65"/>
        <v>115.57587031135439</v>
      </c>
      <c r="BC61" s="2">
        <f t="shared" si="65"/>
        <v>114.75930278703004</v>
      </c>
      <c r="BD61" s="2">
        <f t="shared" si="65"/>
        <v>114.84460563947191</v>
      </c>
      <c r="BE61" s="2">
        <f t="shared" si="65"/>
        <v>114.7706362161213</v>
      </c>
      <c r="BF61" s="2">
        <f t="shared" si="65"/>
        <v>115.06843831457694</v>
      </c>
      <c r="BG61" s="2">
        <f t="shared" si="65"/>
        <v>116.49421389387028</v>
      </c>
      <c r="BH61" s="2">
        <f t="shared" si="65"/>
        <v>117.07427094831797</v>
      </c>
      <c r="BI61" s="2">
        <f t="shared" si="65"/>
        <v>115.57395668841491</v>
      </c>
      <c r="BJ61" s="2">
        <f t="shared" si="65"/>
        <v>115.76643736541256</v>
      </c>
      <c r="BK61" s="2">
        <f t="shared" si="65"/>
        <v>117.70066285720858</v>
      </c>
      <c r="BL61" s="2">
        <f t="shared" si="65"/>
        <v>119.04309295470787</v>
      </c>
      <c r="BM61" s="2">
        <f t="shared" si="65"/>
        <v>117.09628775956624</v>
      </c>
      <c r="BO61" s="2">
        <f t="shared" si="10"/>
        <v>112.982</v>
      </c>
      <c r="BP61" s="2">
        <f t="shared" si="11"/>
        <v>116.444</v>
      </c>
      <c r="BQ61" s="2">
        <f t="shared" si="12"/>
        <v>116.759</v>
      </c>
      <c r="BR61" s="2">
        <f t="shared" si="13"/>
        <v>115.654</v>
      </c>
      <c r="BS61" s="2">
        <f t="shared" si="14"/>
        <v>114.73099999999999</v>
      </c>
      <c r="BT61" s="2">
        <f t="shared" si="15"/>
        <v>115.05800000000001</v>
      </c>
      <c r="BU61" s="2">
        <f t="shared" si="16"/>
        <v>113.73099999999999</v>
      </c>
      <c r="BV61" s="2">
        <f t="shared" si="17"/>
        <v>115.11499999999999</v>
      </c>
      <c r="BW61" s="2">
        <f t="shared" si="18"/>
        <v>117.096</v>
      </c>
      <c r="BX61" s="2">
        <f t="shared" si="19"/>
        <v>117.44199999999999</v>
      </c>
      <c r="BY61" s="2">
        <f t="shared" si="20"/>
        <v>116.36499999999999</v>
      </c>
      <c r="BZ61" s="2">
        <f t="shared" si="21"/>
        <v>116.23099999999999</v>
      </c>
      <c r="CA61" s="2">
        <f t="shared" si="22"/>
        <v>116.846</v>
      </c>
      <c r="CB61" s="2">
        <f t="shared" si="23"/>
        <v>117.91800000000001</v>
      </c>
      <c r="CC61" s="2">
        <f t="shared" si="24"/>
        <v>116.792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114.27244367224367</v>
      </c>
      <c r="DL61" s="2">
        <f t="shared" si="76"/>
        <v>118.19962316715541</v>
      </c>
      <c r="DM61" s="2">
        <f t="shared" si="76"/>
        <v>118.0305292682927</v>
      </c>
      <c r="DN61" s="2">
        <f t="shared" si="76"/>
        <v>116.63547129987128</v>
      </c>
      <c r="DO61" s="2">
        <f t="shared" si="76"/>
        <v>116.2348126126126</v>
      </c>
      <c r="DP61" s="2">
        <f t="shared" si="76"/>
        <v>115.88587257448431</v>
      </c>
      <c r="DQ61" s="2">
        <f t="shared" si="76"/>
        <v>115.47553005865106</v>
      </c>
      <c r="DR61" s="2">
        <f t="shared" si="76"/>
        <v>116.01253555718475</v>
      </c>
      <c r="DS61" s="2">
        <f t="shared" si="76"/>
        <v>117.73993196053196</v>
      </c>
      <c r="DT61" s="2">
        <f t="shared" si="76"/>
        <v>118.74692612612611</v>
      </c>
      <c r="DU61" s="2">
        <f t="shared" si="76"/>
        <v>117.11676577540106</v>
      </c>
      <c r="DV61" s="2">
        <f t="shared" si="76"/>
        <v>117.09906554621848</v>
      </c>
      <c r="DW61" s="2">
        <f t="shared" si="76"/>
        <v>118.89368051948051</v>
      </c>
      <c r="DX61" s="2">
        <f t="shared" si="76"/>
        <v>119.686655058651</v>
      </c>
      <c r="DY61" s="2">
        <f t="shared" si="76"/>
        <v>117.1034074074074</v>
      </c>
      <c r="EA61" s="2">
        <f t="shared" ref="EA61:EO77" si="77">CE$228*$B61+CE$229</f>
        <v>106.37261202659734</v>
      </c>
      <c r="EB61" s="2">
        <f t="shared" si="77"/>
        <v>110.90646140019774</v>
      </c>
      <c r="EC61" s="2">
        <f t="shared" si="77"/>
        <v>110.45535470199461</v>
      </c>
      <c r="ED61" s="2">
        <f t="shared" si="77"/>
        <v>112.22358551910138</v>
      </c>
      <c r="EE61" s="2">
        <f t="shared" si="77"/>
        <v>110.0882634975459</v>
      </c>
      <c r="EF61" s="2">
        <f t="shared" si="77"/>
        <v>111.27000390731959</v>
      </c>
      <c r="EG61" s="2">
        <f t="shared" si="77"/>
        <v>112.13402288747169</v>
      </c>
      <c r="EH61" s="2">
        <f t="shared" si="77"/>
        <v>111.77886485917891</v>
      </c>
      <c r="EI61" s="2">
        <f t="shared" si="77"/>
        <v>112.77094024205752</v>
      </c>
      <c r="EJ61" s="2">
        <f t="shared" si="77"/>
        <v>112.07716512541555</v>
      </c>
      <c r="EK61" s="2">
        <f t="shared" si="77"/>
        <v>110.31801417988069</v>
      </c>
      <c r="EL61" s="2">
        <f t="shared" si="77"/>
        <v>111.5913988858118</v>
      </c>
      <c r="EM61" s="2">
        <f t="shared" si="77"/>
        <v>113.57226533829794</v>
      </c>
      <c r="EN61" s="2">
        <f t="shared" si="77"/>
        <v>116.60778073770491</v>
      </c>
      <c r="EO61" s="2">
        <f t="shared" si="77"/>
        <v>117.06951876355745</v>
      </c>
      <c r="EQ61" s="2">
        <f t="shared" ref="EQ61:FE77" si="78">CU$228*$B61+CU$229</f>
        <v>105.40377358088622</v>
      </c>
      <c r="ER61" s="2">
        <f t="shared" si="78"/>
        <v>108.96441876892929</v>
      </c>
      <c r="ES61" s="2">
        <f t="shared" si="78"/>
        <v>107.67644505912453</v>
      </c>
      <c r="ET61" s="2">
        <f t="shared" si="78"/>
        <v>110.54773739731625</v>
      </c>
      <c r="EU61" s="2">
        <f t="shared" si="78"/>
        <v>109.13276818384961</v>
      </c>
      <c r="EV61" s="2">
        <f t="shared" si="78"/>
        <v>109.04823063332213</v>
      </c>
      <c r="EW61" s="2">
        <f t="shared" si="78"/>
        <v>111.24663768026051</v>
      </c>
      <c r="EX61" s="2">
        <f t="shared" si="78"/>
        <v>110.12990513786666</v>
      </c>
      <c r="EY61" s="2">
        <f t="shared" si="78"/>
        <v>112.40065902035188</v>
      </c>
      <c r="EZ61" s="2">
        <f t="shared" si="78"/>
        <v>111.96726215349564</v>
      </c>
      <c r="FA61" s="2">
        <f t="shared" si="78"/>
        <v>109.45557327415665</v>
      </c>
      <c r="FB61" s="2">
        <f t="shared" si="78"/>
        <v>110.64502043782112</v>
      </c>
      <c r="FC61" s="2">
        <f t="shared" si="78"/>
        <v>111.78478303626709</v>
      </c>
      <c r="FD61" s="2">
        <f t="shared" si="78"/>
        <v>115.3776013997667</v>
      </c>
      <c r="FE61" s="2">
        <f t="shared" si="78"/>
        <v>117.34219848244385</v>
      </c>
      <c r="FG61" s="2">
        <f t="shared" ref="FG61:FU77" si="79">POWER(10,($B61-C$231)/C$229)/(1+POWER(10,($B61-C$231)/C$229))</f>
        <v>0.23926930338780106</v>
      </c>
      <c r="FH61" s="2">
        <f t="shared" si="79"/>
        <v>0.21056739720945258</v>
      </c>
      <c r="FI61" s="2">
        <f t="shared" si="79"/>
        <v>0.25648414546644349</v>
      </c>
      <c r="FJ61" s="2">
        <f t="shared" si="79"/>
        <v>0.24014513883064317</v>
      </c>
      <c r="FK61" s="2">
        <f t="shared" si="79"/>
        <v>0.24004515219836459</v>
      </c>
      <c r="FL61" s="2">
        <f t="shared" si="79"/>
        <v>0.22555684748206623</v>
      </c>
      <c r="FM61" s="2">
        <f t="shared" si="79"/>
        <v>0.21093375969232472</v>
      </c>
      <c r="FN61" s="2">
        <f t="shared" si="79"/>
        <v>0.22297007064077093</v>
      </c>
      <c r="FO61" s="2">
        <f t="shared" si="79"/>
        <v>0.25069206798603683</v>
      </c>
      <c r="FP61" s="2">
        <f t="shared" si="79"/>
        <v>0.25078033487434709</v>
      </c>
      <c r="FQ61" s="2">
        <f t="shared" si="79"/>
        <v>0.2269163391552009</v>
      </c>
      <c r="FR61" s="2">
        <f t="shared" si="79"/>
        <v>0.24194681933473303</v>
      </c>
      <c r="FS61" s="2">
        <f t="shared" si="79"/>
        <v>0.2241728171662043</v>
      </c>
      <c r="FT61" s="2">
        <f t="shared" si="79"/>
        <v>0.20900692165250387</v>
      </c>
      <c r="FU61" s="2">
        <f t="shared" si="79"/>
        <v>0.21050629311689925</v>
      </c>
      <c r="FW61" s="2">
        <f t="shared" si="67"/>
        <v>6.0276246387342918E-5</v>
      </c>
      <c r="FX61" s="2">
        <f t="shared" si="67"/>
        <v>7.2104526791327167E-5</v>
      </c>
      <c r="FY61" s="2">
        <f t="shared" si="67"/>
        <v>5.0374202117250029E-5</v>
      </c>
      <c r="FZ61" s="2">
        <f t="shared" si="67"/>
        <v>6.4483879867672942E-5</v>
      </c>
      <c r="GA61" s="2">
        <f t="shared" si="67"/>
        <v>6.3326068465065943E-5</v>
      </c>
      <c r="GB61" s="2">
        <f t="shared" si="67"/>
        <v>5.6778995835281903E-5</v>
      </c>
      <c r="GC61" s="2">
        <f t="shared" si="67"/>
        <v>6.4427346281000292E-5</v>
      </c>
      <c r="GD61" s="2">
        <f t="shared" si="67"/>
        <v>6.9976241508726682E-5</v>
      </c>
      <c r="GE61" s="2">
        <f t="shared" si="67"/>
        <v>8.4414088515488893E-5</v>
      </c>
      <c r="GF61" s="2">
        <f t="shared" si="67"/>
        <v>9.3541766027841356E-5</v>
      </c>
      <c r="GG61" s="2">
        <f t="shared" si="67"/>
        <v>7.1035713496846444E-5</v>
      </c>
      <c r="GH61" s="2">
        <f t="shared" si="67"/>
        <v>6.9475762811642731E-5</v>
      </c>
      <c r="GI61" s="2">
        <f t="shared" si="67"/>
        <v>5.6520724768005981E-5</v>
      </c>
      <c r="GJ61" s="2">
        <f t="shared" si="67"/>
        <v>4.5570564801924169E-5</v>
      </c>
      <c r="GK61" s="2">
        <f t="shared" si="67"/>
        <v>5.1800531788460163E-5</v>
      </c>
      <c r="GM61" s="86">
        <f t="shared" si="68"/>
        <v>9.3021537218888287E-6</v>
      </c>
      <c r="GN61" s="86">
        <f t="shared" si="68"/>
        <v>1.1345435234280965E-6</v>
      </c>
      <c r="GO61" s="86">
        <f t="shared" si="68"/>
        <v>4.5665042545329514E-5</v>
      </c>
      <c r="GP61" s="86">
        <f t="shared" si="68"/>
        <v>1.2276287864550611E-5</v>
      </c>
      <c r="GQ61" s="86">
        <f t="shared" si="68"/>
        <v>1.3503367743288162E-5</v>
      </c>
      <c r="GR61" s="86">
        <f t="shared" si="68"/>
        <v>4.5148815565103248E-6</v>
      </c>
      <c r="GS61" s="86">
        <f t="shared" si="68"/>
        <v>8.3735557639258084E-7</v>
      </c>
      <c r="GT61" s="86">
        <f t="shared" si="68"/>
        <v>1.1585462789197932E-6</v>
      </c>
      <c r="GU61" s="86">
        <f t="shared" si="68"/>
        <v>1.6524466036122897E-5</v>
      </c>
      <c r="GV61" s="86">
        <f t="shared" si="68"/>
        <v>1.8760525428352784E-5</v>
      </c>
      <c r="GW61" s="86">
        <f t="shared" si="68"/>
        <v>4.4883021039415131E-6</v>
      </c>
      <c r="GX61" s="86">
        <f t="shared" si="68"/>
        <v>1.050361926365545E-5</v>
      </c>
      <c r="GY61" s="86">
        <f t="shared" si="68"/>
        <v>3.6310708839426928E-6</v>
      </c>
      <c r="GZ61" s="86">
        <f t="shared" si="68"/>
        <v>8.0815061672504321E-7</v>
      </c>
      <c r="HA61" s="86">
        <f t="shared" si="68"/>
        <v>7.2066949747220841E-8</v>
      </c>
      <c r="HC61" s="86">
        <f t="shared" si="73"/>
        <v>2.3161241782840188E-15</v>
      </c>
      <c r="HD61" s="86">
        <f t="shared" si="69"/>
        <v>2.4006501903989234E-18</v>
      </c>
      <c r="HE61" s="86">
        <f t="shared" si="69"/>
        <v>2.4150709953597401E-15</v>
      </c>
      <c r="HF61" s="86">
        <f t="shared" si="69"/>
        <v>2.7421781523742116E-15</v>
      </c>
      <c r="HG61" s="86">
        <f t="shared" si="69"/>
        <v>2.8718073564971864E-17</v>
      </c>
      <c r="HH61" s="86">
        <f t="shared" si="69"/>
        <v>2.6696860538201424E-18</v>
      </c>
      <c r="HI61" s="86">
        <f t="shared" si="69"/>
        <v>1.8885856201812351E-19</v>
      </c>
      <c r="HJ61" s="86">
        <f t="shared" si="69"/>
        <v>9.3312673321538139E-19</v>
      </c>
      <c r="HK61" s="86">
        <f t="shared" si="69"/>
        <v>2.6063915173440293E-16</v>
      </c>
      <c r="HL61" s="86">
        <f t="shared" si="69"/>
        <v>9.6375841203141339E-17</v>
      </c>
      <c r="HM61" s="86">
        <f t="shared" si="69"/>
        <v>2.0699306764662063E-17</v>
      </c>
      <c r="HN61" s="86">
        <f t="shared" si="69"/>
        <v>7.0153876237045938E-17</v>
      </c>
      <c r="HO61" s="86">
        <f t="shared" si="69"/>
        <v>1.703306678802499E-17</v>
      </c>
      <c r="HP61" s="86">
        <f t="shared" si="69"/>
        <v>5.8896087600999085E-20</v>
      </c>
      <c r="HQ61" s="86">
        <f t="shared" si="69"/>
        <v>4.1046002216911986E-23</v>
      </c>
      <c r="HS61" s="86">
        <f t="shared" si="70"/>
        <v>2.1711611004007667E-71</v>
      </c>
      <c r="HT61" s="86">
        <f t="shared" si="70"/>
        <v>2.6649776220439607E-81</v>
      </c>
      <c r="HU61" s="86">
        <f t="shared" si="70"/>
        <v>3.996611048334171E-70</v>
      </c>
      <c r="HV61" s="86">
        <f t="shared" si="70"/>
        <v>2.3984154017216995E-69</v>
      </c>
      <c r="HW61" s="86">
        <f t="shared" si="70"/>
        <v>1.4756588584462958E-79</v>
      </c>
      <c r="HX61" s="86">
        <f t="shared" si="70"/>
        <v>1.1526293440603928E-85</v>
      </c>
      <c r="HY61" s="86">
        <f t="shared" si="70"/>
        <v>5.5190345369289443E-92</v>
      </c>
      <c r="HZ61" s="86">
        <f t="shared" si="70"/>
        <v>4.4197600641494965E-90</v>
      </c>
      <c r="IA61" s="86">
        <f t="shared" si="70"/>
        <v>5.8851976608820326E-76</v>
      </c>
      <c r="IB61" s="86">
        <f t="shared" si="70"/>
        <v>1.6910023345678939E-77</v>
      </c>
      <c r="IC61" s="86">
        <f t="shared" si="70"/>
        <v>2.0141922434322418E-80</v>
      </c>
      <c r="ID61" s="86">
        <f t="shared" si="70"/>
        <v>1.4259126408573992E-79</v>
      </c>
      <c r="IE61" s="86">
        <f t="shared" si="70"/>
        <v>3.3753244503214935E-81</v>
      </c>
      <c r="IF61" s="86">
        <f t="shared" si="70"/>
        <v>7.8349856332265717E-65</v>
      </c>
      <c r="IG61" s="86">
        <f t="shared" si="70"/>
        <v>2.0207719027693865E-48</v>
      </c>
      <c r="II61" s="86">
        <f t="shared" si="71"/>
        <v>3.8549677360593198E-290</v>
      </c>
      <c r="IJ61" s="86">
        <f t="shared" si="71"/>
        <v>0</v>
      </c>
      <c r="IK61" s="86">
        <f t="shared" si="71"/>
        <v>6.6356136676209031E-290</v>
      </c>
      <c r="IL61" s="86">
        <f t="shared" si="71"/>
        <v>1.5169977351852929E-285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2.6513551135963467E-219</v>
      </c>
      <c r="IW61" s="86">
        <f t="shared" si="71"/>
        <v>1.1473559556237188E-157</v>
      </c>
      <c r="IY61" s="86">
        <f t="shared" si="72"/>
        <v>9.3021537242049522E-6</v>
      </c>
      <c r="IZ61" s="86">
        <f t="shared" si="72"/>
        <v>1.1345435234304972E-6</v>
      </c>
      <c r="JA61" s="86">
        <f t="shared" si="72"/>
        <v>4.5665042547744588E-5</v>
      </c>
      <c r="JB61" s="86">
        <f t="shared" si="72"/>
        <v>1.2276287867292789E-5</v>
      </c>
      <c r="JC61" s="86">
        <f t="shared" si="72"/>
        <v>1.350336774331688E-5</v>
      </c>
      <c r="JD61" s="86">
        <f t="shared" si="72"/>
        <v>4.5148815565129947E-6</v>
      </c>
      <c r="JE61" s="86">
        <f t="shared" si="72"/>
        <v>8.3735557639276973E-7</v>
      </c>
      <c r="JF61" s="86">
        <f t="shared" si="72"/>
        <v>1.1585462789207265E-6</v>
      </c>
      <c r="JG61" s="86">
        <f t="shared" si="72"/>
        <v>1.6524466036383536E-5</v>
      </c>
      <c r="JH61" s="86">
        <f t="shared" si="72"/>
        <v>1.8760525428449159E-5</v>
      </c>
      <c r="JI61" s="86">
        <f t="shared" si="72"/>
        <v>4.488302103962212E-6</v>
      </c>
      <c r="JJ61" s="86">
        <f t="shared" si="72"/>
        <v>1.0503619263725605E-5</v>
      </c>
      <c r="JK61" s="86">
        <f t="shared" si="72"/>
        <v>3.6310708839597258E-6</v>
      </c>
      <c r="JL61" s="86">
        <f t="shared" si="72"/>
        <v>8.0815061672510208E-7</v>
      </c>
      <c r="JM61" s="86">
        <f t="shared" si="72"/>
        <v>7.2066949747220881E-8</v>
      </c>
    </row>
    <row r="62" spans="2:273" x14ac:dyDescent="0.25">
      <c r="B62" s="2">
        <v>35</v>
      </c>
      <c r="C62" s="37">
        <v>113.327</v>
      </c>
      <c r="D62" s="37">
        <v>117.333</v>
      </c>
      <c r="E62" s="37">
        <v>117.259</v>
      </c>
      <c r="F62" s="37">
        <v>115.61499999999999</v>
      </c>
      <c r="G62" s="37">
        <v>115.01900000000001</v>
      </c>
      <c r="H62" s="37">
        <v>115.154</v>
      </c>
      <c r="I62" s="37">
        <v>114.38500000000001</v>
      </c>
      <c r="J62" s="37">
        <v>113.88500000000001</v>
      </c>
      <c r="K62" s="37">
        <v>116.962</v>
      </c>
      <c r="L62" s="37">
        <v>118.154</v>
      </c>
      <c r="M62" s="37">
        <v>116.462</v>
      </c>
      <c r="N62" s="37">
        <v>116</v>
      </c>
      <c r="O62" s="37">
        <v>117.654</v>
      </c>
      <c r="P62" s="37">
        <v>118.306</v>
      </c>
      <c r="Q62" s="37">
        <v>116.062</v>
      </c>
      <c r="S62" s="4">
        <f t="shared" si="74"/>
        <v>112.30905803864712</v>
      </c>
      <c r="T62" s="4">
        <f t="shared" si="74"/>
        <v>116.59220860214273</v>
      </c>
      <c r="U62" s="4">
        <f t="shared" si="74"/>
        <v>115.99052767538315</v>
      </c>
      <c r="V62" s="4">
        <f t="shared" si="74"/>
        <v>115.49646226376227</v>
      </c>
      <c r="W62" s="4">
        <f t="shared" si="74"/>
        <v>114.62501475696649</v>
      </c>
      <c r="X62" s="4">
        <f t="shared" si="74"/>
        <v>114.7700713150348</v>
      </c>
      <c r="Y62" s="4">
        <f t="shared" si="74"/>
        <v>114.71484050533577</v>
      </c>
      <c r="Z62" s="4">
        <f t="shared" si="74"/>
        <v>115.06037114796398</v>
      </c>
      <c r="AA62" s="4">
        <f t="shared" si="74"/>
        <v>116.40803060067196</v>
      </c>
      <c r="AB62" s="4">
        <f t="shared" si="74"/>
        <v>116.9284644421719</v>
      </c>
      <c r="AC62" s="4">
        <f t="shared" si="74"/>
        <v>115.43017825539036</v>
      </c>
      <c r="AD62" s="4">
        <f t="shared" si="74"/>
        <v>115.63163189917751</v>
      </c>
      <c r="AE62" s="4">
        <f t="shared" si="74"/>
        <v>117.6554064194806</v>
      </c>
      <c r="AF62" s="4">
        <f t="shared" si="74"/>
        <v>118.99270384589174</v>
      </c>
      <c r="AG62" s="4">
        <f t="shared" si="74"/>
        <v>117.02134513050687</v>
      </c>
      <c r="AI62" s="4">
        <f t="shared" si="75"/>
        <v>1.0179419613528751</v>
      </c>
      <c r="AJ62" s="4">
        <f t="shared" si="75"/>
        <v>0.74079139785726511</v>
      </c>
      <c r="AK62" s="4">
        <f t="shared" si="75"/>
        <v>1.2684723246168517</v>
      </c>
      <c r="AL62" s="4">
        <f t="shared" si="75"/>
        <v>0.11853773623772668</v>
      </c>
      <c r="AM62" s="4">
        <f t="shared" si="75"/>
        <v>0.39398524303351223</v>
      </c>
      <c r="AN62" s="4">
        <f t="shared" si="75"/>
        <v>0.38392868496519839</v>
      </c>
      <c r="AO62" s="4">
        <f t="shared" si="75"/>
        <v>-0.32984050533576692</v>
      </c>
      <c r="AP62" s="4">
        <f t="shared" si="75"/>
        <v>-1.1753711479639719</v>
      </c>
      <c r="AQ62" s="4">
        <f t="shared" si="75"/>
        <v>0.55396939932803946</v>
      </c>
      <c r="AR62" s="4">
        <f t="shared" si="75"/>
        <v>1.2255355578280955</v>
      </c>
      <c r="AS62" s="4">
        <f t="shared" si="75"/>
        <v>1.031821744609644</v>
      </c>
      <c r="AT62" s="4">
        <f t="shared" si="75"/>
        <v>0.36836810082249372</v>
      </c>
      <c r="AU62" s="4">
        <f t="shared" si="75"/>
        <v>-1.4064194806024943E-3</v>
      </c>
      <c r="AV62" s="4">
        <f t="shared" si="75"/>
        <v>-0.68670384589174205</v>
      </c>
      <c r="AW62" s="4">
        <f t="shared" si="75"/>
        <v>-0.95934513050687542</v>
      </c>
      <c r="AY62" s="2">
        <f t="shared" si="65"/>
        <v>112.2923766756894</v>
      </c>
      <c r="AZ62" s="2">
        <f t="shared" si="65"/>
        <v>116.58944622121</v>
      </c>
      <c r="BA62" s="2">
        <f t="shared" si="65"/>
        <v>115.92547707950523</v>
      </c>
      <c r="BB62" s="2">
        <f t="shared" si="65"/>
        <v>115.47441874947916</v>
      </c>
      <c r="BC62" s="2">
        <f t="shared" si="65"/>
        <v>114.60063971123965</v>
      </c>
      <c r="BD62" s="2">
        <f t="shared" si="65"/>
        <v>114.7615018684824</v>
      </c>
      <c r="BE62" s="2">
        <f t="shared" si="65"/>
        <v>114.71281969008776</v>
      </c>
      <c r="BF62" s="2">
        <f t="shared" si="65"/>
        <v>115.05768339889441</v>
      </c>
      <c r="BG62" s="2">
        <f t="shared" si="65"/>
        <v>116.38024976057902</v>
      </c>
      <c r="BH62" s="2">
        <f t="shared" si="65"/>
        <v>116.89875994971823</v>
      </c>
      <c r="BI62" s="2">
        <f t="shared" si="65"/>
        <v>115.42170865525873</v>
      </c>
      <c r="BJ62" s="2">
        <f t="shared" si="65"/>
        <v>115.61330061074098</v>
      </c>
      <c r="BK62" s="2">
        <f t="shared" si="65"/>
        <v>117.6483767396077</v>
      </c>
      <c r="BL62" s="2">
        <f t="shared" si="65"/>
        <v>118.99103094166416</v>
      </c>
      <c r="BM62" s="2">
        <f t="shared" si="65"/>
        <v>117.02116120434327</v>
      </c>
      <c r="BO62" s="2">
        <f t="shared" si="10"/>
        <v>113.327</v>
      </c>
      <c r="BP62" s="2">
        <f t="shared" si="11"/>
        <v>117.333</v>
      </c>
      <c r="BQ62" s="2">
        <f t="shared" si="12"/>
        <v>117.259</v>
      </c>
      <c r="BR62" s="2">
        <f t="shared" si="13"/>
        <v>115.61499999999999</v>
      </c>
      <c r="BS62" s="2">
        <f t="shared" si="14"/>
        <v>115.01900000000001</v>
      </c>
      <c r="BT62" s="2">
        <f t="shared" si="15"/>
        <v>115.154</v>
      </c>
      <c r="BU62" s="2">
        <f t="shared" si="16"/>
        <v>114.38500000000001</v>
      </c>
      <c r="BV62" s="2">
        <f t="shared" si="17"/>
        <v>113.88500000000001</v>
      </c>
      <c r="BW62" s="2">
        <f t="shared" si="18"/>
        <v>116.962</v>
      </c>
      <c r="BX62" s="2">
        <f t="shared" si="19"/>
        <v>118.154</v>
      </c>
      <c r="BY62" s="2">
        <f t="shared" si="20"/>
        <v>116.462</v>
      </c>
      <c r="BZ62" s="2">
        <f t="shared" si="21"/>
        <v>116</v>
      </c>
      <c r="CA62" s="2">
        <f t="shared" si="22"/>
        <v>117.654</v>
      </c>
      <c r="CB62" s="2">
        <f t="shared" si="23"/>
        <v>118.306</v>
      </c>
      <c r="CC62" s="2">
        <f t="shared" si="24"/>
        <v>116.062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114.37688292578291</v>
      </c>
      <c r="DL62" s="2">
        <f t="shared" si="76"/>
        <v>118.30193493401758</v>
      </c>
      <c r="DM62" s="2">
        <f t="shared" si="76"/>
        <v>118.05867682926831</v>
      </c>
      <c r="DN62" s="2">
        <f t="shared" si="76"/>
        <v>116.66288996138995</v>
      </c>
      <c r="DO62" s="2">
        <f t="shared" si="76"/>
        <v>116.21561711711711</v>
      </c>
      <c r="DP62" s="2">
        <f t="shared" si="76"/>
        <v>115.93027563025207</v>
      </c>
      <c r="DQ62" s="2">
        <f t="shared" si="76"/>
        <v>115.51931708211147</v>
      </c>
      <c r="DR62" s="2">
        <f t="shared" si="76"/>
        <v>116.14401228005865</v>
      </c>
      <c r="DS62" s="2">
        <f t="shared" si="76"/>
        <v>117.76886593736594</v>
      </c>
      <c r="DT62" s="2">
        <f t="shared" si="76"/>
        <v>118.72467117117117</v>
      </c>
      <c r="DU62" s="2">
        <f t="shared" si="76"/>
        <v>117.11457647058823</v>
      </c>
      <c r="DV62" s="2">
        <f t="shared" si="76"/>
        <v>117.07857170868347</v>
      </c>
      <c r="DW62" s="2">
        <f t="shared" si="76"/>
        <v>118.99876638655462</v>
      </c>
      <c r="DX62" s="2">
        <f t="shared" si="76"/>
        <v>119.7368170821114</v>
      </c>
      <c r="DY62" s="2">
        <f t="shared" si="76"/>
        <v>117.05995929995929</v>
      </c>
      <c r="EA62" s="2">
        <f t="shared" si="77"/>
        <v>106.2483068324179</v>
      </c>
      <c r="EB62" s="2">
        <f t="shared" si="77"/>
        <v>110.73478147748722</v>
      </c>
      <c r="EC62" s="2">
        <f t="shared" si="77"/>
        <v>110.28626060282741</v>
      </c>
      <c r="ED62" s="2">
        <f t="shared" si="77"/>
        <v>112.04525639429772</v>
      </c>
      <c r="EE62" s="2">
        <f t="shared" si="77"/>
        <v>109.93793810216324</v>
      </c>
      <c r="EF62" s="2">
        <f t="shared" si="77"/>
        <v>111.10220933497334</v>
      </c>
      <c r="EG62" s="2">
        <f t="shared" si="77"/>
        <v>111.96158706050181</v>
      </c>
      <c r="EH62" s="2">
        <f t="shared" si="77"/>
        <v>111.60555462435596</v>
      </c>
      <c r="EI62" s="2">
        <f t="shared" si="77"/>
        <v>112.59506116994456</v>
      </c>
      <c r="EJ62" s="2">
        <f t="shared" si="77"/>
        <v>111.9237754004231</v>
      </c>
      <c r="EK62" s="2">
        <f t="shared" si="77"/>
        <v>110.16200445774692</v>
      </c>
      <c r="EL62" s="2">
        <f t="shared" si="77"/>
        <v>111.42662502951846</v>
      </c>
      <c r="EM62" s="2">
        <f t="shared" si="77"/>
        <v>113.38655892120359</v>
      </c>
      <c r="EN62" s="2">
        <f t="shared" si="77"/>
        <v>116.41719532786885</v>
      </c>
      <c r="EO62" s="2">
        <f t="shared" si="77"/>
        <v>116.88838683297178</v>
      </c>
      <c r="EQ62" s="2">
        <f t="shared" si="78"/>
        <v>105.29342972249094</v>
      </c>
      <c r="ER62" s="2">
        <f t="shared" si="78"/>
        <v>108.82025154168406</v>
      </c>
      <c r="ES62" s="2">
        <f t="shared" si="78"/>
        <v>107.54629697116381</v>
      </c>
      <c r="ET62" s="2">
        <f t="shared" si="78"/>
        <v>110.39361284429242</v>
      </c>
      <c r="EU62" s="2">
        <f t="shared" si="78"/>
        <v>108.99611919708946</v>
      </c>
      <c r="EV62" s="2">
        <f t="shared" si="78"/>
        <v>108.91201731193493</v>
      </c>
      <c r="EW62" s="2">
        <f t="shared" si="78"/>
        <v>111.08701877810512</v>
      </c>
      <c r="EX62" s="2">
        <f t="shared" si="78"/>
        <v>109.98104134990174</v>
      </c>
      <c r="EY62" s="2">
        <f t="shared" si="78"/>
        <v>112.23024201448779</v>
      </c>
      <c r="EZ62" s="2">
        <f t="shared" si="78"/>
        <v>111.81548477279441</v>
      </c>
      <c r="FA62" s="2">
        <f t="shared" si="78"/>
        <v>109.31190798921483</v>
      </c>
      <c r="FB62" s="2">
        <f t="shared" si="78"/>
        <v>110.49388448140729</v>
      </c>
      <c r="FC62" s="2">
        <f t="shared" si="78"/>
        <v>111.62403061066537</v>
      </c>
      <c r="FD62" s="2">
        <f t="shared" si="78"/>
        <v>115.20436924401488</v>
      </c>
      <c r="FE62" s="2">
        <f t="shared" si="78"/>
        <v>117.15651891034022</v>
      </c>
      <c r="FG62" s="2">
        <f t="shared" si="79"/>
        <v>0.25643398267694023</v>
      </c>
      <c r="FH62" s="2">
        <f t="shared" si="79"/>
        <v>0.22628553246163688</v>
      </c>
      <c r="FI62" s="2">
        <f t="shared" si="79"/>
        <v>0.27443826329113313</v>
      </c>
      <c r="FJ62" s="2">
        <f t="shared" si="79"/>
        <v>0.25735139344339431</v>
      </c>
      <c r="FK62" s="2">
        <f t="shared" si="79"/>
        <v>0.25724666817452402</v>
      </c>
      <c r="FL62" s="2">
        <f t="shared" si="79"/>
        <v>0.24205082043423981</v>
      </c>
      <c r="FM62" s="2">
        <f t="shared" si="79"/>
        <v>0.22667139024728722</v>
      </c>
      <c r="FN62" s="2">
        <f t="shared" si="79"/>
        <v>0.23933334178486837</v>
      </c>
      <c r="FO62" s="2">
        <f t="shared" si="79"/>
        <v>0.26838709083081436</v>
      </c>
      <c r="FP62" s="2">
        <f t="shared" si="79"/>
        <v>0.26847935567771841</v>
      </c>
      <c r="FQ62" s="2">
        <f t="shared" si="79"/>
        <v>0.24347847090235356</v>
      </c>
      <c r="FR62" s="2">
        <f t="shared" si="79"/>
        <v>0.25923812213157388</v>
      </c>
      <c r="FS62" s="2">
        <f t="shared" si="79"/>
        <v>0.2405970245048156</v>
      </c>
      <c r="FT62" s="2">
        <f t="shared" si="79"/>
        <v>0.22464171959386162</v>
      </c>
      <c r="FU62" s="2">
        <f t="shared" si="79"/>
        <v>0.22622117422639645</v>
      </c>
      <c r="FW62" s="2">
        <f t="shared" si="67"/>
        <v>6.6091205566011765E-5</v>
      </c>
      <c r="FX62" s="2">
        <f t="shared" si="67"/>
        <v>7.9060491484442844E-5</v>
      </c>
      <c r="FY62" s="2">
        <f t="shared" si="67"/>
        <v>5.5233945832026528E-5</v>
      </c>
      <c r="FZ62" s="2">
        <f t="shared" si="67"/>
        <v>7.0704728403112518E-5</v>
      </c>
      <c r="GA62" s="2">
        <f t="shared" si="67"/>
        <v>6.9435229098991258E-5</v>
      </c>
      <c r="GB62" s="2">
        <f t="shared" si="67"/>
        <v>6.2256589894732597E-5</v>
      </c>
      <c r="GC62" s="2">
        <f t="shared" si="67"/>
        <v>7.06427413289194E-5</v>
      </c>
      <c r="GD62" s="2">
        <f t="shared" si="67"/>
        <v>7.6726905065102328E-5</v>
      </c>
      <c r="GE62" s="2">
        <f t="shared" si="67"/>
        <v>9.2557453705618053E-5</v>
      </c>
      <c r="GF62" s="2">
        <f t="shared" si="67"/>
        <v>1.025655812504642E-4</v>
      </c>
      <c r="GG62" s="2">
        <f t="shared" si="67"/>
        <v>7.7888577195386169E-5</v>
      </c>
      <c r="GH62" s="2">
        <f t="shared" si="67"/>
        <v>7.6178148469154398E-5</v>
      </c>
      <c r="GI62" s="2">
        <f t="shared" si="67"/>
        <v>6.1973404396265536E-5</v>
      </c>
      <c r="GJ62" s="2">
        <f t="shared" si="67"/>
        <v>4.9966911008423473E-5</v>
      </c>
      <c r="GK62" s="2">
        <f t="shared" si="67"/>
        <v>5.6797869800392429E-5</v>
      </c>
      <c r="GM62" s="86">
        <f t="shared" si="68"/>
        <v>1.8782924718910945E-5</v>
      </c>
      <c r="GN62" s="86">
        <f t="shared" si="68"/>
        <v>2.5789298783075392E-6</v>
      </c>
      <c r="GO62" s="86">
        <f t="shared" si="68"/>
        <v>8.1371747594842373E-5</v>
      </c>
      <c r="GP62" s="86">
        <f t="shared" si="68"/>
        <v>2.4118993635279557E-5</v>
      </c>
      <c r="GQ62" s="86">
        <f t="shared" si="68"/>
        <v>2.6248407430376079E-5</v>
      </c>
      <c r="GR62" s="86">
        <f t="shared" si="68"/>
        <v>9.4061793656030852E-6</v>
      </c>
      <c r="GS62" s="86">
        <f t="shared" si="68"/>
        <v>1.9643488542575865E-6</v>
      </c>
      <c r="GT62" s="86">
        <f t="shared" si="68"/>
        <v>2.7548589065492957E-6</v>
      </c>
      <c r="GU62" s="86">
        <f t="shared" si="68"/>
        <v>3.2487415926562298E-5</v>
      </c>
      <c r="GV62" s="86">
        <f t="shared" si="68"/>
        <v>3.6366406548758881E-5</v>
      </c>
      <c r="GW62" s="86">
        <f t="shared" si="68"/>
        <v>9.3994750310212895E-6</v>
      </c>
      <c r="GX62" s="86">
        <f t="shared" si="68"/>
        <v>2.1113478236714779E-5</v>
      </c>
      <c r="GY62" s="86">
        <f t="shared" si="68"/>
        <v>7.7011225589702963E-6</v>
      </c>
      <c r="GZ62" s="86">
        <f t="shared" si="68"/>
        <v>1.8886143551448444E-6</v>
      </c>
      <c r="HA62" s="86">
        <f t="shared" si="68"/>
        <v>2.1617881143148162E-7</v>
      </c>
      <c r="HC62" s="86">
        <f t="shared" si="73"/>
        <v>8.5028832649917257E-15</v>
      </c>
      <c r="HD62" s="86">
        <f t="shared" si="69"/>
        <v>1.1266951008061418E-17</v>
      </c>
      <c r="HE62" s="86">
        <f t="shared" si="69"/>
        <v>8.6499033609287194E-15</v>
      </c>
      <c r="HF62" s="86">
        <f t="shared" si="69"/>
        <v>1.0019221468027145E-14</v>
      </c>
      <c r="HG62" s="86">
        <f t="shared" si="69"/>
        <v>1.2523734874750924E-16</v>
      </c>
      <c r="HH62" s="86">
        <f t="shared" si="69"/>
        <v>1.2858849698308388E-17</v>
      </c>
      <c r="HI62" s="86">
        <f t="shared" si="69"/>
        <v>1.024420960341672E-18</v>
      </c>
      <c r="HJ62" s="86">
        <f t="shared" si="69"/>
        <v>4.9400910972743513E-18</v>
      </c>
      <c r="HK62" s="86">
        <f t="shared" si="69"/>
        <v>1.0939250047950184E-15</v>
      </c>
      <c r="HL62" s="86">
        <f t="shared" si="69"/>
        <v>4.2313549361776791E-16</v>
      </c>
      <c r="HM62" s="86">
        <f t="shared" si="69"/>
        <v>9.4040582275314013E-17</v>
      </c>
      <c r="HN62" s="86">
        <f t="shared" si="69"/>
        <v>3.0396807458695405E-16</v>
      </c>
      <c r="HO62" s="86">
        <f t="shared" si="69"/>
        <v>7.4607037056457949E-17</v>
      </c>
      <c r="HP62" s="86">
        <f t="shared" si="69"/>
        <v>3.2028575573204766E-19</v>
      </c>
      <c r="HQ62" s="86">
        <f t="shared" si="69"/>
        <v>3.3099848391914166E-22</v>
      </c>
      <c r="HS62" s="86">
        <f t="shared" si="70"/>
        <v>1.0839004126645549E-69</v>
      </c>
      <c r="HT62" s="86">
        <f t="shared" si="70"/>
        <v>2.4372607615805062E-79</v>
      </c>
      <c r="HU62" s="86">
        <f t="shared" si="70"/>
        <v>1.7925287964850567E-68</v>
      </c>
      <c r="HV62" s="86">
        <f t="shared" si="70"/>
        <v>1.1253894759160001E-67</v>
      </c>
      <c r="HW62" s="86">
        <f t="shared" si="70"/>
        <v>1.1955568746556727E-77</v>
      </c>
      <c r="HX62" s="86">
        <f t="shared" si="70"/>
        <v>1.2966744704729357E-83</v>
      </c>
      <c r="HY62" s="86">
        <f t="shared" si="70"/>
        <v>9.0457543130052914E-90</v>
      </c>
      <c r="HZ62" s="86">
        <f t="shared" si="70"/>
        <v>7.0396962346334151E-88</v>
      </c>
      <c r="IA62" s="86">
        <f t="shared" si="70"/>
        <v>4.3858211410122618E-74</v>
      </c>
      <c r="IB62" s="86">
        <f t="shared" si="70"/>
        <v>1.4188437482096826E-75</v>
      </c>
      <c r="IC62" s="86">
        <f t="shared" si="70"/>
        <v>1.8540003681553606E-78</v>
      </c>
      <c r="ID62" s="86">
        <f t="shared" si="70"/>
        <v>1.1968379473829546E-77</v>
      </c>
      <c r="IE62" s="86">
        <f t="shared" si="70"/>
        <v>2.8125988691041539E-79</v>
      </c>
      <c r="IF62" s="86">
        <f t="shared" si="70"/>
        <v>2.458665328101636E-63</v>
      </c>
      <c r="IG62" s="86">
        <f t="shared" si="70"/>
        <v>2.6851218932631316E-47</v>
      </c>
      <c r="II62" s="86">
        <f t="shared" si="71"/>
        <v>1.0461139287404365E-284</v>
      </c>
      <c r="IJ62" s="86">
        <f t="shared" si="71"/>
        <v>0</v>
      </c>
      <c r="IK62" s="86">
        <f t="shared" si="71"/>
        <v>1.4223035097306032E-284</v>
      </c>
      <c r="IL62" s="86">
        <f t="shared" si="71"/>
        <v>3.6738804362121275E-280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1.7528835935066062E-302</v>
      </c>
      <c r="IR62" s="86">
        <f t="shared" si="71"/>
        <v>5.3324442362292084E-306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2.5554303688076344E-215</v>
      </c>
      <c r="IW62" s="86">
        <f t="shared" si="71"/>
        <v>8.9399469438168024E-155</v>
      </c>
      <c r="IY62" s="86">
        <f t="shared" si="72"/>
        <v>1.8782924727413828E-5</v>
      </c>
      <c r="IZ62" s="86">
        <f t="shared" si="72"/>
        <v>2.578929878318806E-6</v>
      </c>
      <c r="JA62" s="86">
        <f t="shared" si="72"/>
        <v>8.1371747603492273E-5</v>
      </c>
      <c r="JB62" s="86">
        <f t="shared" si="72"/>
        <v>2.4118993645298778E-5</v>
      </c>
      <c r="JC62" s="86">
        <f t="shared" si="72"/>
        <v>2.6248407430501317E-5</v>
      </c>
      <c r="JD62" s="86">
        <f t="shared" si="72"/>
        <v>9.4061793656159448E-6</v>
      </c>
      <c r="JE62" s="86">
        <f t="shared" si="72"/>
        <v>1.964348854258611E-6</v>
      </c>
      <c r="JF62" s="86">
        <f t="shared" si="72"/>
        <v>2.7548589065542356E-6</v>
      </c>
      <c r="JG62" s="86">
        <f t="shared" si="72"/>
        <v>3.2487415927656224E-5</v>
      </c>
      <c r="JH62" s="86">
        <f t="shared" si="72"/>
        <v>3.6366406549182018E-5</v>
      </c>
      <c r="JI62" s="86">
        <f t="shared" si="72"/>
        <v>9.3994750311153304E-6</v>
      </c>
      <c r="JJ62" s="86">
        <f t="shared" si="72"/>
        <v>2.1113478237018748E-5</v>
      </c>
      <c r="JK62" s="86">
        <f t="shared" si="72"/>
        <v>7.701122559044903E-6</v>
      </c>
      <c r="JL62" s="86">
        <f t="shared" si="72"/>
        <v>1.8886143551451648E-6</v>
      </c>
      <c r="JM62" s="86">
        <f t="shared" si="72"/>
        <v>2.1617881143148197E-7</v>
      </c>
    </row>
    <row r="63" spans="2:273" x14ac:dyDescent="0.25">
      <c r="B63" s="2">
        <v>36</v>
      </c>
      <c r="C63" s="37">
        <v>113.255</v>
      </c>
      <c r="D63" s="37">
        <v>117.98099999999999</v>
      </c>
      <c r="E63" s="37">
        <v>117.056</v>
      </c>
      <c r="F63" s="37">
        <v>115.673</v>
      </c>
      <c r="G63" s="37">
        <v>115.923</v>
      </c>
      <c r="H63" s="37">
        <v>114.962</v>
      </c>
      <c r="I63" s="37">
        <v>114.038</v>
      </c>
      <c r="J63" s="37">
        <v>115.423</v>
      </c>
      <c r="K63" s="37">
        <v>117.654</v>
      </c>
      <c r="L63" s="37">
        <v>118.38500000000001</v>
      </c>
      <c r="M63" s="37">
        <v>116.44199999999999</v>
      </c>
      <c r="N63" s="37">
        <v>116.69199999999999</v>
      </c>
      <c r="O63" s="37">
        <v>118.30800000000001</v>
      </c>
      <c r="P63" s="37">
        <v>118.122</v>
      </c>
      <c r="Q63" s="37">
        <v>116.417</v>
      </c>
      <c r="S63" s="4">
        <f t="shared" si="74"/>
        <v>112.21997129214796</v>
      </c>
      <c r="T63" s="4">
        <f t="shared" si="74"/>
        <v>116.5060452974453</v>
      </c>
      <c r="U63" s="4">
        <f t="shared" si="74"/>
        <v>115.86066031943481</v>
      </c>
      <c r="V63" s="4">
        <f t="shared" si="74"/>
        <v>115.40311682643646</v>
      </c>
      <c r="W63" s="4">
        <f t="shared" si="74"/>
        <v>114.47734044246309</v>
      </c>
      <c r="X63" s="4">
        <f t="shared" si="74"/>
        <v>114.68423432938964</v>
      </c>
      <c r="Y63" s="4">
        <f t="shared" si="74"/>
        <v>114.6495909908525</v>
      </c>
      <c r="Z63" s="4">
        <f t="shared" si="74"/>
        <v>115.03905053808315</v>
      </c>
      <c r="AA63" s="4">
        <f t="shared" si="74"/>
        <v>116.30654224870483</v>
      </c>
      <c r="AB63" s="4">
        <f t="shared" si="74"/>
        <v>116.76777328915821</v>
      </c>
      <c r="AC63" s="4">
        <f t="shared" si="74"/>
        <v>115.2754343188935</v>
      </c>
      <c r="AD63" s="4">
        <f t="shared" si="74"/>
        <v>115.48546883638127</v>
      </c>
      <c r="AE63" s="4">
        <f t="shared" si="74"/>
        <v>117.59587844205274</v>
      </c>
      <c r="AF63" s="4">
        <f t="shared" si="74"/>
        <v>118.93222516517099</v>
      </c>
      <c r="AG63" s="4">
        <f t="shared" si="74"/>
        <v>116.94196737697185</v>
      </c>
      <c r="AI63" s="4">
        <f t="shared" si="75"/>
        <v>1.0350287078520353</v>
      </c>
      <c r="AJ63" s="4">
        <f t="shared" si="75"/>
        <v>1.4749547025546974</v>
      </c>
      <c r="AK63" s="4">
        <f t="shared" si="75"/>
        <v>1.1953396805651835</v>
      </c>
      <c r="AL63" s="4">
        <f t="shared" si="75"/>
        <v>0.2698831735635423</v>
      </c>
      <c r="AM63" s="4">
        <f t="shared" si="75"/>
        <v>1.4456595575369136</v>
      </c>
      <c r="AN63" s="4">
        <f t="shared" si="75"/>
        <v>0.27776567061036417</v>
      </c>
      <c r="AO63" s="4">
        <f t="shared" si="75"/>
        <v>-0.61159099085250546</v>
      </c>
      <c r="AP63" s="4">
        <f t="shared" si="75"/>
        <v>0.38394946191685619</v>
      </c>
      <c r="AQ63" s="4">
        <f t="shared" si="75"/>
        <v>1.3474577512951669</v>
      </c>
      <c r="AR63" s="4">
        <f t="shared" si="75"/>
        <v>1.6172267108417913</v>
      </c>
      <c r="AS63" s="4">
        <f t="shared" si="75"/>
        <v>1.1665656811064906</v>
      </c>
      <c r="AT63" s="4">
        <f t="shared" si="75"/>
        <v>1.2065311636187204</v>
      </c>
      <c r="AU63" s="4">
        <f t="shared" si="75"/>
        <v>0.71212155794727039</v>
      </c>
      <c r="AV63" s="4">
        <f t="shared" si="75"/>
        <v>-0.81022516517099064</v>
      </c>
      <c r="AW63" s="4">
        <f t="shared" si="75"/>
        <v>-0.52496737697184415</v>
      </c>
      <c r="AY63" s="2">
        <f t="shared" si="65"/>
        <v>112.18812320167342</v>
      </c>
      <c r="AZ63" s="2">
        <f t="shared" si="65"/>
        <v>116.5001269619208</v>
      </c>
      <c r="BA63" s="2">
        <f t="shared" si="65"/>
        <v>115.75032649386696</v>
      </c>
      <c r="BB63" s="2">
        <f t="shared" si="65"/>
        <v>115.36209460510254</v>
      </c>
      <c r="BC63" s="2">
        <f t="shared" si="65"/>
        <v>114.43242625609014</v>
      </c>
      <c r="BD63" s="2">
        <f t="shared" si="65"/>
        <v>114.66735394026892</v>
      </c>
      <c r="BE63" s="2">
        <f t="shared" si="65"/>
        <v>114.64513175177773</v>
      </c>
      <c r="BF63" s="2">
        <f t="shared" si="65"/>
        <v>115.03305698473137</v>
      </c>
      <c r="BG63" s="2">
        <f t="shared" si="65"/>
        <v>116.25489097463796</v>
      </c>
      <c r="BH63" s="2">
        <f t="shared" si="65"/>
        <v>116.71326437463593</v>
      </c>
      <c r="BI63" s="2">
        <f t="shared" si="65"/>
        <v>115.2586730525788</v>
      </c>
      <c r="BJ63" s="2">
        <f t="shared" si="65"/>
        <v>115.4506314014104</v>
      </c>
      <c r="BK63" s="2">
        <f t="shared" si="65"/>
        <v>117.58179521603427</v>
      </c>
      <c r="BL63" s="2">
        <f t="shared" si="65"/>
        <v>118.92854560508572</v>
      </c>
      <c r="BM63" s="2">
        <f t="shared" si="65"/>
        <v>116.9414561075004</v>
      </c>
      <c r="BO63" s="2">
        <f t="shared" si="10"/>
        <v>113.255</v>
      </c>
      <c r="BP63" s="2">
        <f t="shared" si="11"/>
        <v>117.98099999999999</v>
      </c>
      <c r="BQ63" s="2">
        <f t="shared" si="12"/>
        <v>117.056</v>
      </c>
      <c r="BR63" s="2">
        <f t="shared" si="13"/>
        <v>115.673</v>
      </c>
      <c r="BS63" s="2">
        <f t="shared" si="14"/>
        <v>115.923</v>
      </c>
      <c r="BT63" s="2">
        <f t="shared" si="15"/>
        <v>114.962</v>
      </c>
      <c r="BU63" s="2">
        <f t="shared" si="16"/>
        <v>114.038</v>
      </c>
      <c r="BV63" s="2">
        <f t="shared" si="17"/>
        <v>115.423</v>
      </c>
      <c r="BW63" s="2">
        <f t="shared" si="18"/>
        <v>117.654</v>
      </c>
      <c r="BX63" s="2">
        <f t="shared" si="19"/>
        <v>118.38500000000001</v>
      </c>
      <c r="BY63" s="2">
        <f t="shared" si="20"/>
        <v>116.44199999999999</v>
      </c>
      <c r="BZ63" s="2">
        <f t="shared" si="21"/>
        <v>116.69199999999999</v>
      </c>
      <c r="CA63" s="2">
        <f t="shared" si="22"/>
        <v>118.30800000000001</v>
      </c>
      <c r="CB63" s="2">
        <f t="shared" si="23"/>
        <v>118.122</v>
      </c>
      <c r="CC63" s="2">
        <f t="shared" si="24"/>
        <v>116.417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114.48132217932216</v>
      </c>
      <c r="DL63" s="2">
        <f t="shared" si="76"/>
        <v>118.40424670087975</v>
      </c>
      <c r="DM63" s="2">
        <f t="shared" si="76"/>
        <v>118.08682439024392</v>
      </c>
      <c r="DN63" s="2">
        <f t="shared" si="76"/>
        <v>116.69030862290862</v>
      </c>
      <c r="DO63" s="2">
        <f t="shared" si="76"/>
        <v>116.19642162162161</v>
      </c>
      <c r="DP63" s="2">
        <f t="shared" si="76"/>
        <v>115.97467868601983</v>
      </c>
      <c r="DQ63" s="2">
        <f t="shared" si="76"/>
        <v>115.56310410557188</v>
      </c>
      <c r="DR63" s="2">
        <f t="shared" si="76"/>
        <v>116.27548900293256</v>
      </c>
      <c r="DS63" s="2">
        <f t="shared" si="76"/>
        <v>117.79779991419993</v>
      </c>
      <c r="DT63" s="2">
        <f t="shared" si="76"/>
        <v>118.70241621621621</v>
      </c>
      <c r="DU63" s="2">
        <f t="shared" si="76"/>
        <v>117.1123871657754</v>
      </c>
      <c r="DV63" s="2">
        <f t="shared" si="76"/>
        <v>117.05807787114846</v>
      </c>
      <c r="DW63" s="2">
        <f t="shared" si="76"/>
        <v>119.10385225362872</v>
      </c>
      <c r="DX63" s="2">
        <f t="shared" si="76"/>
        <v>119.78697910557182</v>
      </c>
      <c r="DY63" s="2">
        <f t="shared" si="76"/>
        <v>117.01651119251119</v>
      </c>
      <c r="EA63" s="2">
        <f t="shared" si="77"/>
        <v>106.12400163823847</v>
      </c>
      <c r="EB63" s="2">
        <f t="shared" si="77"/>
        <v>110.56310155477669</v>
      </c>
      <c r="EC63" s="2">
        <f t="shared" si="77"/>
        <v>110.11716650366023</v>
      </c>
      <c r="ED63" s="2">
        <f t="shared" si="77"/>
        <v>111.86692726949407</v>
      </c>
      <c r="EE63" s="2">
        <f t="shared" si="77"/>
        <v>109.78761270678058</v>
      </c>
      <c r="EF63" s="2">
        <f t="shared" si="77"/>
        <v>110.93441476262707</v>
      </c>
      <c r="EG63" s="2">
        <f t="shared" si="77"/>
        <v>111.78915123353194</v>
      </c>
      <c r="EH63" s="2">
        <f t="shared" si="77"/>
        <v>111.432244389533</v>
      </c>
      <c r="EI63" s="2">
        <f t="shared" si="77"/>
        <v>112.41918209783161</v>
      </c>
      <c r="EJ63" s="2">
        <f t="shared" si="77"/>
        <v>111.77038567543066</v>
      </c>
      <c r="EK63" s="2">
        <f t="shared" si="77"/>
        <v>110.00599473561314</v>
      </c>
      <c r="EL63" s="2">
        <f t="shared" si="77"/>
        <v>111.26185117322512</v>
      </c>
      <c r="EM63" s="2">
        <f t="shared" si="77"/>
        <v>113.20085250410922</v>
      </c>
      <c r="EN63" s="2">
        <f t="shared" si="77"/>
        <v>116.22660991803278</v>
      </c>
      <c r="EO63" s="2">
        <f t="shared" si="77"/>
        <v>116.7072549023861</v>
      </c>
      <c r="EQ63" s="2">
        <f t="shared" si="78"/>
        <v>105.18308586409566</v>
      </c>
      <c r="ER63" s="2">
        <f t="shared" si="78"/>
        <v>108.67608431443881</v>
      </c>
      <c r="ES63" s="2">
        <f t="shared" si="78"/>
        <v>107.41614888320308</v>
      </c>
      <c r="ET63" s="2">
        <f t="shared" si="78"/>
        <v>110.2394882912686</v>
      </c>
      <c r="EU63" s="2">
        <f t="shared" si="78"/>
        <v>108.85947021032932</v>
      </c>
      <c r="EV63" s="2">
        <f t="shared" si="78"/>
        <v>108.77580399054771</v>
      </c>
      <c r="EW63" s="2">
        <f t="shared" si="78"/>
        <v>110.92739987594975</v>
      </c>
      <c r="EX63" s="2">
        <f t="shared" si="78"/>
        <v>109.83217756193685</v>
      </c>
      <c r="EY63" s="2">
        <f t="shared" si="78"/>
        <v>112.05982500862369</v>
      </c>
      <c r="EZ63" s="2">
        <f t="shared" si="78"/>
        <v>111.66370739209316</v>
      </c>
      <c r="FA63" s="2">
        <f t="shared" si="78"/>
        <v>109.168242704273</v>
      </c>
      <c r="FB63" s="2">
        <f t="shared" si="78"/>
        <v>110.34274852499345</v>
      </c>
      <c r="FC63" s="2">
        <f t="shared" si="78"/>
        <v>111.46327818506367</v>
      </c>
      <c r="FD63" s="2">
        <f t="shared" si="78"/>
        <v>115.03113708826307</v>
      </c>
      <c r="FE63" s="2">
        <f t="shared" si="78"/>
        <v>116.97083933823662</v>
      </c>
      <c r="FG63" s="2">
        <f t="shared" si="79"/>
        <v>0.2743858849178859</v>
      </c>
      <c r="FH63" s="2">
        <f t="shared" si="79"/>
        <v>0.24281608397519519</v>
      </c>
      <c r="FI63" s="2">
        <f t="shared" si="79"/>
        <v>0.29315365217182621</v>
      </c>
      <c r="FJ63" s="2">
        <f t="shared" si="79"/>
        <v>0.27534373755832647</v>
      </c>
      <c r="FK63" s="2">
        <f t="shared" si="79"/>
        <v>0.27523440409027466</v>
      </c>
      <c r="FL63" s="2">
        <f t="shared" si="79"/>
        <v>0.25934701302768393</v>
      </c>
      <c r="FM63" s="2">
        <f t="shared" si="79"/>
        <v>0.24322126842614639</v>
      </c>
      <c r="FN63" s="2">
        <f t="shared" si="79"/>
        <v>0.25650106606899969</v>
      </c>
      <c r="FO63" s="2">
        <f t="shared" si="79"/>
        <v>0.28685296527981413</v>
      </c>
      <c r="FP63" s="2">
        <f t="shared" si="79"/>
        <v>0.28694908841750993</v>
      </c>
      <c r="FQ63" s="2">
        <f t="shared" si="79"/>
        <v>0.26084157120620999</v>
      </c>
      <c r="FR63" s="2">
        <f t="shared" si="79"/>
        <v>0.27731311826836391</v>
      </c>
      <c r="FS63" s="2">
        <f t="shared" si="79"/>
        <v>0.25782467057169611</v>
      </c>
      <c r="FT63" s="2">
        <f t="shared" si="79"/>
        <v>0.24108960573100829</v>
      </c>
      <c r="FU63" s="2">
        <f t="shared" si="79"/>
        <v>0.24274849932181725</v>
      </c>
      <c r="FW63" s="2">
        <f t="shared" si="67"/>
        <v>7.2467103783585942E-5</v>
      </c>
      <c r="FX63" s="2">
        <f t="shared" si="67"/>
        <v>8.6687443870729267E-5</v>
      </c>
      <c r="FY63" s="2">
        <f t="shared" si="67"/>
        <v>6.0562494562022019E-5</v>
      </c>
      <c r="FZ63" s="2">
        <f t="shared" si="67"/>
        <v>7.7525664219660109E-5</v>
      </c>
      <c r="GA63" s="2">
        <f t="shared" si="67"/>
        <v>7.6133704732655043E-5</v>
      </c>
      <c r="GB63" s="2">
        <f t="shared" si="67"/>
        <v>6.8262583373183207E-5</v>
      </c>
      <c r="GC63" s="2">
        <f t="shared" si="67"/>
        <v>7.7457697671224314E-5</v>
      </c>
      <c r="GD63" s="2">
        <f t="shared" si="67"/>
        <v>8.4128755700556987E-5</v>
      </c>
      <c r="GE63" s="2">
        <f t="shared" si="67"/>
        <v>1.0148632362858777E-4</v>
      </c>
      <c r="GF63" s="2">
        <f t="shared" si="67"/>
        <v>1.1245981068756854E-4</v>
      </c>
      <c r="GG63" s="2">
        <f t="shared" si="67"/>
        <v>8.5402484862162444E-5</v>
      </c>
      <c r="GH63" s="2">
        <f t="shared" si="67"/>
        <v>8.352706493428736E-5</v>
      </c>
      <c r="GI63" s="2">
        <f t="shared" si="67"/>
        <v>6.7952080370190743E-5</v>
      </c>
      <c r="GJ63" s="2">
        <f t="shared" si="67"/>
        <v>5.4787364334960397E-5</v>
      </c>
      <c r="GK63" s="2">
        <f t="shared" si="67"/>
        <v>6.2277284559184688E-5</v>
      </c>
      <c r="GM63" s="86">
        <f t="shared" si="68"/>
        <v>3.7075665934426363E-5</v>
      </c>
      <c r="GN63" s="86">
        <f t="shared" si="68"/>
        <v>5.7104286821112409E-6</v>
      </c>
      <c r="GO63" s="86">
        <f t="shared" si="68"/>
        <v>1.4245044716832843E-4</v>
      </c>
      <c r="GP63" s="86">
        <f t="shared" si="68"/>
        <v>4.6380185634370715E-5</v>
      </c>
      <c r="GQ63" s="86">
        <f t="shared" si="68"/>
        <v>4.9964644529485235E-5</v>
      </c>
      <c r="GR63" s="86">
        <f t="shared" si="68"/>
        <v>1.9145336627061655E-5</v>
      </c>
      <c r="GS63" s="86">
        <f t="shared" si="68"/>
        <v>4.4823697513011572E-6</v>
      </c>
      <c r="GT63" s="86">
        <f t="shared" si="68"/>
        <v>6.3616657932214241E-6</v>
      </c>
      <c r="GU63" s="86">
        <f t="shared" si="68"/>
        <v>6.2475115772284596E-5</v>
      </c>
      <c r="GV63" s="86">
        <f t="shared" si="68"/>
        <v>6.900060384492786E-5</v>
      </c>
      <c r="GW63" s="86">
        <f t="shared" si="68"/>
        <v>1.9225039112733214E-5</v>
      </c>
      <c r="GX63" s="86">
        <f t="shared" si="68"/>
        <v>4.1490534729046657E-5</v>
      </c>
      <c r="GY63" s="86">
        <f t="shared" si="68"/>
        <v>1.5945572460802968E-5</v>
      </c>
      <c r="GZ63" s="86">
        <f t="shared" si="68"/>
        <v>4.2945208190890176E-6</v>
      </c>
      <c r="HA63" s="86">
        <f t="shared" si="68"/>
        <v>6.2354915682658955E-7</v>
      </c>
      <c r="HC63" s="86">
        <f t="shared" si="73"/>
        <v>3.0406633178725185E-14</v>
      </c>
      <c r="HD63" s="86">
        <f t="shared" si="69"/>
        <v>5.1277801633234174E-17</v>
      </c>
      <c r="HE63" s="86">
        <f t="shared" si="69"/>
        <v>3.0207115832114288E-14</v>
      </c>
      <c r="HF63" s="86">
        <f t="shared" si="69"/>
        <v>3.5661149582920074E-14</v>
      </c>
      <c r="HG63" s="86">
        <f t="shared" si="69"/>
        <v>5.3014428984286501E-16</v>
      </c>
      <c r="HH63" s="86">
        <f t="shared" si="69"/>
        <v>5.9992334471994714E-17</v>
      </c>
      <c r="HI63" s="86">
        <f t="shared" si="69"/>
        <v>5.3677460848621127E-18</v>
      </c>
      <c r="HJ63" s="86">
        <f t="shared" si="69"/>
        <v>2.5255386522377913E-17</v>
      </c>
      <c r="HK63" s="86">
        <f t="shared" si="69"/>
        <v>4.4556313125381339E-15</v>
      </c>
      <c r="HL63" s="86">
        <f t="shared" si="69"/>
        <v>1.8009870207525262E-15</v>
      </c>
      <c r="HM63" s="86">
        <f t="shared" si="69"/>
        <v>4.1413385015732439E-16</v>
      </c>
      <c r="HN63" s="86">
        <f t="shared" si="69"/>
        <v>1.2778584074928045E-15</v>
      </c>
      <c r="HO63" s="86">
        <f t="shared" si="69"/>
        <v>3.1728658461061929E-16</v>
      </c>
      <c r="HP63" s="86">
        <f t="shared" si="69"/>
        <v>1.6839283804550309E-18</v>
      </c>
      <c r="HQ63" s="86">
        <f t="shared" si="69"/>
        <v>2.5541795029963204E-21</v>
      </c>
      <c r="HS63" s="86">
        <f t="shared" si="70"/>
        <v>5.1572803020237002E-68</v>
      </c>
      <c r="HT63" s="86">
        <f t="shared" si="70"/>
        <v>2.1072906873712386E-77</v>
      </c>
      <c r="HU63" s="86">
        <f t="shared" si="70"/>
        <v>7.6761243985784846E-67</v>
      </c>
      <c r="HV63" s="86">
        <f t="shared" si="70"/>
        <v>5.0334068239842019E-66</v>
      </c>
      <c r="HW63" s="86">
        <f t="shared" si="70"/>
        <v>9.1737545220155794E-76</v>
      </c>
      <c r="HX63" s="86">
        <f t="shared" si="70"/>
        <v>1.3761949752242528E-81</v>
      </c>
      <c r="HY63" s="86">
        <f t="shared" si="70"/>
        <v>1.3918586470578895E-87</v>
      </c>
      <c r="HZ63" s="86">
        <f t="shared" si="70"/>
        <v>1.0519572010586039E-85</v>
      </c>
      <c r="IA63" s="86">
        <f t="shared" si="70"/>
        <v>3.0939955687212556E-72</v>
      </c>
      <c r="IB63" s="86">
        <f t="shared" si="70"/>
        <v>1.1248161780423636E-73</v>
      </c>
      <c r="IC63" s="86">
        <f t="shared" si="70"/>
        <v>1.6120848332766209E-76</v>
      </c>
      <c r="ID63" s="86">
        <f t="shared" si="70"/>
        <v>9.5058542713158292E-76</v>
      </c>
      <c r="IE63" s="86">
        <f t="shared" si="70"/>
        <v>2.2206720863868297E-77</v>
      </c>
      <c r="IF63" s="86">
        <f t="shared" si="70"/>
        <v>7.4044263135218393E-62</v>
      </c>
      <c r="IG63" s="86">
        <f t="shared" si="70"/>
        <v>3.4581534327215333E-46</v>
      </c>
      <c r="II63" s="86">
        <f t="shared" si="71"/>
        <v>2.5203789973999091E-279</v>
      </c>
      <c r="IJ63" s="86">
        <f t="shared" si="71"/>
        <v>0</v>
      </c>
      <c r="IK63" s="86">
        <f t="shared" si="71"/>
        <v>2.7185047663443168E-279</v>
      </c>
      <c r="IL63" s="86">
        <f t="shared" si="71"/>
        <v>7.9014203456065221E-275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1.4804622525170381E-296</v>
      </c>
      <c r="IR63" s="86">
        <f t="shared" si="71"/>
        <v>6.1605804433977521E-300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2.2628558079560507E-211</v>
      </c>
      <c r="IW63" s="86">
        <f t="shared" si="71"/>
        <v>6.5453431128725189E-152</v>
      </c>
      <c r="IY63" s="86">
        <f t="shared" si="72"/>
        <v>3.7075665964832996E-5</v>
      </c>
      <c r="IZ63" s="86">
        <f t="shared" si="72"/>
        <v>5.7104286821625186E-6</v>
      </c>
      <c r="JA63" s="86">
        <f t="shared" si="72"/>
        <v>1.4245044719853555E-4</v>
      </c>
      <c r="JB63" s="86">
        <f t="shared" si="72"/>
        <v>4.6380185670031866E-5</v>
      </c>
      <c r="JC63" s="86">
        <f t="shared" si="72"/>
        <v>4.9964644530015376E-5</v>
      </c>
      <c r="JD63" s="86">
        <f t="shared" si="72"/>
        <v>1.9145336627121649E-5</v>
      </c>
      <c r="JE63" s="86">
        <f t="shared" si="72"/>
        <v>4.4823697513065248E-6</v>
      </c>
      <c r="JF63" s="86">
        <f t="shared" si="72"/>
        <v>6.3616657932466792E-6</v>
      </c>
      <c r="JG63" s="86">
        <f t="shared" si="72"/>
        <v>6.2475115776740233E-5</v>
      </c>
      <c r="JH63" s="86">
        <f t="shared" si="72"/>
        <v>6.9000603846728842E-5</v>
      </c>
      <c r="JI63" s="86">
        <f t="shared" si="72"/>
        <v>1.9225039113147349E-5</v>
      </c>
      <c r="JJ63" s="86">
        <f t="shared" si="72"/>
        <v>4.1490534730324518E-5</v>
      </c>
      <c r="JK63" s="86">
        <f t="shared" si="72"/>
        <v>1.5945572461120253E-5</v>
      </c>
      <c r="JL63" s="86">
        <f t="shared" si="72"/>
        <v>4.2945208190907015E-6</v>
      </c>
      <c r="JM63" s="86">
        <f t="shared" si="72"/>
        <v>6.2354915682659209E-7</v>
      </c>
    </row>
    <row r="64" spans="2:273" x14ac:dyDescent="0.25">
      <c r="B64" s="2">
        <v>37</v>
      </c>
      <c r="C64" s="37">
        <v>114.745</v>
      </c>
      <c r="D64" s="37">
        <v>117.333</v>
      </c>
      <c r="E64" s="37">
        <v>116.759</v>
      </c>
      <c r="F64" s="37">
        <v>116.962</v>
      </c>
      <c r="G64" s="37">
        <v>116.25</v>
      </c>
      <c r="H64" s="37">
        <v>115.63500000000001</v>
      </c>
      <c r="I64" s="37">
        <v>114.846</v>
      </c>
      <c r="J64" s="37">
        <v>116.19199999999999</v>
      </c>
      <c r="K64" s="37">
        <v>117.26900000000001</v>
      </c>
      <c r="L64" s="37">
        <v>118.827</v>
      </c>
      <c r="M64" s="37">
        <v>115.94199999999999</v>
      </c>
      <c r="N64" s="37">
        <v>115.48099999999999</v>
      </c>
      <c r="O64" s="37">
        <v>119.346</v>
      </c>
      <c r="P64" s="37">
        <v>118.592</v>
      </c>
      <c r="Q64" s="37">
        <v>116.208</v>
      </c>
      <c r="S64" s="4">
        <f t="shared" si="74"/>
        <v>112.12850063412635</v>
      </c>
      <c r="T64" s="4">
        <f t="shared" si="74"/>
        <v>116.40758309068225</v>
      </c>
      <c r="U64" s="4">
        <f t="shared" si="74"/>
        <v>115.74554712524365</v>
      </c>
      <c r="V64" s="4">
        <f t="shared" si="74"/>
        <v>115.31319343786075</v>
      </c>
      <c r="W64" s="4">
        <f t="shared" si="74"/>
        <v>114.33549215958337</v>
      </c>
      <c r="X64" s="4">
        <f t="shared" si="74"/>
        <v>114.59420370673888</v>
      </c>
      <c r="Y64" s="4">
        <f t="shared" si="74"/>
        <v>114.57665123698874</v>
      </c>
      <c r="Z64" s="4">
        <f t="shared" si="74"/>
        <v>115.00687798577496</v>
      </c>
      <c r="AA64" s="4">
        <f t="shared" si="74"/>
        <v>116.21167968632417</v>
      </c>
      <c r="AB64" s="4">
        <f t="shared" si="74"/>
        <v>116.61551486106718</v>
      </c>
      <c r="AC64" s="4">
        <f t="shared" si="74"/>
        <v>115.11698534525677</v>
      </c>
      <c r="AD64" s="4">
        <f t="shared" si="74"/>
        <v>115.34291190566083</v>
      </c>
      <c r="AE64" s="4">
        <f t="shared" si="74"/>
        <v>117.52784602342362</v>
      </c>
      <c r="AF64" s="4">
        <f t="shared" si="74"/>
        <v>118.86295482534828</v>
      </c>
      <c r="AG64" s="4">
        <f t="shared" si="74"/>
        <v>116.85820661821504</v>
      </c>
      <c r="AI64" s="4">
        <f t="shared" si="75"/>
        <v>2.6164993658736506</v>
      </c>
      <c r="AJ64" s="4">
        <f t="shared" si="75"/>
        <v>0.92541690931774667</v>
      </c>
      <c r="AK64" s="4">
        <f t="shared" si="75"/>
        <v>1.0134528747563536</v>
      </c>
      <c r="AL64" s="4">
        <f t="shared" si="75"/>
        <v>1.6488065621392565</v>
      </c>
      <c r="AM64" s="4">
        <f t="shared" si="75"/>
        <v>1.9145078404166327</v>
      </c>
      <c r="AN64" s="4">
        <f t="shared" si="75"/>
        <v>1.0407962932611241</v>
      </c>
      <c r="AO64" s="4">
        <f t="shared" si="75"/>
        <v>0.26934876301126565</v>
      </c>
      <c r="AP64" s="4">
        <f t="shared" si="75"/>
        <v>1.1851220142250298</v>
      </c>
      <c r="AQ64" s="4">
        <f t="shared" si="75"/>
        <v>1.0573203136758309</v>
      </c>
      <c r="AR64" s="4">
        <f t="shared" si="75"/>
        <v>2.2114851389328152</v>
      </c>
      <c r="AS64" s="4">
        <f t="shared" si="75"/>
        <v>0.82501465474322799</v>
      </c>
      <c r="AT64" s="4">
        <f t="shared" si="75"/>
        <v>0.13808809433916736</v>
      </c>
      <c r="AU64" s="4">
        <f t="shared" si="75"/>
        <v>1.818153976576383</v>
      </c>
      <c r="AV64" s="4">
        <f t="shared" si="75"/>
        <v>-0.27095482534828363</v>
      </c>
      <c r="AW64" s="4">
        <f t="shared" si="75"/>
        <v>-0.65020661821503722</v>
      </c>
      <c r="AY64" s="2">
        <f t="shared" si="65"/>
        <v>112.06911947367053</v>
      </c>
      <c r="AZ64" s="2">
        <f t="shared" si="65"/>
        <v>116.39524355302896</v>
      </c>
      <c r="BA64" s="2">
        <f t="shared" si="65"/>
        <v>115.5618593723874</v>
      </c>
      <c r="BB64" s="2">
        <f t="shared" si="65"/>
        <v>115.23854501109739</v>
      </c>
      <c r="BC64" s="2">
        <f t="shared" si="65"/>
        <v>114.25452492231571</v>
      </c>
      <c r="BD64" s="2">
        <f t="shared" si="65"/>
        <v>114.5617491582304</v>
      </c>
      <c r="BE64" s="2">
        <f t="shared" si="65"/>
        <v>114.56708958607595</v>
      </c>
      <c r="BF64" s="2">
        <f t="shared" si="65"/>
        <v>114.99391258501105</v>
      </c>
      <c r="BG64" s="2">
        <f t="shared" si="65"/>
        <v>116.11784164507468</v>
      </c>
      <c r="BH64" s="2">
        <f t="shared" si="65"/>
        <v>116.51770621740263</v>
      </c>
      <c r="BI64" s="2">
        <f t="shared" si="65"/>
        <v>115.08462093984096</v>
      </c>
      <c r="BJ64" s="2">
        <f t="shared" si="65"/>
        <v>115.27825248691728</v>
      </c>
      <c r="BK64" s="2">
        <f t="shared" si="65"/>
        <v>117.50032846709631</v>
      </c>
      <c r="BL64" s="2">
        <f t="shared" si="65"/>
        <v>118.85508789733041</v>
      </c>
      <c r="BM64" s="2">
        <f t="shared" si="65"/>
        <v>116.85684173327371</v>
      </c>
      <c r="BO64" s="2">
        <f t="shared" si="10"/>
        <v>114.745</v>
      </c>
      <c r="BP64" s="2">
        <f t="shared" si="11"/>
        <v>117.333</v>
      </c>
      <c r="BQ64" s="2">
        <f t="shared" si="12"/>
        <v>116.759</v>
      </c>
      <c r="BR64" s="2">
        <f t="shared" si="13"/>
        <v>116.962</v>
      </c>
      <c r="BS64" s="2">
        <f t="shared" si="14"/>
        <v>116.25</v>
      </c>
      <c r="BT64" s="2">
        <f t="shared" si="15"/>
        <v>115.63500000000001</v>
      </c>
      <c r="BU64" s="2">
        <f t="shared" si="16"/>
        <v>114.846</v>
      </c>
      <c r="BV64" s="2">
        <f t="shared" si="17"/>
        <v>116.19199999999999</v>
      </c>
      <c r="BW64" s="2">
        <f t="shared" si="18"/>
        <v>117.26900000000001</v>
      </c>
      <c r="BX64" s="2">
        <f t="shared" si="19"/>
        <v>118.827</v>
      </c>
      <c r="BY64" s="2">
        <f t="shared" si="20"/>
        <v>115.94199999999999</v>
      </c>
      <c r="BZ64" s="2">
        <f t="shared" si="21"/>
        <v>115.48099999999999</v>
      </c>
      <c r="CA64" s="2">
        <f t="shared" si="22"/>
        <v>119.346</v>
      </c>
      <c r="CB64" s="2">
        <f t="shared" si="23"/>
        <v>118.592</v>
      </c>
      <c r="CC64" s="2">
        <f t="shared" si="24"/>
        <v>116.208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114.58576143286142</v>
      </c>
      <c r="DL64" s="2">
        <f t="shared" si="76"/>
        <v>118.50655846774191</v>
      </c>
      <c r="DM64" s="2">
        <f t="shared" si="76"/>
        <v>118.11497195121953</v>
      </c>
      <c r="DN64" s="2">
        <f t="shared" si="76"/>
        <v>116.71772728442727</v>
      </c>
      <c r="DO64" s="2">
        <f t="shared" si="76"/>
        <v>116.17722612612611</v>
      </c>
      <c r="DP64" s="2">
        <f t="shared" si="76"/>
        <v>116.01908174178759</v>
      </c>
      <c r="DQ64" s="2">
        <f t="shared" si="76"/>
        <v>115.60689112903229</v>
      </c>
      <c r="DR64" s="2">
        <f t="shared" si="76"/>
        <v>116.40696572580646</v>
      </c>
      <c r="DS64" s="2">
        <f t="shared" si="76"/>
        <v>117.8267338910339</v>
      </c>
      <c r="DT64" s="2">
        <f t="shared" si="76"/>
        <v>118.68016126126125</v>
      </c>
      <c r="DU64" s="2">
        <f t="shared" si="76"/>
        <v>117.11019786096256</v>
      </c>
      <c r="DV64" s="2">
        <f t="shared" si="76"/>
        <v>117.03758403361344</v>
      </c>
      <c r="DW64" s="2">
        <f t="shared" si="76"/>
        <v>119.20893812070283</v>
      </c>
      <c r="DX64" s="2">
        <f t="shared" si="76"/>
        <v>119.83714112903223</v>
      </c>
      <c r="DY64" s="2">
        <f t="shared" si="76"/>
        <v>116.97306308506307</v>
      </c>
      <c r="EA64" s="2">
        <f t="shared" si="77"/>
        <v>105.99969644405903</v>
      </c>
      <c r="EB64" s="2">
        <f t="shared" si="77"/>
        <v>110.39142163206617</v>
      </c>
      <c r="EC64" s="2">
        <f t="shared" si="77"/>
        <v>109.94807240449305</v>
      </c>
      <c r="ED64" s="2">
        <f t="shared" si="77"/>
        <v>111.68859814469042</v>
      </c>
      <c r="EE64" s="2">
        <f t="shared" si="77"/>
        <v>109.63728731139793</v>
      </c>
      <c r="EF64" s="2">
        <f t="shared" si="77"/>
        <v>110.7666201902808</v>
      </c>
      <c r="EG64" s="2">
        <f t="shared" si="77"/>
        <v>111.61671540656207</v>
      </c>
      <c r="EH64" s="2">
        <f t="shared" si="77"/>
        <v>111.25893415471005</v>
      </c>
      <c r="EI64" s="2">
        <f t="shared" si="77"/>
        <v>112.24330302571865</v>
      </c>
      <c r="EJ64" s="2">
        <f t="shared" si="77"/>
        <v>111.61699595043821</v>
      </c>
      <c r="EK64" s="2">
        <f t="shared" si="77"/>
        <v>109.84998501347937</v>
      </c>
      <c r="EL64" s="2">
        <f t="shared" si="77"/>
        <v>111.09707731693179</v>
      </c>
      <c r="EM64" s="2">
        <f t="shared" si="77"/>
        <v>113.01514608701486</v>
      </c>
      <c r="EN64" s="2">
        <f t="shared" si="77"/>
        <v>116.03602450819672</v>
      </c>
      <c r="EO64" s="2">
        <f t="shared" si="77"/>
        <v>116.5261229718004</v>
      </c>
      <c r="EQ64" s="2">
        <f t="shared" si="78"/>
        <v>105.07274200570038</v>
      </c>
      <c r="ER64" s="2">
        <f t="shared" si="78"/>
        <v>108.53191708719358</v>
      </c>
      <c r="ES64" s="2">
        <f t="shared" si="78"/>
        <v>107.28600079524236</v>
      </c>
      <c r="ET64" s="2">
        <f t="shared" si="78"/>
        <v>110.08536373824478</v>
      </c>
      <c r="EU64" s="2">
        <f t="shared" si="78"/>
        <v>108.72282122356917</v>
      </c>
      <c r="EV64" s="2">
        <f t="shared" si="78"/>
        <v>108.6395906691605</v>
      </c>
      <c r="EW64" s="2">
        <f t="shared" si="78"/>
        <v>110.76778097379437</v>
      </c>
      <c r="EX64" s="2">
        <f t="shared" si="78"/>
        <v>109.68331377397193</v>
      </c>
      <c r="EY64" s="2">
        <f t="shared" si="78"/>
        <v>111.88940800275961</v>
      </c>
      <c r="EZ64" s="2">
        <f t="shared" si="78"/>
        <v>111.51193001139193</v>
      </c>
      <c r="FA64" s="2">
        <f t="shared" si="78"/>
        <v>109.02457741933118</v>
      </c>
      <c r="FB64" s="2">
        <f t="shared" si="78"/>
        <v>110.19161256857963</v>
      </c>
      <c r="FC64" s="2">
        <f t="shared" si="78"/>
        <v>111.30252575946196</v>
      </c>
      <c r="FD64" s="2">
        <f t="shared" si="78"/>
        <v>114.85790493251125</v>
      </c>
      <c r="FE64" s="2">
        <f t="shared" si="78"/>
        <v>116.78515976613299</v>
      </c>
      <c r="FG64" s="2">
        <f t="shared" si="79"/>
        <v>0.29309914477547411</v>
      </c>
      <c r="FH64" s="2">
        <f t="shared" si="79"/>
        <v>0.26014819113639009</v>
      </c>
      <c r="FI64" s="2">
        <f t="shared" si="79"/>
        <v>0.31259547018824291</v>
      </c>
      <c r="FJ64" s="2">
        <f t="shared" si="79"/>
        <v>0.29409584641616504</v>
      </c>
      <c r="FK64" s="2">
        <f t="shared" si="79"/>
        <v>0.29398208762672395</v>
      </c>
      <c r="FL64" s="2">
        <f t="shared" si="79"/>
        <v>0.27742675800422067</v>
      </c>
      <c r="FM64" s="2">
        <f t="shared" si="79"/>
        <v>0.26057234448704736</v>
      </c>
      <c r="FN64" s="2">
        <f t="shared" si="79"/>
        <v>0.27445593112913641</v>
      </c>
      <c r="FO64" s="2">
        <f t="shared" si="79"/>
        <v>0.30605785349513204</v>
      </c>
      <c r="FP64" s="2">
        <f t="shared" si="79"/>
        <v>0.30615764932374262</v>
      </c>
      <c r="FQ64" s="2">
        <f t="shared" si="79"/>
        <v>0.27898625997908205</v>
      </c>
      <c r="FR64" s="2">
        <f t="shared" si="79"/>
        <v>0.29614453845949301</v>
      </c>
      <c r="FS64" s="2">
        <f t="shared" si="79"/>
        <v>0.27583781329417195</v>
      </c>
      <c r="FT64" s="2">
        <f t="shared" si="79"/>
        <v>0.25834052376577327</v>
      </c>
      <c r="FU64" s="2">
        <f t="shared" si="79"/>
        <v>0.26007743932269795</v>
      </c>
      <c r="FW64" s="2">
        <f t="shared" si="67"/>
        <v>7.9458043705796005E-5</v>
      </c>
      <c r="FX64" s="2">
        <f t="shared" si="67"/>
        <v>9.5050097137075923E-5</v>
      </c>
      <c r="FY64" s="2">
        <f t="shared" si="67"/>
        <v>6.6405066789133169E-5</v>
      </c>
      <c r="FZ64" s="2">
        <f t="shared" si="67"/>
        <v>8.5004564663653415E-5</v>
      </c>
      <c r="GA64" s="2">
        <f t="shared" si="67"/>
        <v>8.3478334062352395E-5</v>
      </c>
      <c r="GB64" s="2">
        <f t="shared" si="67"/>
        <v>7.4847941343719212E-5</v>
      </c>
      <c r="GC64" s="2">
        <f t="shared" si="67"/>
        <v>8.4930041939532659E-5</v>
      </c>
      <c r="GD64" s="2">
        <f t="shared" si="67"/>
        <v>9.2244597582684311E-5</v>
      </c>
      <c r="GE64" s="2">
        <f t="shared" si="67"/>
        <v>1.112764515335448E-4</v>
      </c>
      <c r="GF64" s="2">
        <f t="shared" si="67"/>
        <v>1.2330839247515573E-4</v>
      </c>
      <c r="GG64" s="2">
        <f t="shared" si="67"/>
        <v>9.3641190993305854E-5</v>
      </c>
      <c r="GH64" s="2">
        <f t="shared" si="67"/>
        <v>9.1584867447913734E-5</v>
      </c>
      <c r="GI64" s="2">
        <f t="shared" si="67"/>
        <v>7.4507486045292566E-5</v>
      </c>
      <c r="GJ64" s="2">
        <f t="shared" si="67"/>
        <v>6.0072832885292842E-5</v>
      </c>
      <c r="GK64" s="2">
        <f t="shared" si="67"/>
        <v>6.8285274348903134E-5</v>
      </c>
      <c r="GM64" s="86">
        <f t="shared" si="68"/>
        <v>7.1546136425324321E-5</v>
      </c>
      <c r="GN64" s="86">
        <f t="shared" si="68"/>
        <v>1.2317826015347976E-5</v>
      </c>
      <c r="GO64" s="86">
        <f t="shared" si="68"/>
        <v>2.4500531510103849E-4</v>
      </c>
      <c r="GP64" s="86">
        <f t="shared" si="68"/>
        <v>8.729936068252972E-5</v>
      </c>
      <c r="GQ64" s="86">
        <f t="shared" si="68"/>
        <v>9.3141905807063858E-5</v>
      </c>
      <c r="GR64" s="86">
        <f t="shared" si="68"/>
        <v>3.8073256811900907E-5</v>
      </c>
      <c r="GS64" s="86">
        <f t="shared" si="68"/>
        <v>9.9495598803227379E-6</v>
      </c>
      <c r="GT64" s="86">
        <f t="shared" si="68"/>
        <v>1.4267834383696866E-5</v>
      </c>
      <c r="GU64" s="86">
        <f t="shared" si="68"/>
        <v>1.1752473818574836E-4</v>
      </c>
      <c r="GV64" s="86">
        <f t="shared" si="68"/>
        <v>1.2815271562917135E-4</v>
      </c>
      <c r="GW64" s="86">
        <f t="shared" si="68"/>
        <v>3.840589695606561E-5</v>
      </c>
      <c r="GX64" s="86">
        <f t="shared" si="68"/>
        <v>7.9713602113743034E-5</v>
      </c>
      <c r="GY64" s="86">
        <f t="shared" si="68"/>
        <v>3.2234280135016011E-5</v>
      </c>
      <c r="GZ64" s="86">
        <f t="shared" si="68"/>
        <v>9.5023884162963508E-6</v>
      </c>
      <c r="HA64" s="86">
        <f t="shared" si="68"/>
        <v>1.7295999129676052E-6</v>
      </c>
      <c r="HC64" s="86">
        <f t="shared" si="73"/>
        <v>1.0591931010547514E-13</v>
      </c>
      <c r="HD64" s="86">
        <f t="shared" si="69"/>
        <v>2.2631044151523623E-16</v>
      </c>
      <c r="HE64" s="86">
        <f t="shared" si="69"/>
        <v>1.02856203320016E-13</v>
      </c>
      <c r="HF64" s="86">
        <f t="shared" si="69"/>
        <v>1.2364789597808937E-13</v>
      </c>
      <c r="HG64" s="86">
        <f t="shared" si="69"/>
        <v>2.1784269434117397E-15</v>
      </c>
      <c r="HH64" s="86">
        <f t="shared" si="69"/>
        <v>2.7111170507170871E-16</v>
      </c>
      <c r="HI64" s="86">
        <f t="shared" si="69"/>
        <v>2.7169683711818905E-17</v>
      </c>
      <c r="HJ64" s="86">
        <f t="shared" si="69"/>
        <v>1.2468256971925593E-16</v>
      </c>
      <c r="HK64" s="86">
        <f t="shared" si="69"/>
        <v>1.7612156038867953E-14</v>
      </c>
      <c r="HL64" s="86">
        <f t="shared" si="69"/>
        <v>7.4313794166430361E-15</v>
      </c>
      <c r="HM64" s="86">
        <f t="shared" si="69"/>
        <v>1.7678260053497777E-15</v>
      </c>
      <c r="HN64" s="86">
        <f t="shared" si="69"/>
        <v>5.2122281310532873E-15</v>
      </c>
      <c r="HO64" s="86">
        <f t="shared" si="69"/>
        <v>1.3101330494147316E-15</v>
      </c>
      <c r="HP64" s="86">
        <f t="shared" si="69"/>
        <v>8.5595562645821605E-18</v>
      </c>
      <c r="HQ64" s="86">
        <f t="shared" si="69"/>
        <v>1.8860590824019573E-20</v>
      </c>
      <c r="HS64" s="86">
        <f t="shared" si="70"/>
        <v>2.3387712897811548E-66</v>
      </c>
      <c r="HT64" s="86">
        <f t="shared" si="70"/>
        <v>1.7225134651446174E-75</v>
      </c>
      <c r="HU64" s="86">
        <f t="shared" si="70"/>
        <v>3.1384922904519135E-65</v>
      </c>
      <c r="HV64" s="86">
        <f t="shared" si="70"/>
        <v>2.145871273998897E-64</v>
      </c>
      <c r="HW64" s="86">
        <f t="shared" si="70"/>
        <v>6.6668129151156658E-74</v>
      </c>
      <c r="HX64" s="86">
        <f t="shared" si="70"/>
        <v>1.3779655441095865E-79</v>
      </c>
      <c r="HY64" s="86">
        <f t="shared" si="70"/>
        <v>2.0105544189660902E-85</v>
      </c>
      <c r="HZ64" s="86">
        <f t="shared" si="70"/>
        <v>1.4747992852259491E-83</v>
      </c>
      <c r="IA64" s="86">
        <f t="shared" si="70"/>
        <v>2.0661849415703959E-70</v>
      </c>
      <c r="IB64" s="86">
        <f t="shared" si="70"/>
        <v>8.4253319726216955E-72</v>
      </c>
      <c r="IC64" s="86">
        <f t="shared" si="70"/>
        <v>1.3241491889331196E-74</v>
      </c>
      <c r="ID64" s="86">
        <f t="shared" si="70"/>
        <v>7.1443388069754439E-74</v>
      </c>
      <c r="IE64" s="86">
        <f t="shared" si="70"/>
        <v>1.6612960728272239E-75</v>
      </c>
      <c r="IF64" s="86">
        <f t="shared" si="70"/>
        <v>2.1400095005226463E-60</v>
      </c>
      <c r="IG64" s="86">
        <f t="shared" si="70"/>
        <v>4.3167768154762635E-45</v>
      </c>
      <c r="II64" s="86">
        <f t="shared" si="71"/>
        <v>5.3911586789086617E-274</v>
      </c>
      <c r="IJ64" s="86">
        <f t="shared" si="71"/>
        <v>8.7092215792317111E-308</v>
      </c>
      <c r="IK64" s="86">
        <f t="shared" si="71"/>
        <v>4.6333517096083107E-274</v>
      </c>
      <c r="IL64" s="86">
        <f t="shared" si="71"/>
        <v>1.5091282806101513E-269</v>
      </c>
      <c r="IM64" s="86">
        <f t="shared" si="71"/>
        <v>2.1165067801789756E-306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1.0915953493192967E-290</v>
      </c>
      <c r="IR64" s="86">
        <f t="shared" si="71"/>
        <v>6.184493913618844E-294</v>
      </c>
      <c r="IS64" s="86">
        <f t="shared" si="71"/>
        <v>0</v>
      </c>
      <c r="IT64" s="86">
        <f t="shared" si="71"/>
        <v>3.2375234273409436E-305</v>
      </c>
      <c r="IU64" s="86">
        <f t="shared" si="71"/>
        <v>0</v>
      </c>
      <c r="IV64" s="86">
        <f t="shared" si="71"/>
        <v>1.840971594537881E-207</v>
      </c>
      <c r="IW64" s="86">
        <f t="shared" si="71"/>
        <v>4.5028898908654809E-149</v>
      </c>
      <c r="IY64" s="86">
        <f t="shared" si="72"/>
        <v>7.1546136531243636E-5</v>
      </c>
      <c r="IZ64" s="86">
        <f t="shared" si="72"/>
        <v>1.2317826015574287E-5</v>
      </c>
      <c r="JA64" s="86">
        <f t="shared" si="72"/>
        <v>2.4500531520389469E-4</v>
      </c>
      <c r="JB64" s="86">
        <f t="shared" si="72"/>
        <v>8.7299360806177611E-5</v>
      </c>
      <c r="JC64" s="86">
        <f t="shared" si="72"/>
        <v>9.3141905809242292E-5</v>
      </c>
      <c r="JD64" s="86">
        <f t="shared" si="72"/>
        <v>3.8073256812172019E-5</v>
      </c>
      <c r="JE64" s="86">
        <f t="shared" si="72"/>
        <v>9.9495598803499073E-6</v>
      </c>
      <c r="JF64" s="86">
        <f t="shared" si="72"/>
        <v>1.4267834383821549E-5</v>
      </c>
      <c r="JG64" s="86">
        <f t="shared" si="72"/>
        <v>1.1752473820336052E-4</v>
      </c>
      <c r="JH64" s="86">
        <f t="shared" si="72"/>
        <v>1.2815271563660274E-4</v>
      </c>
      <c r="JI64" s="86">
        <f t="shared" si="72"/>
        <v>3.8405896957833436E-5</v>
      </c>
      <c r="JJ64" s="86">
        <f t="shared" si="72"/>
        <v>7.9713602118955268E-5</v>
      </c>
      <c r="JK64" s="86">
        <f t="shared" si="72"/>
        <v>3.2234280136326147E-5</v>
      </c>
      <c r="JL64" s="86">
        <f t="shared" si="72"/>
        <v>9.5023884163049109E-6</v>
      </c>
      <c r="JM64" s="86">
        <f t="shared" si="72"/>
        <v>1.729599912967624E-6</v>
      </c>
    </row>
    <row r="65" spans="2:273" x14ac:dyDescent="0.25">
      <c r="B65" s="2">
        <v>38</v>
      </c>
      <c r="C65" s="37">
        <v>114.473</v>
      </c>
      <c r="D65" s="37">
        <v>117.63</v>
      </c>
      <c r="E65" s="37">
        <v>117.833</v>
      </c>
      <c r="F65" s="37">
        <v>117.154</v>
      </c>
      <c r="G65" s="37">
        <v>116.13500000000001</v>
      </c>
      <c r="H65" s="37">
        <v>115.48099999999999</v>
      </c>
      <c r="I65" s="37">
        <v>114.654</v>
      </c>
      <c r="J65" s="37">
        <v>116.096</v>
      </c>
      <c r="K65" s="37">
        <v>117.423</v>
      </c>
      <c r="L65" s="37">
        <v>118.346</v>
      </c>
      <c r="M65" s="37">
        <v>116.788</v>
      </c>
      <c r="N65" s="37">
        <v>116.55800000000001</v>
      </c>
      <c r="O65" s="37">
        <v>119.86499999999999</v>
      </c>
      <c r="P65" s="37">
        <v>118.714</v>
      </c>
      <c r="Q65" s="37">
        <v>116.5</v>
      </c>
      <c r="S65" s="4">
        <f t="shared" si="74"/>
        <v>112.04327520395339</v>
      </c>
      <c r="T65" s="4">
        <f t="shared" si="74"/>
        <v>116.29933382681763</v>
      </c>
      <c r="U65" s="4">
        <f t="shared" si="74"/>
        <v>115.66018264125417</v>
      </c>
      <c r="V65" s="4">
        <f t="shared" si="74"/>
        <v>115.23631236471277</v>
      </c>
      <c r="W65" s="4">
        <f t="shared" si="74"/>
        <v>114.20967000374451</v>
      </c>
      <c r="X65" s="4">
        <f t="shared" si="74"/>
        <v>114.50524005196334</v>
      </c>
      <c r="Y65" s="4">
        <f t="shared" si="74"/>
        <v>114.49817689463131</v>
      </c>
      <c r="Z65" s="4">
        <f t="shared" si="74"/>
        <v>114.96687943694675</v>
      </c>
      <c r="AA65" s="4">
        <f t="shared" si="74"/>
        <v>116.13547082916035</v>
      </c>
      <c r="AB65" s="4">
        <f t="shared" si="74"/>
        <v>116.48370306203486</v>
      </c>
      <c r="AC65" s="4">
        <f t="shared" si="74"/>
        <v>114.96037382739723</v>
      </c>
      <c r="AD65" s="4">
        <f t="shared" si="74"/>
        <v>115.21326307830439</v>
      </c>
      <c r="AE65" s="4">
        <f t="shared" si="74"/>
        <v>117.4559029529718</v>
      </c>
      <c r="AF65" s="4">
        <f t="shared" si="74"/>
        <v>118.7865006096402</v>
      </c>
      <c r="AG65" s="4">
        <f t="shared" si="74"/>
        <v>116.77049740322565</v>
      </c>
      <c r="AI65" s="4">
        <f t="shared" si="75"/>
        <v>2.4297247960466137</v>
      </c>
      <c r="AJ65" s="4">
        <f t="shared" si="75"/>
        <v>1.3306661731823652</v>
      </c>
      <c r="AK65" s="4">
        <f t="shared" si="75"/>
        <v>2.1728173587458315</v>
      </c>
      <c r="AL65" s="4">
        <f t="shared" si="75"/>
        <v>1.9176876352872227</v>
      </c>
      <c r="AM65" s="4">
        <f t="shared" si="75"/>
        <v>1.9253299962554991</v>
      </c>
      <c r="AN65" s="4">
        <f t="shared" si="75"/>
        <v>0.97575994803665367</v>
      </c>
      <c r="AO65" s="4">
        <f t="shared" si="75"/>
        <v>0.15582310536868249</v>
      </c>
      <c r="AP65" s="4">
        <f t="shared" si="75"/>
        <v>1.1291205630532488</v>
      </c>
      <c r="AQ65" s="4">
        <f t="shared" si="75"/>
        <v>1.2875291708396475</v>
      </c>
      <c r="AR65" s="4">
        <f t="shared" si="75"/>
        <v>1.8622969379651408</v>
      </c>
      <c r="AS65" s="4">
        <f t="shared" si="75"/>
        <v>1.8276261726027627</v>
      </c>
      <c r="AT65" s="4">
        <f t="shared" si="75"/>
        <v>1.3447369216956133</v>
      </c>
      <c r="AU65" s="4">
        <f t="shared" si="75"/>
        <v>2.4090970470281974</v>
      </c>
      <c r="AV65" s="4">
        <f t="shared" si="75"/>
        <v>-7.2500609640201219E-2</v>
      </c>
      <c r="AW65" s="4">
        <f t="shared" si="75"/>
        <v>-0.2704974032256473</v>
      </c>
      <c r="AY65" s="2">
        <f t="shared" si="65"/>
        <v>111.93514989068947</v>
      </c>
      <c r="AZ65" s="2">
        <f t="shared" si="65"/>
        <v>116.2742968733515</v>
      </c>
      <c r="BA65" s="2">
        <f t="shared" si="65"/>
        <v>115.36001363102655</v>
      </c>
      <c r="BB65" s="2">
        <f t="shared" si="65"/>
        <v>115.10348569301294</v>
      </c>
      <c r="BC65" s="2">
        <f t="shared" si="65"/>
        <v>114.06687178475232</v>
      </c>
      <c r="BD65" s="2">
        <f t="shared" si="65"/>
        <v>114.44433797145155</v>
      </c>
      <c r="BE65" s="2">
        <f t="shared" si="65"/>
        <v>114.47825443336377</v>
      </c>
      <c r="BF65" s="2">
        <f t="shared" si="65"/>
        <v>114.93967163673418</v>
      </c>
      <c r="BG65" s="2">
        <f t="shared" si="65"/>
        <v>115.96888461426124</v>
      </c>
      <c r="BH65" s="2">
        <f t="shared" si="65"/>
        <v>116.31208964266906</v>
      </c>
      <c r="BI65" s="2">
        <f t="shared" si="65"/>
        <v>114.89939973765844</v>
      </c>
      <c r="BJ65" s="2">
        <f t="shared" si="65"/>
        <v>115.09605707242476</v>
      </c>
      <c r="BK65" s="2">
        <f t="shared" si="65"/>
        <v>117.40346343479332</v>
      </c>
      <c r="BL65" s="2">
        <f t="shared" si="65"/>
        <v>118.77015131914283</v>
      </c>
      <c r="BM65" s="2">
        <f t="shared" si="65"/>
        <v>116.76699809614655</v>
      </c>
      <c r="BO65" s="2">
        <f t="shared" si="10"/>
        <v>114.473</v>
      </c>
      <c r="BP65" s="2">
        <f t="shared" si="11"/>
        <v>117.63</v>
      </c>
      <c r="BQ65" s="2">
        <f t="shared" si="12"/>
        <v>117.833</v>
      </c>
      <c r="BR65" s="2">
        <f t="shared" si="13"/>
        <v>117.154</v>
      </c>
      <c r="BS65" s="2">
        <f t="shared" si="14"/>
        <v>116.13500000000001</v>
      </c>
      <c r="BT65" s="2">
        <f t="shared" si="15"/>
        <v>115.48099999999999</v>
      </c>
      <c r="BU65" s="2">
        <f t="shared" si="16"/>
        <v>114.654</v>
      </c>
      <c r="BV65" s="2">
        <f t="shared" si="17"/>
        <v>116.096</v>
      </c>
      <c r="BW65" s="2">
        <f t="shared" si="18"/>
        <v>117.423</v>
      </c>
      <c r="BX65" s="2">
        <f t="shared" si="19"/>
        <v>118.346</v>
      </c>
      <c r="BY65" s="2">
        <f t="shared" si="20"/>
        <v>116.788</v>
      </c>
      <c r="BZ65" s="2">
        <f t="shared" si="21"/>
        <v>116.55800000000001</v>
      </c>
      <c r="CA65" s="2">
        <f t="shared" si="22"/>
        <v>119.86499999999999</v>
      </c>
      <c r="CB65" s="2">
        <f t="shared" si="23"/>
        <v>118.714</v>
      </c>
      <c r="CC65" s="2">
        <f t="shared" si="24"/>
        <v>116.5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114.69020068640067</v>
      </c>
      <c r="DL65" s="2">
        <f t="shared" si="76"/>
        <v>118.60887023460408</v>
      </c>
      <c r="DM65" s="2">
        <f t="shared" si="76"/>
        <v>118.14311951219513</v>
      </c>
      <c r="DN65" s="2">
        <f t="shared" si="76"/>
        <v>116.74514594594594</v>
      </c>
      <c r="DO65" s="2">
        <f t="shared" si="76"/>
        <v>116.15803063063062</v>
      </c>
      <c r="DP65" s="2">
        <f t="shared" si="76"/>
        <v>116.06348479755536</v>
      </c>
      <c r="DQ65" s="2">
        <f t="shared" si="76"/>
        <v>115.6506781524927</v>
      </c>
      <c r="DR65" s="2">
        <f t="shared" si="76"/>
        <v>116.53844244868036</v>
      </c>
      <c r="DS65" s="2">
        <f t="shared" si="76"/>
        <v>117.85566786786788</v>
      </c>
      <c r="DT65" s="2">
        <f t="shared" si="76"/>
        <v>118.6579063063063</v>
      </c>
      <c r="DU65" s="2">
        <f t="shared" si="76"/>
        <v>117.10800855614973</v>
      </c>
      <c r="DV65" s="2">
        <f t="shared" si="76"/>
        <v>117.01709019607843</v>
      </c>
      <c r="DW65" s="2">
        <f t="shared" si="76"/>
        <v>119.31402398777692</v>
      </c>
      <c r="DX65" s="2">
        <f t="shared" si="76"/>
        <v>119.88730315249263</v>
      </c>
      <c r="DY65" s="2">
        <f t="shared" si="76"/>
        <v>116.92961497761497</v>
      </c>
      <c r="EA65" s="2">
        <f t="shared" si="77"/>
        <v>105.8753912498796</v>
      </c>
      <c r="EB65" s="2">
        <f t="shared" si="77"/>
        <v>110.21974170935565</v>
      </c>
      <c r="EC65" s="2">
        <f t="shared" si="77"/>
        <v>109.77897830532586</v>
      </c>
      <c r="ED65" s="2">
        <f t="shared" si="77"/>
        <v>111.51026901988678</v>
      </c>
      <c r="EE65" s="2">
        <f t="shared" si="77"/>
        <v>109.48696191601528</v>
      </c>
      <c r="EF65" s="2">
        <f t="shared" si="77"/>
        <v>110.59882561793455</v>
      </c>
      <c r="EG65" s="2">
        <f t="shared" si="77"/>
        <v>111.44427957959219</v>
      </c>
      <c r="EH65" s="2">
        <f t="shared" si="77"/>
        <v>111.08562391988708</v>
      </c>
      <c r="EI65" s="2">
        <f t="shared" si="77"/>
        <v>112.06742395360568</v>
      </c>
      <c r="EJ65" s="2">
        <f t="shared" si="77"/>
        <v>111.46360622544577</v>
      </c>
      <c r="EK65" s="2">
        <f t="shared" si="77"/>
        <v>109.69397529134559</v>
      </c>
      <c r="EL65" s="2">
        <f t="shared" si="77"/>
        <v>110.93230346063845</v>
      </c>
      <c r="EM65" s="2">
        <f t="shared" si="77"/>
        <v>112.8294396699205</v>
      </c>
      <c r="EN65" s="2">
        <f t="shared" si="77"/>
        <v>115.84543909836066</v>
      </c>
      <c r="EO65" s="2">
        <f t="shared" si="77"/>
        <v>116.34499104121473</v>
      </c>
      <c r="EQ65" s="2">
        <f t="shared" si="78"/>
        <v>104.96239814730509</v>
      </c>
      <c r="ER65" s="2">
        <f t="shared" si="78"/>
        <v>108.38774985994834</v>
      </c>
      <c r="ES65" s="2">
        <f t="shared" si="78"/>
        <v>107.15585270728164</v>
      </c>
      <c r="ET65" s="2">
        <f t="shared" si="78"/>
        <v>109.93123918522095</v>
      </c>
      <c r="EU65" s="2">
        <f t="shared" si="78"/>
        <v>108.58617223680902</v>
      </c>
      <c r="EV65" s="2">
        <f t="shared" si="78"/>
        <v>108.50337734777328</v>
      </c>
      <c r="EW65" s="2">
        <f t="shared" si="78"/>
        <v>110.608162071639</v>
      </c>
      <c r="EX65" s="2">
        <f t="shared" si="78"/>
        <v>109.53444998600703</v>
      </c>
      <c r="EY65" s="2">
        <f t="shared" si="78"/>
        <v>111.71899099689551</v>
      </c>
      <c r="EZ65" s="2">
        <f t="shared" si="78"/>
        <v>111.36015263069069</v>
      </c>
      <c r="FA65" s="2">
        <f t="shared" si="78"/>
        <v>108.88091213438935</v>
      </c>
      <c r="FB65" s="2">
        <f t="shared" si="78"/>
        <v>110.0404766121658</v>
      </c>
      <c r="FC65" s="2">
        <f t="shared" si="78"/>
        <v>111.14177333386026</v>
      </c>
      <c r="FD65" s="2">
        <f t="shared" si="78"/>
        <v>114.68467277675943</v>
      </c>
      <c r="FE65" s="2">
        <f t="shared" si="78"/>
        <v>116.59948019402937</v>
      </c>
      <c r="FG65" s="2">
        <f t="shared" si="79"/>
        <v>0.31253894625155626</v>
      </c>
      <c r="FH65" s="2">
        <f t="shared" si="79"/>
        <v>0.27826280466790099</v>
      </c>
      <c r="FI65" s="2">
        <f t="shared" si="79"/>
        <v>0.33271974005555682</v>
      </c>
      <c r="FJ65" s="2">
        <f t="shared" si="79"/>
        <v>0.31357243022537995</v>
      </c>
      <c r="FK65" s="2">
        <f t="shared" si="79"/>
        <v>0.31345448304620427</v>
      </c>
      <c r="FL65" s="2">
        <f t="shared" si="79"/>
        <v>0.29626273158164884</v>
      </c>
      <c r="FM65" s="2">
        <f t="shared" si="79"/>
        <v>0.27870536681039543</v>
      </c>
      <c r="FN65" s="2">
        <f t="shared" si="79"/>
        <v>0.29317203803318154</v>
      </c>
      <c r="FO65" s="2">
        <f t="shared" si="79"/>
        <v>0.32596082144042671</v>
      </c>
      <c r="FP65" s="2">
        <f t="shared" si="79"/>
        <v>0.32606405765653285</v>
      </c>
      <c r="FQ65" s="2">
        <f t="shared" si="79"/>
        <v>0.29788446567186838</v>
      </c>
      <c r="FR65" s="2">
        <f t="shared" si="79"/>
        <v>0.31569612050361689</v>
      </c>
      <c r="FS65" s="2">
        <f t="shared" si="79"/>
        <v>0.2946098909386301</v>
      </c>
      <c r="FT65" s="2">
        <f t="shared" si="79"/>
        <v>0.27637628599971892</v>
      </c>
      <c r="FU65" s="2">
        <f t="shared" si="79"/>
        <v>0.2781889786974503</v>
      </c>
      <c r="FW65" s="2">
        <f t="shared" si="67"/>
        <v>8.7123344546762932E-5</v>
      </c>
      <c r="FX65" s="2">
        <f t="shared" si="67"/>
        <v>1.0421940333287029E-4</v>
      </c>
      <c r="FY65" s="2">
        <f t="shared" si="67"/>
        <v>7.2811241372227928E-5</v>
      </c>
      <c r="FZ65" s="2">
        <f t="shared" si="67"/>
        <v>9.3204887344943628E-5</v>
      </c>
      <c r="GA65" s="2">
        <f t="shared" si="67"/>
        <v>9.1531435970269721E-5</v>
      </c>
      <c r="GB65" s="2">
        <f t="shared" si="67"/>
        <v>8.206854307669123E-5</v>
      </c>
      <c r="GC65" s="2">
        <f t="shared" si="67"/>
        <v>9.3123176142487527E-5</v>
      </c>
      <c r="GD65" s="2">
        <f t="shared" si="67"/>
        <v>1.0114328982736417E-4</v>
      </c>
      <c r="GE65" s="2">
        <f t="shared" si="67"/>
        <v>1.2201089297211099E-4</v>
      </c>
      <c r="GF65" s="2">
        <f t="shared" si="67"/>
        <v>1.3520335529412168E-4</v>
      </c>
      <c r="GG65" s="2">
        <f t="shared" si="67"/>
        <v>1.0267459658852351E-4</v>
      </c>
      <c r="GH65" s="2">
        <f t="shared" si="67"/>
        <v>1.0041992294860543E-4</v>
      </c>
      <c r="GI65" s="2">
        <f t="shared" si="67"/>
        <v>8.1695246644255078E-5</v>
      </c>
      <c r="GJ65" s="2">
        <f t="shared" si="67"/>
        <v>6.5868169685903688E-5</v>
      </c>
      <c r="GK65" s="2">
        <f t="shared" si="67"/>
        <v>7.4872821176080013E-5</v>
      </c>
      <c r="GM65" s="86">
        <f t="shared" si="68"/>
        <v>1.3498405833847342E-4</v>
      </c>
      <c r="GN65" s="86">
        <f t="shared" si="68"/>
        <v>2.5885892087679122E-5</v>
      </c>
      <c r="GO65" s="86">
        <f t="shared" si="68"/>
        <v>4.1402966773956043E-4</v>
      </c>
      <c r="GP65" s="86">
        <f t="shared" si="68"/>
        <v>1.6084997865322738E-4</v>
      </c>
      <c r="GQ65" s="86">
        <f t="shared" si="68"/>
        <v>1.700494845692347E-4</v>
      </c>
      <c r="GR65" s="86">
        <f t="shared" si="68"/>
        <v>7.3979394432770954E-5</v>
      </c>
      <c r="GS65" s="86">
        <f t="shared" si="68"/>
        <v>2.1485046794497119E-5</v>
      </c>
      <c r="GT65" s="86">
        <f t="shared" si="68"/>
        <v>3.1080925523490428E-5</v>
      </c>
      <c r="GU65" s="86">
        <f t="shared" si="68"/>
        <v>2.1627693018853706E-4</v>
      </c>
      <c r="GV65" s="86">
        <f t="shared" si="68"/>
        <v>2.3299820377010479E-4</v>
      </c>
      <c r="GW65" s="86">
        <f t="shared" si="68"/>
        <v>7.4941549096594975E-5</v>
      </c>
      <c r="GX65" s="86">
        <f t="shared" si="68"/>
        <v>1.497400182366526E-4</v>
      </c>
      <c r="GY65" s="86">
        <f t="shared" si="68"/>
        <v>6.3623086309016246E-5</v>
      </c>
      <c r="GZ65" s="86">
        <f t="shared" si="68"/>
        <v>2.0460957328705228E-5</v>
      </c>
      <c r="HA65" s="86">
        <f t="shared" si="68"/>
        <v>4.6140092088731747E-6</v>
      </c>
      <c r="HC65" s="86">
        <f t="shared" si="73"/>
        <v>3.5941318043731701E-13</v>
      </c>
      <c r="HD65" s="86">
        <f t="shared" si="69"/>
        <v>9.6858807353146875E-16</v>
      </c>
      <c r="HE65" s="86">
        <f t="shared" si="69"/>
        <v>3.4149306663656878E-13</v>
      </c>
      <c r="HF65" s="86">
        <f t="shared" si="69"/>
        <v>4.1765293575066408E-13</v>
      </c>
      <c r="HG65" s="86">
        <f t="shared" si="69"/>
        <v>8.6893651065687985E-15</v>
      </c>
      <c r="HH65" s="86">
        <f t="shared" si="69"/>
        <v>1.1867718002517259E-15</v>
      </c>
      <c r="HI65" s="86">
        <f t="shared" si="69"/>
        <v>1.3285078998342856E-16</v>
      </c>
      <c r="HJ65" s="86">
        <f t="shared" si="69"/>
        <v>5.9442703358762917E-16</v>
      </c>
      <c r="HK65" s="86">
        <f t="shared" si="69"/>
        <v>6.7562488224454529E-14</v>
      </c>
      <c r="HL65" s="86">
        <f t="shared" si="69"/>
        <v>2.9727909697380222E-14</v>
      </c>
      <c r="HM65" s="86">
        <f t="shared" si="69"/>
        <v>7.3150884631375868E-15</v>
      </c>
      <c r="HN65" s="86">
        <f t="shared" si="69"/>
        <v>2.0628038102306291E-14</v>
      </c>
      <c r="HO65" s="86">
        <f t="shared" si="69"/>
        <v>5.25264526438973E-15</v>
      </c>
      <c r="HP65" s="86">
        <f t="shared" si="69"/>
        <v>4.2065665254801909E-17</v>
      </c>
      <c r="HQ65" s="86">
        <f t="shared" si="69"/>
        <v>1.3327428310058493E-19</v>
      </c>
      <c r="HS65" s="86">
        <f t="shared" si="70"/>
        <v>1.0108626184417317E-64</v>
      </c>
      <c r="HT65" s="86">
        <f t="shared" si="70"/>
        <v>1.3311233439821503E-73</v>
      </c>
      <c r="HU65" s="86">
        <f t="shared" si="70"/>
        <v>1.2251943306294109E-63</v>
      </c>
      <c r="HV65" s="86">
        <f t="shared" si="70"/>
        <v>8.7202617611176348E-63</v>
      </c>
      <c r="HW65" s="86">
        <f t="shared" si="70"/>
        <v>4.5886553783239485E-72</v>
      </c>
      <c r="HX65" s="86">
        <f t="shared" si="70"/>
        <v>1.3016908690419026E-77</v>
      </c>
      <c r="HY65" s="86">
        <f t="shared" si="70"/>
        <v>2.7265197177073676E-83</v>
      </c>
      <c r="HZ65" s="86">
        <f t="shared" si="70"/>
        <v>1.9398149490617069E-81</v>
      </c>
      <c r="IA65" s="86">
        <f t="shared" si="70"/>
        <v>1.3061748828403793E-68</v>
      </c>
      <c r="IB65" s="86">
        <f t="shared" si="70"/>
        <v>5.9628366532388098E-70</v>
      </c>
      <c r="IC65" s="86">
        <f t="shared" si="70"/>
        <v>1.0274453623886489E-72</v>
      </c>
      <c r="ID65" s="86">
        <f t="shared" si="70"/>
        <v>5.081007130788471E-72</v>
      </c>
      <c r="IE65" s="86">
        <f t="shared" si="70"/>
        <v>1.1775985930084907E-73</v>
      </c>
      <c r="IF65" s="86">
        <f t="shared" si="70"/>
        <v>5.9357257938283563E-59</v>
      </c>
      <c r="IG65" s="86">
        <f t="shared" si="70"/>
        <v>5.2228988634603722E-44</v>
      </c>
      <c r="II65" s="86">
        <f t="shared" si="71"/>
        <v>1.0238316726790142E-268</v>
      </c>
      <c r="IJ65" s="86">
        <f t="shared" si="71"/>
        <v>9.7373848685363225E-302</v>
      </c>
      <c r="IK65" s="86">
        <f t="shared" si="71"/>
        <v>7.0418786030923622E-269</v>
      </c>
      <c r="IL65" s="86">
        <f t="shared" si="71"/>
        <v>2.5596984009352375E-264</v>
      </c>
      <c r="IM65" s="86">
        <f t="shared" si="71"/>
        <v>1.8358890020354914E-300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7.0266281104955529E-285</v>
      </c>
      <c r="IR65" s="86">
        <f t="shared" si="71"/>
        <v>5.3947935796425823E-288</v>
      </c>
      <c r="IS65" s="86">
        <f t="shared" si="71"/>
        <v>5.6535372659123669E-307</v>
      </c>
      <c r="IT65" s="86">
        <f t="shared" si="71"/>
        <v>3.0479261413198636E-299</v>
      </c>
      <c r="IU65" s="86">
        <f t="shared" si="71"/>
        <v>2.6625391884848087E-305</v>
      </c>
      <c r="IV65" s="86">
        <f t="shared" si="71"/>
        <v>1.3760537268388001E-203</v>
      </c>
      <c r="IW65" s="86">
        <f t="shared" si="71"/>
        <v>2.9108003304282513E-146</v>
      </c>
      <c r="IY65" s="86">
        <f t="shared" si="72"/>
        <v>1.3498405869788661E-4</v>
      </c>
      <c r="IZ65" s="86">
        <f t="shared" si="72"/>
        <v>2.5885892088647711E-5</v>
      </c>
      <c r="JA65" s="86">
        <f t="shared" si="72"/>
        <v>4.1402966808105348E-4</v>
      </c>
      <c r="JB65" s="86">
        <f t="shared" si="72"/>
        <v>1.6084997907088032E-4</v>
      </c>
      <c r="JC65" s="86">
        <f t="shared" si="72"/>
        <v>1.7004948457792406E-4</v>
      </c>
      <c r="JD65" s="86">
        <f t="shared" si="72"/>
        <v>7.3979394433957722E-5</v>
      </c>
      <c r="JE65" s="86">
        <f t="shared" si="72"/>
        <v>2.1485046794629971E-5</v>
      </c>
      <c r="JF65" s="86">
        <f t="shared" si="72"/>
        <v>3.1080925524084856E-5</v>
      </c>
      <c r="JG65" s="86">
        <f t="shared" si="72"/>
        <v>2.1627693025609956E-4</v>
      </c>
      <c r="JH65" s="86">
        <f t="shared" si="72"/>
        <v>2.3299820379983269E-4</v>
      </c>
      <c r="JI65" s="86">
        <f t="shared" si="72"/>
        <v>7.494154910391006E-5</v>
      </c>
      <c r="JJ65" s="86">
        <f t="shared" si="72"/>
        <v>1.4974001825728063E-4</v>
      </c>
      <c r="JK65" s="86">
        <f t="shared" si="72"/>
        <v>6.3623086314268894E-5</v>
      </c>
      <c r="JL65" s="86">
        <f t="shared" si="72"/>
        <v>2.0460957328747295E-5</v>
      </c>
      <c r="JM65" s="86">
        <f t="shared" si="72"/>
        <v>4.6140092088733076E-6</v>
      </c>
    </row>
    <row r="66" spans="2:273" x14ac:dyDescent="0.25">
      <c r="B66" s="2">
        <v>39</v>
      </c>
      <c r="C66" s="37">
        <v>114.855</v>
      </c>
      <c r="D66" s="37">
        <v>117.63</v>
      </c>
      <c r="E66" s="37">
        <v>118.389</v>
      </c>
      <c r="F66" s="37">
        <v>117.827</v>
      </c>
      <c r="G66" s="37">
        <v>116.48099999999999</v>
      </c>
      <c r="H66" s="37">
        <v>115.346</v>
      </c>
      <c r="I66" s="37">
        <v>115.73099999999999</v>
      </c>
      <c r="J66" s="37">
        <v>116.44199999999999</v>
      </c>
      <c r="K66" s="37">
        <v>118.327</v>
      </c>
      <c r="L66" s="37">
        <v>119.05800000000001</v>
      </c>
      <c r="M66" s="37">
        <v>117.577</v>
      </c>
      <c r="N66" s="37">
        <v>116.404</v>
      </c>
      <c r="O66" s="37">
        <v>120.212</v>
      </c>
      <c r="P66" s="37">
        <v>119.327</v>
      </c>
      <c r="Q66" s="37">
        <v>116.625</v>
      </c>
      <c r="S66" s="4">
        <f t="shared" si="74"/>
        <v>111.9783868468564</v>
      </c>
      <c r="T66" s="4">
        <f t="shared" si="74"/>
        <v>116.18632029085991</v>
      </c>
      <c r="U66" s="4">
        <f t="shared" si="74"/>
        <v>115.62630588362565</v>
      </c>
      <c r="V66" s="4">
        <f t="shared" si="74"/>
        <v>115.18781812192572</v>
      </c>
      <c r="W66" s="4">
        <f t="shared" si="74"/>
        <v>114.11587405544741</v>
      </c>
      <c r="X66" s="4">
        <f t="shared" si="74"/>
        <v>114.42639059555748</v>
      </c>
      <c r="Y66" s="4">
        <f t="shared" si="74"/>
        <v>114.41857843190581</v>
      </c>
      <c r="Z66" s="4">
        <f t="shared" si="74"/>
        <v>114.92522555939385</v>
      </c>
      <c r="AA66" s="4">
        <f t="shared" si="74"/>
        <v>116.09686681743274</v>
      </c>
      <c r="AB66" s="4">
        <f t="shared" si="74"/>
        <v>116.39094237074679</v>
      </c>
      <c r="AC66" s="4">
        <f t="shared" si="74"/>
        <v>114.81502540050541</v>
      </c>
      <c r="AD66" s="4">
        <f t="shared" si="74"/>
        <v>115.11150779285521</v>
      </c>
      <c r="AE66" s="4">
        <f t="shared" si="74"/>
        <v>117.38824373211418</v>
      </c>
      <c r="AF66" s="4">
        <f t="shared" si="74"/>
        <v>118.70631145925994</v>
      </c>
      <c r="AG66" s="4">
        <f t="shared" si="74"/>
        <v>116.68023799239661</v>
      </c>
      <c r="AI66" s="4">
        <f t="shared" si="75"/>
        <v>2.8766131531436088</v>
      </c>
      <c r="AJ66" s="4">
        <f t="shared" si="75"/>
        <v>1.4436797091400848</v>
      </c>
      <c r="AK66" s="4">
        <f t="shared" si="75"/>
        <v>2.7626941163743481</v>
      </c>
      <c r="AL66" s="4">
        <f t="shared" si="75"/>
        <v>2.6391818780742824</v>
      </c>
      <c r="AM66" s="4">
        <f t="shared" si="75"/>
        <v>2.3651259445525881</v>
      </c>
      <c r="AN66" s="4">
        <f t="shared" si="75"/>
        <v>0.91960940444252515</v>
      </c>
      <c r="AO66" s="4">
        <f t="shared" si="75"/>
        <v>1.3124215680941802</v>
      </c>
      <c r="AP66" s="4">
        <f t="shared" si="75"/>
        <v>1.5167744406061416</v>
      </c>
      <c r="AQ66" s="4">
        <f t="shared" si="75"/>
        <v>2.2301331825672577</v>
      </c>
      <c r="AR66" s="4">
        <f t="shared" si="75"/>
        <v>2.6670576292532218</v>
      </c>
      <c r="AS66" s="4">
        <f t="shared" si="75"/>
        <v>2.761974599494593</v>
      </c>
      <c r="AT66" s="4">
        <f t="shared" si="75"/>
        <v>1.2924922071447895</v>
      </c>
      <c r="AU66" s="4">
        <f t="shared" si="75"/>
        <v>2.8237562678858268</v>
      </c>
      <c r="AV66" s="4">
        <f t="shared" si="75"/>
        <v>0.62068854074006197</v>
      </c>
      <c r="AW66" s="4">
        <f t="shared" si="75"/>
        <v>-5.5237992396612867E-2</v>
      </c>
      <c r="AY66" s="2">
        <f t="shared" si="65"/>
        <v>111.78611331977112</v>
      </c>
      <c r="AZ66" s="2">
        <f t="shared" si="65"/>
        <v>116.13688383064323</v>
      </c>
      <c r="BA66" s="2">
        <f t="shared" si="65"/>
        <v>115.14483987381537</v>
      </c>
      <c r="BB66" s="2">
        <f t="shared" si="65"/>
        <v>114.95671113933291</v>
      </c>
      <c r="BC66" s="2">
        <f t="shared" si="65"/>
        <v>113.86948356201628</v>
      </c>
      <c r="BD66" s="2">
        <f t="shared" si="65"/>
        <v>114.31484507736467</v>
      </c>
      <c r="BE66" s="2">
        <f t="shared" si="65"/>
        <v>114.37824259441669</v>
      </c>
      <c r="BF66" s="2">
        <f t="shared" si="65"/>
        <v>114.8698386886665</v>
      </c>
      <c r="BG66" s="2">
        <f t="shared" si="65"/>
        <v>115.80789105486659</v>
      </c>
      <c r="BH66" s="2">
        <f t="shared" si="65"/>
        <v>116.09650728662321</v>
      </c>
      <c r="BI66" s="2">
        <f t="shared" si="65"/>
        <v>114.70294235964445</v>
      </c>
      <c r="BJ66" s="2">
        <f t="shared" si="65"/>
        <v>114.90401625874941</v>
      </c>
      <c r="BK66" s="2">
        <f t="shared" si="65"/>
        <v>117.29077874383766</v>
      </c>
      <c r="BL66" s="2">
        <f t="shared" si="65"/>
        <v>118.67328385277284</v>
      </c>
      <c r="BM66" s="2">
        <f t="shared" si="65"/>
        <v>116.67162194854789</v>
      </c>
      <c r="BO66" s="2">
        <f t="shared" si="10"/>
        <v>114.855</v>
      </c>
      <c r="BP66" s="2">
        <f t="shared" si="11"/>
        <v>117.63</v>
      </c>
      <c r="BQ66" s="2">
        <f t="shared" si="12"/>
        <v>118.389</v>
      </c>
      <c r="BR66" s="2">
        <f t="shared" si="13"/>
        <v>117.827</v>
      </c>
      <c r="BS66" s="2">
        <f t="shared" si="14"/>
        <v>116.48099999999999</v>
      </c>
      <c r="BT66" s="2">
        <f t="shared" si="15"/>
        <v>115.346</v>
      </c>
      <c r="BU66" s="2">
        <f t="shared" si="16"/>
        <v>115.73099999999999</v>
      </c>
      <c r="BV66" s="2">
        <f t="shared" si="17"/>
        <v>116.44199999999999</v>
      </c>
      <c r="BW66" s="2">
        <f t="shared" si="18"/>
        <v>118.327</v>
      </c>
      <c r="BX66" s="2">
        <f t="shared" si="19"/>
        <v>119.05800000000001</v>
      </c>
      <c r="BY66" s="2">
        <f t="shared" si="20"/>
        <v>117.577</v>
      </c>
      <c r="BZ66" s="2">
        <f t="shared" si="21"/>
        <v>116.404</v>
      </c>
      <c r="CA66" s="2">
        <f t="shared" si="22"/>
        <v>120.212</v>
      </c>
      <c r="CB66" s="2">
        <f t="shared" si="23"/>
        <v>119.327</v>
      </c>
      <c r="CC66" s="2">
        <f t="shared" si="24"/>
        <v>116.625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114.79463993993993</v>
      </c>
      <c r="DL66" s="2">
        <f t="shared" si="76"/>
        <v>118.71118200146626</v>
      </c>
      <c r="DM66" s="2">
        <f t="shared" si="76"/>
        <v>118.17126707317074</v>
      </c>
      <c r="DN66" s="2">
        <f t="shared" si="76"/>
        <v>116.7725646074646</v>
      </c>
      <c r="DO66" s="2">
        <f t="shared" si="76"/>
        <v>116.13883513513512</v>
      </c>
      <c r="DP66" s="2">
        <f t="shared" si="76"/>
        <v>116.10788785332312</v>
      </c>
      <c r="DQ66" s="2">
        <f t="shared" si="76"/>
        <v>115.69446517595311</v>
      </c>
      <c r="DR66" s="2">
        <f t="shared" si="76"/>
        <v>116.66991917155426</v>
      </c>
      <c r="DS66" s="2">
        <f t="shared" si="76"/>
        <v>117.88460184470185</v>
      </c>
      <c r="DT66" s="2">
        <f t="shared" si="76"/>
        <v>118.63565135135134</v>
      </c>
      <c r="DU66" s="2">
        <f t="shared" si="76"/>
        <v>117.1058192513369</v>
      </c>
      <c r="DV66" s="2">
        <f t="shared" si="76"/>
        <v>116.99659635854341</v>
      </c>
      <c r="DW66" s="2">
        <f t="shared" si="76"/>
        <v>119.41910985485103</v>
      </c>
      <c r="DX66" s="2">
        <f t="shared" si="76"/>
        <v>119.93746517595305</v>
      </c>
      <c r="DY66" s="2">
        <f t="shared" si="76"/>
        <v>116.88616687016686</v>
      </c>
      <c r="EA66" s="2">
        <f t="shared" si="77"/>
        <v>105.75108605570016</v>
      </c>
      <c r="EB66" s="2">
        <f t="shared" si="77"/>
        <v>110.04806178664512</v>
      </c>
      <c r="EC66" s="2">
        <f t="shared" si="77"/>
        <v>109.60988420615868</v>
      </c>
      <c r="ED66" s="2">
        <f t="shared" si="77"/>
        <v>111.33193989508312</v>
      </c>
      <c r="EE66" s="2">
        <f t="shared" si="77"/>
        <v>109.33663652063261</v>
      </c>
      <c r="EF66" s="2">
        <f t="shared" si="77"/>
        <v>110.43103104558828</v>
      </c>
      <c r="EG66" s="2">
        <f t="shared" si="77"/>
        <v>111.27184375262232</v>
      </c>
      <c r="EH66" s="2">
        <f t="shared" si="77"/>
        <v>110.91231368506413</v>
      </c>
      <c r="EI66" s="2">
        <f t="shared" si="77"/>
        <v>111.89154488149272</v>
      </c>
      <c r="EJ66" s="2">
        <f t="shared" si="77"/>
        <v>111.31021650045332</v>
      </c>
      <c r="EK66" s="2">
        <f t="shared" si="77"/>
        <v>109.53796556921182</v>
      </c>
      <c r="EL66" s="2">
        <f t="shared" si="77"/>
        <v>110.76752960434511</v>
      </c>
      <c r="EM66" s="2">
        <f t="shared" si="77"/>
        <v>112.64373325282614</v>
      </c>
      <c r="EN66" s="2">
        <f t="shared" si="77"/>
        <v>115.65485368852458</v>
      </c>
      <c r="EO66" s="2">
        <f t="shared" si="77"/>
        <v>116.16385911062905</v>
      </c>
      <c r="EQ66" s="2">
        <f t="shared" si="78"/>
        <v>104.85205428890981</v>
      </c>
      <c r="ER66" s="2">
        <f t="shared" si="78"/>
        <v>108.24358263270311</v>
      </c>
      <c r="ES66" s="2">
        <f t="shared" si="78"/>
        <v>107.02570461932092</v>
      </c>
      <c r="ET66" s="2">
        <f t="shared" si="78"/>
        <v>109.77711463219713</v>
      </c>
      <c r="EU66" s="2">
        <f t="shared" si="78"/>
        <v>108.44952325004887</v>
      </c>
      <c r="EV66" s="2">
        <f t="shared" si="78"/>
        <v>108.36716402638606</v>
      </c>
      <c r="EW66" s="2">
        <f t="shared" si="78"/>
        <v>110.44854316948363</v>
      </c>
      <c r="EX66" s="2">
        <f t="shared" si="78"/>
        <v>109.38558619804212</v>
      </c>
      <c r="EY66" s="2">
        <f t="shared" si="78"/>
        <v>111.54857399103142</v>
      </c>
      <c r="EZ66" s="2">
        <f t="shared" si="78"/>
        <v>111.20837524998946</v>
      </c>
      <c r="FA66" s="2">
        <f t="shared" si="78"/>
        <v>108.73724684944753</v>
      </c>
      <c r="FB66" s="2">
        <f t="shared" si="78"/>
        <v>109.88934065575197</v>
      </c>
      <c r="FC66" s="2">
        <f t="shared" si="78"/>
        <v>110.98102090825854</v>
      </c>
      <c r="FD66" s="2">
        <f t="shared" si="78"/>
        <v>114.51144062100761</v>
      </c>
      <c r="FE66" s="2">
        <f t="shared" si="78"/>
        <v>116.41380062192574</v>
      </c>
      <c r="FG66" s="2">
        <f t="shared" si="79"/>
        <v>0.3326613382228879</v>
      </c>
      <c r="FH66" s="2">
        <f t="shared" si="79"/>
        <v>0.29713219988501027</v>
      </c>
      <c r="FI66" s="2">
        <f t="shared" si="79"/>
        <v>0.35347337426785974</v>
      </c>
      <c r="FJ66" s="2">
        <f t="shared" si="79"/>
        <v>0.33372905996511981</v>
      </c>
      <c r="FK66" s="2">
        <f t="shared" si="79"/>
        <v>0.3336072158208277</v>
      </c>
      <c r="FL66" s="2">
        <f t="shared" si="79"/>
        <v>0.31581861552133833</v>
      </c>
      <c r="FM66" s="2">
        <f t="shared" si="79"/>
        <v>0.29759239851682145</v>
      </c>
      <c r="FN66" s="2">
        <f t="shared" si="79"/>
        <v>0.31261453611736773</v>
      </c>
      <c r="FO66" s="2">
        <f t="shared" si="79"/>
        <v>0.34651179184426756</v>
      </c>
      <c r="FP66" s="2">
        <f t="shared" si="79"/>
        <v>0.34661818975836534</v>
      </c>
      <c r="FQ66" s="2">
        <f t="shared" si="79"/>
        <v>0.31749910188957819</v>
      </c>
      <c r="FR66" s="2">
        <f t="shared" si="79"/>
        <v>0.3359224563562398</v>
      </c>
      <c r="FS66" s="2">
        <f t="shared" si="79"/>
        <v>0.31410536953375223</v>
      </c>
      <c r="FT66" s="2">
        <f t="shared" si="79"/>
        <v>0.29517007243831694</v>
      </c>
      <c r="FU66" s="2">
        <f t="shared" si="79"/>
        <v>0.29705542816029262</v>
      </c>
      <c r="FW66" s="2">
        <f t="shared" si="67"/>
        <v>9.5528044709317409E-5</v>
      </c>
      <c r="FX66" s="2">
        <f t="shared" si="67"/>
        <v>1.1427315436440061E-4</v>
      </c>
      <c r="FY66" s="2">
        <f t="shared" si="67"/>
        <v>7.9835377779409491E-5</v>
      </c>
      <c r="FZ66" s="2">
        <f t="shared" si="67"/>
        <v>1.0219620777494635E-4</v>
      </c>
      <c r="GA66" s="2">
        <f t="shared" si="67"/>
        <v>1.0036133753339836E-4</v>
      </c>
      <c r="GB66" s="2">
        <f t="shared" si="67"/>
        <v>8.9985655582156744E-5</v>
      </c>
      <c r="GC66" s="2">
        <f t="shared" si="67"/>
        <v>1.021066148336557E-4</v>
      </c>
      <c r="GD66" s="2">
        <f t="shared" si="67"/>
        <v>1.109003298029306E-4</v>
      </c>
      <c r="GE66" s="2">
        <f t="shared" si="67"/>
        <v>1.3378070905086293E-4</v>
      </c>
      <c r="GF66" s="2">
        <f t="shared" si="67"/>
        <v>1.4824559738376615E-4</v>
      </c>
      <c r="GG66" s="2">
        <f t="shared" si="67"/>
        <v>1.1257934126193479E-4</v>
      </c>
      <c r="GH66" s="2">
        <f t="shared" si="67"/>
        <v>1.101071892164071E-4</v>
      </c>
      <c r="GI66" s="2">
        <f t="shared" si="67"/>
        <v>8.9576350650186388E-5</v>
      </c>
      <c r="GJ66" s="2">
        <f t="shared" si="67"/>
        <v>7.2222552917526326E-5</v>
      </c>
      <c r="GK66" s="2">
        <f t="shared" si="67"/>
        <v>8.2095822876346197E-5</v>
      </c>
      <c r="GM66" s="86">
        <f t="shared" si="68"/>
        <v>2.4900484408098457E-4</v>
      </c>
      <c r="GN66" s="86">
        <f t="shared" si="68"/>
        <v>5.3001221115959848E-5</v>
      </c>
      <c r="GO66" s="86">
        <f t="shared" si="68"/>
        <v>6.8747391942185101E-4</v>
      </c>
      <c r="GP66" s="86">
        <f t="shared" si="68"/>
        <v>2.9012862859200431E-4</v>
      </c>
      <c r="GQ66" s="86">
        <f t="shared" si="68"/>
        <v>3.0407514210341481E-4</v>
      </c>
      <c r="GR66" s="86">
        <f t="shared" si="68"/>
        <v>1.4046364782897101E-4</v>
      </c>
      <c r="GS66" s="86">
        <f t="shared" si="68"/>
        <v>4.5137416112265458E-5</v>
      </c>
      <c r="GT66" s="86">
        <f t="shared" si="68"/>
        <v>6.5767982370612288E-5</v>
      </c>
      <c r="GU66" s="86">
        <f t="shared" si="68"/>
        <v>3.8938622233307483E-4</v>
      </c>
      <c r="GV66" s="86">
        <f t="shared" si="68"/>
        <v>4.147218464738854E-4</v>
      </c>
      <c r="GW66" s="86">
        <f t="shared" si="68"/>
        <v>1.4284690614916183E-4</v>
      </c>
      <c r="GX66" s="86">
        <f t="shared" si="68"/>
        <v>2.7503987368396711E-4</v>
      </c>
      <c r="GY66" s="86">
        <f t="shared" si="68"/>
        <v>1.22619583386343E-4</v>
      </c>
      <c r="GZ66" s="86">
        <f t="shared" si="68"/>
        <v>4.2877081499594077E-5</v>
      </c>
      <c r="HA66" s="86">
        <f t="shared" si="68"/>
        <v>1.1838963653333805E-5</v>
      </c>
      <c r="HC66" s="86">
        <f t="shared" si="73"/>
        <v>1.188044480755656E-12</v>
      </c>
      <c r="HD66" s="86">
        <f t="shared" si="69"/>
        <v>4.0201340010193718E-15</v>
      </c>
      <c r="HE66" s="86">
        <f t="shared" si="69"/>
        <v>1.1055307379190882E-12</v>
      </c>
      <c r="HF66" s="86">
        <f t="shared" si="69"/>
        <v>1.3743254604116994E-12</v>
      </c>
      <c r="HG66" s="86">
        <f t="shared" si="69"/>
        <v>3.3646285111466248E-14</v>
      </c>
      <c r="HH66" s="86">
        <f t="shared" si="69"/>
        <v>5.0322319722971343E-15</v>
      </c>
      <c r="HI66" s="86">
        <f t="shared" si="69"/>
        <v>6.27536444648396E-16</v>
      </c>
      <c r="HJ66" s="86">
        <f t="shared" si="69"/>
        <v>2.7367895067888842E-15</v>
      </c>
      <c r="HK66" s="86">
        <f t="shared" si="69"/>
        <v>2.5153437859104215E-13</v>
      </c>
      <c r="HL66" s="86">
        <f t="shared" si="69"/>
        <v>1.1529335623677107E-13</v>
      </c>
      <c r="HM66" s="86">
        <f t="shared" si="69"/>
        <v>2.934197344727205E-14</v>
      </c>
      <c r="HN66" s="86">
        <f t="shared" si="69"/>
        <v>7.9212671190163355E-14</v>
      </c>
      <c r="HO66" s="86">
        <f t="shared" si="69"/>
        <v>2.044783590117442E-14</v>
      </c>
      <c r="HP66" s="86">
        <f t="shared" si="69"/>
        <v>1.9987607742884223E-16</v>
      </c>
      <c r="HQ66" s="86">
        <f t="shared" si="69"/>
        <v>9.0122635265346095E-19</v>
      </c>
      <c r="HS66" s="86">
        <f t="shared" si="70"/>
        <v>4.1642390413719219E-63</v>
      </c>
      <c r="HT66" s="86">
        <f t="shared" si="70"/>
        <v>9.7250828308187735E-72</v>
      </c>
      <c r="HU66" s="86">
        <f t="shared" si="70"/>
        <v>4.5666261051959937E-62</v>
      </c>
      <c r="HV66" s="86">
        <f t="shared" si="70"/>
        <v>3.3778584246373879E-61</v>
      </c>
      <c r="HW66" s="86">
        <f t="shared" si="70"/>
        <v>2.9912343872978562E-70</v>
      </c>
      <c r="HX66" s="86">
        <f t="shared" si="70"/>
        <v>1.1600862020388855E-75</v>
      </c>
      <c r="HY66" s="86">
        <f t="shared" si="70"/>
        <v>3.4711659999269145E-81</v>
      </c>
      <c r="HZ66" s="86">
        <f t="shared" si="70"/>
        <v>2.393768417120019E-79</v>
      </c>
      <c r="IA66" s="86">
        <f t="shared" si="70"/>
        <v>7.8166032362015892E-67</v>
      </c>
      <c r="IB66" s="86">
        <f t="shared" si="70"/>
        <v>3.9873213773138782E-68</v>
      </c>
      <c r="IC66" s="86">
        <f t="shared" si="70"/>
        <v>7.531045230282407E-71</v>
      </c>
      <c r="ID66" s="86">
        <f t="shared" si="70"/>
        <v>3.4194502734873087E-70</v>
      </c>
      <c r="IE66" s="86">
        <f t="shared" si="70"/>
        <v>7.9092787380651841E-72</v>
      </c>
      <c r="IF66" s="86">
        <f t="shared" si="70"/>
        <v>1.5800375730155296E-57</v>
      </c>
      <c r="IG66" s="86">
        <f t="shared" si="70"/>
        <v>6.1249419735257171E-43</v>
      </c>
      <c r="II66" s="86">
        <f t="shared" si="71"/>
        <v>1.7262591767084554E-263</v>
      </c>
      <c r="IJ66" s="86">
        <f t="shared" si="71"/>
        <v>9.474100368974968E-296</v>
      </c>
      <c r="IK66" s="86">
        <f t="shared" si="71"/>
        <v>9.5435655884659558E-264</v>
      </c>
      <c r="IL66" s="86">
        <f t="shared" si="71"/>
        <v>3.8556172355795615E-259</v>
      </c>
      <c r="IM66" s="86">
        <f t="shared" si="71"/>
        <v>1.3919698305254949E-294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3.9486998212041301E-279</v>
      </c>
      <c r="IR66" s="86">
        <f t="shared" si="71"/>
        <v>4.0891643535631368E-282</v>
      </c>
      <c r="IS66" s="86">
        <f t="shared" si="71"/>
        <v>6.8414774010878566E-301</v>
      </c>
      <c r="IT66" s="86">
        <f t="shared" si="71"/>
        <v>2.502729647013488E-293</v>
      </c>
      <c r="IU66" s="86">
        <f t="shared" si="71"/>
        <v>2.1309144000574191E-299</v>
      </c>
      <c r="IV66" s="86">
        <f t="shared" si="71"/>
        <v>9.4497981342206582E-200</v>
      </c>
      <c r="IW66" s="86">
        <f t="shared" si="71"/>
        <v>1.7680577610655599E-143</v>
      </c>
      <c r="IY66" s="86">
        <f t="shared" si="72"/>
        <v>2.4900484526902902E-4</v>
      </c>
      <c r="IZ66" s="86">
        <f t="shared" si="72"/>
        <v>5.3001221119979982E-5</v>
      </c>
      <c r="JA66" s="86">
        <f t="shared" si="72"/>
        <v>6.8747392052738172E-4</v>
      </c>
      <c r="JB66" s="86">
        <f t="shared" si="72"/>
        <v>2.9012862996632976E-4</v>
      </c>
      <c r="JC66" s="86">
        <f t="shared" si="72"/>
        <v>3.0407514213706108E-4</v>
      </c>
      <c r="JD66" s="86">
        <f t="shared" si="72"/>
        <v>1.4046364783400325E-4</v>
      </c>
      <c r="JE66" s="86">
        <f t="shared" si="72"/>
        <v>4.5137416112892995E-5</v>
      </c>
      <c r="JF66" s="86">
        <f t="shared" si="72"/>
        <v>6.5767982373349072E-5</v>
      </c>
      <c r="JG66" s="86">
        <f t="shared" si="72"/>
        <v>3.8938622258460919E-4</v>
      </c>
      <c r="JH66" s="86">
        <f t="shared" si="72"/>
        <v>4.1472184658917875E-4</v>
      </c>
      <c r="JI66" s="86">
        <f t="shared" si="72"/>
        <v>1.4284690617850381E-4</v>
      </c>
      <c r="JJ66" s="86">
        <f t="shared" si="72"/>
        <v>2.7503987376317979E-4</v>
      </c>
      <c r="JK66" s="86">
        <f t="shared" si="72"/>
        <v>1.2261958340679084E-4</v>
      </c>
      <c r="JL66" s="86">
        <f t="shared" si="72"/>
        <v>4.2877081499793957E-5</v>
      </c>
      <c r="JM66" s="86">
        <f t="shared" si="72"/>
        <v>1.1838963653334707E-5</v>
      </c>
    </row>
    <row r="67" spans="2:273" x14ac:dyDescent="0.25">
      <c r="B67" s="2">
        <v>40</v>
      </c>
      <c r="C67" s="37">
        <v>114.764</v>
      </c>
      <c r="D67" s="37">
        <v>118.426</v>
      </c>
      <c r="E67" s="37">
        <v>119.056</v>
      </c>
      <c r="F67" s="37">
        <v>116.61499999999999</v>
      </c>
      <c r="G67" s="37">
        <v>116.5</v>
      </c>
      <c r="H67" s="37">
        <v>116.212</v>
      </c>
      <c r="I67" s="37">
        <v>116.077</v>
      </c>
      <c r="J67" s="37">
        <v>117.01900000000001</v>
      </c>
      <c r="K67" s="37">
        <v>118.80800000000001</v>
      </c>
      <c r="L67" s="37">
        <v>119.404</v>
      </c>
      <c r="M67" s="37">
        <v>116.846</v>
      </c>
      <c r="N67" s="37">
        <v>117.38500000000001</v>
      </c>
      <c r="O67" s="37">
        <v>118.846</v>
      </c>
      <c r="P67" s="37">
        <v>119.286</v>
      </c>
      <c r="Q67" s="37">
        <v>117.083</v>
      </c>
      <c r="S67" s="4">
        <f t="shared" si="74"/>
        <v>111.95593993259628</v>
      </c>
      <c r="T67" s="4">
        <f t="shared" si="74"/>
        <v>116.07770627687408</v>
      </c>
      <c r="U67" s="4">
        <f t="shared" si="74"/>
        <v>115.67452617544025</v>
      </c>
      <c r="V67" s="4">
        <f t="shared" si="74"/>
        <v>115.19129518148306</v>
      </c>
      <c r="W67" s="4">
        <f t="shared" si="74"/>
        <v>114.07838622658446</v>
      </c>
      <c r="X67" s="4">
        <f t="shared" si="74"/>
        <v>114.37248463605466</v>
      </c>
      <c r="Y67" s="4">
        <f t="shared" si="74"/>
        <v>114.34609185322621</v>
      </c>
      <c r="Z67" s="4">
        <f t="shared" si="74"/>
        <v>114.89339319079689</v>
      </c>
      <c r="AA67" s="4">
        <f t="shared" si="74"/>
        <v>116.12465944333515</v>
      </c>
      <c r="AB67" s="4">
        <f t="shared" si="74"/>
        <v>116.36510537169821</v>
      </c>
      <c r="AC67" s="4">
        <f t="shared" si="74"/>
        <v>114.69630078756258</v>
      </c>
      <c r="AD67" s="4">
        <f t="shared" si="74"/>
        <v>115.06092818090482</v>
      </c>
      <c r="AE67" s="4">
        <f t="shared" si="74"/>
        <v>117.33863580769898</v>
      </c>
      <c r="AF67" s="4">
        <f t="shared" si="74"/>
        <v>118.62895437068744</v>
      </c>
      <c r="AG67" s="4">
        <f t="shared" si="74"/>
        <v>116.59080690876277</v>
      </c>
      <c r="AI67" s="4">
        <f t="shared" si="75"/>
        <v>2.8080600674037157</v>
      </c>
      <c r="AJ67" s="4">
        <f t="shared" si="75"/>
        <v>2.34829372312592</v>
      </c>
      <c r="AK67" s="4">
        <f t="shared" si="75"/>
        <v>3.3814738245597482</v>
      </c>
      <c r="AL67" s="4">
        <f t="shared" si="75"/>
        <v>1.4237048185169385</v>
      </c>
      <c r="AM67" s="4">
        <f t="shared" si="75"/>
        <v>2.4216137734155438</v>
      </c>
      <c r="AN67" s="4">
        <f t="shared" si="75"/>
        <v>1.8395153639453383</v>
      </c>
      <c r="AO67" s="4">
        <f t="shared" si="75"/>
        <v>1.7309081467737855</v>
      </c>
      <c r="AP67" s="4">
        <f t="shared" si="75"/>
        <v>2.12560680920312</v>
      </c>
      <c r="AQ67" s="4">
        <f t="shared" si="75"/>
        <v>2.6833405566648594</v>
      </c>
      <c r="AR67" s="4">
        <f t="shared" si="75"/>
        <v>3.0388946283017901</v>
      </c>
      <c r="AS67" s="4">
        <f t="shared" si="75"/>
        <v>2.1496992124374259</v>
      </c>
      <c r="AT67" s="4">
        <f t="shared" si="75"/>
        <v>2.324071819095181</v>
      </c>
      <c r="AU67" s="4">
        <f t="shared" si="75"/>
        <v>1.5073641923010257</v>
      </c>
      <c r="AV67" s="4">
        <f t="shared" si="75"/>
        <v>0.65704562931256305</v>
      </c>
      <c r="AW67" s="4">
        <f t="shared" si="75"/>
        <v>0.4921930912372261</v>
      </c>
      <c r="AY67" s="2">
        <f t="shared" si="65"/>
        <v>111.62203331665894</v>
      </c>
      <c r="AZ67" s="2">
        <f t="shared" si="65"/>
        <v>115.9827121969434</v>
      </c>
      <c r="BA67" s="2">
        <f t="shared" si="65"/>
        <v>114.9165081389079</v>
      </c>
      <c r="BB67" s="2">
        <f t="shared" si="65"/>
        <v>114.79810379954415</v>
      </c>
      <c r="BC67" s="2">
        <f t="shared" si="65"/>
        <v>113.66246336734123</v>
      </c>
      <c r="BD67" s="2">
        <f t="shared" si="65"/>
        <v>114.17307985788837</v>
      </c>
      <c r="BE67" s="2">
        <f t="shared" si="65"/>
        <v>114.26673633242116</v>
      </c>
      <c r="BF67" s="2">
        <f t="shared" si="65"/>
        <v>114.78401615678662</v>
      </c>
      <c r="BG67" s="2">
        <f t="shared" si="65"/>
        <v>115.6348287354021</v>
      </c>
      <c r="BH67" s="2">
        <f t="shared" si="65"/>
        <v>115.87114492225581</v>
      </c>
      <c r="BI67" s="2">
        <f t="shared" si="65"/>
        <v>114.49527518567781</v>
      </c>
      <c r="BJ67" s="2">
        <f t="shared" si="65"/>
        <v>114.70218525814398</v>
      </c>
      <c r="BK67" s="2">
        <f t="shared" si="65"/>
        <v>117.16195894011038</v>
      </c>
      <c r="BL67" s="2">
        <f t="shared" si="65"/>
        <v>118.56409992537201</v>
      </c>
      <c r="BM67" s="2">
        <f t="shared" si="65"/>
        <v>116.57043303655753</v>
      </c>
      <c r="BO67" s="2">
        <f t="shared" si="10"/>
        <v>114.764</v>
      </c>
      <c r="BP67" s="2">
        <f t="shared" si="11"/>
        <v>118.426</v>
      </c>
      <c r="BQ67" s="2">
        <f t="shared" si="12"/>
        <v>119.056</v>
      </c>
      <c r="BR67" s="2">
        <f t="shared" si="13"/>
        <v>116.61499999999999</v>
      </c>
      <c r="BS67" s="2">
        <f t="shared" si="14"/>
        <v>116.5</v>
      </c>
      <c r="BT67" s="2">
        <f t="shared" si="15"/>
        <v>116.212</v>
      </c>
      <c r="BU67" s="2">
        <f t="shared" si="16"/>
        <v>116.077</v>
      </c>
      <c r="BV67" s="2">
        <f t="shared" si="17"/>
        <v>117.01900000000001</v>
      </c>
      <c r="BW67" s="2">
        <f t="shared" si="18"/>
        <v>118.80800000000001</v>
      </c>
      <c r="BX67" s="2">
        <f t="shared" si="19"/>
        <v>119.404</v>
      </c>
      <c r="BY67" s="2">
        <f t="shared" si="20"/>
        <v>116.846</v>
      </c>
      <c r="BZ67" s="2">
        <f t="shared" si="21"/>
        <v>117.38500000000001</v>
      </c>
      <c r="CA67" s="2">
        <f t="shared" si="22"/>
        <v>118.846</v>
      </c>
      <c r="CB67" s="2">
        <f t="shared" si="23"/>
        <v>119.286</v>
      </c>
      <c r="CC67" s="2">
        <f t="shared" si="24"/>
        <v>117.083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114.89907919347918</v>
      </c>
      <c r="DL67" s="2">
        <f t="shared" si="76"/>
        <v>118.81349376832843</v>
      </c>
      <c r="DM67" s="2">
        <f t="shared" si="76"/>
        <v>118.19941463414635</v>
      </c>
      <c r="DN67" s="2">
        <f t="shared" si="76"/>
        <v>116.79998326898325</v>
      </c>
      <c r="DO67" s="2">
        <f t="shared" si="76"/>
        <v>116.11963963963963</v>
      </c>
      <c r="DP67" s="2">
        <f t="shared" si="76"/>
        <v>116.15229090909088</v>
      </c>
      <c r="DQ67" s="2">
        <f t="shared" si="76"/>
        <v>115.73825219941352</v>
      </c>
      <c r="DR67" s="2">
        <f t="shared" si="76"/>
        <v>116.80139589442815</v>
      </c>
      <c r="DS67" s="2">
        <f t="shared" si="76"/>
        <v>117.91353582153583</v>
      </c>
      <c r="DT67" s="2">
        <f t="shared" si="76"/>
        <v>118.61339639639638</v>
      </c>
      <c r="DU67" s="2">
        <f t="shared" si="76"/>
        <v>117.10362994652407</v>
      </c>
      <c r="DV67" s="2">
        <f t="shared" si="76"/>
        <v>116.9761025210084</v>
      </c>
      <c r="DW67" s="2">
        <f t="shared" si="76"/>
        <v>119.52419572192512</v>
      </c>
      <c r="DX67" s="2">
        <f t="shared" si="76"/>
        <v>119.98762719941345</v>
      </c>
      <c r="DY67" s="2">
        <f t="shared" si="76"/>
        <v>116.84271876271876</v>
      </c>
      <c r="EA67" s="2">
        <f t="shared" si="77"/>
        <v>105.62678086152073</v>
      </c>
      <c r="EB67" s="2">
        <f t="shared" si="77"/>
        <v>109.8763818639346</v>
      </c>
      <c r="EC67" s="2">
        <f t="shared" si="77"/>
        <v>109.44079010699149</v>
      </c>
      <c r="ED67" s="2">
        <f t="shared" si="77"/>
        <v>111.15361077027947</v>
      </c>
      <c r="EE67" s="2">
        <f t="shared" si="77"/>
        <v>109.18631112524996</v>
      </c>
      <c r="EF67" s="2">
        <f t="shared" si="77"/>
        <v>110.26323647324203</v>
      </c>
      <c r="EG67" s="2">
        <f t="shared" si="77"/>
        <v>111.09940792565243</v>
      </c>
      <c r="EH67" s="2">
        <f t="shared" si="77"/>
        <v>110.73900345024117</v>
      </c>
      <c r="EI67" s="2">
        <f t="shared" si="77"/>
        <v>111.71566580937976</v>
      </c>
      <c r="EJ67" s="2">
        <f t="shared" si="77"/>
        <v>111.15682677546089</v>
      </c>
      <c r="EK67" s="2">
        <f t="shared" si="77"/>
        <v>109.38195584707805</v>
      </c>
      <c r="EL67" s="2">
        <f t="shared" si="77"/>
        <v>110.60275574805178</v>
      </c>
      <c r="EM67" s="2">
        <f t="shared" si="77"/>
        <v>112.45802683573177</v>
      </c>
      <c r="EN67" s="2">
        <f t="shared" si="77"/>
        <v>115.46426827868852</v>
      </c>
      <c r="EO67" s="2">
        <f t="shared" si="77"/>
        <v>115.98272718004336</v>
      </c>
      <c r="EQ67" s="2">
        <f t="shared" si="78"/>
        <v>104.74171043051454</v>
      </c>
      <c r="ER67" s="2">
        <f t="shared" si="78"/>
        <v>108.09941540545788</v>
      </c>
      <c r="ES67" s="2">
        <f t="shared" si="78"/>
        <v>106.8955565313602</v>
      </c>
      <c r="ET67" s="2">
        <f t="shared" si="78"/>
        <v>109.62299007917329</v>
      </c>
      <c r="EU67" s="2">
        <f t="shared" si="78"/>
        <v>108.31287426328873</v>
      </c>
      <c r="EV67" s="2">
        <f t="shared" si="78"/>
        <v>108.23095070499886</v>
      </c>
      <c r="EW67" s="2">
        <f t="shared" si="78"/>
        <v>110.28892426732826</v>
      </c>
      <c r="EX67" s="2">
        <f t="shared" si="78"/>
        <v>109.23672241007722</v>
      </c>
      <c r="EY67" s="2">
        <f t="shared" si="78"/>
        <v>111.37815698516734</v>
      </c>
      <c r="EZ67" s="2">
        <f t="shared" si="78"/>
        <v>111.05659786928823</v>
      </c>
      <c r="FA67" s="2">
        <f t="shared" si="78"/>
        <v>108.5935815645057</v>
      </c>
      <c r="FB67" s="2">
        <f t="shared" si="78"/>
        <v>109.73820469933814</v>
      </c>
      <c r="FC67" s="2">
        <f t="shared" si="78"/>
        <v>110.82026848265684</v>
      </c>
      <c r="FD67" s="2">
        <f t="shared" si="78"/>
        <v>114.33820846525579</v>
      </c>
      <c r="FE67" s="2">
        <f t="shared" si="78"/>
        <v>116.22812104982212</v>
      </c>
      <c r="FG67" s="2">
        <f t="shared" si="79"/>
        <v>0.35341325895358816</v>
      </c>
      <c r="FH67" s="2">
        <f t="shared" si="79"/>
        <v>0.31671964654100321</v>
      </c>
      <c r="FI67" s="2">
        <f t="shared" si="79"/>
        <v>0.37479443064993473</v>
      </c>
      <c r="FJ67" s="2">
        <f t="shared" si="79"/>
        <v>0.35451220345272261</v>
      </c>
      <c r="FK67" s="2">
        <f t="shared" si="79"/>
        <v>0.35438680737938316</v>
      </c>
      <c r="FL67" s="2">
        <f t="shared" si="79"/>
        <v>0.33604894543474806</v>
      </c>
      <c r="FM67" s="2">
        <f t="shared" si="79"/>
        <v>0.31719649144973949</v>
      </c>
      <c r="FN67" s="2">
        <f t="shared" si="79"/>
        <v>0.33273943927300426</v>
      </c>
      <c r="FO67" s="2">
        <f t="shared" si="79"/>
        <v>0.36765172130648532</v>
      </c>
      <c r="FP67" s="2">
        <f t="shared" si="79"/>
        <v>0.36776095735223108</v>
      </c>
      <c r="FQ67" s="2">
        <f t="shared" si="79"/>
        <v>0.3377839327023292</v>
      </c>
      <c r="FR67" s="2">
        <f t="shared" si="79"/>
        <v>0.35676905205582282</v>
      </c>
      <c r="FS67" s="2">
        <f t="shared" si="79"/>
        <v>0.33427957398898211</v>
      </c>
      <c r="FT67" s="2">
        <f t="shared" si="79"/>
        <v>0.31468608315658358</v>
      </c>
      <c r="FU67" s="2">
        <f t="shared" si="79"/>
        <v>0.31664009382785019</v>
      </c>
      <c r="FW67" s="2">
        <f t="shared" si="67"/>
        <v>1.0474345278918227E-4</v>
      </c>
      <c r="FX67" s="2">
        <f t="shared" si="67"/>
        <v>1.2529664078616911E-4</v>
      </c>
      <c r="FY67" s="2">
        <f t="shared" si="67"/>
        <v>8.7537076772739261E-5</v>
      </c>
      <c r="FZ67" s="2">
        <f t="shared" si="67"/>
        <v>1.1205480872630211E-4</v>
      </c>
      <c r="GA67" s="2">
        <f t="shared" si="67"/>
        <v>1.1004295283035052E-4</v>
      </c>
      <c r="GB67" s="2">
        <f t="shared" si="67"/>
        <v>9.8666452723507886E-5</v>
      </c>
      <c r="GC67" s="2">
        <f t="shared" si="67"/>
        <v>1.1195657395594089E-4</v>
      </c>
      <c r="GD67" s="2">
        <f t="shared" si="67"/>
        <v>1.2159849253533609E-4</v>
      </c>
      <c r="GE67" s="2">
        <f t="shared" si="67"/>
        <v>1.4668573727755218E-4</v>
      </c>
      <c r="GF67" s="2">
        <f t="shared" si="67"/>
        <v>1.6254574040029934E-4</v>
      </c>
      <c r="GG67" s="2">
        <f t="shared" si="67"/>
        <v>1.2343945229821687E-4</v>
      </c>
      <c r="GH67" s="2">
        <f t="shared" si="67"/>
        <v>1.2072884971871363E-4</v>
      </c>
      <c r="GI67" s="2">
        <f t="shared" si="67"/>
        <v>9.8217666564752313E-5</v>
      </c>
      <c r="GJ67" s="2">
        <f t="shared" si="67"/>
        <v>7.9189902756412759E-5</v>
      </c>
      <c r="GK67" s="2">
        <f t="shared" si="67"/>
        <v>9.0015566813929178E-5</v>
      </c>
      <c r="GM67" s="86">
        <f t="shared" si="68"/>
        <v>4.4915341017253227E-4</v>
      </c>
      <c r="GN67" s="86">
        <f t="shared" si="68"/>
        <v>1.0573893005735376E-4</v>
      </c>
      <c r="GO67" s="86">
        <f t="shared" si="68"/>
        <v>1.1216989368237433E-3</v>
      </c>
      <c r="GP67" s="86">
        <f t="shared" si="68"/>
        <v>5.1233082024865293E-4</v>
      </c>
      <c r="GQ67" s="86">
        <f t="shared" si="68"/>
        <v>5.3258847006426753E-4</v>
      </c>
      <c r="GR67" s="86">
        <f t="shared" si="68"/>
        <v>2.6062180021048815E-4</v>
      </c>
      <c r="GS67" s="86">
        <f t="shared" si="68"/>
        <v>9.2265566824407437E-5</v>
      </c>
      <c r="GT67" s="86">
        <f t="shared" si="68"/>
        <v>1.3519456619632994E-4</v>
      </c>
      <c r="GU67" s="86">
        <f t="shared" si="68"/>
        <v>6.8592075578387051E-4</v>
      </c>
      <c r="GV67" s="86">
        <f t="shared" si="68"/>
        <v>7.2272512483234435E-4</v>
      </c>
      <c r="GW67" s="86">
        <f t="shared" si="68"/>
        <v>2.6599553461811398E-4</v>
      </c>
      <c r="GX67" s="86">
        <f t="shared" si="68"/>
        <v>4.9401337995442758E-4</v>
      </c>
      <c r="GY67" s="86">
        <f t="shared" si="68"/>
        <v>2.3077317529116243E-4</v>
      </c>
      <c r="GZ67" s="86">
        <f t="shared" si="68"/>
        <v>8.7450919773770464E-5</v>
      </c>
      <c r="HA67" s="86">
        <f t="shared" si="68"/>
        <v>2.9221371755558761E-5</v>
      </c>
      <c r="HC67" s="86">
        <f t="shared" si="73"/>
        <v>3.825599663241609E-12</v>
      </c>
      <c r="HD67" s="86">
        <f t="shared" si="69"/>
        <v>1.618142796928391E-14</v>
      </c>
      <c r="HE67" s="86">
        <f t="shared" si="69"/>
        <v>3.4898365016665803E-12</v>
      </c>
      <c r="HF67" s="86">
        <f t="shared" si="69"/>
        <v>4.4057231089827344E-12</v>
      </c>
      <c r="HG67" s="86">
        <f t="shared" si="69"/>
        <v>1.2647322903060163E-13</v>
      </c>
      <c r="HH67" s="86">
        <f t="shared" si="69"/>
        <v>2.0669839927061216E-14</v>
      </c>
      <c r="HI67" s="86">
        <f t="shared" si="69"/>
        <v>2.8636362781757781E-15</v>
      </c>
      <c r="HJ67" s="86">
        <f t="shared" si="69"/>
        <v>1.2168689452685375E-14</v>
      </c>
      <c r="HK67" s="86">
        <f t="shared" si="69"/>
        <v>9.0886001869714237E-13</v>
      </c>
      <c r="HL67" s="86">
        <f t="shared" si="69"/>
        <v>4.3350949673416437E-13</v>
      </c>
      <c r="HM67" s="86">
        <f t="shared" si="69"/>
        <v>1.1409264681961445E-13</v>
      </c>
      <c r="HN67" s="86">
        <f t="shared" si="69"/>
        <v>2.951498328458163E-13</v>
      </c>
      <c r="HO67" s="86">
        <f t="shared" si="69"/>
        <v>7.7291429197463477E-14</v>
      </c>
      <c r="HP67" s="86">
        <f t="shared" si="69"/>
        <v>9.1824497634273001E-16</v>
      </c>
      <c r="HQ67" s="86">
        <f t="shared" si="69"/>
        <v>5.8321377084641534E-18</v>
      </c>
      <c r="HS67" s="86">
        <f t="shared" si="70"/>
        <v>1.6350089458797049E-61</v>
      </c>
      <c r="HT67" s="86">
        <f t="shared" si="70"/>
        <v>6.7172198635189299E-70</v>
      </c>
      <c r="HU67" s="86">
        <f t="shared" si="70"/>
        <v>1.6251530769678589E-60</v>
      </c>
      <c r="HV67" s="86">
        <f t="shared" si="70"/>
        <v>1.247215057885451E-59</v>
      </c>
      <c r="HW67" s="86">
        <f t="shared" si="70"/>
        <v>1.8467799648416735E-68</v>
      </c>
      <c r="HX67" s="86">
        <f t="shared" si="70"/>
        <v>9.7541050706846279E-74</v>
      </c>
      <c r="HY67" s="86">
        <f t="shared" si="70"/>
        <v>4.1487564949818207E-79</v>
      </c>
      <c r="HZ67" s="86">
        <f t="shared" si="70"/>
        <v>2.7714075656176877E-77</v>
      </c>
      <c r="IA67" s="86">
        <f t="shared" si="70"/>
        <v>4.4281412220025193E-65</v>
      </c>
      <c r="IB67" s="86">
        <f t="shared" si="70"/>
        <v>2.5192664588808427E-66</v>
      </c>
      <c r="IC67" s="86">
        <f t="shared" si="70"/>
        <v>5.2146896350380871E-69</v>
      </c>
      <c r="ID67" s="86">
        <f t="shared" si="70"/>
        <v>2.1776266954667859E-68</v>
      </c>
      <c r="IE67" s="86">
        <f t="shared" si="70"/>
        <v>5.0334718297264983E-70</v>
      </c>
      <c r="IF67" s="86">
        <f t="shared" si="70"/>
        <v>4.0364365265425066E-56</v>
      </c>
      <c r="IG67" s="86">
        <f t="shared" si="70"/>
        <v>6.9619740945363325E-42</v>
      </c>
      <c r="II67" s="86">
        <f t="shared" si="71"/>
        <v>2.5841354209974987E-258</v>
      </c>
      <c r="IJ67" s="86">
        <f t="shared" si="71"/>
        <v>8.021713796250128E-290</v>
      </c>
      <c r="IK67" s="86">
        <f t="shared" si="71"/>
        <v>1.1533535123314515E-258</v>
      </c>
      <c r="IL67" s="86">
        <f t="shared" si="71"/>
        <v>5.157537076026225E-254</v>
      </c>
      <c r="IM67" s="86">
        <f t="shared" si="71"/>
        <v>9.2250923053172243E-289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1.9372428373227692E-273</v>
      </c>
      <c r="IR67" s="86">
        <f t="shared" si="71"/>
        <v>2.6932975466553155E-276</v>
      </c>
      <c r="IS67" s="86">
        <f t="shared" si="71"/>
        <v>7.1904609660796089E-295</v>
      </c>
      <c r="IT67" s="86">
        <f t="shared" si="71"/>
        <v>1.7924303688467677E-287</v>
      </c>
      <c r="IU67" s="86">
        <f t="shared" si="71"/>
        <v>1.492350817668654E-293</v>
      </c>
      <c r="IV67" s="86">
        <f t="shared" si="71"/>
        <v>5.9622374795051777E-196</v>
      </c>
      <c r="IW67" s="86">
        <f t="shared" si="71"/>
        <v>1.009123259676791E-140</v>
      </c>
      <c r="IY67" s="86">
        <f t="shared" si="72"/>
        <v>4.4915341399813193E-4</v>
      </c>
      <c r="IZ67" s="86">
        <f t="shared" si="72"/>
        <v>1.0573893007353519E-4</v>
      </c>
      <c r="JA67" s="86">
        <f t="shared" si="72"/>
        <v>1.1216989403135798E-3</v>
      </c>
      <c r="JB67" s="86">
        <f t="shared" si="72"/>
        <v>5.12330824654376E-4</v>
      </c>
      <c r="JC67" s="86">
        <f t="shared" si="72"/>
        <v>5.325884701907408E-4</v>
      </c>
      <c r="JD67" s="86">
        <f t="shared" si="72"/>
        <v>2.6062180023115797E-4</v>
      </c>
      <c r="JE67" s="86">
        <f t="shared" si="72"/>
        <v>9.2265566827271072E-5</v>
      </c>
      <c r="JF67" s="86">
        <f t="shared" si="72"/>
        <v>1.3519456620849862E-4</v>
      </c>
      <c r="JG67" s="86">
        <f t="shared" si="72"/>
        <v>6.8592075669273052E-4</v>
      </c>
      <c r="JH67" s="86">
        <f t="shared" si="72"/>
        <v>7.227251252658538E-4</v>
      </c>
      <c r="JI67" s="86">
        <f t="shared" si="72"/>
        <v>2.6599553473220664E-4</v>
      </c>
      <c r="JJ67" s="86">
        <f t="shared" si="72"/>
        <v>4.9401338024957745E-4</v>
      </c>
      <c r="JK67" s="86">
        <f t="shared" si="72"/>
        <v>2.3077317536845384E-4</v>
      </c>
      <c r="JL67" s="86">
        <f t="shared" si="72"/>
        <v>8.7450919774688716E-5</v>
      </c>
      <c r="JM67" s="86">
        <f t="shared" si="72"/>
        <v>2.9221371755564592E-5</v>
      </c>
    </row>
    <row r="68" spans="2:273" x14ac:dyDescent="0.25">
      <c r="B68" s="2">
        <v>41</v>
      </c>
      <c r="C68" s="37">
        <v>115.6</v>
      </c>
      <c r="D68" s="37">
        <v>119.167</v>
      </c>
      <c r="E68" s="37">
        <v>120.389</v>
      </c>
      <c r="F68" s="37">
        <v>118.05800000000001</v>
      </c>
      <c r="G68" s="37">
        <v>117.80800000000001</v>
      </c>
      <c r="H68" s="37">
        <v>116.923</v>
      </c>
      <c r="I68" s="37">
        <v>115.962</v>
      </c>
      <c r="J68" s="37">
        <v>117.26900000000001</v>
      </c>
      <c r="K68" s="37">
        <v>118.846</v>
      </c>
      <c r="L68" s="37">
        <v>119.077</v>
      </c>
      <c r="M68" s="37">
        <v>116.654</v>
      </c>
      <c r="N68" s="37">
        <v>116.654</v>
      </c>
      <c r="O68" s="37">
        <v>119.76900000000001</v>
      </c>
      <c r="P68" s="37">
        <v>120.245</v>
      </c>
      <c r="Q68" s="37">
        <v>117.417</v>
      </c>
      <c r="S68" s="4">
        <f t="shared" si="74"/>
        <v>112.00936274811386</v>
      </c>
      <c r="T68" s="4">
        <f t="shared" si="74"/>
        <v>115.98924944898381</v>
      </c>
      <c r="U68" s="4">
        <f t="shared" si="74"/>
        <v>115.84671851436966</v>
      </c>
      <c r="V68" s="4">
        <f t="shared" si="74"/>
        <v>115.28176283647339</v>
      </c>
      <c r="W68" s="4">
        <f t="shared" si="74"/>
        <v>114.13289816031501</v>
      </c>
      <c r="X68" s="4">
        <f t="shared" si="74"/>
        <v>114.36686814492481</v>
      </c>
      <c r="Y68" s="4">
        <f t="shared" si="74"/>
        <v>114.2951997378172</v>
      </c>
      <c r="Z68" s="4">
        <f t="shared" si="74"/>
        <v>114.89145057280334</v>
      </c>
      <c r="AA68" s="4">
        <f t="shared" si="74"/>
        <v>116.26108973991204</v>
      </c>
      <c r="AB68" s="4">
        <f t="shared" si="74"/>
        <v>116.44660890779086</v>
      </c>
      <c r="AC68" s="4">
        <f t="shared" si="74"/>
        <v>114.62831141569671</v>
      </c>
      <c r="AD68" s="4">
        <f t="shared" si="74"/>
        <v>115.0964654666184</v>
      </c>
      <c r="AE68" s="4">
        <f t="shared" si="74"/>
        <v>117.32916491606123</v>
      </c>
      <c r="AF68" s="4">
        <f t="shared" si="74"/>
        <v>118.56608236323979</v>
      </c>
      <c r="AG68" s="4">
        <f t="shared" si="74"/>
        <v>116.50944826720324</v>
      </c>
      <c r="AI68" s="4">
        <f t="shared" si="75"/>
        <v>3.590637251886136</v>
      </c>
      <c r="AJ68" s="4">
        <f t="shared" si="75"/>
        <v>3.1777505510161888</v>
      </c>
      <c r="AK68" s="4">
        <f t="shared" si="75"/>
        <v>4.5422814856303404</v>
      </c>
      <c r="AL68" s="4">
        <f t="shared" si="75"/>
        <v>2.7762371635266163</v>
      </c>
      <c r="AM68" s="4">
        <f t="shared" si="75"/>
        <v>3.6751018396849986</v>
      </c>
      <c r="AN68" s="4">
        <f t="shared" si="75"/>
        <v>2.5561318550751935</v>
      </c>
      <c r="AO68" s="4">
        <f t="shared" si="75"/>
        <v>1.6668002621828037</v>
      </c>
      <c r="AP68" s="4">
        <f t="shared" si="75"/>
        <v>2.3775494271966693</v>
      </c>
      <c r="AQ68" s="4">
        <f t="shared" si="75"/>
        <v>2.5849102600879661</v>
      </c>
      <c r="AR68" s="4">
        <f t="shared" si="75"/>
        <v>2.6303910922091376</v>
      </c>
      <c r="AS68" s="4">
        <f t="shared" si="75"/>
        <v>2.0256885843032819</v>
      </c>
      <c r="AT68" s="4">
        <f t="shared" si="75"/>
        <v>1.5575345333815989</v>
      </c>
      <c r="AU68" s="4">
        <f t="shared" si="75"/>
        <v>2.4398350839387746</v>
      </c>
      <c r="AV68" s="4">
        <f t="shared" si="75"/>
        <v>1.6789176367602181</v>
      </c>
      <c r="AW68" s="4">
        <f t="shared" si="75"/>
        <v>0.90755173279676171</v>
      </c>
      <c r="AY68" s="2">
        <f t="shared" si="65"/>
        <v>111.44306612418248</v>
      </c>
      <c r="AZ68" s="2">
        <f t="shared" si="65"/>
        <v>115.81161425903514</v>
      </c>
      <c r="BA68" s="2">
        <f t="shared" si="65"/>
        <v>114.67531216280069</v>
      </c>
      <c r="BB68" s="2">
        <f t="shared" si="65"/>
        <v>114.6276418843153</v>
      </c>
      <c r="BC68" s="2">
        <f t="shared" si="65"/>
        <v>113.44600479906357</v>
      </c>
      <c r="BD68" s="2">
        <f t="shared" si="65"/>
        <v>114.01894570913001</v>
      </c>
      <c r="BE68" s="2">
        <f t="shared" si="65"/>
        <v>114.14349428395057</v>
      </c>
      <c r="BF68" s="2">
        <f t="shared" si="65"/>
        <v>114.68191808451384</v>
      </c>
      <c r="BG68" s="2">
        <f t="shared" si="65"/>
        <v>115.44976853080576</v>
      </c>
      <c r="BH68" s="2">
        <f t="shared" si="65"/>
        <v>115.6362841620487</v>
      </c>
      <c r="BI68" s="2">
        <f t="shared" si="65"/>
        <v>114.27652446636179</v>
      </c>
      <c r="BJ68" s="2">
        <f t="shared" si="65"/>
        <v>114.49070803935584</v>
      </c>
      <c r="BK68" s="2">
        <f t="shared" si="65"/>
        <v>117.01680747202489</v>
      </c>
      <c r="BL68" s="2">
        <f t="shared" si="65"/>
        <v>118.44229199526953</v>
      </c>
      <c r="BM68" s="2">
        <f t="shared" si="65"/>
        <v>116.46318044191109</v>
      </c>
      <c r="BO68" s="2">
        <f t="shared" si="10"/>
        <v>115.6</v>
      </c>
      <c r="BP68" s="2">
        <f t="shared" si="11"/>
        <v>119.167</v>
      </c>
      <c r="BQ68" s="2">
        <f t="shared" si="12"/>
        <v>120.389</v>
      </c>
      <c r="BR68" s="2">
        <f t="shared" si="13"/>
        <v>118.05800000000001</v>
      </c>
      <c r="BS68" s="2">
        <f t="shared" si="14"/>
        <v>117.80800000000001</v>
      </c>
      <c r="BT68" s="2">
        <f t="shared" si="15"/>
        <v>116.923</v>
      </c>
      <c r="BU68" s="2">
        <f t="shared" si="16"/>
        <v>115.962</v>
      </c>
      <c r="BV68" s="2">
        <f t="shared" si="17"/>
        <v>117.26900000000001</v>
      </c>
      <c r="BW68" s="2">
        <f t="shared" si="18"/>
        <v>118.846</v>
      </c>
      <c r="BX68" s="2">
        <f t="shared" si="19"/>
        <v>119.077</v>
      </c>
      <c r="BY68" s="2">
        <f t="shared" si="20"/>
        <v>116.654</v>
      </c>
      <c r="BZ68" s="2">
        <f t="shared" si="21"/>
        <v>116.654</v>
      </c>
      <c r="CA68" s="2">
        <f t="shared" si="22"/>
        <v>119.76900000000001</v>
      </c>
      <c r="CB68" s="2">
        <f t="shared" si="23"/>
        <v>120.245</v>
      </c>
      <c r="CC68" s="2">
        <f t="shared" si="24"/>
        <v>117.417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115.00351844701844</v>
      </c>
      <c r="DL68" s="2">
        <f t="shared" si="76"/>
        <v>118.9158055351906</v>
      </c>
      <c r="DM68" s="2">
        <f t="shared" si="76"/>
        <v>118.22756219512196</v>
      </c>
      <c r="DN68" s="2">
        <f t="shared" si="76"/>
        <v>116.82740193050192</v>
      </c>
      <c r="DO68" s="2">
        <f t="shared" si="76"/>
        <v>116.10044414414413</v>
      </c>
      <c r="DP68" s="2">
        <f t="shared" si="76"/>
        <v>116.19669396485864</v>
      </c>
      <c r="DQ68" s="2">
        <f t="shared" si="76"/>
        <v>115.78203922287393</v>
      </c>
      <c r="DR68" s="2">
        <f t="shared" si="76"/>
        <v>116.93287261730205</v>
      </c>
      <c r="DS68" s="2">
        <f t="shared" si="76"/>
        <v>117.9424697983698</v>
      </c>
      <c r="DT68" s="2">
        <f t="shared" si="76"/>
        <v>118.59114144144144</v>
      </c>
      <c r="DU68" s="2">
        <f t="shared" si="76"/>
        <v>117.10144064171122</v>
      </c>
      <c r="DV68" s="2">
        <f t="shared" si="76"/>
        <v>116.95560868347339</v>
      </c>
      <c r="DW68" s="2">
        <f t="shared" si="76"/>
        <v>119.62928158899923</v>
      </c>
      <c r="DX68" s="2">
        <f t="shared" si="76"/>
        <v>120.03778922287387</v>
      </c>
      <c r="DY68" s="2">
        <f t="shared" si="76"/>
        <v>116.79927065527065</v>
      </c>
      <c r="EA68" s="2">
        <f t="shared" si="77"/>
        <v>105.50247566734129</v>
      </c>
      <c r="EB68" s="2">
        <f t="shared" si="77"/>
        <v>109.70470194122407</v>
      </c>
      <c r="EC68" s="2">
        <f t="shared" si="77"/>
        <v>109.2716960078243</v>
      </c>
      <c r="ED68" s="2">
        <f t="shared" si="77"/>
        <v>110.97528164547582</v>
      </c>
      <c r="EE68" s="2">
        <f t="shared" si="77"/>
        <v>109.03598572986729</v>
      </c>
      <c r="EF68" s="2">
        <f t="shared" si="77"/>
        <v>110.09544190089576</v>
      </c>
      <c r="EG68" s="2">
        <f t="shared" si="77"/>
        <v>110.92697209868255</v>
      </c>
      <c r="EH68" s="2">
        <f t="shared" si="77"/>
        <v>110.56569321541822</v>
      </c>
      <c r="EI68" s="2">
        <f t="shared" si="77"/>
        <v>111.53978673726681</v>
      </c>
      <c r="EJ68" s="2">
        <f t="shared" si="77"/>
        <v>111.00343705046843</v>
      </c>
      <c r="EK68" s="2">
        <f t="shared" si="77"/>
        <v>109.22594612494427</v>
      </c>
      <c r="EL68" s="2">
        <f t="shared" si="77"/>
        <v>110.43798189175844</v>
      </c>
      <c r="EM68" s="2">
        <f t="shared" si="77"/>
        <v>112.27232041863742</v>
      </c>
      <c r="EN68" s="2">
        <f t="shared" si="77"/>
        <v>115.27368286885246</v>
      </c>
      <c r="EO68" s="2">
        <f t="shared" si="77"/>
        <v>115.80159524945768</v>
      </c>
      <c r="EQ68" s="2">
        <f t="shared" si="78"/>
        <v>104.63136657211926</v>
      </c>
      <c r="ER68" s="2">
        <f t="shared" si="78"/>
        <v>107.95524817821264</v>
      </c>
      <c r="ES68" s="2">
        <f t="shared" si="78"/>
        <v>106.76540844339948</v>
      </c>
      <c r="ET68" s="2">
        <f t="shared" si="78"/>
        <v>109.46886552614947</v>
      </c>
      <c r="EU68" s="2">
        <f t="shared" si="78"/>
        <v>108.17622527652858</v>
      </c>
      <c r="EV68" s="2">
        <f t="shared" si="78"/>
        <v>108.09473738361164</v>
      </c>
      <c r="EW68" s="2">
        <f t="shared" si="78"/>
        <v>110.12930536517288</v>
      </c>
      <c r="EX68" s="2">
        <f t="shared" si="78"/>
        <v>109.08785862211232</v>
      </c>
      <c r="EY68" s="2">
        <f t="shared" si="78"/>
        <v>111.20773997930324</v>
      </c>
      <c r="EZ68" s="2">
        <f t="shared" si="78"/>
        <v>110.90482048858698</v>
      </c>
      <c r="FA68" s="2">
        <f t="shared" si="78"/>
        <v>108.44991627956388</v>
      </c>
      <c r="FB68" s="2">
        <f t="shared" si="78"/>
        <v>109.58706874292432</v>
      </c>
      <c r="FC68" s="2">
        <f t="shared" si="78"/>
        <v>110.65951605705513</v>
      </c>
      <c r="FD68" s="2">
        <f t="shared" si="78"/>
        <v>114.16497630950397</v>
      </c>
      <c r="FE68" s="2">
        <f t="shared" si="78"/>
        <v>116.04244147771851</v>
      </c>
      <c r="FG68" s="2">
        <f t="shared" si="79"/>
        <v>0.37473279096591661</v>
      </c>
      <c r="FH68" s="2">
        <f t="shared" si="79"/>
        <v>0.33697926623343155</v>
      </c>
      <c r="FI68" s="2">
        <f t="shared" si="79"/>
        <v>0.39661261125747754</v>
      </c>
      <c r="FJ68" s="2">
        <f t="shared" si="79"/>
        <v>0.37585949267193275</v>
      </c>
      <c r="FK68" s="2">
        <f t="shared" si="79"/>
        <v>0.37573094101320642</v>
      </c>
      <c r="FL68" s="2">
        <f t="shared" si="79"/>
        <v>0.3568991720902327</v>
      </c>
      <c r="FM68" s="2">
        <f t="shared" si="79"/>
        <v>0.33747154841388011</v>
      </c>
      <c r="FN68" s="2">
        <f t="shared" si="79"/>
        <v>0.35349365130280869</v>
      </c>
      <c r="FO68" s="2">
        <f t="shared" si="79"/>
        <v>0.3893130175100965</v>
      </c>
      <c r="FP68" s="2">
        <f t="shared" si="79"/>
        <v>0.38942472600341499</v>
      </c>
      <c r="FQ68" s="2">
        <f t="shared" si="79"/>
        <v>0.35868365294145854</v>
      </c>
      <c r="FR68" s="2">
        <f t="shared" si="79"/>
        <v>0.37817262068680635</v>
      </c>
      <c r="FS68" s="2">
        <f t="shared" si="79"/>
        <v>0.35507873013512664</v>
      </c>
      <c r="FT68" s="2">
        <f t="shared" si="79"/>
        <v>0.33487937522651806</v>
      </c>
      <c r="FU68" s="2">
        <f t="shared" si="79"/>
        <v>0.33689713382034991</v>
      </c>
      <c r="FW68" s="2">
        <f t="shared" si="67"/>
        <v>1.1484775158280255E-4</v>
      </c>
      <c r="FX68" s="2">
        <f t="shared" si="67"/>
        <v>1.3738337392768188E-4</v>
      </c>
      <c r="FY68" s="2">
        <f t="shared" si="67"/>
        <v>9.5981685429845763E-5</v>
      </c>
      <c r="FZ68" s="2">
        <f t="shared" si="67"/>
        <v>1.2286432627409781E-4</v>
      </c>
      <c r="GA68" s="2">
        <f t="shared" si="67"/>
        <v>1.206584174179716E-4</v>
      </c>
      <c r="GB68" s="2">
        <f t="shared" si="67"/>
        <v>1.081845842756025E-4</v>
      </c>
      <c r="GC68" s="2">
        <f t="shared" si="67"/>
        <v>1.2275661631815703E-4</v>
      </c>
      <c r="GD68" s="2">
        <f t="shared" si="67"/>
        <v>1.3332853159144612E-4</v>
      </c>
      <c r="GE68" s="2">
        <f t="shared" si="67"/>
        <v>1.60835436470894E-4</v>
      </c>
      <c r="GF68" s="2">
        <f t="shared" si="67"/>
        <v>1.7822506527804917E-4</v>
      </c>
      <c r="GG68" s="2">
        <f t="shared" si="67"/>
        <v>1.353470561115674E-4</v>
      </c>
      <c r="GH68" s="2">
        <f t="shared" si="67"/>
        <v>1.323750094974013E-4</v>
      </c>
      <c r="GI68" s="2">
        <f t="shared" si="67"/>
        <v>1.0769250938481506E-4</v>
      </c>
      <c r="GJ68" s="2">
        <f t="shared" si="67"/>
        <v>8.6829338342367163E-5</v>
      </c>
      <c r="GK68" s="2">
        <f t="shared" si="67"/>
        <v>9.8699249167414252E-5</v>
      </c>
      <c r="GM68" s="86">
        <f t="shared" si="68"/>
        <v>7.9227996924219769E-4</v>
      </c>
      <c r="GN68" s="86">
        <f t="shared" si="68"/>
        <v>2.0556342867284513E-4</v>
      </c>
      <c r="GO68" s="86">
        <f t="shared" si="68"/>
        <v>1.7985411256932729E-3</v>
      </c>
      <c r="GP68" s="86">
        <f t="shared" si="68"/>
        <v>8.8579670653339332E-4</v>
      </c>
      <c r="GQ68" s="86">
        <f t="shared" si="68"/>
        <v>9.1377708829202837E-4</v>
      </c>
      <c r="GR68" s="86">
        <f t="shared" si="68"/>
        <v>4.7259065716120935E-4</v>
      </c>
      <c r="GS68" s="86">
        <f t="shared" si="68"/>
        <v>1.8351984379486668E-4</v>
      </c>
      <c r="GT68" s="86">
        <f t="shared" si="68"/>
        <v>2.7000473949184912E-4</v>
      </c>
      <c r="GU68" s="86">
        <f t="shared" si="68"/>
        <v>1.1822975362997435E-3</v>
      </c>
      <c r="GV68" s="86">
        <f t="shared" si="68"/>
        <v>1.2332083589349752E-3</v>
      </c>
      <c r="GW68" s="86">
        <f t="shared" si="68"/>
        <v>4.8391374396341896E-4</v>
      </c>
      <c r="GX68" s="86">
        <f t="shared" si="68"/>
        <v>8.6776659206659233E-4</v>
      </c>
      <c r="GY68" s="86">
        <f t="shared" si="68"/>
        <v>4.2415648796926479E-4</v>
      </c>
      <c r="GZ68" s="86">
        <f t="shared" si="68"/>
        <v>1.7361225601804896E-4</v>
      </c>
      <c r="HA68" s="86">
        <f t="shared" si="68"/>
        <v>6.938949777621037E-5</v>
      </c>
      <c r="HC68" s="86">
        <f t="shared" si="73"/>
        <v>1.2000607832001525E-11</v>
      </c>
      <c r="HD68" s="86">
        <f t="shared" si="69"/>
        <v>6.3165010759623183E-14</v>
      </c>
      <c r="HE68" s="86">
        <f t="shared" si="69"/>
        <v>1.0742192665303836E-11</v>
      </c>
      <c r="HF68" s="86">
        <f t="shared" si="69"/>
        <v>1.3759643512935302E-11</v>
      </c>
      <c r="HG68" s="86">
        <f t="shared" si="69"/>
        <v>4.615103142962024E-13</v>
      </c>
      <c r="HH68" s="86">
        <f t="shared" si="69"/>
        <v>8.2244276164190907E-14</v>
      </c>
      <c r="HI68" s="86">
        <f t="shared" si="69"/>
        <v>1.2624385745531057E-14</v>
      </c>
      <c r="HJ68" s="86">
        <f t="shared" si="69"/>
        <v>5.2253567700841938E-14</v>
      </c>
      <c r="HK68" s="86">
        <f t="shared" si="69"/>
        <v>3.1872381396846197E-12</v>
      </c>
      <c r="HL68" s="86">
        <f t="shared" si="69"/>
        <v>1.5803651587416741E-12</v>
      </c>
      <c r="HM68" s="86">
        <f t="shared" si="69"/>
        <v>4.3006498777287361E-13</v>
      </c>
      <c r="HN68" s="86">
        <f t="shared" si="69"/>
        <v>1.0671146185647044E-12</v>
      </c>
      <c r="HO68" s="86">
        <f t="shared" si="69"/>
        <v>2.8368647588954057E-13</v>
      </c>
      <c r="HP68" s="86">
        <f t="shared" si="69"/>
        <v>4.0787739977610927E-15</v>
      </c>
      <c r="HQ68" s="86">
        <f t="shared" si="69"/>
        <v>3.6119238033827022E-17</v>
      </c>
      <c r="HS68" s="86">
        <f t="shared" si="70"/>
        <v>6.1185355554858954E-60</v>
      </c>
      <c r="HT68" s="86">
        <f t="shared" si="70"/>
        <v>4.386408245788584E-68</v>
      </c>
      <c r="HU68" s="86">
        <f t="shared" si="70"/>
        <v>5.5220875053221401E-59</v>
      </c>
      <c r="HV68" s="86">
        <f t="shared" si="70"/>
        <v>4.3896633955462902E-58</v>
      </c>
      <c r="HW68" s="86">
        <f t="shared" si="70"/>
        <v>1.0798949810031487E-66</v>
      </c>
      <c r="HX68" s="86">
        <f t="shared" si="70"/>
        <v>7.7375113354853758E-72</v>
      </c>
      <c r="HY68" s="86">
        <f t="shared" si="70"/>
        <v>4.6551994748231041E-77</v>
      </c>
      <c r="HZ68" s="86">
        <f t="shared" si="70"/>
        <v>3.0103512025004483E-75</v>
      </c>
      <c r="IA68" s="86">
        <f t="shared" si="70"/>
        <v>2.3747267636003039E-63</v>
      </c>
      <c r="IB68" s="86">
        <f t="shared" si="70"/>
        <v>1.5039509932584423E-64</v>
      </c>
      <c r="IC68" s="86">
        <f t="shared" si="70"/>
        <v>3.4109898877517977E-67</v>
      </c>
      <c r="ID68" s="86">
        <f t="shared" si="70"/>
        <v>1.3123002895304794E-66</v>
      </c>
      <c r="IE68" s="86">
        <f t="shared" si="70"/>
        <v>3.0352287409896751E-68</v>
      </c>
      <c r="IF68" s="86">
        <f t="shared" si="70"/>
        <v>9.8961827143987068E-55</v>
      </c>
      <c r="IG68" s="86">
        <f t="shared" si="70"/>
        <v>7.6701644327009975E-41</v>
      </c>
      <c r="II68" s="86">
        <f t="shared" si="71"/>
        <v>3.434450227335795E-253</v>
      </c>
      <c r="IJ68" s="86">
        <f t="shared" si="71"/>
        <v>5.9105894434013646E-284</v>
      </c>
      <c r="IK68" s="86">
        <f t="shared" si="71"/>
        <v>1.2429243192607714E-253</v>
      </c>
      <c r="IL68" s="86">
        <f t="shared" si="71"/>
        <v>6.1268184758366025E-249</v>
      </c>
      <c r="IM68" s="86">
        <f t="shared" si="71"/>
        <v>5.3440435520444106E-283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8.2973185244874368E-268</v>
      </c>
      <c r="IR68" s="86">
        <f t="shared" si="71"/>
        <v>1.541434717739692E-270</v>
      </c>
      <c r="IS68" s="86">
        <f t="shared" si="71"/>
        <v>6.5635935131538653E-289</v>
      </c>
      <c r="IT68" s="86">
        <f t="shared" si="71"/>
        <v>1.1196709399974716E-281</v>
      </c>
      <c r="IU68" s="86">
        <f t="shared" si="71"/>
        <v>9.1455877903663688E-288</v>
      </c>
      <c r="IV68" s="86">
        <f t="shared" si="71"/>
        <v>3.4561803102250738E-192</v>
      </c>
      <c r="IW68" s="86">
        <f t="shared" si="71"/>
        <v>5.4119843288253709E-138</v>
      </c>
      <c r="IY68" s="86">
        <f t="shared" si="72"/>
        <v>7.9227998124280555E-4</v>
      </c>
      <c r="IZ68" s="86">
        <f t="shared" si="72"/>
        <v>2.0556342873601015E-4</v>
      </c>
      <c r="JA68" s="86">
        <f t="shared" si="72"/>
        <v>1.7985411364354656E-3</v>
      </c>
      <c r="JB68" s="86">
        <f t="shared" si="72"/>
        <v>8.857967202930368E-4</v>
      </c>
      <c r="JC68" s="86">
        <f t="shared" si="72"/>
        <v>9.1377708875353865E-4</v>
      </c>
      <c r="JD68" s="86">
        <f t="shared" si="72"/>
        <v>4.7259065724345362E-4</v>
      </c>
      <c r="JE68" s="86">
        <f t="shared" si="72"/>
        <v>1.8351984380749107E-4</v>
      </c>
      <c r="JF68" s="86">
        <f t="shared" si="72"/>
        <v>2.7000473954410267E-4</v>
      </c>
      <c r="JG68" s="86">
        <f t="shared" si="72"/>
        <v>1.1822975394869817E-3</v>
      </c>
      <c r="JH68" s="86">
        <f t="shared" si="72"/>
        <v>1.2332083605153404E-3</v>
      </c>
      <c r="JI68" s="86">
        <f t="shared" si="72"/>
        <v>4.8391374439348396E-4</v>
      </c>
      <c r="JJ68" s="86">
        <f t="shared" si="72"/>
        <v>8.6776659313370693E-4</v>
      </c>
      <c r="JK68" s="86">
        <f t="shared" si="72"/>
        <v>4.2415648825295128E-4</v>
      </c>
      <c r="JL68" s="86">
        <f t="shared" si="72"/>
        <v>1.7361225602212772E-4</v>
      </c>
      <c r="JM68" s="86">
        <f t="shared" si="72"/>
        <v>6.9389497776246487E-5</v>
      </c>
    </row>
    <row r="69" spans="2:273" x14ac:dyDescent="0.25">
      <c r="B69" s="2">
        <v>42</v>
      </c>
      <c r="C69" s="37">
        <v>115.58199999999999</v>
      </c>
      <c r="D69" s="37">
        <v>119.852</v>
      </c>
      <c r="E69" s="37">
        <v>121.03700000000001</v>
      </c>
      <c r="F69" s="37">
        <v>117.98099999999999</v>
      </c>
      <c r="G69" s="37">
        <v>117.346</v>
      </c>
      <c r="H69" s="37">
        <v>117.096</v>
      </c>
      <c r="I69" s="37">
        <v>115.30800000000001</v>
      </c>
      <c r="J69" s="37">
        <v>118</v>
      </c>
      <c r="K69" s="37">
        <v>118.923</v>
      </c>
      <c r="L69" s="37">
        <v>119.212</v>
      </c>
      <c r="M69" s="37">
        <v>117.5</v>
      </c>
      <c r="N69" s="37">
        <v>118.19199999999999</v>
      </c>
      <c r="O69" s="37">
        <v>120.55800000000001</v>
      </c>
      <c r="P69" s="37">
        <v>120.38800000000001</v>
      </c>
      <c r="Q69" s="37">
        <v>116.271</v>
      </c>
      <c r="S69" s="4">
        <f t="shared" si="74"/>
        <v>112.18744872234032</v>
      </c>
      <c r="T69" s="4">
        <f t="shared" si="74"/>
        <v>115.94681330622727</v>
      </c>
      <c r="U69" s="4">
        <f t="shared" si="74"/>
        <v>116.19851659528628</v>
      </c>
      <c r="V69" s="4">
        <f t="shared" si="74"/>
        <v>115.50948780493394</v>
      </c>
      <c r="W69" s="4">
        <f t="shared" si="74"/>
        <v>114.3302165918861</v>
      </c>
      <c r="X69" s="4">
        <f t="shared" si="74"/>
        <v>114.4449538158245</v>
      </c>
      <c r="Y69" s="4">
        <f t="shared" si="74"/>
        <v>114.290175387167</v>
      </c>
      <c r="Z69" s="4">
        <f t="shared" si="74"/>
        <v>114.95277027403706</v>
      </c>
      <c r="AA69" s="4">
        <f t="shared" si="74"/>
        <v>116.56600113247156</v>
      </c>
      <c r="AB69" s="4">
        <f t="shared" si="74"/>
        <v>116.69214423032319</v>
      </c>
      <c r="AC69" s="4">
        <f t="shared" si="74"/>
        <v>114.64757558674852</v>
      </c>
      <c r="AD69" s="4">
        <f t="shared" si="74"/>
        <v>115.26877664050072</v>
      </c>
      <c r="AE69" s="4">
        <f t="shared" si="74"/>
        <v>117.39385633179938</v>
      </c>
      <c r="AF69" s="4">
        <f t="shared" si="74"/>
        <v>118.53731879507872</v>
      </c>
      <c r="AG69" s="4">
        <f t="shared" si="74"/>
        <v>116.45055652763713</v>
      </c>
      <c r="AI69" s="4">
        <f t="shared" si="75"/>
        <v>3.3945512776596729</v>
      </c>
      <c r="AJ69" s="4">
        <f t="shared" si="75"/>
        <v>3.905186693772734</v>
      </c>
      <c r="AK69" s="4">
        <f t="shared" si="75"/>
        <v>4.8384834047137275</v>
      </c>
      <c r="AL69" s="4">
        <f t="shared" si="75"/>
        <v>2.4715121950660546</v>
      </c>
      <c r="AM69" s="4">
        <f t="shared" si="75"/>
        <v>3.0157834081139043</v>
      </c>
      <c r="AN69" s="4">
        <f t="shared" si="75"/>
        <v>2.6510461841754989</v>
      </c>
      <c r="AO69" s="4">
        <f t="shared" si="75"/>
        <v>1.0178246128330102</v>
      </c>
      <c r="AP69" s="4">
        <f t="shared" si="75"/>
        <v>3.0472297259629357</v>
      </c>
      <c r="AQ69" s="4">
        <f t="shared" si="75"/>
        <v>2.3569988675284463</v>
      </c>
      <c r="AR69" s="4">
        <f t="shared" si="75"/>
        <v>2.5198557696768091</v>
      </c>
      <c r="AS69" s="4">
        <f t="shared" si="75"/>
        <v>2.8524244132514838</v>
      </c>
      <c r="AT69" s="4">
        <f t="shared" si="75"/>
        <v>2.9232233594992749</v>
      </c>
      <c r="AU69" s="4">
        <f t="shared" si="75"/>
        <v>3.164143668200623</v>
      </c>
      <c r="AV69" s="4">
        <f t="shared" si="75"/>
        <v>1.8506812049212868</v>
      </c>
      <c r="AW69" s="4">
        <f t="shared" si="75"/>
        <v>-0.17955652763713204</v>
      </c>
      <c r="AY69" s="2">
        <f t="shared" si="65"/>
        <v>111.24950595333678</v>
      </c>
      <c r="AZ69" s="2">
        <f t="shared" si="65"/>
        <v>115.62355867283678</v>
      </c>
      <c r="BA69" s="2">
        <f t="shared" si="65"/>
        <v>114.42167080214188</v>
      </c>
      <c r="BB69" s="2">
        <f t="shared" si="65"/>
        <v>114.44540535915317</v>
      </c>
      <c r="BC69" s="2">
        <f t="shared" si="65"/>
        <v>113.22039406841213</v>
      </c>
      <c r="BD69" s="2">
        <f t="shared" si="65"/>
        <v>113.85244782113993</v>
      </c>
      <c r="BE69" s="2">
        <f t="shared" si="65"/>
        <v>114.00836096020592</v>
      </c>
      <c r="BF69" s="2">
        <f t="shared" si="65"/>
        <v>114.56338231918222</v>
      </c>
      <c r="BG69" s="2">
        <f t="shared" si="65"/>
        <v>115.25288879242053</v>
      </c>
      <c r="BH69" s="2">
        <f t="shared" si="65"/>
        <v>115.39230292967203</v>
      </c>
      <c r="BI69" s="2">
        <f t="shared" si="65"/>
        <v>114.04692077080948</v>
      </c>
      <c r="BJ69" s="2">
        <f t="shared" si="65"/>
        <v>114.26982009034319</v>
      </c>
      <c r="BK69" s="2">
        <f t="shared" si="65"/>
        <v>116.85525782642884</v>
      </c>
      <c r="BL69" s="2">
        <f t="shared" si="65"/>
        <v>118.30764131461294</v>
      </c>
      <c r="BM69" s="2">
        <f t="shared" si="65"/>
        <v>116.34964879952399</v>
      </c>
      <c r="BO69" s="2">
        <f t="shared" si="10"/>
        <v>115.58199999999999</v>
      </c>
      <c r="BP69" s="2">
        <f t="shared" si="11"/>
        <v>119.852</v>
      </c>
      <c r="BQ69" s="2">
        <f t="shared" si="12"/>
        <v>121.03700000000001</v>
      </c>
      <c r="BR69" s="2">
        <f t="shared" si="13"/>
        <v>117.98099999999999</v>
      </c>
      <c r="BS69" s="2">
        <f t="shared" si="14"/>
        <v>117.346</v>
      </c>
      <c r="BT69" s="2">
        <f t="shared" si="15"/>
        <v>117.096</v>
      </c>
      <c r="BU69" s="2">
        <f t="shared" si="16"/>
        <v>115.30800000000001</v>
      </c>
      <c r="BV69" s="2">
        <f t="shared" si="17"/>
        <v>118</v>
      </c>
      <c r="BW69" s="2">
        <f t="shared" si="18"/>
        <v>118.923</v>
      </c>
      <c r="BX69" s="2">
        <f t="shared" si="19"/>
        <v>119.212</v>
      </c>
      <c r="BY69" s="2">
        <f t="shared" si="20"/>
        <v>117.5</v>
      </c>
      <c r="BZ69" s="2">
        <f t="shared" si="21"/>
        <v>118.19199999999999</v>
      </c>
      <c r="CA69" s="2">
        <f t="shared" si="22"/>
        <v>120.55800000000001</v>
      </c>
      <c r="CB69" s="2">
        <f t="shared" si="23"/>
        <v>120.38800000000001</v>
      </c>
      <c r="CC69" s="2">
        <f t="shared" si="24"/>
        <v>116.271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115.10795770055769</v>
      </c>
      <c r="DL69" s="2">
        <f t="shared" si="76"/>
        <v>119.01811730205277</v>
      </c>
      <c r="DM69" s="2">
        <f t="shared" si="76"/>
        <v>118.25570975609757</v>
      </c>
      <c r="DN69" s="2">
        <f t="shared" si="76"/>
        <v>116.85482059202057</v>
      </c>
      <c r="DO69" s="2">
        <f t="shared" si="76"/>
        <v>116.08124864864864</v>
      </c>
      <c r="DP69" s="2">
        <f t="shared" si="76"/>
        <v>116.2410970206264</v>
      </c>
      <c r="DQ69" s="2">
        <f t="shared" si="76"/>
        <v>115.82582624633434</v>
      </c>
      <c r="DR69" s="2">
        <f t="shared" si="76"/>
        <v>117.06434934017595</v>
      </c>
      <c r="DS69" s="2">
        <f t="shared" si="76"/>
        <v>117.97140377520378</v>
      </c>
      <c r="DT69" s="2">
        <f t="shared" si="76"/>
        <v>118.56888648648648</v>
      </c>
      <c r="DU69" s="2">
        <f t="shared" si="76"/>
        <v>117.09925133689839</v>
      </c>
      <c r="DV69" s="2">
        <f t="shared" si="76"/>
        <v>116.93511484593837</v>
      </c>
      <c r="DW69" s="2">
        <f t="shared" si="76"/>
        <v>119.73436745607333</v>
      </c>
      <c r="DX69" s="2">
        <f t="shared" si="76"/>
        <v>120.08795124633428</v>
      </c>
      <c r="DY69" s="2">
        <f t="shared" si="76"/>
        <v>116.75582254782255</v>
      </c>
      <c r="EA69" s="2">
        <f t="shared" si="77"/>
        <v>105.37817047316186</v>
      </c>
      <c r="EB69" s="2">
        <f t="shared" si="77"/>
        <v>109.53302201851355</v>
      </c>
      <c r="EC69" s="2">
        <f t="shared" si="77"/>
        <v>109.10260190865712</v>
      </c>
      <c r="ED69" s="2">
        <f t="shared" si="77"/>
        <v>110.79695252067216</v>
      </c>
      <c r="EE69" s="2">
        <f t="shared" si="77"/>
        <v>108.88566033448464</v>
      </c>
      <c r="EF69" s="2">
        <f t="shared" si="77"/>
        <v>109.92764732854951</v>
      </c>
      <c r="EG69" s="2">
        <f t="shared" si="77"/>
        <v>110.75453627171268</v>
      </c>
      <c r="EH69" s="2">
        <f t="shared" si="77"/>
        <v>110.39238298059527</v>
      </c>
      <c r="EI69" s="2">
        <f t="shared" si="77"/>
        <v>111.36390766515385</v>
      </c>
      <c r="EJ69" s="2">
        <f t="shared" si="77"/>
        <v>110.85004732547598</v>
      </c>
      <c r="EK69" s="2">
        <f t="shared" si="77"/>
        <v>109.0699364028105</v>
      </c>
      <c r="EL69" s="2">
        <f t="shared" si="77"/>
        <v>110.2732080354651</v>
      </c>
      <c r="EM69" s="2">
        <f t="shared" si="77"/>
        <v>112.08661400154305</v>
      </c>
      <c r="EN69" s="2">
        <f t="shared" si="77"/>
        <v>115.08309745901639</v>
      </c>
      <c r="EO69" s="2">
        <f t="shared" si="77"/>
        <v>115.620463318872</v>
      </c>
      <c r="EQ69" s="2">
        <f t="shared" si="78"/>
        <v>104.52102271372398</v>
      </c>
      <c r="ER69" s="2">
        <f t="shared" si="78"/>
        <v>107.81108095096741</v>
      </c>
      <c r="ES69" s="2">
        <f t="shared" si="78"/>
        <v>106.63526035543876</v>
      </c>
      <c r="ET69" s="2">
        <f t="shared" si="78"/>
        <v>109.31474097312564</v>
      </c>
      <c r="EU69" s="2">
        <f t="shared" si="78"/>
        <v>108.03957628976843</v>
      </c>
      <c r="EV69" s="2">
        <f t="shared" si="78"/>
        <v>107.95852406222443</v>
      </c>
      <c r="EW69" s="2">
        <f t="shared" si="78"/>
        <v>109.96968646301751</v>
      </c>
      <c r="EX69" s="2">
        <f t="shared" si="78"/>
        <v>108.93899483414741</v>
      </c>
      <c r="EY69" s="2">
        <f t="shared" si="78"/>
        <v>111.03732297343915</v>
      </c>
      <c r="EZ69" s="2">
        <f t="shared" si="78"/>
        <v>110.75304310788574</v>
      </c>
      <c r="FA69" s="2">
        <f t="shared" si="78"/>
        <v>108.30625099462205</v>
      </c>
      <c r="FB69" s="2">
        <f t="shared" si="78"/>
        <v>109.43593278651048</v>
      </c>
      <c r="FC69" s="2">
        <f t="shared" si="78"/>
        <v>110.49876363145343</v>
      </c>
      <c r="FD69" s="2">
        <f t="shared" si="78"/>
        <v>113.99174415375215</v>
      </c>
      <c r="FE69" s="2">
        <f t="shared" si="78"/>
        <v>115.85676190561489</v>
      </c>
      <c r="FG69" s="2">
        <f t="shared" si="79"/>
        <v>0.39654965923637769</v>
      </c>
      <c r="FH69" s="2">
        <f t="shared" si="79"/>
        <v>0.35785610388152972</v>
      </c>
      <c r="FI69" s="2">
        <f t="shared" si="79"/>
        <v>0.41885000731239053</v>
      </c>
      <c r="FJ69" s="2">
        <f t="shared" si="79"/>
        <v>0.3977002348355077</v>
      </c>
      <c r="FK69" s="2">
        <f t="shared" si="79"/>
        <v>0.39756897147121584</v>
      </c>
      <c r="FL69" s="2">
        <f t="shared" si="79"/>
        <v>0.37830595585599319</v>
      </c>
      <c r="FM69" s="2">
        <f t="shared" si="79"/>
        <v>0.35836240004547898</v>
      </c>
      <c r="FN69" s="2">
        <f t="shared" si="79"/>
        <v>0.37481522170239456</v>
      </c>
      <c r="FO69" s="2">
        <f t="shared" si="79"/>
        <v>0.41142020280560648</v>
      </c>
      <c r="FP69" s="2">
        <f t="shared" si="79"/>
        <v>0.41153397995796775</v>
      </c>
      <c r="FQ69" s="2">
        <f t="shared" si="79"/>
        <v>0.38013420295728756</v>
      </c>
      <c r="FR69" s="2">
        <f t="shared" si="79"/>
        <v>0.40006161982678423</v>
      </c>
      <c r="FS69" s="2">
        <f t="shared" si="79"/>
        <v>0.37644023848130787</v>
      </c>
      <c r="FT69" s="2">
        <f t="shared" si="79"/>
        <v>0.35569591127720296</v>
      </c>
      <c r="FU69" s="2">
        <f t="shared" si="79"/>
        <v>0.35777162884003866</v>
      </c>
      <c r="FW69" s="2">
        <f t="shared" si="67"/>
        <v>1.2592666018094778E-4</v>
      </c>
      <c r="FX69" s="2">
        <f t="shared" si="67"/>
        <v>1.5063587742103742E-4</v>
      </c>
      <c r="FY69" s="2">
        <f t="shared" si="67"/>
        <v>1.0524085075790151E-4</v>
      </c>
      <c r="FZ69" s="2">
        <f t="shared" si="67"/>
        <v>1.3471645795104406E-4</v>
      </c>
      <c r="GA69" s="2">
        <f t="shared" si="67"/>
        <v>1.3229778381382241E-4</v>
      </c>
      <c r="GB69" s="2">
        <f t="shared" si="67"/>
        <v>1.1862079971792669E-4</v>
      </c>
      <c r="GC69" s="2">
        <f t="shared" si="67"/>
        <v>1.345983591314595E-4</v>
      </c>
      <c r="GD69" s="2">
        <f t="shared" si="67"/>
        <v>1.4618994732921151E-4</v>
      </c>
      <c r="GE69" s="2">
        <f t="shared" si="67"/>
        <v>1.7634981281757219E-4</v>
      </c>
      <c r="GF69" s="2">
        <f t="shared" si="67"/>
        <v>1.9541653792887954E-4</v>
      </c>
      <c r="GG69" s="2">
        <f t="shared" si="67"/>
        <v>1.4840315808415313E-4</v>
      </c>
      <c r="GH69" s="2">
        <f t="shared" si="67"/>
        <v>1.4514445794442247E-4</v>
      </c>
      <c r="GI69" s="2">
        <f t="shared" si="67"/>
        <v>1.1808126156656186E-4</v>
      </c>
      <c r="GJ69" s="2">
        <f t="shared" si="67"/>
        <v>9.5205678726842206E-5</v>
      </c>
      <c r="GK69" s="2">
        <f t="shared" si="67"/>
        <v>1.0822054417652349E-4</v>
      </c>
      <c r="GM69" s="86">
        <f t="shared" si="68"/>
        <v>1.3667794108921934E-3</v>
      </c>
      <c r="GN69" s="86">
        <f t="shared" si="68"/>
        <v>3.8945531144510943E-4</v>
      </c>
      <c r="GO69" s="86">
        <f t="shared" si="68"/>
        <v>2.8341280266104157E-3</v>
      </c>
      <c r="GP69" s="86">
        <f t="shared" si="68"/>
        <v>1.4996076512930581E-3</v>
      </c>
      <c r="GQ69" s="86">
        <f t="shared" si="68"/>
        <v>1.5358956139656151E-3</v>
      </c>
      <c r="GR69" s="86">
        <f t="shared" si="68"/>
        <v>8.3757587284731603E-4</v>
      </c>
      <c r="GS69" s="86">
        <f t="shared" si="68"/>
        <v>3.5522889787731858E-4</v>
      </c>
      <c r="GT69" s="86">
        <f t="shared" si="68"/>
        <v>5.2396053586444219E-4</v>
      </c>
      <c r="GU69" s="86">
        <f t="shared" si="68"/>
        <v>1.9942468989334054E-3</v>
      </c>
      <c r="GV69" s="86">
        <f t="shared" si="68"/>
        <v>2.0605595296082748E-3</v>
      </c>
      <c r="GW69" s="86">
        <f t="shared" si="68"/>
        <v>8.6018053862568105E-4</v>
      </c>
      <c r="GX69" s="86">
        <f t="shared" si="68"/>
        <v>1.4908277513334832E-3</v>
      </c>
      <c r="GY69" s="86">
        <f t="shared" si="68"/>
        <v>7.6141304512198553E-4</v>
      </c>
      <c r="GZ69" s="86">
        <f t="shared" si="68"/>
        <v>3.355163214801589E-4</v>
      </c>
      <c r="HA69" s="86">
        <f t="shared" si="68"/>
        <v>1.5854541845477298E-4</v>
      </c>
      <c r="HC69" s="86">
        <f t="shared" si="73"/>
        <v>3.667357189726099E-11</v>
      </c>
      <c r="HD69" s="86">
        <f t="shared" si="69"/>
        <v>2.3912708517173714E-13</v>
      </c>
      <c r="HE69" s="86">
        <f t="shared" si="69"/>
        <v>3.2243573954259819E-11</v>
      </c>
      <c r="HF69" s="86">
        <f t="shared" si="69"/>
        <v>4.1866718521002558E-11</v>
      </c>
      <c r="HG69" s="86">
        <f t="shared" si="69"/>
        <v>1.6349143730915995E-12</v>
      </c>
      <c r="HH69" s="86">
        <f t="shared" si="69"/>
        <v>3.1701223929768921E-13</v>
      </c>
      <c r="HI69" s="86">
        <f t="shared" si="69"/>
        <v>5.3768284187065074E-14</v>
      </c>
      <c r="HJ69" s="86">
        <f t="shared" si="69"/>
        <v>2.1670486379353103E-13</v>
      </c>
      <c r="HK69" s="86">
        <f t="shared" si="69"/>
        <v>1.0848270002945802E-11</v>
      </c>
      <c r="HL69" s="86">
        <f t="shared" si="69"/>
        <v>5.5858788934423183E-12</v>
      </c>
      <c r="HM69" s="86">
        <f t="shared" si="69"/>
        <v>1.5715519248866892E-12</v>
      </c>
      <c r="HN69" s="86">
        <f t="shared" si="69"/>
        <v>3.743780325218884E-12</v>
      </c>
      <c r="HO69" s="86">
        <f t="shared" si="69"/>
        <v>1.0110633735727942E-12</v>
      </c>
      <c r="HP69" s="86">
        <f t="shared" si="69"/>
        <v>1.7517949239353453E-14</v>
      </c>
      <c r="HQ69" s="86">
        <f t="shared" si="69"/>
        <v>2.1408074200132203E-16</v>
      </c>
      <c r="HS69" s="86">
        <f t="shared" si="70"/>
        <v>2.182326356140507E-58</v>
      </c>
      <c r="HT69" s="86">
        <f t="shared" si="70"/>
        <v>2.7080322470346884E-66</v>
      </c>
      <c r="HU69" s="86">
        <f t="shared" si="70"/>
        <v>1.7915313169281066E-57</v>
      </c>
      <c r="HV69" s="86">
        <f t="shared" si="70"/>
        <v>1.4726960929741777E-56</v>
      </c>
      <c r="HW69" s="86">
        <f t="shared" si="70"/>
        <v>5.9806939606404459E-65</v>
      </c>
      <c r="HX69" s="86">
        <f t="shared" si="70"/>
        <v>5.7907375244550937E-70</v>
      </c>
      <c r="HY69" s="86">
        <f t="shared" si="70"/>
        <v>4.9038646815295978E-75</v>
      </c>
      <c r="HZ69" s="86">
        <f t="shared" si="70"/>
        <v>3.0678532806345037E-73</v>
      </c>
      <c r="IA69" s="86">
        <f t="shared" si="70"/>
        <v>1.2055822404562002E-61</v>
      </c>
      <c r="IB69" s="86">
        <f t="shared" si="70"/>
        <v>8.4832497763423669E-63</v>
      </c>
      <c r="IC69" s="86">
        <f t="shared" si="70"/>
        <v>2.1077218920794014E-65</v>
      </c>
      <c r="ID69" s="86">
        <f t="shared" si="70"/>
        <v>7.4835515258361482E-65</v>
      </c>
      <c r="IE69" s="86">
        <f t="shared" si="70"/>
        <v>1.7342438745968361E-66</v>
      </c>
      <c r="IF69" s="86">
        <f t="shared" si="70"/>
        <v>2.3285091534100005E-53</v>
      </c>
      <c r="IG69" s="86">
        <f t="shared" si="70"/>
        <v>8.1906929743325421E-40</v>
      </c>
      <c r="II69" s="86">
        <f t="shared" si="71"/>
        <v>4.0525908561838607E-248</v>
      </c>
      <c r="IJ69" s="86">
        <f t="shared" si="71"/>
        <v>3.7899180196890615E-278</v>
      </c>
      <c r="IK69" s="86">
        <f t="shared" si="71"/>
        <v>1.1944231926493767E-248</v>
      </c>
      <c r="IL69" s="86">
        <f t="shared" si="71"/>
        <v>6.4635748603889331E-244</v>
      </c>
      <c r="IM69" s="86">
        <f t="shared" si="71"/>
        <v>2.706004595163033E-277</v>
      </c>
      <c r="IN69" s="86">
        <f t="shared" si="71"/>
        <v>4.0675308958202448E-304</v>
      </c>
      <c r="IO69" s="86">
        <f t="shared" si="71"/>
        <v>0</v>
      </c>
      <c r="IP69" s="86">
        <f t="shared" si="71"/>
        <v>0</v>
      </c>
      <c r="IQ69" s="86">
        <f t="shared" si="71"/>
        <v>3.102531566295136E-262</v>
      </c>
      <c r="IR69" s="86">
        <f t="shared" si="71"/>
        <v>7.6658090581819935E-265</v>
      </c>
      <c r="IS69" s="86">
        <f t="shared" si="71"/>
        <v>5.2036211022509645E-283</v>
      </c>
      <c r="IT69" s="86">
        <f t="shared" si="71"/>
        <v>6.1004125771879805E-276</v>
      </c>
      <c r="IU69" s="86">
        <f t="shared" si="71"/>
        <v>4.9044347217513252E-282</v>
      </c>
      <c r="IV69" s="86">
        <f t="shared" si="71"/>
        <v>1.8407071635223376E-188</v>
      </c>
      <c r="IW69" s="86">
        <f t="shared" si="71"/>
        <v>2.7273082541285978E-135</v>
      </c>
      <c r="IY69" s="86">
        <f t="shared" si="72"/>
        <v>1.3667794475657653E-3</v>
      </c>
      <c r="IZ69" s="86">
        <f t="shared" si="72"/>
        <v>3.894553116842365E-4</v>
      </c>
      <c r="JA69" s="86">
        <f t="shared" si="72"/>
        <v>2.8341280588539898E-3</v>
      </c>
      <c r="JB69" s="86">
        <f t="shared" si="72"/>
        <v>1.4996076931597766E-3</v>
      </c>
      <c r="JC69" s="86">
        <f t="shared" si="72"/>
        <v>1.5358956156005295E-3</v>
      </c>
      <c r="JD69" s="86">
        <f t="shared" si="72"/>
        <v>8.3757587316432829E-4</v>
      </c>
      <c r="JE69" s="86">
        <f t="shared" si="72"/>
        <v>3.5522889793108687E-4</v>
      </c>
      <c r="JF69" s="86">
        <f t="shared" si="72"/>
        <v>5.239605360811471E-4</v>
      </c>
      <c r="JG69" s="86">
        <f t="shared" si="72"/>
        <v>1.9942469097816756E-3</v>
      </c>
      <c r="JH69" s="86">
        <f t="shared" si="72"/>
        <v>2.0605595351941538E-3</v>
      </c>
      <c r="JI69" s="86">
        <f t="shared" si="72"/>
        <v>8.6018054019723297E-4</v>
      </c>
      <c r="JJ69" s="86">
        <f t="shared" si="72"/>
        <v>1.4908277550772634E-3</v>
      </c>
      <c r="JK69" s="86">
        <f t="shared" si="72"/>
        <v>7.6141304613304894E-4</v>
      </c>
      <c r="JL69" s="86">
        <f t="shared" si="72"/>
        <v>3.3551632149767685E-4</v>
      </c>
      <c r="JM69" s="86">
        <f t="shared" si="72"/>
        <v>1.5854541845498706E-4</v>
      </c>
    </row>
    <row r="70" spans="2:273" x14ac:dyDescent="0.25">
      <c r="B70" s="2">
        <v>43</v>
      </c>
      <c r="C70" s="37">
        <v>115.89100000000001</v>
      </c>
      <c r="D70" s="37">
        <v>119.51900000000001</v>
      </c>
      <c r="E70" s="37">
        <v>121</v>
      </c>
      <c r="F70" s="37">
        <v>117.673</v>
      </c>
      <c r="G70" s="37">
        <v>118.5</v>
      </c>
      <c r="H70" s="37">
        <v>118.327</v>
      </c>
      <c r="I70" s="37">
        <v>116.346</v>
      </c>
      <c r="J70" s="37">
        <v>117.173</v>
      </c>
      <c r="K70" s="37">
        <v>119.404</v>
      </c>
      <c r="L70" s="37">
        <v>119.73099999999999</v>
      </c>
      <c r="M70" s="37">
        <v>118.25</v>
      </c>
      <c r="N70" s="37">
        <v>117.38500000000001</v>
      </c>
      <c r="O70" s="37">
        <v>119.673</v>
      </c>
      <c r="P70" s="37">
        <v>120.959</v>
      </c>
      <c r="Q70" s="37">
        <v>116.229</v>
      </c>
      <c r="S70" s="4">
        <f t="shared" si="74"/>
        <v>112.55891479492179</v>
      </c>
      <c r="T70" s="4">
        <f t="shared" si="74"/>
        <v>115.9911181467254</v>
      </c>
      <c r="U70" s="4">
        <f t="shared" si="74"/>
        <v>116.80161579811744</v>
      </c>
      <c r="V70" s="4">
        <f t="shared" si="74"/>
        <v>115.94418487937553</v>
      </c>
      <c r="W70" s="4">
        <f t="shared" si="74"/>
        <v>114.74031627927316</v>
      </c>
      <c r="X70" s="4">
        <f t="shared" si="74"/>
        <v>114.65854085099566</v>
      </c>
      <c r="Y70" s="4">
        <f t="shared" si="74"/>
        <v>114.36997665884113</v>
      </c>
      <c r="Z70" s="4">
        <f t="shared" si="74"/>
        <v>115.13035216892702</v>
      </c>
      <c r="AA70" s="4">
        <f t="shared" si="74"/>
        <v>117.12117441876968</v>
      </c>
      <c r="AB70" s="4">
        <f t="shared" si="74"/>
        <v>117.17852629818532</v>
      </c>
      <c r="AC70" s="4">
        <f t="shared" si="74"/>
        <v>114.80746240735965</v>
      </c>
      <c r="AD70" s="4">
        <f t="shared" si="74"/>
        <v>115.64874105897691</v>
      </c>
      <c r="AE70" s="4">
        <f t="shared" si="74"/>
        <v>117.58315560633288</v>
      </c>
      <c r="AF70" s="4">
        <f t="shared" si="74"/>
        <v>118.57425061742327</v>
      </c>
      <c r="AG70" s="4">
        <f t="shared" si="74"/>
        <v>116.44101773580756</v>
      </c>
      <c r="AI70" s="4">
        <f t="shared" si="75"/>
        <v>3.332085205078215</v>
      </c>
      <c r="AJ70" s="4">
        <f t="shared" si="75"/>
        <v>3.5278818532746072</v>
      </c>
      <c r="AK70" s="4">
        <f t="shared" si="75"/>
        <v>4.1983842018825612</v>
      </c>
      <c r="AL70" s="4">
        <f t="shared" si="75"/>
        <v>1.7288151206244748</v>
      </c>
      <c r="AM70" s="4">
        <f t="shared" si="75"/>
        <v>3.7596837207268408</v>
      </c>
      <c r="AN70" s="4">
        <f t="shared" si="75"/>
        <v>3.6684591490043346</v>
      </c>
      <c r="AO70" s="4">
        <f t="shared" si="75"/>
        <v>1.9760233411588786</v>
      </c>
      <c r="AP70" s="4">
        <f t="shared" si="75"/>
        <v>2.0426478310729834</v>
      </c>
      <c r="AQ70" s="4">
        <f t="shared" si="75"/>
        <v>2.2828255812303127</v>
      </c>
      <c r="AR70" s="4">
        <f t="shared" si="75"/>
        <v>2.5524737018146766</v>
      </c>
      <c r="AS70" s="4">
        <f t="shared" si="75"/>
        <v>3.442537592640349</v>
      </c>
      <c r="AT70" s="4">
        <f t="shared" si="75"/>
        <v>1.7362589410230953</v>
      </c>
      <c r="AU70" s="4">
        <f t="shared" si="75"/>
        <v>2.0898443936671214</v>
      </c>
      <c r="AV70" s="4">
        <f t="shared" si="75"/>
        <v>2.3847493825767287</v>
      </c>
      <c r="AW70" s="4">
        <f t="shared" si="75"/>
        <v>-0.21201773580756367</v>
      </c>
      <c r="AY70" s="2">
        <f t="shared" si="65"/>
        <v>111.04178713037484</v>
      </c>
      <c r="AZ70" s="2">
        <f t="shared" si="65"/>
        <v>115.41865991807634</v>
      </c>
      <c r="BA70" s="2">
        <f t="shared" si="65"/>
        <v>114.15612635614198</v>
      </c>
      <c r="BB70" s="2">
        <f t="shared" si="65"/>
        <v>114.25157976708512</v>
      </c>
      <c r="BC70" s="2">
        <f t="shared" si="65"/>
        <v>112.98600992473949</v>
      </c>
      <c r="BD70" s="2">
        <f t="shared" si="65"/>
        <v>113.6736989871121</v>
      </c>
      <c r="BE70" s="2">
        <f t="shared" si="65"/>
        <v>113.86127491004861</v>
      </c>
      <c r="BF70" s="2">
        <f t="shared" si="65"/>
        <v>114.42838052293244</v>
      </c>
      <c r="BG70" s="2">
        <f t="shared" si="65"/>
        <v>115.0444772576257</v>
      </c>
      <c r="BH70" s="2">
        <f t="shared" si="65"/>
        <v>115.13967351358079</v>
      </c>
      <c r="BI70" s="2">
        <f t="shared" si="65"/>
        <v>113.8068011388655</v>
      </c>
      <c r="BJ70" s="2">
        <f t="shared" si="65"/>
        <v>114.03984904525129</v>
      </c>
      <c r="BK70" s="2">
        <f t="shared" si="65"/>
        <v>116.67738225038586</v>
      </c>
      <c r="BL70" s="2">
        <f t="shared" si="65"/>
        <v>118.16002740380848</v>
      </c>
      <c r="BM70" s="2">
        <f t="shared" si="65"/>
        <v>116.22966415907952</v>
      </c>
      <c r="BO70" s="2">
        <f t="shared" si="10"/>
        <v>115.89100000000001</v>
      </c>
      <c r="BP70" s="2">
        <f t="shared" si="11"/>
        <v>119.51900000000001</v>
      </c>
      <c r="BQ70" s="2">
        <f t="shared" si="12"/>
        <v>121</v>
      </c>
      <c r="BR70" s="2">
        <f t="shared" si="13"/>
        <v>117.673</v>
      </c>
      <c r="BS70" s="2">
        <f t="shared" si="14"/>
        <v>118.5</v>
      </c>
      <c r="BT70" s="2">
        <f t="shared" si="15"/>
        <v>118.327</v>
      </c>
      <c r="BU70" s="2">
        <f t="shared" si="16"/>
        <v>116.346</v>
      </c>
      <c r="BV70" s="2">
        <f t="shared" si="17"/>
        <v>117.173</v>
      </c>
      <c r="BW70" s="2">
        <f t="shared" si="18"/>
        <v>119.404</v>
      </c>
      <c r="BX70" s="2">
        <f t="shared" si="19"/>
        <v>119.73099999999999</v>
      </c>
      <c r="BY70" s="2">
        <f t="shared" si="20"/>
        <v>118.25</v>
      </c>
      <c r="BZ70" s="2">
        <f t="shared" si="21"/>
        <v>117.38500000000001</v>
      </c>
      <c r="CA70" s="2">
        <f t="shared" si="22"/>
        <v>119.673</v>
      </c>
      <c r="CB70" s="2">
        <f t="shared" si="23"/>
        <v>120.959</v>
      </c>
      <c r="CC70" s="2">
        <f t="shared" si="24"/>
        <v>116.229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115.21239695409695</v>
      </c>
      <c r="DL70" s="2">
        <f t="shared" si="76"/>
        <v>119.12042906891494</v>
      </c>
      <c r="DM70" s="2">
        <f t="shared" si="76"/>
        <v>118.28385731707318</v>
      </c>
      <c r="DN70" s="2">
        <f t="shared" si="76"/>
        <v>116.88223925353924</v>
      </c>
      <c r="DO70" s="2">
        <f t="shared" si="76"/>
        <v>116.06205315315314</v>
      </c>
      <c r="DP70" s="2">
        <f t="shared" si="76"/>
        <v>116.28550007639416</v>
      </c>
      <c r="DQ70" s="2">
        <f t="shared" si="76"/>
        <v>115.86961326979475</v>
      </c>
      <c r="DR70" s="2">
        <f t="shared" si="76"/>
        <v>117.19582606304985</v>
      </c>
      <c r="DS70" s="2">
        <f t="shared" si="76"/>
        <v>118.00033775203777</v>
      </c>
      <c r="DT70" s="2">
        <f t="shared" si="76"/>
        <v>118.54663153153152</v>
      </c>
      <c r="DU70" s="2">
        <f t="shared" si="76"/>
        <v>117.09706203208556</v>
      </c>
      <c r="DV70" s="2">
        <f t="shared" si="76"/>
        <v>116.91462100840336</v>
      </c>
      <c r="DW70" s="2">
        <f t="shared" si="76"/>
        <v>119.83945332314744</v>
      </c>
      <c r="DX70" s="2">
        <f t="shared" si="76"/>
        <v>120.13811326979469</v>
      </c>
      <c r="DY70" s="2">
        <f t="shared" si="76"/>
        <v>116.71237444037443</v>
      </c>
      <c r="EA70" s="2">
        <f t="shared" si="77"/>
        <v>105.25386527898242</v>
      </c>
      <c r="EB70" s="2">
        <f t="shared" si="77"/>
        <v>109.36134209580302</v>
      </c>
      <c r="EC70" s="2">
        <f t="shared" si="77"/>
        <v>108.93350780948994</v>
      </c>
      <c r="ED70" s="2">
        <f t="shared" si="77"/>
        <v>110.61862339586851</v>
      </c>
      <c r="EE70" s="2">
        <f t="shared" si="77"/>
        <v>108.73533493910199</v>
      </c>
      <c r="EF70" s="2">
        <f t="shared" si="77"/>
        <v>109.75985275620324</v>
      </c>
      <c r="EG70" s="2">
        <f t="shared" si="77"/>
        <v>110.58210044474281</v>
      </c>
      <c r="EH70" s="2">
        <f t="shared" si="77"/>
        <v>110.21907274577231</v>
      </c>
      <c r="EI70" s="2">
        <f t="shared" si="77"/>
        <v>111.18802859304088</v>
      </c>
      <c r="EJ70" s="2">
        <f t="shared" si="77"/>
        <v>110.69665760048355</v>
      </c>
      <c r="EK70" s="2">
        <f t="shared" si="77"/>
        <v>108.91392668067672</v>
      </c>
      <c r="EL70" s="2">
        <f t="shared" si="77"/>
        <v>110.10843417917175</v>
      </c>
      <c r="EM70" s="2">
        <f t="shared" si="77"/>
        <v>111.90090758444869</v>
      </c>
      <c r="EN70" s="2">
        <f t="shared" si="77"/>
        <v>114.89251204918033</v>
      </c>
      <c r="EO70" s="2">
        <f t="shared" si="77"/>
        <v>115.43933138828631</v>
      </c>
      <c r="EQ70" s="2">
        <f t="shared" si="78"/>
        <v>104.4106788553287</v>
      </c>
      <c r="ER70" s="2">
        <f t="shared" si="78"/>
        <v>107.66691372372217</v>
      </c>
      <c r="ES70" s="2">
        <f t="shared" si="78"/>
        <v>106.50511226747803</v>
      </c>
      <c r="ET70" s="2">
        <f t="shared" si="78"/>
        <v>109.16061642010182</v>
      </c>
      <c r="EU70" s="2">
        <f t="shared" si="78"/>
        <v>107.90292730300828</v>
      </c>
      <c r="EV70" s="2">
        <f t="shared" si="78"/>
        <v>107.82231074083721</v>
      </c>
      <c r="EW70" s="2">
        <f t="shared" si="78"/>
        <v>109.81006756086214</v>
      </c>
      <c r="EX70" s="2">
        <f t="shared" si="78"/>
        <v>108.79013104618251</v>
      </c>
      <c r="EY70" s="2">
        <f t="shared" si="78"/>
        <v>110.86690596757506</v>
      </c>
      <c r="EZ70" s="2">
        <f t="shared" si="78"/>
        <v>110.60126572718451</v>
      </c>
      <c r="FA70" s="2">
        <f t="shared" si="78"/>
        <v>108.16258570968023</v>
      </c>
      <c r="FB70" s="2">
        <f t="shared" si="78"/>
        <v>109.28479683009665</v>
      </c>
      <c r="FC70" s="2">
        <f t="shared" si="78"/>
        <v>110.33801120585171</v>
      </c>
      <c r="FD70" s="2">
        <f t="shared" si="78"/>
        <v>113.81851199800033</v>
      </c>
      <c r="FE70" s="2">
        <f t="shared" si="78"/>
        <v>115.67108233351127</v>
      </c>
      <c r="FG70" s="2">
        <f t="shared" si="79"/>
        <v>0.41878597543519985</v>
      </c>
      <c r="FH70" s="2">
        <f t="shared" si="79"/>
        <v>0.3792864330587839</v>
      </c>
      <c r="FI70" s="2">
        <f t="shared" si="79"/>
        <v>0.44142208132751393</v>
      </c>
      <c r="FJ70" s="2">
        <f t="shared" si="79"/>
        <v>0.4199561693246166</v>
      </c>
      <c r="FK70" s="2">
        <f t="shared" si="79"/>
        <v>0.41982268045233362</v>
      </c>
      <c r="FL70" s="2">
        <f t="shared" si="79"/>
        <v>0.40019770566668766</v>
      </c>
      <c r="FM70" s="2">
        <f t="shared" si="79"/>
        <v>0.37980511591036714</v>
      </c>
      <c r="FN70" s="2">
        <f t="shared" si="79"/>
        <v>0.3966338447979858</v>
      </c>
      <c r="FO70" s="2">
        <f t="shared" si="79"/>
        <v>0.43389081925295514</v>
      </c>
      <c r="FP70" s="2">
        <f t="shared" si="79"/>
        <v>0.43400622838337632</v>
      </c>
      <c r="FQ70" s="2">
        <f t="shared" si="79"/>
        <v>0.402063328401361</v>
      </c>
      <c r="FR70" s="2">
        <f t="shared" si="79"/>
        <v>0.42235703442993211</v>
      </c>
      <c r="FS70" s="2">
        <f t="shared" si="79"/>
        <v>0.39829319190595247</v>
      </c>
      <c r="FT70" s="2">
        <f t="shared" si="79"/>
        <v>0.37707284026020105</v>
      </c>
      <c r="FU70" s="2">
        <f t="shared" si="79"/>
        <v>0.37919988654204217</v>
      </c>
      <c r="FW70" s="2">
        <f t="shared" si="67"/>
        <v>1.3807415971413305E-4</v>
      </c>
      <c r="FX70" s="2">
        <f t="shared" si="67"/>
        <v>1.6516655477068673E-4</v>
      </c>
      <c r="FY70" s="2">
        <f t="shared" si="67"/>
        <v>1.1539312656155247E-4</v>
      </c>
      <c r="FZ70" s="2">
        <f t="shared" si="67"/>
        <v>1.4771173896582017E-4</v>
      </c>
      <c r="GA70" s="2">
        <f t="shared" si="67"/>
        <v>1.4505978382837635E-4</v>
      </c>
      <c r="GB70" s="2">
        <f t="shared" si="67"/>
        <v>1.3006363200984767E-4</v>
      </c>
      <c r="GC70" s="2">
        <f t="shared" si="67"/>
        <v>1.4758224954970176E-4</v>
      </c>
      <c r="GD70" s="2">
        <f t="shared" si="67"/>
        <v>1.6029182896301774E-4</v>
      </c>
      <c r="GE70" s="2">
        <f t="shared" si="67"/>
        <v>1.9336043483101004E-4</v>
      </c>
      <c r="GF70" s="2">
        <f t="shared" si="67"/>
        <v>2.1426593335594057E-4</v>
      </c>
      <c r="GG70" s="2">
        <f t="shared" si="67"/>
        <v>1.6271849732848014E-4</v>
      </c>
      <c r="GH70" s="2">
        <f t="shared" si="67"/>
        <v>1.5914550486873419E-4</v>
      </c>
      <c r="GI70" s="2">
        <f t="shared" si="67"/>
        <v>1.2947205370059572E-4</v>
      </c>
      <c r="GJ70" s="2">
        <f t="shared" si="67"/>
        <v>1.0438999202250928E-4</v>
      </c>
      <c r="GK70" s="2">
        <f t="shared" si="67"/>
        <v>1.1866022814201641E-4</v>
      </c>
      <c r="GM70" s="86">
        <f t="shared" si="68"/>
        <v>2.3061962373349871E-3</v>
      </c>
      <c r="GN70" s="86">
        <f t="shared" si="68"/>
        <v>7.1913908128633328E-4</v>
      </c>
      <c r="GO70" s="86">
        <f t="shared" si="68"/>
        <v>4.3894210808006562E-3</v>
      </c>
      <c r="GP70" s="86">
        <f t="shared" si="68"/>
        <v>2.4861129635580393E-3</v>
      </c>
      <c r="GQ70" s="86">
        <f t="shared" si="68"/>
        <v>2.5292659378864232E-3</v>
      </c>
      <c r="GR70" s="86">
        <f t="shared" si="68"/>
        <v>1.4510029110800546E-3</v>
      </c>
      <c r="GS70" s="86">
        <f t="shared" si="68"/>
        <v>6.6920771786705237E-4</v>
      </c>
      <c r="GT70" s="86">
        <f t="shared" si="68"/>
        <v>9.8808263378945575E-4</v>
      </c>
      <c r="GU70" s="86">
        <f t="shared" si="68"/>
        <v>3.2921066390584832E-3</v>
      </c>
      <c r="GV70" s="86">
        <f t="shared" si="68"/>
        <v>3.3717946306964846E-3</v>
      </c>
      <c r="GW70" s="86">
        <f t="shared" si="68"/>
        <v>1.4941038530782377E-3</v>
      </c>
      <c r="GX70" s="86">
        <f t="shared" si="68"/>
        <v>2.5052735119024424E-3</v>
      </c>
      <c r="GY70" s="86">
        <f t="shared" si="68"/>
        <v>1.3350870863103634E-3</v>
      </c>
      <c r="GZ70" s="86">
        <f t="shared" si="68"/>
        <v>6.3126040758284749E-4</v>
      </c>
      <c r="HA70" s="86">
        <f t="shared" si="68"/>
        <v>3.4861647030495269E-4</v>
      </c>
      <c r="HC70" s="86">
        <f t="shared" si="73"/>
        <v>1.0918409132660237E-10</v>
      </c>
      <c r="HD70" s="86">
        <f t="shared" si="69"/>
        <v>8.7797684831376916E-13</v>
      </c>
      <c r="HE70" s="86">
        <f t="shared" si="69"/>
        <v>9.4376773606481128E-11</v>
      </c>
      <c r="HF70" s="86">
        <f t="shared" si="69"/>
        <v>1.2411160878204516E-10</v>
      </c>
      <c r="HG70" s="86">
        <f t="shared" si="69"/>
        <v>5.6227594271065429E-12</v>
      </c>
      <c r="HH70" s="86">
        <f t="shared" si="69"/>
        <v>1.1837458257714777E-12</v>
      </c>
      <c r="HI70" s="86">
        <f t="shared" si="69"/>
        <v>2.2124645172191742E-13</v>
      </c>
      <c r="HJ70" s="86">
        <f t="shared" si="69"/>
        <v>8.6798761187007082E-13</v>
      </c>
      <c r="HK70" s="86">
        <f t="shared" si="69"/>
        <v>3.5838202590928038E-11</v>
      </c>
      <c r="HL70" s="86">
        <f t="shared" si="69"/>
        <v>1.9143101140122717E-11</v>
      </c>
      <c r="HM70" s="86">
        <f t="shared" si="69"/>
        <v>5.5673995672972227E-12</v>
      </c>
      <c r="HN70" s="86">
        <f t="shared" si="69"/>
        <v>1.2745333225981827E-11</v>
      </c>
      <c r="HO70" s="86">
        <f t="shared" si="69"/>
        <v>3.4991318556837439E-12</v>
      </c>
      <c r="HP70" s="86">
        <f t="shared" si="69"/>
        <v>7.274936839826378E-14</v>
      </c>
      <c r="HQ70" s="86">
        <f t="shared" si="69"/>
        <v>1.2143864622622149E-15</v>
      </c>
      <c r="HS70" s="86">
        <f t="shared" si="70"/>
        <v>7.4188881359229277E-57</v>
      </c>
      <c r="HT70" s="86">
        <f t="shared" si="70"/>
        <v>1.5806148570072785E-64</v>
      </c>
      <c r="HU70" s="86">
        <f t="shared" si="70"/>
        <v>5.5495737794559402E-56</v>
      </c>
      <c r="HV70" s="86">
        <f t="shared" si="70"/>
        <v>4.7096566382862538E-55</v>
      </c>
      <c r="HW70" s="86">
        <f t="shared" si="70"/>
        <v>3.137093310661356E-63</v>
      </c>
      <c r="HX70" s="86">
        <f t="shared" si="70"/>
        <v>4.0887190412976762E-68</v>
      </c>
      <c r="HY70" s="86">
        <f t="shared" si="70"/>
        <v>4.849764166814922E-73</v>
      </c>
      <c r="HZ70" s="86">
        <f t="shared" si="70"/>
        <v>2.9332893051752571E-71</v>
      </c>
      <c r="IA70" s="86">
        <f t="shared" si="70"/>
        <v>5.7939315720673359E-60</v>
      </c>
      <c r="IB70" s="86">
        <f t="shared" si="70"/>
        <v>4.5212880909678497E-61</v>
      </c>
      <c r="IC70" s="86">
        <f t="shared" si="70"/>
        <v>1.2303518556363325E-63</v>
      </c>
      <c r="ID70" s="86">
        <f t="shared" si="70"/>
        <v>4.0383986202439501E-63</v>
      </c>
      <c r="IE70" s="86">
        <f t="shared" si="70"/>
        <v>9.3891415505234822E-65</v>
      </c>
      <c r="IF70" s="86">
        <f t="shared" si="70"/>
        <v>5.258122895901831E-52</v>
      </c>
      <c r="IG70" s="86">
        <f t="shared" si="70"/>
        <v>8.4777820191781942E-39</v>
      </c>
      <c r="II70" s="86">
        <f t="shared" si="71"/>
        <v>4.2456362478975688E-243</v>
      </c>
      <c r="IJ70" s="86">
        <f t="shared" si="71"/>
        <v>2.1147800274731309E-272</v>
      </c>
      <c r="IK70" s="86">
        <f t="shared" si="71"/>
        <v>1.0235379034840392E-243</v>
      </c>
      <c r="IL70" s="86">
        <f t="shared" si="71"/>
        <v>6.0555919394288527E-239</v>
      </c>
      <c r="IM70" s="86">
        <f t="shared" si="71"/>
        <v>1.1976978580223504E-271</v>
      </c>
      <c r="IN70" s="86">
        <f t="shared" si="71"/>
        <v>5.3819480647858877E-298</v>
      </c>
      <c r="IO70" s="86">
        <f t="shared" si="71"/>
        <v>0</v>
      </c>
      <c r="IP70" s="86">
        <f t="shared" si="71"/>
        <v>0</v>
      </c>
      <c r="IQ70" s="86">
        <f t="shared" si="71"/>
        <v>1.0127923855441164E-256</v>
      </c>
      <c r="IR70" s="86">
        <f t="shared" si="71"/>
        <v>3.3127142878386004E-259</v>
      </c>
      <c r="IS70" s="86">
        <f t="shared" si="71"/>
        <v>3.5830235845951132E-277</v>
      </c>
      <c r="IT70" s="86">
        <f t="shared" si="71"/>
        <v>2.8990096164338493E-270</v>
      </c>
      <c r="IU70" s="86">
        <f t="shared" si="71"/>
        <v>2.3014621117235753E-276</v>
      </c>
      <c r="IV70" s="86">
        <f t="shared" si="71"/>
        <v>9.0068936213292055E-185</v>
      </c>
      <c r="IW70" s="86">
        <f t="shared" si="71"/>
        <v>1.2914516975364431E-132</v>
      </c>
      <c r="IY70" s="86">
        <f t="shared" si="72"/>
        <v>2.3061963465190786E-3</v>
      </c>
      <c r="IZ70" s="86">
        <f t="shared" si="72"/>
        <v>7.1913908216431012E-4</v>
      </c>
      <c r="JA70" s="86">
        <f t="shared" si="72"/>
        <v>4.38942117517743E-3</v>
      </c>
      <c r="JB70" s="86">
        <f t="shared" si="72"/>
        <v>2.4861130876696479E-3</v>
      </c>
      <c r="JC70" s="86">
        <f t="shared" si="72"/>
        <v>2.5292659435091828E-3</v>
      </c>
      <c r="JD70" s="86">
        <f t="shared" si="72"/>
        <v>1.4510029122638004E-3</v>
      </c>
      <c r="JE70" s="86">
        <f t="shared" si="72"/>
        <v>6.6920771808829879E-4</v>
      </c>
      <c r="JF70" s="86">
        <f t="shared" si="72"/>
        <v>9.8808263465744329E-4</v>
      </c>
      <c r="JG70" s="86">
        <f t="shared" si="72"/>
        <v>3.2921066748966858E-3</v>
      </c>
      <c r="JH70" s="86">
        <f t="shared" si="72"/>
        <v>3.3717946498395858E-3</v>
      </c>
      <c r="JI70" s="86">
        <f t="shared" si="72"/>
        <v>1.4941038586456373E-3</v>
      </c>
      <c r="JJ70" s="86">
        <f t="shared" si="72"/>
        <v>2.5052735246477759E-3</v>
      </c>
      <c r="JK70" s="86">
        <f t="shared" si="72"/>
        <v>1.3350870898094951E-3</v>
      </c>
      <c r="JL70" s="86">
        <f t="shared" si="72"/>
        <v>6.312604076555968E-4</v>
      </c>
      <c r="JM70" s="86">
        <f t="shared" si="72"/>
        <v>3.4861647030616706E-4</v>
      </c>
    </row>
    <row r="71" spans="2:273" x14ac:dyDescent="0.25">
      <c r="B71" s="2">
        <v>44</v>
      </c>
      <c r="C71" s="37">
        <v>116.745</v>
      </c>
      <c r="D71" s="37">
        <v>120.093</v>
      </c>
      <c r="E71" s="37">
        <v>121.352</v>
      </c>
      <c r="F71" s="37">
        <v>119.212</v>
      </c>
      <c r="G71" s="37">
        <v>117.19199999999999</v>
      </c>
      <c r="H71" s="37">
        <v>117.73099999999999</v>
      </c>
      <c r="I71" s="37">
        <v>117.077</v>
      </c>
      <c r="J71" s="37">
        <v>117.423</v>
      </c>
      <c r="K71" s="37">
        <v>119.596</v>
      </c>
      <c r="L71" s="37">
        <v>120.36499999999999</v>
      </c>
      <c r="M71" s="37">
        <v>117.923</v>
      </c>
      <c r="N71" s="37">
        <v>118.94199999999999</v>
      </c>
      <c r="O71" s="37">
        <v>121.423</v>
      </c>
      <c r="P71" s="37">
        <v>121.429</v>
      </c>
      <c r="Q71" s="37">
        <v>116.688</v>
      </c>
      <c r="S71" s="4">
        <f t="shared" si="74"/>
        <v>113.21700436908911</v>
      </c>
      <c r="T71" s="4">
        <f t="shared" si="74"/>
        <v>116.18375077687128</v>
      </c>
      <c r="U71" s="4">
        <f t="shared" si="74"/>
        <v>117.74546972213075</v>
      </c>
      <c r="V71" s="4">
        <f t="shared" si="74"/>
        <v>116.679144253372</v>
      </c>
      <c r="W71" s="4">
        <f t="shared" si="74"/>
        <v>115.45629143646678</v>
      </c>
      <c r="X71" s="4">
        <f t="shared" si="74"/>
        <v>115.08065418990675</v>
      </c>
      <c r="Y71" s="4">
        <f t="shared" si="74"/>
        <v>114.59455525621853</v>
      </c>
      <c r="Z71" s="4">
        <f t="shared" si="74"/>
        <v>115.50464148658197</v>
      </c>
      <c r="AA71" s="4">
        <f t="shared" si="74"/>
        <v>118.03420348089116</v>
      </c>
      <c r="AB71" s="4">
        <f t="shared" si="74"/>
        <v>118.00608651019233</v>
      </c>
      <c r="AC71" s="4">
        <f t="shared" si="74"/>
        <v>115.18315375700372</v>
      </c>
      <c r="AD71" s="4">
        <f t="shared" si="74"/>
        <v>116.33190702737031</v>
      </c>
      <c r="AE71" s="4">
        <f t="shared" si="74"/>
        <v>117.96904257350768</v>
      </c>
      <c r="AF71" s="4">
        <f t="shared" si="74"/>
        <v>118.72560010559617</v>
      </c>
      <c r="AG71" s="4">
        <f t="shared" si="74"/>
        <v>116.52824183328681</v>
      </c>
      <c r="AI71" s="4">
        <f t="shared" si="75"/>
        <v>3.527995630910894</v>
      </c>
      <c r="AJ71" s="4">
        <f t="shared" si="75"/>
        <v>3.9092492231287252</v>
      </c>
      <c r="AK71" s="4">
        <f t="shared" si="75"/>
        <v>3.6065302778692541</v>
      </c>
      <c r="AL71" s="4">
        <f t="shared" si="75"/>
        <v>2.5328557466280017</v>
      </c>
      <c r="AM71" s="4">
        <f t="shared" si="75"/>
        <v>1.7357085635332083</v>
      </c>
      <c r="AN71" s="4">
        <f t="shared" si="75"/>
        <v>2.650345810093242</v>
      </c>
      <c r="AO71" s="4">
        <f t="shared" si="75"/>
        <v>2.4824447437814712</v>
      </c>
      <c r="AP71" s="4">
        <f t="shared" si="75"/>
        <v>1.9183585134180277</v>
      </c>
      <c r="AQ71" s="4">
        <f t="shared" si="75"/>
        <v>1.5617965191088388</v>
      </c>
      <c r="AR71" s="4">
        <f t="shared" si="75"/>
        <v>2.3589134898076622</v>
      </c>
      <c r="AS71" s="4">
        <f t="shared" si="75"/>
        <v>2.7398462429962791</v>
      </c>
      <c r="AT71" s="4">
        <f t="shared" si="75"/>
        <v>2.6100929726296869</v>
      </c>
      <c r="AU71" s="4">
        <f t="shared" si="75"/>
        <v>3.4539574264923232</v>
      </c>
      <c r="AV71" s="4">
        <f t="shared" si="75"/>
        <v>2.7033998944038302</v>
      </c>
      <c r="AW71" s="4">
        <f t="shared" si="75"/>
        <v>0.1597581667131891</v>
      </c>
      <c r="AY71" s="2">
        <f t="shared" si="65"/>
        <v>110.8204828057133</v>
      </c>
      <c r="AZ71" s="2">
        <f t="shared" si="65"/>
        <v>115.19718479490417</v>
      </c>
      <c r="BA71" s="2">
        <f t="shared" si="65"/>
        <v>113.87933966174663</v>
      </c>
      <c r="BB71" s="2">
        <f t="shared" si="65"/>
        <v>114.04645758728751</v>
      </c>
      <c r="BC71" s="2">
        <f t="shared" si="65"/>
        <v>112.74332122231903</v>
      </c>
      <c r="BD71" s="2">
        <f t="shared" si="65"/>
        <v>113.48292307287113</v>
      </c>
      <c r="BE71" s="2">
        <f t="shared" si="65"/>
        <v>113.70227513135262</v>
      </c>
      <c r="BF71" s="2">
        <f t="shared" si="65"/>
        <v>114.2770254793358</v>
      </c>
      <c r="BG71" s="2">
        <f t="shared" si="65"/>
        <v>114.8249302715024</v>
      </c>
      <c r="BH71" s="2">
        <f t="shared" si="65"/>
        <v>114.87895811625145</v>
      </c>
      <c r="BI71" s="2">
        <f t="shared" si="65"/>
        <v>113.55660867448425</v>
      </c>
      <c r="BJ71" s="2">
        <f t="shared" si="65"/>
        <v>113.80121300225564</v>
      </c>
      <c r="BK71" s="2">
        <f t="shared" si="65"/>
        <v>116.48339754711957</v>
      </c>
      <c r="BL71" s="2">
        <f t="shared" si="65"/>
        <v>117.99943578094907</v>
      </c>
      <c r="BM71" s="2">
        <f t="shared" si="65"/>
        <v>116.10309924985707</v>
      </c>
      <c r="BO71" s="2">
        <f t="shared" si="10"/>
        <v>116.745</v>
      </c>
      <c r="BP71" s="2">
        <f t="shared" si="11"/>
        <v>120.093</v>
      </c>
      <c r="BQ71" s="2">
        <f t="shared" si="12"/>
        <v>121.352</v>
      </c>
      <c r="BR71" s="2">
        <f t="shared" si="13"/>
        <v>119.212</v>
      </c>
      <c r="BS71" s="2">
        <f t="shared" si="14"/>
        <v>117.19199999999999</v>
      </c>
      <c r="BT71" s="2">
        <f t="shared" si="15"/>
        <v>117.73099999999999</v>
      </c>
      <c r="BU71" s="2">
        <f t="shared" si="16"/>
        <v>117.077</v>
      </c>
      <c r="BV71" s="2">
        <f t="shared" si="17"/>
        <v>117.423</v>
      </c>
      <c r="BW71" s="2">
        <f t="shared" si="18"/>
        <v>119.596</v>
      </c>
      <c r="BX71" s="2">
        <f t="shared" si="19"/>
        <v>120.36499999999999</v>
      </c>
      <c r="BY71" s="2">
        <f t="shared" si="20"/>
        <v>117.923</v>
      </c>
      <c r="BZ71" s="2">
        <f t="shared" si="21"/>
        <v>118.94199999999999</v>
      </c>
      <c r="CA71" s="2">
        <f t="shared" si="22"/>
        <v>121.423</v>
      </c>
      <c r="CB71" s="2">
        <f t="shared" si="23"/>
        <v>121.429</v>
      </c>
      <c r="CC71" s="2">
        <f t="shared" si="24"/>
        <v>116.688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115.3168362076362</v>
      </c>
      <c r="DL71" s="2">
        <f t="shared" si="76"/>
        <v>119.2227408357771</v>
      </c>
      <c r="DM71" s="2">
        <f t="shared" si="76"/>
        <v>118.3120048780488</v>
      </c>
      <c r="DN71" s="2">
        <f t="shared" si="76"/>
        <v>116.90965791505791</v>
      </c>
      <c r="DO71" s="2">
        <f t="shared" si="76"/>
        <v>116.04285765765765</v>
      </c>
      <c r="DP71" s="2">
        <f t="shared" si="76"/>
        <v>116.32990313216193</v>
      </c>
      <c r="DQ71" s="2">
        <f t="shared" si="76"/>
        <v>115.91340029325517</v>
      </c>
      <c r="DR71" s="2">
        <f t="shared" si="76"/>
        <v>117.32730278592376</v>
      </c>
      <c r="DS71" s="2">
        <f t="shared" si="76"/>
        <v>118.02927172887173</v>
      </c>
      <c r="DT71" s="2">
        <f t="shared" si="76"/>
        <v>118.52437657657657</v>
      </c>
      <c r="DU71" s="2">
        <f t="shared" si="76"/>
        <v>117.09487272727273</v>
      </c>
      <c r="DV71" s="2">
        <f t="shared" si="76"/>
        <v>116.89412717086834</v>
      </c>
      <c r="DW71" s="2">
        <f t="shared" si="76"/>
        <v>119.94453919022153</v>
      </c>
      <c r="DX71" s="2">
        <f t="shared" si="76"/>
        <v>120.1882752932551</v>
      </c>
      <c r="DY71" s="2">
        <f t="shared" si="76"/>
        <v>116.66892633292633</v>
      </c>
      <c r="EA71" s="2">
        <f t="shared" si="77"/>
        <v>105.12956008480299</v>
      </c>
      <c r="EB71" s="2">
        <f t="shared" si="77"/>
        <v>109.1896621730925</v>
      </c>
      <c r="EC71" s="2">
        <f t="shared" si="77"/>
        <v>108.76441371032274</v>
      </c>
      <c r="ED71" s="2">
        <f t="shared" si="77"/>
        <v>110.44029427106486</v>
      </c>
      <c r="EE71" s="2">
        <f t="shared" si="77"/>
        <v>108.58500954371932</v>
      </c>
      <c r="EF71" s="2">
        <f t="shared" si="77"/>
        <v>109.59205818385698</v>
      </c>
      <c r="EG71" s="2">
        <f t="shared" si="77"/>
        <v>110.40966461777293</v>
      </c>
      <c r="EH71" s="2">
        <f t="shared" si="77"/>
        <v>110.04576251094936</v>
      </c>
      <c r="EI71" s="2">
        <f t="shared" si="77"/>
        <v>111.01214952092792</v>
      </c>
      <c r="EJ71" s="2">
        <f t="shared" si="77"/>
        <v>110.5432678754911</v>
      </c>
      <c r="EK71" s="2">
        <f t="shared" si="77"/>
        <v>108.75791695854295</v>
      </c>
      <c r="EL71" s="2">
        <f t="shared" si="77"/>
        <v>109.94366032287842</v>
      </c>
      <c r="EM71" s="2">
        <f t="shared" si="77"/>
        <v>111.71520116735434</v>
      </c>
      <c r="EN71" s="2">
        <f t="shared" si="77"/>
        <v>114.70192663934426</v>
      </c>
      <c r="EO71" s="2">
        <f t="shared" si="77"/>
        <v>115.25819945770063</v>
      </c>
      <c r="EQ71" s="2">
        <f t="shared" si="78"/>
        <v>104.30033499693342</v>
      </c>
      <c r="ER71" s="2">
        <f t="shared" si="78"/>
        <v>107.52274649647694</v>
      </c>
      <c r="ES71" s="2">
        <f t="shared" si="78"/>
        <v>106.37496417951731</v>
      </c>
      <c r="ET71" s="2">
        <f t="shared" si="78"/>
        <v>109.00649186707798</v>
      </c>
      <c r="EU71" s="2">
        <f t="shared" si="78"/>
        <v>107.76627831624815</v>
      </c>
      <c r="EV71" s="2">
        <f t="shared" si="78"/>
        <v>107.68609741944999</v>
      </c>
      <c r="EW71" s="2">
        <f t="shared" si="78"/>
        <v>109.65044865870676</v>
      </c>
      <c r="EX71" s="2">
        <f t="shared" si="78"/>
        <v>108.6412672582176</v>
      </c>
      <c r="EY71" s="2">
        <f t="shared" si="78"/>
        <v>110.69648896171097</v>
      </c>
      <c r="EZ71" s="2">
        <f t="shared" si="78"/>
        <v>110.44948834648328</v>
      </c>
      <c r="FA71" s="2">
        <f t="shared" si="78"/>
        <v>108.0189204247384</v>
      </c>
      <c r="FB71" s="2">
        <f t="shared" si="78"/>
        <v>109.13366087368283</v>
      </c>
      <c r="FC71" s="2">
        <f t="shared" si="78"/>
        <v>110.17725878025001</v>
      </c>
      <c r="FD71" s="2">
        <f t="shared" si="78"/>
        <v>113.64527984224851</v>
      </c>
      <c r="FE71" s="2">
        <f t="shared" si="78"/>
        <v>115.48540276140764</v>
      </c>
      <c r="FG71" s="2">
        <f t="shared" si="79"/>
        <v>0.44135721939764277</v>
      </c>
      <c r="FH71" s="2">
        <f t="shared" si="79"/>
        <v>0.40119830612724783</v>
      </c>
      <c r="FI71" s="2">
        <f t="shared" si="79"/>
        <v>0.46423886551054666</v>
      </c>
      <c r="FJ71" s="2">
        <f t="shared" si="79"/>
        <v>0.44254246107001632</v>
      </c>
      <c r="FK71" s="2">
        <f t="shared" si="79"/>
        <v>0.44240726863144941</v>
      </c>
      <c r="FL71" s="2">
        <f t="shared" si="79"/>
        <v>0.42249536339686261</v>
      </c>
      <c r="FM71" s="2">
        <f t="shared" si="79"/>
        <v>0.4017275605420319</v>
      </c>
      <c r="FN71" s="2">
        <f t="shared" si="79"/>
        <v>0.41887160491638209</v>
      </c>
      <c r="FO71" s="2">
        <f t="shared" si="79"/>
        <v>0.4566365582259399</v>
      </c>
      <c r="FP71" s="2">
        <f t="shared" si="79"/>
        <v>0.45675313605450563</v>
      </c>
      <c r="FQ71" s="2">
        <f t="shared" si="79"/>
        <v>0.42439138496744455</v>
      </c>
      <c r="FR71" s="2">
        <f t="shared" si="79"/>
        <v>0.44497339442986966</v>
      </c>
      <c r="FS71" s="2">
        <f t="shared" si="79"/>
        <v>0.42055913912643178</v>
      </c>
      <c r="FT71" s="2">
        <f t="shared" si="79"/>
        <v>0.39893902235777262</v>
      </c>
      <c r="FU71" s="2">
        <f t="shared" si="79"/>
        <v>0.40110999068331005</v>
      </c>
      <c r="FW71" s="2">
        <f t="shared" si="67"/>
        <v>1.5139328884525516E-4</v>
      </c>
      <c r="FX71" s="2">
        <f t="shared" si="67"/>
        <v>1.8109864023651835E-4</v>
      </c>
      <c r="FY71" s="2">
        <f t="shared" si="67"/>
        <v>1.2652463867076459E-4</v>
      </c>
      <c r="FZ71" s="2">
        <f t="shared" si="67"/>
        <v>1.6196039299898912E-4</v>
      </c>
      <c r="GA71" s="2">
        <f t="shared" si="67"/>
        <v>1.5905266414612036E-4</v>
      </c>
      <c r="GB71" s="2">
        <f t="shared" si="67"/>
        <v>1.4261014709442393E-4</v>
      </c>
      <c r="GC71" s="2">
        <f t="shared" si="67"/>
        <v>1.6181841472249318E-4</v>
      </c>
      <c r="GD71" s="2">
        <f t="shared" si="67"/>
        <v>1.7575377750430371E-4</v>
      </c>
      <c r="GE71" s="2">
        <f t="shared" si="67"/>
        <v>2.1201154569959918E-4</v>
      </c>
      <c r="GF71" s="2">
        <f t="shared" si="67"/>
        <v>2.3493306756685949E-4</v>
      </c>
      <c r="GG71" s="2">
        <f t="shared" si="67"/>
        <v>1.7841448353886897E-4</v>
      </c>
      <c r="GH71" s="2">
        <f t="shared" si="67"/>
        <v>1.7449689686498148E-4</v>
      </c>
      <c r="GI71" s="2">
        <f t="shared" si="67"/>
        <v>1.4196151061867545E-4</v>
      </c>
      <c r="GJ71" s="2">
        <f t="shared" si="67"/>
        <v>1.1446019737860348E-4</v>
      </c>
      <c r="GK71" s="2">
        <f t="shared" si="67"/>
        <v>1.3010686342749181E-4</v>
      </c>
      <c r="GM71" s="86">
        <f t="shared" si="68"/>
        <v>3.806435509586439E-3</v>
      </c>
      <c r="GN71" s="86">
        <f t="shared" si="68"/>
        <v>1.2943699765971632E-3</v>
      </c>
      <c r="GO71" s="86">
        <f t="shared" si="68"/>
        <v>6.6822121573657826E-3</v>
      </c>
      <c r="GP71" s="86">
        <f t="shared" si="68"/>
        <v>4.0365186682275881E-3</v>
      </c>
      <c r="GQ71" s="86">
        <f t="shared" si="68"/>
        <v>4.0811314614639061E-3</v>
      </c>
      <c r="GR71" s="86">
        <f t="shared" si="68"/>
        <v>2.4573203733807749E-3</v>
      </c>
      <c r="GS71" s="86">
        <f t="shared" si="68"/>
        <v>1.2271313406523546E-3</v>
      </c>
      <c r="GT71" s="86">
        <f t="shared" si="68"/>
        <v>1.8109788722780534E-3</v>
      </c>
      <c r="GU71" s="86">
        <f t="shared" si="68"/>
        <v>5.3193595140892998E-3</v>
      </c>
      <c r="GV71" s="86">
        <f t="shared" si="68"/>
        <v>5.4039342539260295E-3</v>
      </c>
      <c r="GW71" s="86">
        <f t="shared" si="68"/>
        <v>2.5362197994878576E-3</v>
      </c>
      <c r="GX71" s="86">
        <f t="shared" si="68"/>
        <v>4.11844082994122E-3</v>
      </c>
      <c r="GY71" s="86">
        <f t="shared" si="68"/>
        <v>2.2868601585002714E-3</v>
      </c>
      <c r="GZ71" s="86">
        <f t="shared" si="68"/>
        <v>1.1564153030277709E-3</v>
      </c>
      <c r="HA71" s="86">
        <f t="shared" si="68"/>
        <v>7.3782209746745106E-4</v>
      </c>
      <c r="HC71" s="86">
        <f t="shared" si="73"/>
        <v>3.1668850214087583E-10</v>
      </c>
      <c r="HD71" s="86">
        <f t="shared" si="69"/>
        <v>3.126437282691758E-12</v>
      </c>
      <c r="HE71" s="86">
        <f t="shared" si="69"/>
        <v>2.6938209653024038E-10</v>
      </c>
      <c r="HF71" s="86">
        <f t="shared" si="69"/>
        <v>3.5846624806768158E-10</v>
      </c>
      <c r="HG71" s="86">
        <f t="shared" si="69"/>
        <v>1.8773949611285651E-11</v>
      </c>
      <c r="HH71" s="86">
        <f t="shared" si="69"/>
        <v>4.2821706663065843E-12</v>
      </c>
      <c r="HI71" s="86">
        <f t="shared" si="69"/>
        <v>8.7957340463304538E-13</v>
      </c>
      <c r="HJ71" s="86">
        <f t="shared" si="69"/>
        <v>3.3578628140649777E-12</v>
      </c>
      <c r="HK71" s="86">
        <f t="shared" si="69"/>
        <v>1.1491687276267167E-10</v>
      </c>
      <c r="HL71" s="86">
        <f t="shared" si="69"/>
        <v>6.3610974129414029E-11</v>
      </c>
      <c r="HM71" s="86">
        <f t="shared" si="69"/>
        <v>1.9121263404743952E-11</v>
      </c>
      <c r="HN71" s="86">
        <f t="shared" si="69"/>
        <v>4.2106108042813265E-11</v>
      </c>
      <c r="HO71" s="86">
        <f t="shared" si="69"/>
        <v>1.1759660770443933E-11</v>
      </c>
      <c r="HP71" s="86">
        <f t="shared" si="69"/>
        <v>2.9213122801878281E-13</v>
      </c>
      <c r="HQ71" s="86">
        <f t="shared" si="69"/>
        <v>6.5930971945461031E-15</v>
      </c>
      <c r="HS71" s="86">
        <f t="shared" si="70"/>
        <v>2.403848024228804E-55</v>
      </c>
      <c r="HT71" s="86">
        <f t="shared" si="70"/>
        <v>8.7222387770344978E-63</v>
      </c>
      <c r="HU71" s="86">
        <f t="shared" si="70"/>
        <v>1.6413871740871125E-54</v>
      </c>
      <c r="HV71" s="86">
        <f t="shared" si="70"/>
        <v>1.435693701060975E-53</v>
      </c>
      <c r="HW71" s="86">
        <f t="shared" si="70"/>
        <v>1.5585160959821696E-61</v>
      </c>
      <c r="HX71" s="86">
        <f t="shared" si="70"/>
        <v>2.7237274201550252E-66</v>
      </c>
      <c r="HY71" s="86">
        <f t="shared" si="70"/>
        <v>4.5028443852313438E-71</v>
      </c>
      <c r="HZ71" s="86">
        <f t="shared" si="70"/>
        <v>2.6313610272172132E-69</v>
      </c>
      <c r="IA71" s="86">
        <f t="shared" si="70"/>
        <v>2.6360012918971455E-58</v>
      </c>
      <c r="IB71" s="86">
        <f t="shared" si="70"/>
        <v>2.2768579269834119E-59</v>
      </c>
      <c r="IC71" s="86">
        <f t="shared" si="70"/>
        <v>6.7847028505199836E-62</v>
      </c>
      <c r="ID71" s="86">
        <f t="shared" si="70"/>
        <v>2.0622427059440402E-61</v>
      </c>
      <c r="IE71" s="86">
        <f t="shared" si="70"/>
        <v>4.8166010189932471E-63</v>
      </c>
      <c r="IF71" s="86">
        <f t="shared" si="70"/>
        <v>1.139535866849413E-50</v>
      </c>
      <c r="IG71" s="86">
        <f t="shared" si="70"/>
        <v>8.5053359542155423E-38</v>
      </c>
      <c r="II71" s="86">
        <f t="shared" si="71"/>
        <v>3.9490100199662377E-238</v>
      </c>
      <c r="IJ71" s="86">
        <f t="shared" si="71"/>
        <v>1.026923161160216E-266</v>
      </c>
      <c r="IK71" s="86">
        <f t="shared" si="71"/>
        <v>7.8213672746959145E-239</v>
      </c>
      <c r="IL71" s="86">
        <f t="shared" si="71"/>
        <v>5.0383395656863789E-234</v>
      </c>
      <c r="IM71" s="86">
        <f t="shared" si="71"/>
        <v>4.6336921482619255E-266</v>
      </c>
      <c r="IN71" s="86">
        <f t="shared" si="71"/>
        <v>6.1651941342932976E-292</v>
      </c>
      <c r="IO71" s="86">
        <f t="shared" si="71"/>
        <v>1.7603920424711561E-307</v>
      </c>
      <c r="IP71" s="86">
        <f t="shared" si="71"/>
        <v>8.454131716149894E-305</v>
      </c>
      <c r="IQ71" s="86">
        <f t="shared" si="71"/>
        <v>2.8863665050579562E-251</v>
      </c>
      <c r="IR71" s="86">
        <f t="shared" si="71"/>
        <v>1.2439536043394344E-253</v>
      </c>
      <c r="IS71" s="86">
        <f t="shared" si="71"/>
        <v>2.1427656520079957E-271</v>
      </c>
      <c r="IT71" s="86">
        <f t="shared" si="71"/>
        <v>1.2016078048762629E-264</v>
      </c>
      <c r="IU71" s="86">
        <f t="shared" si="71"/>
        <v>9.4505516412279846E-271</v>
      </c>
      <c r="IV71" s="86">
        <f t="shared" si="71"/>
        <v>4.0491907892667398E-181</v>
      </c>
      <c r="IW71" s="86">
        <f t="shared" si="71"/>
        <v>5.7463124912976543E-130</v>
      </c>
      <c r="IY71" s="86">
        <f t="shared" si="72"/>
        <v>3.8064358262749412E-3</v>
      </c>
      <c r="IZ71" s="86">
        <f t="shared" si="72"/>
        <v>1.2943699797236005E-3</v>
      </c>
      <c r="JA71" s="86">
        <f t="shared" si="72"/>
        <v>6.6822124267478791E-3</v>
      </c>
      <c r="JB71" s="86">
        <f t="shared" si="72"/>
        <v>4.0365190266938361E-3</v>
      </c>
      <c r="JC71" s="86">
        <f t="shared" si="72"/>
        <v>4.0811314802378556E-3</v>
      </c>
      <c r="JD71" s="86">
        <f t="shared" si="72"/>
        <v>2.4573203776629454E-3</v>
      </c>
      <c r="JE71" s="86">
        <f t="shared" si="72"/>
        <v>1.227131341531928E-3</v>
      </c>
      <c r="JF71" s="86">
        <f t="shared" si="72"/>
        <v>1.8109788756359162E-3</v>
      </c>
      <c r="JG71" s="86">
        <f t="shared" si="72"/>
        <v>5.3193596290061727E-3</v>
      </c>
      <c r="JH71" s="86">
        <f t="shared" si="72"/>
        <v>5.4039343175370036E-3</v>
      </c>
      <c r="JI71" s="86">
        <f t="shared" si="72"/>
        <v>2.5362198186091212E-3</v>
      </c>
      <c r="JJ71" s="86">
        <f t="shared" si="72"/>
        <v>4.1184408720473277E-3</v>
      </c>
      <c r="JK71" s="86">
        <f t="shared" si="72"/>
        <v>2.2868601702599324E-3</v>
      </c>
      <c r="JL71" s="86">
        <f t="shared" si="72"/>
        <v>1.1564153033199022E-3</v>
      </c>
      <c r="JM71" s="86">
        <f t="shared" si="72"/>
        <v>7.378220974740442E-4</v>
      </c>
    </row>
    <row r="72" spans="2:273" x14ac:dyDescent="0.25">
      <c r="B72" s="2">
        <v>45</v>
      </c>
      <c r="C72" s="37">
        <v>118.036</v>
      </c>
      <c r="D72" s="37">
        <v>120.889</v>
      </c>
      <c r="E72" s="37">
        <v>123.01900000000001</v>
      </c>
      <c r="F72" s="37">
        <v>119.98099999999999</v>
      </c>
      <c r="G72" s="37">
        <v>118.94199999999999</v>
      </c>
      <c r="H72" s="37">
        <v>117.827</v>
      </c>
      <c r="I72" s="37">
        <v>117.38500000000001</v>
      </c>
      <c r="J72" s="37">
        <v>118.61499999999999</v>
      </c>
      <c r="K72" s="37">
        <v>120</v>
      </c>
      <c r="L72" s="37">
        <v>121.096</v>
      </c>
      <c r="M72" s="37">
        <v>118.846</v>
      </c>
      <c r="N72" s="37">
        <v>119.923</v>
      </c>
      <c r="O72" s="37">
        <v>121.88500000000001</v>
      </c>
      <c r="P72" s="37">
        <v>121.65300000000001</v>
      </c>
      <c r="Q72" s="37">
        <v>117.875</v>
      </c>
      <c r="S72" s="4">
        <f t="shared" si="74"/>
        <v>114.28333867889732</v>
      </c>
      <c r="T72" s="4">
        <f t="shared" si="74"/>
        <v>116.61415069191523</v>
      </c>
      <c r="U72" s="4">
        <f t="shared" si="74"/>
        <v>119.13784140380957</v>
      </c>
      <c r="V72" s="4">
        <f t="shared" si="74"/>
        <v>117.83454568001558</v>
      </c>
      <c r="W72" s="4">
        <f t="shared" si="74"/>
        <v>116.59749589125154</v>
      </c>
      <c r="X72" s="4">
        <f t="shared" si="74"/>
        <v>115.81036150924542</v>
      </c>
      <c r="Y72" s="4">
        <f t="shared" si="74"/>
        <v>115.05232316519211</v>
      </c>
      <c r="Z72" s="4">
        <f t="shared" si="74"/>
        <v>116.19220192952541</v>
      </c>
      <c r="AA72" s="4">
        <f t="shared" si="74"/>
        <v>119.44096167518272</v>
      </c>
      <c r="AB72" s="4">
        <f t="shared" si="74"/>
        <v>119.30076979258637</v>
      </c>
      <c r="AC72" s="4">
        <f t="shared" si="74"/>
        <v>115.87654667973742</v>
      </c>
      <c r="AD72" s="4">
        <f t="shared" si="74"/>
        <v>117.44204562677858</v>
      </c>
      <c r="AE72" s="4">
        <f t="shared" si="74"/>
        <v>118.65024338386203</v>
      </c>
      <c r="AF72" s="4">
        <f t="shared" si="74"/>
        <v>119.06339124735874</v>
      </c>
      <c r="AG72" s="4">
        <f t="shared" si="74"/>
        <v>116.79117341513223</v>
      </c>
      <c r="AI72" s="4">
        <f t="shared" si="75"/>
        <v>3.7526613211026785</v>
      </c>
      <c r="AJ72" s="4">
        <f t="shared" si="75"/>
        <v>4.274849308084768</v>
      </c>
      <c r="AK72" s="4">
        <f t="shared" si="75"/>
        <v>3.8811585961904314</v>
      </c>
      <c r="AL72" s="4">
        <f t="shared" si="75"/>
        <v>2.1464543199844144</v>
      </c>
      <c r="AM72" s="4">
        <f t="shared" si="75"/>
        <v>2.3445041087484526</v>
      </c>
      <c r="AN72" s="4">
        <f t="shared" si="75"/>
        <v>2.0166384907545734</v>
      </c>
      <c r="AO72" s="4">
        <f t="shared" si="75"/>
        <v>2.3326768348078986</v>
      </c>
      <c r="AP72" s="4">
        <f t="shared" si="75"/>
        <v>2.4227980704745846</v>
      </c>
      <c r="AQ72" s="4">
        <f t="shared" si="75"/>
        <v>0.55903832481727989</v>
      </c>
      <c r="AR72" s="4">
        <f t="shared" si="75"/>
        <v>1.7952302074136384</v>
      </c>
      <c r="AS72" s="4">
        <f t="shared" si="75"/>
        <v>2.9694533202625877</v>
      </c>
      <c r="AT72" s="4">
        <f t="shared" si="75"/>
        <v>2.4809543732214223</v>
      </c>
      <c r="AU72" s="4">
        <f t="shared" si="75"/>
        <v>3.2347566161379717</v>
      </c>
      <c r="AV72" s="4">
        <f t="shared" si="75"/>
        <v>2.5896087526412686</v>
      </c>
      <c r="AW72" s="4">
        <f t="shared" si="75"/>
        <v>1.0838265848677651</v>
      </c>
      <c r="AY72" s="2">
        <f t="shared" si="65"/>
        <v>110.58630006223723</v>
      </c>
      <c r="AZ72" s="2">
        <f t="shared" si="65"/>
        <v>114.95955548906433</v>
      </c>
      <c r="BA72" s="2">
        <f t="shared" si="65"/>
        <v>113.5920819808844</v>
      </c>
      <c r="BB72" s="2">
        <f t="shared" si="65"/>
        <v>113.83043693267233</v>
      </c>
      <c r="BC72" s="2">
        <f t="shared" si="65"/>
        <v>112.49288207424128</v>
      </c>
      <c r="BD72" s="2">
        <f t="shared" si="65"/>
        <v>113.28045585712189</v>
      </c>
      <c r="BE72" s="2">
        <f t="shared" si="65"/>
        <v>113.53150535934186</v>
      </c>
      <c r="BF72" s="2">
        <f t="shared" si="65"/>
        <v>114.10957523803462</v>
      </c>
      <c r="BG72" s="2">
        <f t="shared" si="65"/>
        <v>114.59474920678252</v>
      </c>
      <c r="BH72" s="2">
        <f t="shared" si="65"/>
        <v>114.6108019273814</v>
      </c>
      <c r="BI72" s="2">
        <f t="shared" si="65"/>
        <v>113.29688941674347</v>
      </c>
      <c r="BJ72" s="2">
        <f t="shared" si="65"/>
        <v>113.5544164568869</v>
      </c>
      <c r="BK72" s="2">
        <f t="shared" si="65"/>
        <v>116.27366752895597</v>
      </c>
      <c r="BL72" s="2">
        <f t="shared" si="65"/>
        <v>117.82596352609146</v>
      </c>
      <c r="BM72" s="2">
        <f t="shared" si="65"/>
        <v>115.96987791223513</v>
      </c>
      <c r="BO72" s="2">
        <f t="shared" si="10"/>
        <v>118.036</v>
      </c>
      <c r="BP72" s="2">
        <f t="shared" si="11"/>
        <v>120.889</v>
      </c>
      <c r="BQ72" s="2">
        <f t="shared" si="12"/>
        <v>123.01900000000001</v>
      </c>
      <c r="BR72" s="2">
        <f t="shared" si="13"/>
        <v>119.98099999999999</v>
      </c>
      <c r="BS72" s="2">
        <f t="shared" si="14"/>
        <v>118.94199999999999</v>
      </c>
      <c r="BT72" s="2">
        <f t="shared" si="15"/>
        <v>117.827</v>
      </c>
      <c r="BU72" s="2">
        <f t="shared" si="16"/>
        <v>117.38500000000001</v>
      </c>
      <c r="BV72" s="2">
        <f t="shared" si="17"/>
        <v>118.61499999999999</v>
      </c>
      <c r="BW72" s="2">
        <f t="shared" si="18"/>
        <v>120</v>
      </c>
      <c r="BX72" s="2">
        <f t="shared" si="19"/>
        <v>121.096</v>
      </c>
      <c r="BY72" s="2">
        <f t="shared" si="20"/>
        <v>118.846</v>
      </c>
      <c r="BZ72" s="2">
        <f t="shared" si="21"/>
        <v>119.923</v>
      </c>
      <c r="CA72" s="2">
        <f t="shared" si="22"/>
        <v>121.88500000000001</v>
      </c>
      <c r="CB72" s="2">
        <f t="shared" si="23"/>
        <v>121.65300000000001</v>
      </c>
      <c r="CC72" s="2">
        <f t="shared" si="24"/>
        <v>117.875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115.42127546117545</v>
      </c>
      <c r="DL72" s="2">
        <f t="shared" si="76"/>
        <v>119.32505260263927</v>
      </c>
      <c r="DM72" s="2">
        <f t="shared" si="76"/>
        <v>118.34015243902441</v>
      </c>
      <c r="DN72" s="2">
        <f t="shared" si="76"/>
        <v>116.93707657657656</v>
      </c>
      <c r="DO72" s="2">
        <f t="shared" si="76"/>
        <v>116.02366216216215</v>
      </c>
      <c r="DP72" s="2">
        <f t="shared" si="76"/>
        <v>116.37430618792969</v>
      </c>
      <c r="DQ72" s="2">
        <f t="shared" si="76"/>
        <v>115.95718731671558</v>
      </c>
      <c r="DR72" s="2">
        <f t="shared" si="76"/>
        <v>117.45877950879766</v>
      </c>
      <c r="DS72" s="2">
        <f t="shared" si="76"/>
        <v>118.05820570570572</v>
      </c>
      <c r="DT72" s="2">
        <f t="shared" si="76"/>
        <v>118.50212162162161</v>
      </c>
      <c r="DU72" s="2">
        <f t="shared" si="76"/>
        <v>117.09268342245988</v>
      </c>
      <c r="DV72" s="2">
        <f t="shared" si="76"/>
        <v>116.87363333333333</v>
      </c>
      <c r="DW72" s="2">
        <f t="shared" si="76"/>
        <v>120.04962505729564</v>
      </c>
      <c r="DX72" s="2">
        <f t="shared" si="76"/>
        <v>120.23843731671552</v>
      </c>
      <c r="DY72" s="2">
        <f t="shared" si="76"/>
        <v>116.62547822547822</v>
      </c>
      <c r="EA72" s="2">
        <f t="shared" si="77"/>
        <v>105.00525489062355</v>
      </c>
      <c r="EB72" s="2">
        <f t="shared" si="77"/>
        <v>109.01798225038198</v>
      </c>
      <c r="EC72" s="2">
        <f t="shared" si="77"/>
        <v>108.59531961115556</v>
      </c>
      <c r="ED72" s="2">
        <f t="shared" si="77"/>
        <v>110.26196514626122</v>
      </c>
      <c r="EE72" s="2">
        <f t="shared" si="77"/>
        <v>108.43468414833667</v>
      </c>
      <c r="EF72" s="2">
        <f t="shared" si="77"/>
        <v>109.42426361151072</v>
      </c>
      <c r="EG72" s="2">
        <f t="shared" si="77"/>
        <v>110.23722879080306</v>
      </c>
      <c r="EH72" s="2">
        <f t="shared" si="77"/>
        <v>109.8724522761264</v>
      </c>
      <c r="EI72" s="2">
        <f t="shared" si="77"/>
        <v>110.83627044881496</v>
      </c>
      <c r="EJ72" s="2">
        <f t="shared" si="77"/>
        <v>110.38987815049866</v>
      </c>
      <c r="EK72" s="2">
        <f t="shared" si="77"/>
        <v>108.60190723640918</v>
      </c>
      <c r="EL72" s="2">
        <f t="shared" si="77"/>
        <v>109.77888646658508</v>
      </c>
      <c r="EM72" s="2">
        <f t="shared" si="77"/>
        <v>111.52949475025997</v>
      </c>
      <c r="EN72" s="2">
        <f t="shared" si="77"/>
        <v>114.51134122950819</v>
      </c>
      <c r="EO72" s="2">
        <f t="shared" si="77"/>
        <v>115.07706752711495</v>
      </c>
      <c r="EQ72" s="2">
        <f t="shared" si="78"/>
        <v>104.18999113853813</v>
      </c>
      <c r="ER72" s="2">
        <f t="shared" si="78"/>
        <v>107.37857926923171</v>
      </c>
      <c r="ES72" s="2">
        <f t="shared" si="78"/>
        <v>106.24481609155659</v>
      </c>
      <c r="ET72" s="2">
        <f t="shared" si="78"/>
        <v>108.85236731405416</v>
      </c>
      <c r="EU72" s="2">
        <f t="shared" si="78"/>
        <v>107.629629329488</v>
      </c>
      <c r="EV72" s="2">
        <f t="shared" si="78"/>
        <v>107.54988409806279</v>
      </c>
      <c r="EW72" s="2">
        <f t="shared" si="78"/>
        <v>109.49082975655139</v>
      </c>
      <c r="EX72" s="2">
        <f t="shared" si="78"/>
        <v>108.4924034702527</v>
      </c>
      <c r="EY72" s="2">
        <f t="shared" si="78"/>
        <v>110.52607195584687</v>
      </c>
      <c r="EZ72" s="2">
        <f t="shared" si="78"/>
        <v>110.29771096578204</v>
      </c>
      <c r="FA72" s="2">
        <f t="shared" si="78"/>
        <v>107.87525513979658</v>
      </c>
      <c r="FB72" s="2">
        <f t="shared" si="78"/>
        <v>108.98252491726899</v>
      </c>
      <c r="FC72" s="2">
        <f t="shared" si="78"/>
        <v>110.0165063546483</v>
      </c>
      <c r="FD72" s="2">
        <f t="shared" si="78"/>
        <v>113.47204768649669</v>
      </c>
      <c r="FE72" s="2">
        <f t="shared" si="78"/>
        <v>115.29972318930402</v>
      </c>
      <c r="FG72" s="2">
        <f t="shared" si="79"/>
        <v>0.46417343695128715</v>
      </c>
      <c r="FH72" s="2">
        <f t="shared" si="79"/>
        <v>0.42351234954868883</v>
      </c>
      <c r="FI72" s="2">
        <f t="shared" si="79"/>
        <v>0.48720634382210848</v>
      </c>
      <c r="FJ72" s="2">
        <f t="shared" si="79"/>
        <v>0.46536890887115917</v>
      </c>
      <c r="FK72" s="2">
        <f t="shared" si="79"/>
        <v>0.46523256278664066</v>
      </c>
      <c r="FL72" s="2">
        <f t="shared" si="79"/>
        <v>0.44511342285043609</v>
      </c>
      <c r="FM72" s="2">
        <f t="shared" si="79"/>
        <v>0.42405019452520271</v>
      </c>
      <c r="FN72" s="2">
        <f t="shared" si="79"/>
        <v>0.4414439587300425</v>
      </c>
      <c r="FO72" s="2">
        <f t="shared" si="79"/>
        <v>0.47956458574994282</v>
      </c>
      <c r="FP72" s="2">
        <f t="shared" si="79"/>
        <v>0.47968184959645327</v>
      </c>
      <c r="FQ72" s="2">
        <f t="shared" si="79"/>
        <v>0.44703237628614478</v>
      </c>
      <c r="FR72" s="2">
        <f t="shared" si="79"/>
        <v>0.46782000427462922</v>
      </c>
      <c r="FS72" s="2">
        <f t="shared" si="79"/>
        <v>0.44315308419073035</v>
      </c>
      <c r="FT72" s="2">
        <f t="shared" si="79"/>
        <v>0.42121579955333216</v>
      </c>
      <c r="FU72" s="2">
        <f t="shared" si="79"/>
        <v>0.42342259546965011</v>
      </c>
      <c r="FW72" s="2">
        <f t="shared" si="67"/>
        <v>1.6599701568368379E-4</v>
      </c>
      <c r="FX72" s="2">
        <f t="shared" si="67"/>
        <v>1.9856724098976029E-4</v>
      </c>
      <c r="FY72" s="2">
        <f t="shared" si="67"/>
        <v>1.3872981412073375E-4</v>
      </c>
      <c r="FZ72" s="2">
        <f t="shared" si="67"/>
        <v>1.7758326470884332E-4</v>
      </c>
      <c r="GA72" s="2">
        <f t="shared" si="67"/>
        <v>1.7439510216195968E-4</v>
      </c>
      <c r="GB72" s="2">
        <f t="shared" si="67"/>
        <v>1.5636676542348722E-4</v>
      </c>
      <c r="GC72" s="2">
        <f t="shared" si="67"/>
        <v>1.7742759348717211E-4</v>
      </c>
      <c r="GD72" s="2">
        <f t="shared" si="67"/>
        <v>1.9270691730626725E-4</v>
      </c>
      <c r="GE72" s="2">
        <f t="shared" si="67"/>
        <v>2.3246128231290395E-4</v>
      </c>
      <c r="GF72" s="2">
        <f t="shared" si="67"/>
        <v>2.5759314755478748E-4</v>
      </c>
      <c r="GG72" s="2">
        <f t="shared" si="67"/>
        <v>1.9562422377571612E-4</v>
      </c>
      <c r="GH72" s="2">
        <f t="shared" si="67"/>
        <v>1.9132882165848181E-4</v>
      </c>
      <c r="GI72" s="2">
        <f t="shared" si="67"/>
        <v>1.5565556919660395E-4</v>
      </c>
      <c r="GJ72" s="2">
        <f t="shared" si="67"/>
        <v>1.2550172484720854E-4</v>
      </c>
      <c r="GK72" s="2">
        <f t="shared" si="67"/>
        <v>1.4265754821144662E-4</v>
      </c>
      <c r="GM72" s="86">
        <f t="shared" si="68"/>
        <v>6.1463296961845656E-3</v>
      </c>
      <c r="GN72" s="86">
        <f t="shared" si="68"/>
        <v>2.2711494112144619E-3</v>
      </c>
      <c r="GO72" s="86">
        <f t="shared" si="68"/>
        <v>9.9999594874731548E-3</v>
      </c>
      <c r="GP72" s="86">
        <f t="shared" si="68"/>
        <v>6.4192355094586E-3</v>
      </c>
      <c r="GQ72" s="86">
        <f t="shared" si="68"/>
        <v>6.4530614200150769E-3</v>
      </c>
      <c r="GR72" s="86">
        <f t="shared" si="68"/>
        <v>4.0686766720349071E-3</v>
      </c>
      <c r="GS72" s="86">
        <f t="shared" si="68"/>
        <v>2.1905530648595392E-3</v>
      </c>
      <c r="GT72" s="86">
        <f t="shared" si="68"/>
        <v>3.226435863280511E-3</v>
      </c>
      <c r="GU72" s="86">
        <f t="shared" si="68"/>
        <v>8.413709675936883E-3</v>
      </c>
      <c r="GV72" s="86">
        <f t="shared" si="68"/>
        <v>8.4836372493244609E-3</v>
      </c>
      <c r="GW72" s="86">
        <f t="shared" si="68"/>
        <v>4.207825605161428E-3</v>
      </c>
      <c r="GX72" s="86">
        <f t="shared" si="68"/>
        <v>6.6238718518278235E-3</v>
      </c>
      <c r="GY72" s="86">
        <f t="shared" si="68"/>
        <v>3.8270174467369485E-3</v>
      </c>
      <c r="GZ72" s="86">
        <f t="shared" si="68"/>
        <v>2.0629237355777284E-3</v>
      </c>
      <c r="HA72" s="86">
        <f t="shared" si="68"/>
        <v>1.5033125025783825E-3</v>
      </c>
      <c r="HC72" s="86">
        <f t="shared" si="73"/>
        <v>8.9491813152340364E-10</v>
      </c>
      <c r="HD72" s="86">
        <f t="shared" si="69"/>
        <v>1.079790973365193E-11</v>
      </c>
      <c r="HE72" s="86">
        <f t="shared" si="69"/>
        <v>7.4983302521480714E-10</v>
      </c>
      <c r="HF72" s="86">
        <f t="shared" si="69"/>
        <v>1.0087600390950457E-9</v>
      </c>
      <c r="HG72" s="86">
        <f t="shared" si="69"/>
        <v>6.0859018260355368E-11</v>
      </c>
      <c r="HH72" s="86">
        <f t="shared" si="69"/>
        <v>1.5007360502065486E-11</v>
      </c>
      <c r="HI72" s="86">
        <f t="shared" si="69"/>
        <v>3.3785139890779583E-12</v>
      </c>
      <c r="HJ72" s="86">
        <f t="shared" si="69"/>
        <v>1.2546720055199909E-11</v>
      </c>
      <c r="HK72" s="86">
        <f t="shared" si="69"/>
        <v>3.576729957400492E-10</v>
      </c>
      <c r="HL72" s="86">
        <f t="shared" si="69"/>
        <v>2.049575421699875E-10</v>
      </c>
      <c r="HM72" s="86">
        <f t="shared" si="69"/>
        <v>6.3669822648671933E-11</v>
      </c>
      <c r="HN72" s="86">
        <f t="shared" si="69"/>
        <v>1.3499086891165819E-10</v>
      </c>
      <c r="HO72" s="86">
        <f t="shared" si="69"/>
        <v>3.8378933433299583E-11</v>
      </c>
      <c r="HP72" s="86">
        <f t="shared" si="69"/>
        <v>1.1343333314549608E-12</v>
      </c>
      <c r="HQ72" s="86">
        <f t="shared" si="69"/>
        <v>3.4260144129760611E-14</v>
      </c>
      <c r="HS72" s="86">
        <f t="shared" si="70"/>
        <v>7.4238037644820802E-54</v>
      </c>
      <c r="HT72" s="86">
        <f t="shared" si="70"/>
        <v>4.5505291225671106E-61</v>
      </c>
      <c r="HU72" s="86">
        <f t="shared" si="70"/>
        <v>4.6353313185651566E-53</v>
      </c>
      <c r="HV72" s="86">
        <f t="shared" si="70"/>
        <v>4.1718925909196483E-52</v>
      </c>
      <c r="HW72" s="86">
        <f t="shared" si="70"/>
        <v>7.3334010166623018E-60</v>
      </c>
      <c r="HX72" s="86">
        <f t="shared" si="70"/>
        <v>1.7118482837036449E-64</v>
      </c>
      <c r="HY72" s="86">
        <f t="shared" si="70"/>
        <v>3.9250007033083836E-69</v>
      </c>
      <c r="HZ72" s="86">
        <f t="shared" si="70"/>
        <v>2.2146935254636797E-67</v>
      </c>
      <c r="IA72" s="86">
        <f t="shared" si="70"/>
        <v>1.1353143510884156E-56</v>
      </c>
      <c r="IB72" s="86">
        <f t="shared" si="70"/>
        <v>1.0833931447122159E-57</v>
      </c>
      <c r="IC72" s="86">
        <f t="shared" si="70"/>
        <v>3.5344370190922273E-60</v>
      </c>
      <c r="ID72" s="86">
        <f t="shared" si="70"/>
        <v>9.9655639014517636E-60</v>
      </c>
      <c r="IE72" s="86">
        <f t="shared" si="70"/>
        <v>2.3412980862094343E-61</v>
      </c>
      <c r="IF72" s="86">
        <f t="shared" si="70"/>
        <v>2.3701278399379871E-49</v>
      </c>
      <c r="IG72" s="86">
        <f t="shared" si="70"/>
        <v>8.2708550198921277E-37</v>
      </c>
      <c r="II72" s="86">
        <f t="shared" si="71"/>
        <v>3.2611448643689952E-233</v>
      </c>
      <c r="IJ72" s="86">
        <f t="shared" si="71"/>
        <v>4.3395939645817282E-261</v>
      </c>
      <c r="IK72" s="86">
        <f t="shared" si="71"/>
        <v>5.3296095306322666E-234</v>
      </c>
      <c r="IL72" s="86">
        <f t="shared" si="71"/>
        <v>3.7227705728160769E-229</v>
      </c>
      <c r="IM72" s="86">
        <f t="shared" si="71"/>
        <v>1.5670008457694456E-260</v>
      </c>
      <c r="IN72" s="86">
        <f t="shared" si="71"/>
        <v>6.1143961941330162E-286</v>
      </c>
      <c r="IO72" s="86">
        <f t="shared" si="71"/>
        <v>4.5127450928094723E-301</v>
      </c>
      <c r="IP72" s="86">
        <f t="shared" si="71"/>
        <v>2.187923787652892E-298</v>
      </c>
      <c r="IQ72" s="86">
        <f t="shared" si="71"/>
        <v>7.1814219812405593E-246</v>
      </c>
      <c r="IR72" s="86">
        <f t="shared" si="71"/>
        <v>4.0590064010108881E-248</v>
      </c>
      <c r="IS72" s="86">
        <f t="shared" si="71"/>
        <v>1.1129655536256786E-265</v>
      </c>
      <c r="IT72" s="86">
        <f t="shared" si="71"/>
        <v>4.3440966835176286E-259</v>
      </c>
      <c r="IU72" s="86">
        <f t="shared" si="71"/>
        <v>3.3958609591237757E-265</v>
      </c>
      <c r="IV72" s="86">
        <f t="shared" si="71"/>
        <v>1.672496450807895E-177</v>
      </c>
      <c r="IW72" s="86">
        <f t="shared" si="71"/>
        <v>2.4025274504455241E-127</v>
      </c>
      <c r="IY72" s="86">
        <f t="shared" si="72"/>
        <v>6.1463305911026974E-3</v>
      </c>
      <c r="IZ72" s="86">
        <f t="shared" si="72"/>
        <v>2.2711494220123717E-3</v>
      </c>
      <c r="JA72" s="86">
        <f t="shared" si="72"/>
        <v>9.9999602373061804E-3</v>
      </c>
      <c r="JB72" s="86">
        <f t="shared" si="72"/>
        <v>6.419236518218639E-3</v>
      </c>
      <c r="JC72" s="86">
        <f t="shared" si="72"/>
        <v>6.4530614808740953E-3</v>
      </c>
      <c r="JD72" s="86">
        <f t="shared" si="72"/>
        <v>4.0686766870422679E-3</v>
      </c>
      <c r="JE72" s="86">
        <f t="shared" si="72"/>
        <v>2.1905530682380533E-3</v>
      </c>
      <c r="JF72" s="86">
        <f t="shared" si="72"/>
        <v>3.2264358758272312E-3</v>
      </c>
      <c r="JG72" s="86">
        <f t="shared" si="72"/>
        <v>8.4137100336098784E-3</v>
      </c>
      <c r="JH72" s="86">
        <f t="shared" si="72"/>
        <v>8.4836374542820031E-3</v>
      </c>
      <c r="JI72" s="86">
        <f t="shared" si="72"/>
        <v>4.2078256688312509E-3</v>
      </c>
      <c r="JJ72" s="86">
        <f t="shared" si="72"/>
        <v>6.6238719868186927E-3</v>
      </c>
      <c r="JK72" s="86">
        <f t="shared" si="72"/>
        <v>3.8270174851158818E-3</v>
      </c>
      <c r="JL72" s="86">
        <f t="shared" si="72"/>
        <v>2.0629237367120619E-3</v>
      </c>
      <c r="JM72" s="86">
        <f t="shared" si="72"/>
        <v>1.5033125026126426E-3</v>
      </c>
    </row>
    <row r="73" spans="2:273" x14ac:dyDescent="0.25">
      <c r="B73" s="2">
        <v>46</v>
      </c>
      <c r="C73" s="37">
        <v>118.38200000000001</v>
      </c>
      <c r="D73" s="37">
        <v>121.79600000000001</v>
      </c>
      <c r="E73" s="37">
        <v>123.72199999999999</v>
      </c>
      <c r="F73" s="37">
        <v>121.26900000000001</v>
      </c>
      <c r="G73" s="37">
        <v>119.69199999999999</v>
      </c>
      <c r="H73" s="37">
        <v>120.36499999999999</v>
      </c>
      <c r="I73" s="37">
        <v>118.01900000000001</v>
      </c>
      <c r="J73" s="37">
        <v>119.05800000000001</v>
      </c>
      <c r="K73" s="37">
        <v>121.01900000000001</v>
      </c>
      <c r="L73" s="37">
        <v>121.577</v>
      </c>
      <c r="M73" s="37">
        <v>120.13500000000001</v>
      </c>
      <c r="N73" s="37">
        <v>120.577</v>
      </c>
      <c r="O73" s="37">
        <v>121.76900000000001</v>
      </c>
      <c r="P73" s="37">
        <v>121.98</v>
      </c>
      <c r="Q73" s="37">
        <v>116.833</v>
      </c>
      <c r="S73" s="4">
        <f t="shared" si="74"/>
        <v>115.90987754775141</v>
      </c>
      <c r="T73" s="4">
        <f t="shared" si="74"/>
        <v>117.4068270606866</v>
      </c>
      <c r="U73" s="4">
        <f t="shared" si="74"/>
        <v>121.1035822618669</v>
      </c>
      <c r="V73" s="4">
        <f t="shared" si="74"/>
        <v>119.55893479350696</v>
      </c>
      <c r="W73" s="4">
        <f t="shared" si="74"/>
        <v>118.31089801745061</v>
      </c>
      <c r="X73" s="4">
        <f t="shared" si="74"/>
        <v>116.97666779471271</v>
      </c>
      <c r="Y73" s="4">
        <f t="shared" si="74"/>
        <v>115.86800116457358</v>
      </c>
      <c r="Z73" s="4">
        <f t="shared" si="74"/>
        <v>117.35384512998824</v>
      </c>
      <c r="AA73" s="4">
        <f t="shared" si="74"/>
        <v>121.50542999863706</v>
      </c>
      <c r="AB73" s="4">
        <f t="shared" si="74"/>
        <v>121.21386312229684</v>
      </c>
      <c r="AC73" s="4">
        <f t="shared" si="74"/>
        <v>117.02014187296602</v>
      </c>
      <c r="AD73" s="4">
        <f t="shared" si="74"/>
        <v>119.13264768589812</v>
      </c>
      <c r="AE73" s="4">
        <f t="shared" si="74"/>
        <v>119.75661389029314</v>
      </c>
      <c r="AF73" s="4">
        <f t="shared" si="74"/>
        <v>119.68951727236164</v>
      </c>
      <c r="AG73" s="4">
        <f t="shared" si="74"/>
        <v>117.35369478197275</v>
      </c>
      <c r="AI73" s="4">
        <f t="shared" si="75"/>
        <v>2.4721224522485983</v>
      </c>
      <c r="AJ73" s="4">
        <f t="shared" si="75"/>
        <v>4.3891729393134113</v>
      </c>
      <c r="AK73" s="4">
        <f t="shared" si="75"/>
        <v>2.6184177381330898</v>
      </c>
      <c r="AL73" s="4">
        <f t="shared" si="75"/>
        <v>1.7100652064930415</v>
      </c>
      <c r="AM73" s="4">
        <f t="shared" si="75"/>
        <v>1.3811019825493815</v>
      </c>
      <c r="AN73" s="4">
        <f t="shared" si="75"/>
        <v>3.3883322052872842</v>
      </c>
      <c r="AO73" s="4">
        <f t="shared" si="75"/>
        <v>2.1509988354264209</v>
      </c>
      <c r="AP73" s="4">
        <f t="shared" si="75"/>
        <v>1.704154870011763</v>
      </c>
      <c r="AQ73" s="4">
        <f t="shared" si="75"/>
        <v>-0.48642999863704972</v>
      </c>
      <c r="AR73" s="4">
        <f t="shared" si="75"/>
        <v>0.36313687770315539</v>
      </c>
      <c r="AS73" s="4">
        <f t="shared" si="75"/>
        <v>3.1148581270339832</v>
      </c>
      <c r="AT73" s="4">
        <f t="shared" si="75"/>
        <v>1.4443523141018773</v>
      </c>
      <c r="AU73" s="4">
        <f t="shared" si="75"/>
        <v>2.0123861097068669</v>
      </c>
      <c r="AV73" s="4">
        <f t="shared" si="75"/>
        <v>2.2904827276383628</v>
      </c>
      <c r="AW73" s="4">
        <f t="shared" si="75"/>
        <v>-0.52069478197275032</v>
      </c>
      <c r="AY73" s="2">
        <f t="shared" si="65"/>
        <v>110.34007142351901</v>
      </c>
      <c r="AZ73" s="2">
        <f t="shared" si="65"/>
        <v>114.70634885532674</v>
      </c>
      <c r="BA73" s="2">
        <f t="shared" si="65"/>
        <v>113.29522385429519</v>
      </c>
      <c r="BB73" s="2">
        <f t="shared" si="65"/>
        <v>113.60401750516151</v>
      </c>
      <c r="BC73" s="2">
        <f t="shared" si="65"/>
        <v>112.23532465158728</v>
      </c>
      <c r="BD73" s="2">
        <f t="shared" si="65"/>
        <v>113.06674305770599</v>
      </c>
      <c r="BE73" s="2">
        <f t="shared" si="65"/>
        <v>113.34921593001687</v>
      </c>
      <c r="BF73" s="2">
        <f t="shared" si="65"/>
        <v>113.9264337564846</v>
      </c>
      <c r="BG73" s="2">
        <f t="shared" si="65"/>
        <v>114.35453409697004</v>
      </c>
      <c r="BH73" s="2">
        <f t="shared" si="65"/>
        <v>114.33592386996953</v>
      </c>
      <c r="BI73" s="2">
        <f t="shared" si="65"/>
        <v>113.02828644378592</v>
      </c>
      <c r="BJ73" s="2">
        <f t="shared" si="65"/>
        <v>113.30004388555196</v>
      </c>
      <c r="BK73" s="2">
        <f t="shared" si="65"/>
        <v>116.04870183914728</v>
      </c>
      <c r="BL73" s="2">
        <f t="shared" si="65"/>
        <v>117.63982232670411</v>
      </c>
      <c r="BM73" s="2">
        <f t="shared" si="65"/>
        <v>115.82997847858064</v>
      </c>
      <c r="BO73" s="2">
        <f t="shared" si="10"/>
        <v>118.38200000000001</v>
      </c>
      <c r="BP73" s="2">
        <f t="shared" si="11"/>
        <v>121.79600000000001</v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>
        <f t="shared" si="15"/>
        <v>120.36499999999999</v>
      </c>
      <c r="BU73" s="2">
        <f t="shared" si="16"/>
        <v>118.01900000000001</v>
      </c>
      <c r="BV73" s="2">
        <f t="shared" si="17"/>
        <v>119.05800000000001</v>
      </c>
      <c r="BW73" s="2" t="str">
        <f t="shared" si="18"/>
        <v/>
      </c>
      <c r="BX73" s="2" t="str">
        <f t="shared" si="19"/>
        <v/>
      </c>
      <c r="BY73" s="2">
        <f t="shared" si="20"/>
        <v>120.13500000000001</v>
      </c>
      <c r="BZ73" s="2" t="str">
        <f t="shared" si="21"/>
        <v/>
      </c>
      <c r="CA73" s="2">
        <f t="shared" si="22"/>
        <v>121.76900000000001</v>
      </c>
      <c r="CB73" s="2">
        <f t="shared" si="23"/>
        <v>121.98</v>
      </c>
      <c r="CC73" s="2">
        <f t="shared" si="24"/>
        <v>116.833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115.52571471471471</v>
      </c>
      <c r="DL73" s="2">
        <f t="shared" si="76"/>
        <v>119.42736436950145</v>
      </c>
      <c r="DM73" s="2">
        <f t="shared" si="76"/>
        <v>118.36830000000002</v>
      </c>
      <c r="DN73" s="2">
        <f t="shared" si="76"/>
        <v>116.96449523809522</v>
      </c>
      <c r="DO73" s="2">
        <f t="shared" si="76"/>
        <v>116.00446666666666</v>
      </c>
      <c r="DP73" s="2">
        <f t="shared" si="76"/>
        <v>116.41870924369745</v>
      </c>
      <c r="DQ73" s="2">
        <f t="shared" si="76"/>
        <v>116.00097434017599</v>
      </c>
      <c r="DR73" s="2">
        <f t="shared" si="76"/>
        <v>117.59025623167156</v>
      </c>
      <c r="DS73" s="2">
        <f t="shared" si="76"/>
        <v>118.08713968253969</v>
      </c>
      <c r="DT73" s="2">
        <f t="shared" si="76"/>
        <v>118.47986666666667</v>
      </c>
      <c r="DU73" s="2">
        <f t="shared" si="76"/>
        <v>117.09049411764705</v>
      </c>
      <c r="DV73" s="2">
        <f t="shared" si="76"/>
        <v>116.85313949579832</v>
      </c>
      <c r="DW73" s="2">
        <f t="shared" si="76"/>
        <v>120.15471092436974</v>
      </c>
      <c r="DX73" s="2">
        <f t="shared" si="76"/>
        <v>120.28859934017592</v>
      </c>
      <c r="DY73" s="2">
        <f t="shared" si="76"/>
        <v>116.58203011803012</v>
      </c>
      <c r="EA73" s="2">
        <f t="shared" si="77"/>
        <v>104.88094969644412</v>
      </c>
      <c r="EB73" s="2">
        <f t="shared" si="77"/>
        <v>108.84630232767147</v>
      </c>
      <c r="EC73" s="2">
        <f t="shared" si="77"/>
        <v>108.42622551198838</v>
      </c>
      <c r="ED73" s="2">
        <f t="shared" si="77"/>
        <v>110.08363602145756</v>
      </c>
      <c r="EE73" s="2">
        <f t="shared" si="77"/>
        <v>108.28435875295401</v>
      </c>
      <c r="EF73" s="2">
        <f t="shared" si="77"/>
        <v>109.25646903916446</v>
      </c>
      <c r="EG73" s="2">
        <f t="shared" si="77"/>
        <v>110.06479296383318</v>
      </c>
      <c r="EH73" s="2">
        <f t="shared" si="77"/>
        <v>109.69914204130345</v>
      </c>
      <c r="EI73" s="2">
        <f t="shared" si="77"/>
        <v>110.66039137670199</v>
      </c>
      <c r="EJ73" s="2">
        <f t="shared" si="77"/>
        <v>110.23648842550621</v>
      </c>
      <c r="EK73" s="2">
        <f t="shared" si="77"/>
        <v>108.4458975142754</v>
      </c>
      <c r="EL73" s="2">
        <f t="shared" si="77"/>
        <v>109.61411261029174</v>
      </c>
      <c r="EM73" s="2">
        <f t="shared" si="77"/>
        <v>111.34378833316561</v>
      </c>
      <c r="EN73" s="2">
        <f t="shared" si="77"/>
        <v>114.32075581967213</v>
      </c>
      <c r="EO73" s="2">
        <f t="shared" si="77"/>
        <v>114.89593559652926</v>
      </c>
      <c r="EQ73" s="2">
        <f t="shared" si="78"/>
        <v>104.07964728014285</v>
      </c>
      <c r="ER73" s="2">
        <f t="shared" si="78"/>
        <v>107.23441204198647</v>
      </c>
      <c r="ES73" s="2">
        <f t="shared" si="78"/>
        <v>106.11466800359587</v>
      </c>
      <c r="ET73" s="2">
        <f t="shared" si="78"/>
        <v>108.69824276103034</v>
      </c>
      <c r="EU73" s="2">
        <f t="shared" si="78"/>
        <v>107.49298034272785</v>
      </c>
      <c r="EV73" s="2">
        <f t="shared" si="78"/>
        <v>107.41367077667557</v>
      </c>
      <c r="EW73" s="2">
        <f t="shared" si="78"/>
        <v>109.33121085439602</v>
      </c>
      <c r="EX73" s="2">
        <f t="shared" si="78"/>
        <v>108.3435396822878</v>
      </c>
      <c r="EY73" s="2">
        <f t="shared" si="78"/>
        <v>110.35565494998278</v>
      </c>
      <c r="EZ73" s="2">
        <f t="shared" si="78"/>
        <v>110.1459335850808</v>
      </c>
      <c r="FA73" s="2">
        <f t="shared" si="78"/>
        <v>107.73158985485475</v>
      </c>
      <c r="FB73" s="2">
        <f t="shared" si="78"/>
        <v>108.83138896085516</v>
      </c>
      <c r="FC73" s="2">
        <f t="shared" si="78"/>
        <v>109.8557539290466</v>
      </c>
      <c r="FD73" s="2">
        <f t="shared" si="78"/>
        <v>113.29881553074487</v>
      </c>
      <c r="FE73" s="2">
        <f t="shared" si="78"/>
        <v>115.11404361720039</v>
      </c>
      <c r="FG73" s="2">
        <f t="shared" si="79"/>
        <v>0.48714062150633414</v>
      </c>
      <c r="FH73" s="2">
        <f t="shared" si="79"/>
        <v>0.44614279303788951</v>
      </c>
      <c r="FI73" s="2">
        <f t="shared" si="79"/>
        <v>0.51022797463134095</v>
      </c>
      <c r="FJ73" s="2">
        <f t="shared" si="79"/>
        <v>0.48834133547598008</v>
      </c>
      <c r="FK73" s="2">
        <f t="shared" si="79"/>
        <v>0.48820440491684675</v>
      </c>
      <c r="FL73" s="2">
        <f t="shared" si="79"/>
        <v>0.46796116050517583</v>
      </c>
      <c r="FM73" s="2">
        <f t="shared" si="79"/>
        <v>0.44668710900246511</v>
      </c>
      <c r="FN73" s="2">
        <f t="shared" si="79"/>
        <v>0.46426093385543399</v>
      </c>
      <c r="FO73" s="2">
        <f t="shared" si="79"/>
        <v>0.50257902378322061</v>
      </c>
      <c r="FP73" s="2">
        <f t="shared" si="79"/>
        <v>0.50269647944275964</v>
      </c>
      <c r="FQ73" s="2">
        <f t="shared" si="79"/>
        <v>0.46989520110415778</v>
      </c>
      <c r="FR73" s="2">
        <f t="shared" si="79"/>
        <v>0.49080235003060901</v>
      </c>
      <c r="FS73" s="2">
        <f t="shared" si="79"/>
        <v>0.46598470016429927</v>
      </c>
      <c r="FT73" s="2">
        <f t="shared" si="79"/>
        <v>0.44381800175702663</v>
      </c>
      <c r="FU73" s="2">
        <f t="shared" si="79"/>
        <v>0.44605195381419754</v>
      </c>
      <c r="FW73" s="2">
        <f t="shared" si="67"/>
        <v>1.8200919342790375E-4</v>
      </c>
      <c r="FX73" s="2">
        <f t="shared" si="67"/>
        <v>2.1772047925326432E-4</v>
      </c>
      <c r="FY73" s="2">
        <f t="shared" si="67"/>
        <v>1.5211218040777667E-4</v>
      </c>
      <c r="FZ73" s="2">
        <f t="shared" si="67"/>
        <v>1.9471284175498374E-4</v>
      </c>
      <c r="GA73" s="2">
        <f t="shared" si="67"/>
        <v>1.9121720974307676E-4</v>
      </c>
      <c r="GB73" s="2">
        <f t="shared" si="67"/>
        <v>1.7145016239397481E-4</v>
      </c>
      <c r="GC73" s="2">
        <f t="shared" si="67"/>
        <v>1.9454215750077785E-4</v>
      </c>
      <c r="GD73" s="2">
        <f t="shared" si="67"/>
        <v>2.1129500467223158E-4</v>
      </c>
      <c r="GE73" s="2">
        <f t="shared" si="67"/>
        <v>2.5488301112882233E-4</v>
      </c>
      <c r="GF73" s="2">
        <f t="shared" si="67"/>
        <v>2.8243825057979697E-4</v>
      </c>
      <c r="GG73" s="2">
        <f t="shared" si="67"/>
        <v>2.1449364776760286E-4</v>
      </c>
      <c r="GH73" s="2">
        <f t="shared" si="67"/>
        <v>2.0978400882677454E-4</v>
      </c>
      <c r="GI73" s="2">
        <f t="shared" si="67"/>
        <v>1.7067037471241771E-4</v>
      </c>
      <c r="GJ73" s="2">
        <f t="shared" si="67"/>
        <v>1.3760823868799838E-4</v>
      </c>
      <c r="GK73" s="2">
        <f t="shared" si="67"/>
        <v>1.5641873828436259E-4</v>
      </c>
      <c r="GM73" s="86">
        <f t="shared" si="68"/>
        <v>9.7105572340320141E-3</v>
      </c>
      <c r="GN73" s="86">
        <f t="shared" si="68"/>
        <v>3.8853612050495389E-3</v>
      </c>
      <c r="GO73" s="86">
        <f t="shared" si="68"/>
        <v>1.4712430780977677E-2</v>
      </c>
      <c r="GP73" s="86">
        <f t="shared" si="68"/>
        <v>1.0000040547100368E-2</v>
      </c>
      <c r="GQ73" s="86">
        <f t="shared" si="68"/>
        <v>1.0000006992183872E-2</v>
      </c>
      <c r="GR73" s="86">
        <f t="shared" si="68"/>
        <v>6.5871227392734167E-3</v>
      </c>
      <c r="GS73" s="86">
        <f t="shared" si="68"/>
        <v>3.8072382305654046E-3</v>
      </c>
      <c r="GT73" s="86">
        <f t="shared" si="68"/>
        <v>5.5884750712624862E-3</v>
      </c>
      <c r="GU73" s="86">
        <f t="shared" si="68"/>
        <v>1.3029141892667901E-2</v>
      </c>
      <c r="GV73" s="86">
        <f t="shared" si="68"/>
        <v>1.3047645888315095E-2</v>
      </c>
      <c r="GW73" s="86">
        <f t="shared" si="68"/>
        <v>6.824141848580571E-3</v>
      </c>
      <c r="GX73" s="86">
        <f t="shared" si="68"/>
        <v>1.0424347544869329E-2</v>
      </c>
      <c r="GY73" s="86">
        <f t="shared" si="68"/>
        <v>6.2578789213408722E-3</v>
      </c>
      <c r="GZ73" s="86">
        <f t="shared" si="68"/>
        <v>3.5840644935272599E-3</v>
      </c>
      <c r="HA73" s="86">
        <f t="shared" si="68"/>
        <v>2.9494116045424186E-3</v>
      </c>
      <c r="HC73" s="86">
        <f t="shared" si="73"/>
        <v>2.4639078880295755E-9</v>
      </c>
      <c r="HD73" s="86">
        <f t="shared" si="69"/>
        <v>3.6171346618367796E-11</v>
      </c>
      <c r="HE73" s="86">
        <f t="shared" si="69"/>
        <v>2.035466324780802E-9</v>
      </c>
      <c r="HF73" s="86">
        <f t="shared" si="69"/>
        <v>2.7659436581899665E-9</v>
      </c>
      <c r="HG73" s="86">
        <f t="shared" si="69"/>
        <v>1.9154449432935976E-10</v>
      </c>
      <c r="HH73" s="86">
        <f t="shared" si="69"/>
        <v>5.0955616571631324E-11</v>
      </c>
      <c r="HI73" s="86">
        <f t="shared" si="69"/>
        <v>1.2538636105711578E-11</v>
      </c>
      <c r="HJ73" s="86">
        <f t="shared" si="69"/>
        <v>4.5282412420352896E-11</v>
      </c>
      <c r="HK73" s="86">
        <f t="shared" si="69"/>
        <v>1.0806054046033439E-9</v>
      </c>
      <c r="HL73" s="86">
        <f t="shared" si="69"/>
        <v>6.4035668300107418E-10</v>
      </c>
      <c r="HM73" s="86">
        <f t="shared" si="69"/>
        <v>2.0554965800555211E-10</v>
      </c>
      <c r="HN73" s="86">
        <f t="shared" si="69"/>
        <v>4.1999319951945449E-10</v>
      </c>
      <c r="HO73" s="86">
        <f t="shared" si="69"/>
        <v>1.2163721034682792E-10</v>
      </c>
      <c r="HP73" s="86">
        <f t="shared" si="69"/>
        <v>4.2592122612071875E-12</v>
      </c>
      <c r="HQ73" s="86">
        <f t="shared" si="69"/>
        <v>1.7040054704617464E-13</v>
      </c>
      <c r="HS73" s="86">
        <f t="shared" si="70"/>
        <v>2.1852421880302982E-52</v>
      </c>
      <c r="HT73" s="86">
        <f t="shared" si="70"/>
        <v>2.244555089199698E-59</v>
      </c>
      <c r="HU73" s="86">
        <f t="shared" si="70"/>
        <v>1.2498880503115062E-51</v>
      </c>
      <c r="HV73" s="86">
        <f t="shared" si="70"/>
        <v>1.1555949922244039E-50</v>
      </c>
      <c r="HW73" s="86">
        <f t="shared" si="70"/>
        <v>3.2682272698852541E-58</v>
      </c>
      <c r="HX73" s="86">
        <f t="shared" si="70"/>
        <v>1.0150665567419063E-62</v>
      </c>
      <c r="HY73" s="86">
        <f t="shared" si="70"/>
        <v>3.212043562370488E-67</v>
      </c>
      <c r="HZ73" s="86">
        <f t="shared" si="70"/>
        <v>1.748867991919071E-65</v>
      </c>
      <c r="IA73" s="86">
        <f t="shared" si="70"/>
        <v>4.6290035335160153E-55</v>
      </c>
      <c r="IB73" s="86">
        <f t="shared" si="70"/>
        <v>4.8709685032794753E-56</v>
      </c>
      <c r="IC73" s="86">
        <f t="shared" si="70"/>
        <v>1.739402586968876E-58</v>
      </c>
      <c r="ID73" s="86">
        <f t="shared" si="70"/>
        <v>4.5571984582291205E-58</v>
      </c>
      <c r="IE73" s="86">
        <f t="shared" si="70"/>
        <v>1.0783910336478482E-59</v>
      </c>
      <c r="IF73" s="86">
        <f t="shared" si="70"/>
        <v>4.7311220652993865E-48</v>
      </c>
      <c r="IG73" s="86">
        <f t="shared" si="70"/>
        <v>7.7958094841382994E-36</v>
      </c>
      <c r="II73" s="86">
        <f t="shared" si="71"/>
        <v>2.3910538168369922E-228</v>
      </c>
      <c r="IJ73" s="86">
        <f t="shared" si="71"/>
        <v>1.5958780827896833E-255</v>
      </c>
      <c r="IK73" s="86">
        <f t="shared" si="71"/>
        <v>3.2384933470519901E-229</v>
      </c>
      <c r="IL73" s="86">
        <f t="shared" si="71"/>
        <v>2.4428350500356684E-224</v>
      </c>
      <c r="IM73" s="86">
        <f t="shared" si="71"/>
        <v>4.6320629765495955E-255</v>
      </c>
      <c r="IN73" s="86">
        <f t="shared" si="71"/>
        <v>5.2500198523024971E-280</v>
      </c>
      <c r="IO73" s="86">
        <f t="shared" si="71"/>
        <v>9.894371977021702E-295</v>
      </c>
      <c r="IP73" s="86">
        <f t="shared" si="71"/>
        <v>4.8352165547488066E-292</v>
      </c>
      <c r="IQ73" s="86">
        <f t="shared" si="71"/>
        <v>1.5599061394627615E-240</v>
      </c>
      <c r="IR73" s="86">
        <f t="shared" si="71"/>
        <v>1.1508846869016223E-242</v>
      </c>
      <c r="IS73" s="86">
        <f t="shared" si="71"/>
        <v>5.0207878393570444E-260</v>
      </c>
      <c r="IT73" s="86">
        <f t="shared" si="71"/>
        <v>1.3698119024205164E-253</v>
      </c>
      <c r="IU73" s="86">
        <f t="shared" si="71"/>
        <v>1.0677830752082574E-259</v>
      </c>
      <c r="IV73" s="86">
        <f t="shared" si="71"/>
        <v>6.3469757025948567E-174</v>
      </c>
      <c r="IW73" s="86">
        <f t="shared" si="71"/>
        <v>9.438793106880227E-125</v>
      </c>
      <c r="IY73" s="86">
        <f t="shared" si="72"/>
        <v>9.7105596979399026E-3</v>
      </c>
      <c r="IZ73" s="86">
        <f t="shared" si="72"/>
        <v>3.8853612412208857E-3</v>
      </c>
      <c r="JA73" s="86">
        <f t="shared" si="72"/>
        <v>1.4712432816444002E-2</v>
      </c>
      <c r="JB73" s="86">
        <f t="shared" si="72"/>
        <v>1.0000043313044027E-2</v>
      </c>
      <c r="JC73" s="86">
        <f t="shared" si="72"/>
        <v>1.0000007183728366E-2</v>
      </c>
      <c r="JD73" s="86">
        <f t="shared" si="72"/>
        <v>6.5871227902290332E-3</v>
      </c>
      <c r="JE73" s="86">
        <f t="shared" si="72"/>
        <v>3.8072382431040405E-3</v>
      </c>
      <c r="JF73" s="86">
        <f t="shared" si="72"/>
        <v>5.5884751165448986E-3</v>
      </c>
      <c r="JG73" s="86">
        <f t="shared" si="72"/>
        <v>1.3029142973273304E-2</v>
      </c>
      <c r="JH73" s="86">
        <f t="shared" si="72"/>
        <v>1.3047646528671778E-2</v>
      </c>
      <c r="JI73" s="86">
        <f t="shared" si="72"/>
        <v>6.824142054130229E-3</v>
      </c>
      <c r="JJ73" s="86">
        <f t="shared" si="72"/>
        <v>1.0424347964862529E-2</v>
      </c>
      <c r="JK73" s="86">
        <f t="shared" si="72"/>
        <v>6.2578790429780829E-3</v>
      </c>
      <c r="JL73" s="86">
        <f t="shared" si="72"/>
        <v>3.5840644977864723E-3</v>
      </c>
      <c r="JM73" s="86">
        <f t="shared" si="72"/>
        <v>2.9494116047128192E-3</v>
      </c>
    </row>
    <row r="74" spans="2:273" x14ac:dyDescent="0.25">
      <c r="B74" s="2">
        <v>47</v>
      </c>
      <c r="C74" s="37">
        <v>118.527</v>
      </c>
      <c r="D74" s="37">
        <v>121.77800000000001</v>
      </c>
      <c r="E74" s="37">
        <v>124.77800000000001</v>
      </c>
      <c r="F74" s="37">
        <v>123.096</v>
      </c>
      <c r="G74" s="37">
        <v>122.25</v>
      </c>
      <c r="H74" s="37">
        <v>121.346</v>
      </c>
      <c r="I74" s="37">
        <v>118.096</v>
      </c>
      <c r="J74" s="37">
        <v>120.55800000000001</v>
      </c>
      <c r="K74" s="37">
        <v>122.538</v>
      </c>
      <c r="L74" s="37">
        <v>123.038</v>
      </c>
      <c r="M74" s="37">
        <v>120.05800000000001</v>
      </c>
      <c r="N74" s="37">
        <v>122.55800000000001</v>
      </c>
      <c r="O74" s="37">
        <v>122.654</v>
      </c>
      <c r="P74" s="37">
        <v>122.776</v>
      </c>
      <c r="Q74" s="37">
        <v>117.625</v>
      </c>
      <c r="S74" s="4">
        <f t="shared" si="74"/>
        <v>118.27756707515429</v>
      </c>
      <c r="T74" s="4">
        <f t="shared" si="74"/>
        <v>118.72745802437773</v>
      </c>
      <c r="U74" s="4">
        <f t="shared" si="74"/>
        <v>123.78099272679209</v>
      </c>
      <c r="V74" s="4">
        <f t="shared" si="74"/>
        <v>122.02761275033721</v>
      </c>
      <c r="W74" s="4">
        <f t="shared" si="74"/>
        <v>120.76947078667934</v>
      </c>
      <c r="X74" s="4">
        <f t="shared" si="74"/>
        <v>118.74021521262306</v>
      </c>
      <c r="Y74" s="4">
        <f t="shared" si="74"/>
        <v>117.20938335079325</v>
      </c>
      <c r="Z74" s="4">
        <f t="shared" si="74"/>
        <v>119.19990676556431</v>
      </c>
      <c r="AA74" s="4">
        <f t="shared" si="74"/>
        <v>124.41549820740207</v>
      </c>
      <c r="AB74" s="4">
        <f t="shared" si="74"/>
        <v>123.91815287045645</v>
      </c>
      <c r="AC74" s="4">
        <f t="shared" si="74"/>
        <v>118.77857716288776</v>
      </c>
      <c r="AD74" s="4">
        <f t="shared" si="74"/>
        <v>121.58494183417169</v>
      </c>
      <c r="AE74" s="4">
        <f t="shared" si="74"/>
        <v>121.4513485618219</v>
      </c>
      <c r="AF74" s="4">
        <f t="shared" si="74"/>
        <v>120.74156014938653</v>
      </c>
      <c r="AG74" s="4">
        <f t="shared" si="74"/>
        <v>118.39830327959686</v>
      </c>
      <c r="AI74" s="4">
        <f t="shared" si="75"/>
        <v>0.24943292484570634</v>
      </c>
      <c r="AJ74" s="4">
        <f t="shared" si="75"/>
        <v>3.0505419756222807</v>
      </c>
      <c r="AK74" s="4">
        <f t="shared" si="75"/>
        <v>0.99700727320791316</v>
      </c>
      <c r="AL74" s="4">
        <f t="shared" si="75"/>
        <v>1.0683872496627913</v>
      </c>
      <c r="AM74" s="4">
        <f t="shared" si="75"/>
        <v>1.4805292133206649</v>
      </c>
      <c r="AN74" s="4">
        <f t="shared" si="75"/>
        <v>2.6057847873769475</v>
      </c>
      <c r="AO74" s="4">
        <f t="shared" si="75"/>
        <v>0.88661664920675776</v>
      </c>
      <c r="AP74" s="4">
        <f t="shared" si="75"/>
        <v>1.3580932344356995</v>
      </c>
      <c r="AQ74" s="4">
        <f t="shared" si="75"/>
        <v>-1.8774982074020699</v>
      </c>
      <c r="AR74" s="4">
        <f t="shared" si="75"/>
        <v>-0.88015287045645607</v>
      </c>
      <c r="AS74" s="4">
        <f t="shared" si="75"/>
        <v>1.27942283711225</v>
      </c>
      <c r="AT74" s="4">
        <f t="shared" si="75"/>
        <v>0.97305816582831994</v>
      </c>
      <c r="AU74" s="4">
        <f t="shared" si="75"/>
        <v>1.2026514381780942</v>
      </c>
      <c r="AV74" s="4">
        <f t="shared" si="75"/>
        <v>2.0344398506134667</v>
      </c>
      <c r="AW74" s="4">
        <f t="shared" si="75"/>
        <v>-0.77330327959685974</v>
      </c>
      <c r="AY74" s="2">
        <f t="shared" si="65"/>
        <v>110.08274293559093</v>
      </c>
      <c r="AZ74" s="2">
        <f t="shared" si="65"/>
        <v>114.43829172472202</v>
      </c>
      <c r="BA74" s="2">
        <f t="shared" si="65"/>
        <v>112.98972124818253</v>
      </c>
      <c r="BB74" s="2">
        <f t="shared" si="65"/>
        <v>113.3677938552964</v>
      </c>
      <c r="BC74" s="2">
        <f t="shared" si="65"/>
        <v>111.97134980209155</v>
      </c>
      <c r="BD74" s="2">
        <f t="shared" si="65"/>
        <v>112.84233548324093</v>
      </c>
      <c r="BE74" s="2">
        <f t="shared" si="65"/>
        <v>113.15576301111071</v>
      </c>
      <c r="BF74" s="2">
        <f t="shared" si="65"/>
        <v>113.72814784490524</v>
      </c>
      <c r="BG74" s="2">
        <f t="shared" si="65"/>
        <v>114.10497463197561</v>
      </c>
      <c r="BH74" s="2">
        <f t="shared" si="65"/>
        <v>114.05510528589618</v>
      </c>
      <c r="BI74" s="2">
        <f t="shared" si="65"/>
        <v>112.75153129540277</v>
      </c>
      <c r="BJ74" s="2">
        <f t="shared" si="65"/>
        <v>113.03875112855859</v>
      </c>
      <c r="BK74" s="2">
        <f t="shared" si="65"/>
        <v>115.80915101127192</v>
      </c>
      <c r="BL74" s="2">
        <f t="shared" si="65"/>
        <v>117.44133874501716</v>
      </c>
      <c r="BM74" s="2">
        <f t="shared" si="65"/>
        <v>115.6834359206762</v>
      </c>
      <c r="BO74" s="2" t="str">
        <f t="shared" si="10"/>
        <v/>
      </c>
      <c r="BP74" s="2">
        <f t="shared" si="11"/>
        <v>121.77800000000001</v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>
        <f t="shared" si="16"/>
        <v>118.096</v>
      </c>
      <c r="BV74" s="2">
        <f t="shared" si="17"/>
        <v>120.55800000000001</v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>
        <f t="shared" si="23"/>
        <v>122.776</v>
      </c>
      <c r="CC74" s="2">
        <f t="shared" si="24"/>
        <v>117.625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115.63015396825396</v>
      </c>
      <c r="DL74" s="2">
        <f t="shared" si="76"/>
        <v>119.52967613636362</v>
      </c>
      <c r="DM74" s="2">
        <f t="shared" si="76"/>
        <v>118.39644756097562</v>
      </c>
      <c r="DN74" s="2">
        <f t="shared" si="76"/>
        <v>116.99191389961389</v>
      </c>
      <c r="DO74" s="2">
        <f t="shared" si="76"/>
        <v>115.98527117117116</v>
      </c>
      <c r="DP74" s="2">
        <f t="shared" si="76"/>
        <v>116.46311229946521</v>
      </c>
      <c r="DQ74" s="2">
        <f t="shared" si="76"/>
        <v>116.0447613636364</v>
      </c>
      <c r="DR74" s="2">
        <f t="shared" si="76"/>
        <v>117.72173295454546</v>
      </c>
      <c r="DS74" s="2">
        <f t="shared" si="76"/>
        <v>118.11607365937367</v>
      </c>
      <c r="DT74" s="2">
        <f t="shared" si="76"/>
        <v>118.45761171171171</v>
      </c>
      <c r="DU74" s="2">
        <f t="shared" si="76"/>
        <v>117.08830481283422</v>
      </c>
      <c r="DV74" s="2">
        <f t="shared" si="76"/>
        <v>116.8326456582633</v>
      </c>
      <c r="DW74" s="2">
        <f t="shared" si="76"/>
        <v>120.25979679144385</v>
      </c>
      <c r="DX74" s="2">
        <f t="shared" si="76"/>
        <v>120.33876136363634</v>
      </c>
      <c r="DY74" s="2">
        <f t="shared" si="76"/>
        <v>116.538582010582</v>
      </c>
      <c r="EA74" s="2">
        <f t="shared" si="77"/>
        <v>104.75664450226468</v>
      </c>
      <c r="EB74" s="2">
        <f t="shared" si="77"/>
        <v>108.67462240496093</v>
      </c>
      <c r="EC74" s="2">
        <f t="shared" si="77"/>
        <v>108.2571314128212</v>
      </c>
      <c r="ED74" s="2">
        <f t="shared" si="77"/>
        <v>109.90530689665391</v>
      </c>
      <c r="EE74" s="2">
        <f t="shared" si="77"/>
        <v>108.13403335757135</v>
      </c>
      <c r="EF74" s="2">
        <f t="shared" si="77"/>
        <v>109.0886744668182</v>
      </c>
      <c r="EG74" s="2">
        <f t="shared" si="77"/>
        <v>109.89235713686331</v>
      </c>
      <c r="EH74" s="2">
        <f t="shared" si="77"/>
        <v>109.5258318064805</v>
      </c>
      <c r="EI74" s="2">
        <f t="shared" si="77"/>
        <v>110.48451230458905</v>
      </c>
      <c r="EJ74" s="2">
        <f t="shared" si="77"/>
        <v>110.08309870051376</v>
      </c>
      <c r="EK74" s="2">
        <f t="shared" si="77"/>
        <v>108.28988779214163</v>
      </c>
      <c r="EL74" s="2">
        <f t="shared" si="77"/>
        <v>109.4493387539984</v>
      </c>
      <c r="EM74" s="2">
        <f t="shared" si="77"/>
        <v>111.15808191607125</v>
      </c>
      <c r="EN74" s="2">
        <f t="shared" si="77"/>
        <v>114.13017040983607</v>
      </c>
      <c r="EO74" s="2">
        <f t="shared" si="77"/>
        <v>114.71480366594358</v>
      </c>
      <c r="EQ74" s="2">
        <f t="shared" si="78"/>
        <v>103.96930342174757</v>
      </c>
      <c r="ER74" s="2">
        <f t="shared" si="78"/>
        <v>107.09024481474124</v>
      </c>
      <c r="ES74" s="2">
        <f t="shared" si="78"/>
        <v>105.98451991563515</v>
      </c>
      <c r="ET74" s="2">
        <f t="shared" si="78"/>
        <v>108.54411820800651</v>
      </c>
      <c r="EU74" s="2">
        <f t="shared" si="78"/>
        <v>107.35633135596771</v>
      </c>
      <c r="EV74" s="2">
        <f t="shared" si="78"/>
        <v>107.27745745528836</v>
      </c>
      <c r="EW74" s="2">
        <f t="shared" si="78"/>
        <v>109.17159195224065</v>
      </c>
      <c r="EX74" s="2">
        <f t="shared" si="78"/>
        <v>108.19467589432288</v>
      </c>
      <c r="EY74" s="2">
        <f t="shared" si="78"/>
        <v>110.1852379441187</v>
      </c>
      <c r="EZ74" s="2">
        <f t="shared" si="78"/>
        <v>109.99415620437956</v>
      </c>
      <c r="FA74" s="2">
        <f t="shared" si="78"/>
        <v>107.58792456991293</v>
      </c>
      <c r="FB74" s="2">
        <f t="shared" si="78"/>
        <v>108.68025300444134</v>
      </c>
      <c r="FC74" s="2">
        <f t="shared" si="78"/>
        <v>109.69500150344489</v>
      </c>
      <c r="FD74" s="2">
        <f t="shared" si="78"/>
        <v>113.12558337499306</v>
      </c>
      <c r="FE74" s="2">
        <f t="shared" si="78"/>
        <v>114.92836404509679</v>
      </c>
      <c r="FG74" s="2">
        <f t="shared" si="79"/>
        <v>0.51016223637941316</v>
      </c>
      <c r="FH74" s="2">
        <f t="shared" si="79"/>
        <v>0.4689987091557849</v>
      </c>
      <c r="FI74" s="2">
        <f t="shared" si="79"/>
        <v>0.5332063026479047</v>
      </c>
      <c r="FJ74" s="2">
        <f t="shared" si="79"/>
        <v>0.51136311589956773</v>
      </c>
      <c r="FK74" s="2">
        <f t="shared" si="79"/>
        <v>0.51122617988403474</v>
      </c>
      <c r="FL74" s="2">
        <f t="shared" si="79"/>
        <v>0.49094404358127075</v>
      </c>
      <c r="FM74" s="2">
        <f t="shared" si="79"/>
        <v>0.46954726991591339</v>
      </c>
      <c r="FN74" s="2">
        <f t="shared" si="79"/>
        <v>0.48722851106878384</v>
      </c>
      <c r="FO74" s="2">
        <f t="shared" si="79"/>
        <v>0.52558253857684201</v>
      </c>
      <c r="FP74" s="2">
        <f t="shared" si="79"/>
        <v>0.52569968860402894</v>
      </c>
      <c r="FQ74" s="2">
        <f t="shared" si="79"/>
        <v>0.49288507439436097</v>
      </c>
      <c r="FR74" s="2">
        <f t="shared" si="79"/>
        <v>0.51382363954387911</v>
      </c>
      <c r="FS74" s="2">
        <f t="shared" si="79"/>
        <v>0.4889597235353636</v>
      </c>
      <c r="FT74" s="2">
        <f t="shared" si="79"/>
        <v>0.46665516630832155</v>
      </c>
      <c r="FU74" s="2">
        <f t="shared" si="79"/>
        <v>0.46890715615271328</v>
      </c>
      <c r="FW74" s="2">
        <f t="shared" si="67"/>
        <v>1.995656077354644E-4</v>
      </c>
      <c r="FX74" s="2">
        <f t="shared" si="67"/>
        <v>2.3872074395919461E-4</v>
      </c>
      <c r="FY74" s="2">
        <f t="shared" si="67"/>
        <v>1.667852415266497E-4</v>
      </c>
      <c r="FZ74" s="2">
        <f t="shared" si="67"/>
        <v>2.134943748855006E-4</v>
      </c>
      <c r="GA74" s="2">
        <f t="shared" si="67"/>
        <v>2.0966163331170092E-4</v>
      </c>
      <c r="GB74" s="2">
        <f t="shared" si="67"/>
        <v>1.8798825523842386E-4</v>
      </c>
      <c r="GC74" s="2">
        <f t="shared" si="67"/>
        <v>2.1330723035054683E-4</v>
      </c>
      <c r="GD74" s="2">
        <f t="shared" si="67"/>
        <v>2.3167564278548321E-4</v>
      </c>
      <c r="GE74" s="2">
        <f t="shared" si="67"/>
        <v>2.7946679199912831E-4</v>
      </c>
      <c r="GF74" s="2">
        <f t="shared" si="67"/>
        <v>3.0967894503483129E-4</v>
      </c>
      <c r="GG74" s="2">
        <f t="shared" si="67"/>
        <v>2.3518274112610334E-4</v>
      </c>
      <c r="GH74" s="2">
        <f t="shared" si="67"/>
        <v>2.3001893609077669E-4</v>
      </c>
      <c r="GI74" s="2">
        <f t="shared" si="67"/>
        <v>1.8713326326907527E-4</v>
      </c>
      <c r="GJ74" s="2">
        <f t="shared" si="67"/>
        <v>1.5088243018654589E-4</v>
      </c>
      <c r="GK74" s="2">
        <f t="shared" si="67"/>
        <v>1.7150714778305592E-4</v>
      </c>
      <c r="GM74" s="86">
        <f t="shared" si="68"/>
        <v>1.5012904390363116E-2</v>
      </c>
      <c r="GN74" s="86">
        <f t="shared" si="68"/>
        <v>6.4815380124871678E-3</v>
      </c>
      <c r="GO74" s="86">
        <f t="shared" si="68"/>
        <v>2.1282662989205076E-2</v>
      </c>
      <c r="GP74" s="86">
        <f t="shared" si="68"/>
        <v>1.5262273843120488E-2</v>
      </c>
      <c r="GQ74" s="86">
        <f t="shared" si="68"/>
        <v>1.518934657764133E-2</v>
      </c>
      <c r="GR74" s="86">
        <f t="shared" si="68"/>
        <v>1.0429130634952618E-2</v>
      </c>
      <c r="GS74" s="86">
        <f t="shared" si="68"/>
        <v>6.4435808371974112E-3</v>
      </c>
      <c r="GT74" s="86">
        <f t="shared" si="68"/>
        <v>9.4124620219362357E-3</v>
      </c>
      <c r="GU74" s="86">
        <f t="shared" si="68"/>
        <v>1.9756378467498319E-2</v>
      </c>
      <c r="GV74" s="86">
        <f t="shared" si="68"/>
        <v>1.9661679944352764E-2</v>
      </c>
      <c r="GW74" s="86">
        <f t="shared" si="68"/>
        <v>1.0819770929622576E-2</v>
      </c>
      <c r="GX74" s="86">
        <f t="shared" si="68"/>
        <v>1.6054834551533684E-2</v>
      </c>
      <c r="GY74" s="86">
        <f t="shared" si="68"/>
        <v>1.0000008702262227E-2</v>
      </c>
      <c r="GZ74" s="86">
        <f t="shared" si="68"/>
        <v>6.0653693431749599E-3</v>
      </c>
      <c r="HA74" s="86">
        <f t="shared" si="68"/>
        <v>5.5733532504567028E-3</v>
      </c>
      <c r="HC74" s="86">
        <f t="shared" si="73"/>
        <v>6.6095012012381156E-9</v>
      </c>
      <c r="HD74" s="86">
        <f t="shared" si="69"/>
        <v>1.1752687484206735E-10</v>
      </c>
      <c r="HE74" s="86">
        <f t="shared" si="69"/>
        <v>5.3886360831394189E-9</v>
      </c>
      <c r="HF74" s="86">
        <f t="shared" si="69"/>
        <v>7.3897137734908698E-9</v>
      </c>
      <c r="HG74" s="86">
        <f t="shared" si="69"/>
        <v>5.8533297970608497E-10</v>
      </c>
      <c r="HH74" s="86">
        <f t="shared" si="69"/>
        <v>1.6762572818800798E-10</v>
      </c>
      <c r="HI74" s="86">
        <f t="shared" si="69"/>
        <v>4.4963473912614166E-11</v>
      </c>
      <c r="HJ74" s="86">
        <f t="shared" si="69"/>
        <v>1.5786152956197248E-10</v>
      </c>
      <c r="HK74" s="86">
        <f t="shared" si="69"/>
        <v>3.1691413954611873E-9</v>
      </c>
      <c r="HL74" s="86">
        <f t="shared" si="69"/>
        <v>1.9400873625380584E-9</v>
      </c>
      <c r="HM74" s="86">
        <f t="shared" si="69"/>
        <v>6.4339857095564343E-10</v>
      </c>
      <c r="HN74" s="86">
        <f t="shared" si="69"/>
        <v>1.2681564480232205E-9</v>
      </c>
      <c r="HO74" s="86">
        <f t="shared" si="69"/>
        <v>3.7439331692812804E-10</v>
      </c>
      <c r="HP74" s="86">
        <f t="shared" si="69"/>
        <v>1.546523503617841E-11</v>
      </c>
      <c r="HQ74" s="86">
        <f t="shared" si="69"/>
        <v>8.1124300864648703E-13</v>
      </c>
      <c r="HS74" s="86">
        <f t="shared" si="70"/>
        <v>6.1309631901992036E-51</v>
      </c>
      <c r="HT74" s="86">
        <f t="shared" si="70"/>
        <v>1.0467322809907856E-57</v>
      </c>
      <c r="HU74" s="86">
        <f t="shared" si="70"/>
        <v>3.2179877056179662E-50</v>
      </c>
      <c r="HV74" s="86">
        <f t="shared" si="70"/>
        <v>3.0512790798180015E-49</v>
      </c>
      <c r="HW74" s="86">
        <f t="shared" si="70"/>
        <v>1.379539765578019E-56</v>
      </c>
      <c r="HX74" s="86">
        <f t="shared" si="70"/>
        <v>5.6787643917660644E-61</v>
      </c>
      <c r="HY74" s="86">
        <f t="shared" si="70"/>
        <v>2.4678258499110624E-65</v>
      </c>
      <c r="HZ74" s="86">
        <f t="shared" si="70"/>
        <v>1.2957262740498998E-63</v>
      </c>
      <c r="IA74" s="86">
        <f t="shared" si="70"/>
        <v>1.7867447389301662E-53</v>
      </c>
      <c r="IB74" s="86">
        <f t="shared" si="70"/>
        <v>2.0693142704315397E-54</v>
      </c>
      <c r="IC74" s="86">
        <f t="shared" si="70"/>
        <v>8.0867323841603227E-57</v>
      </c>
      <c r="ID74" s="86">
        <f t="shared" si="70"/>
        <v>1.9721072182061839E-56</v>
      </c>
      <c r="IE74" s="86">
        <f t="shared" si="70"/>
        <v>4.7065395620247743E-58</v>
      </c>
      <c r="IF74" s="86">
        <f t="shared" si="70"/>
        <v>9.063737782486036E-47</v>
      </c>
      <c r="IG74" s="86">
        <f t="shared" si="70"/>
        <v>7.1223965969654425E-35</v>
      </c>
      <c r="II74" s="86">
        <f t="shared" si="71"/>
        <v>1.5564925628259075E-223</v>
      </c>
      <c r="IJ74" s="86">
        <f t="shared" si="71"/>
        <v>5.1072944048195268E-250</v>
      </c>
      <c r="IK74" s="86">
        <f t="shared" si="71"/>
        <v>1.7547954682792114E-224</v>
      </c>
      <c r="IL74" s="86">
        <f t="shared" si="71"/>
        <v>1.4235479613397377E-219</v>
      </c>
      <c r="IM74" s="86">
        <f t="shared" si="71"/>
        <v>1.1968615183683859E-249</v>
      </c>
      <c r="IN74" s="86">
        <f t="shared" si="71"/>
        <v>3.9027423397903958E-274</v>
      </c>
      <c r="IO74" s="86">
        <f t="shared" si="71"/>
        <v>1.8554649324278731E-288</v>
      </c>
      <c r="IP74" s="86">
        <f t="shared" si="71"/>
        <v>9.1247572773329518E-286</v>
      </c>
      <c r="IQ74" s="86">
        <f t="shared" si="71"/>
        <v>2.9581262403957703E-235</v>
      </c>
      <c r="IR74" s="86">
        <f t="shared" si="71"/>
        <v>2.8355781365406758E-237</v>
      </c>
      <c r="IS74" s="86">
        <f t="shared" si="71"/>
        <v>1.9671895735424922E-254</v>
      </c>
      <c r="IT74" s="86">
        <f t="shared" si="71"/>
        <v>3.7674559907121732E-248</v>
      </c>
      <c r="IU74" s="86">
        <f t="shared" si="71"/>
        <v>2.938039097394002E-254</v>
      </c>
      <c r="IV74" s="86">
        <f t="shared" si="71"/>
        <v>2.212962577925533E-170</v>
      </c>
      <c r="IW74" s="86">
        <f t="shared" si="71"/>
        <v>3.4844524069204221E-122</v>
      </c>
      <c r="IY74" s="86">
        <f t="shared" si="72"/>
        <v>1.5012910999864317E-2</v>
      </c>
      <c r="IZ74" s="86">
        <f t="shared" si="72"/>
        <v>6.4815381300140423E-3</v>
      </c>
      <c r="JA74" s="86">
        <f t="shared" si="72"/>
        <v>2.1282668377841159E-2</v>
      </c>
      <c r="JB74" s="86">
        <f t="shared" si="72"/>
        <v>1.5262281232834261E-2</v>
      </c>
      <c r="JC74" s="86">
        <f t="shared" si="72"/>
        <v>1.518934716297431E-2</v>
      </c>
      <c r="JD74" s="86">
        <f t="shared" si="72"/>
        <v>1.0429130802578346E-2</v>
      </c>
      <c r="JE74" s="86">
        <f t="shared" si="72"/>
        <v>6.4435808821608851E-3</v>
      </c>
      <c r="JF74" s="86">
        <f t="shared" si="72"/>
        <v>9.4124621797977651E-3</v>
      </c>
      <c r="JG74" s="86">
        <f t="shared" si="72"/>
        <v>1.9756381636639713E-2</v>
      </c>
      <c r="JH74" s="86">
        <f t="shared" si="72"/>
        <v>1.9661681884440126E-2</v>
      </c>
      <c r="JI74" s="86">
        <f t="shared" si="72"/>
        <v>1.0819771573021147E-2</v>
      </c>
      <c r="JJ74" s="86">
        <f t="shared" si="72"/>
        <v>1.6054835819690132E-2</v>
      </c>
      <c r="JK74" s="86">
        <f t="shared" si="72"/>
        <v>1.0000009076655544E-2</v>
      </c>
      <c r="JL74" s="86">
        <f t="shared" si="72"/>
        <v>6.0653693586401949E-3</v>
      </c>
      <c r="JM74" s="86">
        <f t="shared" si="72"/>
        <v>5.5733532512679462E-3</v>
      </c>
    </row>
    <row r="75" spans="2:273" x14ac:dyDescent="0.25">
      <c r="B75" s="2">
        <v>48</v>
      </c>
      <c r="C75" s="37">
        <v>120.764</v>
      </c>
      <c r="D75" s="37">
        <v>123.185</v>
      </c>
      <c r="E75" s="37">
        <v>126.648</v>
      </c>
      <c r="F75" s="37">
        <v>123.75</v>
      </c>
      <c r="G75" s="37">
        <v>123.26900000000001</v>
      </c>
      <c r="H75" s="37">
        <v>122.173</v>
      </c>
      <c r="I75" s="37">
        <v>119.077</v>
      </c>
      <c r="J75" s="37">
        <v>121.346</v>
      </c>
      <c r="K75" s="37">
        <v>123.596</v>
      </c>
      <c r="L75" s="37">
        <v>124.69199999999999</v>
      </c>
      <c r="M75" s="37">
        <v>121.962</v>
      </c>
      <c r="N75" s="37">
        <v>122.69199999999999</v>
      </c>
      <c r="O75" s="37">
        <v>124.154</v>
      </c>
      <c r="P75" s="37">
        <v>123.449</v>
      </c>
      <c r="Q75" s="37">
        <v>119</v>
      </c>
      <c r="S75" s="4">
        <f t="shared" si="74"/>
        <v>121.59013657322527</v>
      </c>
      <c r="T75" s="4">
        <f t="shared" si="74"/>
        <v>120.78586845088194</v>
      </c>
      <c r="U75" s="4">
        <f t="shared" si="74"/>
        <v>127.31520450907952</v>
      </c>
      <c r="V75" s="4">
        <f t="shared" si="74"/>
        <v>125.43661594032835</v>
      </c>
      <c r="W75" s="4">
        <f t="shared" si="74"/>
        <v>124.16637157400234</v>
      </c>
      <c r="X75" s="4">
        <f t="shared" si="74"/>
        <v>121.29122269699442</v>
      </c>
      <c r="Y75" s="4">
        <f t="shared" si="74"/>
        <v>119.29078367028261</v>
      </c>
      <c r="Z75" s="4">
        <f t="shared" si="74"/>
        <v>121.9895006240632</v>
      </c>
      <c r="AA75" s="4">
        <f t="shared" si="74"/>
        <v>128.37341494035309</v>
      </c>
      <c r="AB75" s="4">
        <f t="shared" si="74"/>
        <v>127.5993706583199</v>
      </c>
      <c r="AC75" s="4">
        <f t="shared" si="74"/>
        <v>121.34616796460834</v>
      </c>
      <c r="AD75" s="4">
        <f t="shared" si="74"/>
        <v>125.00093655696385</v>
      </c>
      <c r="AE75" s="4">
        <f t="shared" si="74"/>
        <v>123.92932195635029</v>
      </c>
      <c r="AF75" s="4">
        <f t="shared" si="74"/>
        <v>122.39608304379604</v>
      </c>
      <c r="AG75" s="4">
        <f t="shared" si="74"/>
        <v>120.17584779762402</v>
      </c>
      <c r="AI75" s="4">
        <f t="shared" si="75"/>
        <v>-0.8261365732252699</v>
      </c>
      <c r="AJ75" s="4">
        <f t="shared" si="75"/>
        <v>2.3991315491180671</v>
      </c>
      <c r="AK75" s="4">
        <f t="shared" si="75"/>
        <v>-0.66720450907952511</v>
      </c>
      <c r="AL75" s="4">
        <f t="shared" si="75"/>
        <v>-1.6866159403283518</v>
      </c>
      <c r="AM75" s="4">
        <f t="shared" si="75"/>
        <v>-0.89737157400233514</v>
      </c>
      <c r="AN75" s="4">
        <f t="shared" si="75"/>
        <v>0.88177730300557755</v>
      </c>
      <c r="AO75" s="4">
        <f t="shared" si="75"/>
        <v>-0.21378367028260925</v>
      </c>
      <c r="AP75" s="4">
        <f t="shared" si="75"/>
        <v>-0.64350062406319353</v>
      </c>
      <c r="AQ75" s="4">
        <f t="shared" si="75"/>
        <v>-4.7774149403530828</v>
      </c>
      <c r="AR75" s="4">
        <f t="shared" si="75"/>
        <v>-2.9073706583199055</v>
      </c>
      <c r="AS75" s="4">
        <f t="shared" si="75"/>
        <v>0.6158320353916622</v>
      </c>
      <c r="AT75" s="4">
        <f t="shared" si="75"/>
        <v>-2.3089365569638574</v>
      </c>
      <c r="AU75" s="4">
        <f t="shared" si="75"/>
        <v>0.22467804364970334</v>
      </c>
      <c r="AV75" s="4">
        <f t="shared" si="75"/>
        <v>1.0529169562039584</v>
      </c>
      <c r="AW75" s="4">
        <f t="shared" si="75"/>
        <v>-1.1758477976240158</v>
      </c>
      <c r="AY75" s="2">
        <f t="shared" si="65"/>
        <v>109.81535916649099</v>
      </c>
      <c r="AZ75" s="2">
        <f t="shared" si="65"/>
        <v>114.15625222068054</v>
      </c>
      <c r="BA75" s="2">
        <f t="shared" si="65"/>
        <v>112.67659945638951</v>
      </c>
      <c r="BB75" s="2">
        <f t="shared" si="65"/>
        <v>113.1224461238054</v>
      </c>
      <c r="BC75" s="2">
        <f t="shared" si="65"/>
        <v>111.7017157731817</v>
      </c>
      <c r="BD75" s="2">
        <f t="shared" si="65"/>
        <v>112.60788138487089</v>
      </c>
      <c r="BE75" s="2">
        <f t="shared" si="65"/>
        <v>112.95160510723272</v>
      </c>
      <c r="BF75" s="2">
        <f t="shared" si="65"/>
        <v>113.51540038878225</v>
      </c>
      <c r="BG75" s="2">
        <f t="shared" si="65"/>
        <v>113.84683879580376</v>
      </c>
      <c r="BH75" s="2">
        <f t="shared" si="65"/>
        <v>113.76917693320637</v>
      </c>
      <c r="BI75" s="2">
        <f t="shared" si="65"/>
        <v>112.46743293277471</v>
      </c>
      <c r="BJ75" s="2">
        <f t="shared" si="65"/>
        <v>112.77125483245609</v>
      </c>
      <c r="BK75" s="2">
        <f t="shared" si="65"/>
        <v>115.55579780949012</v>
      </c>
      <c r="BL75" s="2">
        <f t="shared" si="65"/>
        <v>117.23095156568458</v>
      </c>
      <c r="BM75" s="2">
        <f t="shared" si="65"/>
        <v>115.53034262917572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115.7345932217932</v>
      </c>
      <c r="DL75" s="2">
        <f t="shared" si="76"/>
        <v>119.63198790322579</v>
      </c>
      <c r="DM75" s="2">
        <f t="shared" si="76"/>
        <v>118.42459512195123</v>
      </c>
      <c r="DN75" s="2">
        <f t="shared" si="76"/>
        <v>117.01933256113254</v>
      </c>
      <c r="DO75" s="2">
        <f t="shared" si="76"/>
        <v>115.96607567567567</v>
      </c>
      <c r="DP75" s="2">
        <f t="shared" si="76"/>
        <v>116.50751535523297</v>
      </c>
      <c r="DQ75" s="2">
        <f t="shared" si="76"/>
        <v>116.08854838709681</v>
      </c>
      <c r="DR75" s="2">
        <f t="shared" si="76"/>
        <v>117.85320967741936</v>
      </c>
      <c r="DS75" s="2">
        <f t="shared" si="76"/>
        <v>118.14500763620764</v>
      </c>
      <c r="DT75" s="2">
        <f t="shared" si="76"/>
        <v>118.43535675675675</v>
      </c>
      <c r="DU75" s="2">
        <f t="shared" si="76"/>
        <v>117.08611550802139</v>
      </c>
      <c r="DV75" s="2">
        <f t="shared" si="76"/>
        <v>116.81215182072829</v>
      </c>
      <c r="DW75" s="2">
        <f t="shared" si="76"/>
        <v>120.36488265851794</v>
      </c>
      <c r="DX75" s="2">
        <f t="shared" si="76"/>
        <v>120.38892338709674</v>
      </c>
      <c r="DY75" s="2">
        <f t="shared" si="76"/>
        <v>116.4951339031339</v>
      </c>
      <c r="EA75" s="2">
        <f t="shared" si="77"/>
        <v>104.63233930808525</v>
      </c>
      <c r="EB75" s="2">
        <f t="shared" si="77"/>
        <v>108.5029424822504</v>
      </c>
      <c r="EC75" s="2">
        <f t="shared" si="77"/>
        <v>108.08803731365401</v>
      </c>
      <c r="ED75" s="2">
        <f t="shared" si="77"/>
        <v>109.72697777185026</v>
      </c>
      <c r="EE75" s="2">
        <f t="shared" si="77"/>
        <v>107.98370796218869</v>
      </c>
      <c r="EF75" s="2">
        <f t="shared" si="77"/>
        <v>108.92087989447194</v>
      </c>
      <c r="EG75" s="2">
        <f t="shared" si="77"/>
        <v>109.71992130989344</v>
      </c>
      <c r="EH75" s="2">
        <f t="shared" si="77"/>
        <v>109.35252157165753</v>
      </c>
      <c r="EI75" s="2">
        <f t="shared" si="77"/>
        <v>110.30863323247608</v>
      </c>
      <c r="EJ75" s="2">
        <f t="shared" si="77"/>
        <v>109.92970897552132</v>
      </c>
      <c r="EK75" s="2">
        <f t="shared" si="77"/>
        <v>108.13387807000785</v>
      </c>
      <c r="EL75" s="2">
        <f t="shared" si="77"/>
        <v>109.28456489770507</v>
      </c>
      <c r="EM75" s="2">
        <f t="shared" si="77"/>
        <v>110.97237549897689</v>
      </c>
      <c r="EN75" s="2">
        <f t="shared" si="77"/>
        <v>113.93958499999999</v>
      </c>
      <c r="EO75" s="2">
        <f t="shared" si="77"/>
        <v>114.5336717353579</v>
      </c>
      <c r="EQ75" s="2">
        <f t="shared" si="78"/>
        <v>103.85895956335229</v>
      </c>
      <c r="ER75" s="2">
        <f t="shared" si="78"/>
        <v>106.94607758749601</v>
      </c>
      <c r="ES75" s="2">
        <f t="shared" si="78"/>
        <v>105.85437182767443</v>
      </c>
      <c r="ET75" s="2">
        <f t="shared" si="78"/>
        <v>108.38999365498269</v>
      </c>
      <c r="EU75" s="2">
        <f t="shared" si="78"/>
        <v>107.21968236920756</v>
      </c>
      <c r="EV75" s="2">
        <f t="shared" si="78"/>
        <v>107.14124413390114</v>
      </c>
      <c r="EW75" s="2">
        <f t="shared" si="78"/>
        <v>109.01197305008527</v>
      </c>
      <c r="EX75" s="2">
        <f t="shared" si="78"/>
        <v>108.04581210635799</v>
      </c>
      <c r="EY75" s="2">
        <f t="shared" si="78"/>
        <v>110.0148209382546</v>
      </c>
      <c r="EZ75" s="2">
        <f t="shared" si="78"/>
        <v>109.84237882367833</v>
      </c>
      <c r="FA75" s="2">
        <f t="shared" si="78"/>
        <v>107.4442592849711</v>
      </c>
      <c r="FB75" s="2">
        <f t="shared" si="78"/>
        <v>108.5291170480275</v>
      </c>
      <c r="FC75" s="2">
        <f t="shared" si="78"/>
        <v>109.53424907784319</v>
      </c>
      <c r="FD75" s="2">
        <f t="shared" si="78"/>
        <v>112.95235121924124</v>
      </c>
      <c r="FE75" s="2">
        <f t="shared" si="78"/>
        <v>114.74268447299316</v>
      </c>
      <c r="FG75" s="2">
        <f t="shared" si="79"/>
        <v>0.53314082654953188</v>
      </c>
      <c r="FH75" s="2">
        <f t="shared" si="79"/>
        <v>0.4919854284150762</v>
      </c>
      <c r="FI75" s="2">
        <f t="shared" si="79"/>
        <v>0.55604460344245787</v>
      </c>
      <c r="FJ75" s="2">
        <f t="shared" si="79"/>
        <v>0.53433679232284115</v>
      </c>
      <c r="FK75" s="2">
        <f t="shared" si="79"/>
        <v>0.53420042996134731</v>
      </c>
      <c r="FL75" s="2">
        <f t="shared" si="79"/>
        <v>0.5139652708661715</v>
      </c>
      <c r="FM75" s="2">
        <f t="shared" si="79"/>
        <v>0.49253593679526886</v>
      </c>
      <c r="FN75" s="2">
        <f t="shared" si="79"/>
        <v>0.51025014707349492</v>
      </c>
      <c r="FO75" s="2">
        <f t="shared" si="79"/>
        <v>0.54847798085112587</v>
      </c>
      <c r="FP75" s="2">
        <f t="shared" si="79"/>
        <v>0.54859433296015148</v>
      </c>
      <c r="FQ75" s="2">
        <f t="shared" si="79"/>
        <v>0.51590507706813793</v>
      </c>
      <c r="FR75" s="2">
        <f t="shared" si="79"/>
        <v>0.53678642329249993</v>
      </c>
      <c r="FS75" s="2">
        <f t="shared" si="79"/>
        <v>0.51198148556572043</v>
      </c>
      <c r="FT75" s="2">
        <f t="shared" si="79"/>
        <v>0.48963293705396715</v>
      </c>
      <c r="FU75" s="2">
        <f t="shared" si="79"/>
        <v>0.49189354493203136</v>
      </c>
      <c r="FW75" s="2">
        <f t="shared" si="67"/>
        <v>2.1881512457470548E-4</v>
      </c>
      <c r="FX75" s="2">
        <f t="shared" si="67"/>
        <v>2.6174606235401186E-4</v>
      </c>
      <c r="FY75" s="2">
        <f t="shared" si="67"/>
        <v>1.8287343813048893E-4</v>
      </c>
      <c r="FZ75" s="2">
        <f t="shared" si="67"/>
        <v>2.3408710543980257E-4</v>
      </c>
      <c r="GA75" s="2">
        <f t="shared" si="67"/>
        <v>2.2988475943658639E-4</v>
      </c>
      <c r="GB75" s="2">
        <f t="shared" si="67"/>
        <v>2.0612128462606163E-4</v>
      </c>
      <c r="GC75" s="2">
        <f t="shared" si="67"/>
        <v>2.3388191398696382E-4</v>
      </c>
      <c r="GD75" s="2">
        <f t="shared" si="67"/>
        <v>2.5402161309003279E-4</v>
      </c>
      <c r="GE75" s="2">
        <f t="shared" si="67"/>
        <v>3.0642098211211273E-4</v>
      </c>
      <c r="GF75" s="2">
        <f t="shared" si="67"/>
        <v>3.3954606632717312E-4</v>
      </c>
      <c r="GG75" s="2">
        <f t="shared" si="67"/>
        <v>2.5786689675236295E-4</v>
      </c>
      <c r="GH75" s="2">
        <f t="shared" si="67"/>
        <v>2.5220515123427936E-4</v>
      </c>
      <c r="GI75" s="2">
        <f t="shared" si="67"/>
        <v>2.0518383850125785E-4</v>
      </c>
      <c r="GJ75" s="2">
        <f t="shared" si="67"/>
        <v>1.6543688663826989E-4</v>
      </c>
      <c r="GK75" s="2">
        <f t="shared" si="67"/>
        <v>1.8805073640766176E-4</v>
      </c>
      <c r="GM75" s="86">
        <f t="shared" si="68"/>
        <v>2.2716694625730709E-2</v>
      </c>
      <c r="GN75" s="86">
        <f t="shared" si="68"/>
        <v>1.0545202005392603E-2</v>
      </c>
      <c r="GO75" s="86">
        <f t="shared" si="68"/>
        <v>3.0274311456782534E-2</v>
      </c>
      <c r="GP75" s="86">
        <f t="shared" si="68"/>
        <v>2.2824344259008273E-2</v>
      </c>
      <c r="GQ75" s="86">
        <f t="shared" si="68"/>
        <v>2.2617392435751928E-2</v>
      </c>
      <c r="GR75" s="86">
        <f t="shared" si="68"/>
        <v>1.615008386276515E-2</v>
      </c>
      <c r="GS75" s="86">
        <f t="shared" si="68"/>
        <v>1.0621361749055739E-2</v>
      </c>
      <c r="GT75" s="86">
        <f t="shared" si="68"/>
        <v>1.5418452282897888E-2</v>
      </c>
      <c r="GU75" s="86">
        <f t="shared" si="68"/>
        <v>2.9338075561808112E-2</v>
      </c>
      <c r="GV75" s="86">
        <f t="shared" si="68"/>
        <v>2.9034467133443796E-2</v>
      </c>
      <c r="GW75" s="86">
        <f t="shared" si="68"/>
        <v>1.6773905917700841E-2</v>
      </c>
      <c r="GX75" s="86">
        <f t="shared" si="68"/>
        <v>2.4201998800130756E-2</v>
      </c>
      <c r="GY75" s="86">
        <f t="shared" si="68"/>
        <v>1.561877543780588E-2</v>
      </c>
      <c r="GZ75" s="86">
        <f t="shared" si="68"/>
        <v>1.0000000724148035E-2</v>
      </c>
      <c r="HA75" s="86">
        <f t="shared" si="68"/>
        <v>1.0146427302289106E-2</v>
      </c>
      <c r="HC75" s="86">
        <f t="shared" si="73"/>
        <v>1.7275466451585915E-8</v>
      </c>
      <c r="HD75" s="86">
        <f t="shared" si="69"/>
        <v>3.7039969962509894E-10</v>
      </c>
      <c r="HE75" s="86">
        <f t="shared" si="69"/>
        <v>1.3913046984259587E-8</v>
      </c>
      <c r="HF75" s="86">
        <f t="shared" si="69"/>
        <v>1.9237765229248744E-8</v>
      </c>
      <c r="HG75" s="86">
        <f t="shared" si="69"/>
        <v>1.7367567883046339E-9</v>
      </c>
      <c r="HH75" s="86">
        <f t="shared" si="69"/>
        <v>5.3427470451985973E-10</v>
      </c>
      <c r="HI75" s="86">
        <f t="shared" si="69"/>
        <v>1.5580072611024083E-10</v>
      </c>
      <c r="HJ75" s="86">
        <f t="shared" si="69"/>
        <v>5.3160240916064224E-10</v>
      </c>
      <c r="HK75" s="86">
        <f t="shared" si="69"/>
        <v>9.0224726063736894E-9</v>
      </c>
      <c r="HL75" s="86">
        <f t="shared" si="69"/>
        <v>5.7000435847756966E-9</v>
      </c>
      <c r="HM75" s="86">
        <f t="shared" si="69"/>
        <v>1.9527148850694142E-9</v>
      </c>
      <c r="HN75" s="86">
        <f t="shared" si="69"/>
        <v>3.7163045494092597E-9</v>
      </c>
      <c r="HO75" s="86">
        <f t="shared" si="69"/>
        <v>1.1191578681536573E-9</v>
      </c>
      <c r="HP75" s="86">
        <f t="shared" si="69"/>
        <v>5.4304535497401658E-11</v>
      </c>
      <c r="HQ75" s="86">
        <f t="shared" si="69"/>
        <v>3.6969747853869708E-12</v>
      </c>
      <c r="HS75" s="86">
        <f t="shared" si="70"/>
        <v>1.6395188221163648E-49</v>
      </c>
      <c r="HT75" s="86">
        <f t="shared" si="70"/>
        <v>4.6150944011717992E-56</v>
      </c>
      <c r="HU75" s="86">
        <f t="shared" si="70"/>
        <v>7.9108475627516497E-49</v>
      </c>
      <c r="HV75" s="86">
        <f t="shared" si="70"/>
        <v>7.6800599189601541E-48</v>
      </c>
      <c r="HW75" s="86">
        <f t="shared" si="70"/>
        <v>5.5153610953058366E-55</v>
      </c>
      <c r="HX75" s="86">
        <f t="shared" si="70"/>
        <v>2.997407819116378E-59</v>
      </c>
      <c r="HY75" s="86">
        <f t="shared" si="70"/>
        <v>1.7800885326134832E-63</v>
      </c>
      <c r="HZ75" s="86">
        <f t="shared" si="70"/>
        <v>9.0071025658304868E-62</v>
      </c>
      <c r="IA75" s="86">
        <f t="shared" si="70"/>
        <v>6.5289597034677457E-52</v>
      </c>
      <c r="IB75" s="86">
        <f t="shared" si="70"/>
        <v>8.3065830204597572E-53</v>
      </c>
      <c r="IC75" s="86">
        <f t="shared" si="70"/>
        <v>3.5517459091542732E-55</v>
      </c>
      <c r="ID75" s="86">
        <f t="shared" si="70"/>
        <v>8.0761111679255503E-55</v>
      </c>
      <c r="IE75" s="86">
        <f t="shared" si="70"/>
        <v>1.9464153137420847E-56</v>
      </c>
      <c r="IF75" s="86">
        <f t="shared" si="70"/>
        <v>1.6664933660507483E-45</v>
      </c>
      <c r="IG75" s="86">
        <f t="shared" si="70"/>
        <v>6.3073591562403747E-34</v>
      </c>
      <c r="II75" s="86">
        <f t="shared" si="71"/>
        <v>8.9958924617295728E-219</v>
      </c>
      <c r="IJ75" s="86">
        <f t="shared" si="71"/>
        <v>1.4224066818312986E-244</v>
      </c>
      <c r="IK75" s="86">
        <f t="shared" si="71"/>
        <v>8.4790438309916785E-220</v>
      </c>
      <c r="IL75" s="86">
        <f t="shared" si="71"/>
        <v>7.3671794516937446E-215</v>
      </c>
      <c r="IM75" s="86">
        <f t="shared" si="71"/>
        <v>2.7032030188199955E-244</v>
      </c>
      <c r="IN75" s="86">
        <f t="shared" si="71"/>
        <v>2.511779011906056E-268</v>
      </c>
      <c r="IO75" s="86">
        <f t="shared" si="71"/>
        <v>2.9760172909874624E-282</v>
      </c>
      <c r="IP75" s="86">
        <f t="shared" si="71"/>
        <v>1.4704473948531292E-279</v>
      </c>
      <c r="IQ75" s="86">
        <f t="shared" si="71"/>
        <v>4.8974088461863182E-230</v>
      </c>
      <c r="IR75" s="86">
        <f t="shared" si="71"/>
        <v>6.070862689756344E-232</v>
      </c>
      <c r="IS75" s="86">
        <f t="shared" si="71"/>
        <v>6.6943110505816343E-249</v>
      </c>
      <c r="IT75" s="86">
        <f t="shared" si="71"/>
        <v>9.0377924447935494E-243</v>
      </c>
      <c r="IU75" s="86">
        <f t="shared" si="71"/>
        <v>7.0741548069744976E-249</v>
      </c>
      <c r="IV75" s="86">
        <f t="shared" si="71"/>
        <v>7.089047287948922E-167</v>
      </c>
      <c r="IW75" s="86">
        <f t="shared" si="71"/>
        <v>1.2087140564006502E-119</v>
      </c>
      <c r="IY75" s="86">
        <f t="shared" si="72"/>
        <v>2.2716711901197163E-2</v>
      </c>
      <c r="IZ75" s="86">
        <f t="shared" si="72"/>
        <v>1.0545202375792302E-2</v>
      </c>
      <c r="JA75" s="86">
        <f t="shared" si="72"/>
        <v>3.0274325369829519E-2</v>
      </c>
      <c r="JB75" s="86">
        <f t="shared" si="72"/>
        <v>2.2824363496773501E-2</v>
      </c>
      <c r="JC75" s="86">
        <f t="shared" si="72"/>
        <v>2.2617394172508715E-2</v>
      </c>
      <c r="JD75" s="86">
        <f t="shared" si="72"/>
        <v>1.6150084397039854E-2</v>
      </c>
      <c r="JE75" s="86">
        <f t="shared" si="72"/>
        <v>1.0621361904856465E-2</v>
      </c>
      <c r="JF75" s="86">
        <f t="shared" si="72"/>
        <v>1.5418452814500298E-2</v>
      </c>
      <c r="JG75" s="86">
        <f t="shared" si="72"/>
        <v>2.9338084584280718E-2</v>
      </c>
      <c r="JH75" s="86">
        <f t="shared" si="72"/>
        <v>2.9034472833487382E-2</v>
      </c>
      <c r="JI75" s="86">
        <f t="shared" si="72"/>
        <v>1.6773907870415727E-2</v>
      </c>
      <c r="JJ75" s="86">
        <f t="shared" si="72"/>
        <v>2.4202002516435304E-2</v>
      </c>
      <c r="JK75" s="86">
        <f t="shared" si="72"/>
        <v>1.5618776556963749E-2</v>
      </c>
      <c r="JL75" s="86">
        <f t="shared" si="72"/>
        <v>1.000000077845257E-2</v>
      </c>
      <c r="JM75" s="86">
        <f t="shared" si="72"/>
        <v>1.0146427305986081E-2</v>
      </c>
    </row>
    <row r="76" spans="2:273" x14ac:dyDescent="0.25">
      <c r="B76" s="2">
        <v>49</v>
      </c>
      <c r="C76" s="37">
        <v>122.345</v>
      </c>
      <c r="D76" s="37">
        <v>124.333</v>
      </c>
      <c r="E76" s="37">
        <v>128.315</v>
      </c>
      <c r="F76" s="37">
        <v>125.76900000000001</v>
      </c>
      <c r="G76" s="37">
        <v>124.462</v>
      </c>
      <c r="H76" s="37">
        <v>123.404</v>
      </c>
      <c r="I76" s="37">
        <v>120.94199999999999</v>
      </c>
      <c r="J76" s="37">
        <v>122.63500000000001</v>
      </c>
      <c r="K76" s="37">
        <v>124.94199999999999</v>
      </c>
      <c r="L76" s="37">
        <v>124.962</v>
      </c>
      <c r="M76" s="37">
        <v>122.88500000000001</v>
      </c>
      <c r="N76" s="37">
        <v>124.5</v>
      </c>
      <c r="O76" s="37">
        <v>124.404</v>
      </c>
      <c r="P76" s="37">
        <v>124.224</v>
      </c>
      <c r="Q76" s="37">
        <v>119.292</v>
      </c>
      <c r="S76" s="4">
        <f t="shared" si="74"/>
        <v>126.06168222764475</v>
      </c>
      <c r="T76" s="4">
        <f t="shared" si="74"/>
        <v>123.83334032677556</v>
      </c>
      <c r="U76" s="4">
        <f t="shared" si="74"/>
        <v>131.84824501864739</v>
      </c>
      <c r="V76" s="4">
        <f t="shared" si="74"/>
        <v>129.99113498597782</v>
      </c>
      <c r="W76" s="4">
        <f t="shared" si="74"/>
        <v>128.70382889424198</v>
      </c>
      <c r="X76" s="4">
        <f t="shared" si="74"/>
        <v>124.84200999185329</v>
      </c>
      <c r="Y76" s="4">
        <f t="shared" si="74"/>
        <v>122.37028192464101</v>
      </c>
      <c r="Z76" s="4">
        <f t="shared" si="74"/>
        <v>126.02010696132415</v>
      </c>
      <c r="AA76" s="4">
        <f t="shared" si="74"/>
        <v>133.57995209387911</v>
      </c>
      <c r="AB76" s="4">
        <f t="shared" si="74"/>
        <v>132.44212391585819</v>
      </c>
      <c r="AC76" s="4">
        <f t="shared" si="74"/>
        <v>124.93874348090441</v>
      </c>
      <c r="AD76" s="4">
        <f t="shared" si="74"/>
        <v>129.59021556036396</v>
      </c>
      <c r="AE76" s="4">
        <f t="shared" si="74"/>
        <v>127.40973435483922</v>
      </c>
      <c r="AF76" s="4">
        <f t="shared" si="74"/>
        <v>124.86706360687776</v>
      </c>
      <c r="AG76" s="4">
        <f t="shared" si="74"/>
        <v>123.00493441267638</v>
      </c>
      <c r="AI76" s="4">
        <f t="shared" si="75"/>
        <v>-3.7166822276447533</v>
      </c>
      <c r="AJ76" s="4">
        <f t="shared" si="75"/>
        <v>0.49965967322444271</v>
      </c>
      <c r="AK76" s="4">
        <f t="shared" si="75"/>
        <v>-3.533245018647392</v>
      </c>
      <c r="AL76" s="4">
        <f t="shared" si="75"/>
        <v>-4.2221349859778172</v>
      </c>
      <c r="AM76" s="4">
        <f t="shared" si="75"/>
        <v>-4.2418288942419764</v>
      </c>
      <c r="AN76" s="4">
        <f t="shared" si="75"/>
        <v>-1.438009991853292</v>
      </c>
      <c r="AO76" s="4">
        <f t="shared" si="75"/>
        <v>-1.4282819246410128</v>
      </c>
      <c r="AP76" s="4">
        <f t="shared" si="75"/>
        <v>-3.3851069613241407</v>
      </c>
      <c r="AQ76" s="4">
        <f t="shared" si="75"/>
        <v>-8.6379520938791217</v>
      </c>
      <c r="AR76" s="4">
        <f t="shared" si="75"/>
        <v>-7.4801239158581865</v>
      </c>
      <c r="AS76" s="4">
        <f t="shared" si="75"/>
        <v>-2.0537434809044015</v>
      </c>
      <c r="AT76" s="4">
        <f t="shared" si="75"/>
        <v>-5.0902155603639585</v>
      </c>
      <c r="AU76" s="4">
        <f t="shared" si="75"/>
        <v>-3.0057343548392197</v>
      </c>
      <c r="AV76" s="4">
        <f t="shared" si="75"/>
        <v>-0.64306360687776021</v>
      </c>
      <c r="AW76" s="4">
        <f t="shared" si="75"/>
        <v>-3.7129344126763755</v>
      </c>
      <c r="AY76" s="2">
        <f t="shared" ref="AY76:BM92" si="80">IF(OR($B76 &lt; C$230, $B76 &gt; C$233), #N/A, ((1-FG76)*DK76) + (FG76 - FW76)*EA76 + (FW76*EQ76))</f>
        <v>109.53904562259412</v>
      </c>
      <c r="AZ76" s="2">
        <f t="shared" si="80"/>
        <v>113.86122726034525</v>
      </c>
      <c r="BA76" s="2">
        <f t="shared" si="80"/>
        <v>112.35693533111787</v>
      </c>
      <c r="BB76" s="2">
        <f t="shared" si="80"/>
        <v>112.86872856683897</v>
      </c>
      <c r="BC76" s="2">
        <f t="shared" si="80"/>
        <v>111.42722542084981</v>
      </c>
      <c r="BD76" s="2">
        <f t="shared" si="80"/>
        <v>112.36411621964713</v>
      </c>
      <c r="BE76" s="2">
        <f t="shared" si="80"/>
        <v>112.73729687260548</v>
      </c>
      <c r="BF76" s="2">
        <f t="shared" si="80"/>
        <v>113.28900000102585</v>
      </c>
      <c r="BG76" s="2">
        <f t="shared" si="80"/>
        <v>113.58095954164624</v>
      </c>
      <c r="BH76" s="2">
        <f t="shared" si="80"/>
        <v>113.47900475228933</v>
      </c>
      <c r="BI76" s="2">
        <f t="shared" si="80"/>
        <v>112.17686457895871</v>
      </c>
      <c r="BJ76" s="2">
        <f t="shared" si="80"/>
        <v>112.49832030925343</v>
      </c>
      <c r="BK76" s="2">
        <f t="shared" si="80"/>
        <v>115.28954507288205</v>
      </c>
      <c r="BL76" s="2">
        <f t="shared" si="80"/>
        <v>117.00920621579628</v>
      </c>
      <c r="BM76" s="2">
        <f t="shared" si="80"/>
        <v>115.3708477501158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115.83903247533246</v>
      </c>
      <c r="DL76" s="2">
        <f t="shared" si="76"/>
        <v>119.73429967008796</v>
      </c>
      <c r="DM76" s="2">
        <f t="shared" si="76"/>
        <v>118.45274268292684</v>
      </c>
      <c r="DN76" s="2">
        <f t="shared" si="76"/>
        <v>117.04675122265121</v>
      </c>
      <c r="DO76" s="2">
        <f t="shared" si="76"/>
        <v>115.94688018018017</v>
      </c>
      <c r="DP76" s="2">
        <f t="shared" si="76"/>
        <v>116.55191841100073</v>
      </c>
      <c r="DQ76" s="2">
        <f t="shared" si="76"/>
        <v>116.13233541055722</v>
      </c>
      <c r="DR76" s="2">
        <f t="shared" si="76"/>
        <v>117.98468640029326</v>
      </c>
      <c r="DS76" s="2">
        <f t="shared" si="76"/>
        <v>118.17394161304162</v>
      </c>
      <c r="DT76" s="2">
        <f t="shared" si="76"/>
        <v>118.4131018018018</v>
      </c>
      <c r="DU76" s="2">
        <f t="shared" si="76"/>
        <v>117.08392620320855</v>
      </c>
      <c r="DV76" s="2">
        <f t="shared" si="76"/>
        <v>116.79165798319328</v>
      </c>
      <c r="DW76" s="2">
        <f t="shared" si="76"/>
        <v>120.46996852559205</v>
      </c>
      <c r="DX76" s="2">
        <f t="shared" si="76"/>
        <v>120.43908541055715</v>
      </c>
      <c r="DY76" s="2">
        <f t="shared" si="76"/>
        <v>116.45168579568579</v>
      </c>
      <c r="EA76" s="2">
        <f t="shared" si="77"/>
        <v>104.50803411390581</v>
      </c>
      <c r="EB76" s="2">
        <f t="shared" si="77"/>
        <v>108.33126255953989</v>
      </c>
      <c r="EC76" s="2">
        <f t="shared" si="77"/>
        <v>107.91894321448682</v>
      </c>
      <c r="ED76" s="2">
        <f t="shared" si="77"/>
        <v>109.5486486470466</v>
      </c>
      <c r="EE76" s="2">
        <f t="shared" si="77"/>
        <v>107.83338256680604</v>
      </c>
      <c r="EF76" s="2">
        <f t="shared" si="77"/>
        <v>108.75308532212568</v>
      </c>
      <c r="EG76" s="2">
        <f t="shared" si="77"/>
        <v>109.54748548292356</v>
      </c>
      <c r="EH76" s="2">
        <f t="shared" si="77"/>
        <v>109.17921133683458</v>
      </c>
      <c r="EI76" s="2">
        <f t="shared" si="77"/>
        <v>110.13275416036312</v>
      </c>
      <c r="EJ76" s="2">
        <f t="shared" si="77"/>
        <v>109.77631925052887</v>
      </c>
      <c r="EK76" s="2">
        <f t="shared" si="77"/>
        <v>107.97786834787408</v>
      </c>
      <c r="EL76" s="2">
        <f t="shared" si="77"/>
        <v>109.11979104141173</v>
      </c>
      <c r="EM76" s="2">
        <f t="shared" si="77"/>
        <v>110.78666908188252</v>
      </c>
      <c r="EN76" s="2">
        <f t="shared" si="77"/>
        <v>113.74899959016393</v>
      </c>
      <c r="EO76" s="2">
        <f t="shared" si="77"/>
        <v>114.35253980477221</v>
      </c>
      <c r="EQ76" s="2">
        <f t="shared" si="78"/>
        <v>103.748615704957</v>
      </c>
      <c r="ER76" s="2">
        <f t="shared" si="78"/>
        <v>106.80191036025077</v>
      </c>
      <c r="ES76" s="2">
        <f t="shared" si="78"/>
        <v>105.72422373971369</v>
      </c>
      <c r="ET76" s="2">
        <f t="shared" si="78"/>
        <v>108.23586910195885</v>
      </c>
      <c r="EU76" s="2">
        <f t="shared" si="78"/>
        <v>107.08303338244741</v>
      </c>
      <c r="EV76" s="2">
        <f t="shared" si="78"/>
        <v>107.00503081251392</v>
      </c>
      <c r="EW76" s="2">
        <f t="shared" si="78"/>
        <v>108.8523541479299</v>
      </c>
      <c r="EX76" s="2">
        <f t="shared" si="78"/>
        <v>107.89694831839307</v>
      </c>
      <c r="EY76" s="2">
        <f t="shared" si="78"/>
        <v>109.84440393239051</v>
      </c>
      <c r="EZ76" s="2">
        <f t="shared" si="78"/>
        <v>109.6906014429771</v>
      </c>
      <c r="FA76" s="2">
        <f t="shared" si="78"/>
        <v>107.30059400002928</v>
      </c>
      <c r="FB76" s="2">
        <f t="shared" si="78"/>
        <v>108.37798109161368</v>
      </c>
      <c r="FC76" s="2">
        <f t="shared" si="78"/>
        <v>109.37349665224147</v>
      </c>
      <c r="FD76" s="2">
        <f t="shared" si="78"/>
        <v>112.77911906348942</v>
      </c>
      <c r="FE76" s="2">
        <f t="shared" si="78"/>
        <v>114.55700490088954</v>
      </c>
      <c r="FG76" s="2">
        <f t="shared" si="79"/>
        <v>0.55597966316892522</v>
      </c>
      <c r="FH76" s="2">
        <f t="shared" si="79"/>
        <v>0.51500608492023947</v>
      </c>
      <c r="FI76" s="2">
        <f t="shared" si="79"/>
        <v>0.57864850188637518</v>
      </c>
      <c r="FJ76" s="2">
        <f t="shared" si="79"/>
        <v>0.55716571870343889</v>
      </c>
      <c r="FK76" s="2">
        <f t="shared" si="79"/>
        <v>0.55703049944069249</v>
      </c>
      <c r="FL76" s="2">
        <f t="shared" si="79"/>
        <v>0.53692739388967514</v>
      </c>
      <c r="FM76" s="2">
        <f t="shared" si="79"/>
        <v>0.51555621089946002</v>
      </c>
      <c r="FN76" s="2">
        <f t="shared" si="79"/>
        <v>0.53322838649141546</v>
      </c>
      <c r="FO76" s="2">
        <f t="shared" si="79"/>
        <v>0.57117001938413081</v>
      </c>
      <c r="FP76" s="2">
        <f t="shared" si="79"/>
        <v>0.57128509466461808</v>
      </c>
      <c r="FQ76" s="2">
        <f t="shared" si="79"/>
        <v>0.53885778135186679</v>
      </c>
      <c r="FR76" s="2">
        <f t="shared" si="79"/>
        <v>0.55959423870076996</v>
      </c>
      <c r="FS76" s="2">
        <f t="shared" si="79"/>
        <v>0.53495252874716781</v>
      </c>
      <c r="FT76" s="2">
        <f t="shared" si="79"/>
        <v>0.51265459895680154</v>
      </c>
      <c r="FU76" s="2">
        <f t="shared" si="79"/>
        <v>0.5149142598295795</v>
      </c>
      <c r="FW76" s="2">
        <f t="shared" ref="FW76:GK92" si="82">POWER(10,($B76-C$232)/C$229)/(1+POWER(10,($B76-C$232)/C$229))</f>
        <v>2.3992094813813243E-4</v>
      </c>
      <c r="FX76" s="2">
        <f t="shared" si="82"/>
        <v>2.8699160295941737E-4</v>
      </c>
      <c r="FY76" s="2">
        <f t="shared" si="82"/>
        <v>2.0051319984939583E-4</v>
      </c>
      <c r="FZ76" s="2">
        <f t="shared" si="82"/>
        <v>2.56665610499438E-4</v>
      </c>
      <c r="GA76" s="2">
        <f t="shared" si="82"/>
        <v>2.5205803598620413E-4</v>
      </c>
      <c r="GB76" s="2">
        <f t="shared" si="82"/>
        <v>2.2600300001044272E-4</v>
      </c>
      <c r="GC76" s="2">
        <f t="shared" si="82"/>
        <v>2.5644063270295912E-4</v>
      </c>
      <c r="GD76" s="2">
        <f t="shared" si="82"/>
        <v>2.7852233420314152E-4</v>
      </c>
      <c r="GE76" s="2">
        <f t="shared" si="82"/>
        <v>3.3597399334649115E-4</v>
      </c>
      <c r="GF76" s="2">
        <f t="shared" si="82"/>
        <v>3.7229266245604562E-4</v>
      </c>
      <c r="GG76" s="2">
        <f t="shared" si="82"/>
        <v>2.827383956795521E-4</v>
      </c>
      <c r="GH76" s="2">
        <f t="shared" si="82"/>
        <v>2.7653072065546698E-4</v>
      </c>
      <c r="GI76" s="2">
        <f t="shared" si="82"/>
        <v>2.2497515156199893E-4</v>
      </c>
      <c r="GJ76" s="2">
        <f t="shared" si="82"/>
        <v>1.8139504378087613E-4</v>
      </c>
      <c r="GK76" s="2">
        <f t="shared" si="82"/>
        <v>2.0618979138038276E-4</v>
      </c>
      <c r="GM76" s="86">
        <f t="shared" ref="GM76:HA92" si="83" xml:space="preserve"> _xlfn.NORM.DIST($B76, C$7, ABS(C$11), TRUE) * _xlfn.NORM.DIST(($B76 - C$7)*C$15, 0, ABS(C$11), TRUE) * 2</f>
        <v>3.3648057478060024E-2</v>
      </c>
      <c r="GN76" s="86">
        <f t="shared" si="83"/>
        <v>1.673549381952159E-2</v>
      </c>
      <c r="GO76" s="86">
        <f t="shared" si="83"/>
        <v>4.2353131944975975E-2</v>
      </c>
      <c r="GP76" s="86">
        <f t="shared" si="83"/>
        <v>3.3450900549217275E-2</v>
      </c>
      <c r="GQ76" s="86">
        <f t="shared" si="83"/>
        <v>3.3019994659075312E-2</v>
      </c>
      <c r="GR76" s="86">
        <f t="shared" si="83"/>
        <v>2.446510021232625E-2</v>
      </c>
      <c r="GS76" s="86">
        <f t="shared" si="83"/>
        <v>1.7055004336330476E-2</v>
      </c>
      <c r="GT76" s="86">
        <f t="shared" si="83"/>
        <v>2.4569942367299143E-2</v>
      </c>
      <c r="GU76" s="86">
        <f t="shared" si="83"/>
        <v>4.2674196877942987E-2</v>
      </c>
      <c r="GV76" s="86">
        <f t="shared" si="83"/>
        <v>4.2022801176919776E-2</v>
      </c>
      <c r="GW76" s="86">
        <f t="shared" si="83"/>
        <v>2.5431371791946444E-2</v>
      </c>
      <c r="GX76" s="86">
        <f t="shared" si="83"/>
        <v>3.5715820411209138E-2</v>
      </c>
      <c r="GY76" s="86">
        <f t="shared" si="83"/>
        <v>2.3847389728651719E-2</v>
      </c>
      <c r="GZ76" s="86">
        <f t="shared" si="83"/>
        <v>1.6065146141746641E-2</v>
      </c>
      <c r="HA76" s="86">
        <f t="shared" si="83"/>
        <v>1.7801693860887372E-2</v>
      </c>
      <c r="HC76" s="86">
        <f t="shared" si="73"/>
        <v>4.3996950640647497E-8</v>
      </c>
      <c r="HD76" s="86">
        <f t="shared" si="69"/>
        <v>1.1323465561676454E-9</v>
      </c>
      <c r="HE76" s="86">
        <f t="shared" si="69"/>
        <v>3.5035466861395018E-8</v>
      </c>
      <c r="HF76" s="86">
        <f t="shared" si="69"/>
        <v>4.8802180892920938E-8</v>
      </c>
      <c r="HG76" s="86">
        <f t="shared" si="69"/>
        <v>5.0037181543721955E-9</v>
      </c>
      <c r="HH76" s="86">
        <f t="shared" si="69"/>
        <v>1.6499826936715105E-9</v>
      </c>
      <c r="HI76" s="86">
        <f t="shared" si="69"/>
        <v>5.2166941793683073E-10</v>
      </c>
      <c r="HJ76" s="86">
        <f t="shared" si="69"/>
        <v>1.7293353582463057E-9</v>
      </c>
      <c r="HK76" s="86">
        <f t="shared" si="69"/>
        <v>2.4936540194120836E-8</v>
      </c>
      <c r="HL76" s="86">
        <f t="shared" si="69"/>
        <v>1.6240900823562039E-8</v>
      </c>
      <c r="HM76" s="86">
        <f t="shared" si="69"/>
        <v>5.7465783712536578E-9</v>
      </c>
      <c r="HN76" s="86">
        <f t="shared" si="69"/>
        <v>1.0569975072750985E-8</v>
      </c>
      <c r="HO76" s="86">
        <f t="shared" si="69"/>
        <v>3.2491575319578823E-9</v>
      </c>
      <c r="HP76" s="86">
        <f t="shared" si="69"/>
        <v>1.8440925472377338E-10</v>
      </c>
      <c r="HQ76" s="86">
        <f t="shared" si="69"/>
        <v>1.6127843485211183E-11</v>
      </c>
      <c r="HS76" s="86">
        <f t="shared" ref="HS76:IG92" si="84" xml:space="preserve"> _xlfn.NORM.DIST($B76, C$9, ABS(C$13), TRUE) * _xlfn.NORM.DIST(($B76 - C$9)*C$17, 0, ABS(C$13), TRUE) * 2</f>
        <v>4.1789320235464518E-48</v>
      </c>
      <c r="HT76" s="86">
        <f t="shared" si="84"/>
        <v>1.9238355353633643E-54</v>
      </c>
      <c r="HU76" s="86">
        <f t="shared" si="84"/>
        <v>1.8569044950626872E-47</v>
      </c>
      <c r="HV76" s="86">
        <f t="shared" si="84"/>
        <v>1.8427076866240073E-46</v>
      </c>
      <c r="HW76" s="86">
        <f t="shared" si="84"/>
        <v>2.0884983679984509E-53</v>
      </c>
      <c r="HX76" s="86">
        <f t="shared" si="84"/>
        <v>1.4927021517535632E-57</v>
      </c>
      <c r="HY76" s="86">
        <f t="shared" si="84"/>
        <v>1.2054950691235576E-61</v>
      </c>
      <c r="HZ76" s="86">
        <f t="shared" si="84"/>
        <v>5.8745613858688075E-60</v>
      </c>
      <c r="IA76" s="86">
        <f t="shared" si="84"/>
        <v>2.258577158440484E-50</v>
      </c>
      <c r="IB76" s="86">
        <f t="shared" si="84"/>
        <v>3.1506942437860574E-51</v>
      </c>
      <c r="IC76" s="86">
        <f t="shared" si="84"/>
        <v>1.4737012495028975E-53</v>
      </c>
      <c r="ID76" s="86">
        <f t="shared" si="84"/>
        <v>3.1297959500601899E-53</v>
      </c>
      <c r="IE76" s="86">
        <f t="shared" si="84"/>
        <v>7.6274652658077246E-55</v>
      </c>
      <c r="IF76" s="86">
        <f t="shared" si="84"/>
        <v>2.9407309793160748E-44</v>
      </c>
      <c r="IG76" s="86">
        <f t="shared" si="84"/>
        <v>5.4141201279317375E-33</v>
      </c>
      <c r="II76" s="86">
        <f t="shared" ref="II76:IW92" si="85" xml:space="preserve"> _xlfn.NORM.DIST($B76, C$10, ABS(C$14), TRUE) * _xlfn.NORM.DIST(($B76 - C$10)*C$18, 0, ABS(C$14), TRUE) * 2</f>
        <v>4.6161729275022978E-214</v>
      </c>
      <c r="IJ76" s="86">
        <f t="shared" si="85"/>
        <v>3.4474625701434527E-239</v>
      </c>
      <c r="IK76" s="86">
        <f t="shared" si="85"/>
        <v>3.6534668663797046E-215</v>
      </c>
      <c r="IL76" s="86">
        <f t="shared" si="85"/>
        <v>3.3859668871332527E-210</v>
      </c>
      <c r="IM76" s="86">
        <f t="shared" si="85"/>
        <v>5.3367868688222447E-239</v>
      </c>
      <c r="IN76" s="86">
        <f t="shared" si="85"/>
        <v>1.3995765891039178E-262</v>
      </c>
      <c r="IO76" s="86">
        <f t="shared" si="85"/>
        <v>4.0826059475817893E-276</v>
      </c>
      <c r="IP76" s="86">
        <f t="shared" si="85"/>
        <v>2.0234925506565792E-273</v>
      </c>
      <c r="IQ76" s="86">
        <f t="shared" si="85"/>
        <v>7.0786214180937773E-225</v>
      </c>
      <c r="IR76" s="86">
        <f t="shared" si="85"/>
        <v>1.1294304162347962E-226</v>
      </c>
      <c r="IS76" s="86">
        <f t="shared" si="85"/>
        <v>1.9785729312930579E-243</v>
      </c>
      <c r="IT76" s="86">
        <f t="shared" si="85"/>
        <v>1.8910570183766756E-237</v>
      </c>
      <c r="IU76" s="86">
        <f t="shared" si="85"/>
        <v>1.490510632185127E-243</v>
      </c>
      <c r="IV76" s="86">
        <f t="shared" si="85"/>
        <v>2.0864560583851774E-163</v>
      </c>
      <c r="IW76" s="86">
        <f t="shared" si="85"/>
        <v>3.9398946470515526E-117</v>
      </c>
      <c r="IY76" s="86">
        <f t="shared" ref="IY76:JM92" si="86">GM76+HC76+HS76+II76</f>
        <v>3.3648101475010662E-2</v>
      </c>
      <c r="IZ76" s="86">
        <f t="shared" si="86"/>
        <v>1.6735494951868147E-2</v>
      </c>
      <c r="JA76" s="86">
        <f t="shared" si="86"/>
        <v>4.2353166980442836E-2</v>
      </c>
      <c r="JB76" s="86">
        <f t="shared" si="86"/>
        <v>3.3450949351398168E-2</v>
      </c>
      <c r="JC76" s="86">
        <f t="shared" si="86"/>
        <v>3.3019999662793467E-2</v>
      </c>
      <c r="JD76" s="86">
        <f t="shared" si="86"/>
        <v>2.4465101862308943E-2</v>
      </c>
      <c r="JE76" s="86">
        <f t="shared" si="86"/>
        <v>1.7055004857999895E-2</v>
      </c>
      <c r="JF76" s="86">
        <f t="shared" si="86"/>
        <v>2.4569944096634502E-2</v>
      </c>
      <c r="JG76" s="86">
        <f t="shared" si="86"/>
        <v>4.2674221814483181E-2</v>
      </c>
      <c r="JH76" s="86">
        <f t="shared" si="86"/>
        <v>4.2022817417820602E-2</v>
      </c>
      <c r="JI76" s="86">
        <f t="shared" si="86"/>
        <v>2.5431377538524817E-2</v>
      </c>
      <c r="JJ76" s="86">
        <f t="shared" si="86"/>
        <v>3.5715830981184214E-2</v>
      </c>
      <c r="JK76" s="86">
        <f t="shared" si="86"/>
        <v>2.3847392977809252E-2</v>
      </c>
      <c r="JL76" s="86">
        <f t="shared" si="86"/>
        <v>1.6065146326155896E-2</v>
      </c>
      <c r="JM76" s="86">
        <f t="shared" si="86"/>
        <v>1.7801693877015214E-2</v>
      </c>
    </row>
    <row r="77" spans="2:273" x14ac:dyDescent="0.25">
      <c r="B77" s="2">
        <v>50</v>
      </c>
      <c r="C77" s="37">
        <v>125.745</v>
      </c>
      <c r="D77" s="37">
        <v>126.167</v>
      </c>
      <c r="E77" s="37">
        <v>132.38900000000001</v>
      </c>
      <c r="F77" s="37">
        <v>128.577</v>
      </c>
      <c r="G77" s="37">
        <v>126.596</v>
      </c>
      <c r="H77" s="37">
        <v>126.096</v>
      </c>
      <c r="I77" s="37">
        <v>123.01900000000001</v>
      </c>
      <c r="J77" s="37">
        <v>126.173</v>
      </c>
      <c r="K77" s="37">
        <v>128.73099999999999</v>
      </c>
      <c r="L77" s="37">
        <v>127.51900000000001</v>
      </c>
      <c r="M77" s="37">
        <v>123.923</v>
      </c>
      <c r="N77" s="37">
        <v>127</v>
      </c>
      <c r="O77" s="37">
        <v>127.462</v>
      </c>
      <c r="P77" s="37">
        <v>126.163</v>
      </c>
      <c r="Q77" s="37">
        <v>123.583</v>
      </c>
      <c r="S77" s="4">
        <f t="shared" si="74"/>
        <v>131.89724512832615</v>
      </c>
      <c r="T77" s="4">
        <f t="shared" si="74"/>
        <v>128.15151820507126</v>
      </c>
      <c r="U77" s="4">
        <f t="shared" si="74"/>
        <v>137.505812516281</v>
      </c>
      <c r="V77" s="4">
        <f t="shared" si="74"/>
        <v>135.8877223527457</v>
      </c>
      <c r="W77" s="4">
        <f t="shared" si="74"/>
        <v>134.57611720829317</v>
      </c>
      <c r="X77" s="4">
        <f t="shared" si="74"/>
        <v>129.61270094587633</v>
      </c>
      <c r="Y77" s="4">
        <f t="shared" si="74"/>
        <v>126.7376453680947</v>
      </c>
      <c r="Z77" s="4">
        <f t="shared" si="74"/>
        <v>131.60417192686006</v>
      </c>
      <c r="AA77" s="4">
        <f t="shared" si="74"/>
        <v>140.2121181318403</v>
      </c>
      <c r="AB77" s="4">
        <f t="shared" si="74"/>
        <v>138.61016676418814</v>
      </c>
      <c r="AC77" s="4">
        <f t="shared" si="74"/>
        <v>129.77836104504547</v>
      </c>
      <c r="AD77" s="4">
        <f t="shared" si="74"/>
        <v>135.54983779991306</v>
      </c>
      <c r="AE77" s="4">
        <f t="shared" si="74"/>
        <v>132.12146643124893</v>
      </c>
      <c r="AF77" s="4">
        <f t="shared" si="74"/>
        <v>128.39688613510822</v>
      </c>
      <c r="AG77" s="4">
        <f t="shared" si="74"/>
        <v>127.25331713631783</v>
      </c>
      <c r="AI77" s="4">
        <f t="shared" si="75"/>
        <v>-6.1522451283261432</v>
      </c>
      <c r="AJ77" s="4">
        <f t="shared" si="75"/>
        <v>-1.9845182050712538</v>
      </c>
      <c r="AK77" s="4">
        <f t="shared" si="75"/>
        <v>-5.1168125162809872</v>
      </c>
      <c r="AL77" s="4">
        <f t="shared" si="75"/>
        <v>-7.3107223527456995</v>
      </c>
      <c r="AM77" s="4">
        <f t="shared" si="75"/>
        <v>-7.9801172082931657</v>
      </c>
      <c r="AN77" s="4">
        <f t="shared" si="75"/>
        <v>-3.5167009458763232</v>
      </c>
      <c r="AO77" s="4">
        <f t="shared" si="75"/>
        <v>-3.7186453680946983</v>
      </c>
      <c r="AP77" s="4">
        <f t="shared" si="75"/>
        <v>-5.4311719268600598</v>
      </c>
      <c r="AQ77" s="4">
        <f t="shared" si="75"/>
        <v>-11.481118131840304</v>
      </c>
      <c r="AR77" s="4">
        <f t="shared" si="75"/>
        <v>-11.091166764188131</v>
      </c>
      <c r="AS77" s="4">
        <f t="shared" si="75"/>
        <v>-5.8553610450454698</v>
      </c>
      <c r="AT77" s="4">
        <f t="shared" si="75"/>
        <v>-8.5498377999130639</v>
      </c>
      <c r="AU77" s="4">
        <f t="shared" si="75"/>
        <v>-4.65946643124893</v>
      </c>
      <c r="AV77" s="4">
        <f t="shared" si="75"/>
        <v>-2.2338861351082215</v>
      </c>
      <c r="AW77" s="4">
        <f t="shared" si="75"/>
        <v>-3.6703171363178342</v>
      </c>
      <c r="AY77" s="2">
        <f t="shared" si="80"/>
        <v>109.25498920747893</v>
      </c>
      <c r="AZ77" s="2">
        <f t="shared" si="80"/>
        <v>113.55432660601895</v>
      </c>
      <c r="BA77" s="2">
        <f t="shared" si="80"/>
        <v>112.0318384907635</v>
      </c>
      <c r="BB77" s="2">
        <f t="shared" si="80"/>
        <v>112.60745627410684</v>
      </c>
      <c r="BC77" s="2">
        <f t="shared" si="80"/>
        <v>111.14871236051661</v>
      </c>
      <c r="BD77" s="2">
        <f t="shared" si="80"/>
        <v>112.11185016481336</v>
      </c>
      <c r="BE77" s="2">
        <f t="shared" si="80"/>
        <v>112.51348039500891</v>
      </c>
      <c r="BF77" s="2">
        <f t="shared" si="80"/>
        <v>113.04986742990505</v>
      </c>
      <c r="BG77" s="2">
        <f t="shared" si="80"/>
        <v>113.30821999212299</v>
      </c>
      <c r="BH77" s="2">
        <f t="shared" si="80"/>
        <v>113.18547491574675</v>
      </c>
      <c r="BI77" s="2">
        <f t="shared" si="80"/>
        <v>111.88074889113204</v>
      </c>
      <c r="BJ77" s="2">
        <f t="shared" si="80"/>
        <v>112.22074824729229</v>
      </c>
      <c r="BK77" s="2">
        <f t="shared" si="80"/>
        <v>115.01140045878265</v>
      </c>
      <c r="BL77" s="2">
        <f t="shared" si="80"/>
        <v>116.77674638948403</v>
      </c>
      <c r="BM77" s="2">
        <f t="shared" si="80"/>
        <v>115.2051550702964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115.94347172887171</v>
      </c>
      <c r="DL77" s="2">
        <f t="shared" si="76"/>
        <v>119.83661143695014</v>
      </c>
      <c r="DM77" s="2">
        <f t="shared" si="76"/>
        <v>118.48089024390245</v>
      </c>
      <c r="DN77" s="2">
        <f t="shared" si="76"/>
        <v>117.07416988416988</v>
      </c>
      <c r="DO77" s="2">
        <f t="shared" si="76"/>
        <v>115.92768468468468</v>
      </c>
      <c r="DP77" s="2">
        <f t="shared" si="76"/>
        <v>116.5963214667685</v>
      </c>
      <c r="DQ77" s="2">
        <f t="shared" si="76"/>
        <v>116.17612243401763</v>
      </c>
      <c r="DR77" s="2">
        <f t="shared" si="76"/>
        <v>118.11616312316715</v>
      </c>
      <c r="DS77" s="2">
        <f t="shared" si="76"/>
        <v>118.20287558987559</v>
      </c>
      <c r="DT77" s="2">
        <f t="shared" si="76"/>
        <v>118.39084684684684</v>
      </c>
      <c r="DU77" s="2">
        <f t="shared" si="76"/>
        <v>117.08173689839572</v>
      </c>
      <c r="DV77" s="2">
        <f t="shared" si="76"/>
        <v>116.77116414565826</v>
      </c>
      <c r="DW77" s="2">
        <f t="shared" si="76"/>
        <v>120.57505439266615</v>
      </c>
      <c r="DX77" s="2">
        <f t="shared" si="76"/>
        <v>120.48924743401757</v>
      </c>
      <c r="DY77" s="2">
        <f t="shared" si="76"/>
        <v>116.40823768823768</v>
      </c>
      <c r="EA77" s="2">
        <f t="shared" si="77"/>
        <v>104.38372891972637</v>
      </c>
      <c r="EB77" s="2">
        <f t="shared" si="77"/>
        <v>108.15958263682937</v>
      </c>
      <c r="EC77" s="2">
        <f t="shared" si="77"/>
        <v>107.74984911531963</v>
      </c>
      <c r="ED77" s="2">
        <f t="shared" si="77"/>
        <v>109.37031952224295</v>
      </c>
      <c r="EE77" s="2">
        <f t="shared" si="77"/>
        <v>107.68305717142337</v>
      </c>
      <c r="EF77" s="2">
        <f t="shared" si="77"/>
        <v>108.58529074977942</v>
      </c>
      <c r="EG77" s="2">
        <f t="shared" si="77"/>
        <v>109.37504965595369</v>
      </c>
      <c r="EH77" s="2">
        <f t="shared" si="77"/>
        <v>109.00590110201162</v>
      </c>
      <c r="EI77" s="2">
        <f t="shared" si="77"/>
        <v>109.95687508825016</v>
      </c>
      <c r="EJ77" s="2">
        <f t="shared" si="77"/>
        <v>109.62292952553643</v>
      </c>
      <c r="EK77" s="2">
        <f t="shared" si="77"/>
        <v>107.8218586257403</v>
      </c>
      <c r="EL77" s="2">
        <f t="shared" si="77"/>
        <v>108.95501718511839</v>
      </c>
      <c r="EM77" s="2">
        <f t="shared" si="77"/>
        <v>110.60096266478817</v>
      </c>
      <c r="EN77" s="2">
        <f t="shared" si="77"/>
        <v>113.55841418032786</v>
      </c>
      <c r="EO77" s="2">
        <f t="shared" si="77"/>
        <v>114.17140787418653</v>
      </c>
      <c r="EQ77" s="2">
        <f t="shared" si="78"/>
        <v>103.63827184656172</v>
      </c>
      <c r="ER77" s="2">
        <f t="shared" si="78"/>
        <v>106.65774313300554</v>
      </c>
      <c r="ES77" s="2">
        <f t="shared" si="78"/>
        <v>105.59407565175297</v>
      </c>
      <c r="ET77" s="2">
        <f t="shared" si="78"/>
        <v>108.08174454893503</v>
      </c>
      <c r="EU77" s="2">
        <f t="shared" si="78"/>
        <v>106.94638439568726</v>
      </c>
      <c r="EV77" s="2">
        <f t="shared" si="78"/>
        <v>106.86881749112672</v>
      </c>
      <c r="EW77" s="2">
        <f t="shared" si="78"/>
        <v>108.69273524577453</v>
      </c>
      <c r="EX77" s="2">
        <f t="shared" si="78"/>
        <v>107.74808453042817</v>
      </c>
      <c r="EY77" s="2">
        <f t="shared" si="78"/>
        <v>109.67398692652642</v>
      </c>
      <c r="EZ77" s="2">
        <f t="shared" si="78"/>
        <v>109.53882406227585</v>
      </c>
      <c r="FA77" s="2">
        <f t="shared" si="78"/>
        <v>107.15692871508745</v>
      </c>
      <c r="FB77" s="2">
        <f t="shared" si="78"/>
        <v>108.22684513519985</v>
      </c>
      <c r="FC77" s="2">
        <f t="shared" si="78"/>
        <v>109.21274422663977</v>
      </c>
      <c r="FD77" s="2">
        <f t="shared" si="78"/>
        <v>112.6058869077376</v>
      </c>
      <c r="FE77" s="2">
        <f t="shared" si="78"/>
        <v>114.37132532878591</v>
      </c>
      <c r="FG77" s="2">
        <f t="shared" si="79"/>
        <v>0.57858436216014841</v>
      </c>
      <c r="FH77" s="2">
        <f t="shared" si="79"/>
        <v>0.53796323984775807</v>
      </c>
      <c r="FI77" s="2">
        <f t="shared" si="79"/>
        <v>0.60092750742807266</v>
      </c>
      <c r="FJ77" s="2">
        <f t="shared" si="79"/>
        <v>0.57975567642406156</v>
      </c>
      <c r="FK77" s="2">
        <f t="shared" si="79"/>
        <v>0.57962215062522493</v>
      </c>
      <c r="FL77" s="2">
        <f t="shared" si="79"/>
        <v>0.55973396120057162</v>
      </c>
      <c r="FM77" s="2">
        <f t="shared" si="79"/>
        <v>0.53851065986768776</v>
      </c>
      <c r="FN77" s="2">
        <f t="shared" si="79"/>
        <v>0.55606650638645794</v>
      </c>
      <c r="FO77" s="2">
        <f t="shared" si="79"/>
        <v>0.59356671000890726</v>
      </c>
      <c r="FP77" s="2">
        <f t="shared" si="79"/>
        <v>0.59368005066885166</v>
      </c>
      <c r="FQ77" s="2">
        <f t="shared" si="79"/>
        <v>0.56164689432367887</v>
      </c>
      <c r="FR77" s="2">
        <f t="shared" si="79"/>
        <v>0.58215321925873509</v>
      </c>
      <c r="FS77" s="2">
        <f t="shared" si="79"/>
        <v>0.55777625140127829</v>
      </c>
      <c r="FT77" s="2">
        <f t="shared" si="79"/>
        <v>0.53562269620095182</v>
      </c>
      <c r="FU77" s="2">
        <f t="shared" si="79"/>
        <v>0.53787186103497409</v>
      </c>
      <c r="FW77" s="2">
        <f t="shared" si="82"/>
        <v>2.6306199929845842E-4</v>
      </c>
      <c r="FX77" s="2">
        <f t="shared" si="82"/>
        <v>3.1467132236562094E-4</v>
      </c>
      <c r="FY77" s="2">
        <f t="shared" si="82"/>
        <v>2.1985409856284751E-4</v>
      </c>
      <c r="FZ77" s="2">
        <f t="shared" si="82"/>
        <v>2.8142127688002061E-4</v>
      </c>
      <c r="GA77" s="2">
        <f t="shared" si="82"/>
        <v>2.7636941984107732E-4</v>
      </c>
      <c r="GB77" s="2">
        <f t="shared" si="82"/>
        <v>2.4780195861084741E-4</v>
      </c>
      <c r="GC77" s="2">
        <f t="shared" si="82"/>
        <v>2.8117460584281193E-4</v>
      </c>
      <c r="GD77" s="2">
        <f t="shared" si="82"/>
        <v>3.0538546047843444E-4</v>
      </c>
      <c r="GE77" s="2">
        <f t="shared" si="82"/>
        <v>3.6837621756814792E-4</v>
      </c>
      <c r="GF77" s="2">
        <f t="shared" si="82"/>
        <v>4.0819612532789394E-4</v>
      </c>
      <c r="GG77" s="2">
        <f t="shared" si="82"/>
        <v>3.1000802964807768E-4</v>
      </c>
      <c r="GH77" s="2">
        <f t="shared" si="82"/>
        <v>3.0320181658509182E-4</v>
      </c>
      <c r="GI77" s="2">
        <f t="shared" si="82"/>
        <v>2.4667499423244475E-4</v>
      </c>
      <c r="GJ77" s="2">
        <f t="shared" si="82"/>
        <v>1.9889222964756598E-4</v>
      </c>
      <c r="GK77" s="2">
        <f t="shared" si="82"/>
        <v>2.26078113184886E-4</v>
      </c>
      <c r="GM77" s="86">
        <f t="shared" si="83"/>
        <v>4.8796840996311631E-2</v>
      </c>
      <c r="GN77" s="86">
        <f t="shared" si="83"/>
        <v>2.5912780213347034E-2</v>
      </c>
      <c r="GO77" s="86">
        <f t="shared" si="83"/>
        <v>5.8280218654208446E-2</v>
      </c>
      <c r="GP77" s="86">
        <f t="shared" si="83"/>
        <v>4.8053346311116581E-2</v>
      </c>
      <c r="GQ77" s="86">
        <f t="shared" si="83"/>
        <v>4.7273259376174437E-2</v>
      </c>
      <c r="GR77" s="86">
        <f t="shared" si="83"/>
        <v>3.6261307694130655E-2</v>
      </c>
      <c r="GS77" s="86">
        <f t="shared" si="83"/>
        <v>2.6682995713064789E-2</v>
      </c>
      <c r="GT77" s="86">
        <f t="shared" si="83"/>
        <v>3.8098080002105662E-2</v>
      </c>
      <c r="GU77" s="86">
        <f t="shared" si="83"/>
        <v>6.0812535704107315E-2</v>
      </c>
      <c r="GV77" s="86">
        <f t="shared" si="83"/>
        <v>5.9623114995352861E-2</v>
      </c>
      <c r="GW77" s="86">
        <f t="shared" si="83"/>
        <v>3.7714287847335E-2</v>
      </c>
      <c r="GX77" s="86">
        <f t="shared" si="83"/>
        <v>5.1608053316190353E-2</v>
      </c>
      <c r="GY77" s="86">
        <f t="shared" si="83"/>
        <v>3.5601126859643659E-2</v>
      </c>
      <c r="GZ77" s="86">
        <f t="shared" si="83"/>
        <v>2.5153633835112283E-2</v>
      </c>
      <c r="HA77" s="86">
        <f t="shared" si="83"/>
        <v>3.011033207035527E-2</v>
      </c>
      <c r="HC77" s="86">
        <f t="shared" si="73"/>
        <v>1.0918500066310531E-7</v>
      </c>
      <c r="HD77" s="86">
        <f t="shared" si="69"/>
        <v>3.3579856637137717E-9</v>
      </c>
      <c r="HE77" s="86">
        <f t="shared" si="69"/>
        <v>8.6049948673304852E-8</v>
      </c>
      <c r="HF77" s="86">
        <f t="shared" si="69"/>
        <v>1.2064169660986651E-7</v>
      </c>
      <c r="HG77" s="86">
        <f t="shared" ref="HG77:HQ100" si="87" xml:space="preserve"> _xlfn.NORM.DIST($B77, G$8, ABS(G$12), TRUE) * _xlfn.NORM.DIST(($B77 - G$8)*G$16, 0, ABS(G$12), TRUE) * 2</f>
        <v>1.3998476249227284E-8</v>
      </c>
      <c r="HH77" s="86">
        <f t="shared" si="87"/>
        <v>4.9374385867075962E-9</v>
      </c>
      <c r="HI77" s="86">
        <f t="shared" si="87"/>
        <v>1.6879323420591332E-9</v>
      </c>
      <c r="HJ77" s="86">
        <f t="shared" si="87"/>
        <v>5.4346593382268419E-9</v>
      </c>
      <c r="HK77" s="86">
        <f t="shared" si="87"/>
        <v>6.6910153232416173E-8</v>
      </c>
      <c r="HL77" s="86">
        <f t="shared" si="87"/>
        <v>4.487825604167215E-8</v>
      </c>
      <c r="HM77" s="86">
        <f t="shared" si="87"/>
        <v>1.6398690961856182E-8</v>
      </c>
      <c r="HN77" s="86">
        <f t="shared" si="87"/>
        <v>2.9179537259179573E-8</v>
      </c>
      <c r="HO77" s="86">
        <f t="shared" si="87"/>
        <v>9.1618237535029284E-9</v>
      </c>
      <c r="HP77" s="86">
        <f t="shared" si="87"/>
        <v>6.0563664965783059E-10</v>
      </c>
      <c r="HQ77" s="86">
        <f t="shared" si="87"/>
        <v>6.7353581806385781E-11</v>
      </c>
      <c r="HS77" s="86">
        <f t="shared" si="84"/>
        <v>1.0152620670308277E-46</v>
      </c>
      <c r="HT77" s="86">
        <f t="shared" si="84"/>
        <v>7.5822929930868372E-53</v>
      </c>
      <c r="HU77" s="86">
        <f t="shared" si="84"/>
        <v>4.1618525615711763E-46</v>
      </c>
      <c r="HV77" s="86">
        <f t="shared" si="84"/>
        <v>4.2146385738041003E-45</v>
      </c>
      <c r="HW77" s="86">
        <f t="shared" si="84"/>
        <v>7.4906174573175173E-52</v>
      </c>
      <c r="HX77" s="86">
        <f t="shared" si="84"/>
        <v>7.0135616938451985E-56</v>
      </c>
      <c r="HY77" s="86">
        <f t="shared" si="84"/>
        <v>7.6645889726995172E-60</v>
      </c>
      <c r="HZ77" s="86">
        <f t="shared" si="84"/>
        <v>3.5949040161261741E-58</v>
      </c>
      <c r="IA77" s="86">
        <f t="shared" si="84"/>
        <v>7.3967079396138966E-49</v>
      </c>
      <c r="IB77" s="86">
        <f t="shared" si="84"/>
        <v>1.1292268858640735E-49</v>
      </c>
      <c r="IC77" s="86">
        <f t="shared" si="84"/>
        <v>5.7766862130774749E-52</v>
      </c>
      <c r="ID77" s="86">
        <f t="shared" si="84"/>
        <v>1.1478222536600434E-51</v>
      </c>
      <c r="IE77" s="86">
        <f t="shared" si="84"/>
        <v>2.8322955897253632E-53</v>
      </c>
      <c r="IF77" s="86">
        <f t="shared" si="84"/>
        <v>4.9804080897555338E-43</v>
      </c>
      <c r="IG77" s="86">
        <f t="shared" si="84"/>
        <v>4.5047394801223387E-32</v>
      </c>
      <c r="II77" s="86">
        <f t="shared" si="85"/>
        <v>2.103108276473922E-209</v>
      </c>
      <c r="IJ77" s="86">
        <f t="shared" si="85"/>
        <v>7.2714234715323489E-234</v>
      </c>
      <c r="IK77" s="86">
        <f t="shared" si="85"/>
        <v>1.403790992793338E-210</v>
      </c>
      <c r="IL77" s="86">
        <f t="shared" si="85"/>
        <v>1.3820305540160168E-205</v>
      </c>
      <c r="IM77" s="86">
        <f t="shared" si="85"/>
        <v>9.209767160342812E-234</v>
      </c>
      <c r="IN77" s="86">
        <f t="shared" si="85"/>
        <v>6.7517557672645057E-257</v>
      </c>
      <c r="IO77" s="86">
        <f t="shared" si="85"/>
        <v>4.7902696593298909E-270</v>
      </c>
      <c r="IP77" s="86">
        <f t="shared" si="85"/>
        <v>2.3778194719651246E-267</v>
      </c>
      <c r="IQ77" s="86">
        <f t="shared" si="85"/>
        <v>8.9323342557104614E-220</v>
      </c>
      <c r="IR77" s="86">
        <f t="shared" si="85"/>
        <v>1.8258713186044683E-221</v>
      </c>
      <c r="IS77" s="86">
        <f t="shared" si="85"/>
        <v>5.079090490033526E-238</v>
      </c>
      <c r="IT77" s="86">
        <f t="shared" si="85"/>
        <v>3.4512480098856331E-232</v>
      </c>
      <c r="IU77" s="86">
        <f t="shared" si="85"/>
        <v>2.748148788462914E-238</v>
      </c>
      <c r="IV77" s="86">
        <f t="shared" si="85"/>
        <v>5.6420795664683442E-160</v>
      </c>
      <c r="IW77" s="86">
        <f t="shared" si="85"/>
        <v>1.2067539097210292E-114</v>
      </c>
      <c r="IY77" s="86">
        <f t="shared" si="86"/>
        <v>4.8796950181312297E-2</v>
      </c>
      <c r="IZ77" s="86">
        <f t="shared" si="86"/>
        <v>2.5912783571332698E-2</v>
      </c>
      <c r="JA77" s="86">
        <f t="shared" si="86"/>
        <v>5.828030470415712E-2</v>
      </c>
      <c r="JB77" s="86">
        <f t="shared" si="86"/>
        <v>4.8053466952813192E-2</v>
      </c>
      <c r="JC77" s="86">
        <f t="shared" si="86"/>
        <v>4.7273273374650683E-2</v>
      </c>
      <c r="JD77" s="86">
        <f t="shared" si="86"/>
        <v>3.6261312631569245E-2</v>
      </c>
      <c r="JE77" s="86">
        <f t="shared" si="86"/>
        <v>2.6682997400997131E-2</v>
      </c>
      <c r="JF77" s="86">
        <f t="shared" si="86"/>
        <v>3.8098085436765003E-2</v>
      </c>
      <c r="JG77" s="86">
        <f t="shared" si="86"/>
        <v>6.0812602614260546E-2</v>
      </c>
      <c r="JH77" s="86">
        <f t="shared" si="86"/>
        <v>5.9623159873608902E-2</v>
      </c>
      <c r="JI77" s="86">
        <f t="shared" si="86"/>
        <v>3.7714304246025961E-2</v>
      </c>
      <c r="JJ77" s="86">
        <f t="shared" si="86"/>
        <v>5.1608082495727611E-2</v>
      </c>
      <c r="JK77" s="86">
        <f t="shared" si="86"/>
        <v>3.560113602146741E-2</v>
      </c>
      <c r="JL77" s="86">
        <f t="shared" si="86"/>
        <v>2.5153634440748932E-2</v>
      </c>
      <c r="JM77" s="86">
        <f t="shared" si="86"/>
        <v>3.0110332137708851E-2</v>
      </c>
    </row>
    <row r="78" spans="2:273" x14ac:dyDescent="0.25">
      <c r="B78" s="2">
        <v>51</v>
      </c>
      <c r="C78" s="37">
        <v>132.19999999999999</v>
      </c>
      <c r="D78" s="37">
        <v>128.42599999999999</v>
      </c>
      <c r="E78" s="37">
        <v>137.75899999999999</v>
      </c>
      <c r="F78" s="37">
        <v>134.61500000000001</v>
      </c>
      <c r="G78" s="37">
        <v>132.03800000000001</v>
      </c>
      <c r="H78" s="37">
        <v>129.327</v>
      </c>
      <c r="I78" s="37">
        <v>126.44199999999999</v>
      </c>
      <c r="J78" s="37">
        <v>131.673</v>
      </c>
      <c r="K78" s="37">
        <v>134.654</v>
      </c>
      <c r="L78" s="37">
        <v>133.077</v>
      </c>
      <c r="M78" s="37">
        <v>127.30800000000001</v>
      </c>
      <c r="N78" s="37">
        <v>130.904</v>
      </c>
      <c r="O78" s="37">
        <v>131.327</v>
      </c>
      <c r="P78" s="37">
        <v>129.02000000000001</v>
      </c>
      <c r="Q78" s="37">
        <v>128.292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139.26660249583389</v>
      </c>
      <c r="T78" s="4">
        <f t="shared" si="88"/>
        <v>134.03059556060467</v>
      </c>
      <c r="U78" s="4">
        <f t="shared" si="88"/>
        <v>144.38129233121603</v>
      </c>
      <c r="V78" s="4">
        <f t="shared" si="88"/>
        <v>143.2904985601553</v>
      </c>
      <c r="W78" s="4">
        <f t="shared" si="88"/>
        <v>141.94679621651332</v>
      </c>
      <c r="X78" s="4">
        <f t="shared" si="88"/>
        <v>135.80940053324125</v>
      </c>
      <c r="Y78" s="4">
        <f t="shared" si="88"/>
        <v>132.6902951280594</v>
      </c>
      <c r="Z78" s="4">
        <f t="shared" si="88"/>
        <v>139.03088386888447</v>
      </c>
      <c r="AA78" s="4">
        <f t="shared" si="88"/>
        <v>148.39535338411949</v>
      </c>
      <c r="AB78" s="4">
        <f t="shared" si="88"/>
        <v>146.22182648690162</v>
      </c>
      <c r="AC78" s="4">
        <f t="shared" si="88"/>
        <v>136.07025048488777</v>
      </c>
      <c r="AD78" s="4">
        <f t="shared" si="88"/>
        <v>143.03773124527979</v>
      </c>
      <c r="AE78" s="4">
        <f t="shared" si="88"/>
        <v>138.28028159743826</v>
      </c>
      <c r="AF78" s="4">
        <f t="shared" si="88"/>
        <v>133.2376269825827</v>
      </c>
      <c r="AG78" s="4">
        <f t="shared" si="88"/>
        <v>133.29442336907081</v>
      </c>
      <c r="AI78" s="4">
        <f t="shared" ref="AI78:AW94" si="89">IF(OR($B78 &lt; C$230, $B78 &gt; C$233), 0, C78-S78)</f>
        <v>-7.0666024958339051</v>
      </c>
      <c r="AJ78" s="4">
        <f t="shared" si="89"/>
        <v>-5.6045955606046789</v>
      </c>
      <c r="AK78" s="4">
        <f t="shared" si="89"/>
        <v>-6.6222923312160447</v>
      </c>
      <c r="AL78" s="4">
        <f t="shared" si="89"/>
        <v>-8.6754985601552903</v>
      </c>
      <c r="AM78" s="4">
        <f t="shared" si="89"/>
        <v>-9.9087962165133092</v>
      </c>
      <c r="AN78" s="4">
        <f t="shared" si="89"/>
        <v>-6.4824005332412469</v>
      </c>
      <c r="AO78" s="4">
        <f t="shared" si="89"/>
        <v>-6.2482951280594108</v>
      </c>
      <c r="AP78" s="4">
        <f t="shared" si="89"/>
        <v>-7.3578838688844712</v>
      </c>
      <c r="AQ78" s="4">
        <f t="shared" si="89"/>
        <v>-13.741353384119492</v>
      </c>
      <c r="AR78" s="4">
        <f t="shared" si="89"/>
        <v>-13.144826486901621</v>
      </c>
      <c r="AS78" s="4">
        <f t="shared" si="89"/>
        <v>-8.7622504848877583</v>
      </c>
      <c r="AT78" s="4">
        <f t="shared" si="89"/>
        <v>-12.13373124527979</v>
      </c>
      <c r="AU78" s="4">
        <f t="shared" si="89"/>
        <v>-6.9532815974382629</v>
      </c>
      <c r="AV78" s="4">
        <f t="shared" si="89"/>
        <v>-4.2176269825826864</v>
      </c>
      <c r="AW78" s="4">
        <f t="shared" si="89"/>
        <v>-5.0024233690708115</v>
      </c>
      <c r="AY78" s="2">
        <f t="shared" si="80"/>
        <v>108.96441743785725</v>
      </c>
      <c r="AZ78" s="2">
        <f t="shared" si="80"/>
        <v>113.23675400331419</v>
      </c>
      <c r="BA78" s="2">
        <f t="shared" si="80"/>
        <v>111.70243218878018</v>
      </c>
      <c r="BB78" s="2">
        <f t="shared" si="80"/>
        <v>112.33949057179768</v>
      </c>
      <c r="BC78" s="2">
        <f t="shared" si="80"/>
        <v>110.8670265630246</v>
      </c>
      <c r="BD78" s="2">
        <f t="shared" si="80"/>
        <v>111.85195383101683</v>
      </c>
      <c r="BE78" s="2">
        <f t="shared" si="80"/>
        <v>112.28087423834623</v>
      </c>
      <c r="BF78" s="2">
        <f t="shared" si="80"/>
        <v>112.79901920573442</v>
      </c>
      <c r="BG78" s="2">
        <f t="shared" si="80"/>
        <v>113.02953771442954</v>
      </c>
      <c r="BH78" s="2">
        <f t="shared" si="80"/>
        <v>112.88947870265385</v>
      </c>
      <c r="BI78" s="2">
        <f t="shared" si="80"/>
        <v>111.58004199677228</v>
      </c>
      <c r="BJ78" s="2">
        <f t="shared" si="80"/>
        <v>111.93936075922696</v>
      </c>
      <c r="BK78" s="2">
        <f t="shared" si="80"/>
        <v>114.72245863011402</v>
      </c>
      <c r="BL78" s="2">
        <f t="shared" si="80"/>
        <v>116.53430314564031</v>
      </c>
      <c r="BM78" s="2">
        <f t="shared" si="80"/>
        <v>115.03351951253568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116.04791098241097</v>
      </c>
      <c r="DL78" s="2">
        <f t="shared" si="90"/>
        <v>119.93892320381229</v>
      </c>
      <c r="DM78" s="2">
        <f t="shared" si="90"/>
        <v>118.50903780487806</v>
      </c>
      <c r="DN78" s="2">
        <f t="shared" si="90"/>
        <v>117.10158854568853</v>
      </c>
      <c r="DO78" s="2">
        <f t="shared" si="90"/>
        <v>115.90848918918918</v>
      </c>
      <c r="DP78" s="2">
        <f t="shared" si="90"/>
        <v>116.64072452253626</v>
      </c>
      <c r="DQ78" s="2">
        <f t="shared" si="90"/>
        <v>116.21990945747804</v>
      </c>
      <c r="DR78" s="2">
        <f t="shared" si="90"/>
        <v>118.24763984604107</v>
      </c>
      <c r="DS78" s="2">
        <f t="shared" si="90"/>
        <v>118.23180956670957</v>
      </c>
      <c r="DT78" s="2">
        <f t="shared" si="90"/>
        <v>118.36859189189188</v>
      </c>
      <c r="DU78" s="2">
        <f t="shared" si="90"/>
        <v>117.07954759358289</v>
      </c>
      <c r="DV78" s="2">
        <f t="shared" si="90"/>
        <v>116.75067030812325</v>
      </c>
      <c r="DW78" s="2">
        <f t="shared" si="90"/>
        <v>120.68014025974026</v>
      </c>
      <c r="DX78" s="2">
        <f t="shared" si="90"/>
        <v>120.53940945747797</v>
      </c>
      <c r="DY78" s="2">
        <f t="shared" si="90"/>
        <v>116.36478958078958</v>
      </c>
      <c r="EA78" s="2">
        <f t="shared" ref="EA78:EO95" si="91">CE$228*$B78+CE$229</f>
        <v>104.25942372554694</v>
      </c>
      <c r="EB78" s="2">
        <f t="shared" si="91"/>
        <v>107.98790271411885</v>
      </c>
      <c r="EC78" s="2">
        <f t="shared" si="91"/>
        <v>107.58075501615245</v>
      </c>
      <c r="ED78" s="2">
        <f t="shared" si="91"/>
        <v>109.1919903974393</v>
      </c>
      <c r="EE78" s="2">
        <f t="shared" si="91"/>
        <v>107.53273177604072</v>
      </c>
      <c r="EF78" s="2">
        <f t="shared" si="91"/>
        <v>108.41749617743316</v>
      </c>
      <c r="EG78" s="2">
        <f t="shared" si="91"/>
        <v>109.20261382898381</v>
      </c>
      <c r="EH78" s="2">
        <f t="shared" si="91"/>
        <v>108.83259086718867</v>
      </c>
      <c r="EI78" s="2">
        <f t="shared" si="91"/>
        <v>109.78099601613719</v>
      </c>
      <c r="EJ78" s="2">
        <f t="shared" si="91"/>
        <v>109.46953980054398</v>
      </c>
      <c r="EK78" s="2">
        <f t="shared" si="91"/>
        <v>107.66584890360653</v>
      </c>
      <c r="EL78" s="2">
        <f t="shared" si="91"/>
        <v>108.79024332882506</v>
      </c>
      <c r="EM78" s="2">
        <f t="shared" si="91"/>
        <v>110.4152562476938</v>
      </c>
      <c r="EN78" s="2">
        <f t="shared" si="91"/>
        <v>113.3678287704918</v>
      </c>
      <c r="EO78" s="2">
        <f t="shared" si="91"/>
        <v>113.99027594360085</v>
      </c>
      <c r="EQ78" s="2">
        <f t="shared" ref="EQ78:FE94" si="92">CU$228*$B78+CU$229</f>
        <v>103.52792798816644</v>
      </c>
      <c r="ER78" s="2">
        <f t="shared" si="92"/>
        <v>106.51357590576031</v>
      </c>
      <c r="ES78" s="2">
        <f t="shared" si="92"/>
        <v>105.46392756379225</v>
      </c>
      <c r="ET78" s="2">
        <f t="shared" si="92"/>
        <v>107.9276199959112</v>
      </c>
      <c r="EU78" s="2">
        <f t="shared" si="92"/>
        <v>106.80973540892712</v>
      </c>
      <c r="EV78" s="2">
        <f t="shared" si="92"/>
        <v>106.7326041697395</v>
      </c>
      <c r="EW78" s="2">
        <f t="shared" si="92"/>
        <v>108.53311634361916</v>
      </c>
      <c r="EX78" s="2">
        <f t="shared" si="92"/>
        <v>107.59922074246326</v>
      </c>
      <c r="EY78" s="2">
        <f t="shared" si="92"/>
        <v>109.50356992066233</v>
      </c>
      <c r="EZ78" s="2">
        <f t="shared" si="92"/>
        <v>109.38704668157462</v>
      </c>
      <c r="FA78" s="2">
        <f t="shared" si="92"/>
        <v>107.01326343014563</v>
      </c>
      <c r="FB78" s="2">
        <f t="shared" si="92"/>
        <v>108.07570917878603</v>
      </c>
      <c r="FC78" s="2">
        <f t="shared" si="92"/>
        <v>109.05199180103806</v>
      </c>
      <c r="FD78" s="2">
        <f t="shared" si="92"/>
        <v>112.43265475198578</v>
      </c>
      <c r="FE78" s="2">
        <f t="shared" si="92"/>
        <v>114.18564575668229</v>
      </c>
      <c r="FG78" s="2">
        <f t="shared" ref="FG78:FU94" si="93">POWER(10,($B78-C$231)/C$229)/(1+POWER(10,($B78-C$231)/C$229))</f>
        <v>0.60086441980723049</v>
      </c>
      <c r="FH78" s="2">
        <f t="shared" si="93"/>
        <v>0.56076052537789767</v>
      </c>
      <c r="FI78" s="2">
        <f t="shared" si="93"/>
        <v>0.62279641413161924</v>
      </c>
      <c r="FJ78" s="2">
        <f t="shared" si="93"/>
        <v>0.6020164040650039</v>
      </c>
      <c r="FK78" s="2">
        <f t="shared" si="93"/>
        <v>0.60188509427257275</v>
      </c>
      <c r="FL78" s="2">
        <f t="shared" si="93"/>
        <v>0.58229112709047803</v>
      </c>
      <c r="FM78" s="2">
        <f t="shared" si="93"/>
        <v>0.56130296142016645</v>
      </c>
      <c r="FN78" s="2">
        <f t="shared" si="93"/>
        <v>0.5786701346511316</v>
      </c>
      <c r="FO78" s="2">
        <f t="shared" si="93"/>
        <v>0.61558094592386237</v>
      </c>
      <c r="FP78" s="2">
        <f t="shared" si="93"/>
        <v>0.61569212229934034</v>
      </c>
      <c r="FQ78" s="2">
        <f t="shared" si="93"/>
        <v>0.58417886100122651</v>
      </c>
      <c r="FR78" s="2">
        <f t="shared" si="93"/>
        <v>0.60437361192948669</v>
      </c>
      <c r="FS78" s="2">
        <f t="shared" si="93"/>
        <v>0.58035852174843816</v>
      </c>
      <c r="FT78" s="2">
        <f t="shared" si="93"/>
        <v>0.55844067673110154</v>
      </c>
      <c r="FU78" s="2">
        <f t="shared" si="93"/>
        <v>0.56066997321707512</v>
      </c>
      <c r="FW78" s="2">
        <f t="shared" si="82"/>
        <v>2.8843442607178615E-4</v>
      </c>
      <c r="FX78" s="2">
        <f t="shared" si="82"/>
        <v>3.4501976949732758E-4</v>
      </c>
      <c r="FY78" s="2">
        <f t="shared" si="82"/>
        <v>2.4106011225025895E-4</v>
      </c>
      <c r="FZ78" s="2">
        <f t="shared" si="82"/>
        <v>3.0856391620553601E-4</v>
      </c>
      <c r="GA78" s="2">
        <f t="shared" si="82"/>
        <v>3.0302496319307634E-4</v>
      </c>
      <c r="GB78" s="2">
        <f t="shared" si="82"/>
        <v>2.717029488439333E-4</v>
      </c>
      <c r="GC78" s="2">
        <f t="shared" si="82"/>
        <v>3.0829346147162178E-4</v>
      </c>
      <c r="GD78" s="2">
        <f t="shared" si="82"/>
        <v>3.3483863347024876E-4</v>
      </c>
      <c r="GE78" s="2">
        <f t="shared" si="82"/>
        <v>4.0390213574901282E-4</v>
      </c>
      <c r="GF78" s="2">
        <f t="shared" si="82"/>
        <v>4.475605253319914E-4</v>
      </c>
      <c r="GG78" s="2">
        <f t="shared" si="82"/>
        <v>3.3990687885832206E-4</v>
      </c>
      <c r="GH78" s="2">
        <f t="shared" si="82"/>
        <v>3.3244445613020808E-4</v>
      </c>
      <c r="GI78" s="2">
        <f t="shared" si="82"/>
        <v>2.7046731592329391E-4</v>
      </c>
      <c r="GJ78" s="2">
        <f t="shared" si="82"/>
        <v>2.1807680856654528E-4</v>
      </c>
      <c r="GK78" s="2">
        <f t="shared" si="82"/>
        <v>2.4788431497677516E-4</v>
      </c>
      <c r="GM78" s="86">
        <f t="shared" si="83"/>
        <v>6.9299718238933578E-2</v>
      </c>
      <c r="GN78" s="86">
        <f t="shared" si="83"/>
        <v>3.9153977051771774E-2</v>
      </c>
      <c r="GO78" s="86">
        <f t="shared" si="83"/>
        <v>7.8894810538782653E-2</v>
      </c>
      <c r="GP78" s="86">
        <f t="shared" si="83"/>
        <v>6.7675193591548735E-2</v>
      </c>
      <c r="GQ78" s="86">
        <f t="shared" si="83"/>
        <v>6.638022195973102E-2</v>
      </c>
      <c r="GR78" s="86">
        <f t="shared" si="83"/>
        <v>5.2595824550279217E-2</v>
      </c>
      <c r="GS78" s="86">
        <f t="shared" si="83"/>
        <v>4.0684734811781385E-2</v>
      </c>
      <c r="GT78" s="86">
        <f t="shared" si="83"/>
        <v>5.7499041640405604E-2</v>
      </c>
      <c r="GU78" s="86">
        <f t="shared" si="83"/>
        <v>8.4919529596542628E-2</v>
      </c>
      <c r="GV78" s="86">
        <f t="shared" si="83"/>
        <v>8.2945275009928446E-2</v>
      </c>
      <c r="GW78" s="86">
        <f t="shared" si="83"/>
        <v>5.4718263148596853E-2</v>
      </c>
      <c r="GX78" s="86">
        <f t="shared" si="83"/>
        <v>7.3032112260697613E-2</v>
      </c>
      <c r="GY78" s="86">
        <f t="shared" si="83"/>
        <v>5.1976409365636585E-2</v>
      </c>
      <c r="GZ78" s="86">
        <f t="shared" si="83"/>
        <v>3.8392628348075351E-2</v>
      </c>
      <c r="HA78" s="86">
        <f t="shared" si="83"/>
        <v>4.9119056212575556E-2</v>
      </c>
      <c r="HC78" s="86">
        <f t="shared" si="73"/>
        <v>2.6403901309634777E-7</v>
      </c>
      <c r="HD78" s="86">
        <f t="shared" si="73"/>
        <v>9.6601896135261577E-9</v>
      </c>
      <c r="HE78" s="86">
        <f t="shared" si="73"/>
        <v>2.0614188607207377E-7</v>
      </c>
      <c r="HF78" s="86">
        <f t="shared" si="73"/>
        <v>2.906340074120507E-7</v>
      </c>
      <c r="HG78" s="86">
        <f t="shared" si="87"/>
        <v>3.8029471945835367E-8</v>
      </c>
      <c r="HH78" s="86">
        <f t="shared" si="87"/>
        <v>1.4316918818056453E-8</v>
      </c>
      <c r="HI78" s="86">
        <f t="shared" si="87"/>
        <v>5.2779747468508882E-9</v>
      </c>
      <c r="HJ78" s="86">
        <f t="shared" si="87"/>
        <v>1.6500115895360189E-8</v>
      </c>
      <c r="HK78" s="86">
        <f t="shared" si="87"/>
        <v>1.7430629009701991E-7</v>
      </c>
      <c r="HL78" s="86">
        <f t="shared" si="87"/>
        <v>1.2027521298254121E-7</v>
      </c>
      <c r="HM78" s="86">
        <f t="shared" si="87"/>
        <v>4.5379254945792172E-8</v>
      </c>
      <c r="HN78" s="86">
        <f t="shared" si="87"/>
        <v>7.8188620939512505E-8</v>
      </c>
      <c r="HO78" s="86">
        <f t="shared" si="87"/>
        <v>2.5092366526667979E-8</v>
      </c>
      <c r="HP78" s="86">
        <f t="shared" si="87"/>
        <v>1.9237180342009717E-9</v>
      </c>
      <c r="HQ78" s="86">
        <f t="shared" si="87"/>
        <v>2.692909025622517E-10</v>
      </c>
      <c r="HS78" s="86">
        <f t="shared" si="84"/>
        <v>2.3510282140094367E-45</v>
      </c>
      <c r="HT78" s="86">
        <f t="shared" si="84"/>
        <v>2.825409906525934E-51</v>
      </c>
      <c r="HU78" s="86">
        <f t="shared" si="84"/>
        <v>8.906706845143554E-45</v>
      </c>
      <c r="HV78" s="86">
        <f t="shared" si="84"/>
        <v>9.1892337445123948E-44</v>
      </c>
      <c r="HW78" s="86">
        <f t="shared" si="84"/>
        <v>2.5446458101489484E-50</v>
      </c>
      <c r="HX78" s="86">
        <f t="shared" si="84"/>
        <v>3.1091748937752878E-54</v>
      </c>
      <c r="HY78" s="86">
        <f t="shared" si="84"/>
        <v>4.5752505320142959E-58</v>
      </c>
      <c r="HZ78" s="86">
        <f t="shared" si="84"/>
        <v>2.0640671688413068E-56</v>
      </c>
      <c r="IA78" s="86">
        <f t="shared" si="84"/>
        <v>2.2932842038326063E-47</v>
      </c>
      <c r="IB78" s="86">
        <f t="shared" si="84"/>
        <v>3.8242882584366076E-48</v>
      </c>
      <c r="IC78" s="86">
        <f t="shared" si="84"/>
        <v>2.1392080448851667E-50</v>
      </c>
      <c r="ID78" s="86">
        <f t="shared" si="84"/>
        <v>3.9836500466552407E-50</v>
      </c>
      <c r="IE78" s="86">
        <f t="shared" si="84"/>
        <v>9.9658266658684793E-52</v>
      </c>
      <c r="IF78" s="86">
        <f t="shared" si="84"/>
        <v>8.09533955176907E-42</v>
      </c>
      <c r="IG78" s="86">
        <f t="shared" si="84"/>
        <v>3.633085311405018E-31</v>
      </c>
      <c r="II78" s="86">
        <f t="shared" si="85"/>
        <v>8.5071505963471931E-205</v>
      </c>
      <c r="IJ78" s="86">
        <f t="shared" si="85"/>
        <v>1.3347031229738404E-228</v>
      </c>
      <c r="IK78" s="86">
        <f t="shared" si="85"/>
        <v>4.8099417801800008E-206</v>
      </c>
      <c r="IL78" s="86">
        <f t="shared" si="85"/>
        <v>5.0096486584808596E-201</v>
      </c>
      <c r="IM78" s="86">
        <f t="shared" si="85"/>
        <v>1.3892686588912512E-228</v>
      </c>
      <c r="IN78" s="86">
        <f t="shared" si="85"/>
        <v>2.819958688386553E-251</v>
      </c>
      <c r="IO78" s="86">
        <f t="shared" si="85"/>
        <v>4.8073324153155543E-264</v>
      </c>
      <c r="IP78" s="86">
        <f t="shared" si="85"/>
        <v>2.3860665177700383E-261</v>
      </c>
      <c r="IQ78" s="86">
        <f t="shared" si="85"/>
        <v>9.8404857569452914E-215</v>
      </c>
      <c r="IR78" s="86">
        <f t="shared" si="85"/>
        <v>2.5649792679227746E-216</v>
      </c>
      <c r="IS78" s="86">
        <f t="shared" si="85"/>
        <v>1.1324233124450448E-232</v>
      </c>
      <c r="IT78" s="86">
        <f t="shared" si="85"/>
        <v>5.4938682636326508E-227</v>
      </c>
      <c r="IU78" s="86">
        <f t="shared" si="85"/>
        <v>4.4339542061114313E-233</v>
      </c>
      <c r="IV78" s="86">
        <f t="shared" si="85"/>
        <v>1.4017766646834604E-156</v>
      </c>
      <c r="IW78" s="86">
        <f t="shared" si="85"/>
        <v>3.4731776130509434E-112</v>
      </c>
      <c r="IY78" s="86">
        <f t="shared" si="86"/>
        <v>6.9299982277946676E-2</v>
      </c>
      <c r="IZ78" s="86">
        <f t="shared" si="86"/>
        <v>3.9153986711961387E-2</v>
      </c>
      <c r="JA78" s="86">
        <f t="shared" si="86"/>
        <v>7.8895016680668728E-2</v>
      </c>
      <c r="JB78" s="86">
        <f t="shared" si="86"/>
        <v>6.7675484225556151E-2</v>
      </c>
      <c r="JC78" s="86">
        <f t="shared" si="86"/>
        <v>6.6380259989202967E-2</v>
      </c>
      <c r="JD78" s="86">
        <f t="shared" si="86"/>
        <v>5.2595838867198035E-2</v>
      </c>
      <c r="JE78" s="86">
        <f t="shared" si="86"/>
        <v>4.068474008975613E-2</v>
      </c>
      <c r="JF78" s="86">
        <f t="shared" si="86"/>
        <v>5.7499058140521503E-2</v>
      </c>
      <c r="JG78" s="86">
        <f t="shared" si="86"/>
        <v>8.4919703902832724E-2</v>
      </c>
      <c r="JH78" s="86">
        <f t="shared" si="86"/>
        <v>8.2945395285141429E-2</v>
      </c>
      <c r="JI78" s="86">
        <f t="shared" si="86"/>
        <v>5.4718308527851797E-2</v>
      </c>
      <c r="JJ78" s="86">
        <f t="shared" si="86"/>
        <v>7.3032190449318551E-2</v>
      </c>
      <c r="JK78" s="86">
        <f t="shared" si="86"/>
        <v>5.197643445800311E-2</v>
      </c>
      <c r="JL78" s="86">
        <f t="shared" si="86"/>
        <v>3.8392630271793383E-2</v>
      </c>
      <c r="JM78" s="86">
        <f t="shared" si="86"/>
        <v>4.9119056481866458E-2</v>
      </c>
    </row>
    <row r="79" spans="2:273" x14ac:dyDescent="0.25">
      <c r="B79" s="2">
        <v>52</v>
      </c>
      <c r="C79" s="37">
        <v>143.14500000000001</v>
      </c>
      <c r="D79" s="37">
        <v>133.148</v>
      </c>
      <c r="E79" s="37">
        <v>146.77799999999999</v>
      </c>
      <c r="F79" s="37">
        <v>145.63499999999999</v>
      </c>
      <c r="G79" s="37">
        <v>138.48099999999999</v>
      </c>
      <c r="H79" s="37">
        <v>136.46199999999999</v>
      </c>
      <c r="I79" s="37">
        <v>132.827</v>
      </c>
      <c r="J79" s="37">
        <v>141.96199999999999</v>
      </c>
      <c r="K79" s="37">
        <v>144.596</v>
      </c>
      <c r="L79" s="37">
        <v>141.75</v>
      </c>
      <c r="M79" s="37">
        <v>130.63499999999999</v>
      </c>
      <c r="N79" s="37">
        <v>140</v>
      </c>
      <c r="O79" s="37">
        <v>138.88499999999999</v>
      </c>
      <c r="P79" s="37">
        <v>134.755</v>
      </c>
      <c r="Q79" s="37">
        <v>139.10400000000001</v>
      </c>
      <c r="S79" s="4">
        <f t="shared" si="88"/>
        <v>148.27288850049379</v>
      </c>
      <c r="T79" s="4">
        <f t="shared" si="88"/>
        <v>141.73571448753975</v>
      </c>
      <c r="U79" s="4">
        <f t="shared" si="88"/>
        <v>152.5181283861462</v>
      </c>
      <c r="V79" s="4">
        <f t="shared" si="88"/>
        <v>152.30274117445643</v>
      </c>
      <c r="W79" s="4">
        <f t="shared" si="88"/>
        <v>150.92147421903857</v>
      </c>
      <c r="X79" s="4">
        <f t="shared" si="88"/>
        <v>143.59532368914699</v>
      </c>
      <c r="Y79" s="4">
        <f t="shared" si="88"/>
        <v>140.49617961437482</v>
      </c>
      <c r="Z79" s="4">
        <f t="shared" si="88"/>
        <v>148.51411014719596</v>
      </c>
      <c r="AA79" s="4">
        <f t="shared" si="88"/>
        <v>158.17224616699764</v>
      </c>
      <c r="AB79" s="4">
        <f t="shared" si="88"/>
        <v>155.32248742524138</v>
      </c>
      <c r="AC79" s="4">
        <f t="shared" si="88"/>
        <v>143.9725882567285</v>
      </c>
      <c r="AD79" s="4">
        <f t="shared" si="88"/>
        <v>152.14127106111073</v>
      </c>
      <c r="AE79" s="4">
        <f t="shared" si="88"/>
        <v>146.05829592741438</v>
      </c>
      <c r="AF79" s="4">
        <f t="shared" si="88"/>
        <v>139.62145673633123</v>
      </c>
      <c r="AG79" s="4">
        <f t="shared" si="88"/>
        <v>141.43592393901486</v>
      </c>
      <c r="AI79" s="4">
        <f t="shared" si="89"/>
        <v>-5.127888500493782</v>
      </c>
      <c r="AJ79" s="4">
        <f t="shared" si="89"/>
        <v>-8.5877144875397562</v>
      </c>
      <c r="AK79" s="4">
        <f t="shared" si="89"/>
        <v>-5.7401283861462105</v>
      </c>
      <c r="AL79" s="4">
        <f t="shared" si="89"/>
        <v>-6.6677411744564381</v>
      </c>
      <c r="AM79" s="4">
        <f t="shared" si="89"/>
        <v>-12.440474219038578</v>
      </c>
      <c r="AN79" s="4">
        <f t="shared" si="89"/>
        <v>-7.1333236891470051</v>
      </c>
      <c r="AO79" s="4">
        <f t="shared" si="89"/>
        <v>-7.6691796143748263</v>
      </c>
      <c r="AP79" s="4">
        <f t="shared" si="89"/>
        <v>-6.5521101471959753</v>
      </c>
      <c r="AQ79" s="4">
        <f t="shared" si="89"/>
        <v>-13.576246166997635</v>
      </c>
      <c r="AR79" s="4">
        <f t="shared" si="89"/>
        <v>-13.572487425241377</v>
      </c>
      <c r="AS79" s="4">
        <f t="shared" si="89"/>
        <v>-13.337588256728509</v>
      </c>
      <c r="AT79" s="4">
        <f t="shared" si="89"/>
        <v>-12.141271061110729</v>
      </c>
      <c r="AU79" s="4">
        <f t="shared" si="89"/>
        <v>-7.1732959274143866</v>
      </c>
      <c r="AV79" s="4">
        <f t="shared" si="89"/>
        <v>-4.8664567363312301</v>
      </c>
      <c r="AW79" s="4">
        <f t="shared" si="89"/>
        <v>-2.3319239390148425</v>
      </c>
      <c r="AY79" s="2">
        <f t="shared" si="80"/>
        <v>108.66857717549556</v>
      </c>
      <c r="AZ79" s="2">
        <f t="shared" si="80"/>
        <v>112.90978608358247</v>
      </c>
      <c r="BA79" s="2">
        <f t="shared" si="80"/>
        <v>111.36983452094209</v>
      </c>
      <c r="BB79" s="2">
        <f t="shared" si="80"/>
        <v>112.06572365390367</v>
      </c>
      <c r="BC79" s="2">
        <f t="shared" si="80"/>
        <v>110.58301991482483</v>
      </c>
      <c r="BD79" s="2">
        <f t="shared" si="80"/>
        <v>111.58534270380962</v>
      </c>
      <c r="BE79" s="2">
        <f t="shared" si="80"/>
        <v>112.04026063902586</v>
      </c>
      <c r="BF79" s="2">
        <f t="shared" si="80"/>
        <v>112.5375491368867</v>
      </c>
      <c r="BG79" s="2">
        <f t="shared" si="80"/>
        <v>112.74584864770884</v>
      </c>
      <c r="BH79" s="2">
        <f t="shared" si="80"/>
        <v>112.59189773078602</v>
      </c>
      <c r="BI79" s="2">
        <f t="shared" si="80"/>
        <v>111.27571697456919</v>
      </c>
      <c r="BJ79" s="2">
        <f t="shared" si="80"/>
        <v>111.65498727315023</v>
      </c>
      <c r="BK79" s="2">
        <f t="shared" si="80"/>
        <v>114.42388154861517</v>
      </c>
      <c r="BL79" s="2">
        <f t="shared" si="80"/>
        <v>116.2826818690901</v>
      </c>
      <c r="BM79" s="2">
        <f t="shared" si="80"/>
        <v>114.85624236816518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116.15235023595022</v>
      </c>
      <c r="DL79" s="2">
        <f t="shared" si="90"/>
        <v>120.04123497067447</v>
      </c>
      <c r="DM79" s="2">
        <f t="shared" si="90"/>
        <v>118.53718536585367</v>
      </c>
      <c r="DN79" s="2">
        <f t="shared" si="90"/>
        <v>117.1290072072072</v>
      </c>
      <c r="DO79" s="2">
        <f t="shared" si="90"/>
        <v>115.88929369369369</v>
      </c>
      <c r="DP79" s="2">
        <f t="shared" si="90"/>
        <v>116.68512757830402</v>
      </c>
      <c r="DQ79" s="2">
        <f t="shared" si="90"/>
        <v>116.26369648093845</v>
      </c>
      <c r="DR79" s="2">
        <f t="shared" si="90"/>
        <v>118.37911656891497</v>
      </c>
      <c r="DS79" s="2">
        <f t="shared" si="90"/>
        <v>118.26074354354355</v>
      </c>
      <c r="DT79" s="2">
        <f t="shared" si="90"/>
        <v>118.34633693693694</v>
      </c>
      <c r="DU79" s="2">
        <f t="shared" si="90"/>
        <v>117.07735828877006</v>
      </c>
      <c r="DV79" s="2">
        <f t="shared" si="90"/>
        <v>116.73017647058823</v>
      </c>
      <c r="DW79" s="2">
        <f t="shared" si="90"/>
        <v>120.78522612681436</v>
      </c>
      <c r="DX79" s="2">
        <f t="shared" si="90"/>
        <v>120.58957148093839</v>
      </c>
      <c r="DY79" s="2">
        <f t="shared" si="90"/>
        <v>116.32134147334146</v>
      </c>
      <c r="EA79" s="2">
        <f t="shared" si="91"/>
        <v>104.1351185313675</v>
      </c>
      <c r="EB79" s="2">
        <f t="shared" si="91"/>
        <v>107.81622279140832</v>
      </c>
      <c r="EC79" s="2">
        <f t="shared" si="91"/>
        <v>107.41166091698527</v>
      </c>
      <c r="ED79" s="2">
        <f t="shared" si="91"/>
        <v>109.01366127263566</v>
      </c>
      <c r="EE79" s="2">
        <f t="shared" si="91"/>
        <v>107.38240638065807</v>
      </c>
      <c r="EF79" s="2">
        <f t="shared" si="91"/>
        <v>108.2497016050869</v>
      </c>
      <c r="EG79" s="2">
        <f t="shared" si="91"/>
        <v>109.03017800201394</v>
      </c>
      <c r="EH79" s="2">
        <f t="shared" si="91"/>
        <v>108.65928063236572</v>
      </c>
      <c r="EI79" s="2">
        <f t="shared" si="91"/>
        <v>109.60511694402425</v>
      </c>
      <c r="EJ79" s="2">
        <f t="shared" si="91"/>
        <v>109.31615007555155</v>
      </c>
      <c r="EK79" s="2">
        <f t="shared" si="91"/>
        <v>107.50983918147276</v>
      </c>
      <c r="EL79" s="2">
        <f t="shared" si="91"/>
        <v>108.62546947253171</v>
      </c>
      <c r="EM79" s="2">
        <f t="shared" si="91"/>
        <v>110.22954983059944</v>
      </c>
      <c r="EN79" s="2">
        <f t="shared" si="91"/>
        <v>113.17724336065574</v>
      </c>
      <c r="EO79" s="2">
        <f t="shared" si="91"/>
        <v>113.80914401301516</v>
      </c>
      <c r="EQ79" s="2">
        <f t="shared" si="92"/>
        <v>103.41758412977116</v>
      </c>
      <c r="ER79" s="2">
        <f t="shared" si="92"/>
        <v>106.36940867851507</v>
      </c>
      <c r="ES79" s="2">
        <f t="shared" si="92"/>
        <v>105.33377947583153</v>
      </c>
      <c r="ET79" s="2">
        <f t="shared" si="92"/>
        <v>107.77349544288738</v>
      </c>
      <c r="EU79" s="2">
        <f t="shared" si="92"/>
        <v>106.67308642216697</v>
      </c>
      <c r="EV79" s="2">
        <f t="shared" si="92"/>
        <v>106.59639084835229</v>
      </c>
      <c r="EW79" s="2">
        <f t="shared" si="92"/>
        <v>108.37349744146378</v>
      </c>
      <c r="EX79" s="2">
        <f t="shared" si="92"/>
        <v>107.45035695449836</v>
      </c>
      <c r="EY79" s="2">
        <f t="shared" si="92"/>
        <v>109.33315291479823</v>
      </c>
      <c r="EZ79" s="2">
        <f t="shared" si="92"/>
        <v>109.23526930087338</v>
      </c>
      <c r="FA79" s="2">
        <f t="shared" si="92"/>
        <v>106.86959814520381</v>
      </c>
      <c r="FB79" s="2">
        <f t="shared" si="92"/>
        <v>107.92457322237219</v>
      </c>
      <c r="FC79" s="2">
        <f t="shared" si="92"/>
        <v>108.89123937543636</v>
      </c>
      <c r="FD79" s="2">
        <f t="shared" si="92"/>
        <v>112.25942259623396</v>
      </c>
      <c r="FE79" s="2">
        <f t="shared" si="92"/>
        <v>113.99996618457868</v>
      </c>
      <c r="FG79" s="2">
        <f t="shared" si="93"/>
        <v>0.62273461324775559</v>
      </c>
      <c r="FH79" s="2">
        <f t="shared" si="93"/>
        <v>0.58330425044467704</v>
      </c>
      <c r="FI79" s="2">
        <f t="shared" si="93"/>
        <v>0.64417652137722559</v>
      </c>
      <c r="FJ79" s="2">
        <f t="shared" si="93"/>
        <v>0.62386298955523301</v>
      </c>
      <c r="FK79" s="2">
        <f t="shared" si="93"/>
        <v>0.62373438270313586</v>
      </c>
      <c r="FL79" s="2">
        <f t="shared" si="93"/>
        <v>0.6045091682713597</v>
      </c>
      <c r="FM79" s="2">
        <f t="shared" si="93"/>
        <v>0.58383950748927804</v>
      </c>
      <c r="FN79" s="2">
        <f t="shared" si="93"/>
        <v>0.60094878517658423</v>
      </c>
      <c r="FO79" s="2">
        <f t="shared" si="93"/>
        <v>0.63713174227685043</v>
      </c>
      <c r="FP79" s="2">
        <f t="shared" si="93"/>
        <v>0.63724035889126751</v>
      </c>
      <c r="FQ79" s="2">
        <f t="shared" si="93"/>
        <v>0.60636437082822392</v>
      </c>
      <c r="FR79" s="2">
        <f t="shared" si="93"/>
        <v>0.62617115183577499</v>
      </c>
      <c r="FS79" s="2">
        <f t="shared" si="93"/>
        <v>0.6026092046286714</v>
      </c>
      <c r="FT79" s="2">
        <f t="shared" si="93"/>
        <v>0.58101450455543846</v>
      </c>
      <c r="FU79" s="2">
        <f t="shared" si="93"/>
        <v>0.58321489154100348</v>
      </c>
      <c r="FW79" s="2">
        <f t="shared" si="82"/>
        <v>3.1625325862512865E-4</v>
      </c>
      <c r="FX79" s="2">
        <f t="shared" si="82"/>
        <v>3.7829406226122232E-4</v>
      </c>
      <c r="FY79" s="2">
        <f t="shared" si="82"/>
        <v>2.6431100994924058E-4</v>
      </c>
      <c r="FZ79" s="2">
        <f t="shared" si="82"/>
        <v>3.3832353444917265E-4</v>
      </c>
      <c r="GA79" s="2">
        <f t="shared" si="82"/>
        <v>3.3225055158313884E-4</v>
      </c>
      <c r="GB79" s="2">
        <f t="shared" si="82"/>
        <v>2.979085500360988E-4</v>
      </c>
      <c r="GC79" s="2">
        <f t="shared" si="82"/>
        <v>3.3802700437813351E-4</v>
      </c>
      <c r="GD79" s="2">
        <f t="shared" si="82"/>
        <v>3.6713140078341468E-4</v>
      </c>
      <c r="GE79" s="2">
        <f t="shared" si="82"/>
        <v>4.4285262825418526E-4</v>
      </c>
      <c r="GF79" s="2">
        <f t="shared" si="82"/>
        <v>4.9071916830959817E-4</v>
      </c>
      <c r="GG79" s="2">
        <f t="shared" si="82"/>
        <v>3.7268825959658059E-4</v>
      </c>
      <c r="GH79" s="2">
        <f t="shared" si="82"/>
        <v>3.6450640652766516E-4</v>
      </c>
      <c r="GI79" s="2">
        <f t="shared" si="82"/>
        <v>2.9655377634608027E-4</v>
      </c>
      <c r="GJ79" s="2">
        <f t="shared" si="82"/>
        <v>2.3911143485510754E-4</v>
      </c>
      <c r="GK79" s="2">
        <f t="shared" si="82"/>
        <v>2.7179324648513839E-4</v>
      </c>
      <c r="GM79" s="86">
        <f t="shared" si="83"/>
        <v>9.6400728227578211E-2</v>
      </c>
      <c r="GN79" s="86">
        <f t="shared" si="83"/>
        <v>5.7746976057648655E-2</v>
      </c>
      <c r="GO79" s="86">
        <f t="shared" si="83"/>
        <v>0.1050850443218001</v>
      </c>
      <c r="GP79" s="86">
        <f t="shared" si="83"/>
        <v>9.3458308278433183E-2</v>
      </c>
      <c r="GQ79" s="86">
        <f t="shared" si="83"/>
        <v>9.1439800645536654E-2</v>
      </c>
      <c r="GR79" s="86">
        <f t="shared" si="83"/>
        <v>7.4673569002948706E-2</v>
      </c>
      <c r="GS79" s="86">
        <f t="shared" si="83"/>
        <v>6.0472457529048181E-2</v>
      </c>
      <c r="GT79" s="86">
        <f t="shared" si="83"/>
        <v>8.449181361480515E-2</v>
      </c>
      <c r="GU79" s="86">
        <f t="shared" si="83"/>
        <v>0.1162269864367096</v>
      </c>
      <c r="GV79" s="86">
        <f t="shared" si="83"/>
        <v>0.11316513796911862</v>
      </c>
      <c r="GW79" s="86">
        <f t="shared" si="83"/>
        <v>7.7686913955894818E-2</v>
      </c>
      <c r="GX79" s="86">
        <f t="shared" si="83"/>
        <v>0.10123953637018272</v>
      </c>
      <c r="GY79" s="86">
        <f t="shared" si="83"/>
        <v>7.4228198210159982E-2</v>
      </c>
      <c r="GZ79" s="86">
        <f t="shared" si="83"/>
        <v>5.7139520235553923E-2</v>
      </c>
      <c r="HA79" s="86">
        <f t="shared" si="83"/>
        <v>7.7313235668503469E-2</v>
      </c>
      <c r="HC79" s="86">
        <f t="shared" si="73"/>
        <v>6.2223775040204438E-7</v>
      </c>
      <c r="HD79" s="86">
        <f t="shared" si="73"/>
        <v>2.6959863453412151E-8</v>
      </c>
      <c r="HE79" s="86">
        <f t="shared" si="73"/>
        <v>4.8169469069209864E-7</v>
      </c>
      <c r="HF79" s="86">
        <f t="shared" si="73"/>
        <v>6.8234611863997216E-7</v>
      </c>
      <c r="HG79" s="86">
        <f t="shared" si="87"/>
        <v>1.0032988445515267E-7</v>
      </c>
      <c r="HH79" s="86">
        <f t="shared" si="87"/>
        <v>4.0229291016293148E-8</v>
      </c>
      <c r="HI79" s="86">
        <f t="shared" si="87"/>
        <v>1.5949702379920219E-8</v>
      </c>
      <c r="HJ79" s="86">
        <f t="shared" si="87"/>
        <v>4.840003690581949E-8</v>
      </c>
      <c r="HK79" s="86">
        <f t="shared" si="87"/>
        <v>4.4088054467151663E-7</v>
      </c>
      <c r="HL79" s="86">
        <f t="shared" si="87"/>
        <v>3.1264584282867021E-7</v>
      </c>
      <c r="HM79" s="86">
        <f t="shared" si="87"/>
        <v>1.217795541383439E-7</v>
      </c>
      <c r="HN79" s="86">
        <f t="shared" si="87"/>
        <v>2.0337140222008254E-7</v>
      </c>
      <c r="HO79" s="86">
        <f t="shared" si="87"/>
        <v>6.6752557188521208E-8</v>
      </c>
      <c r="HP79" s="86">
        <f t="shared" si="87"/>
        <v>5.9100187097205739E-9</v>
      </c>
      <c r="HQ79" s="86">
        <f t="shared" si="87"/>
        <v>1.0308207791205179E-9</v>
      </c>
      <c r="HS79" s="86">
        <f t="shared" si="84"/>
        <v>5.1892829762575099E-44</v>
      </c>
      <c r="HT79" s="86">
        <f t="shared" si="84"/>
        <v>9.9543704711349645E-50</v>
      </c>
      <c r="HU79" s="86">
        <f t="shared" si="84"/>
        <v>1.8200522930354045E-43</v>
      </c>
      <c r="HV79" s="86">
        <f t="shared" si="84"/>
        <v>1.909925772858162E-42</v>
      </c>
      <c r="HW79" s="86">
        <f t="shared" si="84"/>
        <v>8.1877844250202412E-49</v>
      </c>
      <c r="HX79" s="86">
        <f t="shared" si="84"/>
        <v>1.300456448605275E-52</v>
      </c>
      <c r="HY79" s="86">
        <f t="shared" si="84"/>
        <v>2.5641686652755816E-56</v>
      </c>
      <c r="HZ79" s="86">
        <f t="shared" si="84"/>
        <v>1.1119578719873053E-54</v>
      </c>
      <c r="IA79" s="86">
        <f t="shared" si="84"/>
        <v>6.7312634285079643E-46</v>
      </c>
      <c r="IB79" s="86">
        <f t="shared" si="84"/>
        <v>1.2238213076163427E-46</v>
      </c>
      <c r="IC79" s="86">
        <f t="shared" si="84"/>
        <v>7.4840295457612683E-49</v>
      </c>
      <c r="ID79" s="86">
        <f t="shared" si="84"/>
        <v>1.3083948480692519E-48</v>
      </c>
      <c r="IE79" s="86">
        <f t="shared" si="84"/>
        <v>3.3228246852476747E-50</v>
      </c>
      <c r="IF79" s="86">
        <f t="shared" si="84"/>
        <v>1.2628983876446486E-40</v>
      </c>
      <c r="IG79" s="86">
        <f t="shared" si="84"/>
        <v>2.8401966479154759E-30</v>
      </c>
      <c r="II79" s="86">
        <f t="shared" si="85"/>
        <v>3.0552781338989958E-200</v>
      </c>
      <c r="IJ79" s="86">
        <f t="shared" si="85"/>
        <v>2.1320460393047669E-223</v>
      </c>
      <c r="IK79" s="86">
        <f t="shared" si="85"/>
        <v>1.4696652250894421E-201</v>
      </c>
      <c r="IL79" s="86">
        <f t="shared" si="85"/>
        <v>1.6126971780032648E-196</v>
      </c>
      <c r="IM79" s="86">
        <f t="shared" si="85"/>
        <v>1.8318666804282703E-223</v>
      </c>
      <c r="IN79" s="86">
        <f t="shared" si="85"/>
        <v>1.0197082404853375E-245</v>
      </c>
      <c r="IO79" s="86">
        <f t="shared" si="85"/>
        <v>4.1263996661819313E-258</v>
      </c>
      <c r="IP79" s="86">
        <f t="shared" si="85"/>
        <v>2.04462610633457E-255</v>
      </c>
      <c r="IQ79" s="86">
        <f t="shared" si="85"/>
        <v>9.4646548064626504E-210</v>
      </c>
      <c r="IR79" s="86">
        <f t="shared" si="85"/>
        <v>3.1311364494020401E-211</v>
      </c>
      <c r="IS79" s="86">
        <f t="shared" si="85"/>
        <v>2.1929155707890984E-227</v>
      </c>
      <c r="IT79" s="86">
        <f t="shared" si="85"/>
        <v>7.6280252904435153E-222</v>
      </c>
      <c r="IU79" s="86">
        <f t="shared" si="85"/>
        <v>6.260213607867318E-228</v>
      </c>
      <c r="IV79" s="86">
        <f t="shared" si="85"/>
        <v>3.1998468863542451E-153</v>
      </c>
      <c r="IW79" s="86">
        <f t="shared" si="85"/>
        <v>9.3931354360777738E-110</v>
      </c>
      <c r="IY79" s="86">
        <f t="shared" si="86"/>
        <v>9.640135046532862E-2</v>
      </c>
      <c r="IZ79" s="86">
        <f t="shared" si="86"/>
        <v>5.7747003017512108E-2</v>
      </c>
      <c r="JA79" s="86">
        <f t="shared" si="86"/>
        <v>0.10508552601649079</v>
      </c>
      <c r="JB79" s="86">
        <f t="shared" si="86"/>
        <v>9.3458990624551819E-2</v>
      </c>
      <c r="JC79" s="86">
        <f t="shared" si="86"/>
        <v>9.143990097542111E-2</v>
      </c>
      <c r="JD79" s="86">
        <f t="shared" si="86"/>
        <v>7.4673609232239715E-2</v>
      </c>
      <c r="JE79" s="86">
        <f t="shared" si="86"/>
        <v>6.0472473478750559E-2</v>
      </c>
      <c r="JF79" s="86">
        <f t="shared" si="86"/>
        <v>8.4491862014842059E-2</v>
      </c>
      <c r="JG79" s="86">
        <f t="shared" si="86"/>
        <v>0.11622742731725427</v>
      </c>
      <c r="JH79" s="86">
        <f t="shared" si="86"/>
        <v>0.11316545061496144</v>
      </c>
      <c r="JI79" s="86">
        <f t="shared" si="86"/>
        <v>7.7687035735448953E-2</v>
      </c>
      <c r="JJ79" s="86">
        <f t="shared" si="86"/>
        <v>0.10123973974158494</v>
      </c>
      <c r="JK79" s="86">
        <f t="shared" si="86"/>
        <v>7.4228264962717172E-2</v>
      </c>
      <c r="JL79" s="86">
        <f t="shared" si="86"/>
        <v>5.7139526145572633E-2</v>
      </c>
      <c r="JM79" s="86">
        <f t="shared" si="86"/>
        <v>7.7313236699324245E-2</v>
      </c>
    </row>
    <row r="80" spans="2:273" x14ac:dyDescent="0.25">
      <c r="B80" s="2">
        <v>53</v>
      </c>
      <c r="C80" s="37">
        <v>156.964</v>
      </c>
      <c r="D80" s="37">
        <v>143.72200000000001</v>
      </c>
      <c r="E80" s="37">
        <v>159.815</v>
      </c>
      <c r="F80" s="37">
        <v>160.21199999999999</v>
      </c>
      <c r="G80" s="37">
        <v>152.673</v>
      </c>
      <c r="H80" s="37">
        <v>148.30799999999999</v>
      </c>
      <c r="I80" s="37">
        <v>144.61500000000001</v>
      </c>
      <c r="J80" s="37">
        <v>157.28800000000001</v>
      </c>
      <c r="K80" s="37">
        <v>160.904</v>
      </c>
      <c r="L80" s="37">
        <v>155.23099999999999</v>
      </c>
      <c r="M80" s="37">
        <v>139.80799999999999</v>
      </c>
      <c r="N80" s="37">
        <v>152.48099999999999</v>
      </c>
      <c r="O80" s="37">
        <v>149.46199999999999</v>
      </c>
      <c r="P80" s="37">
        <v>143.184</v>
      </c>
      <c r="Q80" s="37">
        <v>151.583</v>
      </c>
      <c r="S80" s="4">
        <f t="shared" si="88"/>
        <v>158.91925956842385</v>
      </c>
      <c r="T80" s="4">
        <f t="shared" si="88"/>
        <v>151.46257997161558</v>
      </c>
      <c r="U80" s="4">
        <f t="shared" si="88"/>
        <v>161.89221074135509</v>
      </c>
      <c r="V80" s="4">
        <f t="shared" si="88"/>
        <v>162.93657007888353</v>
      </c>
      <c r="W80" s="4">
        <f t="shared" si="88"/>
        <v>161.5185690675992</v>
      </c>
      <c r="X80" s="4">
        <f t="shared" si="88"/>
        <v>153.05691966085266</v>
      </c>
      <c r="Y80" s="4">
        <f t="shared" si="88"/>
        <v>150.34497453289578</v>
      </c>
      <c r="Z80" s="4">
        <f t="shared" si="88"/>
        <v>160.13135913554322</v>
      </c>
      <c r="AA80" s="4">
        <f t="shared" si="88"/>
        <v>169.46984815175531</v>
      </c>
      <c r="AB80" s="4">
        <f t="shared" si="88"/>
        <v>165.8566480709093</v>
      </c>
      <c r="AC80" s="4">
        <f t="shared" si="88"/>
        <v>153.56116139930597</v>
      </c>
      <c r="AD80" s="4">
        <f t="shared" si="88"/>
        <v>162.8436797775237</v>
      </c>
      <c r="AE80" s="4">
        <f t="shared" si="88"/>
        <v>155.54783914002482</v>
      </c>
      <c r="AF80" s="4">
        <f t="shared" si="88"/>
        <v>147.72079622161667</v>
      </c>
      <c r="AG80" s="4">
        <f t="shared" si="88"/>
        <v>151.82226640945905</v>
      </c>
      <c r="AI80" s="4">
        <f t="shared" si="89"/>
        <v>-1.9552595684238554</v>
      </c>
      <c r="AJ80" s="4">
        <f t="shared" si="89"/>
        <v>-7.7405799716155741</v>
      </c>
      <c r="AK80" s="4">
        <f t="shared" si="89"/>
        <v>-2.0772107413550884</v>
      </c>
      <c r="AL80" s="4">
        <f t="shared" si="89"/>
        <v>-2.724570078883545</v>
      </c>
      <c r="AM80" s="4">
        <f t="shared" si="89"/>
        <v>-8.8455690675992003</v>
      </c>
      <c r="AN80" s="4">
        <f t="shared" si="89"/>
        <v>-4.748919660852664</v>
      </c>
      <c r="AO80" s="4">
        <f t="shared" si="89"/>
        <v>-5.729974532895767</v>
      </c>
      <c r="AP80" s="4">
        <f t="shared" si="89"/>
        <v>-2.84335913554321</v>
      </c>
      <c r="AQ80" s="4">
        <f t="shared" si="89"/>
        <v>-8.5658481517553184</v>
      </c>
      <c r="AR80" s="4">
        <f t="shared" si="89"/>
        <v>-10.625648070909307</v>
      </c>
      <c r="AS80" s="4">
        <f t="shared" si="89"/>
        <v>-13.753161399305981</v>
      </c>
      <c r="AT80" s="4">
        <f t="shared" si="89"/>
        <v>-10.362679777523709</v>
      </c>
      <c r="AU80" s="4">
        <f t="shared" si="89"/>
        <v>-6.0858391400248308</v>
      </c>
      <c r="AV80" s="4">
        <f t="shared" si="89"/>
        <v>-4.5367962216166688</v>
      </c>
      <c r="AW80" s="4">
        <f t="shared" si="89"/>
        <v>-0.23926640945904865</v>
      </c>
      <c r="AY80" s="2">
        <f t="shared" si="80"/>
        <v>108.36871363183069</v>
      </c>
      <c r="AZ80" s="2">
        <f t="shared" si="80"/>
        <v>112.5747498077249</v>
      </c>
      <c r="BA80" s="2">
        <f t="shared" si="80"/>
        <v>111.0351406021116</v>
      </c>
      <c r="BB80" s="2">
        <f t="shared" si="80"/>
        <v>111.78706300331469</v>
      </c>
      <c r="BC80" s="2">
        <f t="shared" si="80"/>
        <v>110.2975322458847</v>
      </c>
      <c r="BD80" s="2">
        <f t="shared" si="80"/>
        <v>111.31296089089911</v>
      </c>
      <c r="BE80" s="2">
        <f t="shared" si="80"/>
        <v>111.7924713348449</v>
      </c>
      <c r="BF80" s="2">
        <f t="shared" si="80"/>
        <v>112.26660835464713</v>
      </c>
      <c r="BG80" s="2">
        <f t="shared" si="80"/>
        <v>112.45809125222472</v>
      </c>
      <c r="BH80" s="2">
        <f t="shared" si="80"/>
        <v>112.29359004189295</v>
      </c>
      <c r="BI80" s="2">
        <f t="shared" si="80"/>
        <v>110.96874737364236</v>
      </c>
      <c r="BJ80" s="2">
        <f t="shared" si="80"/>
        <v>111.36845076266478</v>
      </c>
      <c r="BK80" s="2">
        <f t="shared" si="80"/>
        <v>114.11687761105918</v>
      </c>
      <c r="BL80" s="2">
        <f t="shared" si="80"/>
        <v>116.02274758355422</v>
      </c>
      <c r="BM80" s="2">
        <f t="shared" si="80"/>
        <v>114.67366545260596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116.25678948948948</v>
      </c>
      <c r="DL80" s="2">
        <f t="shared" si="90"/>
        <v>120.14354673753664</v>
      </c>
      <c r="DM80" s="2">
        <f t="shared" si="90"/>
        <v>118.56533292682929</v>
      </c>
      <c r="DN80" s="2">
        <f t="shared" si="90"/>
        <v>117.15642586872586</v>
      </c>
      <c r="DO80" s="2">
        <f t="shared" si="90"/>
        <v>115.87009819819819</v>
      </c>
      <c r="DP80" s="2">
        <f t="shared" si="90"/>
        <v>116.72953063407178</v>
      </c>
      <c r="DQ80" s="2">
        <f t="shared" si="90"/>
        <v>116.30748350439886</v>
      </c>
      <c r="DR80" s="2">
        <f t="shared" si="90"/>
        <v>118.51059329178887</v>
      </c>
      <c r="DS80" s="2">
        <f t="shared" si="90"/>
        <v>118.28967752037752</v>
      </c>
      <c r="DT80" s="2">
        <f t="shared" si="90"/>
        <v>118.32408198198198</v>
      </c>
      <c r="DU80" s="2">
        <f t="shared" si="90"/>
        <v>117.07516898395721</v>
      </c>
      <c r="DV80" s="2">
        <f t="shared" si="90"/>
        <v>116.70968263305322</v>
      </c>
      <c r="DW80" s="2">
        <f t="shared" si="90"/>
        <v>120.89031199388846</v>
      </c>
      <c r="DX80" s="2">
        <f t="shared" si="90"/>
        <v>120.63973350439879</v>
      </c>
      <c r="DY80" s="2">
        <f t="shared" si="90"/>
        <v>116.27789336589336</v>
      </c>
      <c r="EA80" s="2">
        <f t="shared" si="91"/>
        <v>104.01081333718807</v>
      </c>
      <c r="EB80" s="2">
        <f t="shared" si="91"/>
        <v>107.6445428686978</v>
      </c>
      <c r="EC80" s="2">
        <f t="shared" si="91"/>
        <v>107.24256681781807</v>
      </c>
      <c r="ED80" s="2">
        <f t="shared" si="91"/>
        <v>108.83533214783201</v>
      </c>
      <c r="EE80" s="2">
        <f t="shared" si="91"/>
        <v>107.2320809852754</v>
      </c>
      <c r="EF80" s="2">
        <f t="shared" si="91"/>
        <v>108.08190703274065</v>
      </c>
      <c r="EG80" s="2">
        <f t="shared" si="91"/>
        <v>108.85774217504407</v>
      </c>
      <c r="EH80" s="2">
        <f t="shared" si="91"/>
        <v>108.48597039754276</v>
      </c>
      <c r="EI80" s="2">
        <f t="shared" si="91"/>
        <v>109.42923787191128</v>
      </c>
      <c r="EJ80" s="2">
        <f t="shared" si="91"/>
        <v>109.1627603505591</v>
      </c>
      <c r="EK80" s="2">
        <f t="shared" si="91"/>
        <v>107.35382945933897</v>
      </c>
      <c r="EL80" s="2">
        <f t="shared" si="91"/>
        <v>108.46069561623837</v>
      </c>
      <c r="EM80" s="2">
        <f t="shared" si="91"/>
        <v>110.04384341350509</v>
      </c>
      <c r="EN80" s="2">
        <f t="shared" si="91"/>
        <v>112.98665795081966</v>
      </c>
      <c r="EO80" s="2">
        <f t="shared" si="91"/>
        <v>113.62801208242948</v>
      </c>
      <c r="EQ80" s="2">
        <f t="shared" si="92"/>
        <v>103.30724027137587</v>
      </c>
      <c r="ER80" s="2">
        <f t="shared" si="92"/>
        <v>106.22524145126984</v>
      </c>
      <c r="ES80" s="2">
        <f t="shared" si="92"/>
        <v>105.20363138787081</v>
      </c>
      <c r="ET80" s="2">
        <f t="shared" si="92"/>
        <v>107.61937088986355</v>
      </c>
      <c r="EU80" s="2">
        <f t="shared" si="92"/>
        <v>106.53643743540682</v>
      </c>
      <c r="EV80" s="2">
        <f t="shared" si="92"/>
        <v>106.46017752696507</v>
      </c>
      <c r="EW80" s="2">
        <f t="shared" si="92"/>
        <v>108.21387853930841</v>
      </c>
      <c r="EX80" s="2">
        <f t="shared" si="92"/>
        <v>107.30149316653346</v>
      </c>
      <c r="EY80" s="2">
        <f t="shared" si="92"/>
        <v>109.16273590893415</v>
      </c>
      <c r="EZ80" s="2">
        <f t="shared" si="92"/>
        <v>109.08349192017215</v>
      </c>
      <c r="FA80" s="2">
        <f t="shared" si="92"/>
        <v>106.72593286026198</v>
      </c>
      <c r="FB80" s="2">
        <f t="shared" si="92"/>
        <v>107.77343726595836</v>
      </c>
      <c r="FC80" s="2">
        <f t="shared" si="92"/>
        <v>108.73048694983464</v>
      </c>
      <c r="FD80" s="2">
        <f t="shared" si="92"/>
        <v>112.08619044048214</v>
      </c>
      <c r="FE80" s="2">
        <f t="shared" si="92"/>
        <v>113.81428661247506</v>
      </c>
      <c r="FG80" s="2">
        <f t="shared" si="93"/>
        <v>0.64411622173908722</v>
      </c>
      <c r="FH80" s="2">
        <f t="shared" si="93"/>
        <v>0.60550491199064604</v>
      </c>
      <c r="FI80" s="2">
        <f t="shared" si="93"/>
        <v>0.66499664135500502</v>
      </c>
      <c r="FJ80" s="2">
        <f t="shared" si="93"/>
        <v>0.64521708105997377</v>
      </c>
      <c r="FK80" s="2">
        <f t="shared" si="93"/>
        <v>0.6450916218758268</v>
      </c>
      <c r="FL80" s="2">
        <f t="shared" si="93"/>
        <v>0.62630385754171425</v>
      </c>
      <c r="FM80" s="2">
        <f t="shared" si="93"/>
        <v>0.60603091256575548</v>
      </c>
      <c r="FN80" s="2">
        <f t="shared" si="93"/>
        <v>0.62281725773818497</v>
      </c>
      <c r="FO80" s="2">
        <f t="shared" si="93"/>
        <v>0.6581453175558809</v>
      </c>
      <c r="FP80" s="2">
        <f t="shared" si="93"/>
        <v>0.65825101806545205</v>
      </c>
      <c r="FQ80" s="2">
        <f t="shared" si="93"/>
        <v>0.62811971720087212</v>
      </c>
      <c r="FR80" s="2">
        <f t="shared" si="93"/>
        <v>0.64746825159612742</v>
      </c>
      <c r="FS80" s="2">
        <f t="shared" si="93"/>
        <v>0.62444354931070079</v>
      </c>
      <c r="FT80" s="2">
        <f t="shared" si="93"/>
        <v>0.60325418310187806</v>
      </c>
      <c r="FU80" s="2">
        <f t="shared" si="93"/>
        <v>0.60541709340556149</v>
      </c>
      <c r="FW80" s="2">
        <f t="shared" si="82"/>
        <v>3.4675422253499603E-4</v>
      </c>
      <c r="FX80" s="2">
        <f t="shared" si="82"/>
        <v>4.1477605286486391E-4</v>
      </c>
      <c r="FY80" s="2">
        <f t="shared" si="82"/>
        <v>2.8980386933896392E-4</v>
      </c>
      <c r="FZ80" s="2">
        <f t="shared" si="82"/>
        <v>3.7095227057030322E-4</v>
      </c>
      <c r="GA80" s="2">
        <f t="shared" si="82"/>
        <v>3.6429380805352623E-4</v>
      </c>
      <c r="GB80" s="2">
        <f t="shared" si="82"/>
        <v>3.2664084135283181E-4</v>
      </c>
      <c r="GC80" s="2">
        <f t="shared" si="82"/>
        <v>3.7062715302817471E-4</v>
      </c>
      <c r="GD80" s="2">
        <f t="shared" si="82"/>
        <v>4.0253731813614813E-4</v>
      </c>
      <c r="GE80" s="2">
        <f t="shared" si="82"/>
        <v>4.8555750523863431E-4</v>
      </c>
      <c r="GF80" s="2">
        <f t="shared" si="82"/>
        <v>5.3803739579984461E-4</v>
      </c>
      <c r="GG80" s="2">
        <f t="shared" si="82"/>
        <v>4.0862985779211981E-4</v>
      </c>
      <c r="GH80" s="2">
        <f t="shared" si="82"/>
        <v>3.9965927232619839E-4</v>
      </c>
      <c r="GI80" s="2">
        <f t="shared" si="82"/>
        <v>3.2515544673356175E-4</v>
      </c>
      <c r="GJ80" s="2">
        <f t="shared" si="82"/>
        <v>2.6217442665482443E-4</v>
      </c>
      <c r="GK80" s="2">
        <f t="shared" si="82"/>
        <v>2.980075542394371E-4</v>
      </c>
      <c r="GM80" s="86">
        <f t="shared" si="83"/>
        <v>0.13138635568557777</v>
      </c>
      <c r="GN80" s="86">
        <f t="shared" si="83"/>
        <v>8.3155340238146053E-2</v>
      </c>
      <c r="GO80" s="86">
        <f t="shared" si="83"/>
        <v>0.1377458976146109</v>
      </c>
      <c r="GP80" s="86">
        <f t="shared" si="83"/>
        <v>0.12658754910732564</v>
      </c>
      <c r="GQ80" s="86">
        <f t="shared" si="83"/>
        <v>0.12359559665472673</v>
      </c>
      <c r="GR80" s="86">
        <f t="shared" si="83"/>
        <v>0.10379995865624721</v>
      </c>
      <c r="GS80" s="86">
        <f t="shared" si="83"/>
        <v>8.7647926152439257E-2</v>
      </c>
      <c r="GT80" s="86">
        <f t="shared" si="83"/>
        <v>0.12092601751693589</v>
      </c>
      <c r="GU80" s="86">
        <f t="shared" si="83"/>
        <v>0.15594845211723127</v>
      </c>
      <c r="GV80" s="86">
        <f t="shared" si="83"/>
        <v>0.15145263762969333</v>
      </c>
      <c r="GW80" s="86">
        <f t="shared" si="83"/>
        <v>0.107959037580779</v>
      </c>
      <c r="GX80" s="86">
        <f t="shared" si="83"/>
        <v>0.13750838985545605</v>
      </c>
      <c r="GY80" s="86">
        <f t="shared" si="83"/>
        <v>0.1037200413362411</v>
      </c>
      <c r="GZ80" s="86">
        <f t="shared" si="83"/>
        <v>8.2944403665015015E-2</v>
      </c>
      <c r="HA80" s="86">
        <f t="shared" si="83"/>
        <v>0.1174615706497731</v>
      </c>
      <c r="HC80" s="86">
        <f t="shared" si="73"/>
        <v>1.4290506023867162E-6</v>
      </c>
      <c r="HD80" s="86">
        <f t="shared" si="73"/>
        <v>7.2995190272306045E-8</v>
      </c>
      <c r="HE80" s="86">
        <f t="shared" si="73"/>
        <v>1.0979582405924538E-6</v>
      </c>
      <c r="HF80" s="86">
        <f t="shared" si="73"/>
        <v>1.5613213067825015E-6</v>
      </c>
      <c r="HG80" s="86">
        <f t="shared" si="87"/>
        <v>2.5705804830423953E-7</v>
      </c>
      <c r="HH80" s="86">
        <f t="shared" si="87"/>
        <v>1.0954716769840705E-7</v>
      </c>
      <c r="HI80" s="86">
        <f t="shared" si="87"/>
        <v>4.6583587972052879E-8</v>
      </c>
      <c r="HJ80" s="86">
        <f t="shared" si="87"/>
        <v>1.3717431574676882E-7</v>
      </c>
      <c r="HK80" s="86">
        <f t="shared" si="87"/>
        <v>1.0827771405146904E-6</v>
      </c>
      <c r="HL80" s="86">
        <f t="shared" si="87"/>
        <v>7.8829622748286438E-7</v>
      </c>
      <c r="HM80" s="86">
        <f t="shared" si="87"/>
        <v>3.1694392235353198E-7</v>
      </c>
      <c r="HN80" s="86">
        <f t="shared" si="87"/>
        <v>5.1349890935302184E-7</v>
      </c>
      <c r="HO80" s="86">
        <f t="shared" si="87"/>
        <v>1.7249649770974856E-7</v>
      </c>
      <c r="HP80" s="86">
        <f t="shared" si="87"/>
        <v>1.7562012203584831E-8</v>
      </c>
      <c r="HQ80" s="86">
        <f t="shared" si="87"/>
        <v>3.7780801580093937E-9</v>
      </c>
      <c r="HS80" s="86">
        <f t="shared" si="84"/>
        <v>1.0917666919090389E-42</v>
      </c>
      <c r="HT80" s="86">
        <f t="shared" si="84"/>
        <v>3.3158957813948875E-48</v>
      </c>
      <c r="HU80" s="86">
        <f t="shared" si="84"/>
        <v>3.5513202850608896E-42</v>
      </c>
      <c r="HV80" s="86">
        <f t="shared" si="84"/>
        <v>3.7842098773455191E-41</v>
      </c>
      <c r="HW80" s="86">
        <f t="shared" si="84"/>
        <v>2.4953876852710465E-47</v>
      </c>
      <c r="HX80" s="86">
        <f t="shared" si="84"/>
        <v>5.1320845937906819E-51</v>
      </c>
      <c r="HY80" s="86">
        <f t="shared" si="84"/>
        <v>1.3492339512133537E-54</v>
      </c>
      <c r="HZ80" s="86">
        <f t="shared" si="84"/>
        <v>5.6206208095522013E-53</v>
      </c>
      <c r="IA80" s="86">
        <f t="shared" si="84"/>
        <v>1.870502042517195E-44</v>
      </c>
      <c r="IB80" s="86">
        <f t="shared" si="84"/>
        <v>3.7007271892228688E-45</v>
      </c>
      <c r="IC80" s="86">
        <f t="shared" si="84"/>
        <v>2.4736010106302268E-47</v>
      </c>
      <c r="ID80" s="86">
        <f t="shared" si="84"/>
        <v>4.0667821598752564E-47</v>
      </c>
      <c r="IE80" s="86">
        <f t="shared" si="84"/>
        <v>1.0498419835626415E-48</v>
      </c>
      <c r="IF80" s="86">
        <f t="shared" si="84"/>
        <v>1.8908965061393502E-39</v>
      </c>
      <c r="IG80" s="86">
        <f t="shared" si="84"/>
        <v>2.1522415937486446E-29</v>
      </c>
      <c r="II80" s="86">
        <f t="shared" si="85"/>
        <v>9.7423288309140314E-196</v>
      </c>
      <c r="IJ80" s="86">
        <f t="shared" si="85"/>
        <v>2.9638518498587952E-218</v>
      </c>
      <c r="IK80" s="86">
        <f t="shared" si="85"/>
        <v>4.0044181899790025E-197</v>
      </c>
      <c r="IL80" s="86">
        <f t="shared" si="85"/>
        <v>4.610580478425952E-192</v>
      </c>
      <c r="IM80" s="86">
        <f t="shared" si="85"/>
        <v>2.1114111432626163E-218</v>
      </c>
      <c r="IN80" s="86">
        <f t="shared" si="85"/>
        <v>3.1924015047158549E-240</v>
      </c>
      <c r="IO80" s="86">
        <f t="shared" si="85"/>
        <v>3.0294421531750687E-252</v>
      </c>
      <c r="IP80" s="86">
        <f t="shared" si="85"/>
        <v>1.4961470445048728E-249</v>
      </c>
      <c r="IQ80" s="86">
        <f t="shared" si="85"/>
        <v>7.9475107266169526E-205</v>
      </c>
      <c r="IR80" s="86">
        <f t="shared" si="85"/>
        <v>3.3214373068091253E-206</v>
      </c>
      <c r="IS80" s="86">
        <f t="shared" si="85"/>
        <v>3.6883032451214623E-222</v>
      </c>
      <c r="IT80" s="86">
        <f t="shared" si="85"/>
        <v>9.2380252904109447E-217</v>
      </c>
      <c r="IU80" s="86">
        <f t="shared" si="85"/>
        <v>7.7345547832199896E-223</v>
      </c>
      <c r="IV80" s="86">
        <f t="shared" si="85"/>
        <v>6.7110651317358812E-150</v>
      </c>
      <c r="IW80" s="86">
        <f t="shared" si="85"/>
        <v>2.3871002938078767E-107</v>
      </c>
      <c r="IY80" s="86">
        <f t="shared" si="86"/>
        <v>0.13138778473618015</v>
      </c>
      <c r="IZ80" s="86">
        <f t="shared" si="86"/>
        <v>8.315541323333632E-2</v>
      </c>
      <c r="JA80" s="86">
        <f t="shared" si="86"/>
        <v>0.1377469955728515</v>
      </c>
      <c r="JB80" s="86">
        <f t="shared" si="86"/>
        <v>0.12658911042863241</v>
      </c>
      <c r="JC80" s="86">
        <f t="shared" si="86"/>
        <v>0.12359585371277504</v>
      </c>
      <c r="JD80" s="86">
        <f t="shared" si="86"/>
        <v>0.10380006820341491</v>
      </c>
      <c r="JE80" s="86">
        <f t="shared" si="86"/>
        <v>8.764797273602723E-2</v>
      </c>
      <c r="JF80" s="86">
        <f t="shared" si="86"/>
        <v>0.12092615469125165</v>
      </c>
      <c r="JG80" s="86">
        <f t="shared" si="86"/>
        <v>0.15594953489437177</v>
      </c>
      <c r="JH80" s="86">
        <f t="shared" si="86"/>
        <v>0.15145342592592081</v>
      </c>
      <c r="JI80" s="86">
        <f t="shared" si="86"/>
        <v>0.10795935452470136</v>
      </c>
      <c r="JJ80" s="86">
        <f t="shared" si="86"/>
        <v>0.13750890335436541</v>
      </c>
      <c r="JK80" s="86">
        <f t="shared" si="86"/>
        <v>0.10372021383273881</v>
      </c>
      <c r="JL80" s="86">
        <f t="shared" si="86"/>
        <v>8.2944421227027221E-2</v>
      </c>
      <c r="JM80" s="86">
        <f t="shared" si="86"/>
        <v>0.11746157442785325</v>
      </c>
    </row>
    <row r="81" spans="2:273" x14ac:dyDescent="0.25">
      <c r="B81" s="2">
        <v>54</v>
      </c>
      <c r="C81" s="37">
        <v>174.291</v>
      </c>
      <c r="D81" s="37">
        <v>161.13</v>
      </c>
      <c r="E81" s="37">
        <v>174.852</v>
      </c>
      <c r="F81" s="37">
        <v>178.827</v>
      </c>
      <c r="G81" s="37">
        <v>169.69200000000001</v>
      </c>
      <c r="H81" s="37">
        <v>163.63499999999999</v>
      </c>
      <c r="I81" s="37">
        <v>161.327</v>
      </c>
      <c r="J81" s="37">
        <v>177.69200000000001</v>
      </c>
      <c r="K81" s="37">
        <v>180.577</v>
      </c>
      <c r="L81" s="37">
        <v>173.26900000000001</v>
      </c>
      <c r="M81" s="37">
        <v>153.73099999999999</v>
      </c>
      <c r="N81" s="37">
        <v>169.596</v>
      </c>
      <c r="O81" s="37">
        <v>166.596</v>
      </c>
      <c r="P81" s="37">
        <v>155.755</v>
      </c>
      <c r="Q81" s="37">
        <v>166.542</v>
      </c>
      <c r="S81" s="4">
        <f t="shared" si="88"/>
        <v>171.07826632257732</v>
      </c>
      <c r="T81" s="4">
        <f t="shared" si="88"/>
        <v>163.28560380107675</v>
      </c>
      <c r="U81" s="4">
        <f t="shared" si="88"/>
        <v>172.39610566439254</v>
      </c>
      <c r="V81" s="4">
        <f t="shared" si="88"/>
        <v>175.08455386494617</v>
      </c>
      <c r="W81" s="4">
        <f t="shared" si="88"/>
        <v>173.64145280904748</v>
      </c>
      <c r="X81" s="4">
        <f t="shared" si="88"/>
        <v>164.16860156810341</v>
      </c>
      <c r="Y81" s="4">
        <f t="shared" si="88"/>
        <v>162.29233820698636</v>
      </c>
      <c r="Z81" s="4">
        <f t="shared" si="88"/>
        <v>173.76241268025018</v>
      </c>
      <c r="AA81" s="4">
        <f t="shared" si="88"/>
        <v>182.06385117943898</v>
      </c>
      <c r="AB81" s="4">
        <f t="shared" si="88"/>
        <v>177.64032539566557</v>
      </c>
      <c r="AC81" s="4">
        <f t="shared" si="88"/>
        <v>164.79163341686689</v>
      </c>
      <c r="AD81" s="4">
        <f t="shared" si="88"/>
        <v>174.98954593766786</v>
      </c>
      <c r="AE81" s="4">
        <f t="shared" si="88"/>
        <v>166.72341243804075</v>
      </c>
      <c r="AF81" s="4">
        <f t="shared" si="88"/>
        <v>157.60060009240254</v>
      </c>
      <c r="AG81" s="4">
        <f t="shared" si="88"/>
        <v>164.31106864805903</v>
      </c>
      <c r="AI81" s="4">
        <f t="shared" si="89"/>
        <v>3.2127336774226762</v>
      </c>
      <c r="AJ81" s="4">
        <f t="shared" si="89"/>
        <v>-2.1556038010767509</v>
      </c>
      <c r="AK81" s="4">
        <f t="shared" si="89"/>
        <v>2.4558943356074678</v>
      </c>
      <c r="AL81" s="4">
        <f t="shared" si="89"/>
        <v>3.7424461350538252</v>
      </c>
      <c r="AM81" s="4">
        <f t="shared" si="89"/>
        <v>-3.9494528090474716</v>
      </c>
      <c r="AN81" s="4">
        <f t="shared" si="89"/>
        <v>-0.53360156810342119</v>
      </c>
      <c r="AO81" s="4">
        <f t="shared" si="89"/>
        <v>-0.96533820698635964</v>
      </c>
      <c r="AP81" s="4">
        <f t="shared" si="89"/>
        <v>3.9295873197498281</v>
      </c>
      <c r="AQ81" s="4">
        <f t="shared" si="89"/>
        <v>-1.486851179438986</v>
      </c>
      <c r="AR81" s="4">
        <f t="shared" si="89"/>
        <v>-4.3713253956655649</v>
      </c>
      <c r="AS81" s="4">
        <f t="shared" si="89"/>
        <v>-11.060633416866892</v>
      </c>
      <c r="AT81" s="4">
        <f t="shared" si="89"/>
        <v>-5.3935459376678523</v>
      </c>
      <c r="AU81" s="4">
        <f t="shared" si="89"/>
        <v>-0.12741243804074998</v>
      </c>
      <c r="AV81" s="4">
        <f t="shared" si="89"/>
        <v>-1.8456000924025489</v>
      </c>
      <c r="AW81" s="4">
        <f t="shared" si="89"/>
        <v>2.230931351940967</v>
      </c>
      <c r="AY81" s="2">
        <f t="shared" si="80"/>
        <v>108.06605035515919</v>
      </c>
      <c r="AZ81" s="2">
        <f t="shared" si="80"/>
        <v>112.23299927948651</v>
      </c>
      <c r="BA81" s="2">
        <f t="shared" si="80"/>
        <v>110.69940626322355</v>
      </c>
      <c r="BB81" s="2">
        <f t="shared" si="80"/>
        <v>111.50441614787289</v>
      </c>
      <c r="BC81" s="2">
        <f t="shared" si="80"/>
        <v>110.01137828426636</v>
      </c>
      <c r="BD81" s="2">
        <f t="shared" si="80"/>
        <v>111.03576476475494</v>
      </c>
      <c r="BE81" s="2">
        <f t="shared" si="80"/>
        <v>111.53837255825235</v>
      </c>
      <c r="BF81" s="2">
        <f t="shared" si="80"/>
        <v>111.98738465099012</v>
      </c>
      <c r="BG81" s="2">
        <f t="shared" si="80"/>
        <v>112.16719140923148</v>
      </c>
      <c r="BH81" s="2">
        <f t="shared" si="80"/>
        <v>111.99537746965981</v>
      </c>
      <c r="BI81" s="2">
        <f t="shared" si="80"/>
        <v>110.66009134163798</v>
      </c>
      <c r="BJ81" s="2">
        <f t="shared" si="80"/>
        <v>111.08055477270476</v>
      </c>
      <c r="BK81" s="2">
        <f t="shared" si="80"/>
        <v>113.80268039447347</v>
      </c>
      <c r="BL81" s="2">
        <f t="shared" si="80"/>
        <v>115.75540917175434</v>
      </c>
      <c r="BM81" s="2">
        <f t="shared" si="80"/>
        <v>114.48616441613778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116.36122874302873</v>
      </c>
      <c r="DL81" s="2">
        <f t="shared" si="90"/>
        <v>120.24585850439881</v>
      </c>
      <c r="DM81" s="2">
        <f t="shared" si="90"/>
        <v>118.5934804878049</v>
      </c>
      <c r="DN81" s="2">
        <f t="shared" si="90"/>
        <v>117.18384453024451</v>
      </c>
      <c r="DO81" s="2">
        <f t="shared" si="90"/>
        <v>115.8509027027027</v>
      </c>
      <c r="DP81" s="2">
        <f t="shared" si="90"/>
        <v>116.77393368983954</v>
      </c>
      <c r="DQ81" s="2">
        <f t="shared" si="90"/>
        <v>116.35127052785927</v>
      </c>
      <c r="DR81" s="2">
        <f t="shared" si="90"/>
        <v>118.64207001466276</v>
      </c>
      <c r="DS81" s="2">
        <f t="shared" si="90"/>
        <v>118.31861149721151</v>
      </c>
      <c r="DT81" s="2">
        <f t="shared" si="90"/>
        <v>118.30182702702702</v>
      </c>
      <c r="DU81" s="2">
        <f t="shared" si="90"/>
        <v>117.07297967914438</v>
      </c>
      <c r="DV81" s="2">
        <f t="shared" si="90"/>
        <v>116.68918879551821</v>
      </c>
      <c r="DW81" s="2">
        <f t="shared" si="90"/>
        <v>120.99539786096257</v>
      </c>
      <c r="DX81" s="2">
        <f t="shared" si="90"/>
        <v>120.68989552785921</v>
      </c>
      <c r="DY81" s="2">
        <f t="shared" si="90"/>
        <v>116.23444525844525</v>
      </c>
      <c r="EA81" s="2">
        <f t="shared" si="91"/>
        <v>103.88650814300863</v>
      </c>
      <c r="EB81" s="2">
        <f t="shared" si="91"/>
        <v>107.47286294598727</v>
      </c>
      <c r="EC81" s="2">
        <f t="shared" si="91"/>
        <v>107.07347271865089</v>
      </c>
      <c r="ED81" s="2">
        <f t="shared" si="91"/>
        <v>108.65700302302835</v>
      </c>
      <c r="EE81" s="2">
        <f t="shared" si="91"/>
        <v>107.08175558989275</v>
      </c>
      <c r="EF81" s="2">
        <f t="shared" si="91"/>
        <v>107.91411246039438</v>
      </c>
      <c r="EG81" s="2">
        <f t="shared" si="91"/>
        <v>108.68530634807419</v>
      </c>
      <c r="EH81" s="2">
        <f t="shared" si="91"/>
        <v>108.31266016271981</v>
      </c>
      <c r="EI81" s="2">
        <f t="shared" si="91"/>
        <v>109.25335879979832</v>
      </c>
      <c r="EJ81" s="2">
        <f t="shared" si="91"/>
        <v>109.00937062556665</v>
      </c>
      <c r="EK81" s="2">
        <f t="shared" si="91"/>
        <v>107.19781973720519</v>
      </c>
      <c r="EL81" s="2">
        <f t="shared" si="91"/>
        <v>108.29592175994503</v>
      </c>
      <c r="EM81" s="2">
        <f t="shared" si="91"/>
        <v>109.85813699641072</v>
      </c>
      <c r="EN81" s="2">
        <f t="shared" si="91"/>
        <v>112.7960725409836</v>
      </c>
      <c r="EO81" s="2">
        <f t="shared" si="91"/>
        <v>113.4468801518438</v>
      </c>
      <c r="EQ81" s="2">
        <f t="shared" si="92"/>
        <v>103.19689641298059</v>
      </c>
      <c r="ER81" s="2">
        <f t="shared" si="92"/>
        <v>106.0810742240246</v>
      </c>
      <c r="ES81" s="2">
        <f t="shared" si="92"/>
        <v>105.07348329991009</v>
      </c>
      <c r="ET81" s="2">
        <f t="shared" si="92"/>
        <v>107.46524633683973</v>
      </c>
      <c r="EU81" s="2">
        <f t="shared" si="92"/>
        <v>106.39978844864667</v>
      </c>
      <c r="EV81" s="2">
        <f t="shared" si="92"/>
        <v>106.32396420557785</v>
      </c>
      <c r="EW81" s="2">
        <f t="shared" si="92"/>
        <v>108.05425963715304</v>
      </c>
      <c r="EX81" s="2">
        <f t="shared" si="92"/>
        <v>107.15262937856855</v>
      </c>
      <c r="EY81" s="2">
        <f t="shared" si="92"/>
        <v>108.99231890307006</v>
      </c>
      <c r="EZ81" s="2">
        <f t="shared" si="92"/>
        <v>108.93171453947092</v>
      </c>
      <c r="FA81" s="2">
        <f t="shared" si="92"/>
        <v>106.58226757532016</v>
      </c>
      <c r="FB81" s="2">
        <f t="shared" si="92"/>
        <v>107.62230130954454</v>
      </c>
      <c r="FC81" s="2">
        <f t="shared" si="92"/>
        <v>108.56973452423294</v>
      </c>
      <c r="FD81" s="2">
        <f t="shared" si="92"/>
        <v>111.91295828473032</v>
      </c>
      <c r="FE81" s="2">
        <f t="shared" si="92"/>
        <v>113.62860704037143</v>
      </c>
      <c r="FG81" s="2">
        <f t="shared" si="93"/>
        <v>0.66493803479849511</v>
      </c>
      <c r="FH81" s="2">
        <f t="shared" si="93"/>
        <v>0.62727856108412983</v>
      </c>
      <c r="FI81" s="2">
        <f t="shared" si="93"/>
        <v>0.68519387110137053</v>
      </c>
      <c r="FJ81" s="2">
        <f t="shared" si="93"/>
        <v>0.66600788328429339</v>
      </c>
      <c r="FK81" s="2">
        <f t="shared" si="93"/>
        <v>0.66588596904445341</v>
      </c>
      <c r="FL81" s="2">
        <f t="shared" si="93"/>
        <v>0.64759765187063911</v>
      </c>
      <c r="FM81" s="2">
        <f t="shared" si="93"/>
        <v>0.62779337579048633</v>
      </c>
      <c r="FN81" s="2">
        <f t="shared" si="93"/>
        <v>0.64419685850513431</v>
      </c>
      <c r="FO81" s="2">
        <f t="shared" si="93"/>
        <v>0.67855594557939491</v>
      </c>
      <c r="FP81" s="2">
        <f t="shared" si="93"/>
        <v>0.67865841650174497</v>
      </c>
      <c r="FQ81" s="2">
        <f t="shared" si="93"/>
        <v>0.64936796828002519</v>
      </c>
      <c r="FR81" s="2">
        <f t="shared" si="93"/>
        <v>0.66819497318930943</v>
      </c>
      <c r="FS81" s="2">
        <f t="shared" si="93"/>
        <v>0.64578339499921189</v>
      </c>
      <c r="FT81" s="2">
        <f t="shared" si="93"/>
        <v>0.6250751382646611</v>
      </c>
      <c r="FU81" s="2">
        <f t="shared" si="93"/>
        <v>0.62719260523000997</v>
      </c>
      <c r="FW81" s="2">
        <f t="shared" si="82"/>
        <v>3.8019572527804807E-4</v>
      </c>
      <c r="FX81" s="2">
        <f t="shared" si="82"/>
        <v>4.5477469959981777E-4</v>
      </c>
      <c r="FY81" s="2">
        <f t="shared" si="82"/>
        <v>3.1775473954357781E-4</v>
      </c>
      <c r="FZ81" s="2">
        <f t="shared" si="82"/>
        <v>4.0672652023364945E-4</v>
      </c>
      <c r="GA81" s="2">
        <f t="shared" si="82"/>
        <v>3.9942617912461893E-4</v>
      </c>
      <c r="GB81" s="2">
        <f t="shared" si="82"/>
        <v>3.5814327408668683E-4</v>
      </c>
      <c r="GC81" s="2">
        <f t="shared" si="82"/>
        <v>4.0637006144126654E-4</v>
      </c>
      <c r="GD81" s="2">
        <f t="shared" si="82"/>
        <v>4.4135625192603137E-4</v>
      </c>
      <c r="GE81" s="2">
        <f t="shared" si="82"/>
        <v>5.3237827782824274E-4</v>
      </c>
      <c r="GF81" s="2">
        <f t="shared" si="82"/>
        <v>5.8991565134496613E-4</v>
      </c>
      <c r="GG81" s="2">
        <f t="shared" si="82"/>
        <v>4.4803606604582313E-4</v>
      </c>
      <c r="GH81" s="2">
        <f t="shared" si="82"/>
        <v>4.3820078166862498E-4</v>
      </c>
      <c r="GI81" s="2">
        <f t="shared" si="82"/>
        <v>3.5651467368871803E-4</v>
      </c>
      <c r="GJ81" s="2">
        <f t="shared" si="82"/>
        <v>2.8746127133468278E-4</v>
      </c>
      <c r="GK81" s="2">
        <f t="shared" si="82"/>
        <v>3.2674939106219097E-4</v>
      </c>
      <c r="GM81" s="86">
        <f t="shared" si="83"/>
        <v>0.17549521174628108</v>
      </c>
      <c r="GN81" s="86">
        <f t="shared" si="83"/>
        <v>0.11694495920509394</v>
      </c>
      <c r="GO81" s="86">
        <f t="shared" si="83"/>
        <v>0.17772393939410017</v>
      </c>
      <c r="GP81" s="86">
        <f t="shared" si="83"/>
        <v>0.16821331325514666</v>
      </c>
      <c r="GQ81" s="86">
        <f t="shared" si="83"/>
        <v>0.16396354364769899</v>
      </c>
      <c r="GR81" s="86">
        <f t="shared" si="83"/>
        <v>0.1413053582867794</v>
      </c>
      <c r="GS81" s="86">
        <f t="shared" si="83"/>
        <v>0.12391590312301234</v>
      </c>
      <c r="GT81" s="86">
        <f t="shared" si="83"/>
        <v>0.16863411724734703</v>
      </c>
      <c r="GU81" s="86">
        <f t="shared" si="83"/>
        <v>0.20514486141451102</v>
      </c>
      <c r="GV81" s="86">
        <f t="shared" si="83"/>
        <v>0.1988656856445781</v>
      </c>
      <c r="GW81" s="86">
        <f t="shared" si="83"/>
        <v>0.14688178476042971</v>
      </c>
      <c r="GX81" s="86">
        <f t="shared" si="83"/>
        <v>0.18303309340726295</v>
      </c>
      <c r="GY81" s="86">
        <f t="shared" si="83"/>
        <v>0.14184259095255156</v>
      </c>
      <c r="GZ81" s="86">
        <f t="shared" si="83"/>
        <v>0.11746751667549694</v>
      </c>
      <c r="HA81" s="86">
        <f t="shared" si="83"/>
        <v>0.17226019585491945</v>
      </c>
      <c r="HC81" s="86">
        <f t="shared" si="73"/>
        <v>3.1986248393491976E-6</v>
      </c>
      <c r="HD81" s="86">
        <f t="shared" si="73"/>
        <v>1.9175035301509258E-7</v>
      </c>
      <c r="HE81" s="86">
        <f t="shared" si="73"/>
        <v>2.4413381061490839E-6</v>
      </c>
      <c r="HF81" s="86">
        <f t="shared" si="73"/>
        <v>3.4820153029186264E-6</v>
      </c>
      <c r="HG81" s="86">
        <f t="shared" si="87"/>
        <v>6.3965386871313127E-7</v>
      </c>
      <c r="HH81" s="86">
        <f t="shared" si="87"/>
        <v>2.8910035442652146E-7</v>
      </c>
      <c r="HI81" s="86">
        <f t="shared" si="87"/>
        <v>1.3150198531717531E-7</v>
      </c>
      <c r="HJ81" s="86">
        <f t="shared" si="87"/>
        <v>3.7565989565314658E-7</v>
      </c>
      <c r="HK81" s="86">
        <f t="shared" si="87"/>
        <v>2.5822180344683961E-6</v>
      </c>
      <c r="HL81" s="86">
        <f t="shared" si="87"/>
        <v>1.9280241012286753E-6</v>
      </c>
      <c r="HM81" s="86">
        <f t="shared" si="87"/>
        <v>8.0002869111496605E-7</v>
      </c>
      <c r="HN81" s="86">
        <f t="shared" si="87"/>
        <v>1.2586832955635272E-6</v>
      </c>
      <c r="HO81" s="86">
        <f t="shared" si="87"/>
        <v>4.3301187802106446E-7</v>
      </c>
      <c r="HP81" s="86">
        <f t="shared" si="87"/>
        <v>5.0479971853124286E-8</v>
      </c>
      <c r="HQ81" s="86">
        <f t="shared" si="87"/>
        <v>1.3259101065195289E-8</v>
      </c>
      <c r="HS81" s="86">
        <f t="shared" si="84"/>
        <v>2.1894175222903468E-41</v>
      </c>
      <c r="HT81" s="86">
        <f t="shared" si="84"/>
        <v>1.0443501623811303E-46</v>
      </c>
      <c r="HU81" s="86">
        <f t="shared" si="84"/>
        <v>6.6166513724036238E-41</v>
      </c>
      <c r="HV81" s="86">
        <f t="shared" si="84"/>
        <v>7.1475785746784327E-40</v>
      </c>
      <c r="HW81" s="86">
        <f t="shared" si="84"/>
        <v>7.2035340167860057E-46</v>
      </c>
      <c r="HX81" s="86">
        <f t="shared" si="84"/>
        <v>1.9109199213941255E-49</v>
      </c>
      <c r="HY81" s="86">
        <f t="shared" si="84"/>
        <v>6.6656164042516805E-53</v>
      </c>
      <c r="HZ81" s="86">
        <f t="shared" si="84"/>
        <v>2.6657248328297977E-51</v>
      </c>
      <c r="IA81" s="86">
        <f t="shared" si="84"/>
        <v>4.9209216227624307E-43</v>
      </c>
      <c r="IB81" s="86">
        <f t="shared" si="84"/>
        <v>1.0574544621150851E-43</v>
      </c>
      <c r="IC81" s="86">
        <f t="shared" si="84"/>
        <v>7.7239440760567033E-46</v>
      </c>
      <c r="ID81" s="86">
        <f t="shared" si="84"/>
        <v>1.1962471715492267E-45</v>
      </c>
      <c r="IE81" s="86">
        <f t="shared" si="84"/>
        <v>3.1431568896368074E-47</v>
      </c>
      <c r="IF81" s="86">
        <f t="shared" si="84"/>
        <v>2.7172904287997109E-38</v>
      </c>
      <c r="IG81" s="86">
        <f t="shared" si="84"/>
        <v>1.5809074716418626E-28</v>
      </c>
      <c r="II81" s="86">
        <f t="shared" si="85"/>
        <v>2.7581731077211706E-191</v>
      </c>
      <c r="IJ81" s="86">
        <f t="shared" si="85"/>
        <v>3.5856327871443399E-213</v>
      </c>
      <c r="IK81" s="86">
        <f t="shared" si="85"/>
        <v>9.7298032946285078E-193</v>
      </c>
      <c r="IL81" s="86">
        <f t="shared" si="85"/>
        <v>1.1706227155215805E-187</v>
      </c>
      <c r="IM81" s="86">
        <f t="shared" si="85"/>
        <v>2.1272787624008392E-213</v>
      </c>
      <c r="IN81" s="86">
        <f t="shared" si="85"/>
        <v>8.6530408967597047E-235</v>
      </c>
      <c r="IO81" s="86">
        <f t="shared" si="85"/>
        <v>1.9023026639411754E-246</v>
      </c>
      <c r="IP81" s="86">
        <f t="shared" si="85"/>
        <v>9.348997857020757E-244</v>
      </c>
      <c r="IQ81" s="86">
        <f t="shared" si="85"/>
        <v>5.8263564432739062E-200</v>
      </c>
      <c r="IR81" s="86">
        <f t="shared" si="85"/>
        <v>3.0616645051430957E-201</v>
      </c>
      <c r="IS81" s="86">
        <f t="shared" si="85"/>
        <v>5.3879594361569757E-217</v>
      </c>
      <c r="IT81" s="86">
        <f t="shared" si="85"/>
        <v>9.7584464858551645E-212</v>
      </c>
      <c r="IU81" s="86">
        <f t="shared" si="85"/>
        <v>8.3624008137525197E-218</v>
      </c>
      <c r="IV81" s="86">
        <f t="shared" si="85"/>
        <v>1.2932031806889936E-146</v>
      </c>
      <c r="IW81" s="86">
        <f t="shared" si="85"/>
        <v>5.7004410173207586E-105</v>
      </c>
      <c r="IY81" s="86">
        <f t="shared" si="86"/>
        <v>0.17549841037112043</v>
      </c>
      <c r="IZ81" s="86">
        <f t="shared" si="86"/>
        <v>0.11694515095544696</v>
      </c>
      <c r="JA81" s="86">
        <f t="shared" si="86"/>
        <v>0.17772638073220631</v>
      </c>
      <c r="JB81" s="86">
        <f t="shared" si="86"/>
        <v>0.16821679527044958</v>
      </c>
      <c r="JC81" s="86">
        <f t="shared" si="86"/>
        <v>0.1639641833015677</v>
      </c>
      <c r="JD81" s="86">
        <f t="shared" si="86"/>
        <v>0.14130564738713383</v>
      </c>
      <c r="JE81" s="86">
        <f t="shared" si="86"/>
        <v>0.12391603462499766</v>
      </c>
      <c r="JF81" s="86">
        <f t="shared" si="86"/>
        <v>0.16863449290724269</v>
      </c>
      <c r="JG81" s="86">
        <f t="shared" si="86"/>
        <v>0.2051474436325455</v>
      </c>
      <c r="JH81" s="86">
        <f t="shared" si="86"/>
        <v>0.19886761366867933</v>
      </c>
      <c r="JI81" s="86">
        <f t="shared" si="86"/>
        <v>0.14688258478912083</v>
      </c>
      <c r="JJ81" s="86">
        <f t="shared" si="86"/>
        <v>0.18303435209055852</v>
      </c>
      <c r="JK81" s="86">
        <f t="shared" si="86"/>
        <v>0.14184302396442958</v>
      </c>
      <c r="JL81" s="86">
        <f t="shared" si="86"/>
        <v>0.1174675671554688</v>
      </c>
      <c r="JM81" s="86">
        <f t="shared" si="86"/>
        <v>0.17226020911402051</v>
      </c>
    </row>
    <row r="82" spans="2:273" x14ac:dyDescent="0.25">
      <c r="B82" s="2">
        <v>55</v>
      </c>
      <c r="C82" s="37">
        <v>191.18199999999999</v>
      </c>
      <c r="D82" s="37">
        <v>181.815</v>
      </c>
      <c r="E82" s="37">
        <v>189.29599999999999</v>
      </c>
      <c r="F82" s="37">
        <v>196.46199999999999</v>
      </c>
      <c r="G82" s="37">
        <v>189.23099999999999</v>
      </c>
      <c r="H82" s="37">
        <v>180.423</v>
      </c>
      <c r="I82" s="37">
        <v>180.846</v>
      </c>
      <c r="J82" s="37">
        <v>197.48099999999999</v>
      </c>
      <c r="K82" s="37">
        <v>198.80799999999999</v>
      </c>
      <c r="L82" s="37">
        <v>192</v>
      </c>
      <c r="M82" s="37">
        <v>172.077</v>
      </c>
      <c r="N82" s="37">
        <v>189.76900000000001</v>
      </c>
      <c r="O82" s="37">
        <v>183.827</v>
      </c>
      <c r="P82" s="37">
        <v>170.12200000000001</v>
      </c>
      <c r="Q82" s="37">
        <v>182.667</v>
      </c>
      <c r="S82" s="4">
        <f t="shared" si="88"/>
        <v>184.46899140963427</v>
      </c>
      <c r="T82" s="4">
        <f t="shared" si="88"/>
        <v>177.10221189848244</v>
      </c>
      <c r="U82" s="4">
        <f t="shared" si="88"/>
        <v>183.82555221811219</v>
      </c>
      <c r="V82" s="4">
        <f t="shared" si="88"/>
        <v>188.49669023191936</v>
      </c>
      <c r="W82" s="4">
        <f t="shared" si="88"/>
        <v>187.05445552240514</v>
      </c>
      <c r="X82" s="4">
        <f t="shared" si="88"/>
        <v>176.75993745081962</v>
      </c>
      <c r="Y82" s="4">
        <f t="shared" si="88"/>
        <v>176.20480437544529</v>
      </c>
      <c r="Z82" s="4">
        <f t="shared" si="88"/>
        <v>189.03527120205021</v>
      </c>
      <c r="AA82" s="4">
        <f t="shared" si="88"/>
        <v>195.52579226774006</v>
      </c>
      <c r="AB82" s="4">
        <f t="shared" si="88"/>
        <v>190.32598154019274</v>
      </c>
      <c r="AC82" s="4">
        <f t="shared" si="88"/>
        <v>177.45904871738415</v>
      </c>
      <c r="AD82" s="4">
        <f t="shared" si="88"/>
        <v>188.24265133992228</v>
      </c>
      <c r="AE82" s="4">
        <f t="shared" si="88"/>
        <v>179.40497491968347</v>
      </c>
      <c r="AF82" s="4">
        <f t="shared" si="88"/>
        <v>169.16412965614202</v>
      </c>
      <c r="AG82" s="4">
        <f t="shared" si="88"/>
        <v>178.29949416151578</v>
      </c>
      <c r="AI82" s="4">
        <f t="shared" si="89"/>
        <v>6.7130085903657175</v>
      </c>
      <c r="AJ82" s="4">
        <f t="shared" si="89"/>
        <v>4.7127881015175603</v>
      </c>
      <c r="AK82" s="4">
        <f t="shared" si="89"/>
        <v>5.470447781887799</v>
      </c>
      <c r="AL82" s="4">
        <f t="shared" si="89"/>
        <v>7.9653097680806297</v>
      </c>
      <c r="AM82" s="4">
        <f t="shared" si="89"/>
        <v>2.1765444775948595</v>
      </c>
      <c r="AN82" s="4">
        <f t="shared" si="89"/>
        <v>3.6630625491803812</v>
      </c>
      <c r="AO82" s="4">
        <f t="shared" si="89"/>
        <v>4.6411956245547117</v>
      </c>
      <c r="AP82" s="4">
        <f t="shared" si="89"/>
        <v>8.4457287979497835</v>
      </c>
      <c r="AQ82" s="4">
        <f t="shared" si="89"/>
        <v>3.2822077322599341</v>
      </c>
      <c r="AR82" s="4">
        <f t="shared" si="89"/>
        <v>1.6740184598072574</v>
      </c>
      <c r="AS82" s="4">
        <f t="shared" si="89"/>
        <v>-5.3820487173841514</v>
      </c>
      <c r="AT82" s="4">
        <f t="shared" si="89"/>
        <v>1.5263486600777298</v>
      </c>
      <c r="AU82" s="4">
        <f t="shared" si="89"/>
        <v>4.42202508031653</v>
      </c>
      <c r="AV82" s="4">
        <f t="shared" si="89"/>
        <v>0.95787034385799075</v>
      </c>
      <c r="AW82" s="4">
        <f t="shared" si="89"/>
        <v>4.3675058384842202</v>
      </c>
      <c r="AY82" s="2">
        <f t="shared" si="80"/>
        <v>107.76177082476177</v>
      </c>
      <c r="AZ82" s="2">
        <f t="shared" si="80"/>
        <v>111.88589275634119</v>
      </c>
      <c r="BA82" s="2">
        <f t="shared" si="80"/>
        <v>110.3636337128688</v>
      </c>
      <c r="BB82" s="2">
        <f t="shared" si="80"/>
        <v>111.2186762495821</v>
      </c>
      <c r="BC82" s="2">
        <f t="shared" si="80"/>
        <v>109.72533592760064</v>
      </c>
      <c r="BD82" s="2">
        <f t="shared" si="80"/>
        <v>110.7547070670181</v>
      </c>
      <c r="BE82" s="2">
        <f t="shared" si="80"/>
        <v>111.27884974564283</v>
      </c>
      <c r="BF82" s="2">
        <f t="shared" si="80"/>
        <v>111.70108185204332</v>
      </c>
      <c r="BG82" s="2">
        <f t="shared" si="80"/>
        <v>111.8740485319136</v>
      </c>
      <c r="BH82" s="2">
        <f t="shared" si="80"/>
        <v>111.69803463410594</v>
      </c>
      <c r="BI82" s="2">
        <f t="shared" si="80"/>
        <v>110.35067687675991</v>
      </c>
      <c r="BJ82" s="2">
        <f t="shared" si="80"/>
        <v>110.79207163466752</v>
      </c>
      <c r="BK82" s="2">
        <f t="shared" si="80"/>
        <v>113.48252775881544</v>
      </c>
      <c r="BL82" s="2">
        <f t="shared" si="80"/>
        <v>115.48160308983195</v>
      </c>
      <c r="BM82" s="2">
        <f t="shared" si="80"/>
        <v>114.29414147292776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116.46566799656799</v>
      </c>
      <c r="DL82" s="2">
        <f t="shared" si="90"/>
        <v>120.34817027126098</v>
      </c>
      <c r="DM82" s="2">
        <f t="shared" si="90"/>
        <v>118.62162804878049</v>
      </c>
      <c r="DN82" s="2">
        <f t="shared" si="90"/>
        <v>117.21126319176318</v>
      </c>
      <c r="DO82" s="2">
        <f t="shared" si="90"/>
        <v>115.8317072072072</v>
      </c>
      <c r="DP82" s="2">
        <f t="shared" si="90"/>
        <v>116.8183367456073</v>
      </c>
      <c r="DQ82" s="2">
        <f t="shared" si="90"/>
        <v>116.39505755131968</v>
      </c>
      <c r="DR82" s="2">
        <f t="shared" si="90"/>
        <v>118.77354673753666</v>
      </c>
      <c r="DS82" s="2">
        <f t="shared" si="90"/>
        <v>118.34754547404548</v>
      </c>
      <c r="DT82" s="2">
        <f t="shared" si="90"/>
        <v>118.27957207207207</v>
      </c>
      <c r="DU82" s="2">
        <f t="shared" si="90"/>
        <v>117.07079037433155</v>
      </c>
      <c r="DV82" s="2">
        <f t="shared" si="90"/>
        <v>116.66869495798319</v>
      </c>
      <c r="DW82" s="2">
        <f t="shared" si="90"/>
        <v>121.10048372803666</v>
      </c>
      <c r="DX82" s="2">
        <f t="shared" si="90"/>
        <v>120.74005755131962</v>
      </c>
      <c r="DY82" s="2">
        <f t="shared" si="90"/>
        <v>116.19099715099715</v>
      </c>
      <c r="EA82" s="2">
        <f t="shared" si="91"/>
        <v>103.7622029488292</v>
      </c>
      <c r="EB82" s="2">
        <f t="shared" si="91"/>
        <v>107.30118302327675</v>
      </c>
      <c r="EC82" s="2">
        <f t="shared" si="91"/>
        <v>106.90437861948371</v>
      </c>
      <c r="ED82" s="2">
        <f t="shared" si="91"/>
        <v>108.4786738982247</v>
      </c>
      <c r="EE82" s="2">
        <f t="shared" si="91"/>
        <v>106.93143019451009</v>
      </c>
      <c r="EF82" s="2">
        <f t="shared" si="91"/>
        <v>107.74631788804811</v>
      </c>
      <c r="EG82" s="2">
        <f t="shared" si="91"/>
        <v>108.5128705211043</v>
      </c>
      <c r="EH82" s="2">
        <f t="shared" si="91"/>
        <v>108.13934992789684</v>
      </c>
      <c r="EI82" s="2">
        <f t="shared" si="91"/>
        <v>109.07747972768536</v>
      </c>
      <c r="EJ82" s="2">
        <f t="shared" si="91"/>
        <v>108.85598090057421</v>
      </c>
      <c r="EK82" s="2">
        <f t="shared" si="91"/>
        <v>107.04181001507142</v>
      </c>
      <c r="EL82" s="2">
        <f t="shared" si="91"/>
        <v>108.13114790365169</v>
      </c>
      <c r="EM82" s="2">
        <f t="shared" si="91"/>
        <v>109.67243057931636</v>
      </c>
      <c r="EN82" s="2">
        <f t="shared" si="91"/>
        <v>112.60548713114754</v>
      </c>
      <c r="EO82" s="2">
        <f t="shared" si="91"/>
        <v>113.26574822125811</v>
      </c>
      <c r="EQ82" s="2">
        <f t="shared" si="92"/>
        <v>103.08655255458531</v>
      </c>
      <c r="ER82" s="2">
        <f t="shared" si="92"/>
        <v>105.93690699677937</v>
      </c>
      <c r="ES82" s="2">
        <f t="shared" si="92"/>
        <v>104.94333521194937</v>
      </c>
      <c r="ET82" s="2">
        <f t="shared" si="92"/>
        <v>107.31112178381591</v>
      </c>
      <c r="EU82" s="2">
        <f t="shared" si="92"/>
        <v>106.26313946188654</v>
      </c>
      <c r="EV82" s="2">
        <f t="shared" si="92"/>
        <v>106.18775088419063</v>
      </c>
      <c r="EW82" s="2">
        <f t="shared" si="92"/>
        <v>107.89464073499767</v>
      </c>
      <c r="EX82" s="2">
        <f t="shared" si="92"/>
        <v>107.00376559060365</v>
      </c>
      <c r="EY82" s="2">
        <f t="shared" si="92"/>
        <v>108.82190189720596</v>
      </c>
      <c r="EZ82" s="2">
        <f t="shared" si="92"/>
        <v>108.77993715876967</v>
      </c>
      <c r="FA82" s="2">
        <f t="shared" si="92"/>
        <v>106.43860229037833</v>
      </c>
      <c r="FB82" s="2">
        <f t="shared" si="92"/>
        <v>107.4711653531307</v>
      </c>
      <c r="FC82" s="2">
        <f t="shared" si="92"/>
        <v>108.40898209863123</v>
      </c>
      <c r="FD82" s="2">
        <f t="shared" si="92"/>
        <v>111.7397261289785</v>
      </c>
      <c r="FE82" s="2">
        <f t="shared" si="92"/>
        <v>113.44292746826781</v>
      </c>
      <c r="FG82" s="2">
        <f t="shared" si="93"/>
        <v>0.68513712493227452</v>
      </c>
      <c r="FH82" s="2">
        <f t="shared" si="93"/>
        <v>0.64854798176444761</v>
      </c>
      <c r="FI82" s="2">
        <f t="shared" si="93"/>
        <v>0.7047141188984879</v>
      </c>
      <c r="FJ82" s="2">
        <f t="shared" si="93"/>
        <v>0.68617291753442999</v>
      </c>
      <c r="FK82" s="2">
        <f t="shared" si="93"/>
        <v>0.68605489426496391</v>
      </c>
      <c r="FL82" s="2">
        <f t="shared" si="93"/>
        <v>0.66832066284810931</v>
      </c>
      <c r="FM82" s="2">
        <f t="shared" si="93"/>
        <v>0.64904985488981592</v>
      </c>
      <c r="FN82" s="2">
        <f t="shared" si="93"/>
        <v>0.66501640731617617</v>
      </c>
      <c r="FO82" s="2">
        <f t="shared" si="93"/>
        <v>0.69830656390257007</v>
      </c>
      <c r="FP82" s="2">
        <f t="shared" si="93"/>
        <v>0.69840553708703301</v>
      </c>
      <c r="FQ82" s="2">
        <f t="shared" si="93"/>
        <v>0.67003991799391671</v>
      </c>
      <c r="FR82" s="2">
        <f t="shared" si="93"/>
        <v>0.68828976197634928</v>
      </c>
      <c r="FS82" s="2">
        <f t="shared" si="93"/>
        <v>0.66655816101979959</v>
      </c>
      <c r="FT82" s="2">
        <f t="shared" si="93"/>
        <v>0.6463994180274315</v>
      </c>
      <c r="FU82" s="2">
        <f t="shared" si="93"/>
        <v>0.64846418211704349</v>
      </c>
      <c r="FW82" s="2">
        <f t="shared" si="82"/>
        <v>4.1686103232237718E-4</v>
      </c>
      <c r="FX82" s="2">
        <f t="shared" si="82"/>
        <v>4.9862866451593261E-4</v>
      </c>
      <c r="FY82" s="2">
        <f t="shared" si="82"/>
        <v>3.484004629253143E-4</v>
      </c>
      <c r="FZ82" s="2">
        <f t="shared" si="82"/>
        <v>4.4594926207287041E-4</v>
      </c>
      <c r="GA82" s="2">
        <f t="shared" si="82"/>
        <v>4.379452197581762E-4</v>
      </c>
      <c r="GB82" s="2">
        <f t="shared" si="82"/>
        <v>3.926827227585719E-4</v>
      </c>
      <c r="GC82" s="2">
        <f t="shared" si="82"/>
        <v>4.4555844343799507E-4</v>
      </c>
      <c r="GD82" s="2">
        <f t="shared" si="82"/>
        <v>4.8391690117938381E-4</v>
      </c>
      <c r="GE82" s="2">
        <f t="shared" si="82"/>
        <v>5.8371119264169719E-4</v>
      </c>
      <c r="GF82" s="2">
        <f t="shared" si="82"/>
        <v>6.46792837697142E-4</v>
      </c>
      <c r="GG82" s="2">
        <f t="shared" si="82"/>
        <v>4.9124054328303227E-4</v>
      </c>
      <c r="GH82" s="2">
        <f t="shared" si="82"/>
        <v>4.8045729042569976E-4</v>
      </c>
      <c r="GI82" s="2">
        <f t="shared" si="82"/>
        <v>3.9089712104938245E-4</v>
      </c>
      <c r="GJ82" s="2">
        <f t="shared" si="82"/>
        <v>3.1518627495832777E-4</v>
      </c>
      <c r="GK82" s="2">
        <f t="shared" si="82"/>
        <v>3.5826228897362837E-4</v>
      </c>
      <c r="GM82" s="86">
        <f t="shared" si="83"/>
        <v>0.22980457982238628</v>
      </c>
      <c r="GN82" s="86">
        <f t="shared" si="83"/>
        <v>0.16066084127875335</v>
      </c>
      <c r="GO82" s="86">
        <f t="shared" si="83"/>
        <v>0.22574440629014925</v>
      </c>
      <c r="GP82" s="86">
        <f t="shared" si="83"/>
        <v>0.21935090666620924</v>
      </c>
      <c r="GQ82" s="86">
        <f t="shared" si="83"/>
        <v>0.21353499567217099</v>
      </c>
      <c r="GR82" s="86">
        <f t="shared" si="83"/>
        <v>0.18843773059154292</v>
      </c>
      <c r="GS82" s="86">
        <f t="shared" si="83"/>
        <v>0.17094988203787728</v>
      </c>
      <c r="GT82" s="86">
        <f t="shared" si="83"/>
        <v>0.22921763212150828</v>
      </c>
      <c r="GU82" s="86">
        <f t="shared" si="83"/>
        <v>0.26446966831978963</v>
      </c>
      <c r="GV82" s="86">
        <f t="shared" si="83"/>
        <v>0.25616733789511353</v>
      </c>
      <c r="GW82" s="86">
        <f t="shared" si="83"/>
        <v>0.19567108002371311</v>
      </c>
      <c r="GX82" s="86">
        <f t="shared" si="83"/>
        <v>0.23873491276461586</v>
      </c>
      <c r="GY82" s="86">
        <f t="shared" si="83"/>
        <v>0.18989335555130396</v>
      </c>
      <c r="GZ82" s="86">
        <f t="shared" si="83"/>
        <v>0.16233061308207311</v>
      </c>
      <c r="HA82" s="86">
        <f t="shared" si="83"/>
        <v>0.24354385024913047</v>
      </c>
      <c r="HC82" s="86">
        <f t="shared" si="73"/>
        <v>6.9779306871520227E-6</v>
      </c>
      <c r="HD82" s="86">
        <f t="shared" si="73"/>
        <v>4.88726670104909E-7</v>
      </c>
      <c r="HE82" s="86">
        <f t="shared" si="73"/>
        <v>5.2956533822992183E-6</v>
      </c>
      <c r="HF82" s="86">
        <f t="shared" si="73"/>
        <v>7.5690821317527791E-6</v>
      </c>
      <c r="HG82" s="86">
        <f t="shared" si="87"/>
        <v>1.5459508480676181E-6</v>
      </c>
      <c r="HH82" s="86">
        <f t="shared" si="87"/>
        <v>7.3945109381478917E-7</v>
      </c>
      <c r="HI82" s="86">
        <f t="shared" si="87"/>
        <v>3.5882006984034707E-7</v>
      </c>
      <c r="HJ82" s="86">
        <f t="shared" si="87"/>
        <v>9.9412424262465863E-7</v>
      </c>
      <c r="HK82" s="86">
        <f t="shared" si="87"/>
        <v>5.980122161378118E-6</v>
      </c>
      <c r="HL82" s="86">
        <f t="shared" si="87"/>
        <v>4.5745662323010555E-6</v>
      </c>
      <c r="HM82" s="86">
        <f t="shared" si="87"/>
        <v>1.9587089305392461E-6</v>
      </c>
      <c r="HN82" s="86">
        <f t="shared" si="87"/>
        <v>2.9953443187204722E-6</v>
      </c>
      <c r="HO82" s="86">
        <f t="shared" si="87"/>
        <v>1.0559644297491998E-6</v>
      </c>
      <c r="HP82" s="86">
        <f t="shared" si="87"/>
        <v>1.4036103817387024E-7</v>
      </c>
      <c r="HQ82" s="86">
        <f t="shared" si="87"/>
        <v>4.4559769710359502E-8</v>
      </c>
      <c r="HS82" s="86">
        <f t="shared" si="84"/>
        <v>4.1851116108099504E-40</v>
      </c>
      <c r="HT82" s="86">
        <f t="shared" si="84"/>
        <v>3.1099486877264065E-45</v>
      </c>
      <c r="HU82" s="86">
        <f t="shared" si="84"/>
        <v>1.177151639625913E-39</v>
      </c>
      <c r="HV82" s="86">
        <f t="shared" si="84"/>
        <v>1.2869784895174448E-38</v>
      </c>
      <c r="HW82" s="86">
        <f t="shared" si="84"/>
        <v>1.9696665053672272E-44</v>
      </c>
      <c r="HX82" s="86">
        <f t="shared" si="84"/>
        <v>6.7134440195694889E-48</v>
      </c>
      <c r="HY82" s="86">
        <f t="shared" si="84"/>
        <v>3.0917853987213328E-51</v>
      </c>
      <c r="HZ82" s="86">
        <f t="shared" si="84"/>
        <v>1.1862746129652468E-49</v>
      </c>
      <c r="IA82" s="86">
        <f t="shared" si="84"/>
        <v>1.2256467740957315E-41</v>
      </c>
      <c r="IB82" s="86">
        <f t="shared" si="84"/>
        <v>2.8552614787926211E-42</v>
      </c>
      <c r="IC82" s="86">
        <f t="shared" si="84"/>
        <v>2.2785980044846357E-44</v>
      </c>
      <c r="ID82" s="86">
        <f t="shared" si="84"/>
        <v>3.3300635981844235E-44</v>
      </c>
      <c r="IE82" s="86">
        <f t="shared" si="84"/>
        <v>8.9173775120960223E-46</v>
      </c>
      <c r="IF82" s="86">
        <f t="shared" si="84"/>
        <v>3.7477997580080235E-37</v>
      </c>
      <c r="IG82" s="86">
        <f t="shared" si="84"/>
        <v>1.1256357314235666E-27</v>
      </c>
      <c r="II82" s="86">
        <f t="shared" si="85"/>
        <v>6.9331134445833341E-187</v>
      </c>
      <c r="IJ82" s="86">
        <f t="shared" si="85"/>
        <v>3.7750784513385349E-208</v>
      </c>
      <c r="IK82" s="86">
        <f t="shared" si="85"/>
        <v>2.1082086107751827E-188</v>
      </c>
      <c r="IL82" s="86">
        <f t="shared" si="85"/>
        <v>2.6396006622262831E-183</v>
      </c>
      <c r="IM82" s="86">
        <f t="shared" si="85"/>
        <v>1.8734841524449806E-208</v>
      </c>
      <c r="IN82" s="86">
        <f t="shared" si="85"/>
        <v>2.0306309365641902E-229</v>
      </c>
      <c r="IO82" s="86">
        <f t="shared" si="85"/>
        <v>1.0217003262724565E-240</v>
      </c>
      <c r="IP82" s="86">
        <f t="shared" si="85"/>
        <v>4.9887033122771492E-238</v>
      </c>
      <c r="IQ82" s="86">
        <f t="shared" si="85"/>
        <v>3.72910058638496E-195</v>
      </c>
      <c r="IR82" s="86">
        <f t="shared" si="85"/>
        <v>2.4524390012838738E-196</v>
      </c>
      <c r="IS82" s="86">
        <f t="shared" si="85"/>
        <v>6.8362264288999361E-212</v>
      </c>
      <c r="IT82" s="86">
        <f t="shared" si="85"/>
        <v>8.9912104511119982E-207</v>
      </c>
      <c r="IU82" s="86">
        <f t="shared" si="85"/>
        <v>7.9118391459254052E-213</v>
      </c>
      <c r="IV82" s="86">
        <f t="shared" si="85"/>
        <v>2.2895827176610847E-143</v>
      </c>
      <c r="IW82" s="86">
        <f t="shared" si="85"/>
        <v>1.2791610114712524E-102</v>
      </c>
      <c r="IY82" s="86">
        <f t="shared" si="86"/>
        <v>0.22981155775307344</v>
      </c>
      <c r="IZ82" s="86">
        <f t="shared" si="86"/>
        <v>0.16066133000542346</v>
      </c>
      <c r="JA82" s="86">
        <f t="shared" si="86"/>
        <v>0.22574970194353156</v>
      </c>
      <c r="JB82" s="86">
        <f t="shared" si="86"/>
        <v>0.219358475748341</v>
      </c>
      <c r="JC82" s="86">
        <f t="shared" si="86"/>
        <v>0.21353654162301905</v>
      </c>
      <c r="JD82" s="86">
        <f t="shared" si="86"/>
        <v>0.18843847004263675</v>
      </c>
      <c r="JE82" s="86">
        <f t="shared" si="86"/>
        <v>0.17095024085794713</v>
      </c>
      <c r="JF82" s="86">
        <f t="shared" si="86"/>
        <v>0.2292186262457509</v>
      </c>
      <c r="JG82" s="86">
        <f t="shared" si="86"/>
        <v>0.26447564844195098</v>
      </c>
      <c r="JH82" s="86">
        <f t="shared" si="86"/>
        <v>0.25617191246134585</v>
      </c>
      <c r="JI82" s="86">
        <f t="shared" si="86"/>
        <v>0.19567303873264366</v>
      </c>
      <c r="JJ82" s="86">
        <f t="shared" si="86"/>
        <v>0.23873790810893458</v>
      </c>
      <c r="JK82" s="86">
        <f t="shared" si="86"/>
        <v>0.18989441151573372</v>
      </c>
      <c r="JL82" s="86">
        <f t="shared" si="86"/>
        <v>0.16233075344311129</v>
      </c>
      <c r="JM82" s="86">
        <f t="shared" si="86"/>
        <v>0.24354389480890018</v>
      </c>
    </row>
    <row r="83" spans="2:273" x14ac:dyDescent="0.25">
      <c r="B83" s="2">
        <v>56</v>
      </c>
      <c r="C83" s="37">
        <v>206.78200000000001</v>
      </c>
      <c r="D83" s="37">
        <v>202.40700000000001</v>
      </c>
      <c r="E83" s="37">
        <v>203.44399999999999</v>
      </c>
      <c r="F83" s="37">
        <v>213.423</v>
      </c>
      <c r="G83" s="37">
        <v>206.44200000000001</v>
      </c>
      <c r="H83" s="37">
        <v>197.23099999999999</v>
      </c>
      <c r="I83" s="37">
        <v>201.23099999999999</v>
      </c>
      <c r="J83" s="37">
        <v>213.13499999999999</v>
      </c>
      <c r="K83" s="37">
        <v>215</v>
      </c>
      <c r="L83" s="37">
        <v>208.75</v>
      </c>
      <c r="M83" s="37">
        <v>192.55799999999999</v>
      </c>
      <c r="N83" s="37">
        <v>207.44200000000001</v>
      </c>
      <c r="O83" s="37">
        <v>200.71199999999999</v>
      </c>
      <c r="P83" s="37">
        <v>186.041</v>
      </c>
      <c r="Q83" s="37">
        <v>195.56200000000001</v>
      </c>
      <c r="S83" s="4">
        <f t="shared" si="88"/>
        <v>198.64197760831073</v>
      </c>
      <c r="T83" s="4">
        <f t="shared" si="88"/>
        <v>192.56920967489538</v>
      </c>
      <c r="U83" s="4">
        <f t="shared" si="88"/>
        <v>195.86221052437864</v>
      </c>
      <c r="V83" s="4">
        <f t="shared" si="88"/>
        <v>202.75921686194906</v>
      </c>
      <c r="W83" s="4">
        <f t="shared" si="88"/>
        <v>201.3572274267483</v>
      </c>
      <c r="X83" s="4">
        <f t="shared" si="88"/>
        <v>190.48345622048762</v>
      </c>
      <c r="Y83" s="4">
        <f t="shared" si="88"/>
        <v>191.71048608199553</v>
      </c>
      <c r="Z83" s="4">
        <f t="shared" si="88"/>
        <v>205.26245492472029</v>
      </c>
      <c r="AA83" s="4">
        <f t="shared" si="88"/>
        <v>209.120500743512</v>
      </c>
      <c r="AB83" s="4">
        <f t="shared" si="88"/>
        <v>203.33191883979794</v>
      </c>
      <c r="AC83" s="4">
        <f t="shared" si="88"/>
        <v>191.14196805328598</v>
      </c>
      <c r="AD83" s="4">
        <f t="shared" si="88"/>
        <v>202.00986533591771</v>
      </c>
      <c r="AE83" s="4">
        <f t="shared" si="88"/>
        <v>193.2173375167072</v>
      </c>
      <c r="AF83" s="4">
        <f t="shared" si="88"/>
        <v>182.08441402951857</v>
      </c>
      <c r="AG83" s="4">
        <f t="shared" si="88"/>
        <v>192.44441903191458</v>
      </c>
      <c r="AI83" s="4">
        <f t="shared" si="89"/>
        <v>8.1400223916892855</v>
      </c>
      <c r="AJ83" s="4">
        <f t="shared" si="89"/>
        <v>9.8377903251046348</v>
      </c>
      <c r="AK83" s="4">
        <f t="shared" si="89"/>
        <v>7.5817894756213491</v>
      </c>
      <c r="AL83" s="4">
        <f t="shared" si="89"/>
        <v>10.663783138050945</v>
      </c>
      <c r="AM83" s="4">
        <f t="shared" si="89"/>
        <v>5.0847725732517119</v>
      </c>
      <c r="AN83" s="4">
        <f t="shared" si="89"/>
        <v>6.7475437795123696</v>
      </c>
      <c r="AO83" s="4">
        <f t="shared" si="89"/>
        <v>9.5205139180044682</v>
      </c>
      <c r="AP83" s="4">
        <f t="shared" si="89"/>
        <v>7.872545075279703</v>
      </c>
      <c r="AQ83" s="4">
        <f t="shared" si="89"/>
        <v>5.8794992564880033</v>
      </c>
      <c r="AR83" s="4">
        <f t="shared" si="89"/>
        <v>5.418081160202064</v>
      </c>
      <c r="AS83" s="4">
        <f t="shared" si="89"/>
        <v>1.4160319467140141</v>
      </c>
      <c r="AT83" s="4">
        <f t="shared" si="89"/>
        <v>5.4321346640822981</v>
      </c>
      <c r="AU83" s="4">
        <f t="shared" si="89"/>
        <v>7.4946624832927853</v>
      </c>
      <c r="AV83" s="4">
        <f t="shared" si="89"/>
        <v>3.9565859704814272</v>
      </c>
      <c r="AW83" s="4">
        <f t="shared" si="89"/>
        <v>3.1175809680854343</v>
      </c>
      <c r="AY83" s="2">
        <f t="shared" si="80"/>
        <v>107.45700216099952</v>
      </c>
      <c r="AZ83" s="2">
        <f t="shared" si="80"/>
        <v>111.53477063729653</v>
      </c>
      <c r="BA83" s="2">
        <f t="shared" si="80"/>
        <v>110.02875948534009</v>
      </c>
      <c r="BB83" s="2">
        <f t="shared" si="80"/>
        <v>110.93070895293586</v>
      </c>
      <c r="BC83" s="2">
        <f t="shared" si="80"/>
        <v>109.44013613546917</v>
      </c>
      <c r="BD83" s="2">
        <f t="shared" si="80"/>
        <v>110.47072198643302</v>
      </c>
      <c r="BE83" s="2">
        <f t="shared" si="80"/>
        <v>111.01479250069335</v>
      </c>
      <c r="BF83" s="2">
        <f t="shared" si="80"/>
        <v>111.408899925463</v>
      </c>
      <c r="BG83" s="2">
        <f t="shared" si="80"/>
        <v>111.57952325854156</v>
      </c>
      <c r="BH83" s="2">
        <f t="shared" si="80"/>
        <v>111.40227980759829</v>
      </c>
      <c r="BI83" s="2">
        <f t="shared" si="80"/>
        <v>110.0413886367307</v>
      </c>
      <c r="BJ83" s="2">
        <f t="shared" si="80"/>
        <v>110.50373218323737</v>
      </c>
      <c r="BK83" s="2">
        <f t="shared" si="80"/>
        <v>113.15764199543598</v>
      </c>
      <c r="BL83" s="2">
        <f t="shared" si="80"/>
        <v>115.2022771590117</v>
      </c>
      <c r="BM83" s="2">
        <f t="shared" si="80"/>
        <v>114.09801782540572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116.57010725010724</v>
      </c>
      <c r="DL83" s="2">
        <f t="shared" si="90"/>
        <v>120.45048203812316</v>
      </c>
      <c r="DM83" s="2">
        <f t="shared" si="90"/>
        <v>118.64977560975611</v>
      </c>
      <c r="DN83" s="2">
        <f t="shared" si="90"/>
        <v>117.23868185328185</v>
      </c>
      <c r="DO83" s="2">
        <f t="shared" si="90"/>
        <v>115.81251171171171</v>
      </c>
      <c r="DP83" s="2">
        <f t="shared" si="90"/>
        <v>116.86273980137507</v>
      </c>
      <c r="DQ83" s="2">
        <f t="shared" si="90"/>
        <v>116.43884457478009</v>
      </c>
      <c r="DR83" s="2">
        <f t="shared" si="90"/>
        <v>118.90502346041056</v>
      </c>
      <c r="DS83" s="2">
        <f t="shared" si="90"/>
        <v>118.37647945087946</v>
      </c>
      <c r="DT83" s="2">
        <f t="shared" si="90"/>
        <v>118.25731711711711</v>
      </c>
      <c r="DU83" s="2">
        <f t="shared" si="90"/>
        <v>117.06860106951871</v>
      </c>
      <c r="DV83" s="2">
        <f t="shared" si="90"/>
        <v>116.64820112044818</v>
      </c>
      <c r="DW83" s="2">
        <f t="shared" si="90"/>
        <v>121.20556959511077</v>
      </c>
      <c r="DX83" s="2">
        <f t="shared" si="90"/>
        <v>120.79021957478002</v>
      </c>
      <c r="DY83" s="2">
        <f t="shared" si="90"/>
        <v>116.14754904354903</v>
      </c>
      <c r="EA83" s="2">
        <f t="shared" si="91"/>
        <v>103.63789775464976</v>
      </c>
      <c r="EB83" s="2">
        <f t="shared" si="91"/>
        <v>107.12950310056623</v>
      </c>
      <c r="EC83" s="2">
        <f t="shared" si="91"/>
        <v>106.73528452031653</v>
      </c>
      <c r="ED83" s="2">
        <f t="shared" si="91"/>
        <v>108.30034477342105</v>
      </c>
      <c r="EE83" s="2">
        <f t="shared" si="91"/>
        <v>106.78110479912743</v>
      </c>
      <c r="EF83" s="2">
        <f t="shared" si="91"/>
        <v>107.57852331570186</v>
      </c>
      <c r="EG83" s="2">
        <f t="shared" si="91"/>
        <v>108.34043469413444</v>
      </c>
      <c r="EH83" s="2">
        <f t="shared" si="91"/>
        <v>107.9660396930739</v>
      </c>
      <c r="EI83" s="2">
        <f t="shared" si="91"/>
        <v>108.90160065557239</v>
      </c>
      <c r="EJ83" s="2">
        <f t="shared" si="91"/>
        <v>108.70259117558176</v>
      </c>
      <c r="EK83" s="2">
        <f t="shared" si="91"/>
        <v>106.88580029293765</v>
      </c>
      <c r="EL83" s="2">
        <f t="shared" si="91"/>
        <v>107.96637404735836</v>
      </c>
      <c r="EM83" s="2">
        <f t="shared" si="91"/>
        <v>109.486724162222</v>
      </c>
      <c r="EN83" s="2">
        <f t="shared" si="91"/>
        <v>112.41490172131147</v>
      </c>
      <c r="EO83" s="2">
        <f t="shared" si="91"/>
        <v>113.08461629067243</v>
      </c>
      <c r="EQ83" s="2">
        <f t="shared" si="92"/>
        <v>102.97620869619003</v>
      </c>
      <c r="ER83" s="2">
        <f t="shared" si="92"/>
        <v>105.79273976953414</v>
      </c>
      <c r="ES83" s="2">
        <f t="shared" si="92"/>
        <v>104.81318712398864</v>
      </c>
      <c r="ET83" s="2">
        <f t="shared" si="92"/>
        <v>107.15699723079207</v>
      </c>
      <c r="EU83" s="2">
        <f t="shared" si="92"/>
        <v>106.12649047512639</v>
      </c>
      <c r="EV83" s="2">
        <f t="shared" si="92"/>
        <v>106.05153756280343</v>
      </c>
      <c r="EW83" s="2">
        <f t="shared" si="92"/>
        <v>107.73502183284229</v>
      </c>
      <c r="EX83" s="2">
        <f t="shared" si="92"/>
        <v>106.85490180263874</v>
      </c>
      <c r="EY83" s="2">
        <f t="shared" si="92"/>
        <v>108.65148489134188</v>
      </c>
      <c r="EZ83" s="2">
        <f t="shared" si="92"/>
        <v>108.62815977806844</v>
      </c>
      <c r="FA83" s="2">
        <f t="shared" si="92"/>
        <v>106.29493700543651</v>
      </c>
      <c r="FB83" s="2">
        <f t="shared" si="92"/>
        <v>107.32002939671688</v>
      </c>
      <c r="FC83" s="2">
        <f t="shared" si="92"/>
        <v>108.24822967302953</v>
      </c>
      <c r="FD83" s="2">
        <f t="shared" si="92"/>
        <v>111.56649397322667</v>
      </c>
      <c r="FE83" s="2">
        <f t="shared" si="92"/>
        <v>113.25724789616419</v>
      </c>
      <c r="FG83" s="2">
        <f t="shared" si="93"/>
        <v>0.7046593747400266</v>
      </c>
      <c r="FH83" s="2">
        <f t="shared" si="93"/>
        <v>0.66924365107555828</v>
      </c>
      <c r="FI83" s="2">
        <f t="shared" si="93"/>
        <v>0.72351238648889038</v>
      </c>
      <c r="FJ83" s="2">
        <f t="shared" si="93"/>
        <v>0.70565853594818517</v>
      </c>
      <c r="FK83" s="2">
        <f t="shared" si="93"/>
        <v>0.70554469609365433</v>
      </c>
      <c r="FL83" s="2">
        <f t="shared" si="93"/>
        <v>0.68841138920492151</v>
      </c>
      <c r="FM83" s="2">
        <f t="shared" si="93"/>
        <v>0.6697310206865037</v>
      </c>
      <c r="FN83" s="2">
        <f t="shared" si="93"/>
        <v>0.68521300948233121</v>
      </c>
      <c r="FO83" s="2">
        <f t="shared" si="93"/>
        <v>0.71734913632645081</v>
      </c>
      <c r="FP83" s="2">
        <f t="shared" si="93"/>
        <v>0.71744439018334916</v>
      </c>
      <c r="FQ83" s="2">
        <f t="shared" si="93"/>
        <v>0.69007479795282023</v>
      </c>
      <c r="FR83" s="2">
        <f t="shared" si="93"/>
        <v>0.70769993456825497</v>
      </c>
      <c r="FS83" s="2">
        <f t="shared" si="93"/>
        <v>0.68670560034648409</v>
      </c>
      <c r="FT83" s="2">
        <f t="shared" si="93"/>
        <v>0.66715667596992401</v>
      </c>
      <c r="FU83" s="2">
        <f t="shared" si="93"/>
        <v>0.66916226880713126</v>
      </c>
      <c r="FW83" s="2">
        <f t="shared" si="82"/>
        <v>4.5706065069777487E-4</v>
      </c>
      <c r="FX83" s="2">
        <f t="shared" si="82"/>
        <v>5.4670915818881072E-4</v>
      </c>
      <c r="FY83" s="2">
        <f t="shared" si="82"/>
        <v>3.8200067091683577E-4</v>
      </c>
      <c r="FZ83" s="2">
        <f t="shared" si="82"/>
        <v>4.8895260556615795E-4</v>
      </c>
      <c r="GA83" s="2">
        <f t="shared" si="82"/>
        <v>4.8017709604817493E-4</v>
      </c>
      <c r="GB83" s="2">
        <f t="shared" si="82"/>
        <v>4.3055173191645078E-4</v>
      </c>
      <c r="GC83" s="2">
        <f t="shared" si="82"/>
        <v>4.8852411830980417E-4</v>
      </c>
      <c r="GD83" s="2">
        <f t="shared" si="82"/>
        <v>5.3057955949248163E-4</v>
      </c>
      <c r="GE83" s="2">
        <f t="shared" si="82"/>
        <v>6.3999055425041878E-4</v>
      </c>
      <c r="GF83" s="2">
        <f t="shared" si="82"/>
        <v>7.0914999199974489E-4</v>
      </c>
      <c r="GG83" s="2">
        <f t="shared" si="82"/>
        <v>5.3860901793477954E-4</v>
      </c>
      <c r="GH83" s="2">
        <f t="shared" si="82"/>
        <v>5.2678652465020057E-4</v>
      </c>
      <c r="GI83" s="2">
        <f t="shared" si="82"/>
        <v>4.2859400657896987E-4</v>
      </c>
      <c r="GJ83" s="2">
        <f t="shared" si="82"/>
        <v>3.4558436947741374E-4</v>
      </c>
      <c r="GK83" s="2">
        <f t="shared" si="82"/>
        <v>3.9281321096794336E-4</v>
      </c>
      <c r="GM83" s="86">
        <f t="shared" si="83"/>
        <v>0.29508268235536095</v>
      </c>
      <c r="GN83" s="86">
        <f t="shared" si="83"/>
        <v>0.21561548881655448</v>
      </c>
      <c r="GO83" s="86">
        <f t="shared" si="83"/>
        <v>0.2822930178209444</v>
      </c>
      <c r="GP83" s="86">
        <f t="shared" si="83"/>
        <v>0.28073470327756134</v>
      </c>
      <c r="GQ83" s="86">
        <f t="shared" si="83"/>
        <v>0.27302709275889547</v>
      </c>
      <c r="GR83" s="86">
        <f t="shared" si="83"/>
        <v>0.2462014092970104</v>
      </c>
      <c r="GS83" s="86">
        <f t="shared" si="83"/>
        <v>0.23019748498505815</v>
      </c>
      <c r="GT83" s="86">
        <f t="shared" si="83"/>
        <v>0.30367344931368562</v>
      </c>
      <c r="GU83" s="86">
        <f t="shared" si="83"/>
        <v>0.33361604647638654</v>
      </c>
      <c r="GV83" s="86">
        <f t="shared" si="83"/>
        <v>0.32342723910991233</v>
      </c>
      <c r="GW83" s="86">
        <f t="shared" si="83"/>
        <v>0.25515168955411632</v>
      </c>
      <c r="GX83" s="86">
        <f t="shared" si="83"/>
        <v>0.30486333364525525</v>
      </c>
      <c r="GY83" s="86">
        <f t="shared" si="83"/>
        <v>0.24888099573394121</v>
      </c>
      <c r="GZ83" s="86">
        <f t="shared" si="83"/>
        <v>0.21883923932935243</v>
      </c>
      <c r="HA83" s="86">
        <f t="shared" si="83"/>
        <v>0.3305105604947392</v>
      </c>
      <c r="HC83" s="86">
        <f t="shared" si="73"/>
        <v>1.4837569982073908E-5</v>
      </c>
      <c r="HD83" s="86">
        <f t="shared" si="73"/>
        <v>1.2086716011199741E-6</v>
      </c>
      <c r="HE83" s="86">
        <f t="shared" si="73"/>
        <v>1.1206856007636646E-5</v>
      </c>
      <c r="HF83" s="86">
        <f t="shared" si="73"/>
        <v>1.6038183786360826E-5</v>
      </c>
      <c r="HG83" s="86">
        <f t="shared" si="87"/>
        <v>3.6291848710145022E-6</v>
      </c>
      <c r="HH83" s="86">
        <f t="shared" si="87"/>
        <v>1.8332025493209278E-6</v>
      </c>
      <c r="HI83" s="86">
        <f t="shared" si="87"/>
        <v>9.4644312090928276E-7</v>
      </c>
      <c r="HJ83" s="86">
        <f t="shared" si="87"/>
        <v>2.5423879285684034E-6</v>
      </c>
      <c r="HK83" s="86">
        <f t="shared" si="87"/>
        <v>1.3449947739687674E-5</v>
      </c>
      <c r="HL83" s="86">
        <f t="shared" si="87"/>
        <v>1.0530102436704043E-5</v>
      </c>
      <c r="HM83" s="86">
        <f t="shared" si="87"/>
        <v>4.651616150958389E-6</v>
      </c>
      <c r="HN83" s="86">
        <f t="shared" si="87"/>
        <v>6.9208381886363029E-6</v>
      </c>
      <c r="HO83" s="86">
        <f t="shared" si="87"/>
        <v>2.5018048845846703E-6</v>
      </c>
      <c r="HP83" s="86">
        <f t="shared" si="87"/>
        <v>3.7755645325936292E-7</v>
      </c>
      <c r="HQ83" s="86">
        <f t="shared" si="87"/>
        <v>1.434140633692007E-7</v>
      </c>
      <c r="HS83" s="86">
        <f t="shared" si="84"/>
        <v>7.6255085880966434E-39</v>
      </c>
      <c r="HT83" s="86">
        <f t="shared" si="84"/>
        <v>8.7564067859240342E-44</v>
      </c>
      <c r="HU83" s="86">
        <f t="shared" si="84"/>
        <v>1.9997503956168319E-38</v>
      </c>
      <c r="HV83" s="86">
        <f t="shared" si="84"/>
        <v>2.2091035345546456E-37</v>
      </c>
      <c r="HW83" s="86">
        <f t="shared" si="84"/>
        <v>5.1013252420535256E-43</v>
      </c>
      <c r="HX83" s="86">
        <f t="shared" si="84"/>
        <v>2.2253900555267363E-46</v>
      </c>
      <c r="HY83" s="86">
        <f t="shared" si="84"/>
        <v>1.3464743829330158E-49</v>
      </c>
      <c r="HZ83" s="86">
        <f t="shared" si="84"/>
        <v>4.953338905702112E-48</v>
      </c>
      <c r="IA83" s="86">
        <f t="shared" si="84"/>
        <v>2.8901406454580453E-40</v>
      </c>
      <c r="IB83" s="86">
        <f t="shared" si="84"/>
        <v>7.2852419553888215E-41</v>
      </c>
      <c r="IC83" s="86">
        <f t="shared" si="84"/>
        <v>6.350668179030415E-43</v>
      </c>
      <c r="ID83" s="86">
        <f t="shared" si="84"/>
        <v>8.7730289201328658E-43</v>
      </c>
      <c r="IE83" s="86">
        <f t="shared" si="84"/>
        <v>2.3974012784491768E-44</v>
      </c>
      <c r="IF83" s="86">
        <f t="shared" si="84"/>
        <v>4.9612593588088023E-36</v>
      </c>
      <c r="IG83" s="86">
        <f t="shared" si="84"/>
        <v>7.7690619916079977E-27</v>
      </c>
      <c r="II83" s="86">
        <f t="shared" si="85"/>
        <v>1.547335678831612E-182</v>
      </c>
      <c r="IJ83" s="86">
        <f t="shared" si="85"/>
        <v>3.458903947060938E-203</v>
      </c>
      <c r="IK83" s="86">
        <f t="shared" si="85"/>
        <v>4.0735147839126911E-184</v>
      </c>
      <c r="IL83" s="86">
        <f t="shared" si="85"/>
        <v>5.2859236174108636E-179</v>
      </c>
      <c r="IM83" s="86">
        <f t="shared" si="85"/>
        <v>1.4422850166253575E-203</v>
      </c>
      <c r="IN83" s="86">
        <f t="shared" si="85"/>
        <v>4.1257755740300548E-224</v>
      </c>
      <c r="IO83" s="86">
        <f t="shared" si="85"/>
        <v>4.6934894734023827E-235</v>
      </c>
      <c r="IP83" s="86">
        <f t="shared" si="85"/>
        <v>2.2732312112762998E-232</v>
      </c>
      <c r="IQ83" s="86">
        <f t="shared" si="85"/>
        <v>2.083789564913865E-190</v>
      </c>
      <c r="IR83" s="86">
        <f t="shared" si="85"/>
        <v>1.7070630599294333E-191</v>
      </c>
      <c r="IS83" s="86">
        <f t="shared" si="85"/>
        <v>7.533633260081304E-207</v>
      </c>
      <c r="IT83" s="86">
        <f t="shared" si="85"/>
        <v>7.2259184773309608E-202</v>
      </c>
      <c r="IU83" s="86">
        <f t="shared" si="85"/>
        <v>6.550524754002519E-208</v>
      </c>
      <c r="IV83" s="86">
        <f t="shared" si="85"/>
        <v>3.7244438121989929E-140</v>
      </c>
      <c r="IW83" s="86">
        <f t="shared" si="85"/>
        <v>2.6972564527688282E-100</v>
      </c>
      <c r="IY83" s="86">
        <f t="shared" si="86"/>
        <v>0.295097519925343</v>
      </c>
      <c r="IZ83" s="86">
        <f t="shared" si="86"/>
        <v>0.2156166974881556</v>
      </c>
      <c r="JA83" s="86">
        <f t="shared" si="86"/>
        <v>0.28230422467695204</v>
      </c>
      <c r="JB83" s="86">
        <f t="shared" si="86"/>
        <v>0.28075074146134771</v>
      </c>
      <c r="JC83" s="86">
        <f t="shared" si="86"/>
        <v>0.27303072194376649</v>
      </c>
      <c r="JD83" s="86">
        <f t="shared" si="86"/>
        <v>0.24620324249955972</v>
      </c>
      <c r="JE83" s="86">
        <f t="shared" si="86"/>
        <v>0.23019843142817906</v>
      </c>
      <c r="JF83" s="86">
        <f t="shared" si="86"/>
        <v>0.30367599170161419</v>
      </c>
      <c r="JG83" s="86">
        <f t="shared" si="86"/>
        <v>0.3336294964241262</v>
      </c>
      <c r="JH83" s="86">
        <f t="shared" si="86"/>
        <v>0.32343776921234901</v>
      </c>
      <c r="JI83" s="86">
        <f t="shared" si="86"/>
        <v>0.25515634117026731</v>
      </c>
      <c r="JJ83" s="86">
        <f t="shared" si="86"/>
        <v>0.3048702544834439</v>
      </c>
      <c r="JK83" s="86">
        <f t="shared" si="86"/>
        <v>0.2488834975388258</v>
      </c>
      <c r="JL83" s="86">
        <f t="shared" si="86"/>
        <v>0.21883961688580569</v>
      </c>
      <c r="JM83" s="86">
        <f t="shared" si="86"/>
        <v>0.33051070390880255</v>
      </c>
    </row>
    <row r="84" spans="2:273" x14ac:dyDescent="0.25">
      <c r="B84" s="2">
        <v>57</v>
      </c>
      <c r="C84" s="37">
        <v>218.54499999999999</v>
      </c>
      <c r="D84" s="37">
        <v>218.27799999999999</v>
      </c>
      <c r="E84" s="37">
        <v>214.57400000000001</v>
      </c>
      <c r="F84" s="37">
        <v>224.46199999999999</v>
      </c>
      <c r="G84" s="37">
        <v>220.346</v>
      </c>
      <c r="H84" s="37">
        <v>211.98099999999999</v>
      </c>
      <c r="I84" s="37">
        <v>217.26900000000001</v>
      </c>
      <c r="J84" s="37">
        <v>224.923</v>
      </c>
      <c r="K84" s="37">
        <v>226.78800000000001</v>
      </c>
      <c r="L84" s="37">
        <v>221.346</v>
      </c>
      <c r="M84" s="37">
        <v>210.23099999999999</v>
      </c>
      <c r="N84" s="37">
        <v>221.61500000000001</v>
      </c>
      <c r="O84" s="37">
        <v>214.53800000000001</v>
      </c>
      <c r="P84" s="37">
        <v>199.87799999999999</v>
      </c>
      <c r="Q84" s="37">
        <v>204.18799999999999</v>
      </c>
      <c r="S84" s="4">
        <f t="shared" si="88"/>
        <v>212.94205673313871</v>
      </c>
      <c r="T84" s="4">
        <f t="shared" si="88"/>
        <v>209.00250732092664</v>
      </c>
      <c r="U84" s="4">
        <f t="shared" si="88"/>
        <v>208.02932339460307</v>
      </c>
      <c r="V84" s="4">
        <f t="shared" si="88"/>
        <v>217.24321310051184</v>
      </c>
      <c r="W84" s="4">
        <f t="shared" si="88"/>
        <v>215.92535015463494</v>
      </c>
      <c r="X84" s="4">
        <f t="shared" si="88"/>
        <v>204.75815982307057</v>
      </c>
      <c r="Y84" s="4">
        <f t="shared" si="88"/>
        <v>208.13579836021663</v>
      </c>
      <c r="Z84" s="4">
        <f t="shared" si="88"/>
        <v>221.26039347639758</v>
      </c>
      <c r="AA84" s="4">
        <f t="shared" si="88"/>
        <v>221.62365187992208</v>
      </c>
      <c r="AB84" s="4">
        <f t="shared" si="88"/>
        <v>215.68879086080031</v>
      </c>
      <c r="AC84" s="4">
        <f t="shared" si="88"/>
        <v>205.0961852920228</v>
      </c>
      <c r="AD84" s="4">
        <f t="shared" si="88"/>
        <v>215.28642843633494</v>
      </c>
      <c r="AE84" s="4">
        <f t="shared" si="88"/>
        <v>207.51328042294199</v>
      </c>
      <c r="AF84" s="4">
        <f t="shared" si="88"/>
        <v>195.69374636622808</v>
      </c>
      <c r="AG84" s="4">
        <f t="shared" si="88"/>
        <v>204.30446893070263</v>
      </c>
      <c r="AI84" s="4">
        <f t="shared" si="89"/>
        <v>5.6029432668612742</v>
      </c>
      <c r="AJ84" s="4">
        <f t="shared" si="89"/>
        <v>9.2754926790733521</v>
      </c>
      <c r="AK84" s="4">
        <f t="shared" si="89"/>
        <v>6.5446766053969441</v>
      </c>
      <c r="AL84" s="4">
        <f t="shared" si="89"/>
        <v>7.2187868994881512</v>
      </c>
      <c r="AM84" s="4">
        <f t="shared" si="89"/>
        <v>4.4206498453650624</v>
      </c>
      <c r="AN84" s="4">
        <f t="shared" si="89"/>
        <v>7.2228401769294237</v>
      </c>
      <c r="AO84" s="4">
        <f t="shared" si="89"/>
        <v>9.1332016397833797</v>
      </c>
      <c r="AP84" s="4">
        <f t="shared" si="89"/>
        <v>3.6626065236024203</v>
      </c>
      <c r="AQ84" s="4">
        <f t="shared" si="89"/>
        <v>5.164348120077932</v>
      </c>
      <c r="AR84" s="4">
        <f t="shared" si="89"/>
        <v>5.6572091391996935</v>
      </c>
      <c r="AS84" s="4">
        <f t="shared" si="89"/>
        <v>5.1348147079771991</v>
      </c>
      <c r="AT84" s="4">
        <f t="shared" si="89"/>
        <v>6.328571563665065</v>
      </c>
      <c r="AU84" s="4">
        <f t="shared" si="89"/>
        <v>7.024719577058022</v>
      </c>
      <c r="AV84" s="4">
        <f t="shared" si="89"/>
        <v>4.1842536337719025</v>
      </c>
      <c r="AW84" s="4">
        <f t="shared" si="89"/>
        <v>-0.11646893070263786</v>
      </c>
      <c r="AY84" s="2">
        <f t="shared" si="80"/>
        <v>107.1528013259951</v>
      </c>
      <c r="AZ84" s="2">
        <f t="shared" si="80"/>
        <v>111.18093511581324</v>
      </c>
      <c r="BA84" s="2">
        <f t="shared" si="80"/>
        <v>109.69564486841927</v>
      </c>
      <c r="BB84" s="2">
        <f t="shared" si="80"/>
        <v>110.64134082814262</v>
      </c>
      <c r="BC84" s="2">
        <f t="shared" si="80"/>
        <v>109.15645465061048</v>
      </c>
      <c r="BD84" s="2">
        <f t="shared" si="80"/>
        <v>110.18471164197287</v>
      </c>
      <c r="BE84" s="2">
        <f t="shared" si="80"/>
        <v>110.74708030568094</v>
      </c>
      <c r="BF84" s="2">
        <f t="shared" si="80"/>
        <v>111.11201643844798</v>
      </c>
      <c r="BG84" s="2">
        <f t="shared" si="80"/>
        <v>111.28442699725566</v>
      </c>
      <c r="BH84" s="2">
        <f t="shared" si="80"/>
        <v>111.10876779449536</v>
      </c>
      <c r="BI84" s="2">
        <f t="shared" si="80"/>
        <v>109.73305663692972</v>
      </c>
      <c r="BJ84" s="2">
        <f t="shared" si="80"/>
        <v>110.21621719546765</v>
      </c>
      <c r="BK84" s="2">
        <f t="shared" si="80"/>
        <v>112.82921161436533</v>
      </c>
      <c r="BL84" s="2">
        <f t="shared" si="80"/>
        <v>114.91837497951329</v>
      </c>
      <c r="BM84" s="2">
        <f t="shared" si="80"/>
        <v>113.89822605814003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116.6745465036465</v>
      </c>
      <c r="DL84" s="2">
        <f t="shared" si="90"/>
        <v>120.55279380498533</v>
      </c>
      <c r="DM84" s="2">
        <f t="shared" si="90"/>
        <v>118.67792317073172</v>
      </c>
      <c r="DN84" s="2">
        <f t="shared" si="90"/>
        <v>117.2661005148005</v>
      </c>
      <c r="DO84" s="2">
        <f t="shared" si="90"/>
        <v>115.79331621621621</v>
      </c>
      <c r="DP84" s="2">
        <f t="shared" si="90"/>
        <v>116.90714285714283</v>
      </c>
      <c r="DQ84" s="2">
        <f t="shared" si="90"/>
        <v>116.4826315982405</v>
      </c>
      <c r="DR84" s="2">
        <f t="shared" si="90"/>
        <v>119.03650018328446</v>
      </c>
      <c r="DS84" s="2">
        <f t="shared" si="90"/>
        <v>118.40541342771343</v>
      </c>
      <c r="DT84" s="2">
        <f t="shared" si="90"/>
        <v>118.23506216216215</v>
      </c>
      <c r="DU84" s="2">
        <f t="shared" si="90"/>
        <v>117.06641176470588</v>
      </c>
      <c r="DV84" s="2">
        <f t="shared" si="90"/>
        <v>116.62770728291316</v>
      </c>
      <c r="DW84" s="2">
        <f t="shared" si="90"/>
        <v>121.31065546218487</v>
      </c>
      <c r="DX84" s="2">
        <f t="shared" si="90"/>
        <v>120.84038159824044</v>
      </c>
      <c r="DY84" s="2">
        <f t="shared" si="90"/>
        <v>116.10410093610093</v>
      </c>
      <c r="EA84" s="2">
        <f>CE$228*$B84+CE$229</f>
        <v>103.51359256047033</v>
      </c>
      <c r="EB84" s="2">
        <f t="shared" si="91"/>
        <v>106.9578231778557</v>
      </c>
      <c r="EC84" s="2">
        <f t="shared" si="91"/>
        <v>106.56619042114934</v>
      </c>
      <c r="ED84" s="2">
        <f t="shared" si="91"/>
        <v>108.12201564861739</v>
      </c>
      <c r="EE84" s="2">
        <f t="shared" si="91"/>
        <v>106.63077940374478</v>
      </c>
      <c r="EF84" s="2">
        <f t="shared" si="91"/>
        <v>107.41072874335559</v>
      </c>
      <c r="EG84" s="2">
        <f t="shared" si="91"/>
        <v>108.16799886716456</v>
      </c>
      <c r="EH84" s="2">
        <f t="shared" si="91"/>
        <v>107.79272945825093</v>
      </c>
      <c r="EI84" s="2">
        <f t="shared" si="91"/>
        <v>108.72572158345943</v>
      </c>
      <c r="EJ84" s="2">
        <f t="shared" si="91"/>
        <v>108.54920145058932</v>
      </c>
      <c r="EK84" s="2">
        <f t="shared" si="91"/>
        <v>106.72979057080387</v>
      </c>
      <c r="EL84" s="2">
        <f t="shared" si="91"/>
        <v>107.80160019106502</v>
      </c>
      <c r="EM84" s="2">
        <f t="shared" si="91"/>
        <v>109.30101774512764</v>
      </c>
      <c r="EN84" s="2">
        <f t="shared" si="91"/>
        <v>112.22431631147541</v>
      </c>
      <c r="EO84" s="2">
        <f t="shared" si="91"/>
        <v>112.90348436008675</v>
      </c>
      <c r="EQ84" s="2">
        <f t="shared" si="92"/>
        <v>102.86586483779475</v>
      </c>
      <c r="ER84" s="2">
        <f t="shared" si="92"/>
        <v>105.64857254228889</v>
      </c>
      <c r="ES84" s="2">
        <f t="shared" si="92"/>
        <v>104.68303903602792</v>
      </c>
      <c r="ET84" s="2">
        <f t="shared" si="92"/>
        <v>107.00287267776825</v>
      </c>
      <c r="EU84" s="2">
        <f t="shared" si="92"/>
        <v>105.98984148836624</v>
      </c>
      <c r="EV84" s="2">
        <f t="shared" si="92"/>
        <v>105.91532424141622</v>
      </c>
      <c r="EW84" s="2">
        <f t="shared" si="92"/>
        <v>107.57540293068692</v>
      </c>
      <c r="EX84" s="2">
        <f t="shared" si="92"/>
        <v>106.70603801467384</v>
      </c>
      <c r="EY84" s="2">
        <f t="shared" si="92"/>
        <v>108.48106788547778</v>
      </c>
      <c r="EZ84" s="2">
        <f t="shared" si="92"/>
        <v>108.4763823973672</v>
      </c>
      <c r="FA84" s="2">
        <f t="shared" si="92"/>
        <v>106.15127172049468</v>
      </c>
      <c r="FB84" s="2">
        <f t="shared" si="92"/>
        <v>107.16889344030305</v>
      </c>
      <c r="FC84" s="2">
        <f t="shared" si="92"/>
        <v>108.08747724742781</v>
      </c>
      <c r="FD84" s="2">
        <f t="shared" si="92"/>
        <v>111.39326181747487</v>
      </c>
      <c r="FE84" s="2">
        <f t="shared" si="92"/>
        <v>113.07156832406056</v>
      </c>
      <c r="FG84" s="2">
        <f t="shared" si="93"/>
        <v>0.72345975981437338</v>
      </c>
      <c r="FH84" s="2">
        <f t="shared" si="93"/>
        <v>0.6893044605374995</v>
      </c>
      <c r="FI84" s="2">
        <f t="shared" si="93"/>
        <v>0.74155281898470349</v>
      </c>
      <c r="FJ84" s="2">
        <f t="shared" si="93"/>
        <v>0.72442019189457107</v>
      </c>
      <c r="FK84" s="2">
        <f t="shared" si="93"/>
        <v>0.72431077341056782</v>
      </c>
      <c r="FL84" s="2">
        <f t="shared" si="93"/>
        <v>0.70781720316374674</v>
      </c>
      <c r="FM84" s="2">
        <f t="shared" si="93"/>
        <v>0.68977597272448965</v>
      </c>
      <c r="FN84" s="2">
        <f t="shared" si="93"/>
        <v>0.70473258194862509</v>
      </c>
      <c r="FO84" s="2">
        <f t="shared" si="93"/>
        <v>0.73564477809833317</v>
      </c>
      <c r="FP84" s="2">
        <f t="shared" si="93"/>
        <v>0.73573613765645374</v>
      </c>
      <c r="FQ84" s="2">
        <f t="shared" si="93"/>
        <v>0.70942074303898295</v>
      </c>
      <c r="FR84" s="2">
        <f t="shared" si="93"/>
        <v>0.72638192371725141</v>
      </c>
      <c r="FS84" s="2">
        <f t="shared" si="93"/>
        <v>0.70617230720454327</v>
      </c>
      <c r="FT84" s="2">
        <f t="shared" si="93"/>
        <v>0.68728491767523336</v>
      </c>
      <c r="FU84" s="2">
        <f t="shared" si="93"/>
        <v>0.68922572212540234</v>
      </c>
      <c r="FW84" s="2">
        <f t="shared" si="82"/>
        <v>5.0113493956483845E-4</v>
      </c>
      <c r="FX84" s="2">
        <f t="shared" si="82"/>
        <v>5.9942305470906396E-4</v>
      </c>
      <c r="FY84" s="2">
        <f t="shared" si="82"/>
        <v>4.1883997033599006E-4</v>
      </c>
      <c r="FZ84" s="2">
        <f t="shared" si="82"/>
        <v>5.3610058133569515E-4</v>
      </c>
      <c r="GA84" s="2">
        <f t="shared" si="82"/>
        <v>5.2647932609646813E-4</v>
      </c>
      <c r="GB84" s="2">
        <f t="shared" si="82"/>
        <v>4.7207097707047168E-4</v>
      </c>
      <c r="GC84" s="2">
        <f t="shared" si="82"/>
        <v>5.3563079870576282E-4</v>
      </c>
      <c r="GD84" s="2">
        <f t="shared" si="82"/>
        <v>5.8173913944921851E-4</v>
      </c>
      <c r="GE84" s="2">
        <f t="shared" si="82"/>
        <v>7.0169236238407757E-4</v>
      </c>
      <c r="GF84" s="2">
        <f t="shared" si="82"/>
        <v>7.7751430842828918E-4</v>
      </c>
      <c r="GG84" s="2">
        <f t="shared" si="82"/>
        <v>5.9054235745288142E-4</v>
      </c>
      <c r="GH84" s="2">
        <f t="shared" si="82"/>
        <v>5.7758058368406783E-4</v>
      </c>
      <c r="GI84" s="2">
        <f t="shared" si="82"/>
        <v>4.6992455184225167E-4</v>
      </c>
      <c r="GJ84" s="2">
        <f t="shared" si="82"/>
        <v>3.789130925833412E-4</v>
      </c>
      <c r="GK84" s="2">
        <f t="shared" si="82"/>
        <v>4.3069479855062305E-4</v>
      </c>
      <c r="GM84" s="86">
        <f t="shared" si="83"/>
        <v>0.3714848439450143</v>
      </c>
      <c r="GN84" s="86">
        <f t="shared" si="83"/>
        <v>0.28245576470793432</v>
      </c>
      <c r="GO84" s="86">
        <f t="shared" si="83"/>
        <v>0.34734838855953526</v>
      </c>
      <c r="GP84" s="86">
        <f t="shared" si="83"/>
        <v>0.35249805992796707</v>
      </c>
      <c r="GQ84" s="86">
        <f t="shared" si="83"/>
        <v>0.34255041542330511</v>
      </c>
      <c r="GR84" s="86">
        <f t="shared" si="83"/>
        <v>0.31503046393388451</v>
      </c>
      <c r="GS84" s="86">
        <f t="shared" si="83"/>
        <v>0.30252947058989554</v>
      </c>
      <c r="GT84" s="86">
        <f t="shared" si="83"/>
        <v>0.39137804680797278</v>
      </c>
      <c r="GU84" s="86">
        <f t="shared" si="83"/>
        <v>0.41018333483440117</v>
      </c>
      <c r="GV84" s="86">
        <f t="shared" si="83"/>
        <v>0.39910545703225431</v>
      </c>
      <c r="GW84" s="86">
        <f t="shared" si="83"/>
        <v>0.32519057609886709</v>
      </c>
      <c r="GX84" s="86">
        <f t="shared" si="83"/>
        <v>0.38010793048566793</v>
      </c>
      <c r="GY84" s="86">
        <f t="shared" si="83"/>
        <v>0.31910366171605775</v>
      </c>
      <c r="GZ84" s="86">
        <f t="shared" si="83"/>
        <v>0.28740198229609287</v>
      </c>
      <c r="HA84" s="86">
        <f t="shared" si="83"/>
        <v>0.42633348532494941</v>
      </c>
      <c r="HC84" s="86">
        <f t="shared" si="73"/>
        <v>3.0753813027089136E-5</v>
      </c>
      <c r="HD84" s="86">
        <f t="shared" si="73"/>
        <v>2.9006116623683009E-6</v>
      </c>
      <c r="HE84" s="86">
        <f t="shared" si="73"/>
        <v>2.3139057855762688E-5</v>
      </c>
      <c r="HF84" s="86">
        <f t="shared" si="73"/>
        <v>3.3127907690654373E-5</v>
      </c>
      <c r="HG84" s="86">
        <f t="shared" si="87"/>
        <v>8.2758661120878684E-6</v>
      </c>
      <c r="HH84" s="86">
        <f t="shared" si="87"/>
        <v>4.4053538458006778E-6</v>
      </c>
      <c r="HI84" s="86">
        <f t="shared" si="87"/>
        <v>2.4133293601612819E-6</v>
      </c>
      <c r="HJ84" s="86">
        <f t="shared" si="87"/>
        <v>6.2839507296661683E-6</v>
      </c>
      <c r="HK84" s="86">
        <f t="shared" si="87"/>
        <v>2.9380375883823382E-5</v>
      </c>
      <c r="HL84" s="86">
        <f t="shared" si="87"/>
        <v>2.3517658276537509E-5</v>
      </c>
      <c r="HM84" s="86">
        <f t="shared" si="87"/>
        <v>1.0716141375814279E-5</v>
      </c>
      <c r="HN84" s="86">
        <f t="shared" si="87"/>
        <v>1.5526842626659721E-5</v>
      </c>
      <c r="HO84" s="86">
        <f t="shared" si="87"/>
        <v>5.7588941000846324E-6</v>
      </c>
      <c r="HP84" s="86">
        <f t="shared" si="87"/>
        <v>9.8254514937342729E-7</v>
      </c>
      <c r="HQ84" s="86">
        <f t="shared" si="87"/>
        <v>4.4207691077784921E-7</v>
      </c>
      <c r="HS84" s="86">
        <f t="shared" si="84"/>
        <v>1.324395463812984E-37</v>
      </c>
      <c r="HT84" s="86">
        <f t="shared" si="84"/>
        <v>2.3311394060475483E-42</v>
      </c>
      <c r="HU84" s="86">
        <f t="shared" si="84"/>
        <v>3.243934146111439E-37</v>
      </c>
      <c r="HV84" s="86">
        <f t="shared" si="84"/>
        <v>3.614908259787245E-36</v>
      </c>
      <c r="HW84" s="86">
        <f t="shared" si="84"/>
        <v>1.2514700403188454E-41</v>
      </c>
      <c r="HX84" s="86">
        <f t="shared" si="84"/>
        <v>6.9603113639431646E-45</v>
      </c>
      <c r="HY84" s="86">
        <f t="shared" si="84"/>
        <v>5.5056743991179261E-48</v>
      </c>
      <c r="HZ84" s="86">
        <f t="shared" si="84"/>
        <v>1.940697926843776E-46</v>
      </c>
      <c r="IA84" s="86">
        <f t="shared" si="84"/>
        <v>6.4522586671259605E-39</v>
      </c>
      <c r="IB84" s="86">
        <f t="shared" si="84"/>
        <v>1.7565497297546727E-39</v>
      </c>
      <c r="IC84" s="86">
        <f t="shared" si="84"/>
        <v>1.6722393745828969E-41</v>
      </c>
      <c r="ID84" s="86">
        <f t="shared" si="84"/>
        <v>2.1873387892680468E-41</v>
      </c>
      <c r="IE84" s="86">
        <f t="shared" si="84"/>
        <v>6.1077392123481825E-43</v>
      </c>
      <c r="IF84" s="86">
        <f t="shared" si="84"/>
        <v>6.3035627248105023E-35</v>
      </c>
      <c r="IG84" s="86">
        <f t="shared" si="84"/>
        <v>5.197829943788112E-26</v>
      </c>
      <c r="II84" s="86">
        <f t="shared" si="85"/>
        <v>3.0661377685763567E-178</v>
      </c>
      <c r="IJ84" s="86">
        <f t="shared" si="85"/>
        <v>2.7580677188434136E-198</v>
      </c>
      <c r="IK84" s="86">
        <f t="shared" si="85"/>
        <v>7.0189565133258469E-180</v>
      </c>
      <c r="IL84" s="86">
        <f t="shared" si="85"/>
        <v>9.4008342237457306E-175</v>
      </c>
      <c r="IM84" s="86">
        <f t="shared" si="85"/>
        <v>9.7057496274348982E-199</v>
      </c>
      <c r="IN84" s="86">
        <f t="shared" si="85"/>
        <v>7.2576158743271814E-219</v>
      </c>
      <c r="IO84" s="86">
        <f t="shared" si="85"/>
        <v>1.8441576837932634E-229</v>
      </c>
      <c r="IP84" s="86">
        <f t="shared" si="85"/>
        <v>8.84574465808362E-227</v>
      </c>
      <c r="IQ84" s="86">
        <f t="shared" si="85"/>
        <v>1.0165950390279215E-185</v>
      </c>
      <c r="IR84" s="86">
        <f t="shared" si="85"/>
        <v>1.0325554284927139E-186</v>
      </c>
      <c r="IS84" s="86">
        <f t="shared" si="85"/>
        <v>7.2109082374893072E-202</v>
      </c>
      <c r="IT84" s="86">
        <f t="shared" si="85"/>
        <v>5.0653201350896921E-197</v>
      </c>
      <c r="IU84" s="86">
        <f t="shared" si="85"/>
        <v>4.7460064169166127E-203</v>
      </c>
      <c r="IV84" s="86">
        <f t="shared" si="85"/>
        <v>5.5665142268234431E-137</v>
      </c>
      <c r="IW84" s="86">
        <f t="shared" si="85"/>
        <v>5.3444237485080231E-98</v>
      </c>
      <c r="IY84" s="86">
        <f t="shared" si="86"/>
        <v>0.37151559775804138</v>
      </c>
      <c r="IZ84" s="86">
        <f t="shared" si="86"/>
        <v>0.28245866531959668</v>
      </c>
      <c r="JA84" s="86">
        <f t="shared" si="86"/>
        <v>0.34737152761739104</v>
      </c>
      <c r="JB84" s="86">
        <f t="shared" si="86"/>
        <v>0.35253118783565773</v>
      </c>
      <c r="JC84" s="86">
        <f t="shared" si="86"/>
        <v>0.34255869128941718</v>
      </c>
      <c r="JD84" s="86">
        <f t="shared" si="86"/>
        <v>0.31503486928773033</v>
      </c>
      <c r="JE84" s="86">
        <f t="shared" si="86"/>
        <v>0.30253188391925573</v>
      </c>
      <c r="JF84" s="86">
        <f t="shared" si="86"/>
        <v>0.39138433075870244</v>
      </c>
      <c r="JG84" s="86">
        <f t="shared" si="86"/>
        <v>0.41021271521028502</v>
      </c>
      <c r="JH84" s="86">
        <f t="shared" si="86"/>
        <v>0.39912897469053082</v>
      </c>
      <c r="JI84" s="86">
        <f t="shared" si="86"/>
        <v>0.32520129224024291</v>
      </c>
      <c r="JJ84" s="86">
        <f t="shared" si="86"/>
        <v>0.38012345732829461</v>
      </c>
      <c r="JK84" s="86">
        <f t="shared" si="86"/>
        <v>0.31910942061015785</v>
      </c>
      <c r="JL84" s="86">
        <f t="shared" si="86"/>
        <v>0.28740296484124223</v>
      </c>
      <c r="JM84" s="86">
        <f t="shared" si="86"/>
        <v>0.42633392740186021</v>
      </c>
    </row>
    <row r="85" spans="2:273" x14ac:dyDescent="0.25">
      <c r="B85" s="2">
        <v>58</v>
      </c>
      <c r="C85" s="37">
        <v>227.291</v>
      </c>
      <c r="D85" s="37">
        <v>229.87</v>
      </c>
      <c r="E85" s="37">
        <v>222.75899999999999</v>
      </c>
      <c r="F85" s="37">
        <v>232.75</v>
      </c>
      <c r="G85" s="37">
        <v>230.05799999999999</v>
      </c>
      <c r="H85" s="37">
        <v>222.78800000000001</v>
      </c>
      <c r="I85" s="37">
        <v>228.26900000000001</v>
      </c>
      <c r="J85" s="37">
        <v>232.44200000000001</v>
      </c>
      <c r="K85" s="37">
        <v>233.38499999999999</v>
      </c>
      <c r="L85" s="37">
        <v>229.46199999999999</v>
      </c>
      <c r="M85" s="37">
        <v>223.654</v>
      </c>
      <c r="N85" s="37">
        <v>229.673</v>
      </c>
      <c r="O85" s="37">
        <v>224.827</v>
      </c>
      <c r="P85" s="37">
        <v>211.93899999999999</v>
      </c>
      <c r="Q85" s="37">
        <v>207.417</v>
      </c>
      <c r="S85" s="4">
        <f t="shared" si="88"/>
        <v>226.32279473962353</v>
      </c>
      <c r="T85" s="4">
        <f t="shared" si="88"/>
        <v>225.17977558921524</v>
      </c>
      <c r="U85" s="4">
        <f t="shared" si="88"/>
        <v>219.571765894592</v>
      </c>
      <c r="V85" s="4">
        <f t="shared" si="88"/>
        <v>230.92761072795136</v>
      </c>
      <c r="W85" s="4">
        <f t="shared" si="88"/>
        <v>229.73809897064586</v>
      </c>
      <c r="X85" s="4">
        <f t="shared" si="88"/>
        <v>218.61658786048335</v>
      </c>
      <c r="Y85" s="4">
        <f t="shared" si="88"/>
        <v>224.32938736650789</v>
      </c>
      <c r="Z85" s="4">
        <f t="shared" si="88"/>
        <v>234.82821485514444</v>
      </c>
      <c r="AA85" s="4">
        <f t="shared" si="88"/>
        <v>231.11954533807358</v>
      </c>
      <c r="AB85" s="4">
        <f t="shared" si="88"/>
        <v>225.79906425403743</v>
      </c>
      <c r="AC85" s="4">
        <f t="shared" si="88"/>
        <v>218.05866152310546</v>
      </c>
      <c r="AD85" s="4">
        <f t="shared" si="88"/>
        <v>226.4194071303688</v>
      </c>
      <c r="AE85" s="4">
        <f t="shared" si="88"/>
        <v>221.18763160128336</v>
      </c>
      <c r="AF85" s="4">
        <f t="shared" si="88"/>
        <v>208.79613495494664</v>
      </c>
      <c r="AG85" s="4">
        <f t="shared" si="88"/>
        <v>210.31419242392761</v>
      </c>
      <c r="AI85" s="4">
        <f t="shared" si="89"/>
        <v>0.96820526037646459</v>
      </c>
      <c r="AJ85" s="4">
        <f t="shared" si="89"/>
        <v>4.690224410784765</v>
      </c>
      <c r="AK85" s="4">
        <f t="shared" si="89"/>
        <v>3.1872341054079811</v>
      </c>
      <c r="AL85" s="4">
        <f t="shared" si="89"/>
        <v>1.822389272048639</v>
      </c>
      <c r="AM85" s="4">
        <f t="shared" si="89"/>
        <v>0.31990102935412779</v>
      </c>
      <c r="AN85" s="4">
        <f t="shared" si="89"/>
        <v>4.1714121395166615</v>
      </c>
      <c r="AO85" s="4">
        <f t="shared" si="89"/>
        <v>3.9396126334921178</v>
      </c>
      <c r="AP85" s="4">
        <f t="shared" si="89"/>
        <v>-2.3862148551444307</v>
      </c>
      <c r="AQ85" s="4">
        <f t="shared" si="89"/>
        <v>2.2654546619264124</v>
      </c>
      <c r="AR85" s="4">
        <f t="shared" si="89"/>
        <v>3.6629357459625567</v>
      </c>
      <c r="AS85" s="4">
        <f t="shared" si="89"/>
        <v>5.5953384768945398</v>
      </c>
      <c r="AT85" s="4">
        <f t="shared" si="89"/>
        <v>3.2535928696312055</v>
      </c>
      <c r="AU85" s="4">
        <f t="shared" si="89"/>
        <v>3.6393683987166412</v>
      </c>
      <c r="AV85" s="4">
        <f t="shared" si="89"/>
        <v>3.1428650450533553</v>
      </c>
      <c r="AW85" s="4">
        <f t="shared" si="89"/>
        <v>-2.8971924239276063</v>
      </c>
      <c r="AY85" s="2">
        <f t="shared" si="80"/>
        <v>106.85014404723532</v>
      </c>
      <c r="AZ85" s="2">
        <f t="shared" si="80"/>
        <v>110.82563206220478</v>
      </c>
      <c r="BA85" s="2">
        <f t="shared" si="80"/>
        <v>109.36506887900529</v>
      </c>
      <c r="BB85" s="2">
        <f t="shared" si="80"/>
        <v>110.35134964495339</v>
      </c>
      <c r="BC85" s="2">
        <f t="shared" si="80"/>
        <v>108.87490565854992</v>
      </c>
      <c r="BD85" s="2">
        <f t="shared" si="80"/>
        <v>109.89753430532546</v>
      </c>
      <c r="BE85" s="2">
        <f t="shared" si="80"/>
        <v>110.4765694056275</v>
      </c>
      <c r="BF85" s="2">
        <f t="shared" si="80"/>
        <v>110.81156987359476</v>
      </c>
      <c r="BG85" s="2">
        <f t="shared" si="80"/>
        <v>110.98951348599827</v>
      </c>
      <c r="BH85" s="2">
        <f t="shared" si="80"/>
        <v>110.81808486627406</v>
      </c>
      <c r="BI85" s="2">
        <f t="shared" si="80"/>
        <v>109.42644705927894</v>
      </c>
      <c r="BJ85" s="2">
        <f t="shared" si="80"/>
        <v>109.9301506776871</v>
      </c>
      <c r="BK85" s="2">
        <f t="shared" si="80"/>
        <v>112.49837524276579</v>
      </c>
      <c r="BL85" s="2">
        <f t="shared" si="80"/>
        <v>114.63082144526994</v>
      </c>
      <c r="BM85" s="2">
        <f t="shared" si="80"/>
        <v>113.69520275694595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116.77898575718575</v>
      </c>
      <c r="DL85" s="2">
        <f t="shared" si="90"/>
        <v>120.65510557184749</v>
      </c>
      <c r="DM85" s="2">
        <f t="shared" si="90"/>
        <v>118.70607073170733</v>
      </c>
      <c r="DN85" s="2">
        <f t="shared" si="90"/>
        <v>117.29351917631917</v>
      </c>
      <c r="DO85" s="2">
        <f t="shared" si="90"/>
        <v>115.77412072072072</v>
      </c>
      <c r="DP85" s="2">
        <f t="shared" si="90"/>
        <v>116.95154591291059</v>
      </c>
      <c r="DQ85" s="2">
        <f t="shared" si="90"/>
        <v>116.52641862170091</v>
      </c>
      <c r="DR85" s="2">
        <f t="shared" si="90"/>
        <v>119.16797690615836</v>
      </c>
      <c r="DS85" s="2">
        <f t="shared" si="90"/>
        <v>118.43434740454741</v>
      </c>
      <c r="DT85" s="2">
        <f t="shared" si="90"/>
        <v>118.21280720720721</v>
      </c>
      <c r="DU85" s="2">
        <f t="shared" si="90"/>
        <v>117.06422245989305</v>
      </c>
      <c r="DV85" s="2">
        <f t="shared" si="90"/>
        <v>116.60721344537815</v>
      </c>
      <c r="DW85" s="2">
        <f t="shared" si="90"/>
        <v>121.41574132925898</v>
      </c>
      <c r="DX85" s="2">
        <f t="shared" si="90"/>
        <v>120.89054362170086</v>
      </c>
      <c r="DY85" s="2">
        <f t="shared" si="90"/>
        <v>116.06065282865282</v>
      </c>
      <c r="EA85" s="2">
        <f t="shared" ref="EA85:EL116" si="94">CE$228*$B85+CE$229</f>
        <v>103.38928736629089</v>
      </c>
      <c r="EB85" s="2">
        <f t="shared" si="91"/>
        <v>106.78614325514518</v>
      </c>
      <c r="EC85" s="2">
        <f t="shared" si="91"/>
        <v>106.39709632198215</v>
      </c>
      <c r="ED85" s="2">
        <f t="shared" si="91"/>
        <v>107.94368652381374</v>
      </c>
      <c r="EE85" s="2">
        <f t="shared" si="91"/>
        <v>106.48045400836212</v>
      </c>
      <c r="EF85" s="2">
        <f t="shared" si="91"/>
        <v>107.24293417100934</v>
      </c>
      <c r="EG85" s="2">
        <f t="shared" si="91"/>
        <v>107.99556304019468</v>
      </c>
      <c r="EH85" s="2">
        <f t="shared" si="91"/>
        <v>107.61941922342798</v>
      </c>
      <c r="EI85" s="2">
        <f t="shared" si="91"/>
        <v>108.54984251134648</v>
      </c>
      <c r="EJ85" s="2">
        <f t="shared" si="91"/>
        <v>108.39581172559687</v>
      </c>
      <c r="EK85" s="2">
        <f t="shared" si="91"/>
        <v>106.5737808486701</v>
      </c>
      <c r="EL85" s="2">
        <f t="shared" si="91"/>
        <v>107.63682633477168</v>
      </c>
      <c r="EM85" s="2">
        <f t="shared" si="91"/>
        <v>109.11531132803327</v>
      </c>
      <c r="EN85" s="2">
        <f t="shared" si="91"/>
        <v>112.03373090163934</v>
      </c>
      <c r="EO85" s="2">
        <f t="shared" si="91"/>
        <v>112.72235242950106</v>
      </c>
      <c r="EQ85" s="2">
        <f t="shared" si="92"/>
        <v>102.75552097939946</v>
      </c>
      <c r="ER85" s="2">
        <f t="shared" si="92"/>
        <v>105.50440531504367</v>
      </c>
      <c r="ES85" s="2">
        <f t="shared" si="92"/>
        <v>104.5528909480672</v>
      </c>
      <c r="ET85" s="2">
        <f t="shared" si="92"/>
        <v>106.84874812474442</v>
      </c>
      <c r="EU85" s="2">
        <f t="shared" si="92"/>
        <v>105.85319250160609</v>
      </c>
      <c r="EV85" s="2">
        <f t="shared" si="92"/>
        <v>105.779110920029</v>
      </c>
      <c r="EW85" s="2">
        <f t="shared" si="92"/>
        <v>107.41578402853155</v>
      </c>
      <c r="EX85" s="2">
        <f t="shared" si="92"/>
        <v>106.55717422670892</v>
      </c>
      <c r="EY85" s="2">
        <f t="shared" si="92"/>
        <v>108.31065087961369</v>
      </c>
      <c r="EZ85" s="2">
        <f t="shared" si="92"/>
        <v>108.32460501666597</v>
      </c>
      <c r="FA85" s="2">
        <f t="shared" si="92"/>
        <v>106.00760643555286</v>
      </c>
      <c r="FB85" s="2">
        <f t="shared" si="92"/>
        <v>107.01775748388921</v>
      </c>
      <c r="FC85" s="2">
        <f t="shared" si="92"/>
        <v>107.92672482182611</v>
      </c>
      <c r="FD85" s="2">
        <f t="shared" si="92"/>
        <v>111.22002966172303</v>
      </c>
      <c r="FE85" s="2">
        <f t="shared" si="92"/>
        <v>112.88588875195695</v>
      </c>
      <c r="FG85" s="2">
        <f t="shared" si="93"/>
        <v>0.74150239928808659</v>
      </c>
      <c r="FH85" s="2">
        <f t="shared" si="93"/>
        <v>0.7086781913551583</v>
      </c>
      <c r="FI85" s="2">
        <f t="shared" si="93"/>
        <v>0.75880854299810863</v>
      </c>
      <c r="FJ85" s="2">
        <f t="shared" si="93"/>
        <v>0.74242247889420632</v>
      </c>
      <c r="FK85" s="2">
        <f t="shared" si="93"/>
        <v>0.74231766566286672</v>
      </c>
      <c r="FL85" s="2">
        <f t="shared" si="93"/>
        <v>0.72649459386646142</v>
      </c>
      <c r="FM85" s="2">
        <f t="shared" si="93"/>
        <v>0.70913270859093647</v>
      </c>
      <c r="FN85" s="2">
        <f t="shared" si="93"/>
        <v>0.72353013527765087</v>
      </c>
      <c r="FO85" s="2">
        <f t="shared" si="93"/>
        <v>0.75316366168104965</v>
      </c>
      <c r="FP85" s="2">
        <f t="shared" si="93"/>
        <v>0.75325099758495173</v>
      </c>
      <c r="FQ85" s="2">
        <f t="shared" si="93"/>
        <v>0.72803501483432109</v>
      </c>
      <c r="FR85" s="2">
        <f t="shared" si="93"/>
        <v>0.74430129359113051</v>
      </c>
      <c r="FS85" s="2">
        <f t="shared" si="93"/>
        <v>0.72491398104615967</v>
      </c>
      <c r="FT85" s="2">
        <f t="shared" si="93"/>
        <v>0.70673100111988341</v>
      </c>
      <c r="FU85" s="2">
        <f t="shared" si="93"/>
        <v>0.70860228717318929</v>
      </c>
      <c r="FW85" s="2">
        <f t="shared" si="82"/>
        <v>5.4945696908591322E-4</v>
      </c>
      <c r="FX85" s="2">
        <f t="shared" si="82"/>
        <v>6.5721630211044491E-4</v>
      </c>
      <c r="FY85" s="2">
        <f t="shared" si="82"/>
        <v>4.5923033814246605E-4</v>
      </c>
      <c r="FZ85" s="2">
        <f t="shared" si="82"/>
        <v>5.8779219657626911E-4</v>
      </c>
      <c r="GA85" s="2">
        <f t="shared" si="82"/>
        <v>5.7724378139378579E-4</v>
      </c>
      <c r="GB85" s="2">
        <f t="shared" si="82"/>
        <v>5.1759195989361368E-4</v>
      </c>
      <c r="GC85" s="2">
        <f t="shared" si="82"/>
        <v>5.8727714342283056E-4</v>
      </c>
      <c r="GD85" s="2">
        <f t="shared" si="82"/>
        <v>6.3782848403441943E-4</v>
      </c>
      <c r="GE85" s="2">
        <f t="shared" si="82"/>
        <v>7.6933829308029273E-4</v>
      </c>
      <c r="GF85" s="2">
        <f t="shared" si="82"/>
        <v>8.524635403817139E-4</v>
      </c>
      <c r="GG85" s="2">
        <f t="shared" si="82"/>
        <v>6.4747992902586E-4</v>
      </c>
      <c r="GH85" s="2">
        <f t="shared" si="82"/>
        <v>6.3326922827328775E-4</v>
      </c>
      <c r="GI85" s="2">
        <f t="shared" si="82"/>
        <v>5.1523866530826584E-4</v>
      </c>
      <c r="GJ85" s="2">
        <f t="shared" si="82"/>
        <v>4.1545475653290836E-4</v>
      </c>
      <c r="GK85" s="2">
        <f t="shared" si="82"/>
        <v>4.7222783348173022E-4</v>
      </c>
      <c r="GM85" s="86">
        <f t="shared" si="83"/>
        <v>0.45751768116321073</v>
      </c>
      <c r="GN85" s="86">
        <f t="shared" si="83"/>
        <v>0.36018485571536046</v>
      </c>
      <c r="GO85" s="86">
        <f t="shared" si="83"/>
        <v>0.41970243155701054</v>
      </c>
      <c r="GP85" s="86">
        <f t="shared" si="83"/>
        <v>0.43323636609066191</v>
      </c>
      <c r="GQ85" s="86">
        <f t="shared" si="83"/>
        <v>0.42071575318979831</v>
      </c>
      <c r="GR85" s="86">
        <f t="shared" si="83"/>
        <v>0.39393967653732626</v>
      </c>
      <c r="GS85" s="86">
        <f t="shared" si="83"/>
        <v>0.38729985892625274</v>
      </c>
      <c r="GT85" s="86">
        <f t="shared" si="83"/>
        <v>0.48710115991088415</v>
      </c>
      <c r="GU85" s="86">
        <f t="shared" si="83"/>
        <v>0.48786089209239775</v>
      </c>
      <c r="GV85" s="86">
        <f t="shared" si="83"/>
        <v>0.47829489537671704</v>
      </c>
      <c r="GW85" s="86">
        <f t="shared" si="83"/>
        <v>0.40349659255653736</v>
      </c>
      <c r="GX85" s="86">
        <f t="shared" si="83"/>
        <v>0.45991494106487352</v>
      </c>
      <c r="GY85" s="86">
        <f t="shared" si="83"/>
        <v>0.39910047970279894</v>
      </c>
      <c r="GZ85" s="86">
        <f t="shared" si="83"/>
        <v>0.36632359750225102</v>
      </c>
      <c r="HA85" s="86">
        <f t="shared" si="83"/>
        <v>0.51408032661747582</v>
      </c>
      <c r="HC85" s="86">
        <f t="shared" si="73"/>
        <v>6.2139087215004528E-5</v>
      </c>
      <c r="HD85" s="86">
        <f t="shared" si="73"/>
        <v>6.7552087712650763E-6</v>
      </c>
      <c r="HE85" s="86">
        <f t="shared" si="73"/>
        <v>4.6615712868573877E-5</v>
      </c>
      <c r="HF85" s="86">
        <f t="shared" si="73"/>
        <v>6.6709778552302855E-5</v>
      </c>
      <c r="HG85" s="86">
        <f t="shared" si="87"/>
        <v>1.8333251045570737E-5</v>
      </c>
      <c r="HH85" s="86">
        <f t="shared" si="87"/>
        <v>1.0262480003463454E-5</v>
      </c>
      <c r="HI85" s="86">
        <f t="shared" si="87"/>
        <v>5.949449021779754E-6</v>
      </c>
      <c r="HJ85" s="86">
        <f t="shared" si="87"/>
        <v>1.5012441076935129E-5</v>
      </c>
      <c r="HK85" s="86">
        <f t="shared" si="87"/>
        <v>6.2338474997562711E-5</v>
      </c>
      <c r="HL85" s="86">
        <f t="shared" si="87"/>
        <v>5.0964891460302036E-5</v>
      </c>
      <c r="HM85" s="86">
        <f t="shared" si="87"/>
        <v>2.395010499162607E-5</v>
      </c>
      <c r="HN85" s="86">
        <f t="shared" si="87"/>
        <v>3.3826245632912743E-5</v>
      </c>
      <c r="HO85" s="86">
        <f t="shared" si="87"/>
        <v>1.2880581237378511E-5</v>
      </c>
      <c r="HP85" s="86">
        <f t="shared" si="87"/>
        <v>2.4739352384425534E-6</v>
      </c>
      <c r="HQ85" s="86">
        <f t="shared" si="87"/>
        <v>1.3052759076551759E-6</v>
      </c>
      <c r="HS85" s="86">
        <f t="shared" si="84"/>
        <v>2.192590999305258E-36</v>
      </c>
      <c r="HT85" s="86">
        <f t="shared" si="84"/>
        <v>5.8679224724269691E-41</v>
      </c>
      <c r="HU85" s="86">
        <f t="shared" si="84"/>
        <v>5.0248712797697943E-36</v>
      </c>
      <c r="HV85" s="86">
        <f t="shared" si="84"/>
        <v>5.6392209768301657E-35</v>
      </c>
      <c r="HW85" s="86">
        <f t="shared" si="84"/>
        <v>2.9080986275101418E-40</v>
      </c>
      <c r="HX85" s="86">
        <f t="shared" si="84"/>
        <v>2.0540783562278436E-43</v>
      </c>
      <c r="HY85" s="86">
        <f t="shared" si="84"/>
        <v>2.1137361458023937E-46</v>
      </c>
      <c r="HZ85" s="86">
        <f t="shared" si="84"/>
        <v>7.1345954465075364E-45</v>
      </c>
      <c r="IA85" s="86">
        <f t="shared" si="84"/>
        <v>1.3637924999189655E-37</v>
      </c>
      <c r="IB85" s="86">
        <f t="shared" si="84"/>
        <v>4.0022114060159012E-38</v>
      </c>
      <c r="IC85" s="86">
        <f t="shared" si="84"/>
        <v>4.1601519849373816E-40</v>
      </c>
      <c r="ID85" s="86">
        <f t="shared" si="84"/>
        <v>5.1612660229734607E-40</v>
      </c>
      <c r="IE85" s="86">
        <f t="shared" si="84"/>
        <v>1.4745526312397456E-41</v>
      </c>
      <c r="IF85" s="86">
        <f t="shared" si="84"/>
        <v>7.6870966895178389E-34</v>
      </c>
      <c r="IG85" s="86">
        <f t="shared" si="84"/>
        <v>3.3710247491205516E-25</v>
      </c>
      <c r="II85" s="86">
        <f t="shared" si="85"/>
        <v>5.3944997770117114E-174</v>
      </c>
      <c r="IJ85" s="86">
        <f t="shared" si="85"/>
        <v>1.9139335778709994E-193</v>
      </c>
      <c r="IK85" s="86">
        <f t="shared" si="85"/>
        <v>1.0785114115290555E-175</v>
      </c>
      <c r="IL85" s="86">
        <f t="shared" si="85"/>
        <v>1.4848285163498015E-170</v>
      </c>
      <c r="IM85" s="86">
        <f t="shared" si="85"/>
        <v>5.7093350426831421E-194</v>
      </c>
      <c r="IN85" s="86">
        <f t="shared" si="85"/>
        <v>1.1053443603166847E-213</v>
      </c>
      <c r="IO85" s="86">
        <f t="shared" si="85"/>
        <v>6.1977162277180618E-224</v>
      </c>
      <c r="IP85" s="86">
        <f t="shared" si="85"/>
        <v>2.9394199413239991E-221</v>
      </c>
      <c r="IQ85" s="86">
        <f t="shared" si="85"/>
        <v>4.3300029771842629E-181</v>
      </c>
      <c r="IR85" s="86">
        <f t="shared" si="85"/>
        <v>5.4273950415690937E-182</v>
      </c>
      <c r="IS85" s="86">
        <f t="shared" si="85"/>
        <v>5.9947975741598357E-197</v>
      </c>
      <c r="IT85" s="86">
        <f t="shared" si="85"/>
        <v>3.0971431055793663E-192</v>
      </c>
      <c r="IU85" s="86">
        <f t="shared" si="85"/>
        <v>3.0090929213810991E-198</v>
      </c>
      <c r="IV85" s="86">
        <f t="shared" si="85"/>
        <v>7.6440473177380604E-134</v>
      </c>
      <c r="IW85" s="86">
        <f t="shared" si="85"/>
        <v>9.9509041321968328E-96</v>
      </c>
      <c r="IY85" s="86">
        <f t="shared" si="86"/>
        <v>0.45757982025042576</v>
      </c>
      <c r="IZ85" s="86">
        <f t="shared" si="86"/>
        <v>0.36019161092413171</v>
      </c>
      <c r="JA85" s="86">
        <f t="shared" si="86"/>
        <v>0.41974904726987911</v>
      </c>
      <c r="JB85" s="86">
        <f t="shared" si="86"/>
        <v>0.43330307586921418</v>
      </c>
      <c r="JC85" s="86">
        <f t="shared" si="86"/>
        <v>0.42073408644084387</v>
      </c>
      <c r="JD85" s="86">
        <f t="shared" si="86"/>
        <v>0.39394993901732972</v>
      </c>
      <c r="JE85" s="86">
        <f t="shared" si="86"/>
        <v>0.38730580837527451</v>
      </c>
      <c r="JF85" s="86">
        <f t="shared" si="86"/>
        <v>0.48711617235196109</v>
      </c>
      <c r="JG85" s="86">
        <f t="shared" si="86"/>
        <v>0.48792323056739528</v>
      </c>
      <c r="JH85" s="86">
        <f t="shared" si="86"/>
        <v>0.47834586026817733</v>
      </c>
      <c r="JI85" s="86">
        <f t="shared" si="86"/>
        <v>0.40352054266152898</v>
      </c>
      <c r="JJ85" s="86">
        <f t="shared" si="86"/>
        <v>0.45994876731050643</v>
      </c>
      <c r="JK85" s="86">
        <f t="shared" si="86"/>
        <v>0.39911336028403632</v>
      </c>
      <c r="JL85" s="86">
        <f t="shared" si="86"/>
        <v>0.36632607143748946</v>
      </c>
      <c r="JM85" s="86">
        <f t="shared" si="86"/>
        <v>0.51408163189338352</v>
      </c>
    </row>
    <row r="86" spans="2:273" x14ac:dyDescent="0.25">
      <c r="B86" s="2">
        <v>59</v>
      </c>
      <c r="C86" s="37">
        <v>232.21799999999999</v>
      </c>
      <c r="D86" s="37">
        <v>236.51900000000001</v>
      </c>
      <c r="E86" s="37">
        <v>227.20400000000001</v>
      </c>
      <c r="F86" s="37">
        <v>237.346</v>
      </c>
      <c r="G86" s="37">
        <v>236.346</v>
      </c>
      <c r="H86" s="37">
        <v>228.53800000000001</v>
      </c>
      <c r="I86" s="37">
        <v>235.96199999999999</v>
      </c>
      <c r="J86" s="37">
        <v>234.596</v>
      </c>
      <c r="K86" s="37">
        <v>236</v>
      </c>
      <c r="L86" s="37">
        <v>233.23099999999999</v>
      </c>
      <c r="M86" s="37">
        <v>231.30799999999999</v>
      </c>
      <c r="N86" s="37">
        <v>233.346</v>
      </c>
      <c r="O86" s="37">
        <v>230.423</v>
      </c>
      <c r="P86" s="37">
        <v>218.22399999999999</v>
      </c>
      <c r="Q86" s="37">
        <v>203.68799999999999</v>
      </c>
      <c r="S86" s="4">
        <f t="shared" si="88"/>
        <v>236.78131953519511</v>
      </c>
      <c r="T86" s="4">
        <f t="shared" si="88"/>
        <v>239.02525264279299</v>
      </c>
      <c r="U86" s="4">
        <f t="shared" si="88"/>
        <v>229.22320950376871</v>
      </c>
      <c r="V86" s="4">
        <f t="shared" si="88"/>
        <v>241.97939937049742</v>
      </c>
      <c r="W86" s="4">
        <f t="shared" si="88"/>
        <v>241.02195092098742</v>
      </c>
      <c r="X86" s="4">
        <f t="shared" si="88"/>
        <v>230.37283162997886</v>
      </c>
      <c r="Y86" s="4">
        <f t="shared" si="88"/>
        <v>238.19150900610524</v>
      </c>
      <c r="Z86" s="4">
        <f t="shared" si="88"/>
        <v>241.97444515858479</v>
      </c>
      <c r="AA86" s="4">
        <f t="shared" si="88"/>
        <v>235.04277811442259</v>
      </c>
      <c r="AB86" s="4">
        <f t="shared" si="88"/>
        <v>231.29555391324052</v>
      </c>
      <c r="AC86" s="4">
        <f t="shared" si="88"/>
        <v>228.0146233252774</v>
      </c>
      <c r="AD86" s="4">
        <f t="shared" si="88"/>
        <v>232.96820882555306</v>
      </c>
      <c r="AE86" s="4">
        <f t="shared" si="88"/>
        <v>232.3417468272431</v>
      </c>
      <c r="AF86" s="4">
        <f t="shared" si="88"/>
        <v>219.44496172739827</v>
      </c>
      <c r="AG86" s="4">
        <f t="shared" si="88"/>
        <v>206.89946135621395</v>
      </c>
      <c r="AI86" s="4">
        <f t="shared" si="89"/>
        <v>-4.5633195351951201</v>
      </c>
      <c r="AJ86" s="4">
        <f t="shared" si="89"/>
        <v>-2.5062526427929868</v>
      </c>
      <c r="AK86" s="4">
        <f t="shared" si="89"/>
        <v>-2.0192095037687068</v>
      </c>
      <c r="AL86" s="4">
        <f t="shared" si="89"/>
        <v>-4.6333993704974148</v>
      </c>
      <c r="AM86" s="4">
        <f t="shared" si="89"/>
        <v>-4.6759509209874182</v>
      </c>
      <c r="AN86" s="4">
        <f t="shared" si="89"/>
        <v>-1.8348316299788507</v>
      </c>
      <c r="AO86" s="4">
        <f t="shared" si="89"/>
        <v>-2.2295090061052463</v>
      </c>
      <c r="AP86" s="4">
        <f t="shared" si="89"/>
        <v>-7.3784451585847819</v>
      </c>
      <c r="AQ86" s="4">
        <f t="shared" si="89"/>
        <v>0.95722188557741106</v>
      </c>
      <c r="AR86" s="4">
        <f t="shared" si="89"/>
        <v>1.9354460867594696</v>
      </c>
      <c r="AS86" s="4">
        <f t="shared" si="89"/>
        <v>3.2933766747225945</v>
      </c>
      <c r="AT86" s="4">
        <f t="shared" si="89"/>
        <v>0.37779117444694066</v>
      </c>
      <c r="AU86" s="4">
        <f t="shared" si="89"/>
        <v>-1.9187468272430976</v>
      </c>
      <c r="AV86" s="4">
        <f t="shared" si="89"/>
        <v>-1.2209617273982758</v>
      </c>
      <c r="AW86" s="4">
        <f t="shared" si="89"/>
        <v>-3.2114613562139596</v>
      </c>
      <c r="AY86" s="2">
        <f t="shared" si="80"/>
        <v>106.54991655690749</v>
      </c>
      <c r="AZ86" s="2">
        <f t="shared" si="80"/>
        <v>110.47003555498314</v>
      </c>
      <c r="BA86" s="2">
        <f t="shared" si="80"/>
        <v>109.03772374085787</v>
      </c>
      <c r="BB86" s="2">
        <f t="shared" si="80"/>
        <v>110.06145661078465</v>
      </c>
      <c r="BC86" s="2">
        <f t="shared" si="80"/>
        <v>108.59603740167849</v>
      </c>
      <c r="BD86" s="2">
        <f t="shared" si="80"/>
        <v>109.60999459048688</v>
      </c>
      <c r="BE86" s="2">
        <f t="shared" si="80"/>
        <v>110.20408120310265</v>
      </c>
      <c r="BF86" s="2">
        <f t="shared" si="80"/>
        <v>110.50864518264999</v>
      </c>
      <c r="BG86" s="2">
        <f t="shared" si="80"/>
        <v>110.69547242870976</v>
      </c>
      <c r="BH86" s="2">
        <f t="shared" si="80"/>
        <v>110.5307457032137</v>
      </c>
      <c r="BI86" s="2">
        <f t="shared" si="80"/>
        <v>109.12225528152833</v>
      </c>
      <c r="BJ86" s="2">
        <f t="shared" si="80"/>
        <v>109.64609503444161</v>
      </c>
      <c r="BK86" s="2">
        <f t="shared" si="80"/>
        <v>112.16620797174568</v>
      </c>
      <c r="BL86" s="2">
        <f t="shared" si="80"/>
        <v>114.3405097502223</v>
      </c>
      <c r="BM86" s="2">
        <f t="shared" si="80"/>
        <v>113.48938157771656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116.88342501072501</v>
      </c>
      <c r="DL86" s="2">
        <f t="shared" si="90"/>
        <v>120.75741733870966</v>
      </c>
      <c r="DM86" s="2">
        <f t="shared" si="90"/>
        <v>118.73421829268294</v>
      </c>
      <c r="DN86" s="2">
        <f t="shared" si="90"/>
        <v>117.32093783783783</v>
      </c>
      <c r="DO86" s="2">
        <f t="shared" si="90"/>
        <v>115.75492522522521</v>
      </c>
      <c r="DP86" s="2">
        <f t="shared" si="90"/>
        <v>116.99594896867835</v>
      </c>
      <c r="DQ86" s="2">
        <f t="shared" si="90"/>
        <v>116.57020564516134</v>
      </c>
      <c r="DR86" s="2">
        <f t="shared" si="90"/>
        <v>119.29945362903226</v>
      </c>
      <c r="DS86" s="2">
        <f t="shared" si="90"/>
        <v>118.46328138138139</v>
      </c>
      <c r="DT86" s="2">
        <f t="shared" si="90"/>
        <v>118.19055225225225</v>
      </c>
      <c r="DU86" s="2">
        <f t="shared" si="90"/>
        <v>117.06203315508021</v>
      </c>
      <c r="DV86" s="2">
        <f t="shared" si="90"/>
        <v>116.58671960784314</v>
      </c>
      <c r="DW86" s="2">
        <f t="shared" si="90"/>
        <v>121.52082719633307</v>
      </c>
      <c r="DX86" s="2">
        <f t="shared" si="90"/>
        <v>120.94070564516126</v>
      </c>
      <c r="DY86" s="2">
        <f t="shared" si="90"/>
        <v>116.01720472120472</v>
      </c>
      <c r="EA86" s="2">
        <f t="shared" si="94"/>
        <v>103.26498217211146</v>
      </c>
      <c r="EB86" s="2">
        <f t="shared" si="91"/>
        <v>106.61446333243465</v>
      </c>
      <c r="EC86" s="2">
        <f t="shared" si="91"/>
        <v>106.22800222281496</v>
      </c>
      <c r="ED86" s="2">
        <f t="shared" si="91"/>
        <v>107.7653573990101</v>
      </c>
      <c r="EE86" s="2">
        <f t="shared" si="91"/>
        <v>106.33012861297946</v>
      </c>
      <c r="EF86" s="2">
        <f t="shared" si="91"/>
        <v>107.07513959866307</v>
      </c>
      <c r="EG86" s="2">
        <f t="shared" si="91"/>
        <v>107.82312721322481</v>
      </c>
      <c r="EH86" s="2">
        <f t="shared" si="91"/>
        <v>107.44610898860503</v>
      </c>
      <c r="EI86" s="2">
        <f t="shared" si="91"/>
        <v>108.37396343923352</v>
      </c>
      <c r="EJ86" s="2">
        <f t="shared" si="91"/>
        <v>108.24242200060442</v>
      </c>
      <c r="EK86" s="2">
        <f t="shared" si="91"/>
        <v>106.41777112653632</v>
      </c>
      <c r="EL86" s="2">
        <f t="shared" si="91"/>
        <v>107.47205247847835</v>
      </c>
      <c r="EM86" s="2">
        <f t="shared" si="91"/>
        <v>108.92960491093892</v>
      </c>
      <c r="EN86" s="2">
        <f t="shared" si="91"/>
        <v>111.84314549180327</v>
      </c>
      <c r="EO86" s="2">
        <f t="shared" si="91"/>
        <v>112.54122049891538</v>
      </c>
      <c r="EQ86" s="2">
        <f t="shared" si="92"/>
        <v>102.64517712100418</v>
      </c>
      <c r="ER86" s="2">
        <f t="shared" si="92"/>
        <v>105.36023808779842</v>
      </c>
      <c r="ES86" s="2">
        <f t="shared" si="92"/>
        <v>104.42274286010648</v>
      </c>
      <c r="ET86" s="2">
        <f t="shared" si="92"/>
        <v>106.6946235717206</v>
      </c>
      <c r="EU86" s="2">
        <f t="shared" si="92"/>
        <v>105.71654351484595</v>
      </c>
      <c r="EV86" s="2">
        <f t="shared" si="92"/>
        <v>105.64289759864178</v>
      </c>
      <c r="EW86" s="2">
        <f t="shared" si="92"/>
        <v>107.25616512637617</v>
      </c>
      <c r="EX86" s="2">
        <f t="shared" si="92"/>
        <v>106.40831043874402</v>
      </c>
      <c r="EY86" s="2">
        <f t="shared" si="92"/>
        <v>108.14023387374959</v>
      </c>
      <c r="EZ86" s="2">
        <f t="shared" si="92"/>
        <v>108.17282763596472</v>
      </c>
      <c r="FA86" s="2">
        <f t="shared" si="92"/>
        <v>105.86394115061103</v>
      </c>
      <c r="FB86" s="2">
        <f t="shared" si="92"/>
        <v>106.86662152747539</v>
      </c>
      <c r="FC86" s="2">
        <f t="shared" si="92"/>
        <v>107.7659723962244</v>
      </c>
      <c r="FD86" s="2">
        <f t="shared" si="92"/>
        <v>111.04679750597123</v>
      </c>
      <c r="FE86" s="2">
        <f t="shared" si="92"/>
        <v>112.70020917985333</v>
      </c>
      <c r="FG86" s="2">
        <f t="shared" si="93"/>
        <v>0.75876039453348665</v>
      </c>
      <c r="FH86" s="2">
        <f t="shared" si="93"/>
        <v>0.72732174710290753</v>
      </c>
      <c r="FI86" s="2">
        <f t="shared" si="93"/>
        <v>0.77526132003142101</v>
      </c>
      <c r="FJ86" s="2">
        <f t="shared" si="93"/>
        <v>0.75963895896028522</v>
      </c>
      <c r="FK86" s="2">
        <f t="shared" si="93"/>
        <v>0.75953888238325917</v>
      </c>
      <c r="FL86" s="2">
        <f t="shared" si="93"/>
        <v>0.74440918129473843</v>
      </c>
      <c r="FM86" s="2">
        <f t="shared" si="93"/>
        <v>0.72775835093375618</v>
      </c>
      <c r="FN86" s="2">
        <f t="shared" si="93"/>
        <v>0.74156982334367683</v>
      </c>
      <c r="FO86" s="2">
        <f t="shared" si="93"/>
        <v>0.76988472821548903</v>
      </c>
      <c r="FP86" s="2">
        <f t="shared" si="93"/>
        <v>0.76996795480556635</v>
      </c>
      <c r="FQ86" s="2">
        <f t="shared" si="93"/>
        <v>0.74588399708178477</v>
      </c>
      <c r="FR86" s="2">
        <f t="shared" si="93"/>
        <v>0.76143254712147168</v>
      </c>
      <c r="FS86" s="2">
        <f t="shared" si="93"/>
        <v>0.74289545950569058</v>
      </c>
      <c r="FT86" s="2">
        <f t="shared" si="93"/>
        <v>0.7254508936668127</v>
      </c>
      <c r="FU86" s="2">
        <f t="shared" si="93"/>
        <v>0.72724883095934356</v>
      </c>
      <c r="FW86" s="2">
        <f t="shared" si="82"/>
        <v>6.0243565083592792E-4</v>
      </c>
      <c r="FX86" s="2">
        <f t="shared" si="82"/>
        <v>7.2057765571533611E-4</v>
      </c>
      <c r="FY86" s="2">
        <f t="shared" si="82"/>
        <v>5.0351374424440745E-4</v>
      </c>
      <c r="FZ86" s="2">
        <f t="shared" si="82"/>
        <v>6.4446478037144116E-4</v>
      </c>
      <c r="GA86" s="2">
        <f t="shared" si="82"/>
        <v>6.3289997304743638E-4</v>
      </c>
      <c r="GB86" s="2">
        <f t="shared" si="82"/>
        <v>5.6749995965220846E-4</v>
      </c>
      <c r="GC86" s="2">
        <f t="shared" si="82"/>
        <v>6.4390009983767999E-4</v>
      </c>
      <c r="GD86" s="2">
        <f t="shared" si="82"/>
        <v>6.9932199176597266E-4</v>
      </c>
      <c r="GE86" s="2">
        <f t="shared" si="82"/>
        <v>8.4350005555971271E-4</v>
      </c>
      <c r="GF86" s="2">
        <f t="shared" si="82"/>
        <v>9.3463081712345222E-4</v>
      </c>
      <c r="GG86" s="2">
        <f t="shared" si="82"/>
        <v>7.0990327859528563E-4</v>
      </c>
      <c r="GH86" s="2">
        <f t="shared" si="82"/>
        <v>6.9432348023558096E-4</v>
      </c>
      <c r="GI86" s="2">
        <f t="shared" si="82"/>
        <v>5.6491988055029944E-4</v>
      </c>
      <c r="GJ86" s="2">
        <f t="shared" si="82"/>
        <v>4.5551882376854879E-4</v>
      </c>
      <c r="GK86" s="2">
        <f t="shared" si="82"/>
        <v>5.1776393386056795E-4</v>
      </c>
      <c r="GM86" s="86">
        <f t="shared" si="83"/>
        <v>0.54682357204553533</v>
      </c>
      <c r="GN86" s="86">
        <f t="shared" si="83"/>
        <v>0.44422071855025297</v>
      </c>
      <c r="GO86" s="86">
        <f t="shared" si="83"/>
        <v>0.49548814969798943</v>
      </c>
      <c r="GP86" s="86">
        <f t="shared" si="83"/>
        <v>0.51761213415993357</v>
      </c>
      <c r="GQ86" s="86">
        <f t="shared" si="83"/>
        <v>0.50257154061633602</v>
      </c>
      <c r="GR86" s="86">
        <f t="shared" si="83"/>
        <v>0.47850106520292945</v>
      </c>
      <c r="GS86" s="86">
        <f t="shared" si="83"/>
        <v>0.47973703278185231</v>
      </c>
      <c r="GT86" s="86">
        <f t="shared" si="83"/>
        <v>0.5749577159478988</v>
      </c>
      <c r="GU86" s="86">
        <f t="shared" si="83"/>
        <v>0.55471322548827628</v>
      </c>
      <c r="GV86" s="86">
        <f t="shared" si="83"/>
        <v>0.55046386993854457</v>
      </c>
      <c r="GW86" s="86">
        <f t="shared" si="83"/>
        <v>0.48361183995830642</v>
      </c>
      <c r="GX86" s="86">
        <f t="shared" si="83"/>
        <v>0.53429852387609444</v>
      </c>
      <c r="GY86" s="86">
        <f t="shared" si="83"/>
        <v>0.48341750032332936</v>
      </c>
      <c r="GZ86" s="86">
        <f t="shared" si="83"/>
        <v>0.44974915679312522</v>
      </c>
      <c r="HA86" s="86">
        <f t="shared" si="83"/>
        <v>0.56666822682050644</v>
      </c>
      <c r="HC86" s="86">
        <f t="shared" si="73"/>
        <v>1.2240319823176649E-4</v>
      </c>
      <c r="HD86" s="86">
        <f t="shared" si="73"/>
        <v>1.5268184920583519E-5</v>
      </c>
      <c r="HE86" s="86">
        <f t="shared" si="73"/>
        <v>9.1637503760792091E-5</v>
      </c>
      <c r="HF86" s="86">
        <f t="shared" si="73"/>
        <v>1.3097069462915891E-4</v>
      </c>
      <c r="HG86" s="86">
        <f t="shared" si="87"/>
        <v>3.945669402276696E-5</v>
      </c>
      <c r="HH86" s="86">
        <f t="shared" si="87"/>
        <v>2.3177138974957104E-5</v>
      </c>
      <c r="HI86" s="86">
        <f t="shared" si="87"/>
        <v>1.4181167475112741E-5</v>
      </c>
      <c r="HJ86" s="86">
        <f t="shared" si="87"/>
        <v>3.4668812341866504E-5</v>
      </c>
      <c r="HK86" s="86">
        <f t="shared" si="87"/>
        <v>1.2848616074204319E-4</v>
      </c>
      <c r="HL86" s="86">
        <f t="shared" si="87"/>
        <v>1.0717758325277215E-4</v>
      </c>
      <c r="HM86" s="86">
        <f t="shared" si="87"/>
        <v>5.1933529711569827E-5</v>
      </c>
      <c r="HN86" s="86">
        <f t="shared" si="87"/>
        <v>7.1566119681188041E-5</v>
      </c>
      <c r="HO86" s="86">
        <f t="shared" si="87"/>
        <v>2.7994606818713882E-5</v>
      </c>
      <c r="HP86" s="86">
        <f t="shared" si="87"/>
        <v>6.0272885325769584E-6</v>
      </c>
      <c r="HQ86" s="86">
        <f t="shared" si="87"/>
        <v>3.6919055143805025E-6</v>
      </c>
      <c r="HS86" s="86">
        <f t="shared" si="84"/>
        <v>3.4601331706866331E-35</v>
      </c>
      <c r="HT86" s="86">
        <f t="shared" si="84"/>
        <v>1.3966214294079125E-39</v>
      </c>
      <c r="HU86" s="86">
        <f t="shared" si="84"/>
        <v>7.4325618544900842E-35</v>
      </c>
      <c r="HV86" s="86">
        <f t="shared" si="84"/>
        <v>8.3866009763733363E-34</v>
      </c>
      <c r="HW86" s="86">
        <f t="shared" si="84"/>
        <v>6.4010813335522027E-39</v>
      </c>
      <c r="HX86" s="86">
        <f t="shared" si="84"/>
        <v>5.7197286434713168E-42</v>
      </c>
      <c r="HY86" s="86">
        <f t="shared" si="84"/>
        <v>7.6194426428790944E-45</v>
      </c>
      <c r="HZ86" s="86">
        <f t="shared" si="84"/>
        <v>2.4611434415574763E-43</v>
      </c>
      <c r="IA86" s="86">
        <f t="shared" si="84"/>
        <v>2.72918767060513E-36</v>
      </c>
      <c r="IB86" s="86">
        <f t="shared" si="84"/>
        <v>8.6172301132949169E-37</v>
      </c>
      <c r="IC86" s="86">
        <f t="shared" si="84"/>
        <v>9.7781416050077275E-39</v>
      </c>
      <c r="ID86" s="86">
        <f t="shared" si="84"/>
        <v>1.1525892997206491E-38</v>
      </c>
      <c r="IE86" s="86">
        <f t="shared" si="84"/>
        <v>3.3735268643854153E-40</v>
      </c>
      <c r="IF86" s="86">
        <f t="shared" si="84"/>
        <v>8.9975530942465126E-33</v>
      </c>
      <c r="IG86" s="86">
        <f t="shared" si="84"/>
        <v>2.1192979394474434E-24</v>
      </c>
      <c r="II86" s="86">
        <f t="shared" si="85"/>
        <v>8.4268378337045214E-170</v>
      </c>
      <c r="IJ86" s="86">
        <f t="shared" si="85"/>
        <v>1.1558619907406909E-188</v>
      </c>
      <c r="IK86" s="86">
        <f t="shared" si="85"/>
        <v>1.4778396789880023E-171</v>
      </c>
      <c r="IL86" s="86">
        <f t="shared" si="85"/>
        <v>2.0828221796965034E-166</v>
      </c>
      <c r="IM86" s="86">
        <f t="shared" si="85"/>
        <v>2.9357699091357444E-189</v>
      </c>
      <c r="IN86" s="86">
        <f t="shared" si="85"/>
        <v>1.4575316184652305E-208</v>
      </c>
      <c r="IO86" s="86">
        <f t="shared" si="85"/>
        <v>1.78155138491852E-218</v>
      </c>
      <c r="IP86" s="86">
        <f t="shared" si="85"/>
        <v>8.3411700643819651E-216</v>
      </c>
      <c r="IQ86" s="86">
        <f t="shared" si="85"/>
        <v>1.610186819065908E-176</v>
      </c>
      <c r="IR86" s="86">
        <f t="shared" si="85"/>
        <v>2.4790518045186375E-177</v>
      </c>
      <c r="IS86" s="86">
        <f t="shared" si="85"/>
        <v>4.328723022904717E-192</v>
      </c>
      <c r="IT86" s="86">
        <f t="shared" si="85"/>
        <v>1.6518013851639673E-187</v>
      </c>
      <c r="IU86" s="86">
        <f t="shared" si="85"/>
        <v>1.6695500482512855E-193</v>
      </c>
      <c r="IV86" s="86">
        <f t="shared" si="85"/>
        <v>9.6445716274777289E-131</v>
      </c>
      <c r="IW86" s="86">
        <f t="shared" si="85"/>
        <v>1.7410396308847968E-93</v>
      </c>
      <c r="IY86" s="86">
        <f t="shared" si="86"/>
        <v>0.54694597524376709</v>
      </c>
      <c r="IZ86" s="86">
        <f t="shared" si="86"/>
        <v>0.44423598673517356</v>
      </c>
      <c r="JA86" s="86">
        <f t="shared" si="86"/>
        <v>0.49557978720175022</v>
      </c>
      <c r="JB86" s="86">
        <f t="shared" si="86"/>
        <v>0.51774310485456276</v>
      </c>
      <c r="JC86" s="86">
        <f t="shared" si="86"/>
        <v>0.50261099731035874</v>
      </c>
      <c r="JD86" s="86">
        <f t="shared" si="86"/>
        <v>0.47852424234190444</v>
      </c>
      <c r="JE86" s="86">
        <f t="shared" si="86"/>
        <v>0.4797512139493274</v>
      </c>
      <c r="JF86" s="86">
        <f t="shared" si="86"/>
        <v>0.57499238476024062</v>
      </c>
      <c r="JG86" s="86">
        <f t="shared" si="86"/>
        <v>0.5548417116490183</v>
      </c>
      <c r="JH86" s="86">
        <f t="shared" si="86"/>
        <v>0.55057104752179731</v>
      </c>
      <c r="JI86" s="86">
        <f t="shared" si="86"/>
        <v>0.48366377348801798</v>
      </c>
      <c r="JJ86" s="86">
        <f t="shared" si="86"/>
        <v>0.53437008999577562</v>
      </c>
      <c r="JK86" s="86">
        <f t="shared" si="86"/>
        <v>0.4834454949301481</v>
      </c>
      <c r="JL86" s="86">
        <f t="shared" si="86"/>
        <v>0.44975518408165777</v>
      </c>
      <c r="JM86" s="86">
        <f t="shared" si="86"/>
        <v>0.56667191872602085</v>
      </c>
    </row>
    <row r="87" spans="2:273" x14ac:dyDescent="0.25">
      <c r="B87" s="2">
        <v>60</v>
      </c>
      <c r="C87" s="37">
        <v>232.655</v>
      </c>
      <c r="D87" s="37">
        <v>239.24100000000001</v>
      </c>
      <c r="E87" s="37">
        <v>228.37</v>
      </c>
      <c r="F87" s="37">
        <v>238.11500000000001</v>
      </c>
      <c r="G87" s="37">
        <v>237.30799999999999</v>
      </c>
      <c r="H87" s="37">
        <v>230.98099999999999</v>
      </c>
      <c r="I87" s="37">
        <v>237.423</v>
      </c>
      <c r="J87" s="37">
        <v>230.46199999999999</v>
      </c>
      <c r="K87" s="37">
        <v>232.11500000000001</v>
      </c>
      <c r="L87" s="37">
        <v>231.23099999999999</v>
      </c>
      <c r="M87" s="37">
        <v>233.61500000000001</v>
      </c>
      <c r="N87" s="37">
        <v>231.94200000000001</v>
      </c>
      <c r="O87" s="37">
        <v>232.077</v>
      </c>
      <c r="P87" s="37">
        <v>220.16300000000001</v>
      </c>
      <c r="Q87" s="37">
        <v>192.02099999999999</v>
      </c>
      <c r="S87" s="4">
        <f t="shared" si="88"/>
        <v>240.56377418319295</v>
      </c>
      <c r="T87" s="4">
        <f t="shared" si="88"/>
        <v>247.40181720265579</v>
      </c>
      <c r="U87" s="4">
        <f t="shared" si="88"/>
        <v>234.96634458326366</v>
      </c>
      <c r="V87" s="4">
        <f t="shared" si="88"/>
        <v>247.27098164860843</v>
      </c>
      <c r="W87" s="4">
        <f t="shared" si="88"/>
        <v>246.89501187735908</v>
      </c>
      <c r="X87" s="4">
        <f t="shared" si="88"/>
        <v>237.24933337825891</v>
      </c>
      <c r="Y87" s="4">
        <f t="shared" si="88"/>
        <v>246.01015794120568</v>
      </c>
      <c r="Z87" s="4">
        <f t="shared" si="88"/>
        <v>237.28000051110766</v>
      </c>
      <c r="AA87" s="4">
        <f t="shared" si="88"/>
        <v>230.85551122000675</v>
      </c>
      <c r="AB87" s="4">
        <f t="shared" si="88"/>
        <v>229.43979245859146</v>
      </c>
      <c r="AC87" s="4">
        <f t="shared" si="88"/>
        <v>232.21702040794105</v>
      </c>
      <c r="AD87" s="4">
        <f t="shared" si="88"/>
        <v>232.08821725714031</v>
      </c>
      <c r="AE87" s="4">
        <f t="shared" si="88"/>
        <v>238.03429779686638</v>
      </c>
      <c r="AF87" s="4">
        <f t="shared" si="88"/>
        <v>224.94514371340276</v>
      </c>
      <c r="AG87" s="4">
        <f t="shared" si="88"/>
        <v>192.89127348980497</v>
      </c>
      <c r="AI87" s="4">
        <f t="shared" si="89"/>
        <v>-7.9087741831929463</v>
      </c>
      <c r="AJ87" s="4">
        <f t="shared" si="89"/>
        <v>-8.1608172026557781</v>
      </c>
      <c r="AK87" s="4">
        <f t="shared" si="89"/>
        <v>-6.596344583263658</v>
      </c>
      <c r="AL87" s="4">
        <f t="shared" si="89"/>
        <v>-9.1559816486084173</v>
      </c>
      <c r="AM87" s="4">
        <f t="shared" si="89"/>
        <v>-9.5870118773590889</v>
      </c>
      <c r="AN87" s="4">
        <f t="shared" si="89"/>
        <v>-6.2683333782589159</v>
      </c>
      <c r="AO87" s="4">
        <f t="shared" si="89"/>
        <v>-8.5871579412056747</v>
      </c>
      <c r="AP87" s="4">
        <f t="shared" si="89"/>
        <v>-6.8180005111076696</v>
      </c>
      <c r="AQ87" s="4">
        <f t="shared" si="89"/>
        <v>1.2594887799932621</v>
      </c>
      <c r="AR87" s="4">
        <f t="shared" si="89"/>
        <v>1.7912075414085393</v>
      </c>
      <c r="AS87" s="4">
        <f t="shared" si="89"/>
        <v>1.3979795920589595</v>
      </c>
      <c r="AT87" s="4">
        <f t="shared" si="89"/>
        <v>-0.14621725714030731</v>
      </c>
      <c r="AU87" s="4">
        <f t="shared" si="89"/>
        <v>-5.9572977968663849</v>
      </c>
      <c r="AV87" s="4">
        <f t="shared" si="89"/>
        <v>-4.7821437134027462</v>
      </c>
      <c r="AW87" s="4">
        <f t="shared" si="89"/>
        <v>-0.87027348980498687</v>
      </c>
      <c r="AY87" s="2">
        <f t="shared" si="80"/>
        <v>106.25291011199992</v>
      </c>
      <c r="AZ87" s="2">
        <f t="shared" si="80"/>
        <v>110.11523532684225</v>
      </c>
      <c r="BA87" s="2">
        <f t="shared" si="80"/>
        <v>108.71421272216661</v>
      </c>
      <c r="BB87" s="2">
        <f t="shared" si="80"/>
        <v>109.7723206099466</v>
      </c>
      <c r="BC87" s="2">
        <f t="shared" si="80"/>
        <v>108.320329680631</v>
      </c>
      <c r="BD87" s="2">
        <f t="shared" si="80"/>
        <v>109.32283573114574</v>
      </c>
      <c r="BE87" s="2">
        <f t="shared" si="80"/>
        <v>109.93039240444323</v>
      </c>
      <c r="BF87" s="2">
        <f t="shared" si="80"/>
        <v>110.20426182412182</v>
      </c>
      <c r="BG87" s="2">
        <f t="shared" si="80"/>
        <v>110.40292517627951</v>
      </c>
      <c r="BH87" s="2">
        <f t="shared" si="80"/>
        <v>110.24719221705341</v>
      </c>
      <c r="BI87" s="2">
        <f t="shared" si="80"/>
        <v>108.82110113117922</v>
      </c>
      <c r="BJ87" s="2">
        <f t="shared" si="80"/>
        <v>109.36454807160582</v>
      </c>
      <c r="BK87" s="2">
        <f t="shared" si="80"/>
        <v>111.83371034998252</v>
      </c>
      <c r="BL87" s="2">
        <f t="shared" si="80"/>
        <v>114.04829017606991</v>
      </c>
      <c r="BM87" s="2">
        <f t="shared" si="80"/>
        <v>113.2811869488804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116.98786426426426</v>
      </c>
      <c r="DL87" s="2">
        <f t="shared" si="90"/>
        <v>120.85972910557183</v>
      </c>
      <c r="DM87" s="2">
        <f t="shared" si="90"/>
        <v>118.76236585365855</v>
      </c>
      <c r="DN87" s="2">
        <f t="shared" si="90"/>
        <v>117.34835649935648</v>
      </c>
      <c r="DO87" s="2">
        <f t="shared" si="90"/>
        <v>115.73572972972971</v>
      </c>
      <c r="DP87" s="2">
        <f t="shared" si="90"/>
        <v>117.04035202444611</v>
      </c>
      <c r="DQ87" s="2">
        <f t="shared" si="90"/>
        <v>116.61399266862173</v>
      </c>
      <c r="DR87" s="2">
        <f t="shared" si="90"/>
        <v>119.43093035190617</v>
      </c>
      <c r="DS87" s="2">
        <f t="shared" si="90"/>
        <v>118.49221535821536</v>
      </c>
      <c r="DT87" s="2">
        <f t="shared" si="90"/>
        <v>118.16829729729729</v>
      </c>
      <c r="DU87" s="2">
        <f t="shared" si="90"/>
        <v>117.05984385026737</v>
      </c>
      <c r="DV87" s="2">
        <f t="shared" si="90"/>
        <v>116.56622577030812</v>
      </c>
      <c r="DW87" s="2">
        <f t="shared" si="90"/>
        <v>121.62591306340718</v>
      </c>
      <c r="DX87" s="2">
        <f t="shared" si="90"/>
        <v>120.99086766862168</v>
      </c>
      <c r="DY87" s="2">
        <f t="shared" si="90"/>
        <v>115.97375661375661</v>
      </c>
      <c r="EA87" s="2">
        <f t="shared" si="94"/>
        <v>103.14067697793202</v>
      </c>
      <c r="EB87" s="2">
        <f t="shared" si="91"/>
        <v>106.44278340972413</v>
      </c>
      <c r="EC87" s="2">
        <f t="shared" si="91"/>
        <v>106.05890812364778</v>
      </c>
      <c r="ED87" s="2">
        <f t="shared" si="91"/>
        <v>107.58702827420645</v>
      </c>
      <c r="EE87" s="2">
        <f t="shared" si="91"/>
        <v>106.1798032175968</v>
      </c>
      <c r="EF87" s="2">
        <f t="shared" si="91"/>
        <v>106.90734502631682</v>
      </c>
      <c r="EG87" s="2">
        <f t="shared" si="91"/>
        <v>107.65069138625493</v>
      </c>
      <c r="EH87" s="2">
        <f t="shared" si="91"/>
        <v>107.27279875378207</v>
      </c>
      <c r="EI87" s="2">
        <f t="shared" si="91"/>
        <v>108.19808436712056</v>
      </c>
      <c r="EJ87" s="2">
        <f t="shared" si="91"/>
        <v>108.08903227561198</v>
      </c>
      <c r="EK87" s="2">
        <f t="shared" si="91"/>
        <v>106.26176140440255</v>
      </c>
      <c r="EL87" s="2">
        <f t="shared" si="91"/>
        <v>107.30727862218501</v>
      </c>
      <c r="EM87" s="2">
        <f t="shared" si="91"/>
        <v>108.74389849384455</v>
      </c>
      <c r="EN87" s="2">
        <f t="shared" si="91"/>
        <v>111.65256008196721</v>
      </c>
      <c r="EO87" s="2">
        <f t="shared" si="91"/>
        <v>112.3600885683297</v>
      </c>
      <c r="EQ87" s="2">
        <f t="shared" si="92"/>
        <v>102.5348332626089</v>
      </c>
      <c r="ER87" s="2">
        <f t="shared" si="92"/>
        <v>105.21607086055319</v>
      </c>
      <c r="ES87" s="2">
        <f t="shared" si="92"/>
        <v>104.29259477214576</v>
      </c>
      <c r="ET87" s="2">
        <f t="shared" si="92"/>
        <v>106.54049901869676</v>
      </c>
      <c r="EU87" s="2">
        <f t="shared" si="92"/>
        <v>105.5798945280858</v>
      </c>
      <c r="EV87" s="2">
        <f t="shared" si="92"/>
        <v>105.50668427725456</v>
      </c>
      <c r="EW87" s="2">
        <f t="shared" si="92"/>
        <v>107.0965462242208</v>
      </c>
      <c r="EX87" s="2">
        <f t="shared" si="92"/>
        <v>106.25944665077913</v>
      </c>
      <c r="EY87" s="2">
        <f t="shared" si="92"/>
        <v>107.96981686788551</v>
      </c>
      <c r="EZ87" s="2">
        <f t="shared" si="92"/>
        <v>108.02105025526349</v>
      </c>
      <c r="FA87" s="2">
        <f t="shared" si="92"/>
        <v>105.72027586566921</v>
      </c>
      <c r="FB87" s="2">
        <f t="shared" si="92"/>
        <v>106.71548557106156</v>
      </c>
      <c r="FC87" s="2">
        <f t="shared" si="92"/>
        <v>107.6052199706227</v>
      </c>
      <c r="FD87" s="2">
        <f t="shared" si="92"/>
        <v>110.87356535021939</v>
      </c>
      <c r="FE87" s="2">
        <f t="shared" si="92"/>
        <v>112.51452960774971</v>
      </c>
      <c r="FG87" s="2">
        <f t="shared" si="93"/>
        <v>0.77521548303710552</v>
      </c>
      <c r="FH87" s="2">
        <f t="shared" si="93"/>
        <v>0.74520115772167395</v>
      </c>
      <c r="FI87" s="2">
        <f t="shared" si="93"/>
        <v>0.79090104640833681</v>
      </c>
      <c r="FJ87" s="2">
        <f t="shared" si="93"/>
        <v>0.77605180766116066</v>
      </c>
      <c r="FK87" s="2">
        <f t="shared" si="93"/>
        <v>0.77595654925312774</v>
      </c>
      <c r="FL87" s="2">
        <f t="shared" si="93"/>
        <v>0.76153552241943134</v>
      </c>
      <c r="FM87" s="2">
        <f t="shared" si="93"/>
        <v>0.74561914623142345</v>
      </c>
      <c r="FN87" s="2">
        <f t="shared" si="93"/>
        <v>0.75882478127126696</v>
      </c>
      <c r="FO87" s="2">
        <f t="shared" si="93"/>
        <v>0.78579523479939839</v>
      </c>
      <c r="FP87" s="2">
        <f t="shared" si="93"/>
        <v>0.78587430743727915</v>
      </c>
      <c r="FQ87" s="2">
        <f t="shared" si="93"/>
        <v>0.76294298552086515</v>
      </c>
      <c r="FR87" s="2">
        <f t="shared" si="93"/>
        <v>0.77775875327712818</v>
      </c>
      <c r="FS87" s="2">
        <f t="shared" si="93"/>
        <v>0.76009054143547994</v>
      </c>
      <c r="FT87" s="2">
        <f t="shared" si="93"/>
        <v>0.74340969854449979</v>
      </c>
      <c r="FU87" s="2">
        <f t="shared" si="93"/>
        <v>0.74513134727102737</v>
      </c>
      <c r="FW87" s="2">
        <f t="shared" si="82"/>
        <v>6.6051916508883619E-4</v>
      </c>
      <c r="FX87" s="2">
        <f t="shared" si="82"/>
        <v>7.9004276432125973E-4</v>
      </c>
      <c r="FY87" s="2">
        <f t="shared" si="82"/>
        <v>5.5206502375370497E-4</v>
      </c>
      <c r="FZ87" s="2">
        <f t="shared" si="82"/>
        <v>7.065976458793448E-4</v>
      </c>
      <c r="GA87" s="2">
        <f t="shared" si="82"/>
        <v>6.9391864938634685E-4</v>
      </c>
      <c r="GB87" s="2">
        <f t="shared" si="82"/>
        <v>6.2221726482159217E-4</v>
      </c>
      <c r="GC87" s="2">
        <f t="shared" si="82"/>
        <v>7.0597856294014492E-4</v>
      </c>
      <c r="GD87" s="2">
        <f t="shared" si="82"/>
        <v>7.6673958465313071E-4</v>
      </c>
      <c r="GE87" s="2">
        <f t="shared" si="82"/>
        <v>9.2480415939265293E-4</v>
      </c>
      <c r="GF87" s="2">
        <f t="shared" si="82"/>
        <v>1.0247099127942733E-3</v>
      </c>
      <c r="GG87" s="2">
        <f t="shared" si="82"/>
        <v>7.7834015768675426E-4</v>
      </c>
      <c r="GH87" s="2">
        <f t="shared" si="82"/>
        <v>7.6125956259569748E-4</v>
      </c>
      <c r="GI87" s="2">
        <f t="shared" si="82"/>
        <v>6.1938857339581934E-4</v>
      </c>
      <c r="GJ87" s="2">
        <f t="shared" si="82"/>
        <v>4.9944450879031493E-4</v>
      </c>
      <c r="GK87" s="2">
        <f t="shared" si="82"/>
        <v>5.6768850652299824E-4</v>
      </c>
      <c r="GM87" s="86">
        <f t="shared" si="83"/>
        <v>0.62198369926538444</v>
      </c>
      <c r="GN87" s="86">
        <f t="shared" si="83"/>
        <v>0.52371871184274232</v>
      </c>
      <c r="GO87" s="86">
        <f t="shared" si="83"/>
        <v>0.56594008171893684</v>
      </c>
      <c r="GP87" s="86">
        <f t="shared" si="83"/>
        <v>0.59233746566017043</v>
      </c>
      <c r="GQ87" s="86">
        <f t="shared" si="83"/>
        <v>0.57641241299068247</v>
      </c>
      <c r="GR87" s="86">
        <f t="shared" si="83"/>
        <v>0.55748282152829309</v>
      </c>
      <c r="GS87" s="86">
        <f t="shared" si="83"/>
        <v>0.56588350237780938</v>
      </c>
      <c r="GT87" s="86">
        <f t="shared" si="83"/>
        <v>0.62381762255360584</v>
      </c>
      <c r="GU87" s="86">
        <f t="shared" si="83"/>
        <v>0.59373653859234488</v>
      </c>
      <c r="GV87" s="86">
        <f t="shared" si="83"/>
        <v>0.59869729544085226</v>
      </c>
      <c r="GW87" s="86">
        <f t="shared" si="83"/>
        <v>0.55290289410007443</v>
      </c>
      <c r="GX87" s="86">
        <f t="shared" si="83"/>
        <v>0.58695567157618278</v>
      </c>
      <c r="GY87" s="86">
        <f t="shared" si="83"/>
        <v>0.55946162446862724</v>
      </c>
      <c r="GZ87" s="86">
        <f t="shared" si="83"/>
        <v>0.52544520143019247</v>
      </c>
      <c r="HA87" s="86">
        <f t="shared" si="83"/>
        <v>0.55718714572394523</v>
      </c>
      <c r="HC87" s="86">
        <f t="shared" si="73"/>
        <v>2.3508118731164584E-4</v>
      </c>
      <c r="HD87" s="86">
        <f t="shared" si="73"/>
        <v>3.3494225461350417E-5</v>
      </c>
      <c r="HE87" s="86">
        <f t="shared" si="73"/>
        <v>1.7579257176344199E-4</v>
      </c>
      <c r="HF87" s="86">
        <f t="shared" si="73"/>
        <v>2.5071673586211858E-4</v>
      </c>
      <c r="HG87" s="86">
        <f t="shared" si="87"/>
        <v>8.2507556267551025E-5</v>
      </c>
      <c r="HH87" s="86">
        <f t="shared" si="87"/>
        <v>5.0750626178631896E-5</v>
      </c>
      <c r="HI87" s="86">
        <f t="shared" si="87"/>
        <v>3.2686087967113301E-5</v>
      </c>
      <c r="HJ87" s="86">
        <f t="shared" si="87"/>
        <v>7.7400081690313054E-5</v>
      </c>
      <c r="HK87" s="86">
        <f t="shared" si="87"/>
        <v>2.5727701191141634E-4</v>
      </c>
      <c r="HL87" s="86">
        <f t="shared" si="87"/>
        <v>2.18744372962889E-4</v>
      </c>
      <c r="HM87" s="86">
        <f t="shared" si="87"/>
        <v>1.0926983075189581E-4</v>
      </c>
      <c r="HN87" s="86">
        <f t="shared" si="87"/>
        <v>1.4705660409473272E-4</v>
      </c>
      <c r="HO87" s="86">
        <f t="shared" si="87"/>
        <v>5.9127645461344432E-5</v>
      </c>
      <c r="HP87" s="86">
        <f t="shared" si="87"/>
        <v>1.420984081522574E-5</v>
      </c>
      <c r="HQ87" s="86">
        <f t="shared" si="87"/>
        <v>1.0004440390119508E-5</v>
      </c>
      <c r="HS87" s="86">
        <f t="shared" si="84"/>
        <v>5.2050826593993685E-34</v>
      </c>
      <c r="HT87" s="86">
        <f t="shared" si="84"/>
        <v>3.143083270285524E-38</v>
      </c>
      <c r="HU87" s="86">
        <f t="shared" si="84"/>
        <v>1.0498252383806285E-33</v>
      </c>
      <c r="HV87" s="86">
        <f t="shared" si="84"/>
        <v>1.1890565856200237E-32</v>
      </c>
      <c r="HW87" s="86">
        <f t="shared" si="84"/>
        <v>1.334620010286676E-37</v>
      </c>
      <c r="HX87" s="86">
        <f t="shared" si="84"/>
        <v>1.502825002827156E-40</v>
      </c>
      <c r="HY87" s="86">
        <f t="shared" si="84"/>
        <v>2.5788875185429106E-43</v>
      </c>
      <c r="HZ87" s="86">
        <f t="shared" si="84"/>
        <v>7.966463365814681E-42</v>
      </c>
      <c r="IA87" s="86">
        <f t="shared" si="84"/>
        <v>5.1709718981237303E-35</v>
      </c>
      <c r="IB87" s="86">
        <f t="shared" si="84"/>
        <v>1.7533503298297863E-35</v>
      </c>
      <c r="IC87" s="86">
        <f t="shared" si="84"/>
        <v>2.1714243914929332E-37</v>
      </c>
      <c r="ID87" s="86">
        <f t="shared" si="84"/>
        <v>2.4359914497437164E-37</v>
      </c>
      <c r="IE87" s="86">
        <f t="shared" si="84"/>
        <v>7.3140249243458636E-39</v>
      </c>
      <c r="IF87" s="86">
        <f t="shared" si="84"/>
        <v>1.0108254652037011E-31</v>
      </c>
      <c r="IG87" s="86">
        <f t="shared" si="84"/>
        <v>1.2915650485830985E-23</v>
      </c>
      <c r="II87" s="86">
        <f t="shared" si="85"/>
        <v>1.1687823535787204E-165</v>
      </c>
      <c r="IJ87" s="86">
        <f t="shared" si="85"/>
        <v>6.0749683950363554E-184</v>
      </c>
      <c r="IK87" s="86">
        <f t="shared" si="85"/>
        <v>1.8058504681358285E-167</v>
      </c>
      <c r="IL87" s="86">
        <f t="shared" si="85"/>
        <v>2.5947512569168171E-162</v>
      </c>
      <c r="IM87" s="86">
        <f t="shared" si="85"/>
        <v>1.3195935519034133E-184</v>
      </c>
      <c r="IN87" s="86">
        <f t="shared" si="85"/>
        <v>1.664012982146249E-203</v>
      </c>
      <c r="IO87" s="86">
        <f t="shared" si="85"/>
        <v>4.3802581790025567E-213</v>
      </c>
      <c r="IP87" s="86">
        <f t="shared" si="85"/>
        <v>2.0213063237368308E-210</v>
      </c>
      <c r="IQ87" s="86">
        <f t="shared" si="85"/>
        <v>5.2277408863611275E-172</v>
      </c>
      <c r="IR87" s="86">
        <f t="shared" si="85"/>
        <v>9.8400615248386246E-173</v>
      </c>
      <c r="IS87" s="86">
        <f t="shared" si="85"/>
        <v>2.7148605007049085E-187</v>
      </c>
      <c r="IT87" s="86">
        <f t="shared" si="85"/>
        <v>7.6841930444742608E-183</v>
      </c>
      <c r="IU87" s="86">
        <f t="shared" si="85"/>
        <v>8.1062766953613041E-189</v>
      </c>
      <c r="IV87" s="86">
        <f t="shared" si="85"/>
        <v>1.1180558207943206E-127</v>
      </c>
      <c r="IW87" s="86">
        <f t="shared" si="85"/>
        <v>2.8624685681549235E-91</v>
      </c>
      <c r="IY87" s="86">
        <f t="shared" si="86"/>
        <v>0.62221878045269607</v>
      </c>
      <c r="IZ87" s="86">
        <f t="shared" si="86"/>
        <v>0.52375220606820372</v>
      </c>
      <c r="JA87" s="86">
        <f t="shared" si="86"/>
        <v>0.56611587429070032</v>
      </c>
      <c r="JB87" s="86">
        <f t="shared" si="86"/>
        <v>0.5925881823960325</v>
      </c>
      <c r="JC87" s="86">
        <f t="shared" si="86"/>
        <v>0.57649492054695006</v>
      </c>
      <c r="JD87" s="86">
        <f t="shared" si="86"/>
        <v>0.55753357215447175</v>
      </c>
      <c r="JE87" s="86">
        <f t="shared" si="86"/>
        <v>0.56591618846577652</v>
      </c>
      <c r="JF87" s="86">
        <f t="shared" si="86"/>
        <v>0.62389502263529617</v>
      </c>
      <c r="JG87" s="86">
        <f t="shared" si="86"/>
        <v>0.59399381560425624</v>
      </c>
      <c r="JH87" s="86">
        <f t="shared" si="86"/>
        <v>0.59891603981381514</v>
      </c>
      <c r="JI87" s="86">
        <f t="shared" si="86"/>
        <v>0.55301216393082631</v>
      </c>
      <c r="JJ87" s="86">
        <f t="shared" si="86"/>
        <v>0.58710272818027753</v>
      </c>
      <c r="JK87" s="86">
        <f t="shared" si="86"/>
        <v>0.55952075211408858</v>
      </c>
      <c r="JL87" s="86">
        <f t="shared" si="86"/>
        <v>0.5254594112710077</v>
      </c>
      <c r="JM87" s="86">
        <f t="shared" si="86"/>
        <v>0.55719715016433535</v>
      </c>
    </row>
    <row r="88" spans="2:273" x14ac:dyDescent="0.25">
      <c r="B88" s="2">
        <v>61</v>
      </c>
      <c r="C88" s="37">
        <v>227.49100000000001</v>
      </c>
      <c r="D88" s="37">
        <v>236.72200000000001</v>
      </c>
      <c r="E88" s="37">
        <v>226.40700000000001</v>
      </c>
      <c r="F88" s="37">
        <v>234.28800000000001</v>
      </c>
      <c r="G88" s="37">
        <v>234.923</v>
      </c>
      <c r="H88" s="37">
        <v>228.05799999999999</v>
      </c>
      <c r="I88" s="37">
        <v>234.596</v>
      </c>
      <c r="J88" s="37">
        <v>218.423</v>
      </c>
      <c r="K88" s="37">
        <v>222.154</v>
      </c>
      <c r="L88" s="37">
        <v>221.654</v>
      </c>
      <c r="M88" s="37">
        <v>229.96199999999999</v>
      </c>
      <c r="N88" s="37">
        <v>223.78800000000001</v>
      </c>
      <c r="O88" s="37">
        <v>227.846</v>
      </c>
      <c r="P88" s="37">
        <v>217.959</v>
      </c>
      <c r="Q88" s="37">
        <v>174.89599999999999</v>
      </c>
      <c r="S88" s="4">
        <f t="shared" si="88"/>
        <v>232.64901307704838</v>
      </c>
      <c r="T88" s="4">
        <f t="shared" si="88"/>
        <v>246.61285038421588</v>
      </c>
      <c r="U88" s="4">
        <f t="shared" si="88"/>
        <v>234.17456376397928</v>
      </c>
      <c r="V88" s="4">
        <f t="shared" si="88"/>
        <v>242.75134880242015</v>
      </c>
      <c r="W88" s="4">
        <f t="shared" si="88"/>
        <v>243.72204574554237</v>
      </c>
      <c r="X88" s="4">
        <f t="shared" si="88"/>
        <v>235.63035935378127</v>
      </c>
      <c r="Y88" s="4">
        <f t="shared" si="88"/>
        <v>242.7437428063848</v>
      </c>
      <c r="Z88" s="4">
        <f t="shared" si="88"/>
        <v>217.40536525933641</v>
      </c>
      <c r="AA88" s="4">
        <f t="shared" si="88"/>
        <v>217.42155390844445</v>
      </c>
      <c r="AB88" s="4">
        <f t="shared" si="88"/>
        <v>218.39186387321132</v>
      </c>
      <c r="AC88" s="4">
        <f t="shared" si="88"/>
        <v>227.92043142344457</v>
      </c>
      <c r="AD88" s="4">
        <f t="shared" si="88"/>
        <v>221.7730778612347</v>
      </c>
      <c r="AE88" s="4">
        <f t="shared" si="88"/>
        <v>234.80716783373069</v>
      </c>
      <c r="AF88" s="4">
        <f t="shared" si="88"/>
        <v>222.52051794889391</v>
      </c>
      <c r="AG88" s="4">
        <f t="shared" si="88"/>
        <v>171.44320502263102</v>
      </c>
      <c r="AI88" s="4">
        <f t="shared" si="89"/>
        <v>-5.1580130770483663</v>
      </c>
      <c r="AJ88" s="4">
        <f t="shared" si="89"/>
        <v>-9.8908503842158666</v>
      </c>
      <c r="AK88" s="4">
        <f t="shared" si="89"/>
        <v>-7.7675637639792683</v>
      </c>
      <c r="AL88" s="4">
        <f t="shared" si="89"/>
        <v>-8.4633488024201426</v>
      </c>
      <c r="AM88" s="4">
        <f t="shared" si="89"/>
        <v>-8.7990457455423723</v>
      </c>
      <c r="AN88" s="4">
        <f t="shared" si="89"/>
        <v>-7.5723593537812803</v>
      </c>
      <c r="AO88" s="4">
        <f t="shared" si="89"/>
        <v>-8.1477428063847981</v>
      </c>
      <c r="AP88" s="4">
        <f t="shared" si="89"/>
        <v>1.0176347406635955</v>
      </c>
      <c r="AQ88" s="4">
        <f t="shared" si="89"/>
        <v>4.7324460915555449</v>
      </c>
      <c r="AR88" s="4">
        <f t="shared" si="89"/>
        <v>3.2621361267886755</v>
      </c>
      <c r="AS88" s="4">
        <f t="shared" si="89"/>
        <v>2.0415685765554201</v>
      </c>
      <c r="AT88" s="4">
        <f t="shared" si="89"/>
        <v>2.0149221387653142</v>
      </c>
      <c r="AU88" s="4">
        <f t="shared" si="89"/>
        <v>-6.9611678337306842</v>
      </c>
      <c r="AV88" s="4">
        <f t="shared" si="89"/>
        <v>-4.5615179488939077</v>
      </c>
      <c r="AW88" s="4">
        <f t="shared" si="89"/>
        <v>3.452794977368967</v>
      </c>
      <c r="AY88" s="2">
        <f t="shared" si="80"/>
        <v>105.95981815093218</v>
      </c>
      <c r="AZ88" s="2">
        <f t="shared" si="80"/>
        <v>109.76222723980545</v>
      </c>
      <c r="BA88" s="2">
        <f t="shared" si="80"/>
        <v>108.39505011497789</v>
      </c>
      <c r="BB88" s="2">
        <f t="shared" si="80"/>
        <v>109.48453439467423</v>
      </c>
      <c r="BC88" s="2">
        <f t="shared" si="80"/>
        <v>108.04819310705703</v>
      </c>
      <c r="BD88" s="2">
        <f t="shared" si="80"/>
        <v>109.03673396605595</v>
      </c>
      <c r="BE88" s="2">
        <f t="shared" si="80"/>
        <v>109.65622705878137</v>
      </c>
      <c r="BF88" s="2">
        <f t="shared" si="80"/>
        <v>109.89936439951782</v>
      </c>
      <c r="BG88" s="2">
        <f t="shared" si="80"/>
        <v>110.11242234247213</v>
      </c>
      <c r="BH88" s="2">
        <f t="shared" si="80"/>
        <v>109.9677940694111</v>
      </c>
      <c r="BI88" s="2">
        <f t="shared" si="80"/>
        <v>108.52352627556262</v>
      </c>
      <c r="BJ88" s="2">
        <f t="shared" si="80"/>
        <v>109.08594171707576</v>
      </c>
      <c r="BK88" s="2">
        <f t="shared" si="80"/>
        <v>111.50180008998989</v>
      </c>
      <c r="BL88" s="2">
        <f t="shared" si="80"/>
        <v>113.75496084575478</v>
      </c>
      <c r="BM88" s="2">
        <f t="shared" si="80"/>
        <v>113.07102854530338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117.09230351780351</v>
      </c>
      <c r="DL88" s="2">
        <f t="shared" si="90"/>
        <v>120.962040872434</v>
      </c>
      <c r="DM88" s="2">
        <f t="shared" si="90"/>
        <v>118.79051341463416</v>
      </c>
      <c r="DN88" s="2">
        <f t="shared" si="90"/>
        <v>117.37577516087515</v>
      </c>
      <c r="DO88" s="2">
        <f t="shared" si="90"/>
        <v>115.71653423423422</v>
      </c>
      <c r="DP88" s="2">
        <f t="shared" si="90"/>
        <v>117.08475508021388</v>
      </c>
      <c r="DQ88" s="2">
        <f t="shared" si="90"/>
        <v>116.65777969208216</v>
      </c>
      <c r="DR88" s="2">
        <f t="shared" si="90"/>
        <v>119.56240707478007</v>
      </c>
      <c r="DS88" s="2">
        <f t="shared" si="90"/>
        <v>118.52114933504934</v>
      </c>
      <c r="DT88" s="2">
        <f t="shared" si="90"/>
        <v>118.14604234234234</v>
      </c>
      <c r="DU88" s="2">
        <f t="shared" si="90"/>
        <v>117.05765454545454</v>
      </c>
      <c r="DV88" s="2">
        <f t="shared" si="90"/>
        <v>116.54573193277311</v>
      </c>
      <c r="DW88" s="2">
        <f t="shared" si="90"/>
        <v>121.73099893048128</v>
      </c>
      <c r="DX88" s="2">
        <f t="shared" si="90"/>
        <v>121.04102969208208</v>
      </c>
      <c r="DY88" s="2">
        <f t="shared" si="90"/>
        <v>115.93030850630851</v>
      </c>
      <c r="EA88" s="2">
        <f t="shared" si="94"/>
        <v>103.01637178375259</v>
      </c>
      <c r="EB88" s="2">
        <f t="shared" si="91"/>
        <v>106.2711034870136</v>
      </c>
      <c r="EC88" s="2">
        <f t="shared" si="91"/>
        <v>105.8898140244806</v>
      </c>
      <c r="ED88" s="2">
        <f t="shared" si="91"/>
        <v>107.40869914940279</v>
      </c>
      <c r="EE88" s="2">
        <f t="shared" si="91"/>
        <v>106.02947782221415</v>
      </c>
      <c r="EF88" s="2">
        <f t="shared" si="91"/>
        <v>106.73955045397055</v>
      </c>
      <c r="EG88" s="2">
        <f t="shared" si="91"/>
        <v>107.47825555928506</v>
      </c>
      <c r="EH88" s="2">
        <f t="shared" si="91"/>
        <v>107.09948851895912</v>
      </c>
      <c r="EI88" s="2">
        <f t="shared" si="91"/>
        <v>108.02220529500759</v>
      </c>
      <c r="EJ88" s="2">
        <f t="shared" si="91"/>
        <v>107.93564255061953</v>
      </c>
      <c r="EK88" s="2">
        <f t="shared" si="91"/>
        <v>106.10575168226877</v>
      </c>
      <c r="EL88" s="2">
        <f t="shared" si="91"/>
        <v>107.14250476589167</v>
      </c>
      <c r="EM88" s="2">
        <f t="shared" si="91"/>
        <v>108.55819207675019</v>
      </c>
      <c r="EN88" s="2">
        <f t="shared" si="91"/>
        <v>111.46197467213113</v>
      </c>
      <c r="EO88" s="2">
        <f t="shared" si="91"/>
        <v>112.17895663774401</v>
      </c>
      <c r="EQ88" s="2">
        <f t="shared" si="92"/>
        <v>102.42448940421362</v>
      </c>
      <c r="ER88" s="2">
        <f t="shared" si="92"/>
        <v>105.07190363330795</v>
      </c>
      <c r="ES88" s="2">
        <f t="shared" si="92"/>
        <v>104.16244668418504</v>
      </c>
      <c r="ET88" s="2">
        <f t="shared" si="92"/>
        <v>106.38637446567294</v>
      </c>
      <c r="EU88" s="2">
        <f t="shared" si="92"/>
        <v>105.44324554132565</v>
      </c>
      <c r="EV88" s="2">
        <f t="shared" si="92"/>
        <v>105.37047095586735</v>
      </c>
      <c r="EW88" s="2">
        <f t="shared" si="92"/>
        <v>106.93692732206543</v>
      </c>
      <c r="EX88" s="2">
        <f t="shared" si="92"/>
        <v>106.11058286281421</v>
      </c>
      <c r="EY88" s="2">
        <f t="shared" si="92"/>
        <v>107.79939986202142</v>
      </c>
      <c r="EZ88" s="2">
        <f t="shared" si="92"/>
        <v>107.86927287456226</v>
      </c>
      <c r="FA88" s="2">
        <f t="shared" si="92"/>
        <v>105.57661058072738</v>
      </c>
      <c r="FB88" s="2">
        <f t="shared" si="92"/>
        <v>106.56434961464772</v>
      </c>
      <c r="FC88" s="2">
        <f t="shared" si="92"/>
        <v>107.44446754502098</v>
      </c>
      <c r="FD88" s="2">
        <f t="shared" si="92"/>
        <v>110.70033319446759</v>
      </c>
      <c r="FE88" s="2">
        <f t="shared" si="92"/>
        <v>112.32885003564608</v>
      </c>
      <c r="FG88" s="2">
        <f t="shared" si="93"/>
        <v>0.79085753872226072</v>
      </c>
      <c r="FH88" s="2">
        <f t="shared" si="93"/>
        <v>0.76229137689048576</v>
      </c>
      <c r="FI88" s="2">
        <f t="shared" si="93"/>
        <v>0.80572513306817273</v>
      </c>
      <c r="FJ88" s="2">
        <f t="shared" si="93"/>
        <v>0.79165130733709199</v>
      </c>
      <c r="FK88" s="2">
        <f t="shared" si="93"/>
        <v>0.79156090212498142</v>
      </c>
      <c r="FL88" s="2">
        <f t="shared" si="93"/>
        <v>0.77785673746103356</v>
      </c>
      <c r="FM88" s="2">
        <f t="shared" si="93"/>
        <v>0.76269025754789477</v>
      </c>
      <c r="FN88" s="2">
        <f t="shared" si="93"/>
        <v>0.77527677866197298</v>
      </c>
      <c r="FO88" s="2">
        <f t="shared" si="93"/>
        <v>0.80089017045971522</v>
      </c>
      <c r="FP88" s="2">
        <f t="shared" si="93"/>
        <v>0.80096508227011398</v>
      </c>
      <c r="FQ88" s="2">
        <f t="shared" si="93"/>
        <v>0.77919580039389169</v>
      </c>
      <c r="FR88" s="2">
        <f t="shared" si="93"/>
        <v>0.79327102600446231</v>
      </c>
      <c r="FS88" s="2">
        <f t="shared" si="93"/>
        <v>0.77648162746401184</v>
      </c>
      <c r="FT88" s="2">
        <f t="shared" si="93"/>
        <v>0.76058147213028371</v>
      </c>
      <c r="FU88" s="2">
        <f t="shared" si="93"/>
        <v>0.76222475481739904</v>
      </c>
      <c r="FW88" s="2">
        <f t="shared" si="82"/>
        <v>7.2419871258647378E-4</v>
      </c>
      <c r="FX88" s="2">
        <f t="shared" si="82"/>
        <v>8.6619864179202229E-4</v>
      </c>
      <c r="FY88" s="2">
        <f t="shared" si="82"/>
        <v>6.0529502203189828E-4</v>
      </c>
      <c r="FZ88" s="2">
        <f t="shared" si="82"/>
        <v>7.747160987753495E-4</v>
      </c>
      <c r="GA88" s="2">
        <f t="shared" si="82"/>
        <v>7.6081573384262358E-4</v>
      </c>
      <c r="GB88" s="2">
        <f t="shared" si="82"/>
        <v>6.8220671099944669E-4</v>
      </c>
      <c r="GC88" s="2">
        <f t="shared" si="82"/>
        <v>7.7403738033171717E-4</v>
      </c>
      <c r="GD88" s="2">
        <f t="shared" si="82"/>
        <v>8.4065105066373209E-4</v>
      </c>
      <c r="GE88" s="2">
        <f t="shared" si="82"/>
        <v>1.0139371295208876E-3</v>
      </c>
      <c r="GF88" s="2">
        <f t="shared" si="82"/>
        <v>1.1234610089642378E-3</v>
      </c>
      <c r="GG88" s="2">
        <f t="shared" si="82"/>
        <v>8.5336893017735199E-4</v>
      </c>
      <c r="GH88" s="2">
        <f t="shared" si="82"/>
        <v>8.3464321166323646E-4</v>
      </c>
      <c r="GI88" s="2">
        <f t="shared" si="82"/>
        <v>6.7910548402803407E-4</v>
      </c>
      <c r="GJ88" s="2">
        <f t="shared" si="82"/>
        <v>5.4760362751453797E-4</v>
      </c>
      <c r="GK88" s="2">
        <f t="shared" si="82"/>
        <v>6.2242397971413652E-4</v>
      </c>
      <c r="GM88" s="86">
        <f t="shared" si="83"/>
        <v>0.6510898057388661</v>
      </c>
      <c r="GN88" s="86">
        <f t="shared" si="83"/>
        <v>0.58031980078385437</v>
      </c>
      <c r="GO88" s="86">
        <f t="shared" si="83"/>
        <v>0.61588817284614217</v>
      </c>
      <c r="GP88" s="86">
        <f t="shared" si="83"/>
        <v>0.63390852635985007</v>
      </c>
      <c r="GQ88" s="86">
        <f t="shared" si="83"/>
        <v>0.62206803634776886</v>
      </c>
      <c r="GR88" s="86">
        <f t="shared" si="83"/>
        <v>0.61054364546460205</v>
      </c>
      <c r="GS88" s="86">
        <f t="shared" si="83"/>
        <v>0.61862652631285675</v>
      </c>
      <c r="GT88" s="86">
        <f t="shared" si="83"/>
        <v>0.59757759056011828</v>
      </c>
      <c r="GU88" s="86">
        <f t="shared" si="83"/>
        <v>0.5880374820608556</v>
      </c>
      <c r="GV88" s="86">
        <f t="shared" si="83"/>
        <v>0.60367561618936505</v>
      </c>
      <c r="GW88" s="86">
        <f t="shared" si="83"/>
        <v>0.59303896945760959</v>
      </c>
      <c r="GX88" s="86">
        <f t="shared" si="83"/>
        <v>0.59872828028893599</v>
      </c>
      <c r="GY88" s="86">
        <f t="shared" si="83"/>
        <v>0.60633562095611049</v>
      </c>
      <c r="GZ88" s="86">
        <f t="shared" si="83"/>
        <v>0.57482899922122199</v>
      </c>
      <c r="HA88" s="86">
        <f t="shared" si="83"/>
        <v>0.47764428203911791</v>
      </c>
      <c r="HC88" s="86">
        <f t="shared" si="73"/>
        <v>4.4022903662262522E-4</v>
      </c>
      <c r="HD88" s="86">
        <f t="shared" si="73"/>
        <v>7.1322089266435788E-5</v>
      </c>
      <c r="HE88" s="86">
        <f t="shared" si="73"/>
        <v>3.2911609184859195E-4</v>
      </c>
      <c r="HF88" s="86">
        <f t="shared" si="73"/>
        <v>4.6801071116823334E-4</v>
      </c>
      <c r="HG88" s="86">
        <f t="shared" si="87"/>
        <v>1.676481320313562E-4</v>
      </c>
      <c r="HH88" s="86">
        <f t="shared" si="87"/>
        <v>1.0775536009596052E-4</v>
      </c>
      <c r="HI88" s="86">
        <f t="shared" si="87"/>
        <v>7.285751123008177E-5</v>
      </c>
      <c r="HJ88" s="86">
        <f t="shared" si="87"/>
        <v>1.6707409298611739E-4</v>
      </c>
      <c r="HK88" s="86">
        <f t="shared" si="87"/>
        <v>5.0053846569655122E-4</v>
      </c>
      <c r="HL88" s="86">
        <f t="shared" si="87"/>
        <v>4.3332984175340579E-4</v>
      </c>
      <c r="HM88" s="86">
        <f t="shared" si="87"/>
        <v>2.2310499480323817E-4</v>
      </c>
      <c r="HN88" s="86">
        <f t="shared" si="87"/>
        <v>2.9351433066321549E-4</v>
      </c>
      <c r="HO88" s="86">
        <f t="shared" si="87"/>
        <v>1.2137301234987619E-4</v>
      </c>
      <c r="HP88" s="86">
        <f t="shared" si="87"/>
        <v>3.2421208572684453E-5</v>
      </c>
      <c r="HQ88" s="86">
        <f t="shared" si="87"/>
        <v>2.5976742446239613E-5</v>
      </c>
      <c r="HS88" s="86">
        <f t="shared" si="84"/>
        <v>7.4639151012397236E-33</v>
      </c>
      <c r="HT88" s="86">
        <f t="shared" si="84"/>
        <v>6.6883779887523694E-37</v>
      </c>
      <c r="HU88" s="86">
        <f t="shared" si="84"/>
        <v>1.4160050256349083E-32</v>
      </c>
      <c r="HV88" s="86">
        <f t="shared" si="84"/>
        <v>1.6072137016318239E-31</v>
      </c>
      <c r="HW88" s="86">
        <f t="shared" si="84"/>
        <v>2.6358868451104021E-36</v>
      </c>
      <c r="HX88" s="86">
        <f t="shared" si="84"/>
        <v>3.7258098730344949E-39</v>
      </c>
      <c r="HY88" s="86">
        <f t="shared" si="84"/>
        <v>8.1956460071831895E-42</v>
      </c>
      <c r="HZ88" s="86">
        <f t="shared" si="84"/>
        <v>2.4196938983168857E-40</v>
      </c>
      <c r="IA88" s="86">
        <f t="shared" si="84"/>
        <v>9.2761979379299433E-34</v>
      </c>
      <c r="IB88" s="86">
        <f t="shared" si="84"/>
        <v>3.3713869203161527E-34</v>
      </c>
      <c r="IC88" s="86">
        <f t="shared" si="84"/>
        <v>4.5559560087298039E-36</v>
      </c>
      <c r="ID88" s="86">
        <f t="shared" si="84"/>
        <v>4.8726443041677239E-36</v>
      </c>
      <c r="IE88" s="86">
        <f t="shared" si="84"/>
        <v>1.5027320711786715E-37</v>
      </c>
      <c r="IF88" s="86">
        <f t="shared" si="84"/>
        <v>1.0899879015663295E-30</v>
      </c>
      <c r="IG88" s="86">
        <f t="shared" si="84"/>
        <v>7.6302529690406483E-23</v>
      </c>
      <c r="II88" s="86">
        <f t="shared" si="85"/>
        <v>1.4393283474173532E-161</v>
      </c>
      <c r="IJ88" s="86">
        <f t="shared" si="85"/>
        <v>2.7787071851123781E-179</v>
      </c>
      <c r="IK88" s="86">
        <f t="shared" si="85"/>
        <v>1.9678395685568027E-163</v>
      </c>
      <c r="IL88" s="86">
        <f t="shared" si="85"/>
        <v>2.8708376179852598E-158</v>
      </c>
      <c r="IM88" s="86">
        <f t="shared" si="85"/>
        <v>5.18491626584501E-180</v>
      </c>
      <c r="IN88" s="86">
        <f t="shared" si="85"/>
        <v>1.6448087651214457E-198</v>
      </c>
      <c r="IO88" s="86">
        <f t="shared" si="85"/>
        <v>9.2116510675754586E-208</v>
      </c>
      <c r="IP88" s="86">
        <f t="shared" si="85"/>
        <v>4.1829136091025439E-205</v>
      </c>
      <c r="IQ88" s="86">
        <f t="shared" si="85"/>
        <v>1.4818473843811868E-167</v>
      </c>
      <c r="IR88" s="86">
        <f t="shared" si="85"/>
        <v>3.3941425566014312E-168</v>
      </c>
      <c r="IS88" s="86">
        <f t="shared" si="85"/>
        <v>1.4789022735360302E-182</v>
      </c>
      <c r="IT88" s="86">
        <f t="shared" si="85"/>
        <v>3.1180592905083653E-178</v>
      </c>
      <c r="IU88" s="86">
        <f t="shared" si="85"/>
        <v>3.4443174622323651E-184</v>
      </c>
      <c r="IV88" s="86">
        <f t="shared" si="85"/>
        <v>1.1908758447832736E-124</v>
      </c>
      <c r="IW88" s="86">
        <f t="shared" si="85"/>
        <v>4.422423230572569E-89</v>
      </c>
      <c r="IY88" s="86">
        <f t="shared" si="86"/>
        <v>0.65153003477548876</v>
      </c>
      <c r="IZ88" s="86">
        <f t="shared" si="86"/>
        <v>0.58039112287312078</v>
      </c>
      <c r="JA88" s="86">
        <f t="shared" si="86"/>
        <v>0.61621728893799077</v>
      </c>
      <c r="JB88" s="86">
        <f t="shared" si="86"/>
        <v>0.63437653707101826</v>
      </c>
      <c r="JC88" s="86">
        <f t="shared" si="86"/>
        <v>0.62223568447980027</v>
      </c>
      <c r="JD88" s="86">
        <f t="shared" si="86"/>
        <v>0.61065140082469804</v>
      </c>
      <c r="JE88" s="86">
        <f t="shared" si="86"/>
        <v>0.61869938382408685</v>
      </c>
      <c r="JF88" s="86">
        <f t="shared" si="86"/>
        <v>0.59774466465310439</v>
      </c>
      <c r="JG88" s="86">
        <f t="shared" si="86"/>
        <v>0.58853802052655213</v>
      </c>
      <c r="JH88" s="86">
        <f t="shared" si="86"/>
        <v>0.60410894603111842</v>
      </c>
      <c r="JI88" s="86">
        <f t="shared" si="86"/>
        <v>0.59326207445241286</v>
      </c>
      <c r="JJ88" s="86">
        <f t="shared" si="86"/>
        <v>0.59902179461959926</v>
      </c>
      <c r="JK88" s="86">
        <f t="shared" si="86"/>
        <v>0.60645699396846031</v>
      </c>
      <c r="JL88" s="86">
        <f t="shared" si="86"/>
        <v>0.57486142042979471</v>
      </c>
      <c r="JM88" s="86">
        <f t="shared" si="86"/>
        <v>0.47767025878156416</v>
      </c>
    </row>
    <row r="89" spans="2:273" x14ac:dyDescent="0.25">
      <c r="B89" s="2">
        <v>62</v>
      </c>
      <c r="C89" s="37">
        <v>214.18199999999999</v>
      </c>
      <c r="D89" s="37">
        <v>231.24100000000001</v>
      </c>
      <c r="E89" s="37">
        <v>220.59299999999999</v>
      </c>
      <c r="F89" s="37">
        <v>225.88499999999999</v>
      </c>
      <c r="G89" s="37">
        <v>226.173</v>
      </c>
      <c r="H89" s="37">
        <v>220.61500000000001</v>
      </c>
      <c r="I89" s="37">
        <v>225.03800000000001</v>
      </c>
      <c r="J89" s="37">
        <v>195.596</v>
      </c>
      <c r="K89" s="37">
        <v>202.98099999999999</v>
      </c>
      <c r="L89" s="37">
        <v>204.55799999999999</v>
      </c>
      <c r="M89" s="37">
        <v>219.23099999999999</v>
      </c>
      <c r="N89" s="37">
        <v>207.94200000000001</v>
      </c>
      <c r="O89" s="37">
        <v>218.904</v>
      </c>
      <c r="P89" s="37">
        <v>209.79599999999999</v>
      </c>
      <c r="Q89" s="37">
        <v>153.417</v>
      </c>
      <c r="S89" s="4">
        <f t="shared" si="88"/>
        <v>210.40857545970781</v>
      </c>
      <c r="T89" s="4">
        <f t="shared" si="88"/>
        <v>234.11544489972414</v>
      </c>
      <c r="U89" s="4">
        <f t="shared" si="88"/>
        <v>224.60744857173131</v>
      </c>
      <c r="V89" s="4">
        <f t="shared" si="88"/>
        <v>225.73436920393232</v>
      </c>
      <c r="W89" s="4">
        <f t="shared" si="88"/>
        <v>228.9385747968762</v>
      </c>
      <c r="X89" s="4">
        <f t="shared" si="88"/>
        <v>222.76921476598326</v>
      </c>
      <c r="Y89" s="4">
        <f t="shared" si="88"/>
        <v>224.90611395981495</v>
      </c>
      <c r="Z89" s="4">
        <f t="shared" si="88"/>
        <v>186.00218298667298</v>
      </c>
      <c r="AA89" s="4">
        <f t="shared" si="88"/>
        <v>196.31662535969755</v>
      </c>
      <c r="AB89" s="4">
        <f t="shared" si="88"/>
        <v>198.85222822615614</v>
      </c>
      <c r="AC89" s="4">
        <f t="shared" si="88"/>
        <v>213.92381562102648</v>
      </c>
      <c r="AD89" s="4">
        <f t="shared" si="88"/>
        <v>202.50685592477828</v>
      </c>
      <c r="AE89" s="4">
        <f t="shared" si="88"/>
        <v>220.54578145268687</v>
      </c>
      <c r="AF89" s="4">
        <f t="shared" si="88"/>
        <v>210.77650814309413</v>
      </c>
      <c r="AG89" s="4">
        <f t="shared" si="88"/>
        <v>148.9387698838874</v>
      </c>
      <c r="AI89" s="4">
        <f t="shared" si="89"/>
        <v>3.7734245402921829</v>
      </c>
      <c r="AJ89" s="4">
        <f t="shared" si="89"/>
        <v>-2.874444899724125</v>
      </c>
      <c r="AK89" s="4">
        <f t="shared" si="89"/>
        <v>-4.0144485717313216</v>
      </c>
      <c r="AL89" s="4">
        <f t="shared" si="89"/>
        <v>0.1506307960676736</v>
      </c>
      <c r="AM89" s="4">
        <f t="shared" si="89"/>
        <v>-2.7655747968761943</v>
      </c>
      <c r="AN89" s="4">
        <f t="shared" si="89"/>
        <v>-2.1542147659832551</v>
      </c>
      <c r="AO89" s="4">
        <f t="shared" si="89"/>
        <v>0.13188604018506567</v>
      </c>
      <c r="AP89" s="4">
        <f t="shared" si="89"/>
        <v>9.5938170133270262</v>
      </c>
      <c r="AQ89" s="4">
        <f t="shared" si="89"/>
        <v>6.6643746403024409</v>
      </c>
      <c r="AR89" s="4">
        <f t="shared" si="89"/>
        <v>5.7057717738438498</v>
      </c>
      <c r="AS89" s="4">
        <f t="shared" si="89"/>
        <v>5.3071843789735169</v>
      </c>
      <c r="AT89" s="4">
        <f t="shared" si="89"/>
        <v>5.4351440752217286</v>
      </c>
      <c r="AU89" s="4">
        <f t="shared" si="89"/>
        <v>-1.641781452686871</v>
      </c>
      <c r="AV89" s="4">
        <f t="shared" si="89"/>
        <v>-0.98050814309414136</v>
      </c>
      <c r="AW89" s="4">
        <f t="shared" si="89"/>
        <v>4.4782301161125986</v>
      </c>
      <c r="AY89" s="2">
        <f t="shared" si="80"/>
        <v>105.67123585598115</v>
      </c>
      <c r="AZ89" s="2">
        <f t="shared" si="80"/>
        <v>109.4119067652519</v>
      </c>
      <c r="BA89" s="2">
        <f t="shared" si="80"/>
        <v>108.0806630851373</v>
      </c>
      <c r="BB89" s="2">
        <f t="shared" si="80"/>
        <v>109.19862260722498</v>
      </c>
      <c r="BC89" s="2">
        <f t="shared" si="80"/>
        <v>107.77996991978991</v>
      </c>
      <c r="BD89" s="2">
        <f t="shared" si="80"/>
        <v>108.75229496434451</v>
      </c>
      <c r="BE89" s="2">
        <f t="shared" si="80"/>
        <v>109.38225053653242</v>
      </c>
      <c r="BF89" s="2">
        <f t="shared" si="80"/>
        <v>109.59481588289277</v>
      </c>
      <c r="BG89" s="2">
        <f t="shared" si="80"/>
        <v>109.82444318383645</v>
      </c>
      <c r="BH89" s="2">
        <f t="shared" si="80"/>
        <v>109.69285065925902</v>
      </c>
      <c r="BI89" s="2">
        <f t="shared" si="80"/>
        <v>108.22999358382749</v>
      </c>
      <c r="BJ89" s="2">
        <f t="shared" si="80"/>
        <v>108.81064228946254</v>
      </c>
      <c r="BK89" s="2">
        <f t="shared" si="80"/>
        <v>111.17130643421989</v>
      </c>
      <c r="BL89" s="2">
        <f t="shared" si="80"/>
        <v>113.46126052427375</v>
      </c>
      <c r="BM89" s="2">
        <f t="shared" si="80"/>
        <v>112.85929662363844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117.19674277134277</v>
      </c>
      <c r="DL89" s="2">
        <f t="shared" si="90"/>
        <v>121.06435263929617</v>
      </c>
      <c r="DM89" s="2">
        <f t="shared" si="90"/>
        <v>118.81866097560977</v>
      </c>
      <c r="DN89" s="2">
        <f t="shared" si="90"/>
        <v>117.40319382239382</v>
      </c>
      <c r="DO89" s="2">
        <f t="shared" si="90"/>
        <v>115.69733873873872</v>
      </c>
      <c r="DP89" s="2">
        <f t="shared" si="90"/>
        <v>117.12915813598164</v>
      </c>
      <c r="DQ89" s="2">
        <f t="shared" si="90"/>
        <v>116.70156671554255</v>
      </c>
      <c r="DR89" s="2">
        <f t="shared" si="90"/>
        <v>119.69388379765397</v>
      </c>
      <c r="DS89" s="2">
        <f t="shared" si="90"/>
        <v>118.55008331188331</v>
      </c>
      <c r="DT89" s="2">
        <f t="shared" si="90"/>
        <v>118.12378738738738</v>
      </c>
      <c r="DU89" s="2">
        <f t="shared" si="90"/>
        <v>117.05546524064171</v>
      </c>
      <c r="DV89" s="2">
        <f t="shared" si="90"/>
        <v>116.52523809523809</v>
      </c>
      <c r="DW89" s="2">
        <f t="shared" si="90"/>
        <v>121.83608479755539</v>
      </c>
      <c r="DX89" s="2">
        <f t="shared" si="90"/>
        <v>121.09119171554249</v>
      </c>
      <c r="DY89" s="2">
        <f t="shared" si="90"/>
        <v>115.88686039886039</v>
      </c>
      <c r="EA89" s="2">
        <f t="shared" si="94"/>
        <v>102.89206658957315</v>
      </c>
      <c r="EB89" s="2">
        <f t="shared" si="91"/>
        <v>106.09942356430308</v>
      </c>
      <c r="EC89" s="2">
        <f t="shared" si="91"/>
        <v>105.7207199253134</v>
      </c>
      <c r="ED89" s="2">
        <f t="shared" si="91"/>
        <v>107.23037002459914</v>
      </c>
      <c r="EE89" s="2">
        <f t="shared" si="91"/>
        <v>105.87915242683148</v>
      </c>
      <c r="EF89" s="2">
        <f t="shared" si="91"/>
        <v>106.57175588162428</v>
      </c>
      <c r="EG89" s="2">
        <f t="shared" si="91"/>
        <v>107.30581973231519</v>
      </c>
      <c r="EH89" s="2">
        <f t="shared" si="91"/>
        <v>106.92617828413617</v>
      </c>
      <c r="EI89" s="2">
        <f t="shared" si="91"/>
        <v>107.84632622289463</v>
      </c>
      <c r="EJ89" s="2">
        <f t="shared" si="91"/>
        <v>107.7822528256271</v>
      </c>
      <c r="EK89" s="2">
        <f t="shared" si="91"/>
        <v>105.949741960135</v>
      </c>
      <c r="EL89" s="2">
        <f t="shared" si="91"/>
        <v>106.97773090959834</v>
      </c>
      <c r="EM89" s="2">
        <f t="shared" si="91"/>
        <v>108.37248565965584</v>
      </c>
      <c r="EN89" s="2">
        <f t="shared" si="91"/>
        <v>111.27138926229507</v>
      </c>
      <c r="EO89" s="2">
        <f t="shared" si="91"/>
        <v>111.99782470715833</v>
      </c>
      <c r="EQ89" s="2">
        <f t="shared" si="92"/>
        <v>102.31414554581833</v>
      </c>
      <c r="ER89" s="2">
        <f t="shared" si="92"/>
        <v>104.92773640606272</v>
      </c>
      <c r="ES89" s="2">
        <f t="shared" si="92"/>
        <v>104.03229859622431</v>
      </c>
      <c r="ET89" s="2">
        <f t="shared" si="92"/>
        <v>106.23224991264911</v>
      </c>
      <c r="EU89" s="2">
        <f t="shared" si="92"/>
        <v>105.30659655456552</v>
      </c>
      <c r="EV89" s="2">
        <f t="shared" si="92"/>
        <v>105.23425763448014</v>
      </c>
      <c r="EW89" s="2">
        <f t="shared" si="92"/>
        <v>106.77730841991006</v>
      </c>
      <c r="EX89" s="2">
        <f t="shared" si="92"/>
        <v>105.96171907484931</v>
      </c>
      <c r="EY89" s="2">
        <f t="shared" si="92"/>
        <v>107.62898285615734</v>
      </c>
      <c r="EZ89" s="2">
        <f t="shared" si="92"/>
        <v>107.71749549386102</v>
      </c>
      <c r="FA89" s="2">
        <f t="shared" si="92"/>
        <v>105.43294529578556</v>
      </c>
      <c r="FB89" s="2">
        <f t="shared" si="92"/>
        <v>106.4132136582339</v>
      </c>
      <c r="FC89" s="2">
        <f t="shared" si="92"/>
        <v>107.28371511941928</v>
      </c>
      <c r="FD89" s="2">
        <f t="shared" si="92"/>
        <v>110.52710103871576</v>
      </c>
      <c r="FE89" s="2">
        <f t="shared" si="92"/>
        <v>112.14317046354246</v>
      </c>
      <c r="FG89" s="2">
        <f t="shared" si="93"/>
        <v>0.80568395203849041</v>
      </c>
      <c r="FH89" s="2">
        <f t="shared" si="93"/>
        <v>0.77857590087911555</v>
      </c>
      <c r="FI89" s="2">
        <f t="shared" si="93"/>
        <v>0.81973779860588714</v>
      </c>
      <c r="FJ89" s="2">
        <f t="shared" si="93"/>
        <v>0.80643522184001837</v>
      </c>
      <c r="FK89" s="2">
        <f t="shared" si="93"/>
        <v>0.80634966236767136</v>
      </c>
      <c r="FL89" s="2">
        <f t="shared" si="93"/>
        <v>0.79336398801971841</v>
      </c>
      <c r="FM89" s="2">
        <f t="shared" si="93"/>
        <v>0.77895537949595206</v>
      </c>
      <c r="FN89" s="2">
        <f t="shared" si="93"/>
        <v>0.79091571939365557</v>
      </c>
      <c r="FO89" s="2">
        <f t="shared" si="93"/>
        <v>0.81517157438170706</v>
      </c>
      <c r="FP89" s="2">
        <f t="shared" si="93"/>
        <v>0.81524235258052491</v>
      </c>
      <c r="FQ89" s="2">
        <f t="shared" si="93"/>
        <v>0.7946342536064428</v>
      </c>
      <c r="FR89" s="2">
        <f t="shared" si="93"/>
        <v>0.80796788828872612</v>
      </c>
      <c r="FS89" s="2">
        <f t="shared" si="93"/>
        <v>0.79205920958895959</v>
      </c>
      <c r="FT89" s="2">
        <f t="shared" si="93"/>
        <v>0.77694885963102944</v>
      </c>
      <c r="FU89" s="2">
        <f t="shared" si="93"/>
        <v>0.77851251673320676</v>
      </c>
      <c r="FW89" s="2">
        <f t="shared" si="82"/>
        <v>7.9401262085218387E-4</v>
      </c>
      <c r="FX89" s="2">
        <f t="shared" si="82"/>
        <v>9.4968855946231661E-4</v>
      </c>
      <c r="FY89" s="2">
        <f t="shared" si="82"/>
        <v>6.6365403797488123E-4</v>
      </c>
      <c r="FZ89" s="2">
        <f t="shared" si="82"/>
        <v>8.4939582393636713E-4</v>
      </c>
      <c r="GA89" s="2">
        <f t="shared" si="82"/>
        <v>8.3415663456771767E-4</v>
      </c>
      <c r="GB89" s="2">
        <f t="shared" si="82"/>
        <v>7.4797555356395575E-4</v>
      </c>
      <c r="GC89" s="2">
        <f t="shared" si="82"/>
        <v>8.4865173514820464E-4</v>
      </c>
      <c r="GD89" s="2">
        <f t="shared" si="82"/>
        <v>9.2168079516039827E-4</v>
      </c>
      <c r="GE89" s="2">
        <f t="shared" si="82"/>
        <v>1.1116512099176056E-3</v>
      </c>
      <c r="GF89" s="2">
        <f t="shared" si="82"/>
        <v>1.2317169953674099E-3</v>
      </c>
      <c r="GG89" s="2">
        <f t="shared" si="82"/>
        <v>9.3562339393269626E-4</v>
      </c>
      <c r="GH89" s="2">
        <f t="shared" si="82"/>
        <v>9.1509439528908291E-4</v>
      </c>
      <c r="GI89" s="2">
        <f t="shared" si="82"/>
        <v>7.4457557236631659E-4</v>
      </c>
      <c r="GJ89" s="2">
        <f t="shared" si="82"/>
        <v>6.0040371728337983E-4</v>
      </c>
      <c r="GK89" s="2">
        <f t="shared" si="82"/>
        <v>6.8243334215708498E-4</v>
      </c>
      <c r="GM89" s="86">
        <f t="shared" si="83"/>
        <v>0.60105386603139943</v>
      </c>
      <c r="GN89" s="86">
        <f t="shared" si="83"/>
        <v>0.59224472983556387</v>
      </c>
      <c r="GO89" s="86">
        <f t="shared" si="83"/>
        <v>0.62622132562432542</v>
      </c>
      <c r="GP89" s="86">
        <f t="shared" si="83"/>
        <v>0.61553881152793088</v>
      </c>
      <c r="GQ89" s="86">
        <f t="shared" si="83"/>
        <v>0.61599820418581486</v>
      </c>
      <c r="GR89" s="86">
        <f t="shared" si="83"/>
        <v>0.61264755553057848</v>
      </c>
      <c r="GS89" s="86">
        <f t="shared" si="83"/>
        <v>0.60514770411556729</v>
      </c>
      <c r="GT89" s="86">
        <f t="shared" si="83"/>
        <v>0.48527045494852689</v>
      </c>
      <c r="GU89" s="86">
        <f t="shared" si="83"/>
        <v>0.52991214076047144</v>
      </c>
      <c r="GV89" s="86">
        <f t="shared" si="83"/>
        <v>0.55334377159799486</v>
      </c>
      <c r="GW89" s="86">
        <f t="shared" si="83"/>
        <v>0.58578662649003377</v>
      </c>
      <c r="GX89" s="86">
        <f t="shared" si="83"/>
        <v>0.55657611686661013</v>
      </c>
      <c r="GY89" s="86">
        <f t="shared" si="83"/>
        <v>0.60074034443613855</v>
      </c>
      <c r="GZ89" s="86">
        <f t="shared" si="83"/>
        <v>0.57830584636944038</v>
      </c>
      <c r="HA89" s="86">
        <f t="shared" si="83"/>
        <v>0.35027371620603787</v>
      </c>
      <c r="HC89" s="86">
        <f t="shared" si="73"/>
        <v>8.0392831248166921E-4</v>
      </c>
      <c r="HD89" s="86">
        <f t="shared" si="73"/>
        <v>1.4743177829504249E-4</v>
      </c>
      <c r="HE89" s="86">
        <f t="shared" si="73"/>
        <v>6.0139143925413334E-4</v>
      </c>
      <c r="HF89" s="86">
        <f t="shared" si="73"/>
        <v>8.519888626180971E-4</v>
      </c>
      <c r="HG89" s="86">
        <f t="shared" si="87"/>
        <v>3.3103944313689614E-4</v>
      </c>
      <c r="HH89" s="86">
        <f t="shared" si="87"/>
        <v>2.2186982871526205E-4</v>
      </c>
      <c r="HI89" s="86">
        <f t="shared" si="87"/>
        <v>1.5707079635075946E-4</v>
      </c>
      <c r="HJ89" s="86">
        <f t="shared" si="87"/>
        <v>3.4873683685316504E-4</v>
      </c>
      <c r="HK89" s="86">
        <f t="shared" si="87"/>
        <v>9.462763737825608E-4</v>
      </c>
      <c r="HL89" s="86">
        <f t="shared" si="87"/>
        <v>8.3330274611805044E-4</v>
      </c>
      <c r="HM89" s="86">
        <f t="shared" si="87"/>
        <v>4.421035438813428E-4</v>
      </c>
      <c r="HN89" s="86">
        <f t="shared" si="87"/>
        <v>5.6910260895230214E-4</v>
      </c>
      <c r="HO89" s="86">
        <f t="shared" si="87"/>
        <v>2.4216462480075473E-4</v>
      </c>
      <c r="HP89" s="86">
        <f t="shared" si="87"/>
        <v>7.1595380600975969E-5</v>
      </c>
      <c r="HQ89" s="86">
        <f t="shared" si="87"/>
        <v>6.4638044158284546E-5</v>
      </c>
      <c r="HS89" s="86">
        <f t="shared" si="84"/>
        <v>1.0202693763116411E-31</v>
      </c>
      <c r="HT89" s="86">
        <f t="shared" si="84"/>
        <v>1.3457940885747489E-35</v>
      </c>
      <c r="HU89" s="86">
        <f t="shared" si="84"/>
        <v>1.8238391806322798E-31</v>
      </c>
      <c r="HV89" s="86">
        <f t="shared" si="84"/>
        <v>2.0711160791809906E-30</v>
      </c>
      <c r="HW89" s="86">
        <f t="shared" si="84"/>
        <v>4.9313492857901168E-35</v>
      </c>
      <c r="HX89" s="86">
        <f t="shared" si="84"/>
        <v>8.7160002326149384E-38</v>
      </c>
      <c r="HY89" s="86">
        <f t="shared" si="84"/>
        <v>2.445573212314309E-40</v>
      </c>
      <c r="HZ89" s="86">
        <f t="shared" si="84"/>
        <v>6.8964719615457698E-39</v>
      </c>
      <c r="IA89" s="86">
        <f t="shared" si="84"/>
        <v>1.575551370415332E-32</v>
      </c>
      <c r="IB89" s="86">
        <f t="shared" si="84"/>
        <v>6.1262292284081396E-33</v>
      </c>
      <c r="IC89" s="86">
        <f t="shared" si="84"/>
        <v>9.0316311385785229E-35</v>
      </c>
      <c r="ID89" s="86">
        <f t="shared" si="84"/>
        <v>9.2245807780295185E-35</v>
      </c>
      <c r="IE89" s="86">
        <f t="shared" si="84"/>
        <v>2.9259321687698138E-36</v>
      </c>
      <c r="IF89" s="86">
        <f t="shared" si="84"/>
        <v>1.1281457137529582E-29</v>
      </c>
      <c r="IG89" s="86">
        <f t="shared" si="84"/>
        <v>4.3698283401843234E-22</v>
      </c>
      <c r="II89" s="86">
        <f t="shared" si="85"/>
        <v>1.5737837966434038E-157</v>
      </c>
      <c r="IJ89" s="86">
        <f t="shared" si="85"/>
        <v>1.1061248224605114E-174</v>
      </c>
      <c r="IK89" s="86">
        <f t="shared" si="85"/>
        <v>1.9122851120142983E-159</v>
      </c>
      <c r="IL89" s="86">
        <f t="shared" si="85"/>
        <v>2.8209323344370671E-154</v>
      </c>
      <c r="IM89" s="86">
        <f t="shared" si="85"/>
        <v>1.7808546517419804E-175</v>
      </c>
      <c r="IN89" s="86">
        <f t="shared" si="85"/>
        <v>1.407653571412764E-193</v>
      </c>
      <c r="IO89" s="86">
        <f t="shared" si="85"/>
        <v>1.6569654430377978E-202</v>
      </c>
      <c r="IP89" s="86">
        <f t="shared" si="85"/>
        <v>7.3921217124304145E-200</v>
      </c>
      <c r="IQ89" s="86">
        <f t="shared" si="85"/>
        <v>3.6673008645742236E-163</v>
      </c>
      <c r="IR89" s="86">
        <f t="shared" si="85"/>
        <v>1.0173830321293831E-163</v>
      </c>
      <c r="IS89" s="86">
        <f t="shared" si="85"/>
        <v>6.9974133937902545E-178</v>
      </c>
      <c r="IT89" s="86">
        <f t="shared" si="85"/>
        <v>1.1036159687006163E-173</v>
      </c>
      <c r="IU89" s="86">
        <f t="shared" si="85"/>
        <v>1.2806969774356448E-179</v>
      </c>
      <c r="IV89" s="86">
        <f t="shared" si="85"/>
        <v>1.165449560078573E-121</v>
      </c>
      <c r="IW89" s="86">
        <f t="shared" si="85"/>
        <v>6.420502132144169E-87</v>
      </c>
      <c r="IY89" s="86">
        <f t="shared" si="86"/>
        <v>0.60185779434388109</v>
      </c>
      <c r="IZ89" s="86">
        <f t="shared" si="86"/>
        <v>0.59239216161385888</v>
      </c>
      <c r="JA89" s="86">
        <f t="shared" si="86"/>
        <v>0.6268227170635795</v>
      </c>
      <c r="JB89" s="86">
        <f t="shared" si="86"/>
        <v>0.61639080039054894</v>
      </c>
      <c r="JC89" s="86">
        <f t="shared" si="86"/>
        <v>0.61632924362895181</v>
      </c>
      <c r="JD89" s="86">
        <f t="shared" si="86"/>
        <v>0.61286942535929378</v>
      </c>
      <c r="JE89" s="86">
        <f t="shared" si="86"/>
        <v>0.60530477491191803</v>
      </c>
      <c r="JF89" s="86">
        <f t="shared" si="86"/>
        <v>0.48561919178538004</v>
      </c>
      <c r="JG89" s="86">
        <f t="shared" si="86"/>
        <v>0.53085841713425397</v>
      </c>
      <c r="JH89" s="86">
        <f t="shared" si="86"/>
        <v>0.5541770743441129</v>
      </c>
      <c r="JI89" s="86">
        <f t="shared" si="86"/>
        <v>0.58622873003391507</v>
      </c>
      <c r="JJ89" s="86">
        <f t="shared" si="86"/>
        <v>0.55714521947556239</v>
      </c>
      <c r="JK89" s="86">
        <f t="shared" si="86"/>
        <v>0.60098250906093931</v>
      </c>
      <c r="JL89" s="86">
        <f t="shared" si="86"/>
        <v>0.57837744175004135</v>
      </c>
      <c r="JM89" s="86">
        <f t="shared" si="86"/>
        <v>0.35033835425019616</v>
      </c>
    </row>
    <row r="90" spans="2:273" x14ac:dyDescent="0.25">
      <c r="B90" s="2">
        <v>63</v>
      </c>
      <c r="C90" s="37">
        <v>186.78200000000001</v>
      </c>
      <c r="D90" s="37">
        <v>218.75899999999999</v>
      </c>
      <c r="E90" s="37">
        <v>209.94399999999999</v>
      </c>
      <c r="F90" s="37">
        <v>207.096</v>
      </c>
      <c r="G90" s="37">
        <v>209.23099999999999</v>
      </c>
      <c r="H90" s="37">
        <v>205.5</v>
      </c>
      <c r="I90" s="37">
        <v>204.03800000000001</v>
      </c>
      <c r="J90" s="37">
        <v>158.55799999999999</v>
      </c>
      <c r="K90" s="37">
        <v>174.94200000000001</v>
      </c>
      <c r="L90" s="37">
        <v>178.596</v>
      </c>
      <c r="M90" s="37">
        <v>199.346</v>
      </c>
      <c r="N90" s="37">
        <v>184.26900000000001</v>
      </c>
      <c r="O90" s="37">
        <v>202.44200000000001</v>
      </c>
      <c r="P90" s="37">
        <v>194.22399999999999</v>
      </c>
      <c r="Q90" s="37">
        <v>129</v>
      </c>
      <c r="S90" s="4">
        <f t="shared" si="88"/>
        <v>178.23745482697316</v>
      </c>
      <c r="T90" s="4">
        <f t="shared" si="88"/>
        <v>210.77244142099022</v>
      </c>
      <c r="U90" s="4">
        <f t="shared" si="88"/>
        <v>206.10036200304836</v>
      </c>
      <c r="V90" s="4">
        <f t="shared" si="88"/>
        <v>198.14108667697741</v>
      </c>
      <c r="W90" s="4">
        <f t="shared" si="88"/>
        <v>203.676043537927</v>
      </c>
      <c r="X90" s="4">
        <f t="shared" si="88"/>
        <v>199.44368964561988</v>
      </c>
      <c r="Y90" s="4">
        <f t="shared" si="88"/>
        <v>194.92599969561374</v>
      </c>
      <c r="Z90" s="4">
        <f t="shared" si="88"/>
        <v>153.45536542922179</v>
      </c>
      <c r="AA90" s="4">
        <f t="shared" si="88"/>
        <v>171.83009825399608</v>
      </c>
      <c r="AB90" s="4">
        <f t="shared" si="88"/>
        <v>174.65802451834818</v>
      </c>
      <c r="AC90" s="4">
        <f t="shared" si="88"/>
        <v>192.03383021709149</v>
      </c>
      <c r="AD90" s="4">
        <f t="shared" si="88"/>
        <v>177.96130950585453</v>
      </c>
      <c r="AE90" s="4">
        <f t="shared" si="88"/>
        <v>196.79359924217596</v>
      </c>
      <c r="AF90" s="4">
        <f t="shared" si="88"/>
        <v>191.15832365451973</v>
      </c>
      <c r="AG90" s="4">
        <f t="shared" si="88"/>
        <v>131.16975139236212</v>
      </c>
      <c r="AI90" s="4">
        <f t="shared" si="89"/>
        <v>8.5445451730268474</v>
      </c>
      <c r="AJ90" s="4">
        <f t="shared" si="89"/>
        <v>7.9865585790097668</v>
      </c>
      <c r="AK90" s="4">
        <f t="shared" si="89"/>
        <v>3.8436379969516281</v>
      </c>
      <c r="AL90" s="4">
        <f t="shared" si="89"/>
        <v>8.9549133230225948</v>
      </c>
      <c r="AM90" s="4">
        <f t="shared" si="89"/>
        <v>5.5549564620729939</v>
      </c>
      <c r="AN90" s="4">
        <f t="shared" si="89"/>
        <v>6.0563103543801162</v>
      </c>
      <c r="AO90" s="4">
        <f t="shared" si="89"/>
        <v>9.112000304386271</v>
      </c>
      <c r="AP90" s="4">
        <f t="shared" si="89"/>
        <v>5.102634570778207</v>
      </c>
      <c r="AQ90" s="4">
        <f t="shared" si="89"/>
        <v>3.1119017460039231</v>
      </c>
      <c r="AR90" s="4">
        <f t="shared" si="89"/>
        <v>3.9379754816518187</v>
      </c>
      <c r="AS90" s="4">
        <f t="shared" si="89"/>
        <v>7.3121697829085122</v>
      </c>
      <c r="AT90" s="4">
        <f t="shared" si="89"/>
        <v>6.3076904941454757</v>
      </c>
      <c r="AU90" s="4">
        <f t="shared" si="89"/>
        <v>5.6484007578240494</v>
      </c>
      <c r="AV90" s="4">
        <f t="shared" si="89"/>
        <v>3.0656763454802558</v>
      </c>
      <c r="AW90" s="4">
        <f t="shared" si="89"/>
        <v>-2.1697513923621159</v>
      </c>
      <c r="AY90" s="2">
        <f t="shared" si="80"/>
        <v>105.38766182883812</v>
      </c>
      <c r="AZ90" s="2">
        <f t="shared" si="80"/>
        <v>109.06506532541474</v>
      </c>
      <c r="BA90" s="2">
        <f t="shared" si="80"/>
        <v>107.77139508982519</v>
      </c>
      <c r="BB90" s="2">
        <f t="shared" si="80"/>
        <v>108.91504145768597</v>
      </c>
      <c r="BC90" s="2">
        <f t="shared" si="80"/>
        <v>107.51593614160076</v>
      </c>
      <c r="BD90" s="2">
        <f t="shared" si="80"/>
        <v>108.47005215048212</v>
      </c>
      <c r="BE90" s="2">
        <f t="shared" si="80"/>
        <v>109.1090654094113</v>
      </c>
      <c r="BF90" s="2">
        <f t="shared" si="80"/>
        <v>109.29139333546776</v>
      </c>
      <c r="BG90" s="2">
        <f t="shared" si="80"/>
        <v>109.5393965293992</v>
      </c>
      <c r="BH90" s="2">
        <f t="shared" si="80"/>
        <v>109.4225943289424</v>
      </c>
      <c r="BI90" s="2">
        <f t="shared" si="80"/>
        <v>107.94088824005492</v>
      </c>
      <c r="BJ90" s="2">
        <f t="shared" si="80"/>
        <v>108.53895210873155</v>
      </c>
      <c r="BK90" s="2">
        <f t="shared" si="80"/>
        <v>110.84296702903036</v>
      </c>
      <c r="BL90" s="2">
        <f t="shared" si="80"/>
        <v>113.16786345498534</v>
      </c>
      <c r="BM90" s="2">
        <f t="shared" si="80"/>
        <v>112.6463582629554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117.30118202488201</v>
      </c>
      <c r="DL90" s="2">
        <f t="shared" si="90"/>
        <v>121.16666440615835</v>
      </c>
      <c r="DM90" s="2">
        <f t="shared" si="90"/>
        <v>118.84680853658537</v>
      </c>
      <c r="DN90" s="2">
        <f t="shared" si="90"/>
        <v>117.43061248391247</v>
      </c>
      <c r="DO90" s="2">
        <f t="shared" si="90"/>
        <v>115.67814324324323</v>
      </c>
      <c r="DP90" s="2">
        <f t="shared" si="90"/>
        <v>117.1735611917494</v>
      </c>
      <c r="DQ90" s="2">
        <f t="shared" si="90"/>
        <v>116.74535373900298</v>
      </c>
      <c r="DR90" s="2">
        <f t="shared" si="90"/>
        <v>119.82536052052787</v>
      </c>
      <c r="DS90" s="2">
        <f t="shared" si="90"/>
        <v>118.5790172887173</v>
      </c>
      <c r="DT90" s="2">
        <f t="shared" si="90"/>
        <v>118.10153243243242</v>
      </c>
      <c r="DU90" s="2">
        <f t="shared" si="90"/>
        <v>117.05327593582888</v>
      </c>
      <c r="DV90" s="2">
        <f t="shared" si="90"/>
        <v>116.50474425770308</v>
      </c>
      <c r="DW90" s="2">
        <f t="shared" si="90"/>
        <v>121.94117066462948</v>
      </c>
      <c r="DX90" s="2">
        <f t="shared" si="90"/>
        <v>121.14135373900291</v>
      </c>
      <c r="DY90" s="2">
        <f t="shared" si="90"/>
        <v>115.84341229141229</v>
      </c>
      <c r="EA90" s="2">
        <f t="shared" si="94"/>
        <v>102.76776139539371</v>
      </c>
      <c r="EB90" s="2">
        <f t="shared" si="91"/>
        <v>105.92774364159256</v>
      </c>
      <c r="EC90" s="2">
        <f t="shared" si="91"/>
        <v>105.55162582614622</v>
      </c>
      <c r="ED90" s="2">
        <f t="shared" si="91"/>
        <v>107.05204089979549</v>
      </c>
      <c r="EE90" s="2">
        <f t="shared" si="91"/>
        <v>105.72882703144883</v>
      </c>
      <c r="EF90" s="2">
        <f t="shared" si="91"/>
        <v>106.40396130927803</v>
      </c>
      <c r="EG90" s="2">
        <f t="shared" si="91"/>
        <v>107.13338390534531</v>
      </c>
      <c r="EH90" s="2">
        <f t="shared" si="91"/>
        <v>106.75286804931321</v>
      </c>
      <c r="EI90" s="2">
        <f t="shared" si="91"/>
        <v>107.67044715078168</v>
      </c>
      <c r="EJ90" s="2">
        <f t="shared" si="91"/>
        <v>107.62886310063465</v>
      </c>
      <c r="EK90" s="2">
        <f t="shared" si="91"/>
        <v>105.79373223800123</v>
      </c>
      <c r="EL90" s="2">
        <f t="shared" si="91"/>
        <v>106.81295705330498</v>
      </c>
      <c r="EM90" s="2">
        <f t="shared" si="91"/>
        <v>108.18677924256147</v>
      </c>
      <c r="EN90" s="2">
        <f t="shared" si="91"/>
        <v>111.08080385245901</v>
      </c>
      <c r="EO90" s="2">
        <f t="shared" si="91"/>
        <v>111.81669277657265</v>
      </c>
      <c r="EQ90" s="2">
        <f t="shared" si="92"/>
        <v>102.20380168742305</v>
      </c>
      <c r="ER90" s="2">
        <f t="shared" si="92"/>
        <v>104.78356917881749</v>
      </c>
      <c r="ES90" s="2">
        <f t="shared" si="92"/>
        <v>103.90215050826359</v>
      </c>
      <c r="ET90" s="2">
        <f t="shared" si="92"/>
        <v>106.07812535962529</v>
      </c>
      <c r="EU90" s="2">
        <f t="shared" si="92"/>
        <v>105.16994756780537</v>
      </c>
      <c r="EV90" s="2">
        <f t="shared" si="92"/>
        <v>105.09804431309293</v>
      </c>
      <c r="EW90" s="2">
        <f t="shared" si="92"/>
        <v>106.61768951775468</v>
      </c>
      <c r="EX90" s="2">
        <f t="shared" si="92"/>
        <v>105.8128552868844</v>
      </c>
      <c r="EY90" s="2">
        <f t="shared" si="92"/>
        <v>107.45856585029324</v>
      </c>
      <c r="EZ90" s="2">
        <f t="shared" si="92"/>
        <v>107.56571811315979</v>
      </c>
      <c r="FA90" s="2">
        <f t="shared" si="92"/>
        <v>105.28928001084373</v>
      </c>
      <c r="FB90" s="2">
        <f t="shared" si="92"/>
        <v>106.26207770182008</v>
      </c>
      <c r="FC90" s="2">
        <f t="shared" si="92"/>
        <v>107.12296269381757</v>
      </c>
      <c r="FD90" s="2">
        <f t="shared" si="92"/>
        <v>110.35386888296395</v>
      </c>
      <c r="FE90" s="2">
        <f t="shared" si="92"/>
        <v>111.95749089143885</v>
      </c>
      <c r="FG90" s="2">
        <f t="shared" si="93"/>
        <v>0.81969892320298798</v>
      </c>
      <c r="FH90" s="2">
        <f t="shared" si="93"/>
        <v>0.79404624076287667</v>
      </c>
      <c r="FI90" s="2">
        <f t="shared" si="93"/>
        <v>0.83294930735426476</v>
      </c>
      <c r="FJ90" s="2">
        <f t="shared" si="93"/>
        <v>0.82040808613647997</v>
      </c>
      <c r="FK90" s="2">
        <f t="shared" si="93"/>
        <v>0.82032732687985277</v>
      </c>
      <c r="FL90" s="2">
        <f t="shared" si="93"/>
        <v>0.80805584053359514</v>
      </c>
      <c r="FM90" s="2">
        <f t="shared" si="93"/>
        <v>0.79440620735299949</v>
      </c>
      <c r="FN90" s="2">
        <f t="shared" si="93"/>
        <v>0.80573902131521946</v>
      </c>
      <c r="FO90" s="2">
        <f t="shared" si="93"/>
        <v>0.82864778887776402</v>
      </c>
      <c r="FP90" s="2">
        <f t="shared" si="93"/>
        <v>0.82871449084681303</v>
      </c>
      <c r="FQ90" s="2">
        <f t="shared" si="93"/>
        <v>0.80925750405128416</v>
      </c>
      <c r="FR90" s="2">
        <f t="shared" si="93"/>
        <v>0.82185455457061829</v>
      </c>
      <c r="FS90" s="2">
        <f t="shared" si="93"/>
        <v>0.80682124319759096</v>
      </c>
      <c r="FT90" s="2">
        <f t="shared" si="93"/>
        <v>0.79250258075897317</v>
      </c>
      <c r="FU90" s="2">
        <f t="shared" si="93"/>
        <v>0.79398611331271152</v>
      </c>
      <c r="FW90" s="2">
        <f t="shared" si="82"/>
        <v>8.7055083776237433E-4</v>
      </c>
      <c r="FX90" s="2">
        <f t="shared" si="82"/>
        <v>1.0412173978252329E-3</v>
      </c>
      <c r="FY90" s="2">
        <f t="shared" si="82"/>
        <v>7.2763559326496853E-4</v>
      </c>
      <c r="FZ90" s="2">
        <f t="shared" si="82"/>
        <v>9.3126768515229368E-4</v>
      </c>
      <c r="GA90" s="2">
        <f t="shared" si="82"/>
        <v>9.1456096000113525E-4</v>
      </c>
      <c r="GB90" s="2">
        <f t="shared" si="82"/>
        <v>8.2007970604677587E-4</v>
      </c>
      <c r="GC90" s="2">
        <f t="shared" si="82"/>
        <v>9.3045194166437484E-4</v>
      </c>
      <c r="GD90" s="2">
        <f t="shared" si="82"/>
        <v>1.0105130387552644E-3</v>
      </c>
      <c r="GE90" s="2">
        <f t="shared" si="82"/>
        <v>1.2187706001178722E-3</v>
      </c>
      <c r="GF90" s="2">
        <f t="shared" si="82"/>
        <v>1.350390357175994E-3</v>
      </c>
      <c r="GG90" s="2">
        <f t="shared" si="82"/>
        <v>1.0257980552716784E-3</v>
      </c>
      <c r="GH90" s="2">
        <f t="shared" si="82"/>
        <v>1.0032924745091885E-3</v>
      </c>
      <c r="GI90" s="2">
        <f t="shared" si="82"/>
        <v>8.1635223756598208E-4</v>
      </c>
      <c r="GJ90" s="2">
        <f t="shared" si="82"/>
        <v>6.5829145278100667E-4</v>
      </c>
      <c r="GK90" s="2">
        <f t="shared" si="82"/>
        <v>7.4822401697359779E-4</v>
      </c>
      <c r="GM90" s="86">
        <f t="shared" si="83"/>
        <v>0.46896000510864932</v>
      </c>
      <c r="GN90" s="86">
        <f t="shared" si="83"/>
        <v>0.54527912382274391</v>
      </c>
      <c r="GO90" s="86">
        <f t="shared" si="83"/>
        <v>0.58247869798855889</v>
      </c>
      <c r="GP90" s="86">
        <f t="shared" si="83"/>
        <v>0.52573151096331916</v>
      </c>
      <c r="GQ90" s="86">
        <f t="shared" si="83"/>
        <v>0.54528438205740948</v>
      </c>
      <c r="GR90" s="86">
        <f t="shared" si="83"/>
        <v>0.54833974212370085</v>
      </c>
      <c r="GS90" s="86">
        <f t="shared" si="83"/>
        <v>0.51090334270917648</v>
      </c>
      <c r="GT90" s="86">
        <f t="shared" si="83"/>
        <v>0.32278119628301488</v>
      </c>
      <c r="GU90" s="86">
        <f t="shared" si="83"/>
        <v>0.42810114722786113</v>
      </c>
      <c r="GV90" s="86">
        <f t="shared" si="83"/>
        <v>0.45294949232978926</v>
      </c>
      <c r="GW90" s="86">
        <f t="shared" si="83"/>
        <v>0.52331681048915368</v>
      </c>
      <c r="GX90" s="86">
        <f t="shared" si="83"/>
        <v>0.46352004827508142</v>
      </c>
      <c r="GY90" s="86">
        <f t="shared" si="83"/>
        <v>0.53104051722246803</v>
      </c>
      <c r="GZ90" s="86">
        <f t="shared" si="83"/>
        <v>0.52567685725617253</v>
      </c>
      <c r="HA90" s="86">
        <f t="shared" si="83"/>
        <v>0.21660371269900175</v>
      </c>
      <c r="HC90" s="86">
        <f t="shared" si="73"/>
        <v>1.4317922364740861E-3</v>
      </c>
      <c r="HD90" s="86">
        <f t="shared" si="73"/>
        <v>2.9588061467150314E-4</v>
      </c>
      <c r="HE90" s="86">
        <f t="shared" si="73"/>
        <v>1.072671350215913E-3</v>
      </c>
      <c r="HF90" s="86">
        <f t="shared" si="73"/>
        <v>1.5127396468360493E-3</v>
      </c>
      <c r="HG90" s="86">
        <f t="shared" si="87"/>
        <v>6.3530937795890454E-4</v>
      </c>
      <c r="HH90" s="86">
        <f t="shared" si="87"/>
        <v>4.4306780242695854E-4</v>
      </c>
      <c r="HI90" s="86">
        <f t="shared" si="87"/>
        <v>3.2755239321835875E-4</v>
      </c>
      <c r="HJ90" s="86">
        <f t="shared" si="87"/>
        <v>7.0399471714149668E-4</v>
      </c>
      <c r="HK90" s="86">
        <f t="shared" si="87"/>
        <v>1.7386023445294389E-3</v>
      </c>
      <c r="HL90" s="86">
        <f t="shared" si="87"/>
        <v>1.5557826838390818E-3</v>
      </c>
      <c r="HM90" s="86">
        <f t="shared" si="87"/>
        <v>8.5035161656552894E-4</v>
      </c>
      <c r="HN90" s="86">
        <f t="shared" si="87"/>
        <v>1.0720674593403215E-3</v>
      </c>
      <c r="HO90" s="86">
        <f t="shared" si="87"/>
        <v>4.6968003373664872E-4</v>
      </c>
      <c r="HP90" s="86">
        <f t="shared" si="87"/>
        <v>1.530396776501253E-4</v>
      </c>
      <c r="HQ90" s="86">
        <f t="shared" si="87"/>
        <v>1.5416028175354863E-4</v>
      </c>
      <c r="HS90" s="86">
        <f t="shared" si="84"/>
        <v>1.3294659854944271E-30</v>
      </c>
      <c r="HT90" s="86">
        <f t="shared" si="84"/>
        <v>2.5605587291330254E-34</v>
      </c>
      <c r="HU90" s="86">
        <f t="shared" si="84"/>
        <v>2.2432989211011612E-30</v>
      </c>
      <c r="HV90" s="86">
        <f t="shared" si="84"/>
        <v>2.544487938524325E-29</v>
      </c>
      <c r="HW90" s="86">
        <f t="shared" si="84"/>
        <v>8.7393662249506948E-34</v>
      </c>
      <c r="HX90" s="86">
        <f t="shared" si="84"/>
        <v>1.9239921262736983E-36</v>
      </c>
      <c r="HY90" s="86">
        <f t="shared" si="84"/>
        <v>6.8522026840704737E-39</v>
      </c>
      <c r="HZ90" s="86">
        <f t="shared" si="84"/>
        <v>1.8444672865425845E-37</v>
      </c>
      <c r="IA90" s="86">
        <f t="shared" si="84"/>
        <v>2.533762243249992E-31</v>
      </c>
      <c r="IB90" s="86">
        <f t="shared" si="84"/>
        <v>1.0520317085769303E-31</v>
      </c>
      <c r="IC90" s="86">
        <f t="shared" si="84"/>
        <v>1.6916498209230874E-33</v>
      </c>
      <c r="ID90" s="86">
        <f t="shared" si="84"/>
        <v>1.6528256234564137E-33</v>
      </c>
      <c r="IE90" s="86">
        <f t="shared" si="84"/>
        <v>5.3989525063663557E-35</v>
      </c>
      <c r="IF90" s="86">
        <f t="shared" si="84"/>
        <v>1.1207563915975318E-28</v>
      </c>
      <c r="IG90" s="86">
        <f t="shared" si="84"/>
        <v>2.4260359629527735E-21</v>
      </c>
      <c r="II90" s="86">
        <f t="shared" si="85"/>
        <v>1.5278862389136258E-153</v>
      </c>
      <c r="IJ90" s="86">
        <f t="shared" si="85"/>
        <v>3.8320399859820553E-170</v>
      </c>
      <c r="IK90" s="86">
        <f t="shared" si="85"/>
        <v>1.6571900760706625E-155</v>
      </c>
      <c r="IL90" s="86">
        <f t="shared" si="85"/>
        <v>2.4617826404631931E-150</v>
      </c>
      <c r="IM90" s="86">
        <f t="shared" si="85"/>
        <v>5.3469018307838191E-171</v>
      </c>
      <c r="IN90" s="86">
        <f t="shared" si="85"/>
        <v>1.0430367181915396E-188</v>
      </c>
      <c r="IO90" s="86">
        <f t="shared" si="85"/>
        <v>2.5493501256630498E-197</v>
      </c>
      <c r="IP90" s="86">
        <f t="shared" si="85"/>
        <v>1.1155902284122573E-194</v>
      </c>
      <c r="IQ90" s="86">
        <f t="shared" si="85"/>
        <v>7.9240156394545055E-159</v>
      </c>
      <c r="IR90" s="86">
        <f t="shared" si="85"/>
        <v>2.6501058793963516E-159</v>
      </c>
      <c r="IS90" s="86">
        <f t="shared" si="85"/>
        <v>2.8757002776657768E-173</v>
      </c>
      <c r="IT90" s="86">
        <f t="shared" si="85"/>
        <v>3.4072264808864689E-169</v>
      </c>
      <c r="IU90" s="86">
        <f t="shared" si="85"/>
        <v>4.1672812701095731E-175</v>
      </c>
      <c r="IV90" s="86">
        <f t="shared" si="85"/>
        <v>1.0479632987403993E-118</v>
      </c>
      <c r="IW90" s="86">
        <f t="shared" si="85"/>
        <v>8.7592812532490575E-85</v>
      </c>
      <c r="IY90" s="86">
        <f t="shared" si="86"/>
        <v>0.47039179734512343</v>
      </c>
      <c r="IZ90" s="86">
        <f t="shared" si="86"/>
        <v>0.54557500443741536</v>
      </c>
      <c r="JA90" s="86">
        <f t="shared" si="86"/>
        <v>0.58355136933877483</v>
      </c>
      <c r="JB90" s="86">
        <f t="shared" si="86"/>
        <v>0.52724425061015523</v>
      </c>
      <c r="JC90" s="86">
        <f t="shared" si="86"/>
        <v>0.54591969143536834</v>
      </c>
      <c r="JD90" s="86">
        <f t="shared" si="86"/>
        <v>0.54878280992612782</v>
      </c>
      <c r="JE90" s="86">
        <f t="shared" si="86"/>
        <v>0.51123089510239483</v>
      </c>
      <c r="JF90" s="86">
        <f t="shared" si="86"/>
        <v>0.32348519100015638</v>
      </c>
      <c r="JG90" s="86">
        <f t="shared" si="86"/>
        <v>0.42983974957239057</v>
      </c>
      <c r="JH90" s="86">
        <f t="shared" si="86"/>
        <v>0.45450527501362836</v>
      </c>
      <c r="JI90" s="86">
        <f t="shared" si="86"/>
        <v>0.52416716210571923</v>
      </c>
      <c r="JJ90" s="86">
        <f t="shared" si="86"/>
        <v>0.46459211573442172</v>
      </c>
      <c r="JK90" s="86">
        <f t="shared" si="86"/>
        <v>0.53151019725620463</v>
      </c>
      <c r="JL90" s="86">
        <f t="shared" si="86"/>
        <v>0.52582989693382265</v>
      </c>
      <c r="JM90" s="86">
        <f t="shared" si="86"/>
        <v>0.2167578729807553</v>
      </c>
    </row>
    <row r="91" spans="2:273" x14ac:dyDescent="0.25">
      <c r="B91" s="2">
        <v>64</v>
      </c>
      <c r="C91" s="37">
        <v>145.673</v>
      </c>
      <c r="D91" s="37">
        <v>194.667</v>
      </c>
      <c r="E91" s="37">
        <v>191</v>
      </c>
      <c r="F91" s="37">
        <v>176.173</v>
      </c>
      <c r="G91" s="37">
        <v>179.346</v>
      </c>
      <c r="H91" s="37">
        <v>179.94200000000001</v>
      </c>
      <c r="I91" s="37">
        <v>169.23099999999999</v>
      </c>
      <c r="J91" s="37">
        <v>119.827</v>
      </c>
      <c r="K91" s="37">
        <v>136.25</v>
      </c>
      <c r="L91" s="37">
        <v>141.98099999999999</v>
      </c>
      <c r="M91" s="37">
        <v>168.01900000000001</v>
      </c>
      <c r="N91" s="37">
        <v>147.654</v>
      </c>
      <c r="O91" s="37">
        <v>177.51900000000001</v>
      </c>
      <c r="P91" s="37">
        <v>173.91800000000001</v>
      </c>
      <c r="Q91" s="37">
        <v>114.521</v>
      </c>
      <c r="S91" s="4">
        <f t="shared" si="88"/>
        <v>146.58396897073229</v>
      </c>
      <c r="T91" s="4">
        <f t="shared" si="88"/>
        <v>181.61882767740849</v>
      </c>
      <c r="U91" s="4">
        <f t="shared" si="88"/>
        <v>181.68831084578386</v>
      </c>
      <c r="V91" s="4">
        <f t="shared" si="88"/>
        <v>167.1236139484748</v>
      </c>
      <c r="W91" s="4">
        <f t="shared" si="88"/>
        <v>173.6330366436386</v>
      </c>
      <c r="X91" s="4">
        <f t="shared" si="88"/>
        <v>171.02613542925937</v>
      </c>
      <c r="Y91" s="4">
        <f t="shared" si="88"/>
        <v>161.78104823871425</v>
      </c>
      <c r="Z91" s="4">
        <f t="shared" si="88"/>
        <v>129.49347973122832</v>
      </c>
      <c r="AA91" s="4">
        <f t="shared" si="88"/>
        <v>149.21140230005346</v>
      </c>
      <c r="AB91" s="4">
        <f t="shared" si="88"/>
        <v>151.3215585153074</v>
      </c>
      <c r="AC91" s="4">
        <f t="shared" si="88"/>
        <v>166.9862871346628</v>
      </c>
      <c r="AD91" s="4">
        <f t="shared" si="88"/>
        <v>153.67432669376063</v>
      </c>
      <c r="AE91" s="4">
        <f t="shared" si="88"/>
        <v>169.15413986609374</v>
      </c>
      <c r="AF91" s="4">
        <f t="shared" si="88"/>
        <v>167.98840907222504</v>
      </c>
      <c r="AG91" s="4">
        <f t="shared" si="88"/>
        <v>120.30367458992521</v>
      </c>
      <c r="AI91" s="4">
        <f t="shared" si="89"/>
        <v>-0.91096897073228433</v>
      </c>
      <c r="AJ91" s="4">
        <f t="shared" si="89"/>
        <v>13.048172322591512</v>
      </c>
      <c r="AK91" s="4">
        <f t="shared" si="89"/>
        <v>9.3116891542161397</v>
      </c>
      <c r="AL91" s="4">
        <f t="shared" si="89"/>
        <v>9.0493860515252038</v>
      </c>
      <c r="AM91" s="4">
        <f t="shared" si="89"/>
        <v>5.7129633563613993</v>
      </c>
      <c r="AN91" s="4">
        <f t="shared" si="89"/>
        <v>8.9158645707406379</v>
      </c>
      <c r="AO91" s="4">
        <f t="shared" si="89"/>
        <v>7.449951761285746</v>
      </c>
      <c r="AP91" s="4">
        <f t="shared" si="89"/>
        <v>-9.6664797312283213</v>
      </c>
      <c r="AQ91" s="4">
        <f t="shared" si="89"/>
        <v>-12.961402300053464</v>
      </c>
      <c r="AR91" s="4">
        <f t="shared" si="89"/>
        <v>-9.3405585153074071</v>
      </c>
      <c r="AS91" s="4">
        <f t="shared" si="89"/>
        <v>1.0327128653372029</v>
      </c>
      <c r="AT91" s="4">
        <f t="shared" si="89"/>
        <v>-6.0203266937606372</v>
      </c>
      <c r="AU91" s="4">
        <f t="shared" si="89"/>
        <v>8.3648601339062623</v>
      </c>
      <c r="AV91" s="4">
        <f t="shared" si="89"/>
        <v>5.9295909277749672</v>
      </c>
      <c r="AW91" s="4">
        <f t="shared" si="89"/>
        <v>-5.7826745899252074</v>
      </c>
      <c r="AY91" s="2">
        <f t="shared" si="80"/>
        <v>105.1095015488968</v>
      </c>
      <c r="AZ91" s="2">
        <f t="shared" si="80"/>
        <v>108.72238925814608</v>
      </c>
      <c r="BA91" s="2">
        <f t="shared" si="80"/>
        <v>107.46751054797035</v>
      </c>
      <c r="BB91" s="2">
        <f t="shared" si="80"/>
        <v>108.63417984480616</v>
      </c>
      <c r="BC91" s="2">
        <f t="shared" si="80"/>
        <v>107.25630483537077</v>
      </c>
      <c r="BD91" s="2">
        <f t="shared" si="80"/>
        <v>108.19046673438977</v>
      </c>
      <c r="BE91" s="2">
        <f t="shared" si="80"/>
        <v>108.83720912348804</v>
      </c>
      <c r="BF91" s="2">
        <f t="shared" si="80"/>
        <v>108.989785915044</v>
      </c>
      <c r="BG91" s="2">
        <f t="shared" si="80"/>
        <v>109.25762302018491</v>
      </c>
      <c r="BH91" s="2">
        <f t="shared" si="80"/>
        <v>109.15719453042865</v>
      </c>
      <c r="BI91" s="2">
        <f t="shared" si="80"/>
        <v>107.65652034981112</v>
      </c>
      <c r="BJ91" s="2">
        <f t="shared" si="80"/>
        <v>108.27111222217134</v>
      </c>
      <c r="BK91" s="2">
        <f t="shared" si="80"/>
        <v>110.51742707795137</v>
      </c>
      <c r="BL91" s="2">
        <f t="shared" si="80"/>
        <v>112.87537613998634</v>
      </c>
      <c r="BM91" s="2">
        <f t="shared" si="80"/>
        <v>112.43255451265331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117.40562127842126</v>
      </c>
      <c r="DL91" s="2">
        <f t="shared" si="90"/>
        <v>121.26897617302052</v>
      </c>
      <c r="DM91" s="2">
        <f t="shared" si="90"/>
        <v>118.87495609756098</v>
      </c>
      <c r="DN91" s="2">
        <f t="shared" si="90"/>
        <v>117.45803114543114</v>
      </c>
      <c r="DO91" s="2">
        <f t="shared" si="90"/>
        <v>115.65894774774773</v>
      </c>
      <c r="DP91" s="2">
        <f t="shared" si="90"/>
        <v>117.21796424751716</v>
      </c>
      <c r="DQ91" s="2">
        <f t="shared" si="90"/>
        <v>116.78914076246339</v>
      </c>
      <c r="DR91" s="2">
        <f t="shared" si="90"/>
        <v>119.95683724340176</v>
      </c>
      <c r="DS91" s="2">
        <f t="shared" si="90"/>
        <v>118.60795126555126</v>
      </c>
      <c r="DT91" s="2">
        <f t="shared" si="90"/>
        <v>118.07927747747748</v>
      </c>
      <c r="DU91" s="2">
        <f t="shared" si="90"/>
        <v>117.05108663101603</v>
      </c>
      <c r="DV91" s="2">
        <f t="shared" si="90"/>
        <v>116.48425042016807</v>
      </c>
      <c r="DW91" s="2">
        <f t="shared" si="90"/>
        <v>122.04625653170359</v>
      </c>
      <c r="DX91" s="2">
        <f t="shared" si="90"/>
        <v>121.19151576246331</v>
      </c>
      <c r="DY91" s="2">
        <f t="shared" si="90"/>
        <v>115.79996418396418</v>
      </c>
      <c r="EA91" s="2">
        <f t="shared" si="94"/>
        <v>102.64345620121428</v>
      </c>
      <c r="EB91" s="2">
        <f t="shared" si="91"/>
        <v>105.75606371888203</v>
      </c>
      <c r="EC91" s="2">
        <f t="shared" si="91"/>
        <v>105.38253172697904</v>
      </c>
      <c r="ED91" s="2">
        <f t="shared" si="91"/>
        <v>106.87371177499183</v>
      </c>
      <c r="EE91" s="2">
        <f t="shared" si="91"/>
        <v>105.57850163606616</v>
      </c>
      <c r="EF91" s="2">
        <f t="shared" si="91"/>
        <v>106.23616673693176</v>
      </c>
      <c r="EG91" s="2">
        <f t="shared" si="91"/>
        <v>106.96094807837544</v>
      </c>
      <c r="EH91" s="2">
        <f t="shared" si="91"/>
        <v>106.57955781449026</v>
      </c>
      <c r="EI91" s="2">
        <f t="shared" si="91"/>
        <v>107.49456807866872</v>
      </c>
      <c r="EJ91" s="2">
        <f t="shared" si="91"/>
        <v>107.4754733756422</v>
      </c>
      <c r="EK91" s="2">
        <f t="shared" si="91"/>
        <v>105.63772251586745</v>
      </c>
      <c r="EL91" s="2">
        <f t="shared" si="91"/>
        <v>106.64818319701165</v>
      </c>
      <c r="EM91" s="2">
        <f t="shared" si="91"/>
        <v>108.00107282546711</v>
      </c>
      <c r="EN91" s="2">
        <f t="shared" si="91"/>
        <v>110.89021844262294</v>
      </c>
      <c r="EO91" s="2">
        <f t="shared" si="91"/>
        <v>111.63556084598696</v>
      </c>
      <c r="EQ91" s="2">
        <f t="shared" si="92"/>
        <v>102.09345782902778</v>
      </c>
      <c r="ER91" s="2">
        <f t="shared" si="92"/>
        <v>104.63940195157225</v>
      </c>
      <c r="ES91" s="2">
        <f t="shared" si="92"/>
        <v>103.77200242030287</v>
      </c>
      <c r="ET91" s="2">
        <f t="shared" si="92"/>
        <v>105.92400080660147</v>
      </c>
      <c r="EU91" s="2">
        <f t="shared" si="92"/>
        <v>105.03329858104522</v>
      </c>
      <c r="EV91" s="2">
        <f t="shared" si="92"/>
        <v>104.96183099170571</v>
      </c>
      <c r="EW91" s="2">
        <f t="shared" si="92"/>
        <v>106.45807061559931</v>
      </c>
      <c r="EX91" s="2">
        <f t="shared" si="92"/>
        <v>105.6639914989195</v>
      </c>
      <c r="EY91" s="2">
        <f t="shared" si="92"/>
        <v>107.28814884442914</v>
      </c>
      <c r="EZ91" s="2">
        <f t="shared" si="92"/>
        <v>107.41394073245854</v>
      </c>
      <c r="FA91" s="2">
        <f t="shared" si="92"/>
        <v>105.14561472590191</v>
      </c>
      <c r="FB91" s="2">
        <f t="shared" si="92"/>
        <v>106.11094174540624</v>
      </c>
      <c r="FC91" s="2">
        <f t="shared" si="92"/>
        <v>106.96221026821587</v>
      </c>
      <c r="FD91" s="2">
        <f t="shared" si="92"/>
        <v>110.18063672721212</v>
      </c>
      <c r="FE91" s="2">
        <f t="shared" si="92"/>
        <v>111.77181131933523</v>
      </c>
      <c r="FG91" s="2">
        <f t="shared" si="93"/>
        <v>0.83291270039693277</v>
      </c>
      <c r="FH91" s="2">
        <f t="shared" si="93"/>
        <v>0.80870128148715503</v>
      </c>
      <c r="FI91" s="2">
        <f t="shared" si="93"/>
        <v>0.84537518146044566</v>
      </c>
      <c r="FJ91" s="2">
        <f t="shared" si="93"/>
        <v>0.83358044245596319</v>
      </c>
      <c r="FK91" s="2">
        <f t="shared" si="93"/>
        <v>0.83350440446789453</v>
      </c>
      <c r="FL91" s="2">
        <f t="shared" si="93"/>
        <v>0.82193754829255694</v>
      </c>
      <c r="FM91" s="2">
        <f t="shared" si="93"/>
        <v>0.80904179383060393</v>
      </c>
      <c r="FN91" s="2">
        <f t="shared" si="93"/>
        <v>0.81975090921875993</v>
      </c>
      <c r="FO91" s="2">
        <f t="shared" si="93"/>
        <v>0.84133267710756943</v>
      </c>
      <c r="FP91" s="2">
        <f t="shared" si="93"/>
        <v>0.8413953863608159</v>
      </c>
      <c r="FQ91" s="2">
        <f t="shared" si="93"/>
        <v>0.82307133422586398</v>
      </c>
      <c r="FR91" s="2">
        <f t="shared" si="93"/>
        <v>0.83494216294264179</v>
      </c>
      <c r="FS91" s="2">
        <f t="shared" si="93"/>
        <v>0.82077243482973083</v>
      </c>
      <c r="FT91" s="2">
        <f t="shared" si="93"/>
        <v>0.80724079881928656</v>
      </c>
      <c r="FU91" s="2">
        <f t="shared" si="93"/>
        <v>0.80864440145913208</v>
      </c>
      <c r="FW91" s="2">
        <f t="shared" si="82"/>
        <v>9.5445984794592545E-4</v>
      </c>
      <c r="FX91" s="2">
        <f t="shared" si="82"/>
        <v>1.1415574992570492E-3</v>
      </c>
      <c r="FY91" s="2">
        <f t="shared" si="82"/>
        <v>7.9778055778415393E-4</v>
      </c>
      <c r="FZ91" s="2">
        <f t="shared" si="82"/>
        <v>1.021022975663987E-3</v>
      </c>
      <c r="GA91" s="2">
        <f t="shared" si="82"/>
        <v>1.0027076775808907E-3</v>
      </c>
      <c r="GB91" s="2">
        <f t="shared" si="82"/>
        <v>8.9912837791271665E-4</v>
      </c>
      <c r="GC91" s="2">
        <f t="shared" si="82"/>
        <v>1.0201286913502411E-3</v>
      </c>
      <c r="GD91" s="2">
        <f t="shared" si="82"/>
        <v>1.1078975022438258E-3</v>
      </c>
      <c r="GE91" s="2">
        <f t="shared" si="82"/>
        <v>1.336198272537637E-3</v>
      </c>
      <c r="GF91" s="2">
        <f t="shared" si="82"/>
        <v>1.4804807011240839E-3</v>
      </c>
      <c r="GG91" s="2">
        <f t="shared" si="82"/>
        <v>1.1246538974650298E-3</v>
      </c>
      <c r="GH91" s="2">
        <f t="shared" si="82"/>
        <v>1.0999818489778512E-3</v>
      </c>
      <c r="GI91" s="2">
        <f t="shared" si="82"/>
        <v>8.9504193518976532E-4</v>
      </c>
      <c r="GJ91" s="2">
        <f t="shared" si="82"/>
        <v>7.2175638537663506E-4</v>
      </c>
      <c r="GK91" s="2">
        <f t="shared" si="82"/>
        <v>8.2035210143612143E-4</v>
      </c>
      <c r="GM91" s="86">
        <f t="shared" si="83"/>
        <v>0.29846183161908307</v>
      </c>
      <c r="GN91" s="86">
        <f t="shared" si="83"/>
        <v>0.44457131638196212</v>
      </c>
      <c r="GO91" s="86">
        <f t="shared" si="83"/>
        <v>0.48587560351274955</v>
      </c>
      <c r="GP91" s="86">
        <f t="shared" si="83"/>
        <v>0.38430971959467086</v>
      </c>
      <c r="GQ91" s="86">
        <f t="shared" si="83"/>
        <v>0.42149080201795619</v>
      </c>
      <c r="GR91" s="86">
        <f t="shared" si="83"/>
        <v>0.42727231693534223</v>
      </c>
      <c r="GS91" s="86">
        <f t="shared" si="83"/>
        <v>0.36080070386613111</v>
      </c>
      <c r="GT91" s="86">
        <f t="shared" si="83"/>
        <v>0.17138158690713429</v>
      </c>
      <c r="GU91" s="86">
        <f t="shared" si="83"/>
        <v>0.30630366089308847</v>
      </c>
      <c r="GV91" s="86">
        <f t="shared" si="83"/>
        <v>0.32624864934821513</v>
      </c>
      <c r="GW91" s="86">
        <f t="shared" si="83"/>
        <v>0.41617651517178739</v>
      </c>
      <c r="GX91" s="86">
        <f t="shared" si="83"/>
        <v>0.34092848855127128</v>
      </c>
      <c r="GY91" s="86">
        <f t="shared" si="83"/>
        <v>0.40992282939409297</v>
      </c>
      <c r="GZ91" s="86">
        <f t="shared" si="83"/>
        <v>0.42510457751834446</v>
      </c>
      <c r="HA91" s="86">
        <f t="shared" si="83"/>
        <v>0.11179925501550846</v>
      </c>
      <c r="HC91" s="86">
        <f t="shared" si="73"/>
        <v>2.4872388862003771E-3</v>
      </c>
      <c r="HD91" s="86">
        <f t="shared" si="73"/>
        <v>5.7656770455639635E-4</v>
      </c>
      <c r="HE91" s="86">
        <f t="shared" si="73"/>
        <v>1.8677693021572747E-3</v>
      </c>
      <c r="HF91" s="86">
        <f t="shared" si="73"/>
        <v>2.6199783107695627E-3</v>
      </c>
      <c r="HG91" s="86">
        <f t="shared" si="87"/>
        <v>1.1851374302417911E-3</v>
      </c>
      <c r="HH91" s="86">
        <f t="shared" si="87"/>
        <v>8.5824385632734352E-4</v>
      </c>
      <c r="HI91" s="86">
        <f t="shared" si="87"/>
        <v>6.6083143994607779E-4</v>
      </c>
      <c r="HJ91" s="86">
        <f t="shared" si="87"/>
        <v>1.37465139386272E-3</v>
      </c>
      <c r="HK91" s="86">
        <f t="shared" si="87"/>
        <v>3.1049031286724152E-3</v>
      </c>
      <c r="HL91" s="86">
        <f t="shared" si="87"/>
        <v>2.8204783629605843E-3</v>
      </c>
      <c r="HM91" s="86">
        <f t="shared" si="87"/>
        <v>1.5877891249190192E-3</v>
      </c>
      <c r="HN91" s="86">
        <f t="shared" si="87"/>
        <v>1.9623811074410825E-3</v>
      </c>
      <c r="HO91" s="86">
        <f t="shared" si="87"/>
        <v>8.8561860975518711E-4</v>
      </c>
      <c r="HP91" s="86">
        <f t="shared" si="87"/>
        <v>3.1669315019832573E-4</v>
      </c>
      <c r="HQ91" s="86">
        <f t="shared" si="87"/>
        <v>3.5246412745969843E-4</v>
      </c>
      <c r="HS91" s="86">
        <f t="shared" si="84"/>
        <v>1.6514264099656048E-29</v>
      </c>
      <c r="HT91" s="86">
        <f t="shared" si="84"/>
        <v>4.6067529227373797E-33</v>
      </c>
      <c r="HU91" s="86">
        <f t="shared" si="84"/>
        <v>2.634946344514126E-29</v>
      </c>
      <c r="HV91" s="86">
        <f t="shared" si="84"/>
        <v>2.9803497259660985E-28</v>
      </c>
      <c r="HW91" s="86">
        <f t="shared" si="84"/>
        <v>1.4671512269451775E-32</v>
      </c>
      <c r="HX91" s="86">
        <f t="shared" si="84"/>
        <v>4.0076002783517483E-35</v>
      </c>
      <c r="HY91" s="86">
        <f t="shared" si="84"/>
        <v>1.8027581077831998E-37</v>
      </c>
      <c r="HZ91" s="86">
        <f t="shared" si="84"/>
        <v>4.629120245846543E-36</v>
      </c>
      <c r="IA91" s="86">
        <f t="shared" si="84"/>
        <v>3.8581244467199761E-30</v>
      </c>
      <c r="IB91" s="86">
        <f t="shared" si="84"/>
        <v>1.7073474653545519E-30</v>
      </c>
      <c r="IC91" s="86">
        <f t="shared" si="84"/>
        <v>2.9937699071416038E-32</v>
      </c>
      <c r="ID91" s="86">
        <f t="shared" si="84"/>
        <v>2.8029264769253977E-32</v>
      </c>
      <c r="IE91" s="86">
        <f t="shared" si="84"/>
        <v>9.4410991978490546E-34</v>
      </c>
      <c r="IF91" s="86">
        <f t="shared" si="84"/>
        <v>1.0687213383218228E-27</v>
      </c>
      <c r="IG91" s="86">
        <f t="shared" si="84"/>
        <v>1.3056969211373584E-20</v>
      </c>
      <c r="II91" s="86">
        <f t="shared" si="85"/>
        <v>1.3170419246411981E-149</v>
      </c>
      <c r="IJ91" s="86">
        <f t="shared" si="85"/>
        <v>1.1553737324134345E-165</v>
      </c>
      <c r="IK91" s="86">
        <f t="shared" si="85"/>
        <v>1.2807090126074653E-151</v>
      </c>
      <c r="IL91" s="86">
        <f t="shared" si="85"/>
        <v>1.9080144601181804E-146</v>
      </c>
      <c r="IM91" s="86">
        <f t="shared" si="85"/>
        <v>1.403346345679289E-166</v>
      </c>
      <c r="IN91" s="86">
        <f t="shared" si="85"/>
        <v>6.6915800015847428E-184</v>
      </c>
      <c r="IO91" s="86">
        <f t="shared" si="85"/>
        <v>3.3549612916776972E-192</v>
      </c>
      <c r="IP91" s="86">
        <f t="shared" si="85"/>
        <v>1.4377642306642445E-189</v>
      </c>
      <c r="IQ91" s="86">
        <f t="shared" si="85"/>
        <v>1.494865071641338E-154</v>
      </c>
      <c r="IR91" s="86">
        <f t="shared" si="85"/>
        <v>5.9988576205456551E-155</v>
      </c>
      <c r="IS91" s="86">
        <f t="shared" si="85"/>
        <v>1.026501883465223E-168</v>
      </c>
      <c r="IT91" s="86">
        <f t="shared" si="85"/>
        <v>9.1756204496931713E-165</v>
      </c>
      <c r="IU91" s="86">
        <f t="shared" si="85"/>
        <v>1.1866544917085048E-170</v>
      </c>
      <c r="IV91" s="86">
        <f t="shared" si="85"/>
        <v>8.6581661863203211E-116</v>
      </c>
      <c r="IW91" s="86">
        <f t="shared" si="85"/>
        <v>1.1229501197172331E-82</v>
      </c>
      <c r="IY91" s="86">
        <f t="shared" si="86"/>
        <v>0.30094907050528347</v>
      </c>
      <c r="IZ91" s="86">
        <f t="shared" si="86"/>
        <v>0.44514788408651851</v>
      </c>
      <c r="JA91" s="86">
        <f t="shared" si="86"/>
        <v>0.48774337281490682</v>
      </c>
      <c r="JB91" s="86">
        <f t="shared" si="86"/>
        <v>0.38692969790544041</v>
      </c>
      <c r="JC91" s="86">
        <f t="shared" si="86"/>
        <v>0.42267593944819798</v>
      </c>
      <c r="JD91" s="86">
        <f t="shared" si="86"/>
        <v>0.42813056079166956</v>
      </c>
      <c r="JE91" s="86">
        <f t="shared" si="86"/>
        <v>0.36146153530607716</v>
      </c>
      <c r="JF91" s="86">
        <f t="shared" si="86"/>
        <v>0.17275623830099701</v>
      </c>
      <c r="JG91" s="86">
        <f t="shared" si="86"/>
        <v>0.30940856402176087</v>
      </c>
      <c r="JH91" s="86">
        <f t="shared" si="86"/>
        <v>0.32906912771117569</v>
      </c>
      <c r="JI91" s="86">
        <f t="shared" si="86"/>
        <v>0.41776430429670641</v>
      </c>
      <c r="JJ91" s="86">
        <f t="shared" si="86"/>
        <v>0.34289086965871235</v>
      </c>
      <c r="JK91" s="86">
        <f t="shared" si="86"/>
        <v>0.41080844800384814</v>
      </c>
      <c r="JL91" s="86">
        <f t="shared" si="86"/>
        <v>0.42542127066854279</v>
      </c>
      <c r="JM91" s="86">
        <f t="shared" si="86"/>
        <v>0.11215171914296815</v>
      </c>
    </row>
    <row r="92" spans="2:273" x14ac:dyDescent="0.25">
      <c r="B92" s="2">
        <v>65</v>
      </c>
      <c r="C92" s="37">
        <v>116.527</v>
      </c>
      <c r="D92" s="37">
        <v>153.27799999999999</v>
      </c>
      <c r="E92" s="37">
        <v>162.46299999999999</v>
      </c>
      <c r="F92" s="37">
        <v>135.904</v>
      </c>
      <c r="G92" s="37">
        <v>139.923</v>
      </c>
      <c r="H92" s="37">
        <v>146.327</v>
      </c>
      <c r="I92" s="37">
        <v>127.5</v>
      </c>
      <c r="J92" s="37">
        <v>110.827</v>
      </c>
      <c r="K92" s="37">
        <v>115.077</v>
      </c>
      <c r="L92" s="37">
        <v>116.30800000000001</v>
      </c>
      <c r="M92" s="37">
        <v>127.904</v>
      </c>
      <c r="N92" s="37">
        <v>118.13500000000001</v>
      </c>
      <c r="O92" s="37">
        <v>145.423</v>
      </c>
      <c r="P92" s="37">
        <v>148.429</v>
      </c>
      <c r="Q92" s="37">
        <v>110.542</v>
      </c>
      <c r="S92" s="4">
        <f t="shared" si="88"/>
        <v>124.37374395365241</v>
      </c>
      <c r="T92" s="4">
        <f t="shared" si="88"/>
        <v>153.74079720593295</v>
      </c>
      <c r="U92" s="4">
        <f t="shared" si="88"/>
        <v>156.75509383171658</v>
      </c>
      <c r="V92" s="4">
        <f t="shared" si="88"/>
        <v>141.10973572080638</v>
      </c>
      <c r="W92" s="4">
        <f t="shared" si="88"/>
        <v>146.41216048216646</v>
      </c>
      <c r="X92" s="4">
        <f t="shared" si="88"/>
        <v>144.97608717628177</v>
      </c>
      <c r="Y92" s="4">
        <f t="shared" si="88"/>
        <v>135.29263171279467</v>
      </c>
      <c r="Z92" s="4">
        <f t="shared" si="88"/>
        <v>116.80942933737768</v>
      </c>
      <c r="AA92" s="4">
        <f t="shared" si="88"/>
        <v>132.29851807493637</v>
      </c>
      <c r="AB92" s="4">
        <f t="shared" si="88"/>
        <v>133.35367780098605</v>
      </c>
      <c r="AC92" s="4">
        <f t="shared" si="88"/>
        <v>144.370954814643</v>
      </c>
      <c r="AD92" s="4">
        <f t="shared" si="88"/>
        <v>134.40217767300882</v>
      </c>
      <c r="AE92" s="4">
        <f t="shared" si="88"/>
        <v>144.54637786160171</v>
      </c>
      <c r="AF92" s="4">
        <f t="shared" si="88"/>
        <v>146.55372602092845</v>
      </c>
      <c r="AG92" s="4">
        <f t="shared" si="88"/>
        <v>115.11752807865444</v>
      </c>
      <c r="AI92" s="4">
        <f t="shared" si="89"/>
        <v>-7.8467439536524068</v>
      </c>
      <c r="AJ92" s="4">
        <f t="shared" si="89"/>
        <v>-0.46279720593295792</v>
      </c>
      <c r="AK92" s="4">
        <f t="shared" si="89"/>
        <v>5.7079061682834151</v>
      </c>
      <c r="AL92" s="4">
        <f t="shared" si="89"/>
        <v>-5.2057357208063877</v>
      </c>
      <c r="AM92" s="4">
        <f t="shared" si="89"/>
        <v>-6.4891604821664544</v>
      </c>
      <c r="AN92" s="4">
        <f t="shared" si="89"/>
        <v>1.3509128237182324</v>
      </c>
      <c r="AO92" s="4">
        <f t="shared" si="89"/>
        <v>-7.7926317127946731</v>
      </c>
      <c r="AP92" s="4">
        <f t="shared" si="89"/>
        <v>-5.9824293373776811</v>
      </c>
      <c r="AQ92" s="4">
        <f t="shared" si="89"/>
        <v>-17.22151807493637</v>
      </c>
      <c r="AR92" s="4">
        <f t="shared" si="89"/>
        <v>-17.045677800986041</v>
      </c>
      <c r="AS92" s="4">
        <f t="shared" si="89"/>
        <v>-16.466954814643003</v>
      </c>
      <c r="AT92" s="4">
        <f t="shared" si="89"/>
        <v>-16.267177673008817</v>
      </c>
      <c r="AU92" s="4">
        <f t="shared" si="89"/>
        <v>0.87662213839828951</v>
      </c>
      <c r="AV92" s="4">
        <f t="shared" si="89"/>
        <v>1.8752739790715509</v>
      </c>
      <c r="AW92" s="4">
        <f t="shared" si="89"/>
        <v>-4.5755280786544432</v>
      </c>
      <c r="AY92" s="2">
        <f t="shared" si="80"/>
        <v>104.83707226827019</v>
      </c>
      <c r="AZ92" s="2">
        <f t="shared" si="80"/>
        <v>108.38446109825648</v>
      </c>
      <c r="BA92" s="2">
        <f t="shared" si="80"/>
        <v>107.16920045380192</v>
      </c>
      <c r="BB92" s="2">
        <f t="shared" si="80"/>
        <v>108.35636168627045</v>
      </c>
      <c r="BC92" s="2">
        <f t="shared" si="80"/>
        <v>107.00123021477495</v>
      </c>
      <c r="BD92" s="2">
        <f t="shared" si="80"/>
        <v>107.91392921610421</v>
      </c>
      <c r="BE92" s="2">
        <f t="shared" si="80"/>
        <v>108.56715330238875</v>
      </c>
      <c r="BF92" s="2">
        <f t="shared" si="80"/>
        <v>108.69059493026825</v>
      </c>
      <c r="BG92" s="2">
        <f t="shared" si="80"/>
        <v>108.97939840858676</v>
      </c>
      <c r="BH92" s="2">
        <f t="shared" si="80"/>
        <v>108.89676269918655</v>
      </c>
      <c r="BI92" s="2">
        <f t="shared" si="80"/>
        <v>107.37712876405868</v>
      </c>
      <c r="BJ92" s="2">
        <f t="shared" si="80"/>
        <v>108.00730601278951</v>
      </c>
      <c r="BK92" s="2">
        <f t="shared" si="80"/>
        <v>110.19524049250693</v>
      </c>
      <c r="BL92" s="2">
        <f t="shared" si="80"/>
        <v>112.58433591014546</v>
      </c>
      <c r="BM92" s="2">
        <f t="shared" si="80"/>
        <v>112.21819841408194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117.51006053196052</v>
      </c>
      <c r="DL92" s="2">
        <f t="shared" si="90"/>
        <v>121.37128793988268</v>
      </c>
      <c r="DM92" s="2">
        <f t="shared" si="90"/>
        <v>118.90310365853659</v>
      </c>
      <c r="DN92" s="2">
        <f t="shared" si="90"/>
        <v>117.4854498069498</v>
      </c>
      <c r="DO92" s="2">
        <f t="shared" si="90"/>
        <v>115.63975225225224</v>
      </c>
      <c r="DP92" s="2">
        <f t="shared" si="90"/>
        <v>117.26236730328492</v>
      </c>
      <c r="DQ92" s="2">
        <f t="shared" si="90"/>
        <v>116.8329277859238</v>
      </c>
      <c r="DR92" s="2">
        <f t="shared" si="90"/>
        <v>120.08831396627566</v>
      </c>
      <c r="DS92" s="2">
        <f t="shared" si="90"/>
        <v>118.63688524238525</v>
      </c>
      <c r="DT92" s="2">
        <f t="shared" si="90"/>
        <v>118.05702252252252</v>
      </c>
      <c r="DU92" s="2">
        <f t="shared" si="90"/>
        <v>117.0488973262032</v>
      </c>
      <c r="DV92" s="2">
        <f t="shared" si="90"/>
        <v>116.46375658263305</v>
      </c>
      <c r="DW92" s="2">
        <f t="shared" si="90"/>
        <v>122.15134239877769</v>
      </c>
      <c r="DX92" s="2">
        <f t="shared" si="90"/>
        <v>121.24167778592373</v>
      </c>
      <c r="DY92" s="2">
        <f t="shared" si="90"/>
        <v>115.75651607651606</v>
      </c>
      <c r="EA92" s="2">
        <f t="shared" si="94"/>
        <v>102.51915100703485</v>
      </c>
      <c r="EB92" s="2">
        <f t="shared" si="91"/>
        <v>105.58438379617151</v>
      </c>
      <c r="EC92" s="2">
        <f t="shared" si="91"/>
        <v>105.21343762781186</v>
      </c>
      <c r="ED92" s="2">
        <f t="shared" si="91"/>
        <v>106.69538265018818</v>
      </c>
      <c r="EE92" s="2">
        <f t="shared" si="91"/>
        <v>105.42817624068351</v>
      </c>
      <c r="EF92" s="2">
        <f t="shared" si="91"/>
        <v>106.06837216458551</v>
      </c>
      <c r="EG92" s="2">
        <f t="shared" si="91"/>
        <v>106.78851225140556</v>
      </c>
      <c r="EH92" s="2">
        <f t="shared" si="91"/>
        <v>106.40624757966729</v>
      </c>
      <c r="EI92" s="2">
        <f t="shared" si="91"/>
        <v>107.31868900655576</v>
      </c>
      <c r="EJ92" s="2">
        <f t="shared" si="91"/>
        <v>107.32208365064976</v>
      </c>
      <c r="EK92" s="2">
        <f t="shared" si="91"/>
        <v>105.48171279373368</v>
      </c>
      <c r="EL92" s="2">
        <f t="shared" si="91"/>
        <v>106.48340934071831</v>
      </c>
      <c r="EM92" s="2">
        <f t="shared" si="91"/>
        <v>107.81536640837275</v>
      </c>
      <c r="EN92" s="2">
        <f t="shared" si="91"/>
        <v>110.69963303278688</v>
      </c>
      <c r="EO92" s="2">
        <f t="shared" si="91"/>
        <v>111.45442891540128</v>
      </c>
      <c r="EQ92" s="2">
        <f t="shared" si="92"/>
        <v>101.9831139706325</v>
      </c>
      <c r="ER92" s="2">
        <f t="shared" si="92"/>
        <v>104.49523472432702</v>
      </c>
      <c r="ES92" s="2">
        <f t="shared" si="92"/>
        <v>103.64185433234215</v>
      </c>
      <c r="ET92" s="2">
        <f t="shared" si="92"/>
        <v>105.76987625357764</v>
      </c>
      <c r="EU92" s="2">
        <f t="shared" si="92"/>
        <v>104.89664959428507</v>
      </c>
      <c r="EV92" s="2">
        <f t="shared" si="92"/>
        <v>104.82561767031849</v>
      </c>
      <c r="EW92" s="2">
        <f t="shared" si="92"/>
        <v>106.29845171344394</v>
      </c>
      <c r="EX92" s="2">
        <f t="shared" si="92"/>
        <v>105.5151277109546</v>
      </c>
      <c r="EY92" s="2">
        <f t="shared" si="92"/>
        <v>107.11773183856505</v>
      </c>
      <c r="EZ92" s="2">
        <f t="shared" si="92"/>
        <v>107.26216335175731</v>
      </c>
      <c r="FA92" s="2">
        <f t="shared" si="92"/>
        <v>105.00194944096008</v>
      </c>
      <c r="FB92" s="2">
        <f t="shared" si="92"/>
        <v>105.95980578899241</v>
      </c>
      <c r="FC92" s="2">
        <f t="shared" si="92"/>
        <v>106.80145784261416</v>
      </c>
      <c r="FD92" s="2">
        <f t="shared" si="92"/>
        <v>110.00740457146031</v>
      </c>
      <c r="FE92" s="2">
        <f t="shared" si="92"/>
        <v>111.5861317472316</v>
      </c>
      <c r="FG92" s="2">
        <f t="shared" si="93"/>
        <v>0.8453407918784267</v>
      </c>
      <c r="FH92" s="2">
        <f t="shared" si="93"/>
        <v>0.82254656095821099</v>
      </c>
      <c r="FI92" s="2">
        <f t="shared" si="93"/>
        <v>0.85703541220877333</v>
      </c>
      <c r="FJ92" s="2">
        <f t="shared" si="93"/>
        <v>0.84596805177117407</v>
      </c>
      <c r="FK92" s="2">
        <f t="shared" si="93"/>
        <v>0.84589662739483684</v>
      </c>
      <c r="FL92" s="2">
        <f t="shared" si="93"/>
        <v>0.83502028341707824</v>
      </c>
      <c r="FM92" s="2">
        <f t="shared" si="93"/>
        <v>0.82286782664614067</v>
      </c>
      <c r="FN92" s="2">
        <f t="shared" si="93"/>
        <v>0.8329616528833016</v>
      </c>
      <c r="FO92" s="2">
        <f t="shared" si="93"/>
        <v>0.85324483210185686</v>
      </c>
      <c r="FP92" s="2">
        <f t="shared" si="93"/>
        <v>0.8533036542685799</v>
      </c>
      <c r="FQ92" s="2">
        <f t="shared" si="93"/>
        <v>0.83608737933926935</v>
      </c>
      <c r="FR92" s="2">
        <f t="shared" si="93"/>
        <v>0.84724698554567457</v>
      </c>
      <c r="FS92" s="2">
        <f t="shared" si="93"/>
        <v>0.8339234773021279</v>
      </c>
      <c r="FT92" s="2">
        <f t="shared" si="93"/>
        <v>0.82116840649610456</v>
      </c>
      <c r="FU92" s="2">
        <f t="shared" si="93"/>
        <v>0.82249289403075554</v>
      </c>
      <c r="FW92" s="2">
        <f t="shared" si="82"/>
        <v>1.0464480506539129E-3</v>
      </c>
      <c r="FX92" s="2">
        <f t="shared" si="82"/>
        <v>1.2515550670507483E-3</v>
      </c>
      <c r="FY92" s="2">
        <f t="shared" si="82"/>
        <v>8.7468166404360047E-4</v>
      </c>
      <c r="FZ92" s="2">
        <f t="shared" si="82"/>
        <v>1.1194191605637276E-3</v>
      </c>
      <c r="GA92" s="2">
        <f t="shared" si="82"/>
        <v>1.0993407559769155E-3</v>
      </c>
      <c r="GB92" s="2">
        <f t="shared" si="82"/>
        <v>9.8578914836945338E-4</v>
      </c>
      <c r="GC92" s="2">
        <f t="shared" si="82"/>
        <v>1.1184387903830537E-3</v>
      </c>
      <c r="GD92" s="2">
        <f t="shared" si="82"/>
        <v>1.2146556227193113E-3</v>
      </c>
      <c r="GE92" s="2">
        <f t="shared" si="82"/>
        <v>1.4649234224250588E-3</v>
      </c>
      <c r="GF92" s="2">
        <f t="shared" si="82"/>
        <v>1.6230829769849661E-3</v>
      </c>
      <c r="GG92" s="2">
        <f t="shared" si="82"/>
        <v>1.2330246879528103E-3</v>
      </c>
      <c r="GH92" s="2">
        <f t="shared" si="82"/>
        <v>1.2059781300153335E-3</v>
      </c>
      <c r="GI92" s="2">
        <f t="shared" si="82"/>
        <v>9.8130922852408538E-4</v>
      </c>
      <c r="GJ92" s="2">
        <f t="shared" si="82"/>
        <v>7.9133503586328727E-4</v>
      </c>
      <c r="GK92" s="2">
        <f t="shared" si="82"/>
        <v>8.9942700625331032E-4</v>
      </c>
      <c r="GM92" s="86">
        <f t="shared" si="83"/>
        <v>0.1508942153786432</v>
      </c>
      <c r="GN92" s="86">
        <f t="shared" si="83"/>
        <v>0.31611207022832538</v>
      </c>
      <c r="GO92" s="86">
        <f t="shared" si="83"/>
        <v>0.35736737985182981</v>
      </c>
      <c r="GP92" s="86">
        <f t="shared" si="83"/>
        <v>0.23530174312934171</v>
      </c>
      <c r="GQ92" s="86">
        <f t="shared" si="83"/>
        <v>0.27913670613298897</v>
      </c>
      <c r="GR92" s="86">
        <f t="shared" si="83"/>
        <v>0.28420499082178263</v>
      </c>
      <c r="GS92" s="86">
        <f t="shared" si="83"/>
        <v>0.20804725704183843</v>
      </c>
      <c r="GT92" s="86">
        <f t="shared" si="83"/>
        <v>7.1335259482890975E-2</v>
      </c>
      <c r="GU92" s="86">
        <f t="shared" si="83"/>
        <v>0.19227188771997999</v>
      </c>
      <c r="GV92" s="86">
        <f t="shared" si="83"/>
        <v>0.20439943404358624</v>
      </c>
      <c r="GW92" s="86">
        <f t="shared" si="83"/>
        <v>0.29086767456770246</v>
      </c>
      <c r="GX92" s="86">
        <f t="shared" si="83"/>
        <v>0.21900017210073361</v>
      </c>
      <c r="GY92" s="86">
        <f t="shared" si="83"/>
        <v>0.27158677261469921</v>
      </c>
      <c r="GZ92" s="86">
        <f t="shared" si="83"/>
        <v>0.302019588923573</v>
      </c>
      <c r="HA92" s="86">
        <f t="shared" si="83"/>
        <v>4.7833632391546102E-2</v>
      </c>
      <c r="HC92" s="86">
        <f t="shared" si="73"/>
        <v>4.214884804197943E-3</v>
      </c>
      <c r="HD92" s="86">
        <f t="shared" si="73"/>
        <v>1.0910577015026128E-3</v>
      </c>
      <c r="HE92" s="86">
        <f t="shared" si="73"/>
        <v>3.1752445428652352E-3</v>
      </c>
      <c r="HF92" s="86">
        <f t="shared" si="73"/>
        <v>4.4268079828093882E-3</v>
      </c>
      <c r="HG92" s="86">
        <f t="shared" si="87"/>
        <v>2.1492607152730778E-3</v>
      </c>
      <c r="HH92" s="86">
        <f t="shared" si="87"/>
        <v>1.6128046642460776E-3</v>
      </c>
      <c r="HI92" s="86">
        <f t="shared" si="87"/>
        <v>1.2900075543216187E-3</v>
      </c>
      <c r="HJ92" s="86">
        <f t="shared" si="87"/>
        <v>2.5968324991554131E-3</v>
      </c>
      <c r="HK92" s="86">
        <f t="shared" si="87"/>
        <v>5.390538263003797E-3</v>
      </c>
      <c r="HL92" s="86">
        <f t="shared" si="87"/>
        <v>4.9658936066659812E-3</v>
      </c>
      <c r="HM92" s="86">
        <f t="shared" si="87"/>
        <v>2.8785462880607845E-3</v>
      </c>
      <c r="HN92" s="86">
        <f t="shared" si="87"/>
        <v>3.4909217326827952E-3</v>
      </c>
      <c r="HO92" s="86">
        <f t="shared" si="87"/>
        <v>1.6236791572677312E-3</v>
      </c>
      <c r="HP92" s="86">
        <f t="shared" si="87"/>
        <v>6.3452217861898299E-4</v>
      </c>
      <c r="HQ92" s="86">
        <f t="shared" si="87"/>
        <v>7.7268472579926882E-4</v>
      </c>
      <c r="HS92" s="86">
        <f t="shared" si="84"/>
        <v>1.9555392418370842E-28</v>
      </c>
      <c r="HT92" s="86">
        <f t="shared" si="84"/>
        <v>7.837277341979572E-32</v>
      </c>
      <c r="HU92" s="86">
        <f t="shared" si="84"/>
        <v>2.9556014592177827E-28</v>
      </c>
      <c r="HV92" s="86">
        <f t="shared" si="84"/>
        <v>3.3282121117220272E-27</v>
      </c>
      <c r="HW92" s="86">
        <f t="shared" si="84"/>
        <v>2.3332243626875622E-31</v>
      </c>
      <c r="HX92" s="86">
        <f t="shared" si="84"/>
        <v>7.8771008466171696E-34</v>
      </c>
      <c r="HY92" s="86">
        <f t="shared" si="84"/>
        <v>4.453571525291632E-36</v>
      </c>
      <c r="HZ92" s="86">
        <f t="shared" si="84"/>
        <v>1.0902244851718301E-34</v>
      </c>
      <c r="IA92" s="86">
        <f t="shared" si="84"/>
        <v>5.5625048722795288E-29</v>
      </c>
      <c r="IB92" s="86">
        <f t="shared" si="84"/>
        <v>2.6186619798093844E-29</v>
      </c>
      <c r="IC92" s="86">
        <f t="shared" si="84"/>
        <v>5.0060648515371949E-31</v>
      </c>
      <c r="ID92" s="86">
        <f t="shared" si="84"/>
        <v>4.4989045257172398E-31</v>
      </c>
      <c r="IE92" s="86">
        <f t="shared" si="84"/>
        <v>1.5646202634614599E-32</v>
      </c>
      <c r="IF92" s="86">
        <f t="shared" si="84"/>
        <v>9.7820514045494846E-27</v>
      </c>
      <c r="IG92" s="86">
        <f t="shared" si="84"/>
        <v>6.8124753358457233E-20</v>
      </c>
      <c r="II92" s="86">
        <f t="shared" si="85"/>
        <v>1.0080283732582132E-145</v>
      </c>
      <c r="IJ92" s="86">
        <f t="shared" si="85"/>
        <v>3.0316818049472873E-161</v>
      </c>
      <c r="IK92" s="86">
        <f t="shared" si="85"/>
        <v>8.8265070634112721E-148</v>
      </c>
      <c r="IL92" s="86">
        <f t="shared" si="85"/>
        <v>1.3133804325466406E-142</v>
      </c>
      <c r="IM92" s="86">
        <f t="shared" si="85"/>
        <v>3.2197224705729198E-162</v>
      </c>
      <c r="IN92" s="86">
        <f t="shared" si="85"/>
        <v>3.7169346131129561E-179</v>
      </c>
      <c r="IO92" s="86">
        <f t="shared" si="85"/>
        <v>3.7765005018042767E-187</v>
      </c>
      <c r="IP92" s="86">
        <f t="shared" si="85"/>
        <v>1.5824139831471343E-184</v>
      </c>
      <c r="IQ92" s="86">
        <f t="shared" si="85"/>
        <v>2.4621743878381023E-150</v>
      </c>
      <c r="IR92" s="86">
        <f t="shared" si="85"/>
        <v>1.180056608455664E-150</v>
      </c>
      <c r="IS92" s="86">
        <f t="shared" si="85"/>
        <v>3.1826436804044985E-164</v>
      </c>
      <c r="IT92" s="86">
        <f t="shared" si="85"/>
        <v>2.1553775890805246E-160</v>
      </c>
      <c r="IU92" s="86">
        <f t="shared" si="85"/>
        <v>2.9570774644791953E-166</v>
      </c>
      <c r="IV92" s="86">
        <f t="shared" si="85"/>
        <v>6.5725626713034026E-113</v>
      </c>
      <c r="IW92" s="86">
        <f t="shared" si="85"/>
        <v>1.352841061670061E-80</v>
      </c>
      <c r="IY92" s="86">
        <f t="shared" si="86"/>
        <v>0.15510910018284113</v>
      </c>
      <c r="IZ92" s="86">
        <f t="shared" si="86"/>
        <v>0.31720312792982802</v>
      </c>
      <c r="JA92" s="86">
        <f t="shared" si="86"/>
        <v>0.36054262439469503</v>
      </c>
      <c r="JB92" s="86">
        <f t="shared" si="86"/>
        <v>0.23972855111215111</v>
      </c>
      <c r="JC92" s="86">
        <f t="shared" si="86"/>
        <v>0.28128596684826207</v>
      </c>
      <c r="JD92" s="86">
        <f t="shared" si="86"/>
        <v>0.2858177954860287</v>
      </c>
      <c r="JE92" s="86">
        <f t="shared" si="86"/>
        <v>0.20933726459616006</v>
      </c>
      <c r="JF92" s="86">
        <f t="shared" si="86"/>
        <v>7.3932091982046394E-2</v>
      </c>
      <c r="JG92" s="86">
        <f t="shared" si="86"/>
        <v>0.19766242598298378</v>
      </c>
      <c r="JH92" s="86">
        <f t="shared" si="86"/>
        <v>0.20936532765025223</v>
      </c>
      <c r="JI92" s="86">
        <f t="shared" si="86"/>
        <v>0.29374622085576324</v>
      </c>
      <c r="JJ92" s="86">
        <f t="shared" si="86"/>
        <v>0.22249109383341639</v>
      </c>
      <c r="JK92" s="86">
        <f t="shared" si="86"/>
        <v>0.27321045177196696</v>
      </c>
      <c r="JL92" s="86">
        <f t="shared" si="86"/>
        <v>0.30265411110219198</v>
      </c>
      <c r="JM92" s="86">
        <f t="shared" si="86"/>
        <v>4.8606317117345373E-2</v>
      </c>
    </row>
    <row r="93" spans="2:273" x14ac:dyDescent="0.25">
      <c r="B93" s="2">
        <v>66</v>
      </c>
      <c r="C93" s="37">
        <v>110.38200000000001</v>
      </c>
      <c r="D93" s="37">
        <v>119.63</v>
      </c>
      <c r="E93" s="37">
        <v>129.11099999999999</v>
      </c>
      <c r="F93" s="37">
        <v>113.788</v>
      </c>
      <c r="G93" s="37">
        <v>114.05800000000001</v>
      </c>
      <c r="H93" s="37">
        <v>118.173</v>
      </c>
      <c r="I93" s="37">
        <v>111.01900000000001</v>
      </c>
      <c r="J93" s="37">
        <v>111.346</v>
      </c>
      <c r="K93" s="37">
        <v>113</v>
      </c>
      <c r="L93" s="37">
        <v>113.30800000000001</v>
      </c>
      <c r="M93" s="37">
        <v>111.80800000000001</v>
      </c>
      <c r="N93" s="37">
        <v>111.36499999999999</v>
      </c>
      <c r="O93" s="37">
        <v>118.577</v>
      </c>
      <c r="P93" s="37">
        <v>124.91800000000001</v>
      </c>
      <c r="Q93" s="37">
        <v>110.062</v>
      </c>
      <c r="S93" s="4">
        <f t="shared" si="88"/>
        <v>113.38207705163106</v>
      </c>
      <c r="T93" s="4">
        <f t="shared" si="88"/>
        <v>132.6123233203416</v>
      </c>
      <c r="U93" s="4">
        <f t="shared" si="88"/>
        <v>136.43190744960543</v>
      </c>
      <c r="V93" s="4">
        <f t="shared" si="88"/>
        <v>124.70505971345935</v>
      </c>
      <c r="W93" s="4">
        <f t="shared" si="88"/>
        <v>127.24825802779068</v>
      </c>
      <c r="X93" s="4">
        <f t="shared" si="88"/>
        <v>126.53539042250503</v>
      </c>
      <c r="Y93" s="4">
        <f t="shared" si="88"/>
        <v>119.71184872201727</v>
      </c>
      <c r="Z93" s="4">
        <f t="shared" si="88"/>
        <v>112.26322391829784</v>
      </c>
      <c r="AA93" s="4">
        <f t="shared" si="88"/>
        <v>122.26962674368154</v>
      </c>
      <c r="AB93" s="4">
        <f t="shared" si="88"/>
        <v>122.47277176449697</v>
      </c>
      <c r="AC93" s="4">
        <f t="shared" si="88"/>
        <v>128.00185647039626</v>
      </c>
      <c r="AD93" s="4">
        <f t="shared" si="88"/>
        <v>122.18141845145459</v>
      </c>
      <c r="AE93" s="4">
        <f t="shared" si="88"/>
        <v>127.41208671566996</v>
      </c>
      <c r="AF93" s="4">
        <f t="shared" si="88"/>
        <v>130.55652606081523</v>
      </c>
      <c r="AG93" s="4">
        <f t="shared" si="88"/>
        <v>113.25085808575258</v>
      </c>
      <c r="AI93" s="4">
        <f t="shared" si="89"/>
        <v>-3.0000770516310524</v>
      </c>
      <c r="AJ93" s="4">
        <f t="shared" si="89"/>
        <v>-12.982323320341607</v>
      </c>
      <c r="AK93" s="4">
        <f t="shared" si="89"/>
        <v>-7.3209074496054427</v>
      </c>
      <c r="AL93" s="4">
        <f t="shared" si="89"/>
        <v>-10.917059713459352</v>
      </c>
      <c r="AM93" s="4">
        <f t="shared" si="89"/>
        <v>-13.190258027790676</v>
      </c>
      <c r="AN93" s="4">
        <f t="shared" si="89"/>
        <v>-8.3623904225050296</v>
      </c>
      <c r="AO93" s="4">
        <f t="shared" si="89"/>
        <v>-8.6928487220172599</v>
      </c>
      <c r="AP93" s="4">
        <f t="shared" si="89"/>
        <v>-0.91722391829783589</v>
      </c>
      <c r="AQ93" s="4">
        <f t="shared" si="89"/>
        <v>-9.2696267436815418</v>
      </c>
      <c r="AR93" s="4">
        <f t="shared" si="89"/>
        <v>-9.1647717644969617</v>
      </c>
      <c r="AS93" s="4">
        <f t="shared" si="89"/>
        <v>-16.193856470396256</v>
      </c>
      <c r="AT93" s="4">
        <f t="shared" si="89"/>
        <v>-10.816418451454595</v>
      </c>
      <c r="AU93" s="4">
        <f t="shared" si="89"/>
        <v>-8.8350867156699593</v>
      </c>
      <c r="AV93" s="4">
        <f t="shared" si="89"/>
        <v>-5.6385260608152237</v>
      </c>
      <c r="AW93" s="4">
        <f t="shared" si="89"/>
        <v>-3.1888580857525852</v>
      </c>
      <c r="AY93" s="2">
        <f t="shared" ref="AY93:BM109" si="125">IF(OR($B93 &lt; C$230, $B93 &gt; C$233), #N/A, ((1-FG93)*DK93) + (FG93 - FW93)*EA93 + (FW93*EQ93))</f>
        <v>104.57060900082357</v>
      </c>
      <c r="AZ93" s="2">
        <f t="shared" si="125"/>
        <v>108.05176282622769</v>
      </c>
      <c r="BA93" s="2">
        <f t="shared" si="125"/>
        <v>106.87658864198475</v>
      </c>
      <c r="BB93" s="2">
        <f t="shared" si="125"/>
        <v>108.0818492184962</v>
      </c>
      <c r="BC93" s="2">
        <f t="shared" si="125"/>
        <v>106.75081237291562</v>
      </c>
      <c r="BD93" s="2">
        <f t="shared" si="125"/>
        <v>107.64076211544636</v>
      </c>
      <c r="BE93" s="2">
        <f t="shared" si="125"/>
        <v>108.2993044800463</v>
      </c>
      <c r="BF93" s="2">
        <f t="shared" si="125"/>
        <v>108.39433565208523</v>
      </c>
      <c r="BG93" s="2">
        <f t="shared" si="125"/>
        <v>108.70493767087699</v>
      </c>
      <c r="BH93" s="2">
        <f t="shared" si="125"/>
        <v>108.64135759938773</v>
      </c>
      <c r="BI93" s="2">
        <f t="shared" si="125"/>
        <v>107.1028858422038</v>
      </c>
      <c r="BJ93" s="2">
        <f t="shared" si="125"/>
        <v>107.74766346289503</v>
      </c>
      <c r="BK93" s="2">
        <f t="shared" si="125"/>
        <v>109.87687272805579</v>
      </c>
      <c r="BL93" s="2">
        <f t="shared" si="125"/>
        <v>112.29521108501224</v>
      </c>
      <c r="BM93" s="2">
        <f t="shared" si="125"/>
        <v>112.00357383407545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117.61449978549977</v>
      </c>
      <c r="DL93" s="2">
        <f t="shared" si="90"/>
        <v>121.47359970674485</v>
      </c>
      <c r="DM93" s="2">
        <f t="shared" si="90"/>
        <v>118.93125121951221</v>
      </c>
      <c r="DN93" s="2">
        <f t="shared" si="90"/>
        <v>117.51286846846845</v>
      </c>
      <c r="DO93" s="2">
        <f t="shared" si="90"/>
        <v>115.62055675675674</v>
      </c>
      <c r="DP93" s="2">
        <f t="shared" si="90"/>
        <v>117.30677035905268</v>
      </c>
      <c r="DQ93" s="2">
        <f t="shared" si="90"/>
        <v>116.87671480938421</v>
      </c>
      <c r="DR93" s="2">
        <f t="shared" si="90"/>
        <v>120.21979068914956</v>
      </c>
      <c r="DS93" s="2">
        <f t="shared" si="90"/>
        <v>118.66581921921923</v>
      </c>
      <c r="DT93" s="2">
        <f t="shared" si="90"/>
        <v>118.03476756756756</v>
      </c>
      <c r="DU93" s="2">
        <f t="shared" si="90"/>
        <v>117.04670802139037</v>
      </c>
      <c r="DV93" s="2">
        <f t="shared" si="90"/>
        <v>116.44326274509804</v>
      </c>
      <c r="DW93" s="2">
        <f t="shared" si="90"/>
        <v>122.2564282658518</v>
      </c>
      <c r="DX93" s="2">
        <f t="shared" si="90"/>
        <v>121.29183980938413</v>
      </c>
      <c r="DY93" s="2">
        <f t="shared" si="90"/>
        <v>115.71306796906796</v>
      </c>
      <c r="EA93" s="2">
        <f t="shared" si="94"/>
        <v>102.39484581285541</v>
      </c>
      <c r="EB93" s="2">
        <f t="shared" si="91"/>
        <v>105.41270387346098</v>
      </c>
      <c r="EC93" s="2">
        <f t="shared" si="91"/>
        <v>105.04434352864467</v>
      </c>
      <c r="ED93" s="2">
        <f t="shared" si="91"/>
        <v>106.51705352538454</v>
      </c>
      <c r="EE93" s="2">
        <f t="shared" si="91"/>
        <v>105.27785084530086</v>
      </c>
      <c r="EF93" s="2">
        <f t="shared" si="91"/>
        <v>105.90057759223924</v>
      </c>
      <c r="EG93" s="2">
        <f t="shared" si="91"/>
        <v>106.61607642443569</v>
      </c>
      <c r="EH93" s="2">
        <f t="shared" si="91"/>
        <v>106.23293734484434</v>
      </c>
      <c r="EI93" s="2">
        <f t="shared" si="91"/>
        <v>107.14280993444279</v>
      </c>
      <c r="EJ93" s="2">
        <f t="shared" si="91"/>
        <v>107.16869392565731</v>
      </c>
      <c r="EK93" s="2">
        <f t="shared" si="91"/>
        <v>105.3257030715999</v>
      </c>
      <c r="EL93" s="2">
        <f t="shared" si="91"/>
        <v>106.31863548442497</v>
      </c>
      <c r="EM93" s="2">
        <f t="shared" si="91"/>
        <v>107.62965999127839</v>
      </c>
      <c r="EN93" s="2">
        <f t="shared" si="91"/>
        <v>110.50904762295082</v>
      </c>
      <c r="EO93" s="2">
        <f t="shared" si="91"/>
        <v>111.2732969848156</v>
      </c>
      <c r="EQ93" s="2">
        <f t="shared" si="92"/>
        <v>101.87277011223722</v>
      </c>
      <c r="ER93" s="2">
        <f t="shared" si="92"/>
        <v>104.35106749708179</v>
      </c>
      <c r="ES93" s="2">
        <f t="shared" si="92"/>
        <v>103.51170624438143</v>
      </c>
      <c r="ET93" s="2">
        <f t="shared" si="92"/>
        <v>105.61575170055382</v>
      </c>
      <c r="EU93" s="2">
        <f t="shared" si="92"/>
        <v>104.76000060752493</v>
      </c>
      <c r="EV93" s="2">
        <f t="shared" si="92"/>
        <v>104.68940434893128</v>
      </c>
      <c r="EW93" s="2">
        <f t="shared" si="92"/>
        <v>106.13883281128857</v>
      </c>
      <c r="EX93" s="2">
        <f t="shared" si="92"/>
        <v>105.36626392298969</v>
      </c>
      <c r="EY93" s="2">
        <f t="shared" si="92"/>
        <v>106.94731483270097</v>
      </c>
      <c r="EZ93" s="2">
        <f t="shared" si="92"/>
        <v>107.11038597105608</v>
      </c>
      <c r="FA93" s="2">
        <f t="shared" si="92"/>
        <v>104.85828415601826</v>
      </c>
      <c r="FB93" s="2">
        <f t="shared" si="92"/>
        <v>105.80866983257859</v>
      </c>
      <c r="FC93" s="2">
        <f t="shared" si="92"/>
        <v>106.64070541701246</v>
      </c>
      <c r="FD93" s="2">
        <f t="shared" si="92"/>
        <v>109.83417241570848</v>
      </c>
      <c r="FE93" s="2">
        <f t="shared" si="92"/>
        <v>111.40045217512798</v>
      </c>
      <c r="FG93" s="2">
        <f t="shared" si="93"/>
        <v>0.85700317727543351</v>
      </c>
      <c r="FH93" s="2">
        <f t="shared" si="93"/>
        <v>0.83559350045613112</v>
      </c>
      <c r="FI93" s="2">
        <f t="shared" si="93"/>
        <v>0.86795369166354841</v>
      </c>
      <c r="FJ93" s="2">
        <f t="shared" si="93"/>
        <v>0.85759110566441787</v>
      </c>
      <c r="FK93" s="2">
        <f t="shared" si="93"/>
        <v>0.85752416317849611</v>
      </c>
      <c r="FL93" s="2">
        <f t="shared" si="93"/>
        <v>0.84732034720102811</v>
      </c>
      <c r="FM93" s="2">
        <f t="shared" si="93"/>
        <v>0.83589585813145639</v>
      </c>
      <c r="FN93" s="2">
        <f t="shared" si="93"/>
        <v>0.84538677913909355</v>
      </c>
      <c r="FO93" s="2">
        <f t="shared" si="93"/>
        <v>0.86440679958318611</v>
      </c>
      <c r="FP93" s="2">
        <f t="shared" si="93"/>
        <v>0.86446185851182322</v>
      </c>
      <c r="FQ93" s="2">
        <f t="shared" si="93"/>
        <v>0.84832233701221105</v>
      </c>
      <c r="FR93" s="2">
        <f t="shared" si="93"/>
        <v>0.85878964178736394</v>
      </c>
      <c r="FS93" s="2">
        <f t="shared" si="93"/>
        <v>0.84629026088960679</v>
      </c>
      <c r="FT93" s="2">
        <f t="shared" si="93"/>
        <v>0.83429625988579592</v>
      </c>
      <c r="FU93" s="2">
        <f t="shared" si="93"/>
        <v>0.83554299038970803</v>
      </c>
      <c r="FW93" s="2">
        <f t="shared" ref="FW93:GK109" si="127">POWER(10,($B93-C$232)/C$229)/(1+POWER(10,($B93-C$232)/C$229))</f>
        <v>1.1472916410395786E-3</v>
      </c>
      <c r="FX93" s="2">
        <f t="shared" si="127"/>
        <v>1.372137159784295E-3</v>
      </c>
      <c r="FY93" s="2">
        <f t="shared" si="127"/>
        <v>9.5898844635196041E-4</v>
      </c>
      <c r="FZ93" s="2">
        <f t="shared" si="127"/>
        <v>1.2272861555611414E-3</v>
      </c>
      <c r="GA93" s="2">
        <f t="shared" si="127"/>
        <v>1.2052753346498304E-3</v>
      </c>
      <c r="GB93" s="2">
        <f t="shared" si="127"/>
        <v>1.0807935159810966E-3</v>
      </c>
      <c r="GC93" s="2">
        <f t="shared" si="127"/>
        <v>1.2262114330838249E-3</v>
      </c>
      <c r="GD93" s="2">
        <f t="shared" si="127"/>
        <v>1.3316873486458583E-3</v>
      </c>
      <c r="GE93" s="2">
        <f t="shared" si="127"/>
        <v>1.6060296064542869E-3</v>
      </c>
      <c r="GF93" s="2">
        <f t="shared" si="127"/>
        <v>1.7793964553358224E-3</v>
      </c>
      <c r="GG93" s="2">
        <f t="shared" si="127"/>
        <v>1.351823872681734E-3</v>
      </c>
      <c r="GH93" s="2">
        <f t="shared" si="127"/>
        <v>1.3221748887529093E-3</v>
      </c>
      <c r="GI93" s="2">
        <f t="shared" si="127"/>
        <v>1.0758823136527106E-3</v>
      </c>
      <c r="GJ93" s="2">
        <f t="shared" si="127"/>
        <v>8.6761537320455186E-4</v>
      </c>
      <c r="GK93" s="2">
        <f t="shared" si="127"/>
        <v>9.8611653102331082E-4</v>
      </c>
      <c r="GM93" s="86">
        <f t="shared" ref="GM93:HA109" si="128" xml:space="preserve"> _xlfn.NORM.DIST($B93, C$7, ABS(C$11), TRUE) * _xlfn.NORM.DIST(($B93 - C$7)*C$15, 0, ABS(C$11), TRUE) * 2</f>
        <v>5.9489302599909991E-2</v>
      </c>
      <c r="GN93" s="86">
        <f t="shared" si="128"/>
        <v>0.19374004561442901</v>
      </c>
      <c r="GO93" s="86">
        <f t="shared" si="128"/>
        <v>0.22867417094871129</v>
      </c>
      <c r="GP93" s="86">
        <f t="shared" si="128"/>
        <v>0.11875737352706486</v>
      </c>
      <c r="GQ93" s="86">
        <f t="shared" si="128"/>
        <v>0.15611464194520447</v>
      </c>
      <c r="GR93" s="86">
        <f t="shared" si="128"/>
        <v>0.15898893795119126</v>
      </c>
      <c r="GS93" s="86">
        <f t="shared" si="128"/>
        <v>9.627055487806252E-2</v>
      </c>
      <c r="GT93" s="86">
        <f t="shared" si="128"/>
        <v>2.2995375333303834E-2</v>
      </c>
      <c r="GU93" s="86">
        <f t="shared" si="128"/>
        <v>0.10513807852017672</v>
      </c>
      <c r="GV93" s="86">
        <f t="shared" si="128"/>
        <v>0.11042975831394833</v>
      </c>
      <c r="GW93" s="86">
        <f t="shared" si="128"/>
        <v>0.17689948781701925</v>
      </c>
      <c r="GX93" s="86">
        <f t="shared" si="128"/>
        <v>0.12182983883867399</v>
      </c>
      <c r="GY93" s="86">
        <f t="shared" si="128"/>
        <v>0.15243526203942145</v>
      </c>
      <c r="GZ93" s="86">
        <f t="shared" si="128"/>
        <v>0.18670708053174428</v>
      </c>
      <c r="HA93" s="86">
        <f t="shared" si="128"/>
        <v>1.6890454933303076E-2</v>
      </c>
      <c r="HC93" s="86">
        <f t="shared" si="73"/>
        <v>6.9686120474870142E-3</v>
      </c>
      <c r="HD93" s="86">
        <f t="shared" si="73"/>
        <v>2.0052558859775188E-3</v>
      </c>
      <c r="HE93" s="86">
        <f t="shared" si="73"/>
        <v>5.2708883761201815E-3</v>
      </c>
      <c r="HF93" s="86">
        <f t="shared" si="73"/>
        <v>7.2980224534862567E-3</v>
      </c>
      <c r="HG93" s="86">
        <f t="shared" si="87"/>
        <v>3.7897603192223106E-3</v>
      </c>
      <c r="HH93" s="86">
        <f t="shared" si="87"/>
        <v>2.9407098196847304E-3</v>
      </c>
      <c r="HI93" s="86">
        <f t="shared" si="87"/>
        <v>2.4370255987123386E-3</v>
      </c>
      <c r="HJ93" s="86">
        <f t="shared" si="87"/>
        <v>4.7468884014024498E-3</v>
      </c>
      <c r="HK93" s="86">
        <f t="shared" si="87"/>
        <v>9.0997848002052715E-3</v>
      </c>
      <c r="HL93" s="86">
        <f t="shared" si="87"/>
        <v>8.4928641452712127E-3</v>
      </c>
      <c r="HM93" s="86">
        <f t="shared" si="87"/>
        <v>5.0677297912491868E-3</v>
      </c>
      <c r="HN93" s="86">
        <f t="shared" si="87"/>
        <v>6.0362251170922691E-3</v>
      </c>
      <c r="HO93" s="86">
        <f t="shared" si="87"/>
        <v>2.8948362957405783E-3</v>
      </c>
      <c r="HP93" s="86">
        <f t="shared" si="87"/>
        <v>1.231098178192287E-3</v>
      </c>
      <c r="HQ93" s="86">
        <f t="shared" si="87"/>
        <v>1.6245477314809956E-3</v>
      </c>
      <c r="HS93" s="86">
        <f t="shared" ref="HS93:IG109" si="129" xml:space="preserve"> _xlfn.NORM.DIST($B93, C$9, ABS(C$13), TRUE) * _xlfn.NORM.DIST(($B93 - C$9)*C$17, 0, ABS(C$13), TRUE) * 2</f>
        <v>2.2075227105781421E-27</v>
      </c>
      <c r="HT93" s="86">
        <f t="shared" si="129"/>
        <v>1.2608169623757759E-30</v>
      </c>
      <c r="HU93" s="86">
        <f t="shared" si="129"/>
        <v>3.16603115945099E-27</v>
      </c>
      <c r="HV93" s="86">
        <f t="shared" si="129"/>
        <v>3.543546281336836E-26</v>
      </c>
      <c r="HW93" s="86">
        <f t="shared" si="129"/>
        <v>3.5150463351451293E-30</v>
      </c>
      <c r="HX93" s="86">
        <f t="shared" si="129"/>
        <v>1.4610177688851107E-32</v>
      </c>
      <c r="HY93" s="86">
        <f t="shared" si="129"/>
        <v>1.0331168929019485E-34</v>
      </c>
      <c r="HZ93" s="86">
        <f t="shared" si="129"/>
        <v>2.4095180772586127E-33</v>
      </c>
      <c r="IA93" s="86">
        <f t="shared" si="129"/>
        <v>7.5937361240555091E-28</v>
      </c>
      <c r="IB93" s="86">
        <f t="shared" si="129"/>
        <v>3.7958477424836557E-28</v>
      </c>
      <c r="IC93" s="86">
        <f t="shared" si="129"/>
        <v>7.909543707183847E-30</v>
      </c>
      <c r="ID93" s="86">
        <f t="shared" si="129"/>
        <v>6.8346886911549996E-30</v>
      </c>
      <c r="IE93" s="86">
        <f t="shared" si="129"/>
        <v>2.4573924703455065E-31</v>
      </c>
      <c r="IF93" s="86">
        <f t="shared" si="129"/>
        <v>8.5943462438007352E-26</v>
      </c>
      <c r="IG93" s="86">
        <f t="shared" si="129"/>
        <v>3.4458020813405604E-19</v>
      </c>
      <c r="II93" s="86">
        <f t="shared" ref="II93:IW109" si="130" xml:space="preserve"> _xlfn.NORM.DIST($B93, C$10, ABS(C$14), TRUE) * _xlfn.NORM.DIST(($B93 - C$10)*C$18, 0, ABS(C$14), TRUE) * 2</f>
        <v>6.8503460842593383E-142</v>
      </c>
      <c r="IJ93" s="86">
        <f t="shared" si="130"/>
        <v>6.9233391806104517E-157</v>
      </c>
      <c r="IK93" s="86">
        <f t="shared" si="130"/>
        <v>5.424871057600383E-144</v>
      </c>
      <c r="IL93" s="86">
        <f t="shared" si="130"/>
        <v>8.0293137368921443E-139</v>
      </c>
      <c r="IM93" s="86">
        <f t="shared" si="130"/>
        <v>6.4575086008305643E-158</v>
      </c>
      <c r="IN93" s="86">
        <f t="shared" si="130"/>
        <v>1.787599875186338E-174</v>
      </c>
      <c r="IO93" s="86">
        <f t="shared" si="130"/>
        <v>3.6361155460801669E-182</v>
      </c>
      <c r="IP93" s="86">
        <f t="shared" si="130"/>
        <v>1.4873191906910305E-179</v>
      </c>
      <c r="IQ93" s="86">
        <f t="shared" si="130"/>
        <v>3.5407732942620693E-146</v>
      </c>
      <c r="IR93" s="86">
        <f t="shared" si="130"/>
        <v>2.0172910089915346E-146</v>
      </c>
      <c r="IS93" s="86">
        <f t="shared" si="130"/>
        <v>8.5709824149116731E-160</v>
      </c>
      <c r="IT93" s="86">
        <f t="shared" si="130"/>
        <v>4.4163850025632121E-156</v>
      </c>
      <c r="IU93" s="86">
        <f t="shared" si="130"/>
        <v>6.4486681531168769E-162</v>
      </c>
      <c r="IV93" s="86">
        <f t="shared" si="130"/>
        <v>4.5843135658758758E-110</v>
      </c>
      <c r="IW93" s="86">
        <f t="shared" si="130"/>
        <v>1.5315432745399378E-78</v>
      </c>
      <c r="IY93" s="86">
        <f t="shared" ref="IY93:JM109" si="131">GM93+HC93+HS93+II93</f>
        <v>6.6457914647397004E-2</v>
      </c>
      <c r="IZ93" s="86">
        <f t="shared" si="131"/>
        <v>0.19574530150040653</v>
      </c>
      <c r="JA93" s="86">
        <f t="shared" si="131"/>
        <v>0.23394505932483148</v>
      </c>
      <c r="JB93" s="86">
        <f t="shared" si="131"/>
        <v>0.12605539598055113</v>
      </c>
      <c r="JC93" s="86">
        <f t="shared" si="131"/>
        <v>0.15990440226442679</v>
      </c>
      <c r="JD93" s="86">
        <f t="shared" si="131"/>
        <v>0.16192964777087598</v>
      </c>
      <c r="JE93" s="86">
        <f t="shared" si="131"/>
        <v>9.8707580476774859E-2</v>
      </c>
      <c r="JF93" s="86">
        <f t="shared" si="131"/>
        <v>2.7742263734706285E-2</v>
      </c>
      <c r="JG93" s="86">
        <f t="shared" si="131"/>
        <v>0.11423786332038199</v>
      </c>
      <c r="JH93" s="86">
        <f t="shared" si="131"/>
        <v>0.11892262245921954</v>
      </c>
      <c r="JI93" s="86">
        <f t="shared" si="131"/>
        <v>0.18196721760826845</v>
      </c>
      <c r="JJ93" s="86">
        <f t="shared" si="131"/>
        <v>0.12786606395576625</v>
      </c>
      <c r="JK93" s="86">
        <f t="shared" si="131"/>
        <v>0.15533009833516204</v>
      </c>
      <c r="JL93" s="86">
        <f t="shared" si="131"/>
        <v>0.18793817870993657</v>
      </c>
      <c r="JM93" s="86">
        <f t="shared" si="131"/>
        <v>1.8515002664784071E-2</v>
      </c>
    </row>
    <row r="94" spans="2:273" x14ac:dyDescent="0.25">
      <c r="B94" s="2">
        <v>67</v>
      </c>
      <c r="C94" s="37">
        <v>110.036</v>
      </c>
      <c r="D94" s="37">
        <v>112.667</v>
      </c>
      <c r="E94" s="37">
        <v>114.63</v>
      </c>
      <c r="F94" s="37">
        <v>111.288</v>
      </c>
      <c r="G94" s="37">
        <v>111.36499999999999</v>
      </c>
      <c r="H94" s="37">
        <v>111.596</v>
      </c>
      <c r="I94" s="37">
        <v>110.25</v>
      </c>
      <c r="J94" s="37">
        <v>111.154</v>
      </c>
      <c r="K94" s="37">
        <v>113.11499999999999</v>
      </c>
      <c r="L94" s="37">
        <v>112.88500000000001</v>
      </c>
      <c r="M94" s="37">
        <v>111.962</v>
      </c>
      <c r="N94" s="37">
        <v>110.61499999999999</v>
      </c>
      <c r="O94" s="37">
        <v>110.94199999999999</v>
      </c>
      <c r="P94" s="37">
        <v>113.592</v>
      </c>
      <c r="Q94" s="37">
        <v>110.458</v>
      </c>
      <c r="S94" s="4">
        <f t="shared" si="88"/>
        <v>110.12515189233429</v>
      </c>
      <c r="T94" s="4">
        <f t="shared" si="88"/>
        <v>119.90495010264941</v>
      </c>
      <c r="U94" s="4">
        <f t="shared" si="88"/>
        <v>123.27241146741675</v>
      </c>
      <c r="V94" s="4">
        <f t="shared" si="88"/>
        <v>117.36987302064303</v>
      </c>
      <c r="W94" s="4">
        <f t="shared" si="88"/>
        <v>116.96784036108221</v>
      </c>
      <c r="X94" s="4">
        <f t="shared" si="88"/>
        <v>116.58254291579715</v>
      </c>
      <c r="Y94" s="4">
        <f t="shared" si="88"/>
        <v>113.20731398288029</v>
      </c>
      <c r="Z94" s="4">
        <f t="shared" si="88"/>
        <v>111.83377130157231</v>
      </c>
      <c r="AA94" s="4">
        <f t="shared" si="88"/>
        <v>118.14445465227284</v>
      </c>
      <c r="AB94" s="4">
        <f t="shared" si="88"/>
        <v>117.85372428565701</v>
      </c>
      <c r="AC94" s="4">
        <f t="shared" si="88"/>
        <v>118.73792256730955</v>
      </c>
      <c r="AD94" s="4">
        <f t="shared" si="88"/>
        <v>116.38462219363703</v>
      </c>
      <c r="AE94" s="4">
        <f t="shared" si="88"/>
        <v>118.19705948165189</v>
      </c>
      <c r="AF94" s="4">
        <f t="shared" si="88"/>
        <v>120.8899017172799</v>
      </c>
      <c r="AG94" s="4">
        <f t="shared" si="88"/>
        <v>112.94486720933944</v>
      </c>
      <c r="AI94" s="4">
        <f t="shared" si="89"/>
        <v>-8.9151892334285776E-2</v>
      </c>
      <c r="AJ94" s="4">
        <f t="shared" si="89"/>
        <v>-7.2379501026494069</v>
      </c>
      <c r="AK94" s="4">
        <f t="shared" si="89"/>
        <v>-8.6424114674167498</v>
      </c>
      <c r="AL94" s="4">
        <f t="shared" si="89"/>
        <v>-6.0818730206430303</v>
      </c>
      <c r="AM94" s="4">
        <f t="shared" si="89"/>
        <v>-5.6028403610822153</v>
      </c>
      <c r="AN94" s="4">
        <f t="shared" si="89"/>
        <v>-4.9865429157971448</v>
      </c>
      <c r="AO94" s="4">
        <f t="shared" si="89"/>
        <v>-2.9573139828802937</v>
      </c>
      <c r="AP94" s="4">
        <f t="shared" si="89"/>
        <v>-0.67977130157231613</v>
      </c>
      <c r="AQ94" s="4">
        <f t="shared" si="89"/>
        <v>-5.0294546522728467</v>
      </c>
      <c r="AR94" s="4">
        <f t="shared" si="89"/>
        <v>-4.9687242856570037</v>
      </c>
      <c r="AS94" s="4">
        <f t="shared" si="89"/>
        <v>-6.77592256730955</v>
      </c>
      <c r="AT94" s="4">
        <f t="shared" si="89"/>
        <v>-5.7696221936370335</v>
      </c>
      <c r="AU94" s="4">
        <f t="shared" si="89"/>
        <v>-7.2550594816518981</v>
      </c>
      <c r="AV94" s="4">
        <f t="shared" si="89"/>
        <v>-7.297901717279899</v>
      </c>
      <c r="AW94" s="4">
        <f t="shared" si="89"/>
        <v>-2.4868672093394366</v>
      </c>
      <c r="AY94" s="2">
        <f t="shared" si="125"/>
        <v>104.31027128082049</v>
      </c>
      <c r="AZ94" s="2">
        <f t="shared" si="125"/>
        <v>107.72468071640226</v>
      </c>
      <c r="BA94" s="2">
        <f t="shared" si="125"/>
        <v>106.58973844049277</v>
      </c>
      <c r="BB94" s="2">
        <f t="shared" si="125"/>
        <v>107.81084703176613</v>
      </c>
      <c r="BC94" s="2">
        <f t="shared" si="125"/>
        <v>106.5051024099388</v>
      </c>
      <c r="BD94" s="2">
        <f t="shared" si="125"/>
        <v>107.37122367311254</v>
      </c>
      <c r="BE94" s="2">
        <f t="shared" si="125"/>
        <v>108.03400604062253</v>
      </c>
      <c r="BF94" s="2">
        <f t="shared" si="125"/>
        <v>108.10144057702206</v>
      </c>
      <c r="BG94" s="2">
        <f t="shared" si="125"/>
        <v>108.43439969985141</v>
      </c>
      <c r="BH94" s="2">
        <f t="shared" si="125"/>
        <v>108.39099092796226</v>
      </c>
      <c r="BI94" s="2">
        <f t="shared" si="125"/>
        <v>106.83390288721743</v>
      </c>
      <c r="BJ94" s="2">
        <f t="shared" si="125"/>
        <v>107.49226586056317</v>
      </c>
      <c r="BK94" s="2">
        <f t="shared" si="125"/>
        <v>109.56270498129759</v>
      </c>
      <c r="BL94" s="2">
        <f t="shared" si="125"/>
        <v>112.00840249461763</v>
      </c>
      <c r="BM94" s="2">
        <f t="shared" si="125"/>
        <v>111.78893502808251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110.458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110.458</v>
      </c>
      <c r="DK94" s="2">
        <f t="shared" si="90"/>
        <v>117.71893903903903</v>
      </c>
      <c r="DL94" s="2">
        <f t="shared" si="90"/>
        <v>121.57591147360702</v>
      </c>
      <c r="DM94" s="2">
        <f t="shared" si="90"/>
        <v>118.95939878048782</v>
      </c>
      <c r="DN94" s="2">
        <f t="shared" si="90"/>
        <v>117.54028712998712</v>
      </c>
      <c r="DO94" s="2">
        <f t="shared" si="90"/>
        <v>115.60136126126125</v>
      </c>
      <c r="DP94" s="2">
        <f t="shared" si="90"/>
        <v>117.35117341482045</v>
      </c>
      <c r="DQ94" s="2">
        <f t="shared" si="90"/>
        <v>116.92050183284462</v>
      </c>
      <c r="DR94" s="2">
        <f t="shared" si="90"/>
        <v>120.35126741202347</v>
      </c>
      <c r="DS94" s="2">
        <f t="shared" si="90"/>
        <v>118.6947531960532</v>
      </c>
      <c r="DT94" s="2">
        <f t="shared" si="90"/>
        <v>118.01251261261261</v>
      </c>
      <c r="DU94" s="2">
        <f t="shared" si="90"/>
        <v>117.04451871657754</v>
      </c>
      <c r="DV94" s="2">
        <f t="shared" si="90"/>
        <v>116.42276890756303</v>
      </c>
      <c r="DW94" s="2">
        <f t="shared" si="90"/>
        <v>122.36151413292589</v>
      </c>
      <c r="DX94" s="2">
        <f t="shared" si="90"/>
        <v>121.34200183284455</v>
      </c>
      <c r="DY94" s="2">
        <f t="shared" si="90"/>
        <v>115.66961986161985</v>
      </c>
      <c r="EA94" s="2">
        <f t="shared" si="94"/>
        <v>102.27054061867597</v>
      </c>
      <c r="EB94" s="2">
        <f t="shared" si="91"/>
        <v>105.24102395075046</v>
      </c>
      <c r="EC94" s="2">
        <f t="shared" si="91"/>
        <v>104.87524942947749</v>
      </c>
      <c r="ED94" s="2">
        <f t="shared" si="91"/>
        <v>106.33872440058089</v>
      </c>
      <c r="EE94" s="2">
        <f t="shared" si="91"/>
        <v>105.1275254499182</v>
      </c>
      <c r="EF94" s="2">
        <f t="shared" si="91"/>
        <v>105.73278301989299</v>
      </c>
      <c r="EG94" s="2">
        <f t="shared" si="91"/>
        <v>106.44364059746582</v>
      </c>
      <c r="EH94" s="2">
        <f t="shared" si="91"/>
        <v>106.05962711002138</v>
      </c>
      <c r="EI94" s="2">
        <f t="shared" si="91"/>
        <v>106.96693086232983</v>
      </c>
      <c r="EJ94" s="2">
        <f t="shared" si="91"/>
        <v>107.01530420066487</v>
      </c>
      <c r="EK94" s="2">
        <f t="shared" si="91"/>
        <v>105.16969334946613</v>
      </c>
      <c r="EL94" s="2">
        <f t="shared" si="91"/>
        <v>106.15386162813164</v>
      </c>
      <c r="EM94" s="2">
        <f t="shared" si="91"/>
        <v>107.44395357418402</v>
      </c>
      <c r="EN94" s="2">
        <f t="shared" si="91"/>
        <v>110.31846221311474</v>
      </c>
      <c r="EO94" s="2">
        <f t="shared" si="91"/>
        <v>111.09216505422991</v>
      </c>
      <c r="EQ94" s="2">
        <f t="shared" si="92"/>
        <v>101.76242625384194</v>
      </c>
      <c r="ER94" s="2">
        <f t="shared" si="92"/>
        <v>104.20690026983655</v>
      </c>
      <c r="ES94" s="2">
        <f t="shared" si="92"/>
        <v>103.38155815642071</v>
      </c>
      <c r="ET94" s="2">
        <f t="shared" si="92"/>
        <v>105.46162714752998</v>
      </c>
      <c r="EU94" s="2">
        <f t="shared" si="92"/>
        <v>104.62335162076478</v>
      </c>
      <c r="EV94" s="2">
        <f t="shared" si="92"/>
        <v>104.55319102754407</v>
      </c>
      <c r="EW94" s="2">
        <f t="shared" si="92"/>
        <v>105.97921390913319</v>
      </c>
      <c r="EX94" s="2">
        <f t="shared" si="92"/>
        <v>105.21740013502479</v>
      </c>
      <c r="EY94" s="2">
        <f t="shared" si="92"/>
        <v>106.77689782683687</v>
      </c>
      <c r="EZ94" s="2">
        <f t="shared" si="92"/>
        <v>106.95860859035484</v>
      </c>
      <c r="FA94" s="2">
        <f t="shared" si="92"/>
        <v>104.71461887107642</v>
      </c>
      <c r="FB94" s="2">
        <f t="shared" si="92"/>
        <v>105.65753387616475</v>
      </c>
      <c r="FC94" s="2">
        <f t="shared" si="92"/>
        <v>106.47995299141074</v>
      </c>
      <c r="FD94" s="2">
        <f t="shared" si="92"/>
        <v>109.66094025995667</v>
      </c>
      <c r="FE94" s="2">
        <f t="shared" si="92"/>
        <v>111.21477260302436</v>
      </c>
      <c r="FG94" s="2">
        <f t="shared" si="93"/>
        <v>0.8679235391445953</v>
      </c>
      <c r="FH94" s="2">
        <f t="shared" si="93"/>
        <v>0.84785861461112855</v>
      </c>
      <c r="FI94" s="2">
        <f t="shared" si="93"/>
        <v>0.87815668137726743</v>
      </c>
      <c r="FJ94" s="2">
        <f t="shared" si="93"/>
        <v>0.86847345944127385</v>
      </c>
      <c r="FK94" s="2">
        <f t="shared" si="93"/>
        <v>0.86841084752554798</v>
      </c>
      <c r="FL94" s="2">
        <f t="shared" si="93"/>
        <v>0.85885838341505227</v>
      </c>
      <c r="FM94" s="2">
        <f t="shared" si="93"/>
        <v>0.84814251503566929</v>
      </c>
      <c r="FN94" s="2">
        <f t="shared" si="93"/>
        <v>0.85704628320058418</v>
      </c>
      <c r="FO94" s="2">
        <f t="shared" si="93"/>
        <v>0.8748443327661608</v>
      </c>
      <c r="FP94" s="2">
        <f t="shared" si="93"/>
        <v>0.8748957668304943</v>
      </c>
      <c r="FQ94" s="2">
        <f t="shared" si="93"/>
        <v>0.85979718182186959</v>
      </c>
      <c r="FR94" s="2">
        <f t="shared" si="93"/>
        <v>0.86959433478202308</v>
      </c>
      <c r="FS94" s="2">
        <f t="shared" si="93"/>
        <v>0.85789308550895937</v>
      </c>
      <c r="FT94" s="2">
        <f t="shared" si="93"/>
        <v>0.84664038937299835</v>
      </c>
      <c r="FU94" s="2">
        <f t="shared" si="93"/>
        <v>0.84781118640857456</v>
      </c>
      <c r="FW94" s="2">
        <f t="shared" si="127"/>
        <v>1.2578410403182654E-3</v>
      </c>
      <c r="FX94" s="2">
        <f t="shared" si="127"/>
        <v>1.504319334045128E-3</v>
      </c>
      <c r="FY94" s="2">
        <f t="shared" si="127"/>
        <v>1.0514126435290925E-3</v>
      </c>
      <c r="FZ94" s="2">
        <f t="shared" si="127"/>
        <v>1.34553319032134E-3</v>
      </c>
      <c r="GA94" s="2">
        <f t="shared" si="127"/>
        <v>1.3214044681942503E-3</v>
      </c>
      <c r="GB94" s="2">
        <f t="shared" si="127"/>
        <v>1.1849429672377233E-3</v>
      </c>
      <c r="GC94" s="2">
        <f t="shared" si="127"/>
        <v>1.3443550594487684E-3</v>
      </c>
      <c r="GD94" s="2">
        <f t="shared" si="127"/>
        <v>1.4599785655856712E-3</v>
      </c>
      <c r="GE94" s="2">
        <f t="shared" si="127"/>
        <v>1.760703630374928E-3</v>
      </c>
      <c r="GF94" s="2">
        <f t="shared" si="127"/>
        <v>1.9507345271992836E-3</v>
      </c>
      <c r="GG94" s="2">
        <f t="shared" si="127"/>
        <v>1.4820521099195155E-3</v>
      </c>
      <c r="GH94" s="2">
        <f t="shared" si="127"/>
        <v>1.4495510307566278E-3</v>
      </c>
      <c r="GI94" s="2">
        <f t="shared" si="127"/>
        <v>1.1795590612671985E-3</v>
      </c>
      <c r="GJ94" s="2">
        <f t="shared" si="127"/>
        <v>9.5124171475064563E-4</v>
      </c>
      <c r="GK94" s="2">
        <f t="shared" si="127"/>
        <v>1.0811524156404098E-3</v>
      </c>
      <c r="GM94" s="86">
        <f t="shared" si="128"/>
        <v>1.8060384555409377E-2</v>
      </c>
      <c r="GN94" s="86">
        <f t="shared" si="128"/>
        <v>0.1014669401230209</v>
      </c>
      <c r="GO94" s="86">
        <f t="shared" si="128"/>
        <v>0.12601044954467816</v>
      </c>
      <c r="GP94" s="86">
        <f t="shared" si="128"/>
        <v>4.8848938646481037E-2</v>
      </c>
      <c r="GQ94" s="86">
        <f t="shared" si="128"/>
        <v>7.2963067673917067E-2</v>
      </c>
      <c r="GR94" s="86">
        <f t="shared" si="128"/>
        <v>7.3999497025361696E-2</v>
      </c>
      <c r="GS94" s="86">
        <f t="shared" si="128"/>
        <v>3.5324363299595957E-2</v>
      </c>
      <c r="GT94" s="86">
        <f t="shared" si="128"/>
        <v>5.6949609747562781E-3</v>
      </c>
      <c r="GU94" s="86">
        <f t="shared" si="128"/>
        <v>4.9824134172006908E-2</v>
      </c>
      <c r="GV94" s="86">
        <f t="shared" si="128"/>
        <v>5.112451714907338E-2</v>
      </c>
      <c r="GW94" s="86">
        <f t="shared" si="128"/>
        <v>9.293785987012719E-2</v>
      </c>
      <c r="GX94" s="86">
        <f t="shared" si="128"/>
        <v>5.8333832802481105E-2</v>
      </c>
      <c r="GY94" s="86">
        <f t="shared" si="128"/>
        <v>7.1800543959866306E-2</v>
      </c>
      <c r="GZ94" s="86">
        <f t="shared" si="128"/>
        <v>9.9725411613532447E-2</v>
      </c>
      <c r="HA94" s="86">
        <f t="shared" si="128"/>
        <v>4.9094562719749725E-3</v>
      </c>
      <c r="HC94" s="86">
        <f t="shared" si="73"/>
        <v>1.1242615469136432E-2</v>
      </c>
      <c r="HD94" s="86">
        <f t="shared" si="73"/>
        <v>3.5800100176012666E-3</v>
      </c>
      <c r="HE94" s="86">
        <f t="shared" si="73"/>
        <v>8.5448430598810809E-3</v>
      </c>
      <c r="HF94" s="86">
        <f t="shared" si="73"/>
        <v>1.1741127017377102E-2</v>
      </c>
      <c r="HG94" s="86">
        <f t="shared" si="87"/>
        <v>6.498439809984745E-3</v>
      </c>
      <c r="HH94" s="86">
        <f t="shared" si="87"/>
        <v>5.2035339570940713E-3</v>
      </c>
      <c r="HI94" s="86">
        <f t="shared" si="87"/>
        <v>4.4563317597922725E-3</v>
      </c>
      <c r="HJ94" s="86">
        <f t="shared" si="87"/>
        <v>8.3981495873051946E-3</v>
      </c>
      <c r="HK94" s="86">
        <f t="shared" si="87"/>
        <v>1.4939380168178463E-2</v>
      </c>
      <c r="HL94" s="86">
        <f t="shared" si="87"/>
        <v>1.4111844300896396E-2</v>
      </c>
      <c r="HM94" s="86">
        <f t="shared" si="87"/>
        <v>8.6655391826808946E-3</v>
      </c>
      <c r="HN94" s="86">
        <f t="shared" si="87"/>
        <v>1.0147067166746562E-2</v>
      </c>
      <c r="HO94" s="86">
        <f t="shared" si="87"/>
        <v>5.0197974776857073E-3</v>
      </c>
      <c r="HP94" s="86">
        <f t="shared" si="87"/>
        <v>2.31338398933083E-3</v>
      </c>
      <c r="HQ94" s="86">
        <f t="shared" si="87"/>
        <v>3.276542308999853E-3</v>
      </c>
      <c r="HS94" s="86">
        <f t="shared" si="129"/>
        <v>2.3756449163556699E-26</v>
      </c>
      <c r="HT94" s="86">
        <f t="shared" si="129"/>
        <v>1.9180600332678982E-29</v>
      </c>
      <c r="HU94" s="86">
        <f t="shared" si="129"/>
        <v>3.2388123619944448E-26</v>
      </c>
      <c r="HV94" s="86">
        <f t="shared" si="129"/>
        <v>3.59712353652025E-25</v>
      </c>
      <c r="HW94" s="86">
        <f t="shared" si="129"/>
        <v>5.0165500960826823E-29</v>
      </c>
      <c r="HX94" s="86">
        <f t="shared" si="129"/>
        <v>2.5571618794541279E-31</v>
      </c>
      <c r="HY94" s="86">
        <f t="shared" si="129"/>
        <v>2.2504391053791626E-33</v>
      </c>
      <c r="HZ94" s="86">
        <f t="shared" si="129"/>
        <v>4.9974501534214038E-32</v>
      </c>
      <c r="IA94" s="86">
        <f t="shared" si="129"/>
        <v>9.8161024820975113E-27</v>
      </c>
      <c r="IB94" s="86">
        <f t="shared" si="129"/>
        <v>5.2001726356944817E-27</v>
      </c>
      <c r="IC94" s="86">
        <f t="shared" si="129"/>
        <v>1.180838515510017E-28</v>
      </c>
      <c r="ID94" s="86">
        <f t="shared" si="129"/>
        <v>9.8277582030316505E-29</v>
      </c>
      <c r="IE94" s="86">
        <f t="shared" si="129"/>
        <v>3.6578463679134772E-30</v>
      </c>
      <c r="IF94" s="86">
        <f t="shared" si="129"/>
        <v>7.2480090492664554E-25</v>
      </c>
      <c r="IG94" s="86">
        <f t="shared" si="129"/>
        <v>1.6896791313692768E-18</v>
      </c>
      <c r="II94" s="86">
        <f t="shared" si="130"/>
        <v>4.1335288655720882E-138</v>
      </c>
      <c r="IJ94" s="86">
        <f t="shared" si="130"/>
        <v>1.3760073336232012E-152</v>
      </c>
      <c r="IK94" s="86">
        <f t="shared" si="130"/>
        <v>2.9734049132431608E-140</v>
      </c>
      <c r="IL94" s="86">
        <f t="shared" si="130"/>
        <v>4.3596084829653115E-135</v>
      </c>
      <c r="IM94" s="86">
        <f t="shared" si="130"/>
        <v>1.1321570841724384E-153</v>
      </c>
      <c r="IN94" s="86">
        <f t="shared" si="130"/>
        <v>7.4436666548374666E-170</v>
      </c>
      <c r="IO94" s="86">
        <f t="shared" si="130"/>
        <v>2.9945672975603918E-177</v>
      </c>
      <c r="IP94" s="86">
        <f t="shared" si="130"/>
        <v>1.1938290507230003E-174</v>
      </c>
      <c r="IQ94" s="86">
        <f t="shared" si="130"/>
        <v>4.4457228231456906E-142</v>
      </c>
      <c r="IR94" s="86">
        <f t="shared" si="130"/>
        <v>2.9968724717074704E-142</v>
      </c>
      <c r="IS94" s="86">
        <f t="shared" si="130"/>
        <v>2.0048864287379237E-155</v>
      </c>
      <c r="IT94" s="86">
        <f t="shared" si="130"/>
        <v>7.8934775478573177E-152</v>
      </c>
      <c r="IU94" s="86">
        <f t="shared" si="130"/>
        <v>1.2306890060280401E-157</v>
      </c>
      <c r="IV94" s="86">
        <f t="shared" si="130"/>
        <v>2.937964291218998E-107</v>
      </c>
      <c r="IW94" s="86">
        <f t="shared" si="130"/>
        <v>1.6293331583363845E-76</v>
      </c>
      <c r="IY94" s="86">
        <f t="shared" si="131"/>
        <v>2.9303000024545809E-2</v>
      </c>
      <c r="IZ94" s="86">
        <f t="shared" si="131"/>
        <v>0.10504695014062217</v>
      </c>
      <c r="JA94" s="86">
        <f t="shared" si="131"/>
        <v>0.13455529260455923</v>
      </c>
      <c r="JB94" s="86">
        <f t="shared" si="131"/>
        <v>6.0590065663858141E-2</v>
      </c>
      <c r="JC94" s="86">
        <f t="shared" si="131"/>
        <v>7.9461507483901808E-2</v>
      </c>
      <c r="JD94" s="86">
        <f t="shared" si="131"/>
        <v>7.9203030982455763E-2</v>
      </c>
      <c r="JE94" s="86">
        <f t="shared" si="131"/>
        <v>3.9780695059388228E-2</v>
      </c>
      <c r="JF94" s="86">
        <f t="shared" si="131"/>
        <v>1.4093110562061473E-2</v>
      </c>
      <c r="JG94" s="86">
        <f t="shared" si="131"/>
        <v>6.4763514340185374E-2</v>
      </c>
      <c r="JH94" s="86">
        <f t="shared" si="131"/>
        <v>6.5236361449969776E-2</v>
      </c>
      <c r="JI94" s="86">
        <f t="shared" si="131"/>
        <v>0.10160339905280809</v>
      </c>
      <c r="JJ94" s="86">
        <f t="shared" si="131"/>
        <v>6.8480899969227668E-2</v>
      </c>
      <c r="JK94" s="86">
        <f t="shared" si="131"/>
        <v>7.6820341437552009E-2</v>
      </c>
      <c r="JL94" s="86">
        <f t="shared" si="131"/>
        <v>0.10203879560286327</v>
      </c>
      <c r="JM94" s="86">
        <f t="shared" si="131"/>
        <v>8.1859985809748272E-3</v>
      </c>
    </row>
    <row r="95" spans="2:273" x14ac:dyDescent="0.25">
      <c r="B95" s="2">
        <v>68</v>
      </c>
      <c r="C95" s="37">
        <v>110.43600000000001</v>
      </c>
      <c r="D95" s="37">
        <v>112.833</v>
      </c>
      <c r="E95" s="37">
        <v>113.22199999999999</v>
      </c>
      <c r="F95" s="37">
        <v>112.25</v>
      </c>
      <c r="G95" s="37">
        <v>112.19199999999999</v>
      </c>
      <c r="H95" s="37">
        <v>111.23099999999999</v>
      </c>
      <c r="I95" s="37">
        <v>109.923</v>
      </c>
      <c r="J95" s="37">
        <v>111.38500000000001</v>
      </c>
      <c r="K95" s="37">
        <v>113.327</v>
      </c>
      <c r="L95" s="37">
        <v>113.788</v>
      </c>
      <c r="M95" s="37">
        <v>110.63500000000001</v>
      </c>
      <c r="N95" s="37">
        <v>112.404</v>
      </c>
      <c r="O95" s="37">
        <v>111.038</v>
      </c>
      <c r="P95" s="37">
        <v>112.34699999999999</v>
      </c>
      <c r="Q95" s="37">
        <v>111.354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110.71067086565708</v>
      </c>
      <c r="T95" s="4">
        <f t="shared" si="132"/>
        <v>114.14681344455303</v>
      </c>
      <c r="U95" s="4">
        <f t="shared" si="132"/>
        <v>116.92487658726229</v>
      </c>
      <c r="V95" s="4">
        <f t="shared" si="132"/>
        <v>116.01627698589202</v>
      </c>
      <c r="W95" s="4">
        <f t="shared" si="132"/>
        <v>113.36241212287149</v>
      </c>
      <c r="X95" s="4">
        <f t="shared" si="132"/>
        <v>112.96961710493781</v>
      </c>
      <c r="Y95" s="4">
        <f t="shared" si="132"/>
        <v>111.91122093170732</v>
      </c>
      <c r="Z95" s="4">
        <f t="shared" si="132"/>
        <v>113.28321334996511</v>
      </c>
      <c r="AA95" s="4">
        <f t="shared" si="132"/>
        <v>118.17360722389144</v>
      </c>
      <c r="AB95" s="4">
        <f t="shared" si="132"/>
        <v>117.6416786924768</v>
      </c>
      <c r="AC95" s="4">
        <f t="shared" si="132"/>
        <v>115.27100228359787</v>
      </c>
      <c r="AD95" s="4">
        <f t="shared" si="132"/>
        <v>115.16640168190189</v>
      </c>
      <c r="AE95" s="4">
        <f t="shared" si="132"/>
        <v>114.78647975905471</v>
      </c>
      <c r="AF95" s="4">
        <f t="shared" si="132"/>
        <v>116.32491155608918</v>
      </c>
      <c r="AG95" s="4">
        <f t="shared" si="132"/>
        <v>113.41530802014263</v>
      </c>
      <c r="AI95" s="4">
        <f t="shared" ref="AI95:AW111" si="133">IF(OR($B95 &lt; C$230, $B95 &gt; C$233), 0, C95-S95)</f>
        <v>-0.27467086565707177</v>
      </c>
      <c r="AJ95" s="4">
        <f t="shared" si="133"/>
        <v>-1.3138134445530341</v>
      </c>
      <c r="AK95" s="4">
        <f t="shared" si="133"/>
        <v>-3.7028765872622955</v>
      </c>
      <c r="AL95" s="4">
        <f t="shared" si="133"/>
        <v>-3.76627698589202</v>
      </c>
      <c r="AM95" s="4">
        <f t="shared" si="133"/>
        <v>-1.1704121228714968</v>
      </c>
      <c r="AN95" s="4">
        <f t="shared" si="133"/>
        <v>-1.7386171049378163</v>
      </c>
      <c r="AO95" s="4">
        <f t="shared" si="133"/>
        <v>-1.9882209317073176</v>
      </c>
      <c r="AP95" s="4">
        <f t="shared" si="133"/>
        <v>-1.8982133499651042</v>
      </c>
      <c r="AQ95" s="4">
        <f t="shared" si="133"/>
        <v>-4.8466072238914393</v>
      </c>
      <c r="AR95" s="4">
        <f t="shared" si="133"/>
        <v>-3.8536786924768052</v>
      </c>
      <c r="AS95" s="4">
        <f t="shared" si="133"/>
        <v>-4.6360022835978612</v>
      </c>
      <c r="AT95" s="4">
        <f t="shared" si="133"/>
        <v>-2.7624016819018919</v>
      </c>
      <c r="AU95" s="4">
        <f t="shared" si="133"/>
        <v>-3.7484797590547174</v>
      </c>
      <c r="AV95" s="4">
        <f t="shared" si="133"/>
        <v>-3.9779115560891825</v>
      </c>
      <c r="AW95" s="4">
        <f t="shared" si="133"/>
        <v>-2.0613080201426328</v>
      </c>
      <c r="AY95" s="2">
        <f t="shared" si="125"/>
        <v>104.05615039604454</v>
      </c>
      <c r="AZ95" s="2">
        <f t="shared" si="125"/>
        <v>107.40351141845895</v>
      </c>
      <c r="BA95" s="2">
        <f t="shared" si="125"/>
        <v>106.30865948112225</v>
      </c>
      <c r="BB95" s="2">
        <f t="shared" si="125"/>
        <v>107.54350662155223</v>
      </c>
      <c r="BC95" s="2">
        <f t="shared" si="125"/>
        <v>106.26410776465671</v>
      </c>
      <c r="BD95" s="2">
        <f t="shared" si="125"/>
        <v>107.10551227782607</v>
      </c>
      <c r="BE95" s="2">
        <f t="shared" si="125"/>
        <v>107.77154113561639</v>
      </c>
      <c r="BF95" s="2">
        <f t="shared" si="125"/>
        <v>107.8122638363895</v>
      </c>
      <c r="BG95" s="2">
        <f t="shared" si="125"/>
        <v>108.16789236583735</v>
      </c>
      <c r="BH95" s="2">
        <f t="shared" si="125"/>
        <v>108.14563299356659</v>
      </c>
      <c r="BI95" s="2">
        <f t="shared" si="125"/>
        <v>106.5702360069705</v>
      </c>
      <c r="BJ95" s="2">
        <f t="shared" si="125"/>
        <v>107.24115075818258</v>
      </c>
      <c r="BK95" s="2">
        <f t="shared" si="125"/>
        <v>109.25303943194733</v>
      </c>
      <c r="BL95" s="2">
        <f t="shared" si="125"/>
        <v>111.72424612255001</v>
      </c>
      <c r="BM95" s="2">
        <f t="shared" si="125"/>
        <v>111.57450683749863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111.354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111.354</v>
      </c>
      <c r="DK95" s="2">
        <f t="shared" ref="DK95:DY111" si="134">BO$228*$B95+BO$229</f>
        <v>117.82337829257828</v>
      </c>
      <c r="DL95" s="2">
        <f t="shared" si="134"/>
        <v>121.67822324046919</v>
      </c>
      <c r="DM95" s="2">
        <f t="shared" si="134"/>
        <v>118.98754634146343</v>
      </c>
      <c r="DN95" s="2">
        <f t="shared" si="134"/>
        <v>117.56770579150577</v>
      </c>
      <c r="DO95" s="2">
        <f t="shared" si="134"/>
        <v>115.58216576576575</v>
      </c>
      <c r="DP95" s="2">
        <f t="shared" si="134"/>
        <v>117.39557647058821</v>
      </c>
      <c r="DQ95" s="2">
        <f t="shared" si="134"/>
        <v>116.96428885630503</v>
      </c>
      <c r="DR95" s="2">
        <f t="shared" si="134"/>
        <v>120.48274413489737</v>
      </c>
      <c r="DS95" s="2">
        <f t="shared" si="134"/>
        <v>118.72368717288718</v>
      </c>
      <c r="DT95" s="2">
        <f t="shared" si="134"/>
        <v>117.99025765765765</v>
      </c>
      <c r="DU95" s="2">
        <f t="shared" si="134"/>
        <v>117.0423294117647</v>
      </c>
      <c r="DV95" s="2">
        <f t="shared" si="134"/>
        <v>116.40227507002801</v>
      </c>
      <c r="DW95" s="2">
        <f t="shared" si="134"/>
        <v>122.4666</v>
      </c>
      <c r="DX95" s="2">
        <f t="shared" si="134"/>
        <v>121.39216385630496</v>
      </c>
      <c r="DY95" s="2">
        <f t="shared" si="134"/>
        <v>115.62617175417175</v>
      </c>
      <c r="EA95" s="2">
        <f t="shared" si="94"/>
        <v>102.14623542449654</v>
      </c>
      <c r="EB95" s="2">
        <f t="shared" si="91"/>
        <v>105.06934402803994</v>
      </c>
      <c r="EC95" s="2">
        <f t="shared" si="91"/>
        <v>104.7061553303103</v>
      </c>
      <c r="ED95" s="2">
        <f t="shared" si="91"/>
        <v>106.16039527577723</v>
      </c>
      <c r="EE95" s="2">
        <f t="shared" si="91"/>
        <v>104.97720005453554</v>
      </c>
      <c r="EF95" s="2">
        <f t="shared" si="91"/>
        <v>105.56498844754672</v>
      </c>
      <c r="EG95" s="2">
        <f t="shared" si="91"/>
        <v>106.27120477049594</v>
      </c>
      <c r="EH95" s="2">
        <f t="shared" si="91"/>
        <v>105.88631687519843</v>
      </c>
      <c r="EI95" s="2">
        <f t="shared" si="91"/>
        <v>106.79105179021687</v>
      </c>
      <c r="EJ95" s="2">
        <f t="shared" si="91"/>
        <v>106.86191447567242</v>
      </c>
      <c r="EK95" s="2">
        <f t="shared" si="91"/>
        <v>105.01368362733236</v>
      </c>
      <c r="EL95" s="2">
        <f t="shared" si="91"/>
        <v>105.9890877718383</v>
      </c>
      <c r="EM95" s="2">
        <f t="shared" ref="EM95:EO158" si="135">CQ$228*$B95+CQ$229</f>
        <v>107.25824715708967</v>
      </c>
      <c r="EN95" s="2">
        <f t="shared" si="135"/>
        <v>110.12787680327868</v>
      </c>
      <c r="EO95" s="2">
        <f t="shared" si="135"/>
        <v>110.91103312364423</v>
      </c>
      <c r="EQ95" s="2">
        <f t="shared" ref="EQ95:FE111" si="136">CU$228*$B95+CU$229</f>
        <v>101.65208239544666</v>
      </c>
      <c r="ER95" s="2">
        <f t="shared" si="136"/>
        <v>104.06273304259132</v>
      </c>
      <c r="ES95" s="2">
        <f t="shared" si="136"/>
        <v>103.25141006845999</v>
      </c>
      <c r="ET95" s="2">
        <f t="shared" si="136"/>
        <v>105.30750259450616</v>
      </c>
      <c r="EU95" s="2">
        <f t="shared" si="136"/>
        <v>104.48670263400463</v>
      </c>
      <c r="EV95" s="2">
        <f t="shared" si="136"/>
        <v>104.41697770615686</v>
      </c>
      <c r="EW95" s="2">
        <f t="shared" si="136"/>
        <v>105.81959500697782</v>
      </c>
      <c r="EX95" s="2">
        <f t="shared" si="136"/>
        <v>105.06853634705988</v>
      </c>
      <c r="EY95" s="2">
        <f t="shared" si="136"/>
        <v>106.60648082097278</v>
      </c>
      <c r="EZ95" s="2">
        <f t="shared" si="136"/>
        <v>106.80683120965361</v>
      </c>
      <c r="FA95" s="2">
        <f t="shared" si="136"/>
        <v>104.57095358613461</v>
      </c>
      <c r="FB95" s="2">
        <f t="shared" si="136"/>
        <v>105.50639791975092</v>
      </c>
      <c r="FC95" s="2">
        <f t="shared" si="136"/>
        <v>106.31920056580904</v>
      </c>
      <c r="FD95" s="2">
        <f t="shared" si="136"/>
        <v>109.48770810420484</v>
      </c>
      <c r="FE95" s="2">
        <f t="shared" si="136"/>
        <v>111.02909303092073</v>
      </c>
      <c r="FG95" s="2">
        <f t="shared" ref="FG95:FU111" si="137">POWER(10,($B95-C$231)/C$229)/(1+POWER(10,($B95-C$231)/C$229))</f>
        <v>0.87812853155381221</v>
      </c>
      <c r="FH95" s="2">
        <f t="shared" si="137"/>
        <v>0.85936272535515401</v>
      </c>
      <c r="FI95" s="2">
        <f t="shared" si="137"/>
        <v>0.88767333069727605</v>
      </c>
      <c r="FJ95" s="2">
        <f t="shared" si="137"/>
        <v>0.87864190302477696</v>
      </c>
      <c r="FK95" s="2">
        <f t="shared" si="137"/>
        <v>0.87858345496040235</v>
      </c>
      <c r="FL95" s="2">
        <f t="shared" si="137"/>
        <v>0.86965861494359864</v>
      </c>
      <c r="FM95" s="2">
        <f t="shared" si="137"/>
        <v>0.85962871283614972</v>
      </c>
      <c r="FN95" s="2">
        <f t="shared" si="137"/>
        <v>0.86796386033751671</v>
      </c>
      <c r="FO95" s="2">
        <f t="shared" si="137"/>
        <v>0.88458569304335022</v>
      </c>
      <c r="FP95" s="2">
        <f t="shared" si="137"/>
        <v>0.88463365171137165</v>
      </c>
      <c r="FQ95" s="2">
        <f t="shared" si="137"/>
        <v>0.87053640469988836</v>
      </c>
      <c r="FR95" s="2">
        <f t="shared" si="137"/>
        <v>0.87968812708598831</v>
      </c>
      <c r="FS95" s="2">
        <f t="shared" si="137"/>
        <v>0.86875589465091296</v>
      </c>
      <c r="FT95" s="2">
        <f t="shared" si="137"/>
        <v>0.85822121217718306</v>
      </c>
      <c r="FU95" s="2">
        <f t="shared" si="137"/>
        <v>0.85931828836314927</v>
      </c>
      <c r="FW95" s="2">
        <f t="shared" si="127"/>
        <v>1.3790279240448173E-3</v>
      </c>
      <c r="FX95" s="2">
        <f t="shared" si="127"/>
        <v>1.6492139927674811E-3</v>
      </c>
      <c r="FY95" s="2">
        <f t="shared" si="127"/>
        <v>1.152734107280924E-3</v>
      </c>
      <c r="FZ95" s="2">
        <f t="shared" si="127"/>
        <v>1.4751563085259928E-3</v>
      </c>
      <c r="GA95" s="2">
        <f t="shared" si="127"/>
        <v>1.4487064968224266E-3</v>
      </c>
      <c r="GB95" s="2">
        <f t="shared" si="127"/>
        <v>1.2991156108457501E-3</v>
      </c>
      <c r="GC95" s="2">
        <f t="shared" si="127"/>
        <v>1.4738648488876386E-3</v>
      </c>
      <c r="GD95" s="2">
        <f t="shared" si="127"/>
        <v>1.6006092084329046E-3</v>
      </c>
      <c r="GE95" s="2">
        <f t="shared" si="127"/>
        <v>1.9302452507609438E-3</v>
      </c>
      <c r="GF95" s="2">
        <f t="shared" si="127"/>
        <v>2.1385353960156296E-3</v>
      </c>
      <c r="GG95" s="2">
        <f t="shared" si="127"/>
        <v>1.6248055000999575E-3</v>
      </c>
      <c r="GH95" s="2">
        <f t="shared" si="127"/>
        <v>1.5891788526498573E-3</v>
      </c>
      <c r="GI95" s="2">
        <f t="shared" si="127"/>
        <v>1.2932136217945727E-3</v>
      </c>
      <c r="GJ95" s="2">
        <f t="shared" si="127"/>
        <v>1.0429200864495519E-3</v>
      </c>
      <c r="GK95" s="2">
        <f t="shared" si="127"/>
        <v>1.1853364108197694E-3</v>
      </c>
      <c r="GM95" s="86">
        <f t="shared" si="128"/>
        <v>4.1867889849455907E-3</v>
      </c>
      <c r="GN95" s="86">
        <f t="shared" si="128"/>
        <v>4.513189914101659E-2</v>
      </c>
      <c r="GO95" s="86">
        <f t="shared" si="128"/>
        <v>5.9349578013766571E-2</v>
      </c>
      <c r="GP95" s="86">
        <f t="shared" si="128"/>
        <v>1.6246996927916233E-2</v>
      </c>
      <c r="GQ95" s="86">
        <f t="shared" si="128"/>
        <v>2.8284511673785713E-2</v>
      </c>
      <c r="GR95" s="86">
        <f t="shared" si="128"/>
        <v>2.843911535791659E-2</v>
      </c>
      <c r="GS95" s="86">
        <f t="shared" si="128"/>
        <v>1.0195717590628253E-2</v>
      </c>
      <c r="GT95" s="86">
        <f t="shared" si="128"/>
        <v>1.0779661750021522E-3</v>
      </c>
      <c r="GU95" s="86">
        <f t="shared" si="128"/>
        <v>2.0387018434871843E-2</v>
      </c>
      <c r="GV95" s="86">
        <f t="shared" si="128"/>
        <v>2.0190772522158441E-2</v>
      </c>
      <c r="GW95" s="86">
        <f t="shared" si="128"/>
        <v>4.195702460797672E-2</v>
      </c>
      <c r="GX95" s="86">
        <f t="shared" si="128"/>
        <v>2.3935403240160271E-2</v>
      </c>
      <c r="GY95" s="86">
        <f t="shared" si="128"/>
        <v>2.8192743480766221E-2</v>
      </c>
      <c r="GZ95" s="86">
        <f t="shared" si="128"/>
        <v>4.5792374451082987E-2</v>
      </c>
      <c r="HA95" s="86">
        <f t="shared" si="128"/>
        <v>1.1730486533763421E-3</v>
      </c>
      <c r="HC95" s="86">
        <f t="shared" si="73"/>
        <v>1.7702081237281727E-2</v>
      </c>
      <c r="HD95" s="86">
        <f t="shared" si="73"/>
        <v>6.2096373147642134E-3</v>
      </c>
      <c r="HE95" s="86">
        <f t="shared" si="73"/>
        <v>1.353023228485766E-2</v>
      </c>
      <c r="HF95" s="86">
        <f t="shared" si="73"/>
        <v>1.8436579665806981E-2</v>
      </c>
      <c r="HG95" s="86">
        <f t="shared" si="87"/>
        <v>1.0838313494710549E-2</v>
      </c>
      <c r="HH95" s="86">
        <f t="shared" si="87"/>
        <v>8.9372866138522286E-3</v>
      </c>
      <c r="HI95" s="86">
        <f t="shared" si="87"/>
        <v>7.8892864659945473E-3</v>
      </c>
      <c r="HJ95" s="86">
        <f t="shared" si="87"/>
        <v>1.4383851622093009E-2</v>
      </c>
      <c r="HK95" s="86">
        <f t="shared" si="87"/>
        <v>2.3858009390600374E-2</v>
      </c>
      <c r="HL95" s="86">
        <f t="shared" si="87"/>
        <v>2.278702238907554E-2</v>
      </c>
      <c r="HM95" s="86">
        <f t="shared" si="87"/>
        <v>1.4394984146545916E-2</v>
      </c>
      <c r="HN95" s="86">
        <f t="shared" si="87"/>
        <v>1.6586546272739536E-2</v>
      </c>
      <c r="HO95" s="86">
        <f t="shared" si="87"/>
        <v>8.4676391964586505E-3</v>
      </c>
      <c r="HP95" s="86">
        <f t="shared" si="87"/>
        <v>4.211060601239539E-3</v>
      </c>
      <c r="HQ95" s="86">
        <f t="shared" si="87"/>
        <v>6.3412857059079219E-3</v>
      </c>
      <c r="HS95" s="86">
        <f t="shared" si="129"/>
        <v>2.4372625756816516E-25</v>
      </c>
      <c r="HT95" s="86">
        <f t="shared" si="129"/>
        <v>2.7593251419566979E-28</v>
      </c>
      <c r="HU95" s="86">
        <f t="shared" si="129"/>
        <v>3.1642013252253906E-25</v>
      </c>
      <c r="HV95" s="86">
        <f t="shared" si="129"/>
        <v>3.481528229868649E-24</v>
      </c>
      <c r="HW95" s="86">
        <f t="shared" si="129"/>
        <v>6.7824376879557449E-28</v>
      </c>
      <c r="HX95" s="86">
        <f t="shared" si="129"/>
        <v>4.2235876711765238E-30</v>
      </c>
      <c r="HY95" s="86">
        <f t="shared" si="129"/>
        <v>4.6032966060245329E-32</v>
      </c>
      <c r="HZ95" s="86">
        <f t="shared" si="129"/>
        <v>9.7269898135899634E-31</v>
      </c>
      <c r="IA95" s="86">
        <f t="shared" si="129"/>
        <v>1.2015149585747138E-25</v>
      </c>
      <c r="IB95" s="86">
        <f t="shared" si="129"/>
        <v>6.7330942518692529E-26</v>
      </c>
      <c r="IC95" s="86">
        <f t="shared" si="129"/>
        <v>1.6657942914668046E-27</v>
      </c>
      <c r="ID95" s="86">
        <f t="shared" si="129"/>
        <v>1.3375845386302445E-27</v>
      </c>
      <c r="IE95" s="86">
        <f t="shared" si="129"/>
        <v>5.1602210486727999E-29</v>
      </c>
      <c r="IF95" s="86">
        <f t="shared" si="129"/>
        <v>5.8675043526415172E-24</v>
      </c>
      <c r="IG95" s="86">
        <f t="shared" si="129"/>
        <v>8.0325363008940275E-18</v>
      </c>
      <c r="II95" s="86">
        <f t="shared" si="130"/>
        <v>2.2146256948281102E-134</v>
      </c>
      <c r="IJ95" s="86">
        <f t="shared" si="130"/>
        <v>2.3801340577681378E-148</v>
      </c>
      <c r="IK95" s="86">
        <f t="shared" si="130"/>
        <v>1.4533988208829674E-136</v>
      </c>
      <c r="IL95" s="86">
        <f t="shared" si="130"/>
        <v>2.1023256244767667E-131</v>
      </c>
      <c r="IM95" s="86">
        <f t="shared" si="130"/>
        <v>1.7351849392120405E-149</v>
      </c>
      <c r="IN95" s="86">
        <f t="shared" si="130"/>
        <v>2.6837179136370864E-165</v>
      </c>
      <c r="IO95" s="86">
        <f t="shared" si="130"/>
        <v>2.1095072439539354E-172</v>
      </c>
      <c r="IP95" s="86">
        <f t="shared" si="130"/>
        <v>8.1834484300101967E-170</v>
      </c>
      <c r="IQ95" s="86">
        <f t="shared" si="130"/>
        <v>4.8736479282290048E-138</v>
      </c>
      <c r="IR95" s="86">
        <f t="shared" si="130"/>
        <v>3.8690528044708408E-138</v>
      </c>
      <c r="IS95" s="86">
        <f t="shared" si="130"/>
        <v>4.0735016939203235E-151</v>
      </c>
      <c r="IT95" s="86">
        <f t="shared" si="130"/>
        <v>1.230637257191603E-147</v>
      </c>
      <c r="IU95" s="86">
        <f t="shared" si="130"/>
        <v>2.0554159087461786E-153</v>
      </c>
      <c r="IV95" s="86">
        <f t="shared" si="130"/>
        <v>1.7300284992545162E-104</v>
      </c>
      <c r="IW95" s="86">
        <f t="shared" si="130"/>
        <v>1.6288859082745682E-74</v>
      </c>
      <c r="IY95" s="86">
        <f t="shared" si="131"/>
        <v>2.1888870222227318E-2</v>
      </c>
      <c r="IZ95" s="86">
        <f t="shared" si="131"/>
        <v>5.1341536455780802E-2</v>
      </c>
      <c r="JA95" s="86">
        <f t="shared" si="131"/>
        <v>7.2879810298624226E-2</v>
      </c>
      <c r="JB95" s="86">
        <f t="shared" si="131"/>
        <v>3.4683576593723217E-2</v>
      </c>
      <c r="JC95" s="86">
        <f t="shared" si="131"/>
        <v>3.9122825168496259E-2</v>
      </c>
      <c r="JD95" s="86">
        <f t="shared" si="131"/>
        <v>3.7376401971768822E-2</v>
      </c>
      <c r="JE95" s="86">
        <f t="shared" si="131"/>
        <v>1.8085004056622798E-2</v>
      </c>
      <c r="JF95" s="86">
        <f t="shared" si="131"/>
        <v>1.546181779709516E-2</v>
      </c>
      <c r="JG95" s="86">
        <f t="shared" si="131"/>
        <v>4.4245027825472218E-2</v>
      </c>
      <c r="JH95" s="86">
        <f t="shared" si="131"/>
        <v>4.2977794911233977E-2</v>
      </c>
      <c r="JI95" s="86">
        <f t="shared" si="131"/>
        <v>5.6352008754522634E-2</v>
      </c>
      <c r="JJ95" s="86">
        <f t="shared" si="131"/>
        <v>4.0521949512899808E-2</v>
      </c>
      <c r="JK95" s="86">
        <f t="shared" si="131"/>
        <v>3.6660382677224872E-2</v>
      </c>
      <c r="JL95" s="86">
        <f t="shared" si="131"/>
        <v>5.0003435052322527E-2</v>
      </c>
      <c r="JM95" s="86">
        <f t="shared" si="131"/>
        <v>7.5143343592842717E-3</v>
      </c>
    </row>
    <row r="96" spans="2:273" x14ac:dyDescent="0.25">
      <c r="B96" s="2">
        <v>69</v>
      </c>
      <c r="C96" s="37">
        <v>110.727</v>
      </c>
      <c r="D96" s="37">
        <v>111.51900000000001</v>
      </c>
      <c r="E96" s="37">
        <v>113.46299999999999</v>
      </c>
      <c r="F96" s="37">
        <v>113.173</v>
      </c>
      <c r="G96" s="37">
        <v>112.63500000000001</v>
      </c>
      <c r="H96" s="37">
        <v>112</v>
      </c>
      <c r="I96" s="37">
        <v>110.30800000000001</v>
      </c>
      <c r="J96" s="37">
        <v>113.44199999999999</v>
      </c>
      <c r="K96" s="37">
        <v>115.05800000000001</v>
      </c>
      <c r="L96" s="37">
        <v>114.73099999999999</v>
      </c>
      <c r="M96" s="37">
        <v>111.86499999999999</v>
      </c>
      <c r="N96" s="37">
        <v>112.5</v>
      </c>
      <c r="O96" s="37">
        <v>111.462</v>
      </c>
      <c r="P96" s="37">
        <v>113.286</v>
      </c>
      <c r="Q96" s="37">
        <v>111.688</v>
      </c>
      <c r="S96" s="4">
        <f t="shared" si="132"/>
        <v>113.08231121863471</v>
      </c>
      <c r="T96" s="4">
        <f t="shared" si="132"/>
        <v>112.85921330569471</v>
      </c>
      <c r="U96" s="4">
        <f t="shared" si="132"/>
        <v>115.51026348188245</v>
      </c>
      <c r="V96" s="4">
        <f t="shared" si="132"/>
        <v>117.90604721465115</v>
      </c>
      <c r="W96" s="4">
        <f t="shared" si="132"/>
        <v>113.75025462573045</v>
      </c>
      <c r="X96" s="4">
        <f t="shared" si="132"/>
        <v>113.09065931600568</v>
      </c>
      <c r="Y96" s="4">
        <f t="shared" si="132"/>
        <v>113.12729099089533</v>
      </c>
      <c r="Z96" s="4">
        <f t="shared" si="132"/>
        <v>115.96245669285429</v>
      </c>
      <c r="AA96" s="4">
        <f t="shared" si="132"/>
        <v>120.92849795202392</v>
      </c>
      <c r="AB96" s="4">
        <f t="shared" si="132"/>
        <v>120.26325113994237</v>
      </c>
      <c r="AC96" s="4">
        <f t="shared" si="132"/>
        <v>115.71410365265419</v>
      </c>
      <c r="AD96" s="4">
        <f t="shared" si="132"/>
        <v>116.85116446660604</v>
      </c>
      <c r="AE96" s="4">
        <f t="shared" si="132"/>
        <v>114.77876687799692</v>
      </c>
      <c r="AF96" s="4">
        <f t="shared" si="132"/>
        <v>115.03020056394699</v>
      </c>
      <c r="AG96" s="4">
        <f t="shared" si="132"/>
        <v>114.51760343086471</v>
      </c>
      <c r="AI96" s="4">
        <f t="shared" si="133"/>
        <v>-2.3553112186347107</v>
      </c>
      <c r="AJ96" s="4">
        <f t="shared" si="133"/>
        <v>-1.3402133056947036</v>
      </c>
      <c r="AK96" s="4">
        <f t="shared" si="133"/>
        <v>-2.0472634818824531</v>
      </c>
      <c r="AL96" s="4">
        <f t="shared" si="133"/>
        <v>-4.7330472146511511</v>
      </c>
      <c r="AM96" s="4">
        <f t="shared" si="133"/>
        <v>-1.1152546257304436</v>
      </c>
      <c r="AN96" s="4">
        <f t="shared" si="133"/>
        <v>-1.0906593160056843</v>
      </c>
      <c r="AO96" s="4">
        <f t="shared" si="133"/>
        <v>-2.8192909908953254</v>
      </c>
      <c r="AP96" s="4">
        <f t="shared" si="133"/>
        <v>-2.520456692854296</v>
      </c>
      <c r="AQ96" s="4">
        <f t="shared" si="133"/>
        <v>-5.8704979520239107</v>
      </c>
      <c r="AR96" s="4">
        <f t="shared" si="133"/>
        <v>-5.5322511399423746</v>
      </c>
      <c r="AS96" s="4">
        <f t="shared" si="133"/>
        <v>-3.8491036526541933</v>
      </c>
      <c r="AT96" s="4">
        <f t="shared" si="133"/>
        <v>-4.3511644666060363</v>
      </c>
      <c r="AU96" s="4">
        <f t="shared" si="133"/>
        <v>-3.3167668779969119</v>
      </c>
      <c r="AV96" s="4">
        <f t="shared" si="133"/>
        <v>-1.7442005639469897</v>
      </c>
      <c r="AW96" s="4">
        <f t="shared" si="133"/>
        <v>-2.829603430864708</v>
      </c>
      <c r="AY96" s="2">
        <f t="shared" si="125"/>
        <v>103.80827683661462</v>
      </c>
      <c r="AZ96" s="2">
        <f t="shared" si="125"/>
        <v>107.08846892397156</v>
      </c>
      <c r="BA96" s="2">
        <f t="shared" si="125"/>
        <v>106.03331447425627</v>
      </c>
      <c r="BB96" s="2">
        <f t="shared" si="125"/>
        <v>107.27993125846741</v>
      </c>
      <c r="BC96" s="2">
        <f t="shared" si="125"/>
        <v>106.0277975829527</v>
      </c>
      <c r="BD96" s="2">
        <f t="shared" si="125"/>
        <v>106.84377139170164</v>
      </c>
      <c r="BE96" s="2">
        <f t="shared" si="125"/>
        <v>107.51213635237399</v>
      </c>
      <c r="BF96" s="2">
        <f t="shared" si="125"/>
        <v>107.52708645860994</v>
      </c>
      <c r="BG96" s="2">
        <f t="shared" si="125"/>
        <v>107.90547776032791</v>
      </c>
      <c r="BH96" s="2">
        <f t="shared" si="125"/>
        <v>107.905218317224</v>
      </c>
      <c r="BI96" s="2">
        <f t="shared" si="125"/>
        <v>106.31189218395383</v>
      </c>
      <c r="BJ96" s="2">
        <f t="shared" si="125"/>
        <v>106.99431701781342</v>
      </c>
      <c r="BK96" s="2">
        <f t="shared" si="125"/>
        <v>108.94810522990142</v>
      </c>
      <c r="BL96" s="2">
        <f t="shared" si="125"/>
        <v>111.44301663029799</v>
      </c>
      <c r="BM96" s="2">
        <f t="shared" si="125"/>
        <v>111.36048541944248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117.92781754611754</v>
      </c>
      <c r="DL96" s="2">
        <f t="shared" si="134"/>
        <v>121.78053500733137</v>
      </c>
      <c r="DM96" s="2">
        <f t="shared" si="134"/>
        <v>119.01569390243904</v>
      </c>
      <c r="DN96" s="2">
        <f t="shared" si="134"/>
        <v>117.59512445302444</v>
      </c>
      <c r="DO96" s="2">
        <f t="shared" si="134"/>
        <v>115.56297027027026</v>
      </c>
      <c r="DP96" s="2">
        <f t="shared" si="134"/>
        <v>117.43997952635597</v>
      </c>
      <c r="DQ96" s="2">
        <f t="shared" si="134"/>
        <v>117.00807587976544</v>
      </c>
      <c r="DR96" s="2">
        <f t="shared" si="134"/>
        <v>120.61422085777127</v>
      </c>
      <c r="DS96" s="2">
        <f t="shared" si="134"/>
        <v>118.75262114972115</v>
      </c>
      <c r="DT96" s="2">
        <f t="shared" si="134"/>
        <v>117.96800270270269</v>
      </c>
      <c r="DU96" s="2">
        <f t="shared" si="134"/>
        <v>117.04014010695187</v>
      </c>
      <c r="DV96" s="2">
        <f t="shared" si="134"/>
        <v>116.381781232493</v>
      </c>
      <c r="DW96" s="2">
        <f t="shared" si="134"/>
        <v>122.57168586707411</v>
      </c>
      <c r="DX96" s="2">
        <f t="shared" si="134"/>
        <v>121.44232587976536</v>
      </c>
      <c r="DY96" s="2">
        <f t="shared" si="134"/>
        <v>115.58272364672364</v>
      </c>
      <c r="EA96" s="2">
        <f t="shared" si="94"/>
        <v>102.0219302303171</v>
      </c>
      <c r="EB96" s="2">
        <f t="shared" si="94"/>
        <v>104.89766410532941</v>
      </c>
      <c r="EC96" s="2">
        <f t="shared" si="94"/>
        <v>104.53706123114311</v>
      </c>
      <c r="ED96" s="2">
        <f t="shared" si="94"/>
        <v>105.98206615097358</v>
      </c>
      <c r="EE96" s="2">
        <f t="shared" si="94"/>
        <v>104.82687465915288</v>
      </c>
      <c r="EF96" s="2">
        <f t="shared" si="94"/>
        <v>105.39719387520047</v>
      </c>
      <c r="EG96" s="2">
        <f t="shared" si="94"/>
        <v>106.09876894352607</v>
      </c>
      <c r="EH96" s="2">
        <f t="shared" si="94"/>
        <v>105.71300664037548</v>
      </c>
      <c r="EI96" s="2">
        <f t="shared" si="94"/>
        <v>106.61517271810392</v>
      </c>
      <c r="EJ96" s="2">
        <f t="shared" si="94"/>
        <v>106.70852475067998</v>
      </c>
      <c r="EK96" s="2">
        <f t="shared" si="94"/>
        <v>104.85767390519858</v>
      </c>
      <c r="EL96" s="2">
        <f t="shared" si="94"/>
        <v>105.82431391554496</v>
      </c>
      <c r="EM96" s="2">
        <f t="shared" si="135"/>
        <v>107.0725407399953</v>
      </c>
      <c r="EN96" s="2">
        <f t="shared" si="135"/>
        <v>109.93729139344262</v>
      </c>
      <c r="EO96" s="2">
        <f t="shared" si="135"/>
        <v>110.72990119305854</v>
      </c>
      <c r="EQ96" s="2">
        <f t="shared" si="136"/>
        <v>101.54173853705137</v>
      </c>
      <c r="ER96" s="2">
        <f t="shared" si="136"/>
        <v>103.91856581534608</v>
      </c>
      <c r="ES96" s="2">
        <f t="shared" si="136"/>
        <v>103.12126198049926</v>
      </c>
      <c r="ET96" s="2">
        <f t="shared" si="136"/>
        <v>105.15337804148233</v>
      </c>
      <c r="EU96" s="2">
        <f t="shared" si="136"/>
        <v>104.35005364724449</v>
      </c>
      <c r="EV96" s="2">
        <f t="shared" si="136"/>
        <v>104.28076438476964</v>
      </c>
      <c r="EW96" s="2">
        <f t="shared" si="136"/>
        <v>105.65997610482245</v>
      </c>
      <c r="EX96" s="2">
        <f t="shared" si="136"/>
        <v>104.91967255909498</v>
      </c>
      <c r="EY96" s="2">
        <f t="shared" si="136"/>
        <v>106.4360638151087</v>
      </c>
      <c r="EZ96" s="2">
        <f t="shared" si="136"/>
        <v>106.65505382895236</v>
      </c>
      <c r="FA96" s="2">
        <f t="shared" si="136"/>
        <v>104.42728830119279</v>
      </c>
      <c r="FB96" s="2">
        <f t="shared" si="136"/>
        <v>105.3552619633371</v>
      </c>
      <c r="FC96" s="2">
        <f t="shared" si="136"/>
        <v>106.15844814020733</v>
      </c>
      <c r="FD96" s="2">
        <f t="shared" si="136"/>
        <v>109.31447594845304</v>
      </c>
      <c r="FE96" s="2">
        <f t="shared" si="136"/>
        <v>110.84341345881712</v>
      </c>
      <c r="FG96" s="2">
        <f t="shared" si="137"/>
        <v>0.88764709823318089</v>
      </c>
      <c r="FH96" s="2">
        <f t="shared" si="137"/>
        <v>0.87013020002624453</v>
      </c>
      <c r="FI96" s="2">
        <f t="shared" si="137"/>
        <v>0.89653425330298042</v>
      </c>
      <c r="FJ96" s="2">
        <f t="shared" si="137"/>
        <v>0.88812548196200858</v>
      </c>
      <c r="FK96" s="2">
        <f t="shared" si="137"/>
        <v>0.88807101950498224</v>
      </c>
      <c r="FL96" s="2">
        <f t="shared" si="137"/>
        <v>0.87974811980315615</v>
      </c>
      <c r="FM96" s="2">
        <f t="shared" si="137"/>
        <v>0.87037889463162454</v>
      </c>
      <c r="FN96" s="2">
        <f t="shared" si="137"/>
        <v>0.878166174625574</v>
      </c>
      <c r="FO96" s="2">
        <f t="shared" si="137"/>
        <v>0.89366100644117008</v>
      </c>
      <c r="FP96" s="2">
        <f t="shared" si="137"/>
        <v>0.89370564714737821</v>
      </c>
      <c r="FQ96" s="2">
        <f t="shared" si="137"/>
        <v>0.8805672928702597</v>
      </c>
      <c r="FR96" s="2">
        <f t="shared" si="137"/>
        <v>0.88910026762725403</v>
      </c>
      <c r="FS96" s="2">
        <f t="shared" si="137"/>
        <v>0.87890554747782901</v>
      </c>
      <c r="FT96" s="2">
        <f t="shared" si="137"/>
        <v>0.86906276718887898</v>
      </c>
      <c r="FU96" s="2">
        <f t="shared" si="137"/>
        <v>0.87008865090601417</v>
      </c>
      <c r="FW96" s="2">
        <f t="shared" si="127"/>
        <v>1.5118729017543396E-3</v>
      </c>
      <c r="FX96" s="2">
        <f t="shared" si="127"/>
        <v>1.8080395009092065E-3</v>
      </c>
      <c r="FY96" s="2">
        <f t="shared" si="127"/>
        <v>1.2638072618932016E-3</v>
      </c>
      <c r="FZ96" s="2">
        <f t="shared" si="127"/>
        <v>1.6172465609925412E-3</v>
      </c>
      <c r="GA96" s="2">
        <f t="shared" si="127"/>
        <v>1.5882530984813366E-3</v>
      </c>
      <c r="GB96" s="2">
        <f t="shared" si="127"/>
        <v>1.4242734283561548E-3</v>
      </c>
      <c r="GC96" s="2">
        <f t="shared" si="127"/>
        <v>1.6158309064632421E-3</v>
      </c>
      <c r="GD96" s="2">
        <f t="shared" si="127"/>
        <v>1.754762120401498E-3</v>
      </c>
      <c r="GE96" s="2">
        <f t="shared" si="127"/>
        <v>2.1160777607441075E-3</v>
      </c>
      <c r="GF96" s="2">
        <f t="shared" si="127"/>
        <v>2.3443737374456417E-3</v>
      </c>
      <c r="GG96" s="2">
        <f t="shared" si="127"/>
        <v>1.7812845726850465E-3</v>
      </c>
      <c r="GH96" s="2">
        <f t="shared" si="127"/>
        <v>1.7422328406310598E-3</v>
      </c>
      <c r="GI96" s="2">
        <f t="shared" si="127"/>
        <v>1.4178036442628517E-3</v>
      </c>
      <c r="GJ96" s="2">
        <f t="shared" si="127"/>
        <v>1.1434240848680628E-3</v>
      </c>
      <c r="GK96" s="2">
        <f t="shared" si="127"/>
        <v>1.2995469145185932E-3</v>
      </c>
      <c r="GM96" s="86">
        <f t="shared" si="128"/>
        <v>7.370031250779176E-4</v>
      </c>
      <c r="GN96" s="86">
        <f t="shared" si="128"/>
        <v>1.6976352298534308E-2</v>
      </c>
      <c r="GO96" s="86">
        <f t="shared" si="128"/>
        <v>2.3761897091563337E-2</v>
      </c>
      <c r="GP96" s="86">
        <f t="shared" si="128"/>
        <v>4.3456132461580262E-3</v>
      </c>
      <c r="GQ96" s="86">
        <f t="shared" si="128"/>
        <v>9.0470494000780884E-3</v>
      </c>
      <c r="GR96" s="86">
        <f t="shared" si="128"/>
        <v>8.9772619150501418E-3</v>
      </c>
      <c r="GS96" s="86">
        <f t="shared" si="128"/>
        <v>2.3026301747775773E-3</v>
      </c>
      <c r="GT96" s="86">
        <f t="shared" si="128"/>
        <v>1.5544039124186981E-4</v>
      </c>
      <c r="GU96" s="86">
        <f t="shared" si="128"/>
        <v>7.1843320886314415E-3</v>
      </c>
      <c r="GV96" s="86">
        <f t="shared" si="128"/>
        <v>6.780885490688178E-3</v>
      </c>
      <c r="GW96" s="86">
        <f t="shared" si="128"/>
        <v>1.6216368661159501E-2</v>
      </c>
      <c r="GX96" s="86">
        <f t="shared" si="128"/>
        <v>8.3904745966541586E-3</v>
      </c>
      <c r="GY96" s="86">
        <f t="shared" si="128"/>
        <v>9.1856467295465313E-3</v>
      </c>
      <c r="GZ96" s="86">
        <f t="shared" si="128"/>
        <v>1.8014730457084648E-2</v>
      </c>
      <c r="HA96" s="86">
        <f t="shared" si="128"/>
        <v>2.3027409938416977E-4</v>
      </c>
      <c r="HC96" s="86">
        <f t="shared" si="73"/>
        <v>2.7208263913363749E-2</v>
      </c>
      <c r="HD96" s="86">
        <f t="shared" si="73"/>
        <v>1.04664519390742E-2</v>
      </c>
      <c r="HE96" s="86">
        <f t="shared" si="73"/>
        <v>2.0929635920456005E-2</v>
      </c>
      <c r="HF96" s="86">
        <f t="shared" si="73"/>
        <v>2.8261881218275657E-2</v>
      </c>
      <c r="HG96" s="86">
        <f t="shared" si="87"/>
        <v>1.758568441688306E-2</v>
      </c>
      <c r="HH96" s="86">
        <f t="shared" si="87"/>
        <v>1.4902848324987479E-2</v>
      </c>
      <c r="HI96" s="86">
        <f t="shared" si="87"/>
        <v>1.3525248255713091E-2</v>
      </c>
      <c r="HJ96" s="86">
        <f t="shared" si="87"/>
        <v>2.3856390804344242E-2</v>
      </c>
      <c r="HK96" s="86">
        <f t="shared" si="87"/>
        <v>3.7071931203655567E-2</v>
      </c>
      <c r="HL96" s="86">
        <f t="shared" si="87"/>
        <v>3.5766715878912718E-2</v>
      </c>
      <c r="HM96" s="86">
        <f t="shared" si="87"/>
        <v>2.3236066126276749E-2</v>
      </c>
      <c r="HN96" s="86">
        <f t="shared" si="87"/>
        <v>2.6370162731886995E-2</v>
      </c>
      <c r="HO96" s="86">
        <f t="shared" si="87"/>
        <v>1.3897494332031649E-2</v>
      </c>
      <c r="HP96" s="86">
        <f t="shared" si="87"/>
        <v>7.4269904920784367E-3</v>
      </c>
      <c r="HQ96" s="86">
        <f t="shared" si="87"/>
        <v>1.1780378273440409E-2</v>
      </c>
      <c r="HS96" s="86">
        <f t="shared" si="129"/>
        <v>2.3838268160782495E-24</v>
      </c>
      <c r="HT96" s="86">
        <f t="shared" si="129"/>
        <v>3.75389166298011E-27</v>
      </c>
      <c r="HU96" s="86">
        <f t="shared" si="129"/>
        <v>2.952275942900914E-24</v>
      </c>
      <c r="HV96" s="86">
        <f t="shared" si="129"/>
        <v>3.2128425672206261E-23</v>
      </c>
      <c r="HW96" s="86">
        <f t="shared" si="129"/>
        <v>8.6872129883284879E-27</v>
      </c>
      <c r="HX96" s="86">
        <f t="shared" si="129"/>
        <v>6.5831345439481762E-29</v>
      </c>
      <c r="HY96" s="86">
        <f t="shared" si="129"/>
        <v>8.8422359006783482E-31</v>
      </c>
      <c r="HZ96" s="86">
        <f t="shared" si="129"/>
        <v>1.7767581902452811E-29</v>
      </c>
      <c r="IA96" s="86">
        <f t="shared" si="129"/>
        <v>1.3926254831325957E-24</v>
      </c>
      <c r="IB96" s="86">
        <f t="shared" si="129"/>
        <v>8.2396437331215371E-25</v>
      </c>
      <c r="IC96" s="86">
        <f t="shared" si="129"/>
        <v>2.2205069999642585E-26</v>
      </c>
      <c r="ID96" s="86">
        <f t="shared" si="129"/>
        <v>1.7231647721554149E-26</v>
      </c>
      <c r="IE96" s="86">
        <f t="shared" si="129"/>
        <v>6.8993787978808138E-28</v>
      </c>
      <c r="IF96" s="86">
        <f t="shared" si="129"/>
        <v>4.5595616935603177E-23</v>
      </c>
      <c r="IG96" s="86">
        <f t="shared" si="129"/>
        <v>3.7020481268701108E-17</v>
      </c>
      <c r="II96" s="86">
        <f t="shared" si="130"/>
        <v>1.0535444793657786E-130</v>
      </c>
      <c r="IJ96" s="86">
        <f t="shared" si="130"/>
        <v>3.5831096891057579E-144</v>
      </c>
      <c r="IK96" s="86">
        <f t="shared" si="130"/>
        <v>6.3355420099993124E-133</v>
      </c>
      <c r="IL96" s="86">
        <f t="shared" si="130"/>
        <v>9.0040576358755067E-128</v>
      </c>
      <c r="IM96" s="86">
        <f t="shared" si="130"/>
        <v>2.3247945390512823E-145</v>
      </c>
      <c r="IN96" s="86">
        <f t="shared" si="130"/>
        <v>8.3776534935237188E-161</v>
      </c>
      <c r="IO96" s="86">
        <f t="shared" si="130"/>
        <v>1.2711033702676989E-167</v>
      </c>
      <c r="IP96" s="86">
        <f t="shared" si="130"/>
        <v>4.7905928071660883E-165</v>
      </c>
      <c r="IQ96" s="86">
        <f t="shared" si="130"/>
        <v>4.6648330327988489E-134</v>
      </c>
      <c r="IR96" s="86">
        <f t="shared" si="130"/>
        <v>4.3409076196107598E-134</v>
      </c>
      <c r="IS96" s="86">
        <f t="shared" si="130"/>
        <v>7.1889828438676003E-147</v>
      </c>
      <c r="IT96" s="86">
        <f t="shared" si="130"/>
        <v>1.6736105738280005E-143</v>
      </c>
      <c r="IU96" s="86">
        <f t="shared" si="130"/>
        <v>3.0041833210016156E-149</v>
      </c>
      <c r="IV96" s="86">
        <f t="shared" si="130"/>
        <v>9.3604462855855842E-102</v>
      </c>
      <c r="IW96" s="86">
        <f t="shared" si="130"/>
        <v>1.5302898035329432E-72</v>
      </c>
      <c r="IY96" s="86">
        <f t="shared" si="131"/>
        <v>2.7945267038441666E-2</v>
      </c>
      <c r="IZ96" s="86">
        <f t="shared" si="131"/>
        <v>2.744280423760851E-2</v>
      </c>
      <c r="JA96" s="86">
        <f t="shared" si="131"/>
        <v>4.4691533012019342E-2</v>
      </c>
      <c r="JB96" s="86">
        <f t="shared" si="131"/>
        <v>3.2607494464433687E-2</v>
      </c>
      <c r="JC96" s="86">
        <f t="shared" si="131"/>
        <v>2.663273381696115E-2</v>
      </c>
      <c r="JD96" s="86">
        <f t="shared" si="131"/>
        <v>2.3880110240037621E-2</v>
      </c>
      <c r="JE96" s="86">
        <f t="shared" si="131"/>
        <v>1.5827878430490668E-2</v>
      </c>
      <c r="JF96" s="86">
        <f t="shared" si="131"/>
        <v>2.4011831195586111E-2</v>
      </c>
      <c r="JG96" s="86">
        <f t="shared" si="131"/>
        <v>4.4256263292287011E-2</v>
      </c>
      <c r="JH96" s="86">
        <f t="shared" si="131"/>
        <v>4.2547601369600896E-2</v>
      </c>
      <c r="JI96" s="86">
        <f t="shared" si="131"/>
        <v>3.945243478743625E-2</v>
      </c>
      <c r="JJ96" s="86">
        <f t="shared" si="131"/>
        <v>3.476063732854115E-2</v>
      </c>
      <c r="JK96" s="86">
        <f t="shared" si="131"/>
        <v>2.3083141061578182E-2</v>
      </c>
      <c r="JL96" s="86">
        <f t="shared" si="131"/>
        <v>2.5441720949163082E-2</v>
      </c>
      <c r="JM96" s="86">
        <f t="shared" si="131"/>
        <v>1.2010652372824615E-2</v>
      </c>
    </row>
    <row r="97" spans="2:273" x14ac:dyDescent="0.25">
      <c r="B97" s="2">
        <v>70</v>
      </c>
      <c r="C97" s="37">
        <v>112.94499999999999</v>
      </c>
      <c r="D97" s="37">
        <v>113.111</v>
      </c>
      <c r="E97" s="37">
        <v>114.759</v>
      </c>
      <c r="F97" s="37">
        <v>115.75</v>
      </c>
      <c r="G97" s="37">
        <v>114.26900000000001</v>
      </c>
      <c r="H97" s="37">
        <v>112.38500000000001</v>
      </c>
      <c r="I97" s="37">
        <v>113.19199999999999</v>
      </c>
      <c r="J97" s="37">
        <v>115.654</v>
      </c>
      <c r="K97" s="37">
        <v>119.44199999999999</v>
      </c>
      <c r="L97" s="37">
        <v>118.44199999999999</v>
      </c>
      <c r="M97" s="37">
        <v>113.36499999999999</v>
      </c>
      <c r="N97" s="37">
        <v>115.69199999999999</v>
      </c>
      <c r="O97" s="37">
        <v>113.88500000000001</v>
      </c>
      <c r="P97" s="37">
        <v>114.245</v>
      </c>
      <c r="Q97" s="37">
        <v>112.958</v>
      </c>
      <c r="S97" s="4">
        <f t="shared" si="132"/>
        <v>116.63310859573997</v>
      </c>
      <c r="T97" s="4">
        <f t="shared" si="132"/>
        <v>114.1569218044859</v>
      </c>
      <c r="U97" s="4">
        <f t="shared" si="132"/>
        <v>117.16798822685492</v>
      </c>
      <c r="V97" s="4">
        <f t="shared" si="132"/>
        <v>121.6420900561059</v>
      </c>
      <c r="W97" s="4">
        <f t="shared" si="132"/>
        <v>116.42700286277307</v>
      </c>
      <c r="X97" s="4">
        <f t="shared" si="132"/>
        <v>115.32031174313296</v>
      </c>
      <c r="Y97" s="4">
        <f t="shared" si="132"/>
        <v>115.82063762114696</v>
      </c>
      <c r="Z97" s="4">
        <f t="shared" si="132"/>
        <v>119.91330770745527</v>
      </c>
      <c r="AA97" s="4">
        <f t="shared" si="132"/>
        <v>125.63533672989283</v>
      </c>
      <c r="AB97" s="4">
        <f t="shared" si="132"/>
        <v>124.86577443216476</v>
      </c>
      <c r="AC97" s="4">
        <f t="shared" si="132"/>
        <v>118.67857426010448</v>
      </c>
      <c r="AD97" s="4">
        <f t="shared" si="132"/>
        <v>120.48477002846853</v>
      </c>
      <c r="AE97" s="4">
        <f t="shared" si="132"/>
        <v>116.68804810492473</v>
      </c>
      <c r="AF97" s="4">
        <f t="shared" si="132"/>
        <v>115.64204100436325</v>
      </c>
      <c r="AG97" s="4">
        <f t="shared" si="132"/>
        <v>116.39337221774329</v>
      </c>
      <c r="AI97" s="4">
        <f t="shared" si="133"/>
        <v>-3.6881085957399762</v>
      </c>
      <c r="AJ97" s="4">
        <f t="shared" si="133"/>
        <v>-1.0459218044859</v>
      </c>
      <c r="AK97" s="4">
        <f t="shared" si="133"/>
        <v>-2.4089882268549161</v>
      </c>
      <c r="AL97" s="4">
        <f t="shared" si="133"/>
        <v>-5.8920900561059</v>
      </c>
      <c r="AM97" s="4">
        <f t="shared" si="133"/>
        <v>-2.1580028627730599</v>
      </c>
      <c r="AN97" s="4">
        <f t="shared" si="133"/>
        <v>-2.9353117431329565</v>
      </c>
      <c r="AO97" s="4">
        <f t="shared" si="133"/>
        <v>-2.6286376211469644</v>
      </c>
      <c r="AP97" s="4">
        <f t="shared" si="133"/>
        <v>-4.2593077074552781</v>
      </c>
      <c r="AQ97" s="4">
        <f t="shared" si="133"/>
        <v>-6.1933367298928346</v>
      </c>
      <c r="AR97" s="4">
        <f t="shared" si="133"/>
        <v>-6.4237744321647625</v>
      </c>
      <c r="AS97" s="4">
        <f t="shared" si="133"/>
        <v>-5.3135742601044882</v>
      </c>
      <c r="AT97" s="4">
        <f t="shared" si="133"/>
        <v>-4.7927700284685386</v>
      </c>
      <c r="AU97" s="4">
        <f t="shared" si="133"/>
        <v>-2.8030481049247271</v>
      </c>
      <c r="AV97" s="4">
        <f t="shared" si="133"/>
        <v>-1.3970410043632455</v>
      </c>
      <c r="AW97" s="4">
        <f t="shared" si="133"/>
        <v>-3.4353722177432928</v>
      </c>
      <c r="AY97" s="2">
        <f t="shared" si="125"/>
        <v>103.56662774071415</v>
      </c>
      <c r="AZ97" s="2">
        <f t="shared" si="125"/>
        <v>106.77969209981056</v>
      </c>
      <c r="BA97" s="2">
        <f t="shared" si="125"/>
        <v>105.76362579163491</v>
      </c>
      <c r="BB97" s="2">
        <f t="shared" si="125"/>
        <v>107.02018100486671</v>
      </c>
      <c r="BC97" s="2">
        <f t="shared" si="125"/>
        <v>105.79610798499442</v>
      </c>
      <c r="BD97" s="2">
        <f t="shared" si="125"/>
        <v>106.58609476988673</v>
      </c>
      <c r="BE97" s="2">
        <f t="shared" si="125"/>
        <v>107.25596592158612</v>
      </c>
      <c r="BF97" s="2">
        <f t="shared" si="125"/>
        <v>107.24612221512477</v>
      </c>
      <c r="BG97" s="2">
        <f t="shared" si="125"/>
        <v>107.64717746494334</v>
      </c>
      <c r="BH97" s="2">
        <f t="shared" si="125"/>
        <v>107.66965103220949</v>
      </c>
      <c r="BI97" s="2">
        <f t="shared" si="125"/>
        <v>106.05883536746528</v>
      </c>
      <c r="BJ97" s="2">
        <f t="shared" si="125"/>
        <v>106.75172980543562</v>
      </c>
      <c r="BK97" s="2">
        <f t="shared" si="125"/>
        <v>108.64806495727052</v>
      </c>
      <c r="BL97" s="2">
        <f t="shared" si="125"/>
        <v>111.16493153396819</v>
      </c>
      <c r="BM97" s="2">
        <f t="shared" si="125"/>
        <v>111.14703940655126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118.03225679965679</v>
      </c>
      <c r="DL97" s="2">
        <f t="shared" si="134"/>
        <v>121.88284677419354</v>
      </c>
      <c r="DM97" s="2">
        <f t="shared" si="134"/>
        <v>119.04384146341465</v>
      </c>
      <c r="DN97" s="2">
        <f t="shared" si="134"/>
        <v>117.62254311454311</v>
      </c>
      <c r="DO97" s="2">
        <f t="shared" si="134"/>
        <v>115.54377477477476</v>
      </c>
      <c r="DP97" s="2">
        <f t="shared" si="134"/>
        <v>117.48438258212373</v>
      </c>
      <c r="DQ97" s="2">
        <f t="shared" si="134"/>
        <v>117.05186290322585</v>
      </c>
      <c r="DR97" s="2">
        <f t="shared" si="134"/>
        <v>120.74569758064517</v>
      </c>
      <c r="DS97" s="2">
        <f t="shared" si="134"/>
        <v>118.78155512655513</v>
      </c>
      <c r="DT97" s="2">
        <f t="shared" si="134"/>
        <v>117.94574774774775</v>
      </c>
      <c r="DU97" s="2">
        <f t="shared" si="134"/>
        <v>117.03795080213904</v>
      </c>
      <c r="DV97" s="2">
        <f t="shared" si="134"/>
        <v>116.36128739495797</v>
      </c>
      <c r="DW97" s="2">
        <f t="shared" si="134"/>
        <v>122.6767717341482</v>
      </c>
      <c r="DX97" s="2">
        <f t="shared" si="134"/>
        <v>121.49248790322578</v>
      </c>
      <c r="DY97" s="2">
        <f t="shared" si="134"/>
        <v>115.53927553927554</v>
      </c>
      <c r="EA97" s="2">
        <f t="shared" si="94"/>
        <v>101.89762503613767</v>
      </c>
      <c r="EB97" s="2">
        <f t="shared" si="94"/>
        <v>104.72598418261889</v>
      </c>
      <c r="EC97" s="2">
        <f t="shared" si="94"/>
        <v>104.36796713197593</v>
      </c>
      <c r="ED97" s="2">
        <f t="shared" si="94"/>
        <v>105.80373702616993</v>
      </c>
      <c r="EE97" s="2">
        <f t="shared" si="94"/>
        <v>104.67654926377023</v>
      </c>
      <c r="EF97" s="2">
        <f t="shared" si="94"/>
        <v>105.2293993028542</v>
      </c>
      <c r="EG97" s="2">
        <f t="shared" si="94"/>
        <v>105.92633311655619</v>
      </c>
      <c r="EH97" s="2">
        <f t="shared" si="94"/>
        <v>105.53969640555252</v>
      </c>
      <c r="EI97" s="2">
        <f t="shared" si="94"/>
        <v>106.43929364599096</v>
      </c>
      <c r="EJ97" s="2">
        <f t="shared" si="94"/>
        <v>106.55513502568753</v>
      </c>
      <c r="EK97" s="2">
        <f t="shared" si="94"/>
        <v>104.70166418306481</v>
      </c>
      <c r="EL97" s="2">
        <f t="shared" si="94"/>
        <v>105.65954005925163</v>
      </c>
      <c r="EM97" s="2">
        <f t="shared" si="135"/>
        <v>106.88683432290094</v>
      </c>
      <c r="EN97" s="2">
        <f t="shared" si="135"/>
        <v>109.74670598360655</v>
      </c>
      <c r="EO97" s="2">
        <f t="shared" si="135"/>
        <v>110.54876926247286</v>
      </c>
      <c r="EQ97" s="2">
        <f t="shared" si="136"/>
        <v>101.43139467865609</v>
      </c>
      <c r="ER97" s="2">
        <f t="shared" si="136"/>
        <v>103.77439858810085</v>
      </c>
      <c r="ES97" s="2">
        <f t="shared" si="136"/>
        <v>102.99111389253854</v>
      </c>
      <c r="ET97" s="2">
        <f t="shared" si="136"/>
        <v>104.99925348845851</v>
      </c>
      <c r="EU97" s="2">
        <f t="shared" si="136"/>
        <v>104.21340466048434</v>
      </c>
      <c r="EV97" s="2">
        <f t="shared" si="136"/>
        <v>104.14455106338242</v>
      </c>
      <c r="EW97" s="2">
        <f t="shared" si="136"/>
        <v>105.50035720266708</v>
      </c>
      <c r="EX97" s="2">
        <f t="shared" si="136"/>
        <v>104.77080877113006</v>
      </c>
      <c r="EY97" s="2">
        <f t="shared" si="136"/>
        <v>106.2656468092446</v>
      </c>
      <c r="EZ97" s="2">
        <f t="shared" si="136"/>
        <v>106.50327644825113</v>
      </c>
      <c r="FA97" s="2">
        <f t="shared" si="136"/>
        <v>104.28362301625096</v>
      </c>
      <c r="FB97" s="2">
        <f t="shared" si="136"/>
        <v>105.20412600692327</v>
      </c>
      <c r="FC97" s="2">
        <f t="shared" si="136"/>
        <v>105.99769571460563</v>
      </c>
      <c r="FD97" s="2">
        <f t="shared" si="136"/>
        <v>109.1412437927012</v>
      </c>
      <c r="FE97" s="2">
        <f t="shared" si="136"/>
        <v>110.6577338867135</v>
      </c>
      <c r="FG97" s="2">
        <f t="shared" si="137"/>
        <v>0.8965098489369947</v>
      </c>
      <c r="FH97" s="2">
        <f t="shared" si="137"/>
        <v>0.88018822947944109</v>
      </c>
      <c r="FI97" s="2">
        <f t="shared" si="137"/>
        <v>0.9047711671473565</v>
      </c>
      <c r="FJ97" s="2">
        <f t="shared" si="137"/>
        <v>0.89695487699348508</v>
      </c>
      <c r="FK97" s="2">
        <f t="shared" si="137"/>
        <v>0.89690421388166552</v>
      </c>
      <c r="FL97" s="2">
        <f t="shared" si="137"/>
        <v>0.88915615841570994</v>
      </c>
      <c r="FM97" s="2">
        <f t="shared" si="137"/>
        <v>0.88042031036895918</v>
      </c>
      <c r="FN97" s="2">
        <f t="shared" si="137"/>
        <v>0.88768217730556742</v>
      </c>
      <c r="FO97" s="2">
        <f t="shared" si="137"/>
        <v>0.90210168211390318</v>
      </c>
      <c r="FP97" s="2">
        <f t="shared" si="137"/>
        <v>0.90214316745856904</v>
      </c>
      <c r="FQ97" s="2">
        <f t="shared" si="137"/>
        <v>0.88991926186251991</v>
      </c>
      <c r="FR97" s="2">
        <f t="shared" si="137"/>
        <v>0.89786157788953291</v>
      </c>
      <c r="FS97" s="2">
        <f t="shared" si="137"/>
        <v>0.88837114130984229</v>
      </c>
      <c r="FT97" s="2">
        <f t="shared" si="137"/>
        <v>0.87919198838752066</v>
      </c>
      <c r="FU97" s="2">
        <f t="shared" si="137"/>
        <v>0.8801494549918556</v>
      </c>
      <c r="FW97" s="2">
        <f t="shared" si="127"/>
        <v>1.6574939054604554E-3</v>
      </c>
      <c r="FX97" s="2">
        <f t="shared" si="127"/>
        <v>1.9821301348880984E-3</v>
      </c>
      <c r="FY97" s="2">
        <f t="shared" si="127"/>
        <v>1.3855681646818953E-3</v>
      </c>
      <c r="FZ97" s="2">
        <f t="shared" si="127"/>
        <v>1.7729989526074673E-3</v>
      </c>
      <c r="GA97" s="2">
        <f t="shared" si="127"/>
        <v>1.7412180824711882E-3</v>
      </c>
      <c r="GB97" s="2">
        <f t="shared" si="127"/>
        <v>1.5614701958404135E-3</v>
      </c>
      <c r="GC97" s="2">
        <f t="shared" si="127"/>
        <v>1.7714472023448052E-3</v>
      </c>
      <c r="GD97" s="2">
        <f t="shared" si="127"/>
        <v>1.9237327236366342E-3</v>
      </c>
      <c r="GE97" s="2">
        <f t="shared" si="127"/>
        <v>2.3197595346443104E-3</v>
      </c>
      <c r="GF97" s="2">
        <f t="shared" si="127"/>
        <v>2.5699734076948932E-3</v>
      </c>
      <c r="GG97" s="2">
        <f t="shared" si="127"/>
        <v>1.9528040956885157E-3</v>
      </c>
      <c r="GH97" s="2">
        <f t="shared" si="127"/>
        <v>1.9099992753882609E-3</v>
      </c>
      <c r="GI97" s="2">
        <f t="shared" si="127"/>
        <v>1.5543781634060939E-3</v>
      </c>
      <c r="GJ97" s="2">
        <f t="shared" si="127"/>
        <v>1.2536012863587063E-3</v>
      </c>
      <c r="GK97" s="2">
        <f t="shared" si="127"/>
        <v>1.4247462248850758E-3</v>
      </c>
      <c r="GM97" s="86">
        <f t="shared" si="128"/>
        <v>9.8148831272762738E-5</v>
      </c>
      <c r="GN97" s="86">
        <f t="shared" si="128"/>
        <v>5.3846954088451861E-3</v>
      </c>
      <c r="GO97" s="86">
        <f t="shared" si="128"/>
        <v>8.0556044723604416E-3</v>
      </c>
      <c r="GP97" s="86">
        <f t="shared" si="128"/>
        <v>9.3128018532902365E-4</v>
      </c>
      <c r="GQ97" s="86">
        <f t="shared" si="128"/>
        <v>2.3790649980729604E-3</v>
      </c>
      <c r="GR97" s="86">
        <f t="shared" si="128"/>
        <v>2.3193019780562694E-3</v>
      </c>
      <c r="GS97" s="86">
        <f t="shared" si="128"/>
        <v>4.0551680215438987E-4</v>
      </c>
      <c r="GT97" s="86">
        <f t="shared" si="128"/>
        <v>1.7041272433806669E-5</v>
      </c>
      <c r="GU97" s="86">
        <f t="shared" si="128"/>
        <v>2.176620706380679E-3</v>
      </c>
      <c r="GV97" s="86">
        <f t="shared" si="128"/>
        <v>1.9323662660328911E-3</v>
      </c>
      <c r="GW97" s="86">
        <f t="shared" si="128"/>
        <v>5.3522662923481453E-3</v>
      </c>
      <c r="GX97" s="86">
        <f t="shared" si="128"/>
        <v>2.5075860706732143E-3</v>
      </c>
      <c r="GY97" s="86">
        <f t="shared" si="128"/>
        <v>2.4756376456375449E-3</v>
      </c>
      <c r="GZ97" s="86">
        <f t="shared" si="128"/>
        <v>6.0579074087759952E-3</v>
      </c>
      <c r="HA97" s="86">
        <f t="shared" si="128"/>
        <v>3.7135067533801464E-5</v>
      </c>
      <c r="HC97" s="86">
        <f t="shared" si="73"/>
        <v>4.0830975298212967E-2</v>
      </c>
      <c r="HD97" s="86">
        <f t="shared" si="73"/>
        <v>1.7146574385413362E-2</v>
      </c>
      <c r="HE97" s="86">
        <f t="shared" si="73"/>
        <v>3.1634117009172617E-2</v>
      </c>
      <c r="HF97" s="86">
        <f t="shared" si="73"/>
        <v>4.2302440043926234E-2</v>
      </c>
      <c r="HG97" s="86">
        <f t="shared" si="87"/>
        <v>2.7765271220221561E-2</v>
      </c>
      <c r="HH97" s="86">
        <f t="shared" si="87"/>
        <v>2.4132137470418664E-2</v>
      </c>
      <c r="HI97" s="86">
        <f t="shared" si="87"/>
        <v>2.2460404386327616E-2</v>
      </c>
      <c r="HJ97" s="86">
        <f t="shared" si="87"/>
        <v>3.8327336762471471E-2</v>
      </c>
      <c r="HK97" s="86">
        <f t="shared" si="87"/>
        <v>5.606446823788102E-2</v>
      </c>
      <c r="HL97" s="86">
        <f t="shared" si="87"/>
        <v>5.4586489646213085E-2</v>
      </c>
      <c r="HM97" s="86">
        <f t="shared" si="87"/>
        <v>3.6455618328546234E-2</v>
      </c>
      <c r="HN97" s="86">
        <f t="shared" si="87"/>
        <v>4.0787219815349274E-2</v>
      </c>
      <c r="HO97" s="86">
        <f t="shared" si="87"/>
        <v>2.2197412174259013E-2</v>
      </c>
      <c r="HP97" s="86">
        <f t="shared" si="87"/>
        <v>1.2694375885242181E-2</v>
      </c>
      <c r="HQ97" s="86">
        <f t="shared" si="87"/>
        <v>2.1014716451550487E-2</v>
      </c>
      <c r="HS97" s="86">
        <f t="shared" si="129"/>
        <v>2.222830006856845E-23</v>
      </c>
      <c r="HT97" s="86">
        <f t="shared" si="129"/>
        <v>4.8295524862193654E-26</v>
      </c>
      <c r="HU97" s="86">
        <f t="shared" si="129"/>
        <v>2.6307011679052011E-23</v>
      </c>
      <c r="HV97" s="86">
        <f t="shared" si="129"/>
        <v>2.8269754233148498E-22</v>
      </c>
      <c r="HW97" s="86">
        <f t="shared" si="129"/>
        <v>1.0541369190334691E-25</v>
      </c>
      <c r="HX97" s="86">
        <f t="shared" si="129"/>
        <v>9.6832175184805778E-28</v>
      </c>
      <c r="HY97" s="86">
        <f t="shared" si="129"/>
        <v>1.5949780434544352E-29</v>
      </c>
      <c r="HZ97" s="86">
        <f t="shared" si="129"/>
        <v>3.0458376960175853E-28</v>
      </c>
      <c r="IA97" s="86">
        <f t="shared" si="129"/>
        <v>1.5284936793499343E-23</v>
      </c>
      <c r="IB97" s="86">
        <f t="shared" si="129"/>
        <v>9.530340489191185E-24</v>
      </c>
      <c r="IC97" s="86">
        <f t="shared" si="129"/>
        <v>2.7969937767767629E-25</v>
      </c>
      <c r="ID97" s="86">
        <f t="shared" si="129"/>
        <v>2.1012580434265822E-25</v>
      </c>
      <c r="IE97" s="86">
        <f t="shared" si="129"/>
        <v>8.7429473567108943E-27</v>
      </c>
      <c r="IF97" s="86">
        <f t="shared" si="129"/>
        <v>3.4012165262493206E-22</v>
      </c>
      <c r="IG97" s="86">
        <f t="shared" si="129"/>
        <v>1.6541658822010981E-16</v>
      </c>
      <c r="II97" s="86">
        <f t="shared" si="130"/>
        <v>4.4502148542622167E-127</v>
      </c>
      <c r="IJ97" s="86">
        <f t="shared" si="130"/>
        <v>4.6946086480544304E-140</v>
      </c>
      <c r="IK97" s="86">
        <f t="shared" si="130"/>
        <v>2.4629362143895335E-129</v>
      </c>
      <c r="IL97" s="86">
        <f t="shared" si="130"/>
        <v>3.4250332428080247E-124</v>
      </c>
      <c r="IM97" s="86">
        <f t="shared" si="130"/>
        <v>2.7228614941708146E-141</v>
      </c>
      <c r="IN97" s="86">
        <f t="shared" si="130"/>
        <v>2.2643618367040052E-156</v>
      </c>
      <c r="IO97" s="86">
        <f t="shared" si="130"/>
        <v>6.5514297794881503E-163</v>
      </c>
      <c r="IP97" s="86">
        <f t="shared" si="130"/>
        <v>2.3949884810710414E-160</v>
      </c>
      <c r="IQ97" s="86">
        <f t="shared" si="130"/>
        <v>3.8984415487482481E-130</v>
      </c>
      <c r="IR97" s="86">
        <f t="shared" si="130"/>
        <v>4.2325184200105201E-130</v>
      </c>
      <c r="IS97" s="86">
        <f t="shared" si="130"/>
        <v>1.1020238377850974E-142</v>
      </c>
      <c r="IT97" s="86">
        <f t="shared" si="130"/>
        <v>1.9853815467903475E-139</v>
      </c>
      <c r="IU97" s="86">
        <f t="shared" si="130"/>
        <v>3.842649644279315E-145</v>
      </c>
      <c r="IV97" s="86">
        <f t="shared" si="130"/>
        <v>4.6534868859102372E-99</v>
      </c>
      <c r="IW97" s="86">
        <f t="shared" si="130"/>
        <v>1.3510180080682045E-70</v>
      </c>
      <c r="IY97" s="86">
        <f t="shared" si="131"/>
        <v>4.0929124129485732E-2</v>
      </c>
      <c r="IZ97" s="86">
        <f t="shared" si="131"/>
        <v>2.2531269794258547E-2</v>
      </c>
      <c r="JA97" s="86">
        <f t="shared" si="131"/>
        <v>3.9689721481533061E-2</v>
      </c>
      <c r="JB97" s="86">
        <f t="shared" si="131"/>
        <v>4.3233720229255257E-2</v>
      </c>
      <c r="JC97" s="86">
        <f t="shared" si="131"/>
        <v>3.0144336218294522E-2</v>
      </c>
      <c r="JD97" s="86">
        <f t="shared" si="131"/>
        <v>2.6451439448474934E-2</v>
      </c>
      <c r="JE97" s="86">
        <f t="shared" si="131"/>
        <v>2.2865921188482005E-2</v>
      </c>
      <c r="JF97" s="86">
        <f t="shared" si="131"/>
        <v>3.8344378034905278E-2</v>
      </c>
      <c r="JG97" s="86">
        <f t="shared" si="131"/>
        <v>5.82410889442617E-2</v>
      </c>
      <c r="JH97" s="86">
        <f t="shared" si="131"/>
        <v>5.6518855912245973E-2</v>
      </c>
      <c r="JI97" s="86">
        <f t="shared" si="131"/>
        <v>4.1807884620894381E-2</v>
      </c>
      <c r="JJ97" s="86">
        <f t="shared" si="131"/>
        <v>4.329480588602249E-2</v>
      </c>
      <c r="JK97" s="86">
        <f t="shared" si="131"/>
        <v>2.4673049819896559E-2</v>
      </c>
      <c r="JL97" s="86">
        <f t="shared" si="131"/>
        <v>1.8752283294018176E-2</v>
      </c>
      <c r="JM97" s="86">
        <f t="shared" si="131"/>
        <v>2.1051851519084456E-2</v>
      </c>
    </row>
    <row r="98" spans="2:273" x14ac:dyDescent="0.25">
      <c r="B98" s="2">
        <v>71</v>
      </c>
      <c r="C98" s="37">
        <v>117.673</v>
      </c>
      <c r="D98" s="37">
        <v>114.741</v>
      </c>
      <c r="E98" s="37">
        <v>118.77800000000001</v>
      </c>
      <c r="F98" s="37">
        <v>120.423</v>
      </c>
      <c r="G98" s="37">
        <v>117.01900000000001</v>
      </c>
      <c r="H98" s="37">
        <v>115.76900000000001</v>
      </c>
      <c r="I98" s="37">
        <v>116.48099999999999</v>
      </c>
      <c r="J98" s="37">
        <v>121.596</v>
      </c>
      <c r="K98" s="37">
        <v>126.577</v>
      </c>
      <c r="L98" s="37">
        <v>124.327</v>
      </c>
      <c r="M98" s="37">
        <v>117.05800000000001</v>
      </c>
      <c r="N98" s="37">
        <v>120.904</v>
      </c>
      <c r="O98" s="37">
        <v>117.13500000000001</v>
      </c>
      <c r="P98" s="37">
        <v>115.694</v>
      </c>
      <c r="Q98" s="37">
        <v>116.938</v>
      </c>
      <c r="S98" s="4">
        <f t="shared" si="132"/>
        <v>121.32999060474673</v>
      </c>
      <c r="T98" s="4">
        <f t="shared" si="132"/>
        <v>117.14183487077486</v>
      </c>
      <c r="U98" s="4">
        <f t="shared" si="132"/>
        <v>120.76006133964948</v>
      </c>
      <c r="V98" s="4">
        <f t="shared" si="132"/>
        <v>126.79130640975245</v>
      </c>
      <c r="W98" s="4">
        <f t="shared" si="132"/>
        <v>120.72647318904518</v>
      </c>
      <c r="X98" s="4">
        <f t="shared" si="132"/>
        <v>119.05493741199206</v>
      </c>
      <c r="Y98" s="4">
        <f t="shared" si="132"/>
        <v>119.87694055059619</v>
      </c>
      <c r="Z98" s="4">
        <f t="shared" si="132"/>
        <v>125.34278707822192</v>
      </c>
      <c r="AA98" s="4">
        <f t="shared" si="132"/>
        <v>132.00243610184705</v>
      </c>
      <c r="AB98" s="4">
        <f t="shared" si="132"/>
        <v>131.13814887190222</v>
      </c>
      <c r="AC98" s="4">
        <f t="shared" si="132"/>
        <v>123.49386186268599</v>
      </c>
      <c r="AD98" s="4">
        <f t="shared" si="132"/>
        <v>125.71814717391275</v>
      </c>
      <c r="AE98" s="4">
        <f t="shared" si="132"/>
        <v>119.95131721236338</v>
      </c>
      <c r="AF98" s="4">
        <f t="shared" si="132"/>
        <v>117.51728779851193</v>
      </c>
      <c r="AG98" s="4">
        <f t="shared" si="132"/>
        <v>119.28199627328017</v>
      </c>
      <c r="AI98" s="4">
        <f t="shared" si="133"/>
        <v>-3.6569906047467242</v>
      </c>
      <c r="AJ98" s="4">
        <f t="shared" si="133"/>
        <v>-2.4008348707748581</v>
      </c>
      <c r="AK98" s="4">
        <f t="shared" si="133"/>
        <v>-1.9820613396494764</v>
      </c>
      <c r="AL98" s="4">
        <f t="shared" si="133"/>
        <v>-6.3683064097524493</v>
      </c>
      <c r="AM98" s="4">
        <f t="shared" si="133"/>
        <v>-3.7074731890451744</v>
      </c>
      <c r="AN98" s="4">
        <f t="shared" si="133"/>
        <v>-3.2859374119920517</v>
      </c>
      <c r="AO98" s="4">
        <f t="shared" si="133"/>
        <v>-3.3959405505961939</v>
      </c>
      <c r="AP98" s="4">
        <f t="shared" si="133"/>
        <v>-3.7467870782219137</v>
      </c>
      <c r="AQ98" s="4">
        <f t="shared" si="133"/>
        <v>-5.4254361018470547</v>
      </c>
      <c r="AR98" s="4">
        <f t="shared" si="133"/>
        <v>-6.8111488719022191</v>
      </c>
      <c r="AS98" s="4">
        <f t="shared" si="133"/>
        <v>-6.4358618626859823</v>
      </c>
      <c r="AT98" s="4">
        <f t="shared" si="133"/>
        <v>-4.8141471739127581</v>
      </c>
      <c r="AU98" s="4">
        <f t="shared" si="133"/>
        <v>-2.8163172123633728</v>
      </c>
      <c r="AV98" s="4">
        <f t="shared" si="133"/>
        <v>-1.8232877985119273</v>
      </c>
      <c r="AW98" s="4">
        <f t="shared" si="133"/>
        <v>-2.3439962732801689</v>
      </c>
      <c r="AY98" s="2">
        <f t="shared" si="125"/>
        <v>103.33113415925718</v>
      </c>
      <c r="AZ98" s="2">
        <f t="shared" si="125"/>
        <v>106.4772525079494</v>
      </c>
      <c r="BA98" s="2">
        <f t="shared" si="125"/>
        <v>105.49948173651893</v>
      </c>
      <c r="BB98" s="2">
        <f t="shared" si="125"/>
        <v>106.76427773351416</v>
      </c>
      <c r="BC98" s="2">
        <f t="shared" si="125"/>
        <v>105.56894712220074</v>
      </c>
      <c r="BD98" s="2">
        <f t="shared" si="125"/>
        <v>106.33253179822397</v>
      </c>
      <c r="BE98" s="2">
        <f t="shared" si="125"/>
        <v>107.00315627124573</v>
      </c>
      <c r="BF98" s="2">
        <f t="shared" si="125"/>
        <v>106.96952381029193</v>
      </c>
      <c r="BG98" s="2">
        <f t="shared" si="125"/>
        <v>107.3929777172946</v>
      </c>
      <c r="BH98" s="2">
        <f t="shared" si="125"/>
        <v>107.43880999011094</v>
      </c>
      <c r="BI98" s="2">
        <f t="shared" si="125"/>
        <v>105.81099243563594</v>
      </c>
      <c r="BJ98" s="2">
        <f t="shared" si="125"/>
        <v>106.51332542354412</v>
      </c>
      <c r="BK98" s="2">
        <f t="shared" si="125"/>
        <v>108.35302132847326</v>
      </c>
      <c r="BL98" s="2">
        <f t="shared" si="125"/>
        <v>110.89015582331022</v>
      </c>
      <c r="BM98" s="2">
        <f t="shared" si="125"/>
        <v>110.93431139823487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118.13669605319605</v>
      </c>
      <c r="DL98" s="2">
        <f t="shared" si="134"/>
        <v>121.9851585410557</v>
      </c>
      <c r="DM98" s="2">
        <f t="shared" si="134"/>
        <v>119.07198902439026</v>
      </c>
      <c r="DN98" s="2">
        <f t="shared" si="134"/>
        <v>117.64996177606176</v>
      </c>
      <c r="DO98" s="2">
        <f t="shared" si="134"/>
        <v>115.52457927927927</v>
      </c>
      <c r="DP98" s="2">
        <f t="shared" si="134"/>
        <v>117.52878563789149</v>
      </c>
      <c r="DQ98" s="2">
        <f t="shared" si="134"/>
        <v>117.09564992668626</v>
      </c>
      <c r="DR98" s="2">
        <f t="shared" si="134"/>
        <v>120.87717430351907</v>
      </c>
      <c r="DS98" s="2">
        <f t="shared" si="134"/>
        <v>118.8104891033891</v>
      </c>
      <c r="DT98" s="2">
        <f t="shared" si="134"/>
        <v>117.92349279279279</v>
      </c>
      <c r="DU98" s="2">
        <f t="shared" si="134"/>
        <v>117.03576149732621</v>
      </c>
      <c r="DV98" s="2">
        <f t="shared" si="134"/>
        <v>116.34079355742296</v>
      </c>
      <c r="DW98" s="2">
        <f t="shared" si="134"/>
        <v>122.78185760122231</v>
      </c>
      <c r="DX98" s="2">
        <f t="shared" si="134"/>
        <v>121.54264992668618</v>
      </c>
      <c r="DY98" s="2">
        <f t="shared" si="134"/>
        <v>115.49582743182742</v>
      </c>
      <c r="EA98" s="2">
        <f t="shared" si="94"/>
        <v>101.77331984195823</v>
      </c>
      <c r="EB98" s="2">
        <f t="shared" si="94"/>
        <v>104.55430425990836</v>
      </c>
      <c r="EC98" s="2">
        <f t="shared" si="94"/>
        <v>104.19887303280875</v>
      </c>
      <c r="ED98" s="2">
        <f t="shared" si="94"/>
        <v>105.62540790136627</v>
      </c>
      <c r="EE98" s="2">
        <f t="shared" si="94"/>
        <v>104.52622386838758</v>
      </c>
      <c r="EF98" s="2">
        <f t="shared" si="94"/>
        <v>105.06160473050795</v>
      </c>
      <c r="EG98" s="2">
        <f t="shared" si="94"/>
        <v>105.75389728958632</v>
      </c>
      <c r="EH98" s="2">
        <f t="shared" si="94"/>
        <v>105.36638617072957</v>
      </c>
      <c r="EI98" s="2">
        <f t="shared" si="94"/>
        <v>106.26341457387799</v>
      </c>
      <c r="EJ98" s="2">
        <f t="shared" si="94"/>
        <v>106.40174530069508</v>
      </c>
      <c r="EK98" s="2">
        <f t="shared" si="94"/>
        <v>104.54565446093102</v>
      </c>
      <c r="EL98" s="2">
        <f t="shared" si="94"/>
        <v>105.49476620295829</v>
      </c>
      <c r="EM98" s="2">
        <f t="shared" si="135"/>
        <v>106.70112790580659</v>
      </c>
      <c r="EN98" s="2">
        <f t="shared" si="135"/>
        <v>109.55612057377049</v>
      </c>
      <c r="EO98" s="2">
        <f t="shared" si="135"/>
        <v>110.36763733188718</v>
      </c>
      <c r="EQ98" s="2">
        <f t="shared" si="136"/>
        <v>101.32105082026081</v>
      </c>
      <c r="ER98" s="2">
        <f t="shared" si="136"/>
        <v>103.63023136085562</v>
      </c>
      <c r="ES98" s="2">
        <f t="shared" si="136"/>
        <v>102.86096580457782</v>
      </c>
      <c r="ET98" s="2">
        <f t="shared" si="136"/>
        <v>104.84512893543467</v>
      </c>
      <c r="EU98" s="2">
        <f t="shared" si="136"/>
        <v>104.07675567372419</v>
      </c>
      <c r="EV98" s="2">
        <f t="shared" si="136"/>
        <v>104.00833774199521</v>
      </c>
      <c r="EW98" s="2">
        <f t="shared" si="136"/>
        <v>105.3407383005117</v>
      </c>
      <c r="EX98" s="2">
        <f t="shared" si="136"/>
        <v>104.62194498316516</v>
      </c>
      <c r="EY98" s="2">
        <f t="shared" si="136"/>
        <v>106.09522980338051</v>
      </c>
      <c r="EZ98" s="2">
        <f t="shared" si="136"/>
        <v>106.3514990675499</v>
      </c>
      <c r="FA98" s="2">
        <f t="shared" si="136"/>
        <v>104.13995773130914</v>
      </c>
      <c r="FB98" s="2">
        <f t="shared" si="136"/>
        <v>105.05299005050944</v>
      </c>
      <c r="FC98" s="2">
        <f t="shared" si="136"/>
        <v>105.83694328900391</v>
      </c>
      <c r="FD98" s="2">
        <f t="shared" si="136"/>
        <v>108.9680116369494</v>
      </c>
      <c r="FE98" s="2">
        <f t="shared" si="136"/>
        <v>110.47205431460988</v>
      </c>
      <c r="FG98" s="2">
        <f t="shared" si="137"/>
        <v>0.90474849919971068</v>
      </c>
      <c r="FH98" s="2">
        <f t="shared" si="137"/>
        <v>0.88956615789630789</v>
      </c>
      <c r="FI98" s="2">
        <f t="shared" si="137"/>
        <v>0.91241640003248092</v>
      </c>
      <c r="FJ98" s="2">
        <f t="shared" si="137"/>
        <v>0.9051618472014501</v>
      </c>
      <c r="FK98" s="2">
        <f t="shared" si="137"/>
        <v>0.90511479227444414</v>
      </c>
      <c r="FL98" s="2">
        <f t="shared" si="137"/>
        <v>0.89791356017525237</v>
      </c>
      <c r="FM98" s="2">
        <f t="shared" si="137"/>
        <v>0.88978234799974965</v>
      </c>
      <c r="FN98" s="2">
        <f t="shared" si="137"/>
        <v>0.89654248337975317</v>
      </c>
      <c r="FO98" s="2">
        <f t="shared" si="137"/>
        <v>0.90993989602434067</v>
      </c>
      <c r="FP98" s="2">
        <f t="shared" si="137"/>
        <v>0.90997839130871305</v>
      </c>
      <c r="FQ98" s="2">
        <f t="shared" si="137"/>
        <v>0.89862324733431487</v>
      </c>
      <c r="FR98" s="2">
        <f t="shared" si="137"/>
        <v>0.90600390202945713</v>
      </c>
      <c r="FS98" s="2">
        <f t="shared" si="137"/>
        <v>0.89718339285127624</v>
      </c>
      <c r="FT98" s="2">
        <f t="shared" si="137"/>
        <v>0.8886380289450424</v>
      </c>
      <c r="FU98" s="2">
        <f t="shared" si="137"/>
        <v>0.88953003746257886</v>
      </c>
      <c r="FW98" s="2">
        <f t="shared" si="127"/>
        <v>1.8171153489877259E-3</v>
      </c>
      <c r="FX98" s="2">
        <f t="shared" si="127"/>
        <v>2.172946937095814E-3</v>
      </c>
      <c r="FY98" s="2">
        <f t="shared" si="127"/>
        <v>1.519042220658924E-3</v>
      </c>
      <c r="FZ98" s="2">
        <f t="shared" si="127"/>
        <v>1.9437222084766853E-3</v>
      </c>
      <c r="GA98" s="2">
        <f t="shared" si="127"/>
        <v>1.9088869890369412E-3</v>
      </c>
      <c r="GB98" s="2">
        <f t="shared" si="127"/>
        <v>1.7118601356554647E-3</v>
      </c>
      <c r="GC98" s="2">
        <f t="shared" si="127"/>
        <v>1.9420213298330148E-3</v>
      </c>
      <c r="GD98" s="2">
        <f t="shared" si="127"/>
        <v>2.1089395711534537E-3</v>
      </c>
      <c r="GE98" s="2">
        <f t="shared" si="127"/>
        <v>2.5429966115853644E-3</v>
      </c>
      <c r="GF98" s="2">
        <f t="shared" si="127"/>
        <v>2.8172212863334942E-3</v>
      </c>
      <c r="GG98" s="2">
        <f t="shared" si="127"/>
        <v>2.1408037783718281E-3</v>
      </c>
      <c r="GH98" s="2">
        <f t="shared" si="127"/>
        <v>2.0938867127301168E-3</v>
      </c>
      <c r="GI98" s="2">
        <f t="shared" si="127"/>
        <v>1.704086213830268E-3</v>
      </c>
      <c r="GJ98" s="2">
        <f t="shared" si="127"/>
        <v>1.3743802524675177E-3</v>
      </c>
      <c r="GK98" s="2">
        <f t="shared" si="127"/>
        <v>1.5619884644601963E-3</v>
      </c>
      <c r="GM98" s="86">
        <f t="shared" si="128"/>
        <v>9.8646005669126434E-6</v>
      </c>
      <c r="GN98" s="86">
        <f t="shared" si="128"/>
        <v>1.4375650887420088E-3</v>
      </c>
      <c r="GO98" s="86">
        <f t="shared" si="128"/>
        <v>2.3060214603478194E-3</v>
      </c>
      <c r="GP98" s="86">
        <f t="shared" si="128"/>
        <v>1.5950730507183647E-4</v>
      </c>
      <c r="GQ98" s="86">
        <f t="shared" si="128"/>
        <v>5.1306975181040365E-4</v>
      </c>
      <c r="GR98" s="86">
        <f t="shared" si="128"/>
        <v>4.892375483584035E-4</v>
      </c>
      <c r="GS98" s="86">
        <f t="shared" si="128"/>
        <v>5.5570180110293167E-5</v>
      </c>
      <c r="GT98" s="86">
        <f t="shared" si="128"/>
        <v>1.418797348638501E-6</v>
      </c>
      <c r="GU98" s="86">
        <f t="shared" si="128"/>
        <v>5.6630629367446597E-4</v>
      </c>
      <c r="GV98" s="86">
        <f t="shared" si="128"/>
        <v>4.6658992151171367E-4</v>
      </c>
      <c r="GW98" s="86">
        <f t="shared" si="128"/>
        <v>1.5060083114284181E-3</v>
      </c>
      <c r="GX98" s="86">
        <f t="shared" si="128"/>
        <v>6.3805342078327039E-4</v>
      </c>
      <c r="GY98" s="86">
        <f t="shared" si="128"/>
        <v>5.5077405495767987E-4</v>
      </c>
      <c r="GZ98" s="86">
        <f t="shared" si="128"/>
        <v>1.7388430361864899E-3</v>
      </c>
      <c r="HA98" s="86">
        <f t="shared" si="128"/>
        <v>4.9203978064303641E-6</v>
      </c>
      <c r="HC98" s="86">
        <f t="shared" si="73"/>
        <v>5.9840393500021752E-2</v>
      </c>
      <c r="HD98" s="86">
        <f t="shared" si="73"/>
        <v>2.7308904353789177E-2</v>
      </c>
      <c r="HE98" s="86">
        <f t="shared" si="73"/>
        <v>4.6728163220767643E-2</v>
      </c>
      <c r="HF98" s="86">
        <f t="shared" si="73"/>
        <v>6.1841130041618952E-2</v>
      </c>
      <c r="HG98" s="86">
        <f t="shared" si="87"/>
        <v>4.2667931997647568E-2</v>
      </c>
      <c r="HH98" s="86">
        <f t="shared" si="87"/>
        <v>3.7958129906383663E-2</v>
      </c>
      <c r="HI98" s="86">
        <f t="shared" si="87"/>
        <v>3.6139911845616851E-2</v>
      </c>
      <c r="HJ98" s="86">
        <f t="shared" si="87"/>
        <v>5.9667940161878812E-2</v>
      </c>
      <c r="HK98" s="86">
        <f t="shared" si="87"/>
        <v>8.2546207535476493E-2</v>
      </c>
      <c r="HL98" s="86">
        <f t="shared" si="87"/>
        <v>8.1030013784533131E-2</v>
      </c>
      <c r="HM98" s="86">
        <f t="shared" si="87"/>
        <v>5.560902483032424E-2</v>
      </c>
      <c r="HN98" s="86">
        <f t="shared" si="87"/>
        <v>6.1392584070144314E-2</v>
      </c>
      <c r="HO98" s="86">
        <f t="shared" si="87"/>
        <v>3.4511545038572948E-2</v>
      </c>
      <c r="HP98" s="86">
        <f t="shared" si="87"/>
        <v>2.1032867459307915E-2</v>
      </c>
      <c r="HQ98" s="86">
        <f t="shared" si="87"/>
        <v>3.6012670079879898E-2</v>
      </c>
      <c r="HS98" s="86">
        <f t="shared" si="129"/>
        <v>1.9760822653401684E-22</v>
      </c>
      <c r="HT98" s="86">
        <f t="shared" si="129"/>
        <v>5.8760703611483771E-25</v>
      </c>
      <c r="HU98" s="86">
        <f t="shared" si="129"/>
        <v>2.2388008799257621E-22</v>
      </c>
      <c r="HV98" s="86">
        <f t="shared" si="129"/>
        <v>2.3717903952574608E-21</v>
      </c>
      <c r="HW98" s="86">
        <f t="shared" si="129"/>
        <v>1.2118360689307837E-24</v>
      </c>
      <c r="HX98" s="86">
        <f t="shared" si="129"/>
        <v>1.3441591398092014E-26</v>
      </c>
      <c r="HY98" s="86">
        <f t="shared" si="129"/>
        <v>2.7018132956147287E-28</v>
      </c>
      <c r="HZ98" s="86">
        <f t="shared" si="129"/>
        <v>4.9003039159654669E-27</v>
      </c>
      <c r="IA98" s="86">
        <f t="shared" si="129"/>
        <v>1.5886448075181745E-22</v>
      </c>
      <c r="IB98" s="86">
        <f t="shared" si="129"/>
        <v>1.0418968144799207E-22</v>
      </c>
      <c r="IC98" s="86">
        <f t="shared" si="129"/>
        <v>3.3292672088840493E-24</v>
      </c>
      <c r="ID98" s="86">
        <f t="shared" si="129"/>
        <v>2.4254243599076668E-24</v>
      </c>
      <c r="IE98" s="86">
        <f t="shared" si="129"/>
        <v>1.0500735801039188E-25</v>
      </c>
      <c r="IF98" s="86">
        <f t="shared" si="129"/>
        <v>2.4355322426684646E-21</v>
      </c>
      <c r="IG98" s="86">
        <f t="shared" si="129"/>
        <v>7.1659012165825214E-16</v>
      </c>
      <c r="II98" s="86">
        <f t="shared" si="130"/>
        <v>1.6691183313528217E-123</v>
      </c>
      <c r="IJ98" s="86">
        <f t="shared" si="130"/>
        <v>5.3533051385370083E-136</v>
      </c>
      <c r="IK98" s="86">
        <f t="shared" si="130"/>
        <v>8.5387688901437942E-126</v>
      </c>
      <c r="IL98" s="86">
        <f t="shared" si="130"/>
        <v>1.1571299083970001E-120</v>
      </c>
      <c r="IM98" s="86">
        <f t="shared" si="130"/>
        <v>2.7878617657044105E-137</v>
      </c>
      <c r="IN98" s="86">
        <f t="shared" si="130"/>
        <v>5.2991911850720165E-152</v>
      </c>
      <c r="IO98" s="86">
        <f t="shared" si="130"/>
        <v>2.8883462493642368E-158</v>
      </c>
      <c r="IP98" s="86">
        <f t="shared" si="130"/>
        <v>1.0225428991999605E-155</v>
      </c>
      <c r="IQ98" s="86">
        <f t="shared" si="130"/>
        <v>2.8446041546969178E-126</v>
      </c>
      <c r="IR98" s="86">
        <f t="shared" si="130"/>
        <v>3.5864325436573205E-126</v>
      </c>
      <c r="IS98" s="86">
        <f t="shared" si="130"/>
        <v>1.4673753341349492E-138</v>
      </c>
      <c r="IT98" s="86">
        <f t="shared" si="130"/>
        <v>2.054477682280728E-135</v>
      </c>
      <c r="IU98" s="86">
        <f t="shared" si="130"/>
        <v>4.3014532306673191E-141</v>
      </c>
      <c r="IV98" s="86">
        <f t="shared" si="130"/>
        <v>2.1256964489238308E-96</v>
      </c>
      <c r="IW98" s="86">
        <f t="shared" si="130"/>
        <v>1.1208701508362796E-68</v>
      </c>
      <c r="IY98" s="86">
        <f t="shared" si="131"/>
        <v>5.9850258100588666E-2</v>
      </c>
      <c r="IZ98" s="86">
        <f t="shared" si="131"/>
        <v>2.8746469442531185E-2</v>
      </c>
      <c r="JA98" s="86">
        <f t="shared" si="131"/>
        <v>4.9034184681115464E-2</v>
      </c>
      <c r="JB98" s="86">
        <f t="shared" si="131"/>
        <v>6.2000637346690791E-2</v>
      </c>
      <c r="JC98" s="86">
        <f t="shared" si="131"/>
        <v>4.3181001749457971E-2</v>
      </c>
      <c r="JD98" s="86">
        <f t="shared" si="131"/>
        <v>3.8447367454742067E-2</v>
      </c>
      <c r="JE98" s="86">
        <f t="shared" si="131"/>
        <v>3.6195482025727144E-2</v>
      </c>
      <c r="JF98" s="86">
        <f t="shared" si="131"/>
        <v>5.9669358959227453E-2</v>
      </c>
      <c r="JG98" s="86">
        <f t="shared" si="131"/>
        <v>8.3112513829150955E-2</v>
      </c>
      <c r="JH98" s="86">
        <f t="shared" si="131"/>
        <v>8.1496603706044848E-2</v>
      </c>
      <c r="JI98" s="86">
        <f t="shared" si="131"/>
        <v>5.7115033141752661E-2</v>
      </c>
      <c r="JJ98" s="86">
        <f t="shared" si="131"/>
        <v>6.2030637490927583E-2</v>
      </c>
      <c r="JK98" s="86">
        <f t="shared" si="131"/>
        <v>3.5062319093530629E-2</v>
      </c>
      <c r="JL98" s="86">
        <f t="shared" si="131"/>
        <v>2.2771710495494403E-2</v>
      </c>
      <c r="JM98" s="86">
        <f t="shared" si="131"/>
        <v>3.6017590477687045E-2</v>
      </c>
    </row>
    <row r="99" spans="2:273" x14ac:dyDescent="0.25">
      <c r="B99" s="2">
        <v>72</v>
      </c>
      <c r="C99" s="37">
        <v>124.636</v>
      </c>
      <c r="D99" s="37">
        <v>117.148</v>
      </c>
      <c r="E99" s="37">
        <v>124.611</v>
      </c>
      <c r="F99" s="37">
        <v>127.61499999999999</v>
      </c>
      <c r="G99" s="37">
        <v>124.154</v>
      </c>
      <c r="H99" s="37">
        <v>121.596</v>
      </c>
      <c r="I99" s="37">
        <v>121.23099999999999</v>
      </c>
      <c r="J99" s="37">
        <v>130.5</v>
      </c>
      <c r="K99" s="37">
        <v>135.48099999999999</v>
      </c>
      <c r="L99" s="37">
        <v>133.404</v>
      </c>
      <c r="M99" s="37">
        <v>123.76900000000001</v>
      </c>
      <c r="N99" s="37">
        <v>129.404</v>
      </c>
      <c r="O99" s="37">
        <v>122</v>
      </c>
      <c r="P99" s="37">
        <v>118.776</v>
      </c>
      <c r="Q99" s="37">
        <v>121.812</v>
      </c>
      <c r="S99" s="4">
        <f t="shared" si="132"/>
        <v>127.25050966885897</v>
      </c>
      <c r="T99" s="4">
        <f t="shared" si="132"/>
        <v>121.59764966527948</v>
      </c>
      <c r="U99" s="4">
        <f t="shared" si="132"/>
        <v>125.80887050090803</v>
      </c>
      <c r="V99" s="4">
        <f t="shared" si="132"/>
        <v>133.30179242711378</v>
      </c>
      <c r="W99" s="4">
        <f t="shared" si="132"/>
        <v>126.54244176294384</v>
      </c>
      <c r="X99" s="4">
        <f t="shared" si="132"/>
        <v>124.2322680288674</v>
      </c>
      <c r="Y99" s="4">
        <f t="shared" si="132"/>
        <v>125.47498548709831</v>
      </c>
      <c r="Z99" s="4">
        <f t="shared" si="132"/>
        <v>132.42170970968618</v>
      </c>
      <c r="AA99" s="4">
        <f t="shared" si="132"/>
        <v>139.92871179374924</v>
      </c>
      <c r="AB99" s="4">
        <f t="shared" si="132"/>
        <v>138.98316244933972</v>
      </c>
      <c r="AC99" s="4">
        <f t="shared" si="132"/>
        <v>129.95174117673761</v>
      </c>
      <c r="AD99" s="4">
        <f t="shared" si="132"/>
        <v>132.48922655017881</v>
      </c>
      <c r="AE99" s="4">
        <f t="shared" si="132"/>
        <v>124.50284533375427</v>
      </c>
      <c r="AF99" s="4">
        <f t="shared" si="132"/>
        <v>120.52081120033981</v>
      </c>
      <c r="AG99" s="4">
        <f t="shared" si="132"/>
        <v>123.42768255801889</v>
      </c>
      <c r="AI99" s="4">
        <f t="shared" si="133"/>
        <v>-2.6145096688589717</v>
      </c>
      <c r="AJ99" s="4">
        <f t="shared" si="133"/>
        <v>-4.4496496652794804</v>
      </c>
      <c r="AK99" s="4">
        <f t="shared" si="133"/>
        <v>-1.1978705009080244</v>
      </c>
      <c r="AL99" s="4">
        <f t="shared" si="133"/>
        <v>-5.6867924271137866</v>
      </c>
      <c r="AM99" s="4">
        <f t="shared" si="133"/>
        <v>-2.3884417629438417</v>
      </c>
      <c r="AN99" s="4">
        <f t="shared" si="133"/>
        <v>-2.6362680288673914</v>
      </c>
      <c r="AO99" s="4">
        <f t="shared" si="133"/>
        <v>-4.243985487098314</v>
      </c>
      <c r="AP99" s="4">
        <f t="shared" si="133"/>
        <v>-1.9217097096861835</v>
      </c>
      <c r="AQ99" s="4">
        <f t="shared" si="133"/>
        <v>-4.4477117937492494</v>
      </c>
      <c r="AR99" s="4">
        <f t="shared" si="133"/>
        <v>-5.5791624493397194</v>
      </c>
      <c r="AS99" s="4">
        <f t="shared" si="133"/>
        <v>-6.1827411767376077</v>
      </c>
      <c r="AT99" s="4">
        <f t="shared" si="133"/>
        <v>-3.0852265501788168</v>
      </c>
      <c r="AU99" s="4">
        <f t="shared" si="133"/>
        <v>-2.5028453337542658</v>
      </c>
      <c r="AV99" s="4">
        <f t="shared" si="133"/>
        <v>-1.7448112003398109</v>
      </c>
      <c r="AW99" s="4">
        <f t="shared" si="133"/>
        <v>-1.6156825580188894</v>
      </c>
      <c r="AY99" s="2">
        <f t="shared" si="125"/>
        <v>103.1016880009081</v>
      </c>
      <c r="AZ99" s="2">
        <f t="shared" si="125"/>
        <v>106.1811622732111</v>
      </c>
      <c r="BA99" s="2">
        <f t="shared" si="125"/>
        <v>105.24074241338307</v>
      </c>
      <c r="BB99" s="2">
        <f t="shared" si="125"/>
        <v>106.51221003116743</v>
      </c>
      <c r="BC99" s="2">
        <f t="shared" si="125"/>
        <v>105.34619994213888</v>
      </c>
      <c r="BD99" s="2">
        <f t="shared" si="125"/>
        <v>106.08309280187812</v>
      </c>
      <c r="BE99" s="2">
        <f t="shared" si="125"/>
        <v>106.75379075849307</v>
      </c>
      <c r="BF99" s="2">
        <f t="shared" si="125"/>
        <v>106.69738920934392</v>
      </c>
      <c r="BG99" s="2">
        <f t="shared" si="125"/>
        <v>107.14283437312896</v>
      </c>
      <c r="BH99" s="2">
        <f t="shared" si="125"/>
        <v>107.21255350679594</v>
      </c>
      <c r="BI99" s="2">
        <f t="shared" si="125"/>
        <v>105.5682589073358</v>
      </c>
      <c r="BJ99" s="2">
        <f t="shared" si="125"/>
        <v>106.27901589758882</v>
      </c>
      <c r="BK99" s="2">
        <f t="shared" si="125"/>
        <v>108.06302392817192</v>
      </c>
      <c r="BL99" s="2">
        <f t="shared" si="125"/>
        <v>110.61880683686088</v>
      </c>
      <c r="BM99" s="2">
        <f t="shared" si="125"/>
        <v>110.72241969204312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118.2411353067353</v>
      </c>
      <c r="DL99" s="2">
        <f t="shared" si="134"/>
        <v>122.08747030791787</v>
      </c>
      <c r="DM99" s="2">
        <f t="shared" si="134"/>
        <v>119.10013658536586</v>
      </c>
      <c r="DN99" s="2">
        <f t="shared" si="134"/>
        <v>117.67738043758042</v>
      </c>
      <c r="DO99" s="2">
        <f t="shared" si="134"/>
        <v>115.50538378378377</v>
      </c>
      <c r="DP99" s="2">
        <f t="shared" si="134"/>
        <v>117.57318869365925</v>
      </c>
      <c r="DQ99" s="2">
        <f t="shared" si="134"/>
        <v>117.13943695014667</v>
      </c>
      <c r="DR99" s="2">
        <f t="shared" si="134"/>
        <v>121.00865102639297</v>
      </c>
      <c r="DS99" s="2">
        <f t="shared" si="134"/>
        <v>118.83942308022309</v>
      </c>
      <c r="DT99" s="2">
        <f t="shared" si="134"/>
        <v>117.90123783783783</v>
      </c>
      <c r="DU99" s="2">
        <f t="shared" si="134"/>
        <v>117.03357219251336</v>
      </c>
      <c r="DV99" s="2">
        <f t="shared" si="134"/>
        <v>116.32029971988794</v>
      </c>
      <c r="DW99" s="2">
        <f t="shared" si="134"/>
        <v>122.88694346829641</v>
      </c>
      <c r="DX99" s="2">
        <f t="shared" si="134"/>
        <v>121.5928119501466</v>
      </c>
      <c r="DY99" s="2">
        <f t="shared" si="134"/>
        <v>115.45237932437932</v>
      </c>
      <c r="EA99" s="2">
        <f t="shared" si="94"/>
        <v>101.6490146477788</v>
      </c>
      <c r="EB99" s="2">
        <f t="shared" si="94"/>
        <v>104.38262433719784</v>
      </c>
      <c r="EC99" s="2">
        <f t="shared" si="94"/>
        <v>104.02977893364155</v>
      </c>
      <c r="ED99" s="2">
        <f t="shared" si="94"/>
        <v>105.44707877656262</v>
      </c>
      <c r="EE99" s="2">
        <f t="shared" si="94"/>
        <v>104.37589847300491</v>
      </c>
      <c r="EF99" s="2">
        <f t="shared" si="94"/>
        <v>104.89381015816168</v>
      </c>
      <c r="EG99" s="2">
        <f t="shared" si="94"/>
        <v>105.58146146261643</v>
      </c>
      <c r="EH99" s="2">
        <f t="shared" si="94"/>
        <v>105.19307593590661</v>
      </c>
      <c r="EI99" s="2">
        <f t="shared" si="94"/>
        <v>106.08753550176503</v>
      </c>
      <c r="EJ99" s="2">
        <f t="shared" si="94"/>
        <v>106.24835557570265</v>
      </c>
      <c r="EK99" s="2">
        <f t="shared" si="94"/>
        <v>104.38964473879724</v>
      </c>
      <c r="EL99" s="2">
        <f t="shared" si="94"/>
        <v>105.32999234666494</v>
      </c>
      <c r="EM99" s="2">
        <f t="shared" si="135"/>
        <v>106.51542148871222</v>
      </c>
      <c r="EN99" s="2">
        <f t="shared" si="135"/>
        <v>109.36553516393442</v>
      </c>
      <c r="EO99" s="2">
        <f t="shared" si="135"/>
        <v>110.1865054013015</v>
      </c>
      <c r="EQ99" s="2">
        <f t="shared" si="136"/>
        <v>101.21070696186553</v>
      </c>
      <c r="ER99" s="2">
        <f t="shared" si="136"/>
        <v>103.48606413361038</v>
      </c>
      <c r="ES99" s="2">
        <f t="shared" si="136"/>
        <v>102.7308177166171</v>
      </c>
      <c r="ET99" s="2">
        <f t="shared" si="136"/>
        <v>104.69100438241085</v>
      </c>
      <c r="EU99" s="2">
        <f t="shared" si="136"/>
        <v>103.94010668696404</v>
      </c>
      <c r="EV99" s="2">
        <f t="shared" si="136"/>
        <v>103.872124420608</v>
      </c>
      <c r="EW99" s="2">
        <f t="shared" si="136"/>
        <v>105.18111939835633</v>
      </c>
      <c r="EX99" s="2">
        <f t="shared" si="136"/>
        <v>104.47308119520025</v>
      </c>
      <c r="EY99" s="2">
        <f t="shared" si="136"/>
        <v>105.92481279751642</v>
      </c>
      <c r="EZ99" s="2">
        <f t="shared" si="136"/>
        <v>106.19972168684866</v>
      </c>
      <c r="FA99" s="2">
        <f t="shared" si="136"/>
        <v>103.99629244636731</v>
      </c>
      <c r="FB99" s="2">
        <f t="shared" si="136"/>
        <v>104.90185409409561</v>
      </c>
      <c r="FC99" s="2">
        <f t="shared" si="136"/>
        <v>105.67619086340221</v>
      </c>
      <c r="FD99" s="2">
        <f t="shared" si="136"/>
        <v>108.79477948119757</v>
      </c>
      <c r="FE99" s="2">
        <f t="shared" si="136"/>
        <v>110.28637474250625</v>
      </c>
      <c r="FG99" s="2">
        <f t="shared" si="137"/>
        <v>0.91239537572325147</v>
      </c>
      <c r="FH99" s="2">
        <f t="shared" si="137"/>
        <v>0.89829487216749704</v>
      </c>
      <c r="FI99" s="2">
        <f t="shared" si="137"/>
        <v>0.91950246064301833</v>
      </c>
      <c r="FJ99" s="2">
        <f t="shared" si="137"/>
        <v>0.91277873883549743</v>
      </c>
      <c r="FK99" s="2">
        <f t="shared" si="137"/>
        <v>0.91273509876249592</v>
      </c>
      <c r="FL99" s="2">
        <f t="shared" si="137"/>
        <v>0.90605217396682802</v>
      </c>
      <c r="FM99" s="2">
        <f t="shared" si="137"/>
        <v>0.89849592435518111</v>
      </c>
      <c r="FN99" s="2">
        <f t="shared" si="137"/>
        <v>0.90477881161592799</v>
      </c>
      <c r="FO99" s="2">
        <f t="shared" si="137"/>
        <v>0.91720814037477094</v>
      </c>
      <c r="FP99" s="2">
        <f t="shared" si="137"/>
        <v>0.91724381146939371</v>
      </c>
      <c r="FQ99" s="2">
        <f t="shared" si="137"/>
        <v>0.90671116110126404</v>
      </c>
      <c r="FR99" s="2">
        <f t="shared" si="137"/>
        <v>0.91355962274522573</v>
      </c>
      <c r="FS99" s="2">
        <f t="shared" si="137"/>
        <v>0.90537408308809442</v>
      </c>
      <c r="FT99" s="2">
        <f t="shared" si="137"/>
        <v>0.89743164426013622</v>
      </c>
      <c r="FU99" s="2">
        <f t="shared" si="137"/>
        <v>0.89826128018104179</v>
      </c>
      <c r="FW99" s="2">
        <f t="shared" si="127"/>
        <v>1.9920781248199165E-3</v>
      </c>
      <c r="FX99" s="2">
        <f t="shared" si="127"/>
        <v>2.3820895518819225E-3</v>
      </c>
      <c r="FY99" s="2">
        <f t="shared" si="127"/>
        <v>1.6653526091322268E-3</v>
      </c>
      <c r="FZ99" s="2">
        <f t="shared" si="127"/>
        <v>2.1308494295525691E-3</v>
      </c>
      <c r="GA99" s="2">
        <f t="shared" si="127"/>
        <v>2.0926675642215734E-3</v>
      </c>
      <c r="GB99" s="2">
        <f t="shared" si="127"/>
        <v>1.8767073619012252E-3</v>
      </c>
      <c r="GC99" s="2">
        <f t="shared" si="127"/>
        <v>2.1289851521690694E-3</v>
      </c>
      <c r="GD99" s="2">
        <f t="shared" si="127"/>
        <v>2.3119358548276208E-3</v>
      </c>
      <c r="GE99" s="2">
        <f t="shared" si="127"/>
        <v>2.7876564034608419E-3</v>
      </c>
      <c r="GF99" s="2">
        <f t="shared" si="127"/>
        <v>3.0881823448925395E-3</v>
      </c>
      <c r="GG99" s="2">
        <f t="shared" si="127"/>
        <v>2.3468599426718245E-3</v>
      </c>
      <c r="GH99" s="2">
        <f t="shared" si="127"/>
        <v>2.2954374142607442E-3</v>
      </c>
      <c r="GI99" s="2">
        <f t="shared" si="127"/>
        <v>1.8681862346124583E-3</v>
      </c>
      <c r="GJ99" s="2">
        <f t="shared" si="127"/>
        <v>1.5067781846771551E-3</v>
      </c>
      <c r="GK99" s="2">
        <f t="shared" si="127"/>
        <v>1.7124282346897264E-3</v>
      </c>
      <c r="GM99" s="86">
        <f t="shared" si="128"/>
        <v>7.4710443042514975E-7</v>
      </c>
      <c r="GN99" s="86">
        <f t="shared" si="128"/>
        <v>3.2266321842407326E-4</v>
      </c>
      <c r="GO99" s="86">
        <f t="shared" si="128"/>
        <v>5.5632965532600466E-4</v>
      </c>
      <c r="GP99" s="86">
        <f t="shared" si="128"/>
        <v>2.1799193226866408E-5</v>
      </c>
      <c r="GQ99" s="86">
        <f t="shared" si="128"/>
        <v>9.0594800227935559E-5</v>
      </c>
      <c r="GR99" s="86">
        <f t="shared" si="128"/>
        <v>8.4131775399123908E-5</v>
      </c>
      <c r="GS99" s="86">
        <f t="shared" si="128"/>
        <v>5.917884564019691E-6</v>
      </c>
      <c r="GT99" s="86">
        <f t="shared" si="128"/>
        <v>8.9650785161520422E-8</v>
      </c>
      <c r="GU99" s="86">
        <f t="shared" si="128"/>
        <v>1.2644168784015815E-4</v>
      </c>
      <c r="GV99" s="86">
        <f t="shared" si="128"/>
        <v>9.5372439266099482E-5</v>
      </c>
      <c r="GW99" s="86">
        <f t="shared" si="128"/>
        <v>3.6087893114770351E-4</v>
      </c>
      <c r="GX99" s="86">
        <f t="shared" si="128"/>
        <v>1.3810868601953668E-4</v>
      </c>
      <c r="GY99" s="86">
        <f t="shared" si="128"/>
        <v>1.0101814590788587E-4</v>
      </c>
      <c r="GZ99" s="86">
        <f t="shared" si="128"/>
        <v>4.2568234356075171E-4</v>
      </c>
      <c r="HA99" s="86">
        <f t="shared" si="128"/>
        <v>5.3578443427067477E-7</v>
      </c>
      <c r="HC99" s="86">
        <f t="shared" si="73"/>
        <v>8.5670249414680488E-2</v>
      </c>
      <c r="HD99" s="86">
        <f t="shared" si="73"/>
        <v>4.2295785407656918E-2</v>
      </c>
      <c r="HE99" s="86">
        <f t="shared" si="73"/>
        <v>6.7473282167232307E-2</v>
      </c>
      <c r="HF99" s="86">
        <f t="shared" si="73"/>
        <v>8.8318727562914645E-2</v>
      </c>
      <c r="HG99" s="86">
        <f t="shared" si="87"/>
        <v>6.3838645763551014E-2</v>
      </c>
      <c r="HH99" s="86">
        <f t="shared" si="87"/>
        <v>5.8013718921514433E-2</v>
      </c>
      <c r="HI99" s="86">
        <f t="shared" si="87"/>
        <v>5.6364190758812015E-2</v>
      </c>
      <c r="HJ99" s="86">
        <f t="shared" si="87"/>
        <v>9.0048501144591397E-2</v>
      </c>
      <c r="HK99" s="86">
        <f t="shared" si="87"/>
        <v>0.11836307909322828</v>
      </c>
      <c r="HL99" s="86">
        <f t="shared" si="87"/>
        <v>0.11703200140662628</v>
      </c>
      <c r="HM99" s="86">
        <f t="shared" si="87"/>
        <v>8.249888924448523E-2</v>
      </c>
      <c r="HN99" s="86">
        <f t="shared" si="87"/>
        <v>8.9955108041224835E-2</v>
      </c>
      <c r="HO99" s="86">
        <f t="shared" si="87"/>
        <v>5.2244333298019606E-2</v>
      </c>
      <c r="HP99" s="86">
        <f t="shared" si="87"/>
        <v>3.3790837049309914E-2</v>
      </c>
      <c r="HQ99" s="86">
        <f t="shared" si="87"/>
        <v>5.9315160916789622E-2</v>
      </c>
      <c r="HS99" s="86">
        <f t="shared" si="129"/>
        <v>1.6748640877464574E-21</v>
      </c>
      <c r="HT99" s="86">
        <f t="shared" si="129"/>
        <v>6.7613159826810627E-24</v>
      </c>
      <c r="HU99" s="86">
        <f t="shared" si="129"/>
        <v>1.8196879889464828E-21</v>
      </c>
      <c r="HV99" s="86">
        <f t="shared" si="129"/>
        <v>1.8974111331753866E-20</v>
      </c>
      <c r="HW99" s="86">
        <f t="shared" si="129"/>
        <v>1.3198663664041521E-23</v>
      </c>
      <c r="HX99" s="86">
        <f t="shared" si="129"/>
        <v>1.7608995297117149E-25</v>
      </c>
      <c r="HY99" s="86">
        <f t="shared" si="129"/>
        <v>4.2980659084534889E-27</v>
      </c>
      <c r="HZ99" s="86">
        <f t="shared" si="129"/>
        <v>7.3992377472015022E-26</v>
      </c>
      <c r="IA99" s="86">
        <f t="shared" si="129"/>
        <v>1.5636306414480978E-21</v>
      </c>
      <c r="IB99" s="86">
        <f t="shared" si="129"/>
        <v>1.0766339517250071E-21</v>
      </c>
      <c r="IC99" s="86">
        <f t="shared" si="129"/>
        <v>3.7448415230095162E-23</v>
      </c>
      <c r="ID99" s="86">
        <f t="shared" si="129"/>
        <v>2.6500933306041163E-23</v>
      </c>
      <c r="IE99" s="86">
        <f t="shared" si="129"/>
        <v>1.1953742351938901E-24</v>
      </c>
      <c r="IF99" s="86">
        <f t="shared" si="129"/>
        <v>1.6742072906216124E-20</v>
      </c>
      <c r="IG99" s="86">
        <f t="shared" si="129"/>
        <v>3.0097116118997994E-15</v>
      </c>
      <c r="II99" s="86">
        <f t="shared" si="130"/>
        <v>5.5587086239679305E-120</v>
      </c>
      <c r="IJ99" s="86">
        <f t="shared" si="130"/>
        <v>5.3128890287798192E-132</v>
      </c>
      <c r="IK99" s="86">
        <f t="shared" si="130"/>
        <v>2.6400517655476841E-122</v>
      </c>
      <c r="IL99" s="86">
        <f t="shared" si="130"/>
        <v>3.4721055869002085E-117</v>
      </c>
      <c r="IM99" s="86">
        <f t="shared" si="130"/>
        <v>2.4953087562444874E-133</v>
      </c>
      <c r="IN99" s="86">
        <f t="shared" si="130"/>
        <v>1.0737822167673705E-147</v>
      </c>
      <c r="IO99" s="86">
        <f t="shared" si="130"/>
        <v>1.0892386624223024E-153</v>
      </c>
      <c r="IP99" s="86">
        <f t="shared" si="130"/>
        <v>3.7284332894913884E-151</v>
      </c>
      <c r="IQ99" s="86">
        <f t="shared" si="130"/>
        <v>1.8123062769670461E-122</v>
      </c>
      <c r="IR99" s="86">
        <f t="shared" si="130"/>
        <v>2.6410412640436964E-122</v>
      </c>
      <c r="IS99" s="86">
        <f t="shared" si="130"/>
        <v>1.6971527535464851E-134</v>
      </c>
      <c r="IT99" s="86">
        <f t="shared" si="130"/>
        <v>1.8545114936379029E-131</v>
      </c>
      <c r="IU99" s="86">
        <f t="shared" si="130"/>
        <v>4.2138803364897275E-137</v>
      </c>
      <c r="IV99" s="86">
        <f t="shared" si="130"/>
        <v>8.9220997923611462E-94</v>
      </c>
      <c r="IW99" s="86">
        <f t="shared" si="130"/>
        <v>8.7389359416240313E-67</v>
      </c>
      <c r="IY99" s="86">
        <f t="shared" si="131"/>
        <v>8.567099651911092E-2</v>
      </c>
      <c r="IZ99" s="86">
        <f t="shared" si="131"/>
        <v>4.2618448626080989E-2</v>
      </c>
      <c r="JA99" s="86">
        <f t="shared" si="131"/>
        <v>6.8029611822558317E-2</v>
      </c>
      <c r="JB99" s="86">
        <f t="shared" si="131"/>
        <v>8.8340526756141513E-2</v>
      </c>
      <c r="JC99" s="86">
        <f t="shared" si="131"/>
        <v>6.3929240563778952E-2</v>
      </c>
      <c r="JD99" s="86">
        <f t="shared" si="131"/>
        <v>5.8097850696913554E-2</v>
      </c>
      <c r="JE99" s="86">
        <f t="shared" si="131"/>
        <v>5.6370108643376035E-2</v>
      </c>
      <c r="JF99" s="86">
        <f t="shared" si="131"/>
        <v>9.0048590795376554E-2</v>
      </c>
      <c r="JG99" s="86">
        <f t="shared" si="131"/>
        <v>0.11848952078106845</v>
      </c>
      <c r="JH99" s="86">
        <f t="shared" si="131"/>
        <v>0.11712737384589239</v>
      </c>
      <c r="JI99" s="86">
        <f t="shared" si="131"/>
        <v>8.2859768175632939E-2</v>
      </c>
      <c r="JJ99" s="86">
        <f t="shared" si="131"/>
        <v>9.0093216727244366E-2</v>
      </c>
      <c r="JK99" s="86">
        <f t="shared" si="131"/>
        <v>5.234535144392749E-2</v>
      </c>
      <c r="JL99" s="86">
        <f t="shared" si="131"/>
        <v>3.4216519392870667E-2</v>
      </c>
      <c r="JM99" s="86">
        <f t="shared" si="131"/>
        <v>5.9315696701226904E-2</v>
      </c>
    </row>
    <row r="100" spans="2:273" x14ac:dyDescent="0.25">
      <c r="B100" s="2">
        <v>73</v>
      </c>
      <c r="C100" s="37">
        <v>134.45500000000001</v>
      </c>
      <c r="D100" s="37">
        <v>125.074</v>
      </c>
      <c r="E100" s="37">
        <v>132.833</v>
      </c>
      <c r="F100" s="37">
        <v>140.03800000000001</v>
      </c>
      <c r="G100" s="37">
        <v>133.346</v>
      </c>
      <c r="H100" s="37">
        <v>130.05799999999999</v>
      </c>
      <c r="I100" s="37">
        <v>131.76900000000001</v>
      </c>
      <c r="J100" s="37">
        <v>142.577</v>
      </c>
      <c r="K100" s="37">
        <v>147.55799999999999</v>
      </c>
      <c r="L100" s="37">
        <v>146.154</v>
      </c>
      <c r="M100" s="37">
        <v>133.923</v>
      </c>
      <c r="N100" s="37">
        <v>141.30799999999999</v>
      </c>
      <c r="O100" s="37">
        <v>129.904</v>
      </c>
      <c r="P100" s="37">
        <v>123.735</v>
      </c>
      <c r="Q100" s="37">
        <v>129.792</v>
      </c>
      <c r="S100" s="4">
        <f t="shared" si="132"/>
        <v>134.42658908584852</v>
      </c>
      <c r="T100" s="4">
        <f t="shared" si="132"/>
        <v>127.5964966425792</v>
      </c>
      <c r="U100" s="4">
        <f t="shared" si="132"/>
        <v>132.17539234300719</v>
      </c>
      <c r="V100" s="4">
        <f t="shared" si="132"/>
        <v>141.16981681800522</v>
      </c>
      <c r="W100" s="4">
        <f t="shared" si="132"/>
        <v>133.92827655335867</v>
      </c>
      <c r="X100" s="4">
        <f t="shared" si="132"/>
        <v>130.94070606009436</v>
      </c>
      <c r="Y100" s="4">
        <f t="shared" si="132"/>
        <v>132.79927216063697</v>
      </c>
      <c r="Z100" s="4">
        <f t="shared" si="132"/>
        <v>141.19431909984425</v>
      </c>
      <c r="AA100" s="4">
        <f t="shared" si="132"/>
        <v>149.2860089618182</v>
      </c>
      <c r="AB100" s="4">
        <f t="shared" si="132"/>
        <v>148.27542375601962</v>
      </c>
      <c r="AC100" s="4">
        <f t="shared" si="132"/>
        <v>137.99336460592352</v>
      </c>
      <c r="AD100" s="4">
        <f t="shared" si="132"/>
        <v>140.77125024548513</v>
      </c>
      <c r="AE100" s="4">
        <f t="shared" si="132"/>
        <v>130.42976738387901</v>
      </c>
      <c r="AF100" s="4">
        <f t="shared" si="132"/>
        <v>124.74707346699466</v>
      </c>
      <c r="AG100" s="4">
        <f t="shared" si="132"/>
        <v>129.00703947333878</v>
      </c>
      <c r="AI100" s="4">
        <f t="shared" si="133"/>
        <v>2.8410914151493216E-2</v>
      </c>
      <c r="AJ100" s="4">
        <f t="shared" si="133"/>
        <v>-2.522496642579199</v>
      </c>
      <c r="AK100" s="4">
        <f t="shared" si="133"/>
        <v>0.6576076569928091</v>
      </c>
      <c r="AL100" s="4">
        <f t="shared" si="133"/>
        <v>-1.1318168180052055</v>
      </c>
      <c r="AM100" s="4">
        <f t="shared" si="133"/>
        <v>-0.58227655335866757</v>
      </c>
      <c r="AN100" s="4">
        <f t="shared" si="133"/>
        <v>-0.88270606009436392</v>
      </c>
      <c r="AO100" s="4">
        <f t="shared" si="133"/>
        <v>-1.0302721606369687</v>
      </c>
      <c r="AP100" s="4">
        <f t="shared" si="133"/>
        <v>1.3826809001557478</v>
      </c>
      <c r="AQ100" s="4">
        <f t="shared" si="133"/>
        <v>-1.7280089618182046</v>
      </c>
      <c r="AR100" s="4">
        <f t="shared" si="133"/>
        <v>-2.1214237560196239</v>
      </c>
      <c r="AS100" s="4">
        <f t="shared" si="133"/>
        <v>-4.0703646059235155</v>
      </c>
      <c r="AT100" s="4">
        <f t="shared" si="133"/>
        <v>0.53674975451485807</v>
      </c>
      <c r="AU100" s="4">
        <f t="shared" si="133"/>
        <v>-0.52576738387901401</v>
      </c>
      <c r="AV100" s="4">
        <f t="shared" si="133"/>
        <v>-1.0120734669946643</v>
      </c>
      <c r="AW100" s="4">
        <f t="shared" si="133"/>
        <v>0.78496052666122296</v>
      </c>
      <c r="AY100" s="2">
        <f t="shared" si="125"/>
        <v>102.87814855527532</v>
      </c>
      <c r="AZ100" s="2">
        <f t="shared" si="125"/>
        <v>105.89138180357452</v>
      </c>
      <c r="BA100" s="2">
        <f t="shared" si="125"/>
        <v>104.98724513827874</v>
      </c>
      <c r="BB100" s="2">
        <f t="shared" si="125"/>
        <v>106.26393789607955</v>
      </c>
      <c r="BC100" s="2">
        <f t="shared" si="125"/>
        <v>105.12773260414421</v>
      </c>
      <c r="BD100" s="2">
        <f t="shared" si="125"/>
        <v>105.83775420680674</v>
      </c>
      <c r="BE100" s="2">
        <f t="shared" si="125"/>
        <v>106.50791443667943</v>
      </c>
      <c r="BF100" s="2">
        <f t="shared" si="125"/>
        <v>106.42976793333168</v>
      </c>
      <c r="BG100" s="2">
        <f t="shared" si="125"/>
        <v>106.89667758980184</v>
      </c>
      <c r="BH100" s="2">
        <f t="shared" si="125"/>
        <v>106.99072370558616</v>
      </c>
      <c r="BI100" s="2">
        <f t="shared" si="125"/>
        <v>105.3305043145793</v>
      </c>
      <c r="BJ100" s="2">
        <f t="shared" si="125"/>
        <v>106.04869325552049</v>
      </c>
      <c r="BK100" s="2">
        <f t="shared" si="125"/>
        <v>107.7780758237457</v>
      </c>
      <c r="BL100" s="2">
        <f t="shared" si="125"/>
        <v>110.35095923361911</v>
      </c>
      <c r="BM100" s="2">
        <f t="shared" si="125"/>
        <v>110.5114601732527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118.34557456027456</v>
      </c>
      <c r="DL100" s="2">
        <f t="shared" si="134"/>
        <v>122.18978207478004</v>
      </c>
      <c r="DM100" s="2">
        <f t="shared" si="134"/>
        <v>119.12828414634147</v>
      </c>
      <c r="DN100" s="2">
        <f t="shared" si="134"/>
        <v>117.70479909909909</v>
      </c>
      <c r="DO100" s="2">
        <f t="shared" si="134"/>
        <v>115.48618828828828</v>
      </c>
      <c r="DP100" s="2">
        <f t="shared" si="134"/>
        <v>117.61759174942702</v>
      </c>
      <c r="DQ100" s="2">
        <f t="shared" si="134"/>
        <v>117.18322397360708</v>
      </c>
      <c r="DR100" s="2">
        <f t="shared" si="134"/>
        <v>121.14012774926687</v>
      </c>
      <c r="DS100" s="2">
        <f t="shared" si="134"/>
        <v>118.86835705705707</v>
      </c>
      <c r="DT100" s="2">
        <f t="shared" si="134"/>
        <v>117.87898288288288</v>
      </c>
      <c r="DU100" s="2">
        <f t="shared" si="134"/>
        <v>117.03138288770053</v>
      </c>
      <c r="DV100" s="2">
        <f t="shared" si="134"/>
        <v>116.29980588235293</v>
      </c>
      <c r="DW100" s="2">
        <f t="shared" si="134"/>
        <v>122.99202933537052</v>
      </c>
      <c r="DX100" s="2">
        <f t="shared" si="134"/>
        <v>121.64297397360701</v>
      </c>
      <c r="DY100" s="2">
        <f t="shared" si="134"/>
        <v>115.40893121693121</v>
      </c>
      <c r="EA100" s="2">
        <f t="shared" si="94"/>
        <v>101.52470945359936</v>
      </c>
      <c r="EB100" s="2">
        <f t="shared" si="94"/>
        <v>104.21094441448732</v>
      </c>
      <c r="EC100" s="2">
        <f t="shared" si="94"/>
        <v>103.86068483447437</v>
      </c>
      <c r="ED100" s="2">
        <f t="shared" si="94"/>
        <v>105.26874965175898</v>
      </c>
      <c r="EE100" s="2">
        <f t="shared" si="94"/>
        <v>104.22557307762226</v>
      </c>
      <c r="EF100" s="2">
        <f t="shared" si="94"/>
        <v>104.72601558581542</v>
      </c>
      <c r="EG100" s="2">
        <f t="shared" si="94"/>
        <v>105.40902563564657</v>
      </c>
      <c r="EH100" s="2">
        <f t="shared" si="94"/>
        <v>105.01976570108366</v>
      </c>
      <c r="EI100" s="2">
        <f t="shared" si="94"/>
        <v>105.91165642965207</v>
      </c>
      <c r="EJ100" s="2">
        <f t="shared" si="94"/>
        <v>106.0949658507102</v>
      </c>
      <c r="EK100" s="2">
        <f t="shared" si="94"/>
        <v>104.23363501666347</v>
      </c>
      <c r="EL100" s="2">
        <f t="shared" si="94"/>
        <v>105.1652184903716</v>
      </c>
      <c r="EM100" s="2">
        <f t="shared" si="135"/>
        <v>106.32971507161785</v>
      </c>
      <c r="EN100" s="2">
        <f t="shared" si="135"/>
        <v>109.17494975409835</v>
      </c>
      <c r="EO100" s="2">
        <f t="shared" si="135"/>
        <v>110.00537347071581</v>
      </c>
      <c r="EQ100" s="2">
        <f t="shared" si="136"/>
        <v>101.10036310347024</v>
      </c>
      <c r="ER100" s="2">
        <f t="shared" si="136"/>
        <v>103.34189690636515</v>
      </c>
      <c r="ES100" s="2">
        <f t="shared" si="136"/>
        <v>102.60066962865638</v>
      </c>
      <c r="ET100" s="2">
        <f t="shared" si="136"/>
        <v>104.53687982938703</v>
      </c>
      <c r="EU100" s="2">
        <f t="shared" si="136"/>
        <v>103.80345770020389</v>
      </c>
      <c r="EV100" s="2">
        <f t="shared" si="136"/>
        <v>103.73591109922079</v>
      </c>
      <c r="EW100" s="2">
        <f t="shared" si="136"/>
        <v>105.02150049620096</v>
      </c>
      <c r="EX100" s="2">
        <f t="shared" si="136"/>
        <v>104.32421740723535</v>
      </c>
      <c r="EY100" s="2">
        <f t="shared" si="136"/>
        <v>105.75439579165233</v>
      </c>
      <c r="EZ100" s="2">
        <f t="shared" si="136"/>
        <v>106.04794430614743</v>
      </c>
      <c r="FA100" s="2">
        <f t="shared" si="136"/>
        <v>103.85262716142549</v>
      </c>
      <c r="FB100" s="2">
        <f t="shared" si="136"/>
        <v>104.75071813768179</v>
      </c>
      <c r="FC100" s="2">
        <f t="shared" si="136"/>
        <v>105.5154384378005</v>
      </c>
      <c r="FD100" s="2">
        <f t="shared" si="136"/>
        <v>108.62154732544575</v>
      </c>
      <c r="FE100" s="2">
        <f t="shared" si="136"/>
        <v>110.10069517040263</v>
      </c>
      <c r="FG100" s="2">
        <f t="shared" si="137"/>
        <v>0.91948298722568922</v>
      </c>
      <c r="FH100" s="2">
        <f t="shared" si="137"/>
        <v>0.90640625536703978</v>
      </c>
      <c r="FI100" s="2">
        <f t="shared" si="137"/>
        <v>0.92606167298096098</v>
      </c>
      <c r="FJ100" s="2">
        <f t="shared" si="137"/>
        <v>0.91983805953462561</v>
      </c>
      <c r="FK100" s="2">
        <f t="shared" si="137"/>
        <v>0.91979764115785245</v>
      </c>
      <c r="FL100" s="2">
        <f t="shared" si="137"/>
        <v>0.91360438444047587</v>
      </c>
      <c r="FM100" s="2">
        <f t="shared" si="137"/>
        <v>0.90659294018384473</v>
      </c>
      <c r="FN100" s="2">
        <f t="shared" si="137"/>
        <v>0.91242349018644475</v>
      </c>
      <c r="FO100" s="2">
        <f t="shared" si="137"/>
        <v>0.92393883730018378</v>
      </c>
      <c r="FP100" s="2">
        <f t="shared" si="137"/>
        <v>0.92397184883435368</v>
      </c>
      <c r="FQ100" s="2">
        <f t="shared" si="137"/>
        <v>0.91421541296023112</v>
      </c>
      <c r="FR100" s="2">
        <f t="shared" si="137"/>
        <v>0.92056124239290615</v>
      </c>
      <c r="FS100" s="2">
        <f t="shared" si="137"/>
        <v>0.91297556788383705</v>
      </c>
      <c r="FT100" s="2">
        <f t="shared" si="137"/>
        <v>0.90560463876145558</v>
      </c>
      <c r="FU100" s="2">
        <f t="shared" si="137"/>
        <v>0.90637506324446915</v>
      </c>
      <c r="FW100" s="2">
        <f t="shared" si="127"/>
        <v>2.1838505100543644E-3</v>
      </c>
      <c r="FX100" s="2">
        <f t="shared" si="127"/>
        <v>2.6113091246115134E-3</v>
      </c>
      <c r="FY100" s="2">
        <f t="shared" si="127"/>
        <v>1.8257294844536273E-3</v>
      </c>
      <c r="FZ100" s="2">
        <f t="shared" si="127"/>
        <v>2.3359497130370282E-3</v>
      </c>
      <c r="GA100" s="2">
        <f t="shared" si="127"/>
        <v>2.2941011842760282E-3</v>
      </c>
      <c r="GB100" s="2">
        <f t="shared" si="127"/>
        <v>2.057396187953405E-3</v>
      </c>
      <c r="GC100" s="2">
        <f t="shared" si="127"/>
        <v>2.3339064133783946E-3</v>
      </c>
      <c r="GD100" s="2">
        <f t="shared" si="127"/>
        <v>2.5344219493339403E-3</v>
      </c>
      <c r="GE100" s="2">
        <f t="shared" si="127"/>
        <v>3.0557826179229823E-3</v>
      </c>
      <c r="GF100" s="2">
        <f t="shared" si="127"/>
        <v>3.3851160377595911E-3</v>
      </c>
      <c r="GG100" s="2">
        <f t="shared" si="127"/>
        <v>2.5726982441112269E-3</v>
      </c>
      <c r="GH100" s="2">
        <f t="shared" si="127"/>
        <v>2.51633980758723E-3</v>
      </c>
      <c r="GI100" s="2">
        <f t="shared" si="127"/>
        <v>2.0480563324747018E-3</v>
      </c>
      <c r="GJ100" s="2">
        <f t="shared" si="127"/>
        <v>1.6519092858194044E-3</v>
      </c>
      <c r="GK100" s="2">
        <f t="shared" si="127"/>
        <v>1.8773300643668584E-3</v>
      </c>
      <c r="GM100" s="86">
        <f t="shared" si="128"/>
        <v>4.2596559065179982E-8</v>
      </c>
      <c r="GN100" s="86">
        <f t="shared" si="128"/>
        <v>6.0848407266322044E-5</v>
      </c>
      <c r="GO100" s="86">
        <f t="shared" si="128"/>
        <v>1.1295959132108693E-4</v>
      </c>
      <c r="GP100" s="86">
        <f t="shared" si="128"/>
        <v>2.3746811278458244E-6</v>
      </c>
      <c r="GQ100" s="86">
        <f t="shared" si="128"/>
        <v>1.3083520337618136E-5</v>
      </c>
      <c r="GR100" s="86">
        <f t="shared" si="128"/>
        <v>1.1783146818238209E-5</v>
      </c>
      <c r="GS100" s="86">
        <f t="shared" si="128"/>
        <v>4.8940940075087251E-7</v>
      </c>
      <c r="GT100" s="86">
        <f t="shared" si="128"/>
        <v>4.2981389700368757E-9</v>
      </c>
      <c r="GU100" s="86">
        <f t="shared" si="128"/>
        <v>2.4217526403892178E-5</v>
      </c>
      <c r="GV100" s="86">
        <f t="shared" si="128"/>
        <v>1.6493390891661978E-5</v>
      </c>
      <c r="GW100" s="86">
        <f t="shared" si="128"/>
        <v>7.359846688687341E-5</v>
      </c>
      <c r="GX100" s="86">
        <f t="shared" si="128"/>
        <v>2.541759348335931E-5</v>
      </c>
      <c r="GY100" s="86">
        <f t="shared" si="128"/>
        <v>1.5262374196375038E-5</v>
      </c>
      <c r="GZ100" s="86">
        <f t="shared" si="128"/>
        <v>8.8842695799644044E-5</v>
      </c>
      <c r="HA100" s="86">
        <f t="shared" si="128"/>
        <v>4.7955146410904267E-8</v>
      </c>
      <c r="HC100" s="86">
        <f t="shared" si="73"/>
        <v>0.11984638628697829</v>
      </c>
      <c r="HD100" s="86">
        <f t="shared" si="73"/>
        <v>6.3721589849589727E-2</v>
      </c>
      <c r="HE100" s="86">
        <f t="shared" si="73"/>
        <v>9.5263357089603429E-2</v>
      </c>
      <c r="HF100" s="86">
        <f t="shared" si="73"/>
        <v>0.12325923221158573</v>
      </c>
      <c r="HG100" s="86">
        <f t="shared" si="87"/>
        <v>9.3022579315423168E-2</v>
      </c>
      <c r="HH100" s="86">
        <f t="shared" si="87"/>
        <v>8.6183522048061054E-2</v>
      </c>
      <c r="HI100" s="86">
        <f t="shared" ref="HI100:HQ128" si="138" xml:space="preserve"> _xlfn.NORM.DIST($B100, I$8, ABS(I$12), TRUE) * _xlfn.NORM.DIST(($B100 - I$8)*I$16, 0, ABS(I$12), TRUE) * 2</f>
        <v>8.523838408565132E-2</v>
      </c>
      <c r="HJ100" s="86">
        <f t="shared" si="138"/>
        <v>0.13179923892780146</v>
      </c>
      <c r="HK100" s="86">
        <f t="shared" si="138"/>
        <v>0.1653335280485464</v>
      </c>
      <c r="HL100" s="86">
        <f t="shared" si="138"/>
        <v>0.16449794574263085</v>
      </c>
      <c r="HM100" s="86">
        <f t="shared" si="138"/>
        <v>0.11907623679895257</v>
      </c>
      <c r="HN100" s="86">
        <f t="shared" si="138"/>
        <v>0.12834782511369228</v>
      </c>
      <c r="HO100" s="86">
        <f t="shared" si="138"/>
        <v>7.7029076914187103E-2</v>
      </c>
      <c r="HP100" s="86">
        <f t="shared" si="138"/>
        <v>5.2656182706269566E-2</v>
      </c>
      <c r="HQ100" s="86">
        <f t="shared" si="138"/>
        <v>9.3948170840079934E-2</v>
      </c>
      <c r="HS100" s="86">
        <f t="shared" si="129"/>
        <v>1.3534400218366262E-20</v>
      </c>
      <c r="HT100" s="86">
        <f t="shared" si="129"/>
        <v>7.3578248315470573E-23</v>
      </c>
      <c r="HU100" s="86">
        <f t="shared" si="129"/>
        <v>1.4126173586293098E-20</v>
      </c>
      <c r="HV100" s="86">
        <f t="shared" si="129"/>
        <v>1.4473955556298285E-19</v>
      </c>
      <c r="HW100" s="86">
        <f t="shared" si="129"/>
        <v>1.361961449162009E-22</v>
      </c>
      <c r="HX100" s="86">
        <f t="shared" si="129"/>
        <v>2.1771120120182548E-24</v>
      </c>
      <c r="HY100" s="86">
        <f t="shared" si="129"/>
        <v>6.4212210370941849E-26</v>
      </c>
      <c r="HZ100" s="86">
        <f t="shared" si="129"/>
        <v>1.0485984516413829E-24</v>
      </c>
      <c r="IA100" s="86">
        <f t="shared" si="129"/>
        <v>1.457460554123775E-20</v>
      </c>
      <c r="IB100" s="86">
        <f t="shared" si="129"/>
        <v>1.0515986257024036E-20</v>
      </c>
      <c r="IC100" s="86">
        <f t="shared" si="129"/>
        <v>3.9806718480402115E-22</v>
      </c>
      <c r="ID100" s="86">
        <f t="shared" si="129"/>
        <v>2.7410037905334767E-22</v>
      </c>
      <c r="IE100" s="86">
        <f t="shared" si="129"/>
        <v>1.289790488007793E-23</v>
      </c>
      <c r="IF100" s="86">
        <f t="shared" si="129"/>
        <v>1.1048112519376317E-19</v>
      </c>
      <c r="IG100" s="86">
        <f t="shared" si="129"/>
        <v>1.2256014579053349E-14</v>
      </c>
      <c r="II100" s="86">
        <f t="shared" si="130"/>
        <v>1.6437812894826208E-116</v>
      </c>
      <c r="IJ100" s="86">
        <f t="shared" si="130"/>
        <v>4.5891112830334299E-128</v>
      </c>
      <c r="IK100" s="86">
        <f t="shared" si="130"/>
        <v>7.2795947095054039E-119</v>
      </c>
      <c r="IL100" s="86">
        <f t="shared" si="130"/>
        <v>9.2533714888825006E-114</v>
      </c>
      <c r="IM100" s="86">
        <f t="shared" si="130"/>
        <v>1.9524840316217119E-129</v>
      </c>
      <c r="IN100" s="86">
        <f t="shared" si="130"/>
        <v>1.8839454470438216E-143</v>
      </c>
      <c r="IO100" s="86">
        <f t="shared" si="130"/>
        <v>3.5136643978385291E-149</v>
      </c>
      <c r="IP100" s="86">
        <f t="shared" si="130"/>
        <v>1.161023122491367E-146</v>
      </c>
      <c r="IQ100" s="86">
        <f t="shared" si="130"/>
        <v>1.0081461253373644E-118</v>
      </c>
      <c r="IR100" s="86">
        <f t="shared" si="130"/>
        <v>1.6902065614401455E-118</v>
      </c>
      <c r="IS100" s="86">
        <f t="shared" si="130"/>
        <v>1.7050341458979177E-130</v>
      </c>
      <c r="IT100" s="86">
        <f t="shared" si="130"/>
        <v>1.460263360053876E-127</v>
      </c>
      <c r="IU100" s="86">
        <f t="shared" si="130"/>
        <v>3.6127208009695577E-133</v>
      </c>
      <c r="IV100" s="86">
        <f t="shared" si="130"/>
        <v>3.440949831933586E-91</v>
      </c>
      <c r="IW100" s="86">
        <f t="shared" si="130"/>
        <v>6.4028505971651344E-65</v>
      </c>
      <c r="IY100" s="86">
        <f t="shared" si="131"/>
        <v>0.11984642888353736</v>
      </c>
      <c r="IZ100" s="86">
        <f t="shared" si="131"/>
        <v>6.3782438256856047E-2</v>
      </c>
      <c r="JA100" s="86">
        <f t="shared" si="131"/>
        <v>9.5376316680924514E-2</v>
      </c>
      <c r="JB100" s="86">
        <f t="shared" si="131"/>
        <v>0.12326160689271358</v>
      </c>
      <c r="JC100" s="86">
        <f t="shared" si="131"/>
        <v>9.3035662835760785E-2</v>
      </c>
      <c r="JD100" s="86">
        <f t="shared" si="131"/>
        <v>8.6195305194879293E-2</v>
      </c>
      <c r="JE100" s="86">
        <f t="shared" si="131"/>
        <v>8.5238873495052075E-2</v>
      </c>
      <c r="JF100" s="86">
        <f t="shared" si="131"/>
        <v>0.13179924322594044</v>
      </c>
      <c r="JG100" s="86">
        <f t="shared" si="131"/>
        <v>0.16535774557495028</v>
      </c>
      <c r="JH100" s="86">
        <f t="shared" si="131"/>
        <v>0.16451443913352251</v>
      </c>
      <c r="JI100" s="86">
        <f t="shared" si="131"/>
        <v>0.11914983526583944</v>
      </c>
      <c r="JJ100" s="86">
        <f t="shared" si="131"/>
        <v>0.12837324270717562</v>
      </c>
      <c r="JK100" s="86">
        <f t="shared" si="131"/>
        <v>7.7044339288383473E-2</v>
      </c>
      <c r="JL100" s="86">
        <f t="shared" si="131"/>
        <v>5.2745025402069212E-2</v>
      </c>
      <c r="JM100" s="86">
        <f t="shared" si="131"/>
        <v>9.3948218795238597E-2</v>
      </c>
    </row>
    <row r="101" spans="2:273" x14ac:dyDescent="0.25">
      <c r="B101" s="2">
        <v>74</v>
      </c>
      <c r="C101" s="37">
        <v>145.691</v>
      </c>
      <c r="D101" s="37">
        <v>135.87</v>
      </c>
      <c r="E101" s="37">
        <v>142.352</v>
      </c>
      <c r="F101" s="37">
        <v>152.05799999999999</v>
      </c>
      <c r="G101" s="37">
        <v>145.53800000000001</v>
      </c>
      <c r="H101" s="37">
        <v>140.78800000000001</v>
      </c>
      <c r="I101" s="37">
        <v>143.88499999999999</v>
      </c>
      <c r="J101" s="37">
        <v>155.827</v>
      </c>
      <c r="K101" s="37">
        <v>160.846</v>
      </c>
      <c r="L101" s="37">
        <v>159.55799999999999</v>
      </c>
      <c r="M101" s="37">
        <v>146.5</v>
      </c>
      <c r="N101" s="37">
        <v>153.51900000000001</v>
      </c>
      <c r="O101" s="37">
        <v>140.404</v>
      </c>
      <c r="P101" s="37">
        <v>130.53100000000001</v>
      </c>
      <c r="Q101" s="37">
        <v>138.833</v>
      </c>
      <c r="S101" s="4">
        <f t="shared" si="132"/>
        <v>142.79154780758299</v>
      </c>
      <c r="T101" s="4">
        <f t="shared" si="132"/>
        <v>135.24722009683208</v>
      </c>
      <c r="U101" s="4">
        <f t="shared" si="132"/>
        <v>139.79985959109615</v>
      </c>
      <c r="V101" s="4">
        <f t="shared" si="132"/>
        <v>150.30659959420581</v>
      </c>
      <c r="W101" s="4">
        <f t="shared" si="132"/>
        <v>142.88928137543553</v>
      </c>
      <c r="X101" s="4">
        <f t="shared" si="132"/>
        <v>139.21826590376776</v>
      </c>
      <c r="Y101" s="4">
        <f t="shared" si="132"/>
        <v>141.91768486218447</v>
      </c>
      <c r="Z101" s="4">
        <f t="shared" si="132"/>
        <v>151.51515481014096</v>
      </c>
      <c r="AA101" s="4">
        <f t="shared" si="132"/>
        <v>159.78472980804827</v>
      </c>
      <c r="AB101" s="4">
        <f t="shared" si="132"/>
        <v>158.71284268867805</v>
      </c>
      <c r="AC101" s="4">
        <f t="shared" si="132"/>
        <v>147.49994635321144</v>
      </c>
      <c r="AD101" s="4">
        <f t="shared" si="132"/>
        <v>150.42488174610529</v>
      </c>
      <c r="AE101" s="4">
        <f t="shared" si="132"/>
        <v>137.79307614330978</v>
      </c>
      <c r="AF101" s="4">
        <f t="shared" si="132"/>
        <v>130.33035858939388</v>
      </c>
      <c r="AG101" s="4">
        <f t="shared" si="132"/>
        <v>136.04981668305462</v>
      </c>
      <c r="AI101" s="4">
        <f t="shared" si="133"/>
        <v>2.8994521924170158</v>
      </c>
      <c r="AJ101" s="4">
        <f t="shared" si="133"/>
        <v>0.62277990316792398</v>
      </c>
      <c r="AK101" s="4">
        <f t="shared" si="133"/>
        <v>2.5521404089038526</v>
      </c>
      <c r="AL101" s="4">
        <f t="shared" si="133"/>
        <v>1.7514004057941861</v>
      </c>
      <c r="AM101" s="4">
        <f t="shared" si="133"/>
        <v>2.6487186245644807</v>
      </c>
      <c r="AN101" s="4">
        <f t="shared" si="133"/>
        <v>1.5697340962322528</v>
      </c>
      <c r="AO101" s="4">
        <f t="shared" si="133"/>
        <v>1.9673151378155183</v>
      </c>
      <c r="AP101" s="4">
        <f t="shared" si="133"/>
        <v>4.3118451898590422</v>
      </c>
      <c r="AQ101" s="4">
        <f t="shared" si="133"/>
        <v>1.0612701919517349</v>
      </c>
      <c r="AR101" s="4">
        <f t="shared" si="133"/>
        <v>0.84515731132194105</v>
      </c>
      <c r="AS101" s="4">
        <f t="shared" si="133"/>
        <v>-0.99994635321144187</v>
      </c>
      <c r="AT101" s="4">
        <f t="shared" si="133"/>
        <v>3.0941182538947203</v>
      </c>
      <c r="AU101" s="4">
        <f t="shared" si="133"/>
        <v>2.6109238566902206</v>
      </c>
      <c r="AV101" s="4">
        <f t="shared" si="133"/>
        <v>0.20064141060612428</v>
      </c>
      <c r="AW101" s="4">
        <f t="shared" si="133"/>
        <v>2.783183316945383</v>
      </c>
      <c r="AY101" s="2">
        <f t="shared" si="125"/>
        <v>102.66034852450548</v>
      </c>
      <c r="AZ101" s="2">
        <f t="shared" si="125"/>
        <v>105.60782720947624</v>
      </c>
      <c r="BA101" s="2">
        <f t="shared" si="125"/>
        <v>104.73880935582949</v>
      </c>
      <c r="BB101" s="2">
        <f t="shared" si="125"/>
        <v>106.01939716234574</v>
      </c>
      <c r="BC101" s="2">
        <f t="shared" si="125"/>
        <v>104.91339650991551</v>
      </c>
      <c r="BD101" s="2">
        <f t="shared" si="125"/>
        <v>105.59646346329011</v>
      </c>
      <c r="BE101" s="2">
        <f t="shared" si="125"/>
        <v>106.26553874110976</v>
      </c>
      <c r="BF101" s="2">
        <f t="shared" si="125"/>
        <v>106.16666718406655</v>
      </c>
      <c r="BG101" s="2">
        <f t="shared" si="125"/>
        <v>106.65441617896822</v>
      </c>
      <c r="BH101" s="2">
        <f t="shared" si="125"/>
        <v>106.77315043495673</v>
      </c>
      <c r="BI101" s="2">
        <f t="shared" si="125"/>
        <v>105.0975771735534</v>
      </c>
      <c r="BJ101" s="2">
        <f t="shared" si="125"/>
        <v>105.8222334606109</v>
      </c>
      <c r="BK101" s="2">
        <f t="shared" si="125"/>
        <v>107.49813992438243</v>
      </c>
      <c r="BL101" s="2">
        <f t="shared" si="125"/>
        <v>110.08664992904858</v>
      </c>
      <c r="BM101" s="2">
        <f t="shared" si="125"/>
        <v>110.30150829149686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118.45001381381381</v>
      </c>
      <c r="DL101" s="2">
        <f t="shared" si="134"/>
        <v>122.29209384164221</v>
      </c>
      <c r="DM101" s="2">
        <f t="shared" si="134"/>
        <v>119.15643170731708</v>
      </c>
      <c r="DN101" s="2">
        <f t="shared" si="134"/>
        <v>117.73221776061774</v>
      </c>
      <c r="DO101" s="2">
        <f t="shared" si="134"/>
        <v>115.46699279279278</v>
      </c>
      <c r="DP101" s="2">
        <f t="shared" si="134"/>
        <v>117.66199480519478</v>
      </c>
      <c r="DQ101" s="2">
        <f t="shared" si="134"/>
        <v>117.2270109970675</v>
      </c>
      <c r="DR101" s="2">
        <f t="shared" si="134"/>
        <v>121.27160447214077</v>
      </c>
      <c r="DS101" s="2">
        <f t="shared" si="134"/>
        <v>118.89729103389104</v>
      </c>
      <c r="DT101" s="2">
        <f t="shared" si="134"/>
        <v>117.85672792792792</v>
      </c>
      <c r="DU101" s="2">
        <f t="shared" si="134"/>
        <v>117.0291935828877</v>
      </c>
      <c r="DV101" s="2">
        <f t="shared" si="134"/>
        <v>116.27931204481791</v>
      </c>
      <c r="DW101" s="2">
        <f t="shared" si="134"/>
        <v>123.09711520244461</v>
      </c>
      <c r="DX101" s="2">
        <f t="shared" si="134"/>
        <v>121.69313599706742</v>
      </c>
      <c r="DY101" s="2">
        <f t="shared" si="134"/>
        <v>115.36548310948311</v>
      </c>
      <c r="EA101" s="2">
        <f t="shared" si="94"/>
        <v>101.40040425941993</v>
      </c>
      <c r="EB101" s="2">
        <f t="shared" si="94"/>
        <v>104.03926449177679</v>
      </c>
      <c r="EC101" s="2">
        <f t="shared" si="94"/>
        <v>103.69159073530719</v>
      </c>
      <c r="ED101" s="2">
        <f t="shared" si="94"/>
        <v>105.09042052695533</v>
      </c>
      <c r="EE101" s="2">
        <f t="shared" si="94"/>
        <v>104.07524768223959</v>
      </c>
      <c r="EF101" s="2">
        <f t="shared" si="94"/>
        <v>104.55822101346916</v>
      </c>
      <c r="EG101" s="2">
        <f t="shared" si="94"/>
        <v>105.23658980867668</v>
      </c>
      <c r="EH101" s="2">
        <f t="shared" si="94"/>
        <v>104.84645546626069</v>
      </c>
      <c r="EI101" s="2">
        <f t="shared" si="94"/>
        <v>105.73577735753912</v>
      </c>
      <c r="EJ101" s="2">
        <f t="shared" si="94"/>
        <v>105.94157612571776</v>
      </c>
      <c r="EK101" s="2">
        <f t="shared" si="94"/>
        <v>104.0776252945297</v>
      </c>
      <c r="EL101" s="2">
        <f t="shared" si="94"/>
        <v>105.00044463407826</v>
      </c>
      <c r="EM101" s="2">
        <f t="shared" si="135"/>
        <v>106.1440086545235</v>
      </c>
      <c r="EN101" s="2">
        <f t="shared" si="135"/>
        <v>108.98436434426229</v>
      </c>
      <c r="EO101" s="2">
        <f t="shared" si="135"/>
        <v>109.82424154013013</v>
      </c>
      <c r="EQ101" s="2">
        <f t="shared" si="136"/>
        <v>100.99001924507496</v>
      </c>
      <c r="ER101" s="2">
        <f t="shared" si="136"/>
        <v>103.19772967911992</v>
      </c>
      <c r="ES101" s="2">
        <f t="shared" si="136"/>
        <v>102.47052154069566</v>
      </c>
      <c r="ET101" s="2">
        <f t="shared" si="136"/>
        <v>104.3827552763632</v>
      </c>
      <c r="EU101" s="2">
        <f t="shared" si="136"/>
        <v>103.66680871344376</v>
      </c>
      <c r="EV101" s="2">
        <f t="shared" si="136"/>
        <v>103.59969777783357</v>
      </c>
      <c r="EW101" s="2">
        <f t="shared" si="136"/>
        <v>104.86188159404558</v>
      </c>
      <c r="EX101" s="2">
        <f t="shared" si="136"/>
        <v>104.17535361927045</v>
      </c>
      <c r="EY101" s="2">
        <f t="shared" si="136"/>
        <v>105.58397878578823</v>
      </c>
      <c r="EZ101" s="2">
        <f t="shared" si="136"/>
        <v>105.89616692544618</v>
      </c>
      <c r="FA101" s="2">
        <f t="shared" si="136"/>
        <v>103.70896187648366</v>
      </c>
      <c r="FB101" s="2">
        <f t="shared" si="136"/>
        <v>104.59958218126795</v>
      </c>
      <c r="FC101" s="2">
        <f t="shared" si="136"/>
        <v>105.3546860121988</v>
      </c>
      <c r="FD101" s="2">
        <f t="shared" si="136"/>
        <v>108.44831516969393</v>
      </c>
      <c r="FE101" s="2">
        <f t="shared" si="136"/>
        <v>109.91501559829902</v>
      </c>
      <c r="FG101" s="2">
        <f t="shared" si="137"/>
        <v>0.92604365869925809</v>
      </c>
      <c r="FH101" s="2">
        <f t="shared" si="137"/>
        <v>0.91393270600422583</v>
      </c>
      <c r="FI101" s="2">
        <f t="shared" si="137"/>
        <v>0.93212587075041364</v>
      </c>
      <c r="FJ101" s="2">
        <f t="shared" si="137"/>
        <v>0.92637211580924406</v>
      </c>
      <c r="FK101" s="2">
        <f t="shared" si="137"/>
        <v>0.92633472812024109</v>
      </c>
      <c r="FL101" s="2">
        <f t="shared" si="137"/>
        <v>0.92060269352363</v>
      </c>
      <c r="FM101" s="2">
        <f t="shared" si="137"/>
        <v>0.91410580097723726</v>
      </c>
      <c r="FN101" s="2">
        <f t="shared" si="137"/>
        <v>0.91950902776402821</v>
      </c>
      <c r="FO101" s="2">
        <f t="shared" si="137"/>
        <v>0.93016401378505109</v>
      </c>
      <c r="FP101" s="2">
        <f t="shared" si="137"/>
        <v>0.930194527638736</v>
      </c>
      <c r="FQ101" s="2">
        <f t="shared" si="137"/>
        <v>0.92116849761828334</v>
      </c>
      <c r="FR101" s="2">
        <f t="shared" si="137"/>
        <v>0.9270410270450099</v>
      </c>
      <c r="FS101" s="2">
        <f t="shared" si="137"/>
        <v>0.92002035393657278</v>
      </c>
      <c r="FT101" s="2">
        <f t="shared" si="137"/>
        <v>0.91318937843039771</v>
      </c>
      <c r="FU101" s="2">
        <f t="shared" si="137"/>
        <v>0.91390378397364114</v>
      </c>
      <c r="FW101" s="2">
        <f t="shared" si="127"/>
        <v>2.3940400581356678E-3</v>
      </c>
      <c r="FX101" s="2">
        <f t="shared" si="127"/>
        <v>2.862522350692784E-3</v>
      </c>
      <c r="FY101" s="2">
        <f t="shared" si="127"/>
        <v>2.0015200178438927E-3</v>
      </c>
      <c r="FZ101" s="2">
        <f t="shared" si="127"/>
        <v>2.5607408180458265E-3</v>
      </c>
      <c r="GA101" s="2">
        <f t="shared" si="127"/>
        <v>2.5148753090816259E-3</v>
      </c>
      <c r="GB101" s="2">
        <f t="shared" si="127"/>
        <v>2.2554423694278575E-3</v>
      </c>
      <c r="GC101" s="2">
        <f t="shared" si="127"/>
        <v>2.55850139358431E-3</v>
      </c>
      <c r="GD101" s="2">
        <f t="shared" si="127"/>
        <v>2.7782590772025845E-3</v>
      </c>
      <c r="GE101" s="2">
        <f t="shared" si="127"/>
        <v>3.3496114923218007E-3</v>
      </c>
      <c r="GF101" s="2">
        <f t="shared" si="127"/>
        <v>3.7104941169559952E-3</v>
      </c>
      <c r="GG101" s="2">
        <f t="shared" si="127"/>
        <v>2.820207528227394E-3</v>
      </c>
      <c r="GH101" s="2">
        <f t="shared" si="127"/>
        <v>2.7584420608159966E-3</v>
      </c>
      <c r="GI101" s="2">
        <f t="shared" si="127"/>
        <v>2.2452054766384385E-3</v>
      </c>
      <c r="GJ101" s="2">
        <f t="shared" si="127"/>
        <v>1.8109938899651475E-3</v>
      </c>
      <c r="GK101" s="2">
        <f t="shared" si="127"/>
        <v>2.0580787204057863E-3</v>
      </c>
      <c r="GM101" s="86">
        <f t="shared" si="128"/>
        <v>1.8273122230572613E-9</v>
      </c>
      <c r="GN101" s="86">
        <f t="shared" si="128"/>
        <v>9.6381265670669923E-6</v>
      </c>
      <c r="GO101" s="86">
        <f t="shared" si="128"/>
        <v>1.9286131239597255E-5</v>
      </c>
      <c r="GP101" s="86">
        <f t="shared" si="128"/>
        <v>2.0606156473628912E-7</v>
      </c>
      <c r="GQ101" s="86">
        <f t="shared" si="128"/>
        <v>1.5443788366592395E-6</v>
      </c>
      <c r="GR101" s="86">
        <f t="shared" si="128"/>
        <v>1.3433228325536385E-6</v>
      </c>
      <c r="GS101" s="86">
        <f t="shared" si="128"/>
        <v>3.1419842959737069E-8</v>
      </c>
      <c r="GT101" s="86">
        <f t="shared" si="128"/>
        <v>1.5633432034364601E-10</v>
      </c>
      <c r="GU101" s="86">
        <f t="shared" si="128"/>
        <v>3.9782192476642351E-6</v>
      </c>
      <c r="GV101" s="86">
        <f t="shared" si="128"/>
        <v>2.4124779908155307E-6</v>
      </c>
      <c r="GW101" s="86">
        <f t="shared" si="128"/>
        <v>1.2770473445906421E-5</v>
      </c>
      <c r="GX101" s="86">
        <f t="shared" si="128"/>
        <v>3.9763907243037659E-6</v>
      </c>
      <c r="GY101" s="86">
        <f t="shared" si="128"/>
        <v>1.8986813555921103E-6</v>
      </c>
      <c r="GZ101" s="86">
        <f t="shared" si="128"/>
        <v>1.5805439250208965E-5</v>
      </c>
      <c r="HA101" s="86">
        <f t="shared" si="128"/>
        <v>3.5284015596678099E-9</v>
      </c>
      <c r="HC101" s="86">
        <f t="shared" si="73"/>
        <v>0.16387858213351389</v>
      </c>
      <c r="HD101" s="86">
        <f t="shared" si="73"/>
        <v>9.3415093085711193E-2</v>
      </c>
      <c r="HE101" s="86">
        <f t="shared" si="73"/>
        <v>0.13154517343040323</v>
      </c>
      <c r="HF101" s="86">
        <f t="shared" si="73"/>
        <v>0.16815565098860957</v>
      </c>
      <c r="HG101" s="86">
        <f t="shared" si="73"/>
        <v>0.13205952199714352</v>
      </c>
      <c r="HH101" s="86">
        <f t="shared" si="73"/>
        <v>0.12449468606460824</v>
      </c>
      <c r="HI101" s="86">
        <f t="shared" si="138"/>
        <v>0.12504718404489479</v>
      </c>
      <c r="HJ101" s="86">
        <f t="shared" si="138"/>
        <v>0.1871863648182592</v>
      </c>
      <c r="HK101" s="86">
        <f t="shared" si="138"/>
        <v>0.22495282722562063</v>
      </c>
      <c r="HL101" s="86">
        <f t="shared" si="138"/>
        <v>0.22496142098786151</v>
      </c>
      <c r="HM101" s="86">
        <f t="shared" si="138"/>
        <v>0.16726407420910003</v>
      </c>
      <c r="HN101" s="86">
        <f t="shared" si="138"/>
        <v>0.17835018776789258</v>
      </c>
      <c r="HO101" s="86">
        <f t="shared" si="138"/>
        <v>0.11064749513400395</v>
      </c>
      <c r="HP101" s="86">
        <f t="shared" si="138"/>
        <v>7.9613577050333076E-2</v>
      </c>
      <c r="HQ101" s="86">
        <f t="shared" si="138"/>
        <v>0.14316462368705729</v>
      </c>
      <c r="HS101" s="86">
        <f t="shared" si="129"/>
        <v>1.0427808979309632E-19</v>
      </c>
      <c r="HT101" s="86">
        <f t="shared" si="129"/>
        <v>7.5727236355107718E-22</v>
      </c>
      <c r="HU101" s="86">
        <f t="shared" si="129"/>
        <v>1.0473877762784258E-19</v>
      </c>
      <c r="HV101" s="86">
        <f t="shared" si="129"/>
        <v>1.0528442339958581E-18</v>
      </c>
      <c r="HW101" s="86">
        <f t="shared" si="129"/>
        <v>1.3315534431138012E-21</v>
      </c>
      <c r="HX101" s="86">
        <f t="shared" si="129"/>
        <v>2.54038379292177E-23</v>
      </c>
      <c r="HY101" s="86">
        <f t="shared" si="129"/>
        <v>9.0094720492517493E-25</v>
      </c>
      <c r="HZ101" s="86">
        <f t="shared" si="129"/>
        <v>1.3947648668477425E-23</v>
      </c>
      <c r="IA101" s="86">
        <f t="shared" si="129"/>
        <v>1.2865496982666927E-19</v>
      </c>
      <c r="IB101" s="86">
        <f t="shared" si="129"/>
        <v>9.7091868591353726E-20</v>
      </c>
      <c r="IC101" s="86">
        <f t="shared" si="129"/>
        <v>3.9987908587922944E-21</v>
      </c>
      <c r="ID101" s="86">
        <f t="shared" si="129"/>
        <v>2.6837605157827903E-21</v>
      </c>
      <c r="IE101" s="86">
        <f t="shared" si="129"/>
        <v>1.3190916632447969E-22</v>
      </c>
      <c r="IF101" s="86">
        <f t="shared" si="129"/>
        <v>6.9990439109416128E-19</v>
      </c>
      <c r="IG101" s="86">
        <f t="shared" si="129"/>
        <v>4.8389649704318268E-14</v>
      </c>
      <c r="II101" s="86">
        <f t="shared" si="130"/>
        <v>4.3161876890396017E-113</v>
      </c>
      <c r="IJ101" s="86">
        <f t="shared" si="130"/>
        <v>3.449996270233139E-124</v>
      </c>
      <c r="IK101" s="86">
        <f t="shared" si="130"/>
        <v>1.7901199307540223E-115</v>
      </c>
      <c r="IL101" s="86">
        <f t="shared" si="130"/>
        <v>2.1903134040522985E-110</v>
      </c>
      <c r="IM101" s="86">
        <f t="shared" si="130"/>
        <v>1.3355610273508066E-125</v>
      </c>
      <c r="IN101" s="86">
        <f t="shared" si="130"/>
        <v>2.8619938246154375E-139</v>
      </c>
      <c r="IO101" s="86">
        <f t="shared" si="130"/>
        <v>9.6953586316910335E-145</v>
      </c>
      <c r="IP101" s="86">
        <f t="shared" si="130"/>
        <v>3.087650028187431E-142</v>
      </c>
      <c r="IQ101" s="86">
        <f t="shared" si="130"/>
        <v>4.8966702395745997E-115</v>
      </c>
      <c r="IR101" s="86">
        <f t="shared" si="130"/>
        <v>9.4006954954498707E-115</v>
      </c>
      <c r="IS101" s="86">
        <f t="shared" si="130"/>
        <v>1.4879239331787042E-126</v>
      </c>
      <c r="IT101" s="86">
        <f t="shared" si="130"/>
        <v>1.0030196504584971E-123</v>
      </c>
      <c r="IU101" s="86">
        <f t="shared" si="130"/>
        <v>2.710656931051906E-129</v>
      </c>
      <c r="IV101" s="86">
        <f t="shared" si="130"/>
        <v>1.2193755952055238E-88</v>
      </c>
      <c r="IW101" s="86">
        <f t="shared" si="130"/>
        <v>4.4086165038074468E-63</v>
      </c>
      <c r="IY101" s="86">
        <f t="shared" si="131"/>
        <v>0.16387858396082611</v>
      </c>
      <c r="IZ101" s="86">
        <f t="shared" si="131"/>
        <v>9.3424731212278261E-2</v>
      </c>
      <c r="JA101" s="86">
        <f t="shared" si="131"/>
        <v>0.13156445956164284</v>
      </c>
      <c r="JB101" s="86">
        <f t="shared" si="131"/>
        <v>0.1681558570501743</v>
      </c>
      <c r="JC101" s="86">
        <f t="shared" si="131"/>
        <v>0.13206106637598017</v>
      </c>
      <c r="JD101" s="86">
        <f t="shared" si="131"/>
        <v>0.1244960293874408</v>
      </c>
      <c r="JE101" s="86">
        <f t="shared" si="131"/>
        <v>0.12504721546473774</v>
      </c>
      <c r="JF101" s="86">
        <f t="shared" si="131"/>
        <v>0.18718636497459351</v>
      </c>
      <c r="JG101" s="86">
        <f t="shared" si="131"/>
        <v>0.22495680544486829</v>
      </c>
      <c r="JH101" s="86">
        <f t="shared" si="131"/>
        <v>0.22496383346585233</v>
      </c>
      <c r="JI101" s="86">
        <f t="shared" si="131"/>
        <v>0.16727684468254594</v>
      </c>
      <c r="JJ101" s="86">
        <f t="shared" si="131"/>
        <v>0.17835416415861688</v>
      </c>
      <c r="JK101" s="86">
        <f t="shared" si="131"/>
        <v>0.11064939381535954</v>
      </c>
      <c r="JL101" s="86">
        <f t="shared" si="131"/>
        <v>7.9629382489583289E-2</v>
      </c>
      <c r="JM101" s="86">
        <f t="shared" si="131"/>
        <v>0.14316462721550724</v>
      </c>
    </row>
    <row r="102" spans="2:273" x14ac:dyDescent="0.25">
      <c r="B102" s="2">
        <v>75</v>
      </c>
      <c r="C102" s="37">
        <v>156.709</v>
      </c>
      <c r="D102" s="37">
        <v>148.61099999999999</v>
      </c>
      <c r="E102" s="37">
        <v>153.185</v>
      </c>
      <c r="F102" s="37">
        <v>164.327</v>
      </c>
      <c r="G102" s="37">
        <v>158.404</v>
      </c>
      <c r="H102" s="37">
        <v>153.13499999999999</v>
      </c>
      <c r="I102" s="37">
        <v>157.05799999999999</v>
      </c>
      <c r="J102" s="37">
        <v>168.44200000000001</v>
      </c>
      <c r="K102" s="37">
        <v>173.11500000000001</v>
      </c>
      <c r="L102" s="37">
        <v>171.76900000000001</v>
      </c>
      <c r="M102" s="37">
        <v>159.48099999999999</v>
      </c>
      <c r="N102" s="37">
        <v>164.904</v>
      </c>
      <c r="O102" s="37">
        <v>149.98099999999999</v>
      </c>
      <c r="P102" s="37">
        <v>139.22399999999999</v>
      </c>
      <c r="Q102" s="37">
        <v>147.43799999999999</v>
      </c>
      <c r="S102" s="4">
        <f t="shared" si="132"/>
        <v>152.15346123165946</v>
      </c>
      <c r="T102" s="4">
        <f t="shared" si="132"/>
        <v>144.56371449844838</v>
      </c>
      <c r="U102" s="4">
        <f t="shared" si="132"/>
        <v>148.56157955268742</v>
      </c>
      <c r="V102" s="4">
        <f t="shared" si="132"/>
        <v>160.48443508635413</v>
      </c>
      <c r="W102" s="4">
        <f t="shared" si="132"/>
        <v>153.28704226338425</v>
      </c>
      <c r="X102" s="4">
        <f t="shared" si="132"/>
        <v>148.95593229804282</v>
      </c>
      <c r="Y102" s="4">
        <f t="shared" si="132"/>
        <v>152.70768115720205</v>
      </c>
      <c r="Z102" s="4">
        <f t="shared" si="132"/>
        <v>163.004178506008</v>
      </c>
      <c r="AA102" s="4">
        <f t="shared" si="132"/>
        <v>170.85369956185934</v>
      </c>
      <c r="AB102" s="4">
        <f t="shared" si="132"/>
        <v>169.68206913453866</v>
      </c>
      <c r="AC102" s="4">
        <f t="shared" si="132"/>
        <v>158.16778108851611</v>
      </c>
      <c r="AD102" s="4">
        <f t="shared" si="132"/>
        <v>161.09738950484936</v>
      </c>
      <c r="AE102" s="4">
        <f t="shared" si="132"/>
        <v>146.53889986025973</v>
      </c>
      <c r="AF102" s="4">
        <f t="shared" si="132"/>
        <v>137.33179253502115</v>
      </c>
      <c r="AG102" s="4">
        <f t="shared" si="132"/>
        <v>144.34429867567746</v>
      </c>
      <c r="AI102" s="4">
        <f t="shared" si="133"/>
        <v>4.5555387683405399</v>
      </c>
      <c r="AJ102" s="4">
        <f t="shared" si="133"/>
        <v>4.0472855015516132</v>
      </c>
      <c r="AK102" s="4">
        <f t="shared" si="133"/>
        <v>4.6234204473125828</v>
      </c>
      <c r="AL102" s="4">
        <f t="shared" si="133"/>
        <v>3.842564913645873</v>
      </c>
      <c r="AM102" s="4">
        <f t="shared" si="133"/>
        <v>5.1169577366157455</v>
      </c>
      <c r="AN102" s="4">
        <f t="shared" si="133"/>
        <v>4.179067701957166</v>
      </c>
      <c r="AO102" s="4">
        <f t="shared" si="133"/>
        <v>4.3503188427979467</v>
      </c>
      <c r="AP102" s="4">
        <f t="shared" si="133"/>
        <v>5.4378214939920042</v>
      </c>
      <c r="AQ102" s="4">
        <f t="shared" si="133"/>
        <v>2.2613004381406654</v>
      </c>
      <c r="AR102" s="4">
        <f t="shared" si="133"/>
        <v>2.0869308654613405</v>
      </c>
      <c r="AS102" s="4">
        <f t="shared" si="133"/>
        <v>1.3132189114838866</v>
      </c>
      <c r="AT102" s="4">
        <f t="shared" si="133"/>
        <v>3.8066104951506361</v>
      </c>
      <c r="AU102" s="4">
        <f t="shared" si="133"/>
        <v>3.442100139740262</v>
      </c>
      <c r="AV102" s="4">
        <f t="shared" si="133"/>
        <v>1.8922074649788385</v>
      </c>
      <c r="AW102" s="4">
        <f t="shared" si="133"/>
        <v>3.0937013243225238</v>
      </c>
      <c r="AY102" s="2">
        <f t="shared" si="125"/>
        <v>102.44809952138388</v>
      </c>
      <c r="AZ102" s="2">
        <f t="shared" si="125"/>
        <v>105.33037730737576</v>
      </c>
      <c r="BA102" s="2">
        <f t="shared" si="125"/>
        <v>104.49524104937706</v>
      </c>
      <c r="BB102" s="2">
        <f t="shared" si="125"/>
        <v>105.77850360517886</v>
      </c>
      <c r="BC102" s="2">
        <f t="shared" si="125"/>
        <v>104.70303193141558</v>
      </c>
      <c r="BD102" s="2">
        <f t="shared" si="125"/>
        <v>105.35914366557657</v>
      </c>
      <c r="BE102" s="2">
        <f t="shared" si="125"/>
        <v>106.02664600197588</v>
      </c>
      <c r="BF102" s="2">
        <f t="shared" si="125"/>
        <v>105.9080576939766</v>
      </c>
      <c r="BG102" s="2">
        <f t="shared" si="125"/>
        <v>106.41594159607051</v>
      </c>
      <c r="BH102" s="2">
        <f t="shared" si="125"/>
        <v>106.5596547544995</v>
      </c>
      <c r="BI102" s="2">
        <f t="shared" si="125"/>
        <v>104.86930951626198</v>
      </c>
      <c r="BJ102" s="2">
        <f t="shared" si="125"/>
        <v>105.59949997550078</v>
      </c>
      <c r="BK102" s="2">
        <f t="shared" si="125"/>
        <v>107.22314499142857</v>
      </c>
      <c r="BL102" s="2">
        <f t="shared" si="125"/>
        <v>109.8258828898764</v>
      </c>
      <c r="BM102" s="2">
        <f t="shared" si="125"/>
        <v>110.09262106443482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118.55445306735307</v>
      </c>
      <c r="DL102" s="2">
        <f t="shared" si="134"/>
        <v>122.39440560850439</v>
      </c>
      <c r="DM102" s="2">
        <f t="shared" si="134"/>
        <v>119.18457926829269</v>
      </c>
      <c r="DN102" s="2">
        <f t="shared" si="134"/>
        <v>117.75963642213641</v>
      </c>
      <c r="DO102" s="2">
        <f t="shared" si="134"/>
        <v>115.44779729729729</v>
      </c>
      <c r="DP102" s="2">
        <f t="shared" si="134"/>
        <v>117.70639786096254</v>
      </c>
      <c r="DQ102" s="2">
        <f t="shared" si="134"/>
        <v>117.27079802052791</v>
      </c>
      <c r="DR102" s="2">
        <f t="shared" si="134"/>
        <v>121.40308119501466</v>
      </c>
      <c r="DS102" s="2">
        <f t="shared" si="134"/>
        <v>118.92622501072502</v>
      </c>
      <c r="DT102" s="2">
        <f t="shared" si="134"/>
        <v>117.83447297297296</v>
      </c>
      <c r="DU102" s="2">
        <f t="shared" si="134"/>
        <v>117.02700427807487</v>
      </c>
      <c r="DV102" s="2">
        <f t="shared" si="134"/>
        <v>116.2588182072829</v>
      </c>
      <c r="DW102" s="2">
        <f t="shared" si="134"/>
        <v>123.20220106951872</v>
      </c>
      <c r="DX102" s="2">
        <f t="shared" si="134"/>
        <v>121.74329802052783</v>
      </c>
      <c r="DY102" s="2">
        <f t="shared" si="134"/>
        <v>115.32203500203499</v>
      </c>
      <c r="EA102" s="2">
        <f t="shared" si="94"/>
        <v>101.27609906524049</v>
      </c>
      <c r="EB102" s="2">
        <f t="shared" si="94"/>
        <v>103.86758456906627</v>
      </c>
      <c r="EC102" s="2">
        <f t="shared" si="94"/>
        <v>103.52249663614</v>
      </c>
      <c r="ED102" s="2">
        <f t="shared" si="94"/>
        <v>104.91209140215167</v>
      </c>
      <c r="EE102" s="2">
        <f t="shared" si="94"/>
        <v>103.92492228685694</v>
      </c>
      <c r="EF102" s="2">
        <f t="shared" si="94"/>
        <v>104.3904264411229</v>
      </c>
      <c r="EG102" s="2">
        <f t="shared" si="94"/>
        <v>105.06415398170681</v>
      </c>
      <c r="EH102" s="2">
        <f t="shared" si="94"/>
        <v>104.67314523143774</v>
      </c>
      <c r="EI102" s="2">
        <f t="shared" si="94"/>
        <v>105.55989828542616</v>
      </c>
      <c r="EJ102" s="2">
        <f t="shared" si="94"/>
        <v>105.78818640072531</v>
      </c>
      <c r="EK102" s="2">
        <f t="shared" si="94"/>
        <v>103.92161557239592</v>
      </c>
      <c r="EL102" s="2">
        <f t="shared" si="94"/>
        <v>104.83567077778493</v>
      </c>
      <c r="EM102" s="2">
        <f t="shared" si="135"/>
        <v>105.95830223742914</v>
      </c>
      <c r="EN102" s="2">
        <f t="shared" si="135"/>
        <v>108.79377893442623</v>
      </c>
      <c r="EO102" s="2">
        <f t="shared" si="135"/>
        <v>109.64310960954444</v>
      </c>
      <c r="EQ102" s="2">
        <f t="shared" si="136"/>
        <v>100.87967538667968</v>
      </c>
      <c r="ER102" s="2">
        <f t="shared" si="136"/>
        <v>103.05356245187468</v>
      </c>
      <c r="ES102" s="2">
        <f t="shared" si="136"/>
        <v>102.34037345273492</v>
      </c>
      <c r="ET102" s="2">
        <f t="shared" si="136"/>
        <v>104.22863072333938</v>
      </c>
      <c r="EU102" s="2">
        <f t="shared" si="136"/>
        <v>103.53015972668361</v>
      </c>
      <c r="EV102" s="2">
        <f t="shared" si="136"/>
        <v>103.46348445644635</v>
      </c>
      <c r="EW102" s="2">
        <f t="shared" si="136"/>
        <v>104.70226269189021</v>
      </c>
      <c r="EX102" s="2">
        <f t="shared" si="136"/>
        <v>104.02648983130554</v>
      </c>
      <c r="EY102" s="2">
        <f t="shared" si="136"/>
        <v>105.41356177992415</v>
      </c>
      <c r="EZ102" s="2">
        <f t="shared" si="136"/>
        <v>105.74438954474495</v>
      </c>
      <c r="FA102" s="2">
        <f t="shared" si="136"/>
        <v>103.56529659154184</v>
      </c>
      <c r="FB102" s="2">
        <f t="shared" si="136"/>
        <v>104.44844622485412</v>
      </c>
      <c r="FC102" s="2">
        <f t="shared" si="136"/>
        <v>105.19393358659708</v>
      </c>
      <c r="FD102" s="2">
        <f t="shared" si="136"/>
        <v>108.27508301394211</v>
      </c>
      <c r="FE102" s="2">
        <f t="shared" si="136"/>
        <v>109.7293360261954</v>
      </c>
      <c r="FG102" s="2">
        <f t="shared" si="137"/>
        <v>0.93210922562983467</v>
      </c>
      <c r="FH102" s="2">
        <f t="shared" si="137"/>
        <v>0.92090672244427252</v>
      </c>
      <c r="FI102" s="2">
        <f t="shared" si="137"/>
        <v>0.93772614727763204</v>
      </c>
      <c r="FJ102" s="2">
        <f t="shared" si="137"/>
        <v>0.93241271027479722</v>
      </c>
      <c r="FK102" s="2">
        <f t="shared" si="137"/>
        <v>0.93237816604760526</v>
      </c>
      <c r="FL102" s="2">
        <f t="shared" si="137"/>
        <v>0.92707936485704123</v>
      </c>
      <c r="FM102" s="2">
        <f t="shared" si="137"/>
        <v>0.92106700292575605</v>
      </c>
      <c r="FN102" s="2">
        <f t="shared" si="137"/>
        <v>0.92606774801611547</v>
      </c>
      <c r="FO102" s="2">
        <f t="shared" si="137"/>
        <v>0.93591503366506079</v>
      </c>
      <c r="FP102" s="2">
        <f t="shared" si="137"/>
        <v>0.93594320774004103</v>
      </c>
      <c r="FQ102" s="2">
        <f t="shared" si="137"/>
        <v>0.92760264428332639</v>
      </c>
      <c r="FR102" s="2">
        <f t="shared" si="137"/>
        <v>0.93303070986272374</v>
      </c>
      <c r="FS102" s="2">
        <f t="shared" si="137"/>
        <v>0.92654073791741798</v>
      </c>
      <c r="FT102" s="2">
        <f t="shared" si="137"/>
        <v>0.92021836864483353</v>
      </c>
      <c r="FU102" s="2">
        <f t="shared" si="137"/>
        <v>0.92087994107716631</v>
      </c>
      <c r="FW102" s="2">
        <f t="shared" si="127"/>
        <v>2.6244065582588984E-3</v>
      </c>
      <c r="FX102" s="2">
        <f t="shared" si="127"/>
        <v>3.1378267667737133E-3</v>
      </c>
      <c r="FY102" s="2">
        <f t="shared" si="127"/>
        <v>2.1941993521427828E-3</v>
      </c>
      <c r="FZ102" s="2">
        <f t="shared" si="127"/>
        <v>2.807102962300348E-3</v>
      </c>
      <c r="GA102" s="2">
        <f t="shared" si="127"/>
        <v>2.7568370493075548E-3</v>
      </c>
      <c r="GB102" s="2">
        <f t="shared" si="127"/>
        <v>2.4725053610681362E-3</v>
      </c>
      <c r="GC102" s="2">
        <f t="shared" si="127"/>
        <v>2.8046486945072693E-3</v>
      </c>
      <c r="GD102" s="2">
        <f t="shared" si="127"/>
        <v>3.0454841854711061E-3</v>
      </c>
      <c r="GE102" s="2">
        <f t="shared" si="127"/>
        <v>3.6715894396094411E-3</v>
      </c>
      <c r="GF102" s="2">
        <f t="shared" si="127"/>
        <v>4.0670199771123449E-3</v>
      </c>
      <c r="GG102" s="2">
        <f t="shared" si="127"/>
        <v>3.0914549138614461E-3</v>
      </c>
      <c r="GH102" s="2">
        <f t="shared" si="127"/>
        <v>3.0237668614031569E-3</v>
      </c>
      <c r="GI102" s="2">
        <f t="shared" si="127"/>
        <v>2.4612857035938023E-3</v>
      </c>
      <c r="GJ102" s="2">
        <f t="shared" si="127"/>
        <v>1.9853684272970675E-3</v>
      </c>
      <c r="GK102" s="2">
        <f t="shared" si="127"/>
        <v>2.2561904543207706E-3</v>
      </c>
      <c r="GM102" s="86">
        <f t="shared" si="128"/>
        <v>5.8960200545131315E-11</v>
      </c>
      <c r="GN102" s="86">
        <f t="shared" si="128"/>
        <v>1.2821368221012737E-6</v>
      </c>
      <c r="GO102" s="86">
        <f t="shared" si="128"/>
        <v>2.7672240794673341E-6</v>
      </c>
      <c r="GP102" s="86">
        <f t="shared" si="128"/>
        <v>1.4238212341404214E-8</v>
      </c>
      <c r="GQ102" s="86">
        <f t="shared" si="128"/>
        <v>1.4894438689004267E-7</v>
      </c>
      <c r="GR102" s="86">
        <f t="shared" si="128"/>
        <v>1.2462027282470992E-7</v>
      </c>
      <c r="GS102" s="86">
        <f t="shared" si="128"/>
        <v>1.565659284347682E-9</v>
      </c>
      <c r="GT102" s="86">
        <f t="shared" si="128"/>
        <v>4.3138457690328259E-12</v>
      </c>
      <c r="GU102" s="86">
        <f t="shared" si="128"/>
        <v>5.6045522300469655E-7</v>
      </c>
      <c r="GV102" s="86">
        <f t="shared" si="128"/>
        <v>2.9841511821438581E-7</v>
      </c>
      <c r="GW102" s="86">
        <f t="shared" si="128"/>
        <v>1.8850266028859885E-6</v>
      </c>
      <c r="GX102" s="86">
        <f t="shared" si="128"/>
        <v>5.2874089103930763E-7</v>
      </c>
      <c r="GY102" s="86">
        <f t="shared" si="128"/>
        <v>1.9444578392162288E-7</v>
      </c>
      <c r="GZ102" s="86">
        <f t="shared" si="128"/>
        <v>2.3968673436121313E-6</v>
      </c>
      <c r="HA102" s="86">
        <f t="shared" si="128"/>
        <v>2.1341036281543184E-10</v>
      </c>
      <c r="HC102" s="86">
        <f t="shared" si="73"/>
        <v>0.21911747796300246</v>
      </c>
      <c r="HD102" s="86">
        <f t="shared" si="73"/>
        <v>0.13330146975183332</v>
      </c>
      <c r="HE102" s="86">
        <f t="shared" si="73"/>
        <v>0.17769118337059489</v>
      </c>
      <c r="HF102" s="86">
        <f t="shared" si="73"/>
        <v>0.22430064464808067</v>
      </c>
      <c r="HG102" s="86">
        <f t="shared" si="73"/>
        <v>0.18271626692691847</v>
      </c>
      <c r="HH102" s="86">
        <f t="shared" si="73"/>
        <v>0.17493138990559579</v>
      </c>
      <c r="HI102" s="86">
        <f t="shared" si="138"/>
        <v>0.17804476137848244</v>
      </c>
      <c r="HJ102" s="86">
        <f t="shared" si="138"/>
        <v>0.25810721691829008</v>
      </c>
      <c r="HK102" s="86">
        <f t="shared" si="138"/>
        <v>0.29775358069984059</v>
      </c>
      <c r="HL102" s="86">
        <f t="shared" si="138"/>
        <v>0.29883683738822475</v>
      </c>
      <c r="HM102" s="86">
        <f t="shared" si="138"/>
        <v>0.2286355770225966</v>
      </c>
      <c r="HN102" s="86">
        <f t="shared" si="138"/>
        <v>0.24126341154574524</v>
      </c>
      <c r="HO102" s="86">
        <f t="shared" si="138"/>
        <v>0.15487935652225254</v>
      </c>
      <c r="HP102" s="86">
        <f t="shared" si="138"/>
        <v>0.11681719997488153</v>
      </c>
      <c r="HQ102" s="86">
        <f t="shared" si="138"/>
        <v>0.20988819073285153</v>
      </c>
      <c r="HS102" s="86">
        <f t="shared" si="129"/>
        <v>7.6604114281602176E-19</v>
      </c>
      <c r="HT102" s="86">
        <f t="shared" si="129"/>
        <v>7.3714077570828976E-21</v>
      </c>
      <c r="HU102" s="86">
        <f t="shared" si="129"/>
        <v>7.4174670317368329E-19</v>
      </c>
      <c r="HV102" s="86">
        <f t="shared" si="129"/>
        <v>7.3030331963054536E-18</v>
      </c>
      <c r="HW102" s="86">
        <f t="shared" si="129"/>
        <v>1.23345181870982E-20</v>
      </c>
      <c r="HX102" s="86">
        <f t="shared" si="129"/>
        <v>2.7976990733239943E-22</v>
      </c>
      <c r="HY102" s="86">
        <f t="shared" si="129"/>
        <v>1.1872148436818471E-23</v>
      </c>
      <c r="HZ102" s="86">
        <f t="shared" si="129"/>
        <v>1.7413033798840948E-22</v>
      </c>
      <c r="IA102" s="86">
        <f t="shared" si="129"/>
        <v>1.0755637295827913E-18</v>
      </c>
      <c r="IB102" s="86">
        <f t="shared" si="129"/>
        <v>8.4738321065507673E-19</v>
      </c>
      <c r="IC102" s="86">
        <f t="shared" si="129"/>
        <v>3.7963165373417418E-20</v>
      </c>
      <c r="ID102" s="86">
        <f t="shared" si="129"/>
        <v>2.4875676527313578E-20</v>
      </c>
      <c r="IE102" s="86">
        <f t="shared" si="129"/>
        <v>1.2787373334028879E-21</v>
      </c>
      <c r="IF102" s="86">
        <f t="shared" si="129"/>
        <v>4.2566691567990144E-18</v>
      </c>
      <c r="IG102" s="86">
        <f t="shared" si="129"/>
        <v>1.8524374623641368E-13</v>
      </c>
      <c r="II102" s="86">
        <f t="shared" si="130"/>
        <v>1.0063423074291531E-109</v>
      </c>
      <c r="IJ102" s="86">
        <f t="shared" si="130"/>
        <v>2.2573769839132079E-120</v>
      </c>
      <c r="IK102" s="86">
        <f t="shared" si="130"/>
        <v>3.925906326001212E-112</v>
      </c>
      <c r="IL102" s="86">
        <f t="shared" si="130"/>
        <v>4.6048423487778308E-107</v>
      </c>
      <c r="IM102" s="86">
        <f t="shared" si="130"/>
        <v>7.9864920880726255E-122</v>
      </c>
      <c r="IN102" s="86">
        <f t="shared" si="130"/>
        <v>3.7646117811982625E-135</v>
      </c>
      <c r="IO102" s="86">
        <f t="shared" si="130"/>
        <v>2.2884262335609262E-140</v>
      </c>
      <c r="IP102" s="86">
        <f t="shared" si="130"/>
        <v>7.0127955096371142E-138</v>
      </c>
      <c r="IQ102" s="86">
        <f t="shared" si="130"/>
        <v>2.0766687122379728E-111</v>
      </c>
      <c r="IR102" s="86">
        <f t="shared" si="130"/>
        <v>4.5440122659807024E-111</v>
      </c>
      <c r="IS102" s="86">
        <f t="shared" si="130"/>
        <v>1.1278909044796115E-122</v>
      </c>
      <c r="IT102" s="86">
        <f t="shared" si="130"/>
        <v>6.0099030601347236E-120</v>
      </c>
      <c r="IU102" s="86">
        <f t="shared" si="130"/>
        <v>1.7799407129499164E-125</v>
      </c>
      <c r="IV102" s="86">
        <f t="shared" si="130"/>
        <v>3.9705175077570912E-86</v>
      </c>
      <c r="IW102" s="86">
        <f t="shared" si="130"/>
        <v>2.8526475162940106E-61</v>
      </c>
      <c r="IY102" s="86">
        <f t="shared" si="131"/>
        <v>0.21911747802196266</v>
      </c>
      <c r="IZ102" s="86">
        <f t="shared" si="131"/>
        <v>0.13330275188865542</v>
      </c>
      <c r="JA102" s="86">
        <f t="shared" si="131"/>
        <v>0.17769395059467435</v>
      </c>
      <c r="JB102" s="86">
        <f t="shared" si="131"/>
        <v>0.224300658886293</v>
      </c>
      <c r="JC102" s="86">
        <f t="shared" si="131"/>
        <v>0.18271641587130535</v>
      </c>
      <c r="JD102" s="86">
        <f t="shared" si="131"/>
        <v>0.17493151452586861</v>
      </c>
      <c r="JE102" s="86">
        <f t="shared" si="131"/>
        <v>0.17804476294414173</v>
      </c>
      <c r="JF102" s="86">
        <f t="shared" si="131"/>
        <v>0.25810721692260391</v>
      </c>
      <c r="JG102" s="86">
        <f t="shared" si="131"/>
        <v>0.2977541411550636</v>
      </c>
      <c r="JH102" s="86">
        <f t="shared" si="131"/>
        <v>0.29883713580334298</v>
      </c>
      <c r="JI102" s="86">
        <f t="shared" si="131"/>
        <v>0.22863746204919949</v>
      </c>
      <c r="JJ102" s="86">
        <f t="shared" si="131"/>
        <v>0.24126394028663628</v>
      </c>
      <c r="JK102" s="86">
        <f t="shared" si="131"/>
        <v>0.15487955096803646</v>
      </c>
      <c r="JL102" s="86">
        <f t="shared" si="131"/>
        <v>0.11681959684222515</v>
      </c>
      <c r="JM102" s="86">
        <f t="shared" si="131"/>
        <v>0.20988819094644715</v>
      </c>
    </row>
    <row r="103" spans="2:273" x14ac:dyDescent="0.25">
      <c r="B103" s="2">
        <v>76</v>
      </c>
      <c r="C103" s="37">
        <v>166.87299999999999</v>
      </c>
      <c r="D103" s="37">
        <v>162.13</v>
      </c>
      <c r="E103" s="37">
        <v>163.46299999999999</v>
      </c>
      <c r="F103" s="37">
        <v>175.923</v>
      </c>
      <c r="G103" s="37">
        <v>170.05799999999999</v>
      </c>
      <c r="H103" s="37">
        <v>164.53800000000001</v>
      </c>
      <c r="I103" s="37">
        <v>170.63499999999999</v>
      </c>
      <c r="J103" s="37">
        <v>178.846</v>
      </c>
      <c r="K103" s="37">
        <v>183</v>
      </c>
      <c r="L103" s="37">
        <v>181.96199999999999</v>
      </c>
      <c r="M103" s="37">
        <v>172.23099999999999</v>
      </c>
      <c r="N103" s="37">
        <v>174.904</v>
      </c>
      <c r="O103" s="37">
        <v>160.846</v>
      </c>
      <c r="P103" s="37">
        <v>147.857</v>
      </c>
      <c r="Q103" s="37">
        <v>155.56200000000001</v>
      </c>
      <c r="S103" s="4">
        <f t="shared" si="132"/>
        <v>162.17826428984077</v>
      </c>
      <c r="T103" s="4">
        <f t="shared" si="132"/>
        <v>155.38577216128087</v>
      </c>
      <c r="U103" s="4">
        <f t="shared" si="132"/>
        <v>158.20427399678331</v>
      </c>
      <c r="V103" s="4">
        <f t="shared" si="132"/>
        <v>171.29093286184479</v>
      </c>
      <c r="W103" s="4">
        <f t="shared" si="132"/>
        <v>164.78017261783944</v>
      </c>
      <c r="X103" s="4">
        <f t="shared" si="132"/>
        <v>159.83188421023618</v>
      </c>
      <c r="Y103" s="4">
        <f t="shared" si="132"/>
        <v>164.79885482394928</v>
      </c>
      <c r="Z103" s="4">
        <f t="shared" si="132"/>
        <v>175.01084126458599</v>
      </c>
      <c r="AA103" s="4">
        <f t="shared" si="132"/>
        <v>181.45173408875664</v>
      </c>
      <c r="AB103" s="4">
        <f t="shared" si="132"/>
        <v>180.06003167574016</v>
      </c>
      <c r="AC103" s="4">
        <f t="shared" si="132"/>
        <v>169.38677919024494</v>
      </c>
      <c r="AD103" s="4">
        <f t="shared" si="132"/>
        <v>172.0953554704181</v>
      </c>
      <c r="AE103" s="4">
        <f t="shared" si="132"/>
        <v>156.43262157997086</v>
      </c>
      <c r="AF103" s="4">
        <f t="shared" si="132"/>
        <v>145.65431497402577</v>
      </c>
      <c r="AG103" s="4">
        <f t="shared" si="132"/>
        <v>153.29203639225855</v>
      </c>
      <c r="AI103" s="4">
        <f t="shared" si="133"/>
        <v>4.6947357101592218</v>
      </c>
      <c r="AJ103" s="4">
        <f t="shared" si="133"/>
        <v>6.7442278387191266</v>
      </c>
      <c r="AK103" s="4">
        <f t="shared" si="133"/>
        <v>5.2587260032166796</v>
      </c>
      <c r="AL103" s="4">
        <f t="shared" si="133"/>
        <v>4.6320671381552074</v>
      </c>
      <c r="AM103" s="4">
        <f t="shared" si="133"/>
        <v>5.2778273821605524</v>
      </c>
      <c r="AN103" s="4">
        <f t="shared" si="133"/>
        <v>4.7061157897638282</v>
      </c>
      <c r="AO103" s="4">
        <f t="shared" si="133"/>
        <v>5.8361451760507066</v>
      </c>
      <c r="AP103" s="4">
        <f t="shared" si="133"/>
        <v>3.8351587354140122</v>
      </c>
      <c r="AQ103" s="4">
        <f t="shared" si="133"/>
        <v>1.5482659112433623</v>
      </c>
      <c r="AR103" s="4">
        <f t="shared" si="133"/>
        <v>1.9019683242598262</v>
      </c>
      <c r="AS103" s="4">
        <f t="shared" si="133"/>
        <v>2.8442208097550576</v>
      </c>
      <c r="AT103" s="4">
        <f t="shared" si="133"/>
        <v>2.8086445295818976</v>
      </c>
      <c r="AU103" s="4">
        <f t="shared" si="133"/>
        <v>4.4133784200291473</v>
      </c>
      <c r="AV103" s="4">
        <f t="shared" si="133"/>
        <v>2.2026850259742332</v>
      </c>
      <c r="AW103" s="4">
        <f t="shared" si="133"/>
        <v>2.2699636077414596</v>
      </c>
      <c r="AY103" s="2">
        <f t="shared" si="125"/>
        <v>102.24119701525294</v>
      </c>
      <c r="AZ103" s="2">
        <f t="shared" si="125"/>
        <v>105.05888012758953</v>
      </c>
      <c r="BA103" s="2">
        <f t="shared" si="125"/>
        <v>104.25633664722977</v>
      </c>
      <c r="BB103" s="2">
        <f t="shared" si="125"/>
        <v>105.5411566993054</v>
      </c>
      <c r="BC103" s="2">
        <f t="shared" si="125"/>
        <v>104.49647123311489</v>
      </c>
      <c r="BD103" s="2">
        <f t="shared" si="125"/>
        <v>105.12569782350707</v>
      </c>
      <c r="BE103" s="2">
        <f t="shared" si="125"/>
        <v>105.79119371604675</v>
      </c>
      <c r="BF103" s="2">
        <f t="shared" si="125"/>
        <v>105.65387922457285</v>
      </c>
      <c r="BG103" s="2">
        <f t="shared" si="125"/>
        <v>106.18113155063446</v>
      </c>
      <c r="BH103" s="2">
        <f t="shared" si="125"/>
        <v>106.35005199587158</v>
      </c>
      <c r="BI103" s="2">
        <f t="shared" si="125"/>
        <v>104.64552096480051</v>
      </c>
      <c r="BJ103" s="2">
        <f t="shared" si="125"/>
        <v>105.38034695005543</v>
      </c>
      <c r="BK103" s="2">
        <f t="shared" si="125"/>
        <v>106.95299123355888</v>
      </c>
      <c r="BL103" s="2">
        <f t="shared" si="125"/>
        <v>109.56863370703138</v>
      </c>
      <c r="BM103" s="2">
        <f t="shared" si="125"/>
        <v>109.88483905945685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118.65889232089231</v>
      </c>
      <c r="DL103" s="2">
        <f t="shared" si="134"/>
        <v>122.49671737536656</v>
      </c>
      <c r="DM103" s="2">
        <f t="shared" si="134"/>
        <v>119.21272682926831</v>
      </c>
      <c r="DN103" s="2">
        <f t="shared" si="134"/>
        <v>117.78705508365508</v>
      </c>
      <c r="DO103" s="2">
        <f t="shared" si="134"/>
        <v>115.42860180180179</v>
      </c>
      <c r="DP103" s="2">
        <f t="shared" si="134"/>
        <v>117.7508009167303</v>
      </c>
      <c r="DQ103" s="2">
        <f t="shared" si="134"/>
        <v>117.31458504398832</v>
      </c>
      <c r="DR103" s="2">
        <f t="shared" si="134"/>
        <v>121.53455791788858</v>
      </c>
      <c r="DS103" s="2">
        <f t="shared" si="134"/>
        <v>118.95515898755899</v>
      </c>
      <c r="DT103" s="2">
        <f t="shared" si="134"/>
        <v>117.81221801801802</v>
      </c>
      <c r="DU103" s="2">
        <f t="shared" si="134"/>
        <v>117.02481497326202</v>
      </c>
      <c r="DV103" s="2">
        <f t="shared" si="134"/>
        <v>116.23832436974789</v>
      </c>
      <c r="DW103" s="2">
        <f t="shared" si="134"/>
        <v>123.30728693659282</v>
      </c>
      <c r="DX103" s="2">
        <f t="shared" si="134"/>
        <v>121.79346004398825</v>
      </c>
      <c r="DY103" s="2">
        <f t="shared" si="134"/>
        <v>115.27858689458689</v>
      </c>
      <c r="EA103" s="2">
        <f t="shared" si="94"/>
        <v>101.15179387106106</v>
      </c>
      <c r="EB103" s="2">
        <f t="shared" si="94"/>
        <v>103.69590464635574</v>
      </c>
      <c r="EC103" s="2">
        <f t="shared" si="94"/>
        <v>103.35340253697282</v>
      </c>
      <c r="ED103" s="2">
        <f t="shared" si="94"/>
        <v>104.73376227734802</v>
      </c>
      <c r="EE103" s="2">
        <f t="shared" si="94"/>
        <v>103.77459689147427</v>
      </c>
      <c r="EF103" s="2">
        <f t="shared" si="94"/>
        <v>104.22263186877665</v>
      </c>
      <c r="EG103" s="2">
        <f t="shared" si="94"/>
        <v>104.89171815473694</v>
      </c>
      <c r="EH103" s="2">
        <f t="shared" si="94"/>
        <v>104.49983499661479</v>
      </c>
      <c r="EI103" s="2">
        <f t="shared" si="94"/>
        <v>105.38401921331319</v>
      </c>
      <c r="EJ103" s="2">
        <f t="shared" si="94"/>
        <v>105.63479667573287</v>
      </c>
      <c r="EK103" s="2">
        <f t="shared" si="94"/>
        <v>103.76560585026215</v>
      </c>
      <c r="EL103" s="2">
        <f t="shared" si="94"/>
        <v>104.67089692149159</v>
      </c>
      <c r="EM103" s="2">
        <f t="shared" si="135"/>
        <v>105.77259582033477</v>
      </c>
      <c r="EN103" s="2">
        <f t="shared" si="135"/>
        <v>108.60319352459015</v>
      </c>
      <c r="EO103" s="2">
        <f t="shared" si="135"/>
        <v>109.46197767895876</v>
      </c>
      <c r="EQ103" s="2">
        <f t="shared" si="136"/>
        <v>100.7693315282844</v>
      </c>
      <c r="ER103" s="2">
        <f t="shared" si="136"/>
        <v>102.90939522462945</v>
      </c>
      <c r="ES103" s="2">
        <f t="shared" si="136"/>
        <v>102.2102253647742</v>
      </c>
      <c r="ET103" s="2">
        <f t="shared" si="136"/>
        <v>104.07450617031554</v>
      </c>
      <c r="EU103" s="2">
        <f t="shared" si="136"/>
        <v>103.39351073992346</v>
      </c>
      <c r="EV103" s="2">
        <f t="shared" si="136"/>
        <v>103.32727113505914</v>
      </c>
      <c r="EW103" s="2">
        <f t="shared" si="136"/>
        <v>104.54264378973484</v>
      </c>
      <c r="EX103" s="2">
        <f t="shared" si="136"/>
        <v>103.87762604334064</v>
      </c>
      <c r="EY103" s="2">
        <f t="shared" si="136"/>
        <v>105.24314477406006</v>
      </c>
      <c r="EZ103" s="2">
        <f t="shared" si="136"/>
        <v>105.59261216404371</v>
      </c>
      <c r="FA103" s="2">
        <f t="shared" si="136"/>
        <v>103.42163130660001</v>
      </c>
      <c r="FB103" s="2">
        <f t="shared" si="136"/>
        <v>104.2973102684403</v>
      </c>
      <c r="FC103" s="2">
        <f t="shared" si="136"/>
        <v>105.03318116099538</v>
      </c>
      <c r="FD103" s="2">
        <f t="shared" si="136"/>
        <v>108.10185085819029</v>
      </c>
      <c r="FE103" s="2">
        <f t="shared" si="136"/>
        <v>109.54365645409177</v>
      </c>
      <c r="FG103" s="2">
        <f t="shared" si="137"/>
        <v>0.93771078376528783</v>
      </c>
      <c r="FH103" s="2">
        <f t="shared" si="137"/>
        <v>0.92736055011317498</v>
      </c>
      <c r="FI103" s="2">
        <f t="shared" si="137"/>
        <v>0.94289265595543592</v>
      </c>
      <c r="FJ103" s="2">
        <f t="shared" si="137"/>
        <v>0.9379908941847348</v>
      </c>
      <c r="FK103" s="2">
        <f t="shared" si="137"/>
        <v>0.93795901129450521</v>
      </c>
      <c r="FL103" s="2">
        <f t="shared" si="137"/>
        <v>0.93306612751882445</v>
      </c>
      <c r="FM103" s="2">
        <f t="shared" si="137"/>
        <v>0.92750878158414518</v>
      </c>
      <c r="FN103" s="2">
        <f t="shared" si="137"/>
        <v>0.93213148404538704</v>
      </c>
      <c r="FO103" s="2">
        <f t="shared" si="137"/>
        <v>0.94122238186425333</v>
      </c>
      <c r="FP103" s="2">
        <f t="shared" si="137"/>
        <v>0.94124836910850862</v>
      </c>
      <c r="FQ103" s="2">
        <f t="shared" si="137"/>
        <v>0.93354952518979151</v>
      </c>
      <c r="FR103" s="2">
        <f t="shared" si="137"/>
        <v>0.93856124925130513</v>
      </c>
      <c r="FS103" s="2">
        <f t="shared" si="137"/>
        <v>0.9325685052516095</v>
      </c>
      <c r="FT103" s="2">
        <f t="shared" si="137"/>
        <v>0.9267238951179686</v>
      </c>
      <c r="FU103" s="2">
        <f t="shared" si="137"/>
        <v>0.9273357816123361</v>
      </c>
      <c r="FW103" s="2">
        <f t="shared" si="127"/>
        <v>2.8768761496279823E-3</v>
      </c>
      <c r="FX103" s="2">
        <f t="shared" si="127"/>
        <v>3.4395173815258712E-3</v>
      </c>
      <c r="FY103" s="2">
        <f t="shared" si="127"/>
        <v>2.4053825464227831E-3</v>
      </c>
      <c r="FZ103" s="2">
        <f t="shared" si="127"/>
        <v>3.0770938409205853E-3</v>
      </c>
      <c r="GA103" s="2">
        <f t="shared" si="127"/>
        <v>3.0220079373349412E-3</v>
      </c>
      <c r="GB103" s="2">
        <f t="shared" si="127"/>
        <v>2.7104016712995414E-3</v>
      </c>
      <c r="GC103" s="2">
        <f t="shared" si="127"/>
        <v>3.0744042461730765E-3</v>
      </c>
      <c r="GD103" s="2">
        <f t="shared" si="127"/>
        <v>3.338326129668466E-3</v>
      </c>
      <c r="GE103" s="2">
        <f t="shared" si="127"/>
        <v>4.024392212004446E-3</v>
      </c>
      <c r="GF103" s="2">
        <f t="shared" si="127"/>
        <v>4.4576496411835283E-3</v>
      </c>
      <c r="GG103" s="2">
        <f t="shared" si="127"/>
        <v>3.3887021998899166E-3</v>
      </c>
      <c r="GH103" s="2">
        <f t="shared" si="127"/>
        <v>3.3145274946893765E-3</v>
      </c>
      <c r="GI103" s="2">
        <f t="shared" si="127"/>
        <v>2.6981054152652351E-3</v>
      </c>
      <c r="GJ103" s="2">
        <f t="shared" si="127"/>
        <v>2.176496295371891E-3</v>
      </c>
      <c r="GK103" s="2">
        <f t="shared" si="127"/>
        <v>2.4733252629211269E-3</v>
      </c>
      <c r="GM103" s="86">
        <f t="shared" si="128"/>
        <v>1.4306796287302749E-12</v>
      </c>
      <c r="GN103" s="86">
        <f t="shared" si="128"/>
        <v>1.4324431884652033E-7</v>
      </c>
      <c r="GO103" s="86">
        <f t="shared" si="128"/>
        <v>3.3355206091219644E-7</v>
      </c>
      <c r="GP103" s="86">
        <f t="shared" si="128"/>
        <v>7.8324285506663516E-10</v>
      </c>
      <c r="GQ103" s="86">
        <f t="shared" si="128"/>
        <v>1.1734028064773452E-8</v>
      </c>
      <c r="GR103" s="86">
        <f t="shared" si="128"/>
        <v>9.406505276015682E-9</v>
      </c>
      <c r="GS103" s="86">
        <f t="shared" si="128"/>
        <v>6.0552711518723807E-11</v>
      </c>
      <c r="GT103" s="86">
        <f t="shared" si="128"/>
        <v>9.030389337256847E-14</v>
      </c>
      <c r="GU103" s="86">
        <f t="shared" si="128"/>
        <v>6.771582262533262E-8</v>
      </c>
      <c r="GV103" s="86">
        <f t="shared" si="128"/>
        <v>3.121492999975349E-8</v>
      </c>
      <c r="GW103" s="86">
        <f t="shared" si="128"/>
        <v>2.3669560376902262E-7</v>
      </c>
      <c r="GX103" s="86">
        <f t="shared" si="128"/>
        <v>5.9757363642449295E-8</v>
      </c>
      <c r="GY103" s="86">
        <f t="shared" si="128"/>
        <v>1.6391890603548225E-8</v>
      </c>
      <c r="GZ103" s="86">
        <f t="shared" si="128"/>
        <v>3.0986177060037739E-7</v>
      </c>
      <c r="HA103" s="86">
        <f t="shared" si="128"/>
        <v>1.0609725054273739E-11</v>
      </c>
      <c r="HC103" s="86">
        <f t="shared" si="73"/>
        <v>0.28656483186499238</v>
      </c>
      <c r="HD103" s="86">
        <f t="shared" si="73"/>
        <v>0.18519644524190412</v>
      </c>
      <c r="HE103" s="86">
        <f t="shared" si="73"/>
        <v>0.23477639168035522</v>
      </c>
      <c r="HF103" s="86">
        <f t="shared" si="73"/>
        <v>0.29247238939326536</v>
      </c>
      <c r="HG103" s="86">
        <f t="shared" si="73"/>
        <v>0.24641042669466012</v>
      </c>
      <c r="HH103" s="86">
        <f t="shared" si="73"/>
        <v>0.239115983853708</v>
      </c>
      <c r="HI103" s="86">
        <f t="shared" si="138"/>
        <v>0.24613831440449746</v>
      </c>
      <c r="HJ103" s="86">
        <f t="shared" si="138"/>
        <v>0.34562356683315937</v>
      </c>
      <c r="HK103" s="86">
        <f t="shared" si="138"/>
        <v>0.38184239665178299</v>
      </c>
      <c r="HL103" s="86">
        <f t="shared" si="138"/>
        <v>0.38378452265223456</v>
      </c>
      <c r="HM103" s="86">
        <f t="shared" si="138"/>
        <v>0.30370624131604407</v>
      </c>
      <c r="HN103" s="86">
        <f t="shared" si="138"/>
        <v>0.31705958597967304</v>
      </c>
      <c r="HO103" s="86">
        <f t="shared" si="138"/>
        <v>0.21122171630713421</v>
      </c>
      <c r="HP103" s="86">
        <f t="shared" si="138"/>
        <v>0.16631613025830599</v>
      </c>
      <c r="HQ103" s="86">
        <f t="shared" si="138"/>
        <v>0.29540227709126521</v>
      </c>
      <c r="HS103" s="86">
        <f t="shared" si="129"/>
        <v>5.3657097951159822E-18</v>
      </c>
      <c r="HT103" s="86">
        <f t="shared" si="129"/>
        <v>6.7866653520987429E-20</v>
      </c>
      <c r="HU103" s="86">
        <f t="shared" si="129"/>
        <v>5.0174075542759184E-18</v>
      </c>
      <c r="HV103" s="86">
        <f t="shared" si="129"/>
        <v>4.8307731143840755E-17</v>
      </c>
      <c r="HW103" s="86">
        <f t="shared" si="129"/>
        <v>1.0825979644876773E-19</v>
      </c>
      <c r="HX103" s="86">
        <f t="shared" si="129"/>
        <v>2.9080191787486255E-21</v>
      </c>
      <c r="HY103" s="86">
        <f t="shared" si="129"/>
        <v>1.469330225202429E-22</v>
      </c>
      <c r="HZ103" s="86">
        <f t="shared" si="129"/>
        <v>2.0405278480336534E-21</v>
      </c>
      <c r="IA103" s="86">
        <f t="shared" si="129"/>
        <v>8.5160693999460358E-18</v>
      </c>
      <c r="IB103" s="86">
        <f t="shared" si="129"/>
        <v>6.9912562692974399E-18</v>
      </c>
      <c r="IC103" s="86">
        <f t="shared" si="129"/>
        <v>3.4062024936152834E-19</v>
      </c>
      <c r="ID103" s="86">
        <f t="shared" si="129"/>
        <v>2.1828064686564825E-19</v>
      </c>
      <c r="IE103" s="86">
        <f t="shared" si="129"/>
        <v>1.1750301204828135E-20</v>
      </c>
      <c r="IF103" s="86">
        <f t="shared" si="129"/>
        <v>2.4853695372183894E-17</v>
      </c>
      <c r="IG103" s="86">
        <f t="shared" si="129"/>
        <v>6.8759407489395057E-13</v>
      </c>
      <c r="II103" s="86">
        <f t="shared" si="130"/>
        <v>2.0834512933725834E-106</v>
      </c>
      <c r="IJ103" s="86">
        <f t="shared" si="130"/>
        <v>1.2855482564914713E-116</v>
      </c>
      <c r="IK103" s="86">
        <f t="shared" si="130"/>
        <v>7.6786247747162178E-109</v>
      </c>
      <c r="IL103" s="86">
        <f t="shared" si="130"/>
        <v>8.5986190771425986E-104</v>
      </c>
      <c r="IM103" s="86">
        <f t="shared" si="130"/>
        <v>4.175107397458336E-118</v>
      </c>
      <c r="IN103" s="86">
        <f t="shared" si="130"/>
        <v>4.2877144057678798E-131</v>
      </c>
      <c r="IO103" s="86">
        <f t="shared" si="130"/>
        <v>4.6204322805105358E-136</v>
      </c>
      <c r="IP103" s="86">
        <f t="shared" si="130"/>
        <v>1.3602963660806915E-133</v>
      </c>
      <c r="IQ103" s="86">
        <f t="shared" si="130"/>
        <v>7.6899984007617045E-108</v>
      </c>
      <c r="IR103" s="86">
        <f t="shared" si="130"/>
        <v>1.9088956973521795E-107</v>
      </c>
      <c r="IS103" s="86">
        <f t="shared" si="130"/>
        <v>7.42669424110457E-119</v>
      </c>
      <c r="IT103" s="86">
        <f t="shared" si="130"/>
        <v>3.1412940595672577E-116</v>
      </c>
      <c r="IU103" s="86">
        <f t="shared" si="130"/>
        <v>1.0228933287051408E-121</v>
      </c>
      <c r="IV103" s="86">
        <f t="shared" si="130"/>
        <v>1.1879820215108259E-83</v>
      </c>
      <c r="IW103" s="86">
        <f t="shared" si="130"/>
        <v>1.7346567551719946E-59</v>
      </c>
      <c r="IY103" s="86">
        <f t="shared" si="131"/>
        <v>0.28656483186642306</v>
      </c>
      <c r="IZ103" s="86">
        <f t="shared" si="131"/>
        <v>0.18519658848622297</v>
      </c>
      <c r="JA103" s="86">
        <f t="shared" si="131"/>
        <v>0.23477672523241613</v>
      </c>
      <c r="JB103" s="86">
        <f t="shared" si="131"/>
        <v>0.29247239017650828</v>
      </c>
      <c r="JC103" s="86">
        <f t="shared" si="131"/>
        <v>0.24641043842868818</v>
      </c>
      <c r="JD103" s="86">
        <f t="shared" si="131"/>
        <v>0.23911599326021327</v>
      </c>
      <c r="JE103" s="86">
        <f t="shared" si="131"/>
        <v>0.24613831446505016</v>
      </c>
      <c r="JF103" s="86">
        <f t="shared" si="131"/>
        <v>0.34562356683324968</v>
      </c>
      <c r="JG103" s="86">
        <f t="shared" si="131"/>
        <v>0.38184246436760561</v>
      </c>
      <c r="JH103" s="86">
        <f t="shared" si="131"/>
        <v>0.38378455386716454</v>
      </c>
      <c r="JI103" s="86">
        <f t="shared" si="131"/>
        <v>0.30370647801164785</v>
      </c>
      <c r="JJ103" s="86">
        <f t="shared" si="131"/>
        <v>0.31705964573703671</v>
      </c>
      <c r="JK103" s="86">
        <f t="shared" si="131"/>
        <v>0.21122173269902481</v>
      </c>
      <c r="JL103" s="86">
        <f t="shared" si="131"/>
        <v>0.16631644012007663</v>
      </c>
      <c r="JM103" s="86">
        <f t="shared" si="131"/>
        <v>0.29540227710256256</v>
      </c>
    </row>
    <row r="104" spans="2:273" x14ac:dyDescent="0.25">
      <c r="B104" s="2">
        <v>77</v>
      </c>
      <c r="C104" s="37">
        <v>175.636</v>
      </c>
      <c r="D104" s="37">
        <v>173.42599999999999</v>
      </c>
      <c r="E104" s="37">
        <v>172.11099999999999</v>
      </c>
      <c r="F104" s="37">
        <v>184.28800000000001</v>
      </c>
      <c r="G104" s="37">
        <v>180.077</v>
      </c>
      <c r="H104" s="37">
        <v>174.13499999999999</v>
      </c>
      <c r="I104" s="37">
        <v>181.154</v>
      </c>
      <c r="J104" s="37">
        <v>186.346</v>
      </c>
      <c r="K104" s="37">
        <v>189.80799999999999</v>
      </c>
      <c r="L104" s="37">
        <v>188.44200000000001</v>
      </c>
      <c r="M104" s="37">
        <v>181.923</v>
      </c>
      <c r="N104" s="37">
        <v>182.03800000000001</v>
      </c>
      <c r="O104" s="37">
        <v>170.78800000000001</v>
      </c>
      <c r="P104" s="37">
        <v>157.857</v>
      </c>
      <c r="Q104" s="37">
        <v>162.18799999999999</v>
      </c>
      <c r="S104" s="4">
        <f t="shared" si="132"/>
        <v>172.35648476373015</v>
      </c>
      <c r="T104" s="4">
        <f t="shared" si="132"/>
        <v>167.30075993649501</v>
      </c>
      <c r="U104" s="4">
        <f t="shared" si="132"/>
        <v>168.26114631644887</v>
      </c>
      <c r="V104" s="4">
        <f t="shared" si="132"/>
        <v>182.02370811222025</v>
      </c>
      <c r="W104" s="4">
        <f t="shared" si="132"/>
        <v>176.73670549997004</v>
      </c>
      <c r="X104" s="4">
        <f t="shared" si="132"/>
        <v>171.21342545184075</v>
      </c>
      <c r="Y104" s="4">
        <f t="shared" si="132"/>
        <v>177.49586672337642</v>
      </c>
      <c r="Z104" s="4">
        <f t="shared" si="132"/>
        <v>186.45111590909895</v>
      </c>
      <c r="AA104" s="4">
        <f t="shared" si="132"/>
        <v>189.81416185597169</v>
      </c>
      <c r="AB104" s="4">
        <f t="shared" si="132"/>
        <v>187.98812121246306</v>
      </c>
      <c r="AC104" s="4">
        <f t="shared" si="132"/>
        <v>180.0334864361642</v>
      </c>
      <c r="AD104" s="4">
        <f t="shared" si="132"/>
        <v>182.17988856865881</v>
      </c>
      <c r="AE104" s="4">
        <f t="shared" si="132"/>
        <v>166.96926977916758</v>
      </c>
      <c r="AF104" s="4">
        <f t="shared" si="132"/>
        <v>154.94565333177312</v>
      </c>
      <c r="AG104" s="4">
        <f t="shared" si="132"/>
        <v>161.63929854270185</v>
      </c>
      <c r="AI104" s="4">
        <f t="shared" si="133"/>
        <v>3.2795152362698445</v>
      </c>
      <c r="AJ104" s="4">
        <f t="shared" si="133"/>
        <v>6.1252400635049753</v>
      </c>
      <c r="AK104" s="4">
        <f t="shared" si="133"/>
        <v>3.8498536835511175</v>
      </c>
      <c r="AL104" s="4">
        <f t="shared" si="133"/>
        <v>2.2642918877797626</v>
      </c>
      <c r="AM104" s="4">
        <f t="shared" si="133"/>
        <v>3.3402945000299553</v>
      </c>
      <c r="AN104" s="4">
        <f t="shared" si="133"/>
        <v>2.9215745481592421</v>
      </c>
      <c r="AO104" s="4">
        <f t="shared" si="133"/>
        <v>3.6581332766235732</v>
      </c>
      <c r="AP104" s="4">
        <f t="shared" si="133"/>
        <v>-0.10511590909894153</v>
      </c>
      <c r="AQ104" s="4">
        <f t="shared" si="133"/>
        <v>-6.1618559716976051E-3</v>
      </c>
      <c r="AR104" s="4">
        <f t="shared" si="133"/>
        <v>0.45387878753695077</v>
      </c>
      <c r="AS104" s="4">
        <f t="shared" si="133"/>
        <v>1.8895135638358056</v>
      </c>
      <c r="AT104" s="4">
        <f t="shared" si="133"/>
        <v>-0.14188856865879984</v>
      </c>
      <c r="AU104" s="4">
        <f t="shared" si="133"/>
        <v>3.8187302208324354</v>
      </c>
      <c r="AV104" s="4">
        <f t="shared" si="133"/>
        <v>2.9113466682268836</v>
      </c>
      <c r="AW104" s="4">
        <f t="shared" si="133"/>
        <v>0.54870145729813657</v>
      </c>
      <c r="AY104" s="2">
        <f t="shared" si="125"/>
        <v>102.03942472573158</v>
      </c>
      <c r="AZ104" s="2">
        <f t="shared" si="125"/>
        <v>104.79315887644258</v>
      </c>
      <c r="BA104" s="2">
        <f t="shared" si="125"/>
        <v>104.02188644061236</v>
      </c>
      <c r="BB104" s="2">
        <f t="shared" si="125"/>
        <v>105.30724301770239</v>
      </c>
      <c r="BC104" s="2">
        <f t="shared" si="125"/>
        <v>104.29354169714598</v>
      </c>
      <c r="BD104" s="2">
        <f t="shared" si="125"/>
        <v>104.8960127605292</v>
      </c>
      <c r="BE104" s="2">
        <f t="shared" si="125"/>
        <v>105.55911852917549</v>
      </c>
      <c r="BF104" s="2">
        <f t="shared" si="125"/>
        <v>105.40404566235637</v>
      </c>
      <c r="BG104" s="2">
        <f t="shared" si="125"/>
        <v>105.9498532346674</v>
      </c>
      <c r="BH104" s="2">
        <f t="shared" si="125"/>
        <v>106.14415441528992</v>
      </c>
      <c r="BI104" s="2">
        <f t="shared" si="125"/>
        <v>104.42602234649665</v>
      </c>
      <c r="BJ104" s="2">
        <f t="shared" si="125"/>
        <v>105.1646220372259</v>
      </c>
      <c r="BK104" s="2">
        <f t="shared" si="125"/>
        <v>106.68755544520916</v>
      </c>
      <c r="BL104" s="2">
        <f t="shared" si="125"/>
        <v>109.31485388844214</v>
      </c>
      <c r="BM104" s="2">
        <f t="shared" si="125"/>
        <v>109.67818831479107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118.76333157443156</v>
      </c>
      <c r="DL104" s="2">
        <f t="shared" si="134"/>
        <v>122.59902914222873</v>
      </c>
      <c r="DM104" s="2">
        <f t="shared" si="134"/>
        <v>119.24087439024392</v>
      </c>
      <c r="DN104" s="2">
        <f t="shared" si="134"/>
        <v>117.81447374517373</v>
      </c>
      <c r="DO104" s="2">
        <f t="shared" si="134"/>
        <v>115.40940630630629</v>
      </c>
      <c r="DP104" s="2">
        <f t="shared" si="134"/>
        <v>117.79520397249806</v>
      </c>
      <c r="DQ104" s="2">
        <f t="shared" si="134"/>
        <v>117.35837206744873</v>
      </c>
      <c r="DR104" s="2">
        <f t="shared" si="134"/>
        <v>121.66603464076248</v>
      </c>
      <c r="DS104" s="2">
        <f t="shared" si="134"/>
        <v>118.98409296439297</v>
      </c>
      <c r="DT104" s="2">
        <f t="shared" si="134"/>
        <v>117.78996306306306</v>
      </c>
      <c r="DU104" s="2">
        <f t="shared" si="134"/>
        <v>117.02262566844919</v>
      </c>
      <c r="DV104" s="2">
        <f t="shared" si="134"/>
        <v>116.21783053221287</v>
      </c>
      <c r="DW104" s="2">
        <f t="shared" si="134"/>
        <v>123.41237280366693</v>
      </c>
      <c r="DX104" s="2">
        <f t="shared" si="134"/>
        <v>121.84362206744865</v>
      </c>
      <c r="DY104" s="2">
        <f t="shared" si="134"/>
        <v>115.23513878713878</v>
      </c>
      <c r="EA104" s="2">
        <f t="shared" si="94"/>
        <v>101.02748867688162</v>
      </c>
      <c r="EB104" s="2">
        <f t="shared" si="94"/>
        <v>103.52422472364522</v>
      </c>
      <c r="EC104" s="2">
        <f t="shared" si="94"/>
        <v>103.18430843780563</v>
      </c>
      <c r="ED104" s="2">
        <f t="shared" si="94"/>
        <v>104.55543315254437</v>
      </c>
      <c r="EE104" s="2">
        <f t="shared" si="94"/>
        <v>103.62427149609162</v>
      </c>
      <c r="EF104" s="2">
        <f t="shared" si="94"/>
        <v>104.05483729643038</v>
      </c>
      <c r="EG104" s="2">
        <f t="shared" si="94"/>
        <v>104.71928232776706</v>
      </c>
      <c r="EH104" s="2">
        <f t="shared" si="94"/>
        <v>104.32652476179183</v>
      </c>
      <c r="EI104" s="2">
        <f t="shared" si="94"/>
        <v>105.20814014120023</v>
      </c>
      <c r="EJ104" s="2">
        <f t="shared" si="94"/>
        <v>105.48140695074042</v>
      </c>
      <c r="EK104" s="2">
        <f t="shared" si="94"/>
        <v>103.60959612812837</v>
      </c>
      <c r="EL104" s="2">
        <f t="shared" si="94"/>
        <v>104.50612306519825</v>
      </c>
      <c r="EM104" s="2">
        <f t="shared" si="135"/>
        <v>105.58688940324042</v>
      </c>
      <c r="EN104" s="2">
        <f t="shared" si="135"/>
        <v>108.41260811475409</v>
      </c>
      <c r="EO104" s="2">
        <f t="shared" si="135"/>
        <v>109.28084574837308</v>
      </c>
      <c r="EQ104" s="2">
        <f t="shared" si="136"/>
        <v>100.65898766988911</v>
      </c>
      <c r="ER104" s="2">
        <f t="shared" si="136"/>
        <v>102.76522799738422</v>
      </c>
      <c r="ES104" s="2">
        <f t="shared" si="136"/>
        <v>102.08007727681348</v>
      </c>
      <c r="ET104" s="2">
        <f t="shared" si="136"/>
        <v>103.92038161729172</v>
      </c>
      <c r="EU104" s="2">
        <f t="shared" si="136"/>
        <v>103.25686175316332</v>
      </c>
      <c r="EV104" s="2">
        <f t="shared" si="136"/>
        <v>103.19105781367193</v>
      </c>
      <c r="EW104" s="2">
        <f t="shared" si="136"/>
        <v>104.38302488757947</v>
      </c>
      <c r="EX104" s="2">
        <f t="shared" si="136"/>
        <v>103.72876225537573</v>
      </c>
      <c r="EY104" s="2">
        <f t="shared" si="136"/>
        <v>105.07272776819596</v>
      </c>
      <c r="EZ104" s="2">
        <f t="shared" si="136"/>
        <v>105.44083478334248</v>
      </c>
      <c r="FA104" s="2">
        <f t="shared" si="136"/>
        <v>103.27796602165819</v>
      </c>
      <c r="FB104" s="2">
        <f t="shared" si="136"/>
        <v>104.14617431202646</v>
      </c>
      <c r="FC104" s="2">
        <f t="shared" si="136"/>
        <v>104.87242873539367</v>
      </c>
      <c r="FD104" s="2">
        <f t="shared" si="136"/>
        <v>107.92861870243847</v>
      </c>
      <c r="FE104" s="2">
        <f t="shared" si="136"/>
        <v>109.35797688198815</v>
      </c>
      <c r="FG104" s="2">
        <f t="shared" si="137"/>
        <v>0.94287848942306307</v>
      </c>
      <c r="FH104" s="2">
        <f t="shared" si="137"/>
        <v>0.9333258878020233</v>
      </c>
      <c r="FI104" s="2">
        <f t="shared" si="137"/>
        <v>0.94765445590715713</v>
      </c>
      <c r="FJ104" s="2">
        <f t="shared" si="137"/>
        <v>0.9431367702308977</v>
      </c>
      <c r="FK104" s="2">
        <f t="shared" si="137"/>
        <v>0.94310737268897149</v>
      </c>
      <c r="FL104" s="2">
        <f t="shared" si="137"/>
        <v>0.93859393450176309</v>
      </c>
      <c r="FM104" s="2">
        <f t="shared" si="137"/>
        <v>0.93346281953595545</v>
      </c>
      <c r="FN104" s="2">
        <f t="shared" si="137"/>
        <v>0.93773132836095852</v>
      </c>
      <c r="FO104" s="2">
        <f t="shared" si="137"/>
        <v>0.94611549563084563</v>
      </c>
      <c r="FP104" s="2">
        <f t="shared" si="137"/>
        <v>0.94613944328895216</v>
      </c>
      <c r="FQ104" s="2">
        <f t="shared" si="137"/>
        <v>0.9390400184658918</v>
      </c>
      <c r="FR104" s="2">
        <f t="shared" si="137"/>
        <v>0.94366263672356077</v>
      </c>
      <c r="FS104" s="2">
        <f t="shared" si="137"/>
        <v>0.93813468406981015</v>
      </c>
      <c r="FT104" s="2">
        <f t="shared" si="137"/>
        <v>0.93273772436026514</v>
      </c>
      <c r="FU104" s="2">
        <f t="shared" si="137"/>
        <v>0.93330300706216396</v>
      </c>
      <c r="FW104" s="2">
        <f t="shared" si="127"/>
        <v>3.1535566830558086E-3</v>
      </c>
      <c r="FX104" s="2">
        <f t="shared" si="127"/>
        <v>3.7701047484482572E-3</v>
      </c>
      <c r="FY104" s="2">
        <f t="shared" si="127"/>
        <v>2.6368375926277884E-3</v>
      </c>
      <c r="FZ104" s="2">
        <f t="shared" si="127"/>
        <v>3.3729649636390822E-3</v>
      </c>
      <c r="GA104" s="2">
        <f t="shared" si="127"/>
        <v>3.3125999972450585E-3</v>
      </c>
      <c r="GB104" s="2">
        <f t="shared" si="127"/>
        <v>2.9711194034996616E-3</v>
      </c>
      <c r="GC104" s="2">
        <f t="shared" si="127"/>
        <v>3.3700176311004539E-3</v>
      </c>
      <c r="GD104" s="2">
        <f t="shared" si="127"/>
        <v>3.6592232659634354E-3</v>
      </c>
      <c r="GE104" s="2">
        <f t="shared" si="127"/>
        <v>4.410945692504744E-3</v>
      </c>
      <c r="GF104" s="2">
        <f t="shared" si="127"/>
        <v>4.8856145009347623E-3</v>
      </c>
      <c r="GG104" s="2">
        <f t="shared" si="127"/>
        <v>3.7144236970383247E-3</v>
      </c>
      <c r="GH104" s="2">
        <f t="shared" si="127"/>
        <v>3.6331453225633701E-3</v>
      </c>
      <c r="GI104" s="2">
        <f t="shared" si="127"/>
        <v>2.9576438593605821E-3</v>
      </c>
      <c r="GJ104" s="2">
        <f t="shared" si="127"/>
        <v>2.3859797132561285E-3</v>
      </c>
      <c r="GK104" s="2">
        <f t="shared" si="127"/>
        <v>2.7113002469844692E-3</v>
      </c>
      <c r="GM104" s="86">
        <f t="shared" si="128"/>
        <v>2.6105295774916091E-14</v>
      </c>
      <c r="GN104" s="86">
        <f t="shared" si="128"/>
        <v>1.3441385292114341E-8</v>
      </c>
      <c r="GO104" s="86">
        <f t="shared" si="128"/>
        <v>3.3768538843676289E-8</v>
      </c>
      <c r="GP104" s="86">
        <f t="shared" si="128"/>
        <v>3.4298931746382338E-11</v>
      </c>
      <c r="GQ104" s="86">
        <f t="shared" si="128"/>
        <v>7.550614796764039E-10</v>
      </c>
      <c r="GR104" s="86">
        <f t="shared" si="128"/>
        <v>5.7767087053414855E-10</v>
      </c>
      <c r="GS104" s="86">
        <f t="shared" si="128"/>
        <v>1.8176505986720837E-12</v>
      </c>
      <c r="GT104" s="86">
        <f t="shared" si="128"/>
        <v>1.4340551078625462E-15</v>
      </c>
      <c r="GU104" s="86">
        <f t="shared" si="128"/>
        <v>7.0170086949226872E-9</v>
      </c>
      <c r="GV104" s="86">
        <f t="shared" si="128"/>
        <v>2.7611462843282578E-9</v>
      </c>
      <c r="GW104" s="86">
        <f t="shared" si="128"/>
        <v>2.5283571052794272E-8</v>
      </c>
      <c r="GX104" s="86">
        <f t="shared" si="128"/>
        <v>5.7404587278197742E-9</v>
      </c>
      <c r="GY104" s="86">
        <f t="shared" si="128"/>
        <v>1.1374719688590134E-9</v>
      </c>
      <c r="GZ104" s="86">
        <f t="shared" si="128"/>
        <v>3.4152139731520975E-8</v>
      </c>
      <c r="HA104" s="86">
        <f t="shared" si="128"/>
        <v>4.3348087568397874E-13</v>
      </c>
      <c r="HC104" s="86">
        <f t="shared" si="73"/>
        <v>0.36648981809565068</v>
      </c>
      <c r="HD104" s="86">
        <f t="shared" si="73"/>
        <v>0.25041043185704959</v>
      </c>
      <c r="HE104" s="86">
        <f t="shared" si="73"/>
        <v>0.30310469785708893</v>
      </c>
      <c r="HF104" s="86">
        <f t="shared" si="73"/>
        <v>0.37214041322223951</v>
      </c>
      <c r="HG104" s="86">
        <f t="shared" si="73"/>
        <v>0.32360177596754969</v>
      </c>
      <c r="HH104" s="86">
        <f t="shared" si="73"/>
        <v>0.31760018233030413</v>
      </c>
      <c r="HI104" s="86">
        <f t="shared" si="138"/>
        <v>0.33026764586900687</v>
      </c>
      <c r="HJ104" s="86">
        <f t="shared" si="138"/>
        <v>0.44847495426333467</v>
      </c>
      <c r="HK104" s="86">
        <f t="shared" si="138"/>
        <v>0.47014545325026147</v>
      </c>
      <c r="HL104" s="86">
        <f t="shared" si="138"/>
        <v>0.47186968151802355</v>
      </c>
      <c r="HM104" s="86">
        <f t="shared" si="138"/>
        <v>0.39027789821643732</v>
      </c>
      <c r="HN104" s="86">
        <f t="shared" si="138"/>
        <v>0.4025827192167955</v>
      </c>
      <c r="HO104" s="86">
        <f t="shared" si="138"/>
        <v>0.28029958257734505</v>
      </c>
      <c r="HP104" s="86">
        <f t="shared" si="138"/>
        <v>0.2294813269540279</v>
      </c>
      <c r="HQ104" s="86">
        <f t="shared" si="138"/>
        <v>0.39612790701909351</v>
      </c>
      <c r="HS104" s="86">
        <f t="shared" si="129"/>
        <v>3.583687881708766E-17</v>
      </c>
      <c r="HT104" s="86">
        <f t="shared" si="129"/>
        <v>5.9099388040306779E-19</v>
      </c>
      <c r="HU104" s="86">
        <f t="shared" si="129"/>
        <v>3.2418278966199762E-17</v>
      </c>
      <c r="HV104" s="86">
        <f t="shared" si="129"/>
        <v>3.0473127574683911E-16</v>
      </c>
      <c r="HW104" s="86">
        <f t="shared" si="129"/>
        <v>9.0033910278031946E-19</v>
      </c>
      <c r="HX104" s="86">
        <f t="shared" si="129"/>
        <v>2.852991343273038E-20</v>
      </c>
      <c r="HY104" s="86">
        <f t="shared" si="129"/>
        <v>1.7079783131969431E-21</v>
      </c>
      <c r="HZ104" s="86">
        <f t="shared" si="129"/>
        <v>2.2444978902641845E-20</v>
      </c>
      <c r="IA104" s="86">
        <f t="shared" si="129"/>
        <v>6.386315435561048E-17</v>
      </c>
      <c r="IB104" s="86">
        <f t="shared" si="129"/>
        <v>5.4528590763188385E-17</v>
      </c>
      <c r="IC104" s="86">
        <f t="shared" si="129"/>
        <v>2.8884622264010924E-18</v>
      </c>
      <c r="ID104" s="86">
        <f t="shared" si="129"/>
        <v>1.813334020065465E-18</v>
      </c>
      <c r="IE104" s="86">
        <f t="shared" si="129"/>
        <v>1.0235036814187874E-19</v>
      </c>
      <c r="IF104" s="86">
        <f t="shared" si="129"/>
        <v>1.3931949940726543E-16</v>
      </c>
      <c r="IG104" s="86">
        <f t="shared" si="129"/>
        <v>2.47473355338211E-12</v>
      </c>
      <c r="II104" s="86">
        <f t="shared" si="130"/>
        <v>3.8301556218691014E-103</v>
      </c>
      <c r="IJ104" s="86">
        <f t="shared" si="130"/>
        <v>6.3719895659087549E-113</v>
      </c>
      <c r="IK104" s="86">
        <f t="shared" si="130"/>
        <v>1.3394164404303973E-105</v>
      </c>
      <c r="IL104" s="86">
        <f t="shared" si="130"/>
        <v>1.4261047920317479E-100</v>
      </c>
      <c r="IM104" s="86">
        <f t="shared" si="130"/>
        <v>1.9081030293241142E-114</v>
      </c>
      <c r="IN104" s="86">
        <f t="shared" si="130"/>
        <v>4.2285240596355065E-127</v>
      </c>
      <c r="IO104" s="86">
        <f t="shared" si="130"/>
        <v>7.9800262352705041E-132</v>
      </c>
      <c r="IP104" s="86">
        <f t="shared" si="130"/>
        <v>2.2535057416823913E-129</v>
      </c>
      <c r="IQ104" s="86">
        <f t="shared" si="130"/>
        <v>2.4864619010889351E-104</v>
      </c>
      <c r="IR104" s="86">
        <f t="shared" si="130"/>
        <v>6.9693484921900999E-104</v>
      </c>
      <c r="IS104" s="86">
        <f t="shared" si="130"/>
        <v>4.2478542793364863E-115</v>
      </c>
      <c r="IT104" s="86">
        <f t="shared" si="130"/>
        <v>1.4323076404072011E-112</v>
      </c>
      <c r="IU104" s="86">
        <f t="shared" si="130"/>
        <v>5.144606059034236E-118</v>
      </c>
      <c r="IV104" s="86">
        <f t="shared" si="130"/>
        <v>3.2660930547081336E-81</v>
      </c>
      <c r="IW104" s="86">
        <f t="shared" si="130"/>
        <v>9.9129195663317602E-58</v>
      </c>
      <c r="IY104" s="86">
        <f t="shared" si="131"/>
        <v>0.36648981809567682</v>
      </c>
      <c r="IZ104" s="86">
        <f t="shared" si="131"/>
        <v>0.25041044529843487</v>
      </c>
      <c r="JA104" s="86">
        <f t="shared" si="131"/>
        <v>0.30310473162562784</v>
      </c>
      <c r="JB104" s="86">
        <f t="shared" si="131"/>
        <v>0.37214041325653874</v>
      </c>
      <c r="JC104" s="86">
        <f t="shared" si="131"/>
        <v>0.32360177672261115</v>
      </c>
      <c r="JD104" s="86">
        <f t="shared" si="131"/>
        <v>0.31760018290797498</v>
      </c>
      <c r="JE104" s="86">
        <f t="shared" si="131"/>
        <v>0.33026764587082452</v>
      </c>
      <c r="JF104" s="86">
        <f t="shared" si="131"/>
        <v>0.44847495426333611</v>
      </c>
      <c r="JG104" s="86">
        <f t="shared" si="131"/>
        <v>0.47014546026727022</v>
      </c>
      <c r="JH104" s="86">
        <f t="shared" si="131"/>
        <v>0.47186968427916992</v>
      </c>
      <c r="JI104" s="86">
        <f t="shared" si="131"/>
        <v>0.39027792350000839</v>
      </c>
      <c r="JJ104" s="86">
        <f t="shared" si="131"/>
        <v>0.40258272495725422</v>
      </c>
      <c r="JK104" s="86">
        <f t="shared" si="131"/>
        <v>0.280299583714817</v>
      </c>
      <c r="JL104" s="86">
        <f t="shared" si="131"/>
        <v>0.22948136110616776</v>
      </c>
      <c r="JM104" s="86">
        <f t="shared" si="131"/>
        <v>0.39612790702200174</v>
      </c>
    </row>
    <row r="105" spans="2:273" x14ac:dyDescent="0.25">
      <c r="B105" s="2">
        <v>78</v>
      </c>
      <c r="C105" s="37">
        <v>181.41800000000001</v>
      </c>
      <c r="D105" s="37">
        <v>182.38900000000001</v>
      </c>
      <c r="E105" s="37">
        <v>178.24100000000001</v>
      </c>
      <c r="F105" s="37">
        <v>190.75</v>
      </c>
      <c r="G105" s="37">
        <v>188.11500000000001</v>
      </c>
      <c r="H105" s="37">
        <v>181.346</v>
      </c>
      <c r="I105" s="37">
        <v>189.19200000000001</v>
      </c>
      <c r="J105" s="37">
        <v>191.19200000000001</v>
      </c>
      <c r="K105" s="37">
        <v>192.923</v>
      </c>
      <c r="L105" s="37">
        <v>190.577</v>
      </c>
      <c r="M105" s="37">
        <v>187.673</v>
      </c>
      <c r="N105" s="37">
        <v>187.13499999999999</v>
      </c>
      <c r="O105" s="37">
        <v>177.76900000000001</v>
      </c>
      <c r="P105" s="37">
        <v>165.755</v>
      </c>
      <c r="Q105" s="37">
        <v>164.77099999999999</v>
      </c>
      <c r="S105" s="4">
        <f t="shared" si="132"/>
        <v>181.84611686639602</v>
      </c>
      <c r="T105" s="4">
        <f t="shared" si="132"/>
        <v>179.50661617557265</v>
      </c>
      <c r="U105" s="4">
        <f t="shared" si="132"/>
        <v>177.92359843701965</v>
      </c>
      <c r="V105" s="4">
        <f t="shared" si="132"/>
        <v>191.44257798195864</v>
      </c>
      <c r="W105" s="4">
        <f t="shared" si="132"/>
        <v>188.01819812375817</v>
      </c>
      <c r="X105" s="4">
        <f t="shared" si="132"/>
        <v>181.93111830383171</v>
      </c>
      <c r="Y105" s="4">
        <f t="shared" si="132"/>
        <v>189.52884035935946</v>
      </c>
      <c r="Z105" s="4">
        <f t="shared" si="132"/>
        <v>195.06668961455881</v>
      </c>
      <c r="AA105" s="4">
        <f t="shared" si="132"/>
        <v>193.41497278458226</v>
      </c>
      <c r="AB105" s="4">
        <f t="shared" si="132"/>
        <v>190.93499274009366</v>
      </c>
      <c r="AC105" s="4">
        <f t="shared" si="132"/>
        <v>188.1903487077762</v>
      </c>
      <c r="AD105" s="4">
        <f t="shared" si="132"/>
        <v>189.36890116774163</v>
      </c>
      <c r="AE105" s="4">
        <f t="shared" si="132"/>
        <v>177.22049186557462</v>
      </c>
      <c r="AF105" s="4">
        <f t="shared" si="132"/>
        <v>164.46206587371566</v>
      </c>
      <c r="AG105" s="4">
        <f t="shared" si="132"/>
        <v>167.17168485540765</v>
      </c>
      <c r="AI105" s="4">
        <f t="shared" si="133"/>
        <v>-0.42811686639601021</v>
      </c>
      <c r="AJ105" s="4">
        <f t="shared" si="133"/>
        <v>2.8823838244273645</v>
      </c>
      <c r="AK105" s="4">
        <f t="shared" si="133"/>
        <v>0.31740156298036482</v>
      </c>
      <c r="AL105" s="4">
        <f t="shared" si="133"/>
        <v>-0.69257798195863529</v>
      </c>
      <c r="AM105" s="4">
        <f t="shared" si="133"/>
        <v>9.6801876241841001E-2</v>
      </c>
      <c r="AN105" s="4">
        <f t="shared" si="133"/>
        <v>-0.58511830383170604</v>
      </c>
      <c r="AO105" s="4">
        <f t="shared" si="133"/>
        <v>-0.33684035935945644</v>
      </c>
      <c r="AP105" s="4">
        <f t="shared" si="133"/>
        <v>-3.8746896145588039</v>
      </c>
      <c r="AQ105" s="4">
        <f t="shared" si="133"/>
        <v>-0.49197278458225924</v>
      </c>
      <c r="AR105" s="4">
        <f t="shared" si="133"/>
        <v>-0.357992740093664</v>
      </c>
      <c r="AS105" s="4">
        <f t="shared" si="133"/>
        <v>-0.51734870777619335</v>
      </c>
      <c r="AT105" s="4">
        <f t="shared" si="133"/>
        <v>-2.2339011677416352</v>
      </c>
      <c r="AU105" s="4">
        <f t="shared" si="133"/>
        <v>0.54850813442538993</v>
      </c>
      <c r="AV105" s="4">
        <f t="shared" si="133"/>
        <v>1.2929341262843366</v>
      </c>
      <c r="AW105" s="4">
        <f t="shared" si="133"/>
        <v>-2.4006848554076612</v>
      </c>
      <c r="AY105" s="2">
        <f t="shared" si="125"/>
        <v>101.84255847869082</v>
      </c>
      <c r="AZ105" s="2">
        <f t="shared" si="125"/>
        <v>104.53301732794668</v>
      </c>
      <c r="BA105" s="2">
        <f t="shared" si="125"/>
        <v>103.79167753819478</v>
      </c>
      <c r="BB105" s="2">
        <f t="shared" si="125"/>
        <v>105.07663926997331</v>
      </c>
      <c r="BC105" s="2">
        <f t="shared" si="125"/>
        <v>104.0940679685831</v>
      </c>
      <c r="BD105" s="2">
        <f t="shared" si="125"/>
        <v>104.66996262779963</v>
      </c>
      <c r="BE105" s="2">
        <f t="shared" si="125"/>
        <v>105.33033989932714</v>
      </c>
      <c r="BF105" s="2">
        <f t="shared" si="125"/>
        <v>105.15844968229264</v>
      </c>
      <c r="BG105" s="2">
        <f t="shared" si="125"/>
        <v>105.72196617682056</v>
      </c>
      <c r="BH105" s="2">
        <f t="shared" si="125"/>
        <v>105.9417734612005</v>
      </c>
      <c r="BI105" s="2">
        <f t="shared" si="125"/>
        <v>104.21061886080633</v>
      </c>
      <c r="BJ105" s="2">
        <f t="shared" si="125"/>
        <v>104.95216884997349</v>
      </c>
      <c r="BK105" s="2">
        <f t="shared" si="125"/>
        <v>106.42669566747415</v>
      </c>
      <c r="BL105" s="2">
        <f t="shared" si="125"/>
        <v>109.0644748329039</v>
      </c>
      <c r="BM105" s="2">
        <f t="shared" si="125"/>
        <v>109.47268217081121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118.86777082797082</v>
      </c>
      <c r="DL105" s="2">
        <f t="shared" si="134"/>
        <v>122.70134090909089</v>
      </c>
      <c r="DM105" s="2">
        <f t="shared" si="134"/>
        <v>119.26902195121953</v>
      </c>
      <c r="DN105" s="2">
        <f t="shared" si="134"/>
        <v>117.84189240669239</v>
      </c>
      <c r="DO105" s="2">
        <f t="shared" si="134"/>
        <v>115.3902108108108</v>
      </c>
      <c r="DP105" s="2">
        <f t="shared" si="134"/>
        <v>117.83960702826582</v>
      </c>
      <c r="DQ105" s="2">
        <f t="shared" si="134"/>
        <v>117.40215909090914</v>
      </c>
      <c r="DR105" s="2">
        <f t="shared" si="134"/>
        <v>121.79751136363637</v>
      </c>
      <c r="DS105" s="2">
        <f t="shared" si="134"/>
        <v>119.01302694122694</v>
      </c>
      <c r="DT105" s="2">
        <f t="shared" si="134"/>
        <v>117.7677081081081</v>
      </c>
      <c r="DU105" s="2">
        <f t="shared" si="134"/>
        <v>117.02043636363636</v>
      </c>
      <c r="DV105" s="2">
        <f t="shared" si="134"/>
        <v>116.19733669467786</v>
      </c>
      <c r="DW105" s="2">
        <f t="shared" si="134"/>
        <v>123.51745867074102</v>
      </c>
      <c r="DX105" s="2">
        <f t="shared" si="134"/>
        <v>121.89378409090907</v>
      </c>
      <c r="DY105" s="2">
        <f t="shared" si="134"/>
        <v>115.19169067969068</v>
      </c>
      <c r="EA105" s="2">
        <f t="shared" si="94"/>
        <v>100.90318348270219</v>
      </c>
      <c r="EB105" s="2">
        <f t="shared" si="94"/>
        <v>103.35254480093469</v>
      </c>
      <c r="EC105" s="2">
        <f t="shared" si="94"/>
        <v>103.01521433863844</v>
      </c>
      <c r="ED105" s="2">
        <f t="shared" si="94"/>
        <v>104.37710402774071</v>
      </c>
      <c r="EE105" s="2">
        <f t="shared" si="94"/>
        <v>103.47394610070896</v>
      </c>
      <c r="EF105" s="2">
        <f t="shared" si="94"/>
        <v>103.88704272408413</v>
      </c>
      <c r="EG105" s="2">
        <f t="shared" si="94"/>
        <v>104.54684650079719</v>
      </c>
      <c r="EH105" s="2">
        <f t="shared" si="94"/>
        <v>104.15321452696888</v>
      </c>
      <c r="EI105" s="2">
        <f t="shared" si="94"/>
        <v>105.03226106908727</v>
      </c>
      <c r="EJ105" s="2">
        <f t="shared" si="94"/>
        <v>105.32801722574797</v>
      </c>
      <c r="EK105" s="2">
        <f t="shared" si="94"/>
        <v>103.4535864059946</v>
      </c>
      <c r="EL105" s="2">
        <f t="shared" si="94"/>
        <v>104.34134920890492</v>
      </c>
      <c r="EM105" s="2">
        <f t="shared" si="135"/>
        <v>105.40118298614605</v>
      </c>
      <c r="EN105" s="2">
        <f t="shared" si="135"/>
        <v>108.22202270491803</v>
      </c>
      <c r="EO105" s="2">
        <f t="shared" si="135"/>
        <v>109.0997138177874</v>
      </c>
      <c r="EQ105" s="2">
        <f t="shared" si="136"/>
        <v>100.54864381149383</v>
      </c>
      <c r="ER105" s="2">
        <f t="shared" si="136"/>
        <v>102.62106077013898</v>
      </c>
      <c r="ES105" s="2">
        <f t="shared" si="136"/>
        <v>101.94992918885276</v>
      </c>
      <c r="ET105" s="2">
        <f t="shared" si="136"/>
        <v>103.76625706426789</v>
      </c>
      <c r="EU105" s="2">
        <f t="shared" si="136"/>
        <v>103.12021276640317</v>
      </c>
      <c r="EV105" s="2">
        <f t="shared" si="136"/>
        <v>103.05484449228472</v>
      </c>
      <c r="EW105" s="2">
        <f t="shared" si="136"/>
        <v>104.22340598542409</v>
      </c>
      <c r="EX105" s="2">
        <f t="shared" si="136"/>
        <v>103.57989846741083</v>
      </c>
      <c r="EY105" s="2">
        <f t="shared" si="136"/>
        <v>104.90231076233187</v>
      </c>
      <c r="EZ105" s="2">
        <f t="shared" si="136"/>
        <v>105.28905740264125</v>
      </c>
      <c r="FA105" s="2">
        <f t="shared" si="136"/>
        <v>103.13430073671636</v>
      </c>
      <c r="FB105" s="2">
        <f t="shared" si="136"/>
        <v>103.99503835561264</v>
      </c>
      <c r="FC105" s="2">
        <f t="shared" si="136"/>
        <v>104.71167630979197</v>
      </c>
      <c r="FD105" s="2">
        <f t="shared" si="136"/>
        <v>107.75538654668665</v>
      </c>
      <c r="FE105" s="2">
        <f t="shared" si="136"/>
        <v>109.17229730988453</v>
      </c>
      <c r="FG105" s="2">
        <f t="shared" si="137"/>
        <v>0.9476414050326305</v>
      </c>
      <c r="FH105" s="2">
        <f t="shared" si="137"/>
        <v>0.93883364850415751</v>
      </c>
      <c r="FI105" s="2">
        <f t="shared" si="137"/>
        <v>0.95203939751056088</v>
      </c>
      <c r="FJ105" s="2">
        <f t="shared" si="137"/>
        <v>0.94787934029867216</v>
      </c>
      <c r="FK105" s="2">
        <f t="shared" si="137"/>
        <v>0.9478522590360694</v>
      </c>
      <c r="FL105" s="2">
        <f t="shared" si="137"/>
        <v>0.94369277086640668</v>
      </c>
      <c r="FM105" s="2">
        <f t="shared" si="137"/>
        <v>0.93896000847389549</v>
      </c>
      <c r="FN105" s="2">
        <f t="shared" si="137"/>
        <v>0.9428974333689345</v>
      </c>
      <c r="FO105" s="2">
        <f t="shared" si="137"/>
        <v>0.95062263740749942</v>
      </c>
      <c r="FP105" s="2">
        <f t="shared" si="137"/>
        <v>0.95064468646971267</v>
      </c>
      <c r="FQ105" s="2">
        <f t="shared" si="137"/>
        <v>0.94410402023346529</v>
      </c>
      <c r="FR105" s="2">
        <f t="shared" si="137"/>
        <v>0.94836374914378729</v>
      </c>
      <c r="FS105" s="2">
        <f t="shared" si="137"/>
        <v>0.94326934928655937</v>
      </c>
      <c r="FT105" s="2">
        <f t="shared" si="137"/>
        <v>0.93829085917058508</v>
      </c>
      <c r="FU105" s="2">
        <f t="shared" si="137"/>
        <v>0.93881253396475373</v>
      </c>
      <c r="FW105" s="2">
        <f t="shared" si="127"/>
        <v>3.4567544276036177E-3</v>
      </c>
      <c r="FX105" s="2">
        <f t="shared" si="127"/>
        <v>4.132334587783699E-3</v>
      </c>
      <c r="FY105" s="2">
        <f t="shared" si="127"/>
        <v>2.8904995916956746E-3</v>
      </c>
      <c r="FZ105" s="2">
        <f t="shared" si="127"/>
        <v>3.6971794118253313E-3</v>
      </c>
      <c r="GA105" s="2">
        <f t="shared" si="127"/>
        <v>3.6310332142840598E-3</v>
      </c>
      <c r="GB105" s="2">
        <f t="shared" si="127"/>
        <v>3.2568340783169307E-3</v>
      </c>
      <c r="GC105" s="2">
        <f t="shared" si="127"/>
        <v>3.6939498273104222E-3</v>
      </c>
      <c r="GD105" s="2">
        <f t="shared" si="127"/>
        <v>4.0108425571038567E-3</v>
      </c>
      <c r="GE105" s="2">
        <f t="shared" si="127"/>
        <v>4.8344484279255273E-3</v>
      </c>
      <c r="GF105" s="2">
        <f t="shared" si="127"/>
        <v>5.354445928707552E-3</v>
      </c>
      <c r="GG105" s="2">
        <f t="shared" si="127"/>
        <v>4.0713255911451838E-3</v>
      </c>
      <c r="GH105" s="2">
        <f t="shared" si="127"/>
        <v>3.9822687675214706E-3</v>
      </c>
      <c r="GI105" s="2">
        <f t="shared" si="127"/>
        <v>3.2420668859757741E-3</v>
      </c>
      <c r="GJ105" s="2">
        <f t="shared" si="127"/>
        <v>2.6155726402323043E-3</v>
      </c>
      <c r="GK105" s="2">
        <f t="shared" si="127"/>
        <v>2.9721041569774828E-3</v>
      </c>
      <c r="GM105" s="86">
        <f t="shared" si="128"/>
        <v>3.5817800637340185E-16</v>
      </c>
      <c r="GN105" s="86">
        <f t="shared" si="128"/>
        <v>1.0593919805976249E-9</v>
      </c>
      <c r="GO105" s="86">
        <f t="shared" si="128"/>
        <v>2.871063933645022E-9</v>
      </c>
      <c r="GP105" s="86">
        <f t="shared" si="128"/>
        <v>1.1956157797719533E-12</v>
      </c>
      <c r="GQ105" s="86">
        <f t="shared" si="128"/>
        <v>3.9683964928344562E-11</v>
      </c>
      <c r="GR105" s="86">
        <f t="shared" si="128"/>
        <v>2.8863127868045448E-11</v>
      </c>
      <c r="GS105" s="86">
        <f t="shared" si="128"/>
        <v>4.234698658613275E-14</v>
      </c>
      <c r="GT105" s="86">
        <f t="shared" si="128"/>
        <v>1.7274790338065378E-17</v>
      </c>
      <c r="GU105" s="86">
        <f t="shared" si="128"/>
        <v>6.2365108584610877E-10</v>
      </c>
      <c r="GV105" s="86">
        <f t="shared" si="128"/>
        <v>2.0654283937869508E-10</v>
      </c>
      <c r="GW105" s="86">
        <f t="shared" si="128"/>
        <v>2.2976354152417265E-9</v>
      </c>
      <c r="GX105" s="86">
        <f t="shared" si="128"/>
        <v>4.6872980674939968E-10</v>
      </c>
      <c r="GY105" s="86">
        <f t="shared" si="128"/>
        <v>6.4974072356333324E-11</v>
      </c>
      <c r="GZ105" s="86">
        <f t="shared" si="128"/>
        <v>3.2093935520295527E-9</v>
      </c>
      <c r="HA105" s="86">
        <f t="shared" si="128"/>
        <v>1.455192002390264E-14</v>
      </c>
      <c r="HC105" s="86">
        <f t="shared" si="73"/>
        <v>0.45711794003221268</v>
      </c>
      <c r="HD105" s="86">
        <f t="shared" si="73"/>
        <v>0.32884209524323971</v>
      </c>
      <c r="HE105" s="86">
        <f t="shared" si="73"/>
        <v>0.38115089744613523</v>
      </c>
      <c r="HF105" s="86">
        <f t="shared" si="73"/>
        <v>0.45945890266065775</v>
      </c>
      <c r="HG105" s="86">
        <f t="shared" si="73"/>
        <v>0.41218036079142001</v>
      </c>
      <c r="HH105" s="86">
        <f t="shared" si="73"/>
        <v>0.40803350234100888</v>
      </c>
      <c r="HI105" s="86">
        <f t="shared" si="138"/>
        <v>0.42849438691395353</v>
      </c>
      <c r="HJ105" s="86">
        <f t="shared" si="138"/>
        <v>0.55696850614041049</v>
      </c>
      <c r="HK105" s="86">
        <f t="shared" si="138"/>
        <v>0.54724785510407037</v>
      </c>
      <c r="HL105" s="86">
        <f t="shared" si="138"/>
        <v>0.54675046478132328</v>
      </c>
      <c r="HM105" s="86">
        <f t="shared" si="138"/>
        <v>0.48029915839360082</v>
      </c>
      <c r="HN105" s="86">
        <f t="shared" si="138"/>
        <v>0.48867110375895728</v>
      </c>
      <c r="HO105" s="86">
        <f t="shared" si="138"/>
        <v>0.36060506609832987</v>
      </c>
      <c r="HP105" s="86">
        <f t="shared" si="138"/>
        <v>0.30584754481375315</v>
      </c>
      <c r="HQ105" s="86">
        <f t="shared" si="138"/>
        <v>0.49760852120611493</v>
      </c>
      <c r="HS105" s="86">
        <f t="shared" si="129"/>
        <v>2.2823056049814925E-16</v>
      </c>
      <c r="HT105" s="86">
        <f t="shared" si="129"/>
        <v>4.8679254063359994E-18</v>
      </c>
      <c r="HU105" s="86">
        <f t="shared" si="129"/>
        <v>2.000779957425533E-16</v>
      </c>
      <c r="HV105" s="86">
        <f t="shared" si="129"/>
        <v>1.8332352218857663E-15</v>
      </c>
      <c r="HW105" s="86">
        <f t="shared" si="129"/>
        <v>7.0949980777999529E-18</v>
      </c>
      <c r="HX105" s="86">
        <f t="shared" si="129"/>
        <v>2.6419450538469121E-19</v>
      </c>
      <c r="HY105" s="86">
        <f t="shared" si="129"/>
        <v>1.8647980522565753E-20</v>
      </c>
      <c r="HZ105" s="86">
        <f t="shared" si="129"/>
        <v>2.3174986433959315E-19</v>
      </c>
      <c r="IA105" s="86">
        <f t="shared" si="129"/>
        <v>4.5361297548497122E-16</v>
      </c>
      <c r="IB105" s="86">
        <f t="shared" si="129"/>
        <v>4.0207171819393676E-16</v>
      </c>
      <c r="IC105" s="86">
        <f t="shared" si="129"/>
        <v>2.3150801111330818E-17</v>
      </c>
      <c r="ID105" s="86">
        <f t="shared" si="129"/>
        <v>1.4261876138615867E-17</v>
      </c>
      <c r="IE105" s="86">
        <f t="shared" si="129"/>
        <v>8.4511315432816469E-19</v>
      </c>
      <c r="IF105" s="86">
        <f t="shared" si="129"/>
        <v>7.4979637210409392E-16</v>
      </c>
      <c r="IG105" s="86">
        <f t="shared" si="129"/>
        <v>8.6366130485527975E-12</v>
      </c>
      <c r="II105" s="86">
        <f t="shared" si="130"/>
        <v>6.2524226078833793E-100</v>
      </c>
      <c r="IJ105" s="86">
        <f t="shared" si="130"/>
        <v>2.7489563383250708E-109</v>
      </c>
      <c r="IK105" s="86">
        <f t="shared" si="130"/>
        <v>2.0837209913810281E-102</v>
      </c>
      <c r="IL105" s="86">
        <f t="shared" si="130"/>
        <v>2.100808484347577E-97</v>
      </c>
      <c r="IM105" s="86">
        <f t="shared" si="130"/>
        <v>7.6236343974483953E-111</v>
      </c>
      <c r="IN105" s="86">
        <f t="shared" si="130"/>
        <v>3.6108742698549034E-123</v>
      </c>
      <c r="IO105" s="86">
        <f t="shared" si="130"/>
        <v>1.1789776588531694E-127</v>
      </c>
      <c r="IP105" s="86">
        <f t="shared" si="130"/>
        <v>3.1883812945244716E-125</v>
      </c>
      <c r="IQ105" s="86">
        <f t="shared" si="130"/>
        <v>7.0200136389933948E-101</v>
      </c>
      <c r="IR105" s="86">
        <f t="shared" si="130"/>
        <v>2.2114327466939941E-100</v>
      </c>
      <c r="IS105" s="86">
        <f t="shared" si="130"/>
        <v>2.1105371266749364E-111</v>
      </c>
      <c r="IT105" s="86">
        <f t="shared" si="130"/>
        <v>5.6971056429452406E-109</v>
      </c>
      <c r="IU105" s="86">
        <f t="shared" si="130"/>
        <v>2.264509582748907E-114</v>
      </c>
      <c r="IV105" s="86">
        <f t="shared" si="130"/>
        <v>8.2509906704610209E-79</v>
      </c>
      <c r="IW105" s="86">
        <f t="shared" si="130"/>
        <v>5.3237209005412719E-56</v>
      </c>
      <c r="IY105" s="86">
        <f t="shared" si="131"/>
        <v>0.45711794003221323</v>
      </c>
      <c r="IZ105" s="86">
        <f t="shared" si="131"/>
        <v>0.32884209630263167</v>
      </c>
      <c r="JA105" s="86">
        <f t="shared" si="131"/>
        <v>0.38115090031719939</v>
      </c>
      <c r="JB105" s="86">
        <f t="shared" si="131"/>
        <v>0.45945890266185518</v>
      </c>
      <c r="JC105" s="86">
        <f t="shared" si="131"/>
        <v>0.41218036083110399</v>
      </c>
      <c r="JD105" s="86">
        <f t="shared" si="131"/>
        <v>0.40803350236987201</v>
      </c>
      <c r="JE105" s="86">
        <f t="shared" si="131"/>
        <v>0.42849438691399588</v>
      </c>
      <c r="JF105" s="86">
        <f t="shared" si="131"/>
        <v>0.55696850614041049</v>
      </c>
      <c r="JG105" s="86">
        <f t="shared" si="131"/>
        <v>0.54724785572772194</v>
      </c>
      <c r="JH105" s="86">
        <f t="shared" si="131"/>
        <v>0.54675046498786661</v>
      </c>
      <c r="JI105" s="86">
        <f t="shared" si="131"/>
        <v>0.48029916069123624</v>
      </c>
      <c r="JJ105" s="86">
        <f t="shared" si="131"/>
        <v>0.48867110422768711</v>
      </c>
      <c r="JK105" s="86">
        <f t="shared" si="131"/>
        <v>0.36060506616330396</v>
      </c>
      <c r="JL105" s="86">
        <f t="shared" si="131"/>
        <v>0.30584754802314745</v>
      </c>
      <c r="JM105" s="86">
        <f t="shared" si="131"/>
        <v>0.49760852121476606</v>
      </c>
    </row>
    <row r="106" spans="2:273" x14ac:dyDescent="0.25">
      <c r="B106" s="2">
        <v>79</v>
      </c>
      <c r="C106" s="37">
        <v>184.727</v>
      </c>
      <c r="D106" s="37">
        <v>188.38900000000001</v>
      </c>
      <c r="E106" s="37">
        <v>182.75899999999999</v>
      </c>
      <c r="F106" s="37">
        <v>193.38499999999999</v>
      </c>
      <c r="G106" s="37">
        <v>192.44200000000001</v>
      </c>
      <c r="H106" s="37">
        <v>186.5</v>
      </c>
      <c r="I106" s="37">
        <v>193.30799999999999</v>
      </c>
      <c r="J106" s="37">
        <v>190.88499999999999</v>
      </c>
      <c r="K106" s="37">
        <v>191.05799999999999</v>
      </c>
      <c r="L106" s="37">
        <v>188.25</v>
      </c>
      <c r="M106" s="37">
        <v>189.904</v>
      </c>
      <c r="N106" s="37">
        <v>188.38499999999999</v>
      </c>
      <c r="O106" s="37">
        <v>183.23099999999999</v>
      </c>
      <c r="P106" s="37">
        <v>172.44900000000001</v>
      </c>
      <c r="Q106" s="37">
        <v>164.333</v>
      </c>
      <c r="S106" s="4">
        <f t="shared" si="132"/>
        <v>189.00122093529353</v>
      </c>
      <c r="T106" s="4">
        <f t="shared" si="132"/>
        <v>190.55825855775311</v>
      </c>
      <c r="U106" s="4">
        <f t="shared" si="132"/>
        <v>185.85203267841422</v>
      </c>
      <c r="V106" s="4">
        <f t="shared" si="132"/>
        <v>197.43883263155675</v>
      </c>
      <c r="W106" s="4">
        <f t="shared" si="132"/>
        <v>196.58984832774019</v>
      </c>
      <c r="X106" s="4">
        <f t="shared" si="132"/>
        <v>189.90509586682055</v>
      </c>
      <c r="Y106" s="4">
        <f t="shared" si="132"/>
        <v>198.40029937375022</v>
      </c>
      <c r="Z106" s="4">
        <f t="shared" si="132"/>
        <v>196.14538490732605</v>
      </c>
      <c r="AA106" s="4">
        <f t="shared" si="132"/>
        <v>189.69774750528575</v>
      </c>
      <c r="AB106" s="4">
        <f t="shared" si="132"/>
        <v>186.54713356688663</v>
      </c>
      <c r="AC106" s="4">
        <f t="shared" si="132"/>
        <v>191.13480129443084</v>
      </c>
      <c r="AD106" s="4">
        <f t="shared" si="132"/>
        <v>191.10936521727527</v>
      </c>
      <c r="AE106" s="4">
        <f t="shared" si="132"/>
        <v>185.64051184745841</v>
      </c>
      <c r="AF106" s="4">
        <f t="shared" si="132"/>
        <v>172.91355677476702</v>
      </c>
      <c r="AG106" s="4">
        <f t="shared" si="132"/>
        <v>167.00976704356734</v>
      </c>
      <c r="AI106" s="4">
        <f t="shared" si="133"/>
        <v>-4.2742209352935276</v>
      </c>
      <c r="AJ106" s="4">
        <f t="shared" si="133"/>
        <v>-2.1692585577530963</v>
      </c>
      <c r="AK106" s="4">
        <f t="shared" si="133"/>
        <v>-3.0930326784142324</v>
      </c>
      <c r="AL106" s="4">
        <f t="shared" si="133"/>
        <v>-4.0538326315567588</v>
      </c>
      <c r="AM106" s="4">
        <f t="shared" si="133"/>
        <v>-4.1478483277401779</v>
      </c>
      <c r="AN106" s="4">
        <f t="shared" si="133"/>
        <v>-3.4050958668205453</v>
      </c>
      <c r="AO106" s="4">
        <f t="shared" si="133"/>
        <v>-5.0922993737502225</v>
      </c>
      <c r="AP106" s="4">
        <f t="shared" si="133"/>
        <v>-5.2603849073260562</v>
      </c>
      <c r="AQ106" s="4">
        <f t="shared" si="133"/>
        <v>1.3602524947142456</v>
      </c>
      <c r="AR106" s="4">
        <f t="shared" si="133"/>
        <v>1.7028664331133712</v>
      </c>
      <c r="AS106" s="4">
        <f t="shared" si="133"/>
        <v>-1.2308012944308473</v>
      </c>
      <c r="AT106" s="4">
        <f t="shared" si="133"/>
        <v>-2.7243652172752775</v>
      </c>
      <c r="AU106" s="4">
        <f t="shared" si="133"/>
        <v>-2.4095118474584183</v>
      </c>
      <c r="AV106" s="4">
        <f t="shared" si="133"/>
        <v>-0.4645567747670043</v>
      </c>
      <c r="AW106" s="4">
        <f t="shared" si="133"/>
        <v>-2.6767670435673381</v>
      </c>
      <c r="AY106" s="2">
        <f t="shared" si="125"/>
        <v>101.65036954966057</v>
      </c>
      <c r="AZ106" s="2">
        <f t="shared" si="125"/>
        <v>104.27824464060528</v>
      </c>
      <c r="BA106" s="2">
        <f t="shared" si="125"/>
        <v>103.56549638846717</v>
      </c>
      <c r="BB106" s="2">
        <f t="shared" si="125"/>
        <v>104.84921498903108</v>
      </c>
      <c r="BC106" s="2">
        <f t="shared" si="125"/>
        <v>103.89787414419553</v>
      </c>
      <c r="BD106" s="2">
        <f t="shared" si="125"/>
        <v>104.44741203626549</v>
      </c>
      <c r="BE106" s="2">
        <f t="shared" si="125"/>
        <v>105.10476342457018</v>
      </c>
      <c r="BF106" s="2">
        <f t="shared" si="125"/>
        <v>104.91696696648761</v>
      </c>
      <c r="BG106" s="2">
        <f t="shared" si="125"/>
        <v>105.49732473774171</v>
      </c>
      <c r="BH106" s="2">
        <f t="shared" si="125"/>
        <v>105.74272168545613</v>
      </c>
      <c r="BI106" s="2">
        <f t="shared" si="125"/>
        <v>103.9991128182978</v>
      </c>
      <c r="BJ106" s="2">
        <f t="shared" si="125"/>
        <v>104.74282907874797</v>
      </c>
      <c r="BK106" s="2">
        <f t="shared" si="125"/>
        <v>106.17025536745615</v>
      </c>
      <c r="BL106" s="2">
        <f t="shared" si="125"/>
        <v>108.81741146269584</v>
      </c>
      <c r="BM106" s="2">
        <f t="shared" si="125"/>
        <v>109.26832299066524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118.97221008151007</v>
      </c>
      <c r="DL106" s="2">
        <f t="shared" si="134"/>
        <v>122.80365267595306</v>
      </c>
      <c r="DM106" s="2">
        <f t="shared" si="134"/>
        <v>119.29716951219514</v>
      </c>
      <c r="DN106" s="2">
        <f t="shared" si="134"/>
        <v>117.86931106821106</v>
      </c>
      <c r="DO106" s="2">
        <f t="shared" si="134"/>
        <v>115.3710153153153</v>
      </c>
      <c r="DP106" s="2">
        <f t="shared" si="134"/>
        <v>117.88401008403359</v>
      </c>
      <c r="DQ106" s="2">
        <f t="shared" si="134"/>
        <v>117.44594611436955</v>
      </c>
      <c r="DR106" s="2">
        <f t="shared" si="134"/>
        <v>121.92898808651027</v>
      </c>
      <c r="DS106" s="2">
        <f t="shared" si="134"/>
        <v>119.04196091806092</v>
      </c>
      <c r="DT106" s="2">
        <f t="shared" si="134"/>
        <v>117.74545315315315</v>
      </c>
      <c r="DU106" s="2">
        <f t="shared" si="134"/>
        <v>117.01824705882353</v>
      </c>
      <c r="DV106" s="2">
        <f t="shared" si="134"/>
        <v>116.17684285714284</v>
      </c>
      <c r="DW106" s="2">
        <f t="shared" si="134"/>
        <v>123.62254453781513</v>
      </c>
      <c r="DX106" s="2">
        <f t="shared" si="134"/>
        <v>121.94394611436947</v>
      </c>
      <c r="DY106" s="2">
        <f t="shared" si="134"/>
        <v>115.14824257224257</v>
      </c>
      <c r="EA106" s="2">
        <f t="shared" si="94"/>
        <v>100.77887828852275</v>
      </c>
      <c r="EB106" s="2">
        <f t="shared" si="94"/>
        <v>103.18086487822417</v>
      </c>
      <c r="EC106" s="2">
        <f t="shared" si="94"/>
        <v>102.84612023947126</v>
      </c>
      <c r="ED106" s="2">
        <f t="shared" si="94"/>
        <v>104.19877490293706</v>
      </c>
      <c r="EE106" s="2">
        <f t="shared" si="94"/>
        <v>103.32362070532631</v>
      </c>
      <c r="EF106" s="2">
        <f t="shared" si="94"/>
        <v>103.71924815173786</v>
      </c>
      <c r="EG106" s="2">
        <f t="shared" si="94"/>
        <v>104.37441067382731</v>
      </c>
      <c r="EH106" s="2">
        <f t="shared" si="94"/>
        <v>103.97990429214593</v>
      </c>
      <c r="EI106" s="2">
        <f t="shared" si="94"/>
        <v>104.85638199697431</v>
      </c>
      <c r="EJ106" s="2">
        <f t="shared" si="94"/>
        <v>105.17462750075553</v>
      </c>
      <c r="EK106" s="2">
        <f t="shared" si="94"/>
        <v>103.29757668386083</v>
      </c>
      <c r="EL106" s="2">
        <f t="shared" si="94"/>
        <v>104.17657535261158</v>
      </c>
      <c r="EM106" s="2">
        <f t="shared" si="135"/>
        <v>105.21547656905169</v>
      </c>
      <c r="EN106" s="2">
        <f t="shared" si="135"/>
        <v>108.03143729508196</v>
      </c>
      <c r="EO106" s="2">
        <f t="shared" si="135"/>
        <v>108.91858188720171</v>
      </c>
      <c r="EQ106" s="2">
        <f t="shared" si="136"/>
        <v>100.43829995309855</v>
      </c>
      <c r="ER106" s="2">
        <f t="shared" si="136"/>
        <v>102.47689354289375</v>
      </c>
      <c r="ES106" s="2">
        <f t="shared" si="136"/>
        <v>101.81978110089204</v>
      </c>
      <c r="ET106" s="2">
        <f t="shared" si="136"/>
        <v>103.61213251124407</v>
      </c>
      <c r="EU106" s="2">
        <f t="shared" si="136"/>
        <v>102.98356377964302</v>
      </c>
      <c r="EV106" s="2">
        <f t="shared" si="136"/>
        <v>102.9186311708975</v>
      </c>
      <c r="EW106" s="2">
        <f t="shared" si="136"/>
        <v>104.06378708326872</v>
      </c>
      <c r="EX106" s="2">
        <f t="shared" si="136"/>
        <v>103.43103467944593</v>
      </c>
      <c r="EY106" s="2">
        <f t="shared" si="136"/>
        <v>104.73189375646778</v>
      </c>
      <c r="EZ106" s="2">
        <f t="shared" si="136"/>
        <v>105.13728002194</v>
      </c>
      <c r="FA106" s="2">
        <f t="shared" si="136"/>
        <v>102.99063545177454</v>
      </c>
      <c r="FB106" s="2">
        <f t="shared" si="136"/>
        <v>103.84390239919881</v>
      </c>
      <c r="FC106" s="2">
        <f t="shared" si="136"/>
        <v>104.55092388419025</v>
      </c>
      <c r="FD106" s="2">
        <f t="shared" si="136"/>
        <v>107.58215439093483</v>
      </c>
      <c r="FE106" s="2">
        <f t="shared" si="136"/>
        <v>108.9866177377809</v>
      </c>
      <c r="FG106" s="2">
        <f t="shared" si="137"/>
        <v>0.95202738455310654</v>
      </c>
      <c r="FH106" s="2">
        <f t="shared" si="137"/>
        <v>0.94391376969053253</v>
      </c>
      <c r="FI106" s="2">
        <f t="shared" si="137"/>
        <v>0.95607404254921402</v>
      </c>
      <c r="FJ106" s="2">
        <f t="shared" si="137"/>
        <v>0.95224639281979506</v>
      </c>
      <c r="FK106" s="2">
        <f t="shared" si="137"/>
        <v>0.95222146625074799</v>
      </c>
      <c r="FL106" s="2">
        <f t="shared" si="137"/>
        <v>0.94839150624155932</v>
      </c>
      <c r="FM106" s="2">
        <f t="shared" si="137"/>
        <v>0.94403026059260831</v>
      </c>
      <c r="FN106" s="2">
        <f t="shared" si="137"/>
        <v>0.94765885707732622</v>
      </c>
      <c r="FO106" s="2">
        <f t="shared" si="137"/>
        <v>0.95477080404440373</v>
      </c>
      <c r="FP106" s="2">
        <f t="shared" si="137"/>
        <v>0.95479108886789399</v>
      </c>
      <c r="FQ106" s="2">
        <f t="shared" si="137"/>
        <v>0.94877030060216161</v>
      </c>
      <c r="FR106" s="2">
        <f t="shared" si="137"/>
        <v>0.95269224000184294</v>
      </c>
      <c r="FS106" s="2">
        <f t="shared" si="137"/>
        <v>0.94800147148920322</v>
      </c>
      <c r="FT106" s="2">
        <f t="shared" si="137"/>
        <v>0.94341334410155564</v>
      </c>
      <c r="FU106" s="2">
        <f t="shared" si="137"/>
        <v>0.94389430400185959</v>
      </c>
      <c r="FW106" s="2">
        <f t="shared" si="127"/>
        <v>3.7889922249571182E-3</v>
      </c>
      <c r="FX106" s="2">
        <f t="shared" si="127"/>
        <v>4.5292090687551675E-3</v>
      </c>
      <c r="FY106" s="2">
        <f t="shared" si="127"/>
        <v>3.1684861819224206E-3</v>
      </c>
      <c r="FZ106" s="2">
        <f t="shared" si="127"/>
        <v>4.0524311214598348E-3</v>
      </c>
      <c r="GA106" s="2">
        <f t="shared" si="127"/>
        <v>3.9799545090424609E-3</v>
      </c>
      <c r="GB106" s="2">
        <f t="shared" si="127"/>
        <v>3.5699258365208247E-3</v>
      </c>
      <c r="GC106" s="2">
        <f t="shared" si="127"/>
        <v>4.0488924762535679E-3</v>
      </c>
      <c r="GD106" s="2">
        <f t="shared" si="127"/>
        <v>4.3961003020885287E-3</v>
      </c>
      <c r="GE106" s="2">
        <f t="shared" si="127"/>
        <v>5.298396019748219E-3</v>
      </c>
      <c r="GF106" s="2">
        <f t="shared" si="127"/>
        <v>5.86800187809955E-3</v>
      </c>
      <c r="GG106" s="2">
        <f t="shared" si="127"/>
        <v>4.4623669484626536E-3</v>
      </c>
      <c r="GH106" s="2">
        <f t="shared" si="127"/>
        <v>4.3647939117506867E-3</v>
      </c>
      <c r="GI106" s="2">
        <f t="shared" si="127"/>
        <v>3.5537440796886911E-3</v>
      </c>
      <c r="GJ106" s="2">
        <f t="shared" si="127"/>
        <v>2.867194846066296E-3</v>
      </c>
      <c r="GK106" s="2">
        <f t="shared" si="127"/>
        <v>3.2579132201744788E-3</v>
      </c>
      <c r="GM106" s="86">
        <f t="shared" si="128"/>
        <v>3.6951941348785655E-18</v>
      </c>
      <c r="GN106" s="86">
        <f t="shared" si="128"/>
        <v>7.0133679931519254E-11</v>
      </c>
      <c r="GO106" s="86">
        <f t="shared" si="128"/>
        <v>2.0499069851450578E-10</v>
      </c>
      <c r="GP106" s="86">
        <f t="shared" si="128"/>
        <v>3.3175801961234702E-14</v>
      </c>
      <c r="GQ106" s="86">
        <f t="shared" si="128"/>
        <v>1.7034958123379293E-12</v>
      </c>
      <c r="GR106" s="86">
        <f t="shared" si="128"/>
        <v>1.1733230173682808E-12</v>
      </c>
      <c r="GS106" s="86">
        <f t="shared" si="128"/>
        <v>7.6568947705637581E-16</v>
      </c>
      <c r="GT106" s="86">
        <f t="shared" si="128"/>
        <v>1.578341242898855E-19</v>
      </c>
      <c r="GU106" s="86">
        <f t="shared" si="128"/>
        <v>4.7540809960567099E-11</v>
      </c>
      <c r="GV106" s="86">
        <f t="shared" si="128"/>
        <v>1.306561833700155E-11</v>
      </c>
      <c r="GW106" s="86">
        <f t="shared" si="128"/>
        <v>1.7763629951406202E-10</v>
      </c>
      <c r="GX106" s="86">
        <f t="shared" si="128"/>
        <v>3.2533208312889093E-11</v>
      </c>
      <c r="GY106" s="86">
        <f t="shared" si="128"/>
        <v>3.055136952177278E-12</v>
      </c>
      <c r="GZ106" s="86">
        <f t="shared" si="128"/>
        <v>2.5715459439596628E-10</v>
      </c>
      <c r="HA106" s="86">
        <f t="shared" si="128"/>
        <v>4.0128615178395674E-16</v>
      </c>
      <c r="HC106" s="86">
        <f t="shared" si="73"/>
        <v>0.55055090883709479</v>
      </c>
      <c r="HD106" s="86">
        <f t="shared" si="73"/>
        <v>0.41695536719043097</v>
      </c>
      <c r="HE106" s="86">
        <f t="shared" si="73"/>
        <v>0.46357918067128473</v>
      </c>
      <c r="HF106" s="86">
        <f t="shared" si="73"/>
        <v>0.54357785383439206</v>
      </c>
      <c r="HG106" s="86">
        <f t="shared" si="73"/>
        <v>0.50390348597161161</v>
      </c>
      <c r="HH106" s="86">
        <f t="shared" si="73"/>
        <v>0.50128181860570142</v>
      </c>
      <c r="HI106" s="86">
        <f t="shared" si="138"/>
        <v>0.53048130941559313</v>
      </c>
      <c r="HJ106" s="86">
        <f t="shared" si="138"/>
        <v>0.63849666685354811</v>
      </c>
      <c r="HK106" s="86">
        <f t="shared" si="138"/>
        <v>0.58968029791778676</v>
      </c>
      <c r="HL106" s="86">
        <f t="shared" si="138"/>
        <v>0.58489384495737728</v>
      </c>
      <c r="HM106" s="86">
        <f t="shared" si="138"/>
        <v>0.55640165485513893</v>
      </c>
      <c r="HN106" s="86">
        <f t="shared" si="138"/>
        <v>0.55785116877569574</v>
      </c>
      <c r="HO106" s="86">
        <f t="shared" si="138"/>
        <v>0.44625268586152134</v>
      </c>
      <c r="HP106" s="86">
        <f t="shared" si="138"/>
        <v>0.39111539177349808</v>
      </c>
      <c r="HQ106" s="86">
        <f t="shared" si="138"/>
        <v>0.56964062054098552</v>
      </c>
      <c r="HS106" s="86">
        <f t="shared" si="129"/>
        <v>1.3860269493584186E-15</v>
      </c>
      <c r="HT106" s="86">
        <f t="shared" si="129"/>
        <v>3.7927490509417366E-17</v>
      </c>
      <c r="HU106" s="86">
        <f t="shared" si="129"/>
        <v>1.1795608088858464E-15</v>
      </c>
      <c r="HV106" s="86">
        <f t="shared" si="129"/>
        <v>1.0518042282030245E-14</v>
      </c>
      <c r="HW106" s="86">
        <f t="shared" si="129"/>
        <v>5.2980992607665388E-17</v>
      </c>
      <c r="HX106" s="86">
        <f t="shared" si="129"/>
        <v>2.30930585823972E-18</v>
      </c>
      <c r="HY106" s="86">
        <f t="shared" si="129"/>
        <v>1.9124165147327624E-19</v>
      </c>
      <c r="HZ106" s="86">
        <f t="shared" si="129"/>
        <v>2.2462577212657269E-18</v>
      </c>
      <c r="IA106" s="86">
        <f t="shared" si="129"/>
        <v>3.0518385195601534E-15</v>
      </c>
      <c r="IB106" s="86">
        <f t="shared" si="129"/>
        <v>2.8029207427861582E-15</v>
      </c>
      <c r="IC106" s="86">
        <f t="shared" si="129"/>
        <v>1.7538180442030265E-16</v>
      </c>
      <c r="ID106" s="86">
        <f t="shared" si="129"/>
        <v>1.0620057795183519E-16</v>
      </c>
      <c r="IE106" s="86">
        <f t="shared" si="129"/>
        <v>6.6151323876077681E-18</v>
      </c>
      <c r="IF106" s="86">
        <f t="shared" si="129"/>
        <v>3.8743301424365972E-15</v>
      </c>
      <c r="IG106" s="86">
        <f t="shared" si="129"/>
        <v>2.9227311098448688E-11</v>
      </c>
      <c r="II106" s="86">
        <f t="shared" si="130"/>
        <v>9.0632220387483496E-97</v>
      </c>
      <c r="IJ106" s="86">
        <f t="shared" si="130"/>
        <v>1.0322161764836025E-105</v>
      </c>
      <c r="IK106" s="86">
        <f t="shared" si="130"/>
        <v>2.8910693584334004E-99</v>
      </c>
      <c r="IL106" s="86">
        <f t="shared" si="130"/>
        <v>2.7487640392743622E-94</v>
      </c>
      <c r="IM106" s="86">
        <f t="shared" si="130"/>
        <v>2.6628826484786993E-107</v>
      </c>
      <c r="IN106" s="86">
        <f t="shared" si="130"/>
        <v>2.6699307261747051E-119</v>
      </c>
      <c r="IO106" s="86">
        <f t="shared" si="130"/>
        <v>1.4900130773762972E-123</v>
      </c>
      <c r="IP106" s="86">
        <f t="shared" si="130"/>
        <v>3.8527617755679803E-121</v>
      </c>
      <c r="IQ106" s="86">
        <f t="shared" si="130"/>
        <v>1.7306089914832541E-97</v>
      </c>
      <c r="IR106" s="86">
        <f t="shared" si="130"/>
        <v>6.0986173319085878E-97</v>
      </c>
      <c r="IS106" s="86">
        <f t="shared" si="130"/>
        <v>9.1089767213026808E-108</v>
      </c>
      <c r="IT106" s="86">
        <f t="shared" si="130"/>
        <v>1.9768163592997059E-105</v>
      </c>
      <c r="IU106" s="86">
        <f t="shared" si="130"/>
        <v>8.7236836326806241E-111</v>
      </c>
      <c r="IV106" s="86">
        <f t="shared" si="130"/>
        <v>1.9153385556161569E-76</v>
      </c>
      <c r="IW106" s="86">
        <f t="shared" si="130"/>
        <v>2.6869393323657506E-54</v>
      </c>
      <c r="IY106" s="86">
        <f t="shared" si="131"/>
        <v>0.55055090883709612</v>
      </c>
      <c r="IZ106" s="86">
        <f t="shared" si="131"/>
        <v>0.4169553672605647</v>
      </c>
      <c r="JA106" s="86">
        <f t="shared" si="131"/>
        <v>0.46357918087627659</v>
      </c>
      <c r="JB106" s="86">
        <f t="shared" si="131"/>
        <v>0.5435778538344358</v>
      </c>
      <c r="JC106" s="86">
        <f t="shared" si="131"/>
        <v>0.50390348597331514</v>
      </c>
      <c r="JD106" s="86">
        <f t="shared" si="131"/>
        <v>0.50128181860687471</v>
      </c>
      <c r="JE106" s="86">
        <f t="shared" si="131"/>
        <v>0.5304813094155939</v>
      </c>
      <c r="JF106" s="86">
        <f t="shared" si="131"/>
        <v>0.63849666685354811</v>
      </c>
      <c r="JG106" s="86">
        <f t="shared" si="131"/>
        <v>0.58968029796533061</v>
      </c>
      <c r="JH106" s="86">
        <f t="shared" si="131"/>
        <v>0.58489384497044572</v>
      </c>
      <c r="JI106" s="86">
        <f t="shared" si="131"/>
        <v>0.5564016550327755</v>
      </c>
      <c r="JJ106" s="86">
        <f t="shared" si="131"/>
        <v>0.55785116880822905</v>
      </c>
      <c r="JK106" s="86">
        <f t="shared" si="131"/>
        <v>0.44625268586457645</v>
      </c>
      <c r="JL106" s="86">
        <f t="shared" si="131"/>
        <v>0.39111539203065654</v>
      </c>
      <c r="JM106" s="86">
        <f t="shared" si="131"/>
        <v>0.56964062057021325</v>
      </c>
    </row>
    <row r="107" spans="2:273" x14ac:dyDescent="0.25">
      <c r="B107" s="2">
        <v>80</v>
      </c>
      <c r="C107" s="37">
        <v>185.83600000000001</v>
      </c>
      <c r="D107" s="37">
        <v>191.87</v>
      </c>
      <c r="E107" s="37">
        <v>184.46299999999999</v>
      </c>
      <c r="F107" s="37">
        <v>194.404</v>
      </c>
      <c r="G107" s="37">
        <v>193.154</v>
      </c>
      <c r="H107" s="37">
        <v>187.846</v>
      </c>
      <c r="I107" s="37">
        <v>194.846</v>
      </c>
      <c r="J107" s="37">
        <v>183.23099999999999</v>
      </c>
      <c r="K107" s="37">
        <v>182.38499999999999</v>
      </c>
      <c r="L107" s="37">
        <v>179.05799999999999</v>
      </c>
      <c r="M107" s="37">
        <v>187.38499999999999</v>
      </c>
      <c r="N107" s="37">
        <v>184.577</v>
      </c>
      <c r="O107" s="37">
        <v>185.46199999999999</v>
      </c>
      <c r="P107" s="37">
        <v>176.06100000000001</v>
      </c>
      <c r="Q107" s="37">
        <v>157.47900000000001</v>
      </c>
      <c r="S107" s="4">
        <f t="shared" si="132"/>
        <v>190.7833651552375</v>
      </c>
      <c r="T107" s="4">
        <f t="shared" si="132"/>
        <v>198.10093984052151</v>
      </c>
      <c r="U107" s="4">
        <f t="shared" si="132"/>
        <v>190.09532012733814</v>
      </c>
      <c r="V107" s="4">
        <f t="shared" si="132"/>
        <v>197.12790171125923</v>
      </c>
      <c r="W107" s="4">
        <f t="shared" si="132"/>
        <v>199.33505163534628</v>
      </c>
      <c r="X107" s="4">
        <f t="shared" si="132"/>
        <v>192.0505953383194</v>
      </c>
      <c r="Y107" s="4">
        <f t="shared" si="132"/>
        <v>199.82009348129912</v>
      </c>
      <c r="Z107" s="4">
        <f t="shared" si="132"/>
        <v>183.9267558504429</v>
      </c>
      <c r="AA107" s="4">
        <f t="shared" si="132"/>
        <v>177.72428434812895</v>
      </c>
      <c r="AB107" s="4">
        <f t="shared" si="132"/>
        <v>174.26317403152242</v>
      </c>
      <c r="AC107" s="4">
        <f t="shared" si="132"/>
        <v>186.24241264770575</v>
      </c>
      <c r="AD107" s="4">
        <f t="shared" si="132"/>
        <v>185.27004254354452</v>
      </c>
      <c r="AE107" s="4">
        <f t="shared" si="132"/>
        <v>190.04246418676206</v>
      </c>
      <c r="AF107" s="4">
        <f t="shared" si="132"/>
        <v>178.4396106813283</v>
      </c>
      <c r="AG107" s="4">
        <f t="shared" si="132"/>
        <v>159.31743297958812</v>
      </c>
      <c r="AI107" s="4">
        <f t="shared" si="133"/>
        <v>-4.9473651552374918</v>
      </c>
      <c r="AJ107" s="4">
        <f t="shared" si="133"/>
        <v>-6.2309398405215006</v>
      </c>
      <c r="AK107" s="4">
        <f t="shared" si="133"/>
        <v>-5.6323201273381471</v>
      </c>
      <c r="AL107" s="4">
        <f t="shared" si="133"/>
        <v>-2.7239017112592308</v>
      </c>
      <c r="AM107" s="4">
        <f t="shared" si="133"/>
        <v>-6.1810516353462788</v>
      </c>
      <c r="AN107" s="4">
        <f t="shared" si="133"/>
        <v>-4.2045953383193932</v>
      </c>
      <c r="AO107" s="4">
        <f t="shared" si="133"/>
        <v>-4.9740934812991213</v>
      </c>
      <c r="AP107" s="4">
        <f t="shared" si="133"/>
        <v>-0.69575585044290733</v>
      </c>
      <c r="AQ107" s="4">
        <f t="shared" si="133"/>
        <v>4.660715651871044</v>
      </c>
      <c r="AR107" s="4">
        <f t="shared" si="133"/>
        <v>4.7948259684775678</v>
      </c>
      <c r="AS107" s="4">
        <f t="shared" si="133"/>
        <v>1.1425873522942425</v>
      </c>
      <c r="AT107" s="4">
        <f t="shared" si="133"/>
        <v>-0.69304254354452155</v>
      </c>
      <c r="AU107" s="4">
        <f t="shared" si="133"/>
        <v>-4.5804641867620717</v>
      </c>
      <c r="AV107" s="4">
        <f t="shared" si="133"/>
        <v>-2.378610681328297</v>
      </c>
      <c r="AW107" s="4">
        <f t="shared" si="133"/>
        <v>-1.8384329795881058</v>
      </c>
      <c r="AY107" s="2">
        <f t="shared" si="125"/>
        <v>101.46262752733129</v>
      </c>
      <c r="AZ107" s="2">
        <f t="shared" si="125"/>
        <v>104.02861961089449</v>
      </c>
      <c r="BA107" s="2">
        <f t="shared" si="125"/>
        <v>103.3431309052073</v>
      </c>
      <c r="BB107" s="2">
        <f t="shared" si="125"/>
        <v>104.62483488172259</v>
      </c>
      <c r="BC107" s="2">
        <f t="shared" si="125"/>
        <v>103.70478553202305</v>
      </c>
      <c r="BD107" s="2">
        <f t="shared" si="125"/>
        <v>104.22821881799237</v>
      </c>
      <c r="BE107" s="2">
        <f t="shared" si="125"/>
        <v>104.88228383240974</v>
      </c>
      <c r="BF107" s="2">
        <f t="shared" si="125"/>
        <v>104.67945997965109</v>
      </c>
      <c r="BG107" s="2">
        <f t="shared" si="125"/>
        <v>105.27578026755565</v>
      </c>
      <c r="BH107" s="2">
        <f t="shared" si="125"/>
        <v>105.54681432908838</v>
      </c>
      <c r="BI107" s="2">
        <f t="shared" si="125"/>
        <v>103.79130597870038</v>
      </c>
      <c r="BJ107" s="2">
        <f t="shared" si="125"/>
        <v>104.53644429336561</v>
      </c>
      <c r="BK107" s="2">
        <f t="shared" si="125"/>
        <v>105.9180671451617</v>
      </c>
      <c r="BL107" s="2">
        <f t="shared" si="125"/>
        <v>108.57356550613777</v>
      </c>
      <c r="BM107" s="2">
        <f t="shared" si="125"/>
        <v>109.06510375648236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119.07664933504932</v>
      </c>
      <c r="DL107" s="2">
        <f t="shared" si="134"/>
        <v>122.90596444281523</v>
      </c>
      <c r="DM107" s="2">
        <f t="shared" si="134"/>
        <v>119.32531707317074</v>
      </c>
      <c r="DN107" s="2">
        <f t="shared" si="134"/>
        <v>117.89672972972971</v>
      </c>
      <c r="DO107" s="2">
        <f t="shared" si="134"/>
        <v>115.35181981981981</v>
      </c>
      <c r="DP107" s="2">
        <f t="shared" si="134"/>
        <v>117.92841313980135</v>
      </c>
      <c r="DQ107" s="2">
        <f t="shared" si="134"/>
        <v>117.48973313782996</v>
      </c>
      <c r="DR107" s="2">
        <f t="shared" si="134"/>
        <v>122.06046480938417</v>
      </c>
      <c r="DS107" s="2">
        <f t="shared" si="134"/>
        <v>119.07089489489491</v>
      </c>
      <c r="DT107" s="2">
        <f t="shared" si="134"/>
        <v>117.72319819819819</v>
      </c>
      <c r="DU107" s="2">
        <f t="shared" si="134"/>
        <v>117.01605775401069</v>
      </c>
      <c r="DV107" s="2">
        <f t="shared" si="134"/>
        <v>116.15634901960783</v>
      </c>
      <c r="DW107" s="2">
        <f t="shared" si="134"/>
        <v>123.72763040488923</v>
      </c>
      <c r="DX107" s="2">
        <f t="shared" si="134"/>
        <v>121.99410813782988</v>
      </c>
      <c r="DY107" s="2">
        <f t="shared" si="134"/>
        <v>115.10479446479445</v>
      </c>
      <c r="EA107" s="2">
        <f t="shared" si="94"/>
        <v>100.65457309434331</v>
      </c>
      <c r="EB107" s="2">
        <f t="shared" si="94"/>
        <v>103.00918495551365</v>
      </c>
      <c r="EC107" s="2">
        <f t="shared" si="94"/>
        <v>102.67702614030408</v>
      </c>
      <c r="ED107" s="2">
        <f t="shared" si="94"/>
        <v>104.02044577813342</v>
      </c>
      <c r="EE107" s="2">
        <f t="shared" si="94"/>
        <v>103.17329530994365</v>
      </c>
      <c r="EF107" s="2">
        <f t="shared" si="94"/>
        <v>103.55145357939159</v>
      </c>
      <c r="EG107" s="2">
        <f t="shared" si="94"/>
        <v>104.20197484685744</v>
      </c>
      <c r="EH107" s="2">
        <f t="shared" si="94"/>
        <v>103.80659405732297</v>
      </c>
      <c r="EI107" s="2">
        <f t="shared" si="94"/>
        <v>104.68050292486136</v>
      </c>
      <c r="EJ107" s="2">
        <f t="shared" si="94"/>
        <v>105.02123777576308</v>
      </c>
      <c r="EK107" s="2">
        <f t="shared" si="94"/>
        <v>103.14156696172705</v>
      </c>
      <c r="EL107" s="2">
        <f t="shared" si="94"/>
        <v>104.01180149631824</v>
      </c>
      <c r="EM107" s="2">
        <f t="shared" si="135"/>
        <v>105.02977015195734</v>
      </c>
      <c r="EN107" s="2">
        <f t="shared" si="135"/>
        <v>107.8408518852459</v>
      </c>
      <c r="EO107" s="2">
        <f t="shared" si="135"/>
        <v>108.73744995661603</v>
      </c>
      <c r="EQ107" s="2">
        <f t="shared" si="136"/>
        <v>100.32795609470327</v>
      </c>
      <c r="ER107" s="2">
        <f t="shared" si="136"/>
        <v>102.3327263156485</v>
      </c>
      <c r="ES107" s="2">
        <f t="shared" si="136"/>
        <v>101.68963301293132</v>
      </c>
      <c r="ET107" s="2">
        <f t="shared" si="136"/>
        <v>103.45800795822024</v>
      </c>
      <c r="EU107" s="2">
        <f t="shared" si="136"/>
        <v>102.84691479288287</v>
      </c>
      <c r="EV107" s="2">
        <f t="shared" si="136"/>
        <v>102.78241784951028</v>
      </c>
      <c r="EW107" s="2">
        <f t="shared" si="136"/>
        <v>103.90416818111335</v>
      </c>
      <c r="EX107" s="2">
        <f t="shared" si="136"/>
        <v>103.28217089148102</v>
      </c>
      <c r="EY107" s="2">
        <f t="shared" si="136"/>
        <v>104.56147675060369</v>
      </c>
      <c r="EZ107" s="2">
        <f t="shared" si="136"/>
        <v>104.98550264123877</v>
      </c>
      <c r="FA107" s="2">
        <f t="shared" si="136"/>
        <v>102.8469701668327</v>
      </c>
      <c r="FB107" s="2">
        <f t="shared" si="136"/>
        <v>103.69276644278497</v>
      </c>
      <c r="FC107" s="2">
        <f t="shared" si="136"/>
        <v>104.39017145858855</v>
      </c>
      <c r="FD107" s="2">
        <f t="shared" si="136"/>
        <v>107.40892223518301</v>
      </c>
      <c r="FE107" s="2">
        <f t="shared" si="136"/>
        <v>108.80093816567729</v>
      </c>
      <c r="FG107" s="2">
        <f t="shared" si="137"/>
        <v>0.95606299353295188</v>
      </c>
      <c r="FH107" s="2">
        <f t="shared" si="137"/>
        <v>0.94859506768940682</v>
      </c>
      <c r="FI107" s="2">
        <f t="shared" si="137"/>
        <v>0.95978361401715118</v>
      </c>
      <c r="FJ107" s="2">
        <f t="shared" si="137"/>
        <v>0.95626442450033045</v>
      </c>
      <c r="FK107" s="2">
        <f t="shared" si="137"/>
        <v>0.95624149889625731</v>
      </c>
      <c r="FL107" s="2">
        <f t="shared" si="137"/>
        <v>0.9527177863222811</v>
      </c>
      <c r="FM107" s="2">
        <f t="shared" si="137"/>
        <v>0.94870236395727969</v>
      </c>
      <c r="FN107" s="2">
        <f t="shared" si="137"/>
        <v>0.95204344865581703</v>
      </c>
      <c r="FO107" s="2">
        <f t="shared" si="137"/>
        <v>0.95858566728339878</v>
      </c>
      <c r="FP107" s="2">
        <f t="shared" si="137"/>
        <v>0.95860431536052082</v>
      </c>
      <c r="FQ107" s="2">
        <f t="shared" si="137"/>
        <v>0.95306639821493477</v>
      </c>
      <c r="FR107" s="2">
        <f t="shared" si="137"/>
        <v>0.95667446451771954</v>
      </c>
      <c r="FS107" s="2">
        <f t="shared" si="137"/>
        <v>0.95235880528170647</v>
      </c>
      <c r="FT107" s="2">
        <f t="shared" si="137"/>
        <v>0.94813411557831695</v>
      </c>
      <c r="FU107" s="2">
        <f t="shared" si="137"/>
        <v>0.94857713821321443</v>
      </c>
      <c r="FW107" s="2">
        <f t="shared" si="127"/>
        <v>4.1530291988718113E-3</v>
      </c>
      <c r="FX107" s="2">
        <f t="shared" si="127"/>
        <v>4.9640098666651955E-3</v>
      </c>
      <c r="FY107" s="2">
        <f t="shared" si="127"/>
        <v>3.4731143175289673E-3</v>
      </c>
      <c r="FZ107" s="2">
        <f t="shared" si="127"/>
        <v>4.4416658024459292E-3</v>
      </c>
      <c r="GA107" s="2">
        <f t="shared" si="127"/>
        <v>4.362258325950958E-3</v>
      </c>
      <c r="GB107" s="2">
        <f t="shared" si="127"/>
        <v>3.9129981267586357E-3</v>
      </c>
      <c r="GC107" s="2">
        <f t="shared" si="127"/>
        <v>4.4377887860057577E-3</v>
      </c>
      <c r="GD107" s="2">
        <f t="shared" si="127"/>
        <v>4.8181846031317196E-3</v>
      </c>
      <c r="GE107" s="2">
        <f t="shared" si="127"/>
        <v>5.8066074903663379E-3</v>
      </c>
      <c r="GF107" s="2">
        <f t="shared" si="127"/>
        <v>6.4304955905541009E-3</v>
      </c>
      <c r="GG107" s="2">
        <f t="shared" si="127"/>
        <v>4.8907824770603311E-3</v>
      </c>
      <c r="GH107" s="2">
        <f t="shared" si="127"/>
        <v>4.7838868245441857E-3</v>
      </c>
      <c r="GI107" s="2">
        <f t="shared" si="127"/>
        <v>3.8952673712834554E-3</v>
      </c>
      <c r="GJ107" s="2">
        <f t="shared" si="127"/>
        <v>3.1429472251287677E-3</v>
      </c>
      <c r="GK107" s="2">
        <f t="shared" si="127"/>
        <v>3.5711083486757596E-3</v>
      </c>
      <c r="GM107" s="86">
        <f t="shared" si="128"/>
        <v>2.8663082604301691E-20</v>
      </c>
      <c r="GN107" s="86">
        <f t="shared" si="128"/>
        <v>3.899858371923312E-12</v>
      </c>
      <c r="GO107" s="86">
        <f t="shared" si="128"/>
        <v>1.2290750698362816E-11</v>
      </c>
      <c r="GP107" s="86">
        <f t="shared" si="128"/>
        <v>7.3275800231252579E-16</v>
      </c>
      <c r="GQ107" s="86">
        <f t="shared" si="128"/>
        <v>5.9725029589887535E-14</v>
      </c>
      <c r="GR107" s="86">
        <f t="shared" si="128"/>
        <v>3.880585348280198E-14</v>
      </c>
      <c r="GS107" s="86">
        <f t="shared" si="128"/>
        <v>1.0744060413182304E-17</v>
      </c>
      <c r="GT107" s="86">
        <f t="shared" si="128"/>
        <v>1.0936294107613908E-21</v>
      </c>
      <c r="GU107" s="86">
        <f t="shared" si="128"/>
        <v>3.1082987759843167E-12</v>
      </c>
      <c r="GV107" s="86">
        <f t="shared" si="128"/>
        <v>6.989501476411041E-13</v>
      </c>
      <c r="GW107" s="86">
        <f t="shared" si="128"/>
        <v>1.1684012722354E-11</v>
      </c>
      <c r="GX107" s="86">
        <f t="shared" si="128"/>
        <v>1.9193580554588562E-12</v>
      </c>
      <c r="GY107" s="86">
        <f t="shared" si="128"/>
        <v>1.1825131801251906E-13</v>
      </c>
      <c r="GZ107" s="86">
        <f t="shared" si="128"/>
        <v>1.7568011199874039E-11</v>
      </c>
      <c r="HA107" s="86">
        <f t="shared" si="128"/>
        <v>9.0880332607515648E-18</v>
      </c>
      <c r="HC107" s="86">
        <f t="shared" si="73"/>
        <v>0.62526728505922391</v>
      </c>
      <c r="HD107" s="86">
        <f t="shared" si="73"/>
        <v>0.50441124132502579</v>
      </c>
      <c r="HE107" s="86">
        <f t="shared" si="73"/>
        <v>0.53879596352945713</v>
      </c>
      <c r="HF107" s="86">
        <f t="shared" si="73"/>
        <v>0.60344794749359232</v>
      </c>
      <c r="HG107" s="86">
        <f t="shared" si="73"/>
        <v>0.57975339232864675</v>
      </c>
      <c r="HH107" s="86">
        <f t="shared" si="73"/>
        <v>0.5767680855481071</v>
      </c>
      <c r="HI107" s="86">
        <f t="shared" si="138"/>
        <v>0.60851219429047576</v>
      </c>
      <c r="HJ107" s="86">
        <f t="shared" si="138"/>
        <v>0.63307634283572134</v>
      </c>
      <c r="HK107" s="86">
        <f t="shared" si="138"/>
        <v>0.57454858376401041</v>
      </c>
      <c r="HL107" s="86">
        <f t="shared" si="138"/>
        <v>0.56496739968206355</v>
      </c>
      <c r="HM107" s="86">
        <f t="shared" si="138"/>
        <v>0.5928537327887452</v>
      </c>
      <c r="HN107" s="86">
        <f t="shared" si="138"/>
        <v>0.58674867383619567</v>
      </c>
      <c r="HO107" s="86">
        <f t="shared" si="138"/>
        <v>0.52441492077943586</v>
      </c>
      <c r="HP107" s="86">
        <f t="shared" si="138"/>
        <v>0.47475644636077391</v>
      </c>
      <c r="HQ107" s="86">
        <f t="shared" si="138"/>
        <v>0.57431769134066801</v>
      </c>
      <c r="HS107" s="86">
        <f t="shared" si="129"/>
        <v>8.0267266213691651E-15</v>
      </c>
      <c r="HT107" s="86">
        <f t="shared" si="129"/>
        <v>2.795307572820322E-16</v>
      </c>
      <c r="HU107" s="86">
        <f t="shared" si="129"/>
        <v>6.6430382314429776E-15</v>
      </c>
      <c r="HV107" s="86">
        <f t="shared" si="129"/>
        <v>5.7555006530464807E-14</v>
      </c>
      <c r="HW107" s="86">
        <f t="shared" si="129"/>
        <v>3.7490826550542854E-16</v>
      </c>
      <c r="HX107" s="86">
        <f t="shared" si="129"/>
        <v>1.9054114927204296E-17</v>
      </c>
      <c r="HY107" s="86">
        <f t="shared" si="129"/>
        <v>1.8422571008933145E-18</v>
      </c>
      <c r="HZ107" s="86">
        <f t="shared" si="129"/>
        <v>2.0438874614052626E-17</v>
      </c>
      <c r="IA107" s="86">
        <f t="shared" si="129"/>
        <v>1.9448989318020304E-14</v>
      </c>
      <c r="IB107" s="86">
        <f t="shared" si="129"/>
        <v>1.8474192164137814E-14</v>
      </c>
      <c r="IC107" s="86">
        <f t="shared" si="129"/>
        <v>1.2558552327311141E-15</v>
      </c>
      <c r="ID107" s="86">
        <f t="shared" si="129"/>
        <v>7.4876362891436568E-16</v>
      </c>
      <c r="IE107" s="86">
        <f t="shared" si="129"/>
        <v>4.9087917756683505E-17</v>
      </c>
      <c r="IF107" s="86">
        <f t="shared" si="129"/>
        <v>1.9221352404471439E-14</v>
      </c>
      <c r="IG107" s="86">
        <f t="shared" si="129"/>
        <v>9.5912928536192721E-11</v>
      </c>
      <c r="II107" s="86">
        <f t="shared" si="130"/>
        <v>1.1666028508327581E-93</v>
      </c>
      <c r="IJ107" s="86">
        <f t="shared" si="130"/>
        <v>3.37355372632949E-102</v>
      </c>
      <c r="IK107" s="86">
        <f t="shared" si="130"/>
        <v>3.577468774795022E-96</v>
      </c>
      <c r="IL107" s="86">
        <f t="shared" si="130"/>
        <v>3.1945397449206061E-91</v>
      </c>
      <c r="IM107" s="86">
        <f t="shared" si="130"/>
        <v>8.1315916260607435E-104</v>
      </c>
      <c r="IN107" s="86">
        <f t="shared" si="130"/>
        <v>1.7094457234541942E-115</v>
      </c>
      <c r="IO107" s="86">
        <f t="shared" si="130"/>
        <v>1.610874547559529E-119</v>
      </c>
      <c r="IP107" s="86">
        <f t="shared" si="130"/>
        <v>3.9762020461648191E-117</v>
      </c>
      <c r="IQ107" s="86">
        <f t="shared" si="130"/>
        <v>3.7253690133898973E-94</v>
      </c>
      <c r="IR107" s="86">
        <f t="shared" si="130"/>
        <v>1.461739168422941E-93</v>
      </c>
      <c r="IS107" s="86">
        <f t="shared" si="130"/>
        <v>3.4151004662660118E-104</v>
      </c>
      <c r="IT107" s="86">
        <f t="shared" si="130"/>
        <v>5.9837922162489589E-102</v>
      </c>
      <c r="IU107" s="86">
        <f t="shared" si="130"/>
        <v>2.9412569987201746E-107</v>
      </c>
      <c r="IV107" s="86">
        <f t="shared" si="130"/>
        <v>4.0855461297176698E-74</v>
      </c>
      <c r="IW107" s="86">
        <f t="shared" si="130"/>
        <v>1.274479038057096E-52</v>
      </c>
      <c r="IY107" s="86">
        <f t="shared" si="131"/>
        <v>0.6252672850592319</v>
      </c>
      <c r="IZ107" s="86">
        <f t="shared" si="131"/>
        <v>0.50441124132892601</v>
      </c>
      <c r="JA107" s="86">
        <f t="shared" si="131"/>
        <v>0.53879596354175452</v>
      </c>
      <c r="JB107" s="86">
        <f t="shared" si="131"/>
        <v>0.6034479474936506</v>
      </c>
      <c r="JC107" s="86">
        <f t="shared" si="131"/>
        <v>0.57975339232870682</v>
      </c>
      <c r="JD107" s="86">
        <f t="shared" si="131"/>
        <v>0.57676808554814596</v>
      </c>
      <c r="JE107" s="86">
        <f t="shared" si="131"/>
        <v>0.60851219429047576</v>
      </c>
      <c r="JF107" s="86">
        <f t="shared" si="131"/>
        <v>0.63307634283572134</v>
      </c>
      <c r="JG107" s="86">
        <f t="shared" si="131"/>
        <v>0.57454858376713813</v>
      </c>
      <c r="JH107" s="86">
        <f t="shared" si="131"/>
        <v>0.56496739968278098</v>
      </c>
      <c r="JI107" s="86">
        <f t="shared" si="131"/>
        <v>0.59285373280043041</v>
      </c>
      <c r="JJ107" s="86">
        <f t="shared" si="131"/>
        <v>0.5867486738381158</v>
      </c>
      <c r="JK107" s="86">
        <f t="shared" si="131"/>
        <v>0.52441492077955409</v>
      </c>
      <c r="JL107" s="86">
        <f t="shared" si="131"/>
        <v>0.47475644637836112</v>
      </c>
      <c r="JM107" s="86">
        <f t="shared" si="131"/>
        <v>0.57431769143658096</v>
      </c>
    </row>
    <row r="108" spans="2:273" x14ac:dyDescent="0.25">
      <c r="B108" s="2">
        <v>81</v>
      </c>
      <c r="C108" s="37">
        <v>181.92699999999999</v>
      </c>
      <c r="D108" s="37">
        <v>191.833</v>
      </c>
      <c r="E108" s="37">
        <v>183.667</v>
      </c>
      <c r="F108" s="37">
        <v>188.71199999999999</v>
      </c>
      <c r="G108" s="37">
        <v>190.38499999999999</v>
      </c>
      <c r="H108" s="37">
        <v>183.11500000000001</v>
      </c>
      <c r="I108" s="37">
        <v>188.11500000000001</v>
      </c>
      <c r="J108" s="37">
        <v>165.55799999999999</v>
      </c>
      <c r="K108" s="37">
        <v>164.61500000000001</v>
      </c>
      <c r="L108" s="37">
        <v>161.48099999999999</v>
      </c>
      <c r="M108" s="37">
        <v>177.75</v>
      </c>
      <c r="N108" s="37">
        <v>175.94200000000001</v>
      </c>
      <c r="O108" s="37">
        <v>184.173</v>
      </c>
      <c r="P108" s="37">
        <v>175.714</v>
      </c>
      <c r="Q108" s="37">
        <v>147.64599999999999</v>
      </c>
      <c r="S108" s="4">
        <f t="shared" si="132"/>
        <v>183.4571305161914</v>
      </c>
      <c r="T108" s="4">
        <f t="shared" si="132"/>
        <v>199.08412941785519</v>
      </c>
      <c r="U108" s="4">
        <f t="shared" si="132"/>
        <v>188.48346382587852</v>
      </c>
      <c r="V108" s="4">
        <f t="shared" si="132"/>
        <v>188.13471246007219</v>
      </c>
      <c r="W108" s="4">
        <f t="shared" si="132"/>
        <v>193.04305618891652</v>
      </c>
      <c r="X108" s="4">
        <f t="shared" si="132"/>
        <v>185.40662326493555</v>
      </c>
      <c r="Y108" s="4">
        <f t="shared" si="132"/>
        <v>189.37317711707823</v>
      </c>
      <c r="Z108" s="4">
        <f t="shared" si="132"/>
        <v>158.89643618385554</v>
      </c>
      <c r="AA108" s="4">
        <f t="shared" si="132"/>
        <v>159.62297965923401</v>
      </c>
      <c r="AB108" s="4">
        <f t="shared" si="132"/>
        <v>156.49205633549221</v>
      </c>
      <c r="AC108" s="4">
        <f t="shared" si="132"/>
        <v>172.8798094511956</v>
      </c>
      <c r="AD108" s="4">
        <f t="shared" si="132"/>
        <v>171.74795611619223</v>
      </c>
      <c r="AE108" s="4">
        <f t="shared" si="132"/>
        <v>188.13807269798238</v>
      </c>
      <c r="AF108" s="4">
        <f t="shared" si="132"/>
        <v>178.99328998782866</v>
      </c>
      <c r="AG108" s="4">
        <f t="shared" si="132"/>
        <v>145.56600650414347</v>
      </c>
      <c r="AI108" s="4">
        <f t="shared" si="133"/>
        <v>-1.5301305161914058</v>
      </c>
      <c r="AJ108" s="4">
        <f t="shared" si="133"/>
        <v>-7.2511294178551964</v>
      </c>
      <c r="AK108" s="4">
        <f t="shared" si="133"/>
        <v>-4.8164638258785146</v>
      </c>
      <c r="AL108" s="4">
        <f t="shared" si="133"/>
        <v>0.57728753992779502</v>
      </c>
      <c r="AM108" s="4">
        <f t="shared" si="133"/>
        <v>-2.6580561889165324</v>
      </c>
      <c r="AN108" s="4">
        <f t="shared" si="133"/>
        <v>-2.2916232649355379</v>
      </c>
      <c r="AO108" s="4">
        <f t="shared" si="133"/>
        <v>-1.258177117078219</v>
      </c>
      <c r="AP108" s="4">
        <f t="shared" si="133"/>
        <v>6.6615638161444508</v>
      </c>
      <c r="AQ108" s="4">
        <f t="shared" si="133"/>
        <v>4.992020340766004</v>
      </c>
      <c r="AR108" s="4">
        <f t="shared" si="133"/>
        <v>4.9889436645077865</v>
      </c>
      <c r="AS108" s="4">
        <f t="shared" si="133"/>
        <v>4.8701905488044019</v>
      </c>
      <c r="AT108" s="4">
        <f t="shared" si="133"/>
        <v>4.1940438838077796</v>
      </c>
      <c r="AU108" s="4">
        <f t="shared" si="133"/>
        <v>-3.9650726979823787</v>
      </c>
      <c r="AV108" s="4">
        <f t="shared" si="133"/>
        <v>-3.2792899878286619</v>
      </c>
      <c r="AW108" s="4">
        <f t="shared" si="133"/>
        <v>2.0799934958565132</v>
      </c>
      <c r="AY108" s="2">
        <f t="shared" si="125"/>
        <v>101.27910273458639</v>
      </c>
      <c r="AZ108" s="2">
        <f t="shared" si="125"/>
        <v>103.78391438693748</v>
      </c>
      <c r="BA108" s="2">
        <f t="shared" si="125"/>
        <v>103.12437223331406</v>
      </c>
      <c r="BB108" s="2">
        <f t="shared" si="125"/>
        <v>104.40336086393297</v>
      </c>
      <c r="BC108" s="2">
        <f t="shared" si="125"/>
        <v>103.51463011137638</v>
      </c>
      <c r="BD108" s="2">
        <f t="shared" si="125"/>
        <v>104.01223643489897</v>
      </c>
      <c r="BE108" s="2">
        <f t="shared" si="125"/>
        <v>104.66278763618662</v>
      </c>
      <c r="BF108" s="2">
        <f t="shared" si="125"/>
        <v>104.4457813136608</v>
      </c>
      <c r="BG108" s="2">
        <f t="shared" si="125"/>
        <v>105.05718295002769</v>
      </c>
      <c r="BH108" s="2">
        <f t="shared" si="125"/>
        <v>105.35387061494393</v>
      </c>
      <c r="BI108" s="2">
        <f t="shared" si="125"/>
        <v>103.58700151928259</v>
      </c>
      <c r="BJ108" s="2">
        <f t="shared" si="125"/>
        <v>104.33285745576923</v>
      </c>
      <c r="BK108" s="2">
        <f t="shared" si="125"/>
        <v>105.66995598688784</v>
      </c>
      <c r="BL108" s="2">
        <f t="shared" si="125"/>
        <v>108.33282843200757</v>
      </c>
      <c r="BM108" s="2">
        <f t="shared" si="125"/>
        <v>108.86300953337285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119.18108858858858</v>
      </c>
      <c r="DL108" s="2">
        <f t="shared" si="134"/>
        <v>123.0082762096774</v>
      </c>
      <c r="DM108" s="2">
        <f t="shared" si="134"/>
        <v>119.35346463414635</v>
      </c>
      <c r="DN108" s="2">
        <f t="shared" si="134"/>
        <v>117.92414839124838</v>
      </c>
      <c r="DO108" s="2">
        <f t="shared" si="134"/>
        <v>115.33262432432431</v>
      </c>
      <c r="DP108" s="2">
        <f t="shared" si="134"/>
        <v>117.97281619556911</v>
      </c>
      <c r="DQ108" s="2">
        <f t="shared" si="134"/>
        <v>117.53352016129037</v>
      </c>
      <c r="DR108" s="2">
        <f t="shared" si="134"/>
        <v>122.19194153225807</v>
      </c>
      <c r="DS108" s="2">
        <f t="shared" si="134"/>
        <v>119.09982887172887</v>
      </c>
      <c r="DT108" s="2">
        <f t="shared" si="134"/>
        <v>117.70094324324323</v>
      </c>
      <c r="DU108" s="2">
        <f t="shared" si="134"/>
        <v>117.01386844919786</v>
      </c>
      <c r="DV108" s="2">
        <f t="shared" si="134"/>
        <v>116.13585518207282</v>
      </c>
      <c r="DW108" s="2">
        <f t="shared" si="134"/>
        <v>123.83271627196333</v>
      </c>
      <c r="DX108" s="2">
        <f t="shared" si="134"/>
        <v>122.0442701612903</v>
      </c>
      <c r="DY108" s="2">
        <f t="shared" si="134"/>
        <v>115.06134635734635</v>
      </c>
      <c r="EA108" s="2">
        <f t="shared" si="94"/>
        <v>100.53026790016388</v>
      </c>
      <c r="EB108" s="2">
        <f t="shared" si="94"/>
        <v>102.83750503280312</v>
      </c>
      <c r="EC108" s="2">
        <f t="shared" si="94"/>
        <v>102.50793204113688</v>
      </c>
      <c r="ED108" s="2">
        <f t="shared" si="94"/>
        <v>103.84211665332977</v>
      </c>
      <c r="EE108" s="2">
        <f t="shared" si="94"/>
        <v>103.02296991456099</v>
      </c>
      <c r="EF108" s="2">
        <f t="shared" si="94"/>
        <v>103.38365900704534</v>
      </c>
      <c r="EG108" s="2">
        <f t="shared" si="94"/>
        <v>104.02953901988757</v>
      </c>
      <c r="EH108" s="2">
        <f t="shared" si="94"/>
        <v>103.63328382250002</v>
      </c>
      <c r="EI108" s="2">
        <f t="shared" si="94"/>
        <v>104.5046238527484</v>
      </c>
      <c r="EJ108" s="2">
        <f t="shared" si="94"/>
        <v>104.86784805077065</v>
      </c>
      <c r="EK108" s="2">
        <f t="shared" si="94"/>
        <v>102.98555723959328</v>
      </c>
      <c r="EL108" s="2">
        <f t="shared" si="94"/>
        <v>103.84702764002489</v>
      </c>
      <c r="EM108" s="2">
        <f t="shared" si="135"/>
        <v>104.84406373486297</v>
      </c>
      <c r="EN108" s="2">
        <f t="shared" si="135"/>
        <v>107.65026647540984</v>
      </c>
      <c r="EO108" s="2">
        <f t="shared" si="135"/>
        <v>108.55631802603034</v>
      </c>
      <c r="EQ108" s="2">
        <f t="shared" si="136"/>
        <v>100.21761223630799</v>
      </c>
      <c r="ER108" s="2">
        <f t="shared" si="136"/>
        <v>102.18855908840328</v>
      </c>
      <c r="ES108" s="2">
        <f t="shared" si="136"/>
        <v>101.5594849249706</v>
      </c>
      <c r="ET108" s="2">
        <f t="shared" si="136"/>
        <v>103.30388340519642</v>
      </c>
      <c r="EU108" s="2">
        <f t="shared" si="136"/>
        <v>102.71026580612273</v>
      </c>
      <c r="EV108" s="2">
        <f t="shared" si="136"/>
        <v>102.64620452812306</v>
      </c>
      <c r="EW108" s="2">
        <f t="shared" si="136"/>
        <v>103.74454927895798</v>
      </c>
      <c r="EX108" s="2">
        <f t="shared" si="136"/>
        <v>103.13330710351612</v>
      </c>
      <c r="EY108" s="2">
        <f t="shared" si="136"/>
        <v>104.39105974473961</v>
      </c>
      <c r="EZ108" s="2">
        <f t="shared" si="136"/>
        <v>104.83372526053753</v>
      </c>
      <c r="FA108" s="2">
        <f t="shared" si="136"/>
        <v>102.70330488189089</v>
      </c>
      <c r="FB108" s="2">
        <f t="shared" si="136"/>
        <v>103.54163048637115</v>
      </c>
      <c r="FC108" s="2">
        <f t="shared" si="136"/>
        <v>104.22941903298684</v>
      </c>
      <c r="FD108" s="2">
        <f t="shared" si="136"/>
        <v>107.23569007943119</v>
      </c>
      <c r="FE108" s="2">
        <f t="shared" si="136"/>
        <v>108.61525859357367</v>
      </c>
      <c r="FG108" s="2">
        <f t="shared" si="137"/>
        <v>0.95977345883671239</v>
      </c>
      <c r="FH108" s="2">
        <f t="shared" si="137"/>
        <v>0.95290513082400097</v>
      </c>
      <c r="FI108" s="2">
        <f t="shared" si="137"/>
        <v>0.96319197094975395</v>
      </c>
      <c r="FJ108" s="2">
        <f t="shared" si="137"/>
        <v>0.95995859146502538</v>
      </c>
      <c r="FK108" s="2">
        <f t="shared" si="137"/>
        <v>0.95993752116748177</v>
      </c>
      <c r="FL108" s="2">
        <f t="shared" si="137"/>
        <v>0.95669795816712622</v>
      </c>
      <c r="FM108" s="2">
        <f t="shared" si="137"/>
        <v>0.9530038765037252</v>
      </c>
      <c r="FN108" s="2">
        <f t="shared" si="137"/>
        <v>0.95607776861804006</v>
      </c>
      <c r="FO108" s="2">
        <f t="shared" si="137"/>
        <v>0.96209154076321546</v>
      </c>
      <c r="FP108" s="2">
        <f t="shared" si="137"/>
        <v>0.96210867261353428</v>
      </c>
      <c r="FQ108" s="2">
        <f t="shared" si="137"/>
        <v>0.95701854816564191</v>
      </c>
      <c r="FR108" s="2">
        <f t="shared" si="137"/>
        <v>0.96033543365182028</v>
      </c>
      <c r="FS108" s="2">
        <f t="shared" si="137"/>
        <v>0.95636781186647168</v>
      </c>
      <c r="FT108" s="2">
        <f t="shared" si="137"/>
        <v>0.95248089131685132</v>
      </c>
      <c r="FU108" s="2">
        <f t="shared" si="137"/>
        <v>0.95288862998995238</v>
      </c>
      <c r="FW108" s="2">
        <f t="shared" si="127"/>
        <v>4.5518821310990944E-3</v>
      </c>
      <c r="FX108" s="2">
        <f t="shared" si="127"/>
        <v>5.4403231116702012E-3</v>
      </c>
      <c r="FY108" s="2">
        <f t="shared" si="127"/>
        <v>3.8069185003769307E-3</v>
      </c>
      <c r="FZ108" s="2">
        <f t="shared" si="127"/>
        <v>4.8681036081711484E-3</v>
      </c>
      <c r="GA108" s="2">
        <f t="shared" si="127"/>
        <v>4.7811089493809177E-3</v>
      </c>
      <c r="GB108" s="2">
        <f t="shared" si="127"/>
        <v>4.2888979870574434E-3</v>
      </c>
      <c r="GC108" s="2">
        <f t="shared" si="127"/>
        <v>4.8638561836148678E-3</v>
      </c>
      <c r="GD108" s="2">
        <f t="shared" si="127"/>
        <v>5.2805796861312253E-3</v>
      </c>
      <c r="GE108" s="2">
        <f t="shared" si="127"/>
        <v>6.3632537419021458E-3</v>
      </c>
      <c r="GF108" s="2">
        <f t="shared" si="127"/>
        <v>7.0465265219574018E-3</v>
      </c>
      <c r="GG108" s="2">
        <f t="shared" si="127"/>
        <v>5.3601071608623619E-3</v>
      </c>
      <c r="GH108" s="2">
        <f t="shared" si="127"/>
        <v>5.2430077340953826E-3</v>
      </c>
      <c r="GI108" s="2">
        <f t="shared" si="127"/>
        <v>4.2694712377359051E-3</v>
      </c>
      <c r="GJ108" s="2">
        <f t="shared" si="127"/>
        <v>3.4451284518798339E-3</v>
      </c>
      <c r="GK108" s="2">
        <f t="shared" si="127"/>
        <v>3.9142938327175174E-3</v>
      </c>
      <c r="GM108" s="86">
        <f t="shared" si="128"/>
        <v>1.6715794819541609E-22</v>
      </c>
      <c r="GN108" s="86">
        <f t="shared" si="128"/>
        <v>1.821383018313629E-13</v>
      </c>
      <c r="GO108" s="86">
        <f t="shared" si="128"/>
        <v>6.18831713250305E-13</v>
      </c>
      <c r="GP108" s="86">
        <f t="shared" si="128"/>
        <v>1.2882295618583515E-17</v>
      </c>
      <c r="GQ108" s="86">
        <f t="shared" si="128"/>
        <v>1.7102177770495125E-15</v>
      </c>
      <c r="GR108" s="86">
        <f t="shared" si="128"/>
        <v>1.0441577258898947E-15</v>
      </c>
      <c r="GS108" s="86">
        <f t="shared" si="128"/>
        <v>1.1698308502757525E-19</v>
      </c>
      <c r="GT108" s="86">
        <f t="shared" si="128"/>
        <v>5.7458112680849473E-24</v>
      </c>
      <c r="GU108" s="86">
        <f t="shared" si="128"/>
        <v>1.7429871309410744E-13</v>
      </c>
      <c r="GV108" s="86">
        <f t="shared" si="128"/>
        <v>3.1618832793271885E-14</v>
      </c>
      <c r="GW108" s="86">
        <f t="shared" si="128"/>
        <v>6.5380776987516752E-13</v>
      </c>
      <c r="GX108" s="86">
        <f t="shared" si="128"/>
        <v>9.6248490845681358E-14</v>
      </c>
      <c r="GY108" s="86">
        <f t="shared" si="128"/>
        <v>3.7674452071887965E-15</v>
      </c>
      <c r="GZ108" s="86">
        <f t="shared" si="128"/>
        <v>1.0232455103455895E-12</v>
      </c>
      <c r="HA108" s="86">
        <f t="shared" si="128"/>
        <v>1.6899360217919508E-19</v>
      </c>
      <c r="HC108" s="86">
        <f t="shared" si="73"/>
        <v>0.64377284138232294</v>
      </c>
      <c r="HD108" s="86">
        <f t="shared" si="73"/>
        <v>0.5714042939416959</v>
      </c>
      <c r="HE108" s="86">
        <f t="shared" si="73"/>
        <v>0.58837728852096149</v>
      </c>
      <c r="HF108" s="86">
        <f t="shared" si="73"/>
        <v>0.61158280106424323</v>
      </c>
      <c r="HG108" s="86">
        <f t="shared" si="73"/>
        <v>0.61030620549803261</v>
      </c>
      <c r="HH108" s="86">
        <f t="shared" si="73"/>
        <v>0.60384117913483226</v>
      </c>
      <c r="HI108" s="86">
        <f t="shared" si="138"/>
        <v>0.61816158681545874</v>
      </c>
      <c r="HJ108" s="86">
        <f t="shared" si="138"/>
        <v>0.50222783282258021</v>
      </c>
      <c r="HK108" s="86">
        <f t="shared" si="138"/>
        <v>0.49494945430548787</v>
      </c>
      <c r="HL108" s="86">
        <f t="shared" si="138"/>
        <v>0.48258912813142751</v>
      </c>
      <c r="HM108" s="86">
        <f t="shared" si="138"/>
        <v>0.5663998817607897</v>
      </c>
      <c r="HN108" s="86">
        <f t="shared" si="138"/>
        <v>0.55645224864062182</v>
      </c>
      <c r="HO108" s="86">
        <f t="shared" si="138"/>
        <v>0.57515712676678066</v>
      </c>
      <c r="HP108" s="86">
        <f t="shared" si="138"/>
        <v>0.5392236526652644</v>
      </c>
      <c r="HQ108" s="86">
        <f t="shared" si="138"/>
        <v>0.49296713371972534</v>
      </c>
      <c r="HS108" s="86">
        <f t="shared" si="129"/>
        <v>4.4329208022877038E-14</v>
      </c>
      <c r="HT108" s="86">
        <f t="shared" si="129"/>
        <v>1.9488916898755912E-15</v>
      </c>
      <c r="HU108" s="86">
        <f t="shared" si="129"/>
        <v>3.5739904791045595E-14</v>
      </c>
      <c r="HV108" s="86">
        <f t="shared" si="129"/>
        <v>3.0038618078458627E-13</v>
      </c>
      <c r="HW108" s="86">
        <f t="shared" si="129"/>
        <v>2.5141069472367101E-15</v>
      </c>
      <c r="HX108" s="86">
        <f t="shared" si="129"/>
        <v>1.4840968672446048E-16</v>
      </c>
      <c r="HY108" s="86">
        <f t="shared" si="129"/>
        <v>1.6670636510385027E-17</v>
      </c>
      <c r="HZ108" s="86">
        <f t="shared" si="129"/>
        <v>1.7459452117737157E-16</v>
      </c>
      <c r="IA108" s="86">
        <f t="shared" si="129"/>
        <v>1.1741183846006864E-13</v>
      </c>
      <c r="IB108" s="86">
        <f t="shared" si="129"/>
        <v>1.1512996678700036E-13</v>
      </c>
      <c r="IC108" s="86">
        <f t="shared" si="129"/>
        <v>8.5006068944968366E-15</v>
      </c>
      <c r="ID108" s="86">
        <f t="shared" si="129"/>
        <v>4.9985933933097575E-15</v>
      </c>
      <c r="IE108" s="86">
        <f t="shared" si="129"/>
        <v>3.4533318848934281E-16</v>
      </c>
      <c r="IF108" s="86">
        <f t="shared" si="129"/>
        <v>9.1562642496423902E-14</v>
      </c>
      <c r="IG108" s="86">
        <f t="shared" si="129"/>
        <v>3.0522613884446674E-10</v>
      </c>
      <c r="II108" s="86">
        <f t="shared" si="130"/>
        <v>1.333440002550491E-90</v>
      </c>
      <c r="IJ108" s="86">
        <f t="shared" si="130"/>
        <v>9.5967257451255666E-99</v>
      </c>
      <c r="IK108" s="86">
        <f t="shared" si="130"/>
        <v>3.9481636770596377E-93</v>
      </c>
      <c r="IL108" s="86">
        <f t="shared" si="130"/>
        <v>3.2976383623836094E-88</v>
      </c>
      <c r="IM108" s="86">
        <f t="shared" si="130"/>
        <v>2.1708843581853969E-100</v>
      </c>
      <c r="IN108" s="86">
        <f t="shared" si="130"/>
        <v>9.4772458022400755E-112</v>
      </c>
      <c r="IO108" s="86">
        <f t="shared" si="130"/>
        <v>1.4897883629415331E-115</v>
      </c>
      <c r="IP108" s="86">
        <f t="shared" si="130"/>
        <v>3.5048012058232624E-113</v>
      </c>
      <c r="IQ108" s="86">
        <f t="shared" si="130"/>
        <v>7.0025095591330169E-91</v>
      </c>
      <c r="IR108" s="86">
        <f t="shared" si="130"/>
        <v>3.0450488064202336E-90</v>
      </c>
      <c r="IS108" s="86">
        <f t="shared" si="130"/>
        <v>1.112241179101958E-100</v>
      </c>
      <c r="IT108" s="86">
        <f t="shared" si="130"/>
        <v>1.5801162846216365E-98</v>
      </c>
      <c r="IU108" s="86">
        <f t="shared" si="130"/>
        <v>8.6791492244893924E-104</v>
      </c>
      <c r="IV108" s="86">
        <f t="shared" si="130"/>
        <v>8.0079831139427959E-72</v>
      </c>
      <c r="IW108" s="86">
        <f t="shared" si="130"/>
        <v>5.6812423903863885E-51</v>
      </c>
      <c r="IY108" s="86">
        <f t="shared" si="131"/>
        <v>0.64377284138236723</v>
      </c>
      <c r="IZ108" s="86">
        <f t="shared" si="131"/>
        <v>0.57140429394188008</v>
      </c>
      <c r="JA108" s="86">
        <f t="shared" si="131"/>
        <v>0.58837728852161608</v>
      </c>
      <c r="JB108" s="86">
        <f t="shared" si="131"/>
        <v>0.61158280106454366</v>
      </c>
      <c r="JC108" s="86">
        <f t="shared" si="131"/>
        <v>0.61030620549803682</v>
      </c>
      <c r="JD108" s="86">
        <f t="shared" si="131"/>
        <v>0.60384117913483337</v>
      </c>
      <c r="JE108" s="86">
        <f t="shared" si="131"/>
        <v>0.61816158681545874</v>
      </c>
      <c r="JF108" s="86">
        <f t="shared" si="131"/>
        <v>0.50222783282258043</v>
      </c>
      <c r="JG108" s="86">
        <f t="shared" si="131"/>
        <v>0.49494945430577958</v>
      </c>
      <c r="JH108" s="86">
        <f t="shared" si="131"/>
        <v>0.48258912813157429</v>
      </c>
      <c r="JI108" s="86">
        <f t="shared" si="131"/>
        <v>0.56639988176145206</v>
      </c>
      <c r="JJ108" s="86">
        <f t="shared" si="131"/>
        <v>0.55645224864072307</v>
      </c>
      <c r="JK108" s="86">
        <f t="shared" si="131"/>
        <v>0.57515712676678477</v>
      </c>
      <c r="JL108" s="86">
        <f t="shared" si="131"/>
        <v>0.53922365266637928</v>
      </c>
      <c r="JM108" s="86">
        <f t="shared" si="131"/>
        <v>0.49296713402495146</v>
      </c>
    </row>
    <row r="109" spans="2:273" x14ac:dyDescent="0.25">
      <c r="B109" s="2">
        <v>82</v>
      </c>
      <c r="C109" s="37">
        <v>169.964</v>
      </c>
      <c r="D109" s="37">
        <v>189.53700000000001</v>
      </c>
      <c r="E109" s="37">
        <v>179.01900000000001</v>
      </c>
      <c r="F109" s="37">
        <v>177.173</v>
      </c>
      <c r="G109" s="37">
        <v>180.346</v>
      </c>
      <c r="H109" s="37">
        <v>173.26900000000001</v>
      </c>
      <c r="I109" s="37">
        <v>173.173</v>
      </c>
      <c r="J109" s="37">
        <v>132.904</v>
      </c>
      <c r="K109" s="37">
        <v>140.01900000000001</v>
      </c>
      <c r="L109" s="37">
        <v>136.38499999999999</v>
      </c>
      <c r="M109" s="37">
        <v>160.11500000000001</v>
      </c>
      <c r="N109" s="37">
        <v>158.75</v>
      </c>
      <c r="O109" s="37">
        <v>178.596</v>
      </c>
      <c r="P109" s="37">
        <v>172.08199999999999</v>
      </c>
      <c r="Q109" s="37">
        <v>134.208</v>
      </c>
      <c r="S109" s="4">
        <f t="shared" si="132"/>
        <v>165.89301503420532</v>
      </c>
      <c r="T109" s="4">
        <f t="shared" si="132"/>
        <v>191.08082869391242</v>
      </c>
      <c r="U109" s="4">
        <f t="shared" si="132"/>
        <v>179.7126260408246</v>
      </c>
      <c r="V109" s="4">
        <f t="shared" si="132"/>
        <v>170.82309042458394</v>
      </c>
      <c r="W109" s="4">
        <f t="shared" si="132"/>
        <v>176.92975114717021</v>
      </c>
      <c r="X109" s="4">
        <f t="shared" si="132"/>
        <v>169.6332737942713</v>
      </c>
      <c r="Y109" s="4">
        <f t="shared" si="132"/>
        <v>167.34460885097198</v>
      </c>
      <c r="Z109" s="4">
        <f t="shared" si="132"/>
        <v>131.81012286147032</v>
      </c>
      <c r="AA109" s="4">
        <f t="shared" si="132"/>
        <v>140.09645688473887</v>
      </c>
      <c r="AB109" s="4">
        <f t="shared" si="132"/>
        <v>137.85128682731047</v>
      </c>
      <c r="AC109" s="4">
        <f t="shared" si="132"/>
        <v>153.83178703535827</v>
      </c>
      <c r="AD109" s="4">
        <f t="shared" si="132"/>
        <v>153.37839469394686</v>
      </c>
      <c r="AE109" s="4">
        <f t="shared" si="132"/>
        <v>178.78188772117244</v>
      </c>
      <c r="AF109" s="4">
        <f t="shared" si="132"/>
        <v>173.26874239335359</v>
      </c>
      <c r="AG109" s="4">
        <f t="shared" si="132"/>
        <v>130.48326186143495</v>
      </c>
      <c r="AI109" s="4">
        <f t="shared" si="133"/>
        <v>4.0709849657946791</v>
      </c>
      <c r="AJ109" s="4">
        <f t="shared" si="133"/>
        <v>-1.5438286939124168</v>
      </c>
      <c r="AK109" s="4">
        <f t="shared" si="133"/>
        <v>-0.69362604082459711</v>
      </c>
      <c r="AL109" s="4">
        <f t="shared" si="133"/>
        <v>6.3499095754160635</v>
      </c>
      <c r="AM109" s="4">
        <f t="shared" si="133"/>
        <v>3.4162488528297956</v>
      </c>
      <c r="AN109" s="4">
        <f t="shared" si="133"/>
        <v>3.6357262057287016</v>
      </c>
      <c r="AO109" s="4">
        <f t="shared" si="133"/>
        <v>5.8283911490280218</v>
      </c>
      <c r="AP109" s="4">
        <f t="shared" si="133"/>
        <v>1.0938771385296775</v>
      </c>
      <c r="AQ109" s="4">
        <f t="shared" si="133"/>
        <v>-7.7456884738865028E-2</v>
      </c>
      <c r="AR109" s="4">
        <f t="shared" si="133"/>
        <v>-1.4662868273104834</v>
      </c>
      <c r="AS109" s="4">
        <f t="shared" si="133"/>
        <v>6.2832129646417343</v>
      </c>
      <c r="AT109" s="4">
        <f t="shared" si="133"/>
        <v>5.3716053060531408</v>
      </c>
      <c r="AU109" s="4">
        <f t="shared" si="133"/>
        <v>-0.18588772117243479</v>
      </c>
      <c r="AV109" s="4">
        <f t="shared" si="133"/>
        <v>-1.1867423933535974</v>
      </c>
      <c r="AW109" s="4">
        <f t="shared" si="133"/>
        <v>3.7247381385650442</v>
      </c>
      <c r="AY109" s="2">
        <f t="shared" si="125"/>
        <v>101.09956824706799</v>
      </c>
      <c r="AZ109" s="2">
        <f t="shared" si="125"/>
        <v>103.54389767439763</v>
      </c>
      <c r="BA109" s="2">
        <f t="shared" si="125"/>
        <v>102.90901619277953</v>
      </c>
      <c r="BB109" s="2">
        <f t="shared" si="125"/>
        <v>104.18465380388189</v>
      </c>
      <c r="BC109" s="2">
        <f t="shared" si="125"/>
        <v>103.32723972372402</v>
      </c>
      <c r="BD109" s="2">
        <f t="shared" si="125"/>
        <v>103.79931605783017</v>
      </c>
      <c r="BE109" s="2">
        <f t="shared" si="125"/>
        <v>104.44615547130405</v>
      </c>
      <c r="BF109" s="2">
        <f t="shared" si="125"/>
        <v>104.21577662144477</v>
      </c>
      <c r="BG109" s="2">
        <f t="shared" si="125"/>
        <v>104.84138336003559</v>
      </c>
      <c r="BH109" s="2">
        <f t="shared" si="125"/>
        <v>105.16371477942702</v>
      </c>
      <c r="BI109" s="2">
        <f t="shared" si="125"/>
        <v>103.3860056671822</v>
      </c>
      <c r="BJ109" s="2">
        <f t="shared" si="125"/>
        <v>104.13191417140312</v>
      </c>
      <c r="BK109" s="2">
        <f t="shared" si="125"/>
        <v>105.42574209105545</v>
      </c>
      <c r="BL109" s="2">
        <f t="shared" si="125"/>
        <v>108.09508404597065</v>
      </c>
      <c r="BM109" s="2">
        <f t="shared" si="125"/>
        <v>108.66201879827403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119.28552784212783</v>
      </c>
      <c r="DL109" s="2">
        <f t="shared" si="134"/>
        <v>123.11058797653958</v>
      </c>
      <c r="DM109" s="2">
        <f t="shared" si="134"/>
        <v>119.38161219512196</v>
      </c>
      <c r="DN109" s="2">
        <f t="shared" si="134"/>
        <v>117.95156705276705</v>
      </c>
      <c r="DO109" s="2">
        <f t="shared" si="134"/>
        <v>115.31342882882882</v>
      </c>
      <c r="DP109" s="2">
        <f t="shared" si="134"/>
        <v>118.01721925133687</v>
      </c>
      <c r="DQ109" s="2">
        <f t="shared" si="134"/>
        <v>117.57730718475078</v>
      </c>
      <c r="DR109" s="2">
        <f t="shared" si="134"/>
        <v>122.32341825513197</v>
      </c>
      <c r="DS109" s="2">
        <f t="shared" si="134"/>
        <v>119.12876284856286</v>
      </c>
      <c r="DT109" s="2">
        <f t="shared" si="134"/>
        <v>117.67868828828828</v>
      </c>
      <c r="DU109" s="2">
        <f t="shared" si="134"/>
        <v>117.01167914438503</v>
      </c>
      <c r="DV109" s="2">
        <f t="shared" si="134"/>
        <v>116.1153613445378</v>
      </c>
      <c r="DW109" s="2">
        <f t="shared" si="134"/>
        <v>123.93780213903744</v>
      </c>
      <c r="DX109" s="2">
        <f t="shared" si="134"/>
        <v>122.0944321847507</v>
      </c>
      <c r="DY109" s="2">
        <f t="shared" si="134"/>
        <v>115.01789824989824</v>
      </c>
      <c r="EA109" s="2">
        <f t="shared" si="94"/>
        <v>100.40596270598445</v>
      </c>
      <c r="EB109" s="2">
        <f t="shared" si="94"/>
        <v>102.6658251100926</v>
      </c>
      <c r="EC109" s="2">
        <f t="shared" si="94"/>
        <v>102.3388379419697</v>
      </c>
      <c r="ED109" s="2">
        <f t="shared" si="94"/>
        <v>103.66378752852611</v>
      </c>
      <c r="EE109" s="2">
        <f t="shared" si="94"/>
        <v>102.87264451917834</v>
      </c>
      <c r="EF109" s="2">
        <f t="shared" si="94"/>
        <v>103.21586443469907</v>
      </c>
      <c r="EG109" s="2">
        <f t="shared" si="94"/>
        <v>103.85710319291769</v>
      </c>
      <c r="EH109" s="2">
        <f t="shared" si="94"/>
        <v>103.45997358767706</v>
      </c>
      <c r="EI109" s="2">
        <f t="shared" si="94"/>
        <v>104.32874478063543</v>
      </c>
      <c r="EJ109" s="2">
        <f t="shared" si="94"/>
        <v>104.7144583257782</v>
      </c>
      <c r="EK109" s="2">
        <f t="shared" si="94"/>
        <v>102.8295475174595</v>
      </c>
      <c r="EL109" s="2">
        <f t="shared" si="94"/>
        <v>103.68225378373155</v>
      </c>
      <c r="EM109" s="2">
        <f t="shared" si="135"/>
        <v>104.6583573177686</v>
      </c>
      <c r="EN109" s="2">
        <f t="shared" si="135"/>
        <v>107.45968106557376</v>
      </c>
      <c r="EO109" s="2">
        <f t="shared" si="135"/>
        <v>108.37518609544466</v>
      </c>
      <c r="EQ109" s="2">
        <f t="shared" si="136"/>
        <v>100.1072683779127</v>
      </c>
      <c r="ER109" s="2">
        <f t="shared" si="136"/>
        <v>102.04439186115803</v>
      </c>
      <c r="ES109" s="2">
        <f t="shared" si="136"/>
        <v>101.42933683700987</v>
      </c>
      <c r="ET109" s="2">
        <f t="shared" si="136"/>
        <v>103.1497588521726</v>
      </c>
      <c r="EU109" s="2">
        <f t="shared" si="136"/>
        <v>102.57361681936258</v>
      </c>
      <c r="EV109" s="2">
        <f t="shared" si="136"/>
        <v>102.50999120673586</v>
      </c>
      <c r="EW109" s="2">
        <f t="shared" si="136"/>
        <v>103.5849303768026</v>
      </c>
      <c r="EX109" s="2">
        <f t="shared" si="136"/>
        <v>102.9844433155512</v>
      </c>
      <c r="EY109" s="2">
        <f t="shared" si="136"/>
        <v>104.22064273887551</v>
      </c>
      <c r="EZ109" s="2">
        <f t="shared" si="136"/>
        <v>104.6819478798363</v>
      </c>
      <c r="FA109" s="2">
        <f t="shared" si="136"/>
        <v>102.55963959694905</v>
      </c>
      <c r="FB109" s="2">
        <f t="shared" si="136"/>
        <v>103.39049452995732</v>
      </c>
      <c r="FC109" s="2">
        <f t="shared" si="136"/>
        <v>104.06866660738514</v>
      </c>
      <c r="FD109" s="2">
        <f t="shared" si="136"/>
        <v>107.06245792367937</v>
      </c>
      <c r="FE109" s="2">
        <f t="shared" si="136"/>
        <v>108.42957902147005</v>
      </c>
      <c r="FG109" s="2">
        <f t="shared" si="137"/>
        <v>0.96318264341063742</v>
      </c>
      <c r="FH109" s="2">
        <f t="shared" si="137"/>
        <v>0.95687024611997451</v>
      </c>
      <c r="FI109" s="2">
        <f t="shared" si="137"/>
        <v>0.96632160405458079</v>
      </c>
      <c r="FJ109" s="2">
        <f t="shared" si="137"/>
        <v>0.96335268520972128</v>
      </c>
      <c r="FK109" s="2">
        <f t="shared" si="137"/>
        <v>0.96333333270859534</v>
      </c>
      <c r="FL109" s="2">
        <f t="shared" si="137"/>
        <v>0.9603570243718158</v>
      </c>
      <c r="FM109" s="2">
        <f t="shared" si="137"/>
        <v>0.95696105348725891</v>
      </c>
      <c r="FN109" s="2">
        <f t="shared" si="137"/>
        <v>0.95978703865251913</v>
      </c>
      <c r="FO109" s="2">
        <f t="shared" si="137"/>
        <v>0.96531136918227778</v>
      </c>
      <c r="FP109" s="2">
        <f t="shared" si="137"/>
        <v>0.96532709834714914</v>
      </c>
      <c r="FQ109" s="2">
        <f t="shared" si="137"/>
        <v>0.96065163839346357</v>
      </c>
      <c r="FR109" s="2">
        <f t="shared" si="137"/>
        <v>0.9636987924537288</v>
      </c>
      <c r="FS109" s="2">
        <f t="shared" si="137"/>
        <v>0.96005361091382357</v>
      </c>
      <c r="FT109" s="2">
        <f t="shared" si="137"/>
        <v>0.95648009383122112</v>
      </c>
      <c r="FU109" s="2">
        <f t="shared" si="137"/>
        <v>0.95685507165806605</v>
      </c>
      <c r="FW109" s="2">
        <f t="shared" si="127"/>
        <v>4.9888486184900592E-3</v>
      </c>
      <c r="FX109" s="2">
        <f t="shared" si="127"/>
        <v>5.9620663468923493E-3</v>
      </c>
      <c r="FY109" s="2">
        <f t="shared" si="127"/>
        <v>4.1726705723910424E-3</v>
      </c>
      <c r="FZ109" s="2">
        <f t="shared" si="127"/>
        <v>5.3352636717528996E-3</v>
      </c>
      <c r="GA109" s="2">
        <f t="shared" si="127"/>
        <v>5.2399646633819619E-3</v>
      </c>
      <c r="GB109" s="2">
        <f t="shared" si="127"/>
        <v>4.7007380327401069E-3</v>
      </c>
      <c r="GC109" s="2">
        <f t="shared" si="127"/>
        <v>5.3306108330149326E-3</v>
      </c>
      <c r="GD109" s="2">
        <f t="shared" si="127"/>
        <v>5.7870921922059211E-3</v>
      </c>
      <c r="GE109" s="2">
        <f t="shared" si="127"/>
        <v>6.972888222157564E-3</v>
      </c>
      <c r="GF109" s="2">
        <f t="shared" si="127"/>
        <v>7.7211135975907494E-3</v>
      </c>
      <c r="GG109" s="2">
        <f t="shared" si="127"/>
        <v>5.8742028839555878E-3</v>
      </c>
      <c r="GH109" s="2">
        <f t="shared" si="127"/>
        <v>5.7459371611863503E-3</v>
      </c>
      <c r="GI109" s="2">
        <f t="shared" si="127"/>
        <v>4.6794546029580676E-3</v>
      </c>
      <c r="GJ109" s="2">
        <f t="shared" si="127"/>
        <v>3.7762530802363256E-3</v>
      </c>
      <c r="GK109" s="2">
        <f t="shared" si="127"/>
        <v>4.2903176281271519E-3</v>
      </c>
      <c r="GM109" s="86">
        <f t="shared" si="128"/>
        <v>7.3284540043417055E-25</v>
      </c>
      <c r="GN109" s="86">
        <f t="shared" si="128"/>
        <v>7.1440928235153898E-15</v>
      </c>
      <c r="GO109" s="86">
        <f t="shared" si="128"/>
        <v>2.6164498572947849E-14</v>
      </c>
      <c r="GP109" s="86">
        <f t="shared" si="128"/>
        <v>1.8025830594132394E-19</v>
      </c>
      <c r="GQ109" s="86">
        <f t="shared" si="128"/>
        <v>3.9995248462380015E-17</v>
      </c>
      <c r="GR109" s="86">
        <f t="shared" si="128"/>
        <v>2.2855814598774415E-17</v>
      </c>
      <c r="GS109" s="86">
        <f t="shared" si="128"/>
        <v>9.8823165268119337E-22</v>
      </c>
      <c r="GT109" s="86">
        <f t="shared" si="128"/>
        <v>2.2886030374080974E-26</v>
      </c>
      <c r="GU109" s="86">
        <f t="shared" si="128"/>
        <v>8.3821189422870529E-15</v>
      </c>
      <c r="GV109" s="86">
        <f t="shared" si="128"/>
        <v>1.2094991234996295E-15</v>
      </c>
      <c r="GW109" s="86">
        <f t="shared" si="128"/>
        <v>3.1122949590675705E-14</v>
      </c>
      <c r="GX109" s="86">
        <f t="shared" si="128"/>
        <v>4.102165936807069E-15</v>
      </c>
      <c r="GY109" s="86">
        <f t="shared" si="128"/>
        <v>9.8792111171804312E-17</v>
      </c>
      <c r="GZ109" s="86">
        <f t="shared" si="128"/>
        <v>5.0806924078291035E-14</v>
      </c>
      <c r="HA109" s="86">
        <f t="shared" si="128"/>
        <v>2.5796759815306985E-21</v>
      </c>
      <c r="HC109" s="86">
        <f t="shared" si="73"/>
        <v>0.57278759332756357</v>
      </c>
      <c r="HD109" s="86">
        <f t="shared" si="73"/>
        <v>0.5920138873012033</v>
      </c>
      <c r="HE109" s="86">
        <f t="shared" si="73"/>
        <v>0.59191658508920053</v>
      </c>
      <c r="HF109" s="86">
        <f t="shared" si="73"/>
        <v>0.54956344494911091</v>
      </c>
      <c r="HG109" s="86">
        <f t="shared" si="73"/>
        <v>0.56939547061952678</v>
      </c>
      <c r="HH109" s="86">
        <f t="shared" si="73"/>
        <v>0.55721509886406906</v>
      </c>
      <c r="HI109" s="86">
        <f t="shared" si="138"/>
        <v>0.52841305829266827</v>
      </c>
      <c r="HJ109" s="86">
        <f t="shared" si="138"/>
        <v>0.29766308952198189</v>
      </c>
      <c r="HK109" s="86">
        <f t="shared" si="138"/>
        <v>0.36985775770873291</v>
      </c>
      <c r="HL109" s="86">
        <f t="shared" si="138"/>
        <v>0.3582150650991226</v>
      </c>
      <c r="HM109" s="86">
        <f t="shared" si="138"/>
        <v>0.47373763978936378</v>
      </c>
      <c r="HN109" s="86">
        <f t="shared" si="138"/>
        <v>0.46646535922332882</v>
      </c>
      <c r="HO109" s="86">
        <f t="shared" si="138"/>
        <v>0.57733385304815898</v>
      </c>
      <c r="HP109" s="86">
        <f t="shared" si="138"/>
        <v>0.56381994489046483</v>
      </c>
      <c r="HQ109" s="86">
        <f t="shared" si="138"/>
        <v>0.35010592365300741</v>
      </c>
      <c r="HS109" s="86">
        <f t="shared" si="129"/>
        <v>2.3347651294694899E-13</v>
      </c>
      <c r="HT109" s="86">
        <f t="shared" si="129"/>
        <v>1.2854261689314353E-14</v>
      </c>
      <c r="HU109" s="86">
        <f t="shared" si="129"/>
        <v>1.8369451996584696E-13</v>
      </c>
      <c r="HV109" s="86">
        <f t="shared" si="129"/>
        <v>1.4953539093061883E-12</v>
      </c>
      <c r="HW109" s="86">
        <f t="shared" si="129"/>
        <v>1.5977702209103403E-14</v>
      </c>
      <c r="HX109" s="86">
        <f t="shared" si="129"/>
        <v>1.0912385119914321E-15</v>
      </c>
      <c r="HY109" s="86">
        <f t="shared" si="129"/>
        <v>1.4171206454238089E-16</v>
      </c>
      <c r="HZ109" s="86">
        <f t="shared" si="129"/>
        <v>1.4002352568772952E-15</v>
      </c>
      <c r="IA109" s="86">
        <f t="shared" si="129"/>
        <v>6.7147176609069549E-13</v>
      </c>
      <c r="IB109" s="86">
        <f t="shared" si="129"/>
        <v>6.7842576412906744E-13</v>
      </c>
      <c r="IC109" s="86">
        <f t="shared" si="129"/>
        <v>5.4392113765958948E-14</v>
      </c>
      <c r="ID109" s="86">
        <f t="shared" si="129"/>
        <v>3.1597672791223672E-14</v>
      </c>
      <c r="IE109" s="86">
        <f t="shared" si="129"/>
        <v>2.3032766307426704E-15</v>
      </c>
      <c r="IF109" s="86">
        <f t="shared" si="129"/>
        <v>4.18806821217852E-13</v>
      </c>
      <c r="IG109" s="86">
        <f t="shared" si="129"/>
        <v>9.4196971400074398E-10</v>
      </c>
      <c r="II109" s="86">
        <f t="shared" si="130"/>
        <v>1.3534370824910456E-87</v>
      </c>
      <c r="IJ109" s="86">
        <f t="shared" si="130"/>
        <v>2.3761922671811775E-95</v>
      </c>
      <c r="IK109" s="86">
        <f t="shared" si="130"/>
        <v>3.8861551485714486E-90</v>
      </c>
      <c r="IL109" s="86">
        <f t="shared" si="130"/>
        <v>3.0236110245142718E-85</v>
      </c>
      <c r="IM109" s="86">
        <f t="shared" si="130"/>
        <v>5.0668687563891827E-97</v>
      </c>
      <c r="IN109" s="86">
        <f t="shared" si="130"/>
        <v>4.5497180172236169E-108</v>
      </c>
      <c r="IO109" s="86">
        <f t="shared" si="130"/>
        <v>1.1786448114456266E-111</v>
      </c>
      <c r="IP109" s="86">
        <f t="shared" si="130"/>
        <v>2.6385266736982584E-109</v>
      </c>
      <c r="IQ109" s="86">
        <f t="shared" si="130"/>
        <v>1.1493629075499995E-87</v>
      </c>
      <c r="IR109" s="86">
        <f t="shared" si="130"/>
        <v>5.513276854495688E-87</v>
      </c>
      <c r="IS109" s="86">
        <f t="shared" si="130"/>
        <v>3.1467379101513053E-97</v>
      </c>
      <c r="IT109" s="86">
        <f t="shared" si="130"/>
        <v>3.6400590026190222E-95</v>
      </c>
      <c r="IU109" s="86">
        <f t="shared" si="130"/>
        <v>2.2414881002465398E-100</v>
      </c>
      <c r="IV109" s="86">
        <f t="shared" si="130"/>
        <v>1.442341677730195E-69</v>
      </c>
      <c r="IW109" s="86">
        <f t="shared" si="130"/>
        <v>2.3800902755405283E-49</v>
      </c>
      <c r="IY109" s="86">
        <f t="shared" si="131"/>
        <v>0.57278759332779705</v>
      </c>
      <c r="IZ109" s="86">
        <f t="shared" si="131"/>
        <v>0.59201388730122328</v>
      </c>
      <c r="JA109" s="86">
        <f t="shared" si="131"/>
        <v>0.59191658508941047</v>
      </c>
      <c r="JB109" s="86">
        <f t="shared" si="131"/>
        <v>0.54956344495060627</v>
      </c>
      <c r="JC109" s="86">
        <f t="shared" si="131"/>
        <v>0.56939547061954277</v>
      </c>
      <c r="JD109" s="86">
        <f t="shared" si="131"/>
        <v>0.55721509886407017</v>
      </c>
      <c r="JE109" s="86">
        <f t="shared" si="131"/>
        <v>0.52841305829266838</v>
      </c>
      <c r="JF109" s="86">
        <f t="shared" si="131"/>
        <v>0.29766308952198328</v>
      </c>
      <c r="JG109" s="86">
        <f t="shared" si="131"/>
        <v>0.36985775770941276</v>
      </c>
      <c r="JH109" s="86">
        <f t="shared" si="131"/>
        <v>0.35821506509980222</v>
      </c>
      <c r="JI109" s="86">
        <f t="shared" si="131"/>
        <v>0.47373763978944933</v>
      </c>
      <c r="JJ109" s="86">
        <f t="shared" si="131"/>
        <v>0.46646535922336452</v>
      </c>
      <c r="JK109" s="86">
        <f t="shared" si="131"/>
        <v>0.57733385304816143</v>
      </c>
      <c r="JL109" s="86">
        <f t="shared" si="131"/>
        <v>0.56381994489093445</v>
      </c>
      <c r="JM109" s="86">
        <f t="shared" si="131"/>
        <v>0.35010592459497714</v>
      </c>
    </row>
    <row r="110" spans="2:273" x14ac:dyDescent="0.25">
      <c r="B110" s="2">
        <v>83</v>
      </c>
      <c r="C110" s="37">
        <v>147.23599999999999</v>
      </c>
      <c r="D110" s="37">
        <v>180.852</v>
      </c>
      <c r="E110" s="37">
        <v>169.685</v>
      </c>
      <c r="F110" s="37">
        <v>153.173</v>
      </c>
      <c r="G110" s="37">
        <v>161.36500000000001</v>
      </c>
      <c r="H110" s="37">
        <v>153.46199999999999</v>
      </c>
      <c r="I110" s="37">
        <v>145.096</v>
      </c>
      <c r="J110" s="37">
        <v>106.827</v>
      </c>
      <c r="K110" s="37">
        <v>112.80800000000001</v>
      </c>
      <c r="L110" s="37">
        <v>111.462</v>
      </c>
      <c r="M110" s="37">
        <v>130.596</v>
      </c>
      <c r="N110" s="37">
        <v>134.11500000000001</v>
      </c>
      <c r="O110" s="37">
        <v>167.904</v>
      </c>
      <c r="P110" s="37">
        <v>163.40799999999999</v>
      </c>
      <c r="Q110" s="37">
        <v>118.812</v>
      </c>
      <c r="S110" s="4">
        <f t="shared" si="132"/>
        <v>142.71665188309234</v>
      </c>
      <c r="T110" s="4">
        <f t="shared" si="132"/>
        <v>174.36869938177264</v>
      </c>
      <c r="U110" s="4">
        <f t="shared" si="132"/>
        <v>164.60875215043643</v>
      </c>
      <c r="V110" s="4">
        <f t="shared" si="132"/>
        <v>149.34092978690947</v>
      </c>
      <c r="W110" s="4">
        <f t="shared" si="132"/>
        <v>154.65581113064047</v>
      </c>
      <c r="X110" s="4">
        <f t="shared" si="132"/>
        <v>148.66397022105502</v>
      </c>
      <c r="Y110" s="4">
        <f t="shared" si="132"/>
        <v>141.31286387196698</v>
      </c>
      <c r="Z110" s="4">
        <f t="shared" si="132"/>
        <v>113.79008665814744</v>
      </c>
      <c r="AA110" s="4">
        <f t="shared" si="132"/>
        <v>123.85622059790246</v>
      </c>
      <c r="AB110" s="4">
        <f t="shared" si="132"/>
        <v>122.65754991036805</v>
      </c>
      <c r="AC110" s="4">
        <f t="shared" si="132"/>
        <v>134.33722153336959</v>
      </c>
      <c r="AD110" s="4">
        <f t="shared" si="132"/>
        <v>134.85466330039381</v>
      </c>
      <c r="AE110" s="4">
        <f t="shared" si="132"/>
        <v>163.21910644436841</v>
      </c>
      <c r="AF110" s="4">
        <f t="shared" si="132"/>
        <v>161.74816413741155</v>
      </c>
      <c r="AG110" s="4">
        <f t="shared" si="132"/>
        <v>118.77635590931995</v>
      </c>
      <c r="AI110" s="4">
        <f t="shared" si="133"/>
        <v>4.5193481169076506</v>
      </c>
      <c r="AJ110" s="4">
        <f t="shared" si="133"/>
        <v>6.4833006182273607</v>
      </c>
      <c r="AK110" s="4">
        <f t="shared" si="133"/>
        <v>5.0762478495635719</v>
      </c>
      <c r="AL110" s="4">
        <f t="shared" si="133"/>
        <v>3.8320702130905318</v>
      </c>
      <c r="AM110" s="4">
        <f t="shared" si="133"/>
        <v>6.7091888693595365</v>
      </c>
      <c r="AN110" s="4">
        <f t="shared" si="133"/>
        <v>4.7980297789449651</v>
      </c>
      <c r="AO110" s="4">
        <f t="shared" si="133"/>
        <v>3.7831361280330214</v>
      </c>
      <c r="AP110" s="4">
        <f t="shared" si="133"/>
        <v>-6.9630866581474464</v>
      </c>
      <c r="AQ110" s="4">
        <f t="shared" si="133"/>
        <v>-11.048220597902457</v>
      </c>
      <c r="AR110" s="4">
        <f t="shared" si="133"/>
        <v>-11.195549910368044</v>
      </c>
      <c r="AS110" s="4">
        <f t="shared" si="133"/>
        <v>-3.7412215333695826</v>
      </c>
      <c r="AT110" s="4">
        <f t="shared" si="133"/>
        <v>-0.73966330039380068</v>
      </c>
      <c r="AU110" s="4">
        <f t="shared" si="133"/>
        <v>4.6848935556315894</v>
      </c>
      <c r="AV110" s="4">
        <f t="shared" si="133"/>
        <v>1.6598358625884373</v>
      </c>
      <c r="AW110" s="4">
        <f t="shared" si="133"/>
        <v>3.5644090680051477E-2</v>
      </c>
      <c r="AY110" s="2">
        <f t="shared" ref="AY110:BM126" si="139">IF(OR($B110 &lt; C$230, $B110 &gt; C$233), #N/A, ((1-FG110)*DK110) + (FG110 - FW110)*EA110 + (FW110*EQ110))</f>
        <v>100.92380155010484</v>
      </c>
      <c r="AZ110" s="2">
        <f t="shared" si="139"/>
        <v>103.30833747221371</v>
      </c>
      <c r="BA110" s="2">
        <f t="shared" si="139"/>
        <v>102.69686443790974</v>
      </c>
      <c r="BB110" s="2">
        <f t="shared" si="139"/>
        <v>103.96857499909588</v>
      </c>
      <c r="BC110" s="2">
        <f t="shared" si="139"/>
        <v>103.14245102471723</v>
      </c>
      <c r="BD110" s="2">
        <f t="shared" si="139"/>
        <v>103.5893083419103</v>
      </c>
      <c r="BE110" s="2">
        <f t="shared" si="139"/>
        <v>104.23226412908494</v>
      </c>
      <c r="BF110" s="2">
        <f t="shared" si="139"/>
        <v>103.98928716589727</v>
      </c>
      <c r="BG110" s="2">
        <f t="shared" si="139"/>
        <v>104.6282337618144</v>
      </c>
      <c r="BH110" s="2">
        <f t="shared" si="139"/>
        <v>104.97617687465244</v>
      </c>
      <c r="BI110" s="2">
        <f t="shared" si="139"/>
        <v>103.18812903013814</v>
      </c>
      <c r="BJ110" s="2">
        <f t="shared" si="139"/>
        <v>103.9334637071068</v>
      </c>
      <c r="BK110" s="2">
        <f t="shared" si="139"/>
        <v>105.18524329709021</v>
      </c>
      <c r="BL110" s="2">
        <f t="shared" si="139"/>
        <v>107.86021076520829</v>
      </c>
      <c r="BM110" s="2">
        <f t="shared" si="139"/>
        <v>108.46210463451143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119.38996709566709</v>
      </c>
      <c r="DL110" s="2">
        <f t="shared" si="134"/>
        <v>123.21289974340175</v>
      </c>
      <c r="DM110" s="2">
        <f t="shared" si="134"/>
        <v>119.40975975609757</v>
      </c>
      <c r="DN110" s="2">
        <f t="shared" si="134"/>
        <v>117.9789857142857</v>
      </c>
      <c r="DO110" s="2">
        <f t="shared" si="134"/>
        <v>115.29423333333332</v>
      </c>
      <c r="DP110" s="2">
        <f t="shared" si="134"/>
        <v>118.06162230710463</v>
      </c>
      <c r="DQ110" s="2">
        <f t="shared" si="134"/>
        <v>117.62109420821119</v>
      </c>
      <c r="DR110" s="2">
        <f t="shared" si="134"/>
        <v>122.45489497800588</v>
      </c>
      <c r="DS110" s="2">
        <f t="shared" si="134"/>
        <v>119.15769682539683</v>
      </c>
      <c r="DT110" s="2">
        <f t="shared" si="134"/>
        <v>117.65643333333333</v>
      </c>
      <c r="DU110" s="2">
        <f t="shared" si="134"/>
        <v>117.00948983957218</v>
      </c>
      <c r="DV110" s="2">
        <f t="shared" si="134"/>
        <v>116.09486750700279</v>
      </c>
      <c r="DW110" s="2">
        <f t="shared" si="134"/>
        <v>124.04288800611154</v>
      </c>
      <c r="DX110" s="2">
        <f t="shared" si="134"/>
        <v>122.14459420821112</v>
      </c>
      <c r="DY110" s="2">
        <f t="shared" si="134"/>
        <v>114.97445014245014</v>
      </c>
      <c r="EA110" s="2">
        <f t="shared" si="94"/>
        <v>100.28165751180501</v>
      </c>
      <c r="EB110" s="2">
        <f t="shared" si="94"/>
        <v>102.49414518738207</v>
      </c>
      <c r="EC110" s="2">
        <f t="shared" si="94"/>
        <v>102.16974384280252</v>
      </c>
      <c r="ED110" s="2">
        <f t="shared" si="94"/>
        <v>103.48545840372246</v>
      </c>
      <c r="EE110" s="2">
        <f t="shared" si="94"/>
        <v>102.72231912379567</v>
      </c>
      <c r="EF110" s="2">
        <f t="shared" si="94"/>
        <v>103.04806986235282</v>
      </c>
      <c r="EG110" s="2">
        <f t="shared" si="94"/>
        <v>103.68466736594782</v>
      </c>
      <c r="EH110" s="2">
        <f t="shared" si="94"/>
        <v>103.28666335285411</v>
      </c>
      <c r="EI110" s="2">
        <f t="shared" si="94"/>
        <v>104.15286570852247</v>
      </c>
      <c r="EJ110" s="2">
        <f t="shared" si="94"/>
        <v>104.56106860078575</v>
      </c>
      <c r="EK110" s="2">
        <f t="shared" si="94"/>
        <v>102.67353779532573</v>
      </c>
      <c r="EL110" s="2">
        <f t="shared" si="94"/>
        <v>103.51747992743822</v>
      </c>
      <c r="EM110" s="2">
        <f t="shared" si="135"/>
        <v>104.47265090067425</v>
      </c>
      <c r="EN110" s="2">
        <f t="shared" si="135"/>
        <v>107.2690956557377</v>
      </c>
      <c r="EO110" s="2">
        <f t="shared" si="135"/>
        <v>108.19405416485898</v>
      </c>
      <c r="EQ110" s="2">
        <f t="shared" si="136"/>
        <v>99.996924519517421</v>
      </c>
      <c r="ER110" s="2">
        <f t="shared" si="136"/>
        <v>101.9002246339128</v>
      </c>
      <c r="ES110" s="2">
        <f t="shared" si="136"/>
        <v>101.29918874904915</v>
      </c>
      <c r="ET110" s="2">
        <f t="shared" si="136"/>
        <v>102.99563429914876</v>
      </c>
      <c r="EU110" s="2">
        <f t="shared" si="136"/>
        <v>102.43696783260243</v>
      </c>
      <c r="EV110" s="2">
        <f t="shared" si="136"/>
        <v>102.37377788534864</v>
      </c>
      <c r="EW110" s="2">
        <f t="shared" si="136"/>
        <v>103.42531147464723</v>
      </c>
      <c r="EX110" s="2">
        <f t="shared" si="136"/>
        <v>102.8355795275863</v>
      </c>
      <c r="EY110" s="2">
        <f t="shared" si="136"/>
        <v>104.05022573301142</v>
      </c>
      <c r="EZ110" s="2">
        <f t="shared" si="136"/>
        <v>104.53017049913507</v>
      </c>
      <c r="FA110" s="2">
        <f t="shared" si="136"/>
        <v>102.41597431200724</v>
      </c>
      <c r="FB110" s="2">
        <f t="shared" si="136"/>
        <v>103.23935857354348</v>
      </c>
      <c r="FC110" s="2">
        <f t="shared" si="136"/>
        <v>103.90791418178343</v>
      </c>
      <c r="FD110" s="2">
        <f t="shared" si="136"/>
        <v>106.88922576792756</v>
      </c>
      <c r="FE110" s="2">
        <f t="shared" si="136"/>
        <v>108.24389944936642</v>
      </c>
      <c r="FG110" s="2">
        <f t="shared" si="137"/>
        <v>0.96631304185971756</v>
      </c>
      <c r="FH110" s="2">
        <f t="shared" si="137"/>
        <v>0.96051535467461324</v>
      </c>
      <c r="FI110" s="2">
        <f t="shared" si="137"/>
        <v>0.96919364834281208</v>
      </c>
      <c r="FJ110" s="2">
        <f t="shared" si="137"/>
        <v>0.96646912915620331</v>
      </c>
      <c r="FK110" s="2">
        <f t="shared" si="137"/>
        <v>0.96645136505692675</v>
      </c>
      <c r="FL110" s="2">
        <f t="shared" si="137"/>
        <v>0.96371862155450949</v>
      </c>
      <c r="FM110" s="2">
        <f t="shared" si="137"/>
        <v>0.96059880348006765</v>
      </c>
      <c r="FN110" s="2">
        <f t="shared" si="137"/>
        <v>0.96319511647555167</v>
      </c>
      <c r="FO110" s="2">
        <f t="shared" si="137"/>
        <v>0.96826673567641885</v>
      </c>
      <c r="FP110" s="2">
        <f t="shared" si="137"/>
        <v>0.96828116879712178</v>
      </c>
      <c r="FQ110" s="2">
        <f t="shared" si="137"/>
        <v>0.96398919002214345</v>
      </c>
      <c r="FR110" s="2">
        <f t="shared" si="137"/>
        <v>0.96678681858880366</v>
      </c>
      <c r="FS110" s="2">
        <f t="shared" si="137"/>
        <v>0.9634399571211153</v>
      </c>
      <c r="FT110" s="2">
        <f t="shared" si="137"/>
        <v>0.96015680308865115</v>
      </c>
      <c r="FU110" s="2">
        <f t="shared" si="137"/>
        <v>0.9605014097424891</v>
      </c>
      <c r="FW110" s="2">
        <f t="shared" ref="FW110:GK126" si="141">POWER(10,($B110-C$232)/C$229)/(1+POWER(10,($B110-C$232)/C$229))</f>
        <v>5.4675321281753885E-3</v>
      </c>
      <c r="FX110" s="2">
        <f t="shared" si="141"/>
        <v>6.5335176125386751E-3</v>
      </c>
      <c r="FY110" s="2">
        <f t="shared" si="141"/>
        <v>4.5734011802902892E-3</v>
      </c>
      <c r="FZ110" s="2">
        <f t="shared" si="141"/>
        <v>5.8469906265888215E-3</v>
      </c>
      <c r="GA110" s="2">
        <f t="shared" si="141"/>
        <v>5.7426038725678285E-3</v>
      </c>
      <c r="GB110" s="2">
        <f t="shared" si="141"/>
        <v>5.1519202663651859E-3</v>
      </c>
      <c r="GC110" s="2">
        <f t="shared" si="141"/>
        <v>5.8418941361243317E-3</v>
      </c>
      <c r="GD110" s="2">
        <f t="shared" si="141"/>
        <v>6.341879557527237E-3</v>
      </c>
      <c r="GE110" s="2">
        <f t="shared" si="141"/>
        <v>7.6404799068741092E-3</v>
      </c>
      <c r="GF110" s="2">
        <f t="shared" si="141"/>
        <v>8.4597308944763042E-3</v>
      </c>
      <c r="GG110" s="2">
        <f t="shared" si="141"/>
        <v>6.43728716214482E-3</v>
      </c>
      <c r="GH110" s="2">
        <f t="shared" si="141"/>
        <v>6.2968041320930115E-3</v>
      </c>
      <c r="GI110" s="2">
        <f t="shared" si="141"/>
        <v>5.1286045547913172E-3</v>
      </c>
      <c r="GJ110" s="2">
        <f t="shared" si="141"/>
        <v>4.1390711939925315E-3</v>
      </c>
      <c r="GK110" s="2">
        <f t="shared" si="141"/>
        <v>4.7022933506051367E-3</v>
      </c>
      <c r="GM110" s="86">
        <f t="shared" ref="GM110:HA126" si="142" xml:space="preserve"> _xlfn.NORM.DIST($B110, C$7, ABS(C$11), TRUE) * _xlfn.NORM.DIST(($B110 - C$7)*C$15, 0, ABS(C$11), TRUE) * 2</f>
        <v>2.41509551767985E-27</v>
      </c>
      <c r="GN110" s="86">
        <f t="shared" si="142"/>
        <v>2.3530875497820155E-16</v>
      </c>
      <c r="GO110" s="86">
        <f t="shared" si="142"/>
        <v>9.2894343565888901E-16</v>
      </c>
      <c r="GP110" s="86">
        <f t="shared" si="142"/>
        <v>2.0074008648726118E-21</v>
      </c>
      <c r="GQ110" s="86">
        <f t="shared" si="142"/>
        <v>7.6383728018036709E-19</v>
      </c>
      <c r="GR110" s="86">
        <f t="shared" si="142"/>
        <v>4.0695982195459309E-19</v>
      </c>
      <c r="GS110" s="86">
        <f t="shared" si="142"/>
        <v>6.4760565550752869E-24</v>
      </c>
      <c r="GT110" s="86">
        <f t="shared" si="142"/>
        <v>6.9095974013076939E-29</v>
      </c>
      <c r="GU110" s="86">
        <f t="shared" si="142"/>
        <v>3.4567330925307815E-16</v>
      </c>
      <c r="GV110" s="86">
        <f t="shared" si="142"/>
        <v>3.9119490036199527E-17</v>
      </c>
      <c r="GW110" s="86">
        <f t="shared" si="142"/>
        <v>1.260224489947563E-15</v>
      </c>
      <c r="GX110" s="86">
        <f t="shared" si="142"/>
        <v>1.485857254721723E-16</v>
      </c>
      <c r="GY110" s="86">
        <f t="shared" si="142"/>
        <v>2.1320164312773973E-18</v>
      </c>
      <c r="GZ110" s="86">
        <f t="shared" si="142"/>
        <v>2.1502954426842021E-15</v>
      </c>
      <c r="HA110" s="86">
        <f t="shared" si="142"/>
        <v>3.2320106433172399E-23</v>
      </c>
      <c r="HC110" s="86">
        <f t="shared" si="73"/>
        <v>0.42077323301761521</v>
      </c>
      <c r="HD110" s="86">
        <f t="shared" si="73"/>
        <v>0.54732908151340331</v>
      </c>
      <c r="HE110" s="86">
        <f t="shared" si="73"/>
        <v>0.53785347977042819</v>
      </c>
      <c r="HF110" s="86">
        <f t="shared" si="73"/>
        <v>0.42641266255367433</v>
      </c>
      <c r="HG110" s="86">
        <f t="shared" si="73"/>
        <v>0.4568928814588244</v>
      </c>
      <c r="HH110" s="86">
        <f t="shared" si="73"/>
        <v>0.44010660873858926</v>
      </c>
      <c r="HI110" s="86">
        <f t="shared" si="138"/>
        <v>0.36312797084695247</v>
      </c>
      <c r="HJ110" s="86">
        <f t="shared" si="138"/>
        <v>0.12543390467526919</v>
      </c>
      <c r="HK110" s="86">
        <f t="shared" si="138"/>
        <v>0.23619840865230943</v>
      </c>
      <c r="HL110" s="86">
        <f t="shared" si="138"/>
        <v>0.2279435719811328</v>
      </c>
      <c r="HM110" s="86">
        <f t="shared" si="138"/>
        <v>0.34005461398005277</v>
      </c>
      <c r="HN110" s="86">
        <f t="shared" si="138"/>
        <v>0.33999574032626079</v>
      </c>
      <c r="HO110" s="86">
        <f t="shared" si="138"/>
        <v>0.52037774096845202</v>
      </c>
      <c r="HP110" s="86">
        <f t="shared" si="138"/>
        <v>0.53408332917311596</v>
      </c>
      <c r="HQ110" s="86">
        <f t="shared" si="138"/>
        <v>0.20136650141824525</v>
      </c>
      <c r="HS110" s="86">
        <f t="shared" ref="HS110:IG126" si="143" xml:space="preserve"> _xlfn.NORM.DIST($B110, C$9, ABS(C$13), TRUE) * _xlfn.NORM.DIST(($B110 - C$9)*C$17, 0, ABS(C$13), TRUE) * 2</f>
        <v>1.1727799668327661E-12</v>
      </c>
      <c r="HT110" s="86">
        <f t="shared" si="143"/>
        <v>8.0209938694743341E-14</v>
      </c>
      <c r="HU110" s="86">
        <f t="shared" si="143"/>
        <v>9.0201213363508273E-13</v>
      </c>
      <c r="HV110" s="86">
        <f t="shared" si="143"/>
        <v>7.1006043579990392E-12</v>
      </c>
      <c r="HW110" s="86">
        <f t="shared" si="143"/>
        <v>9.6235710512048078E-14</v>
      </c>
      <c r="HX110" s="86">
        <f t="shared" si="143"/>
        <v>7.5749606440486466E-15</v>
      </c>
      <c r="HY110" s="86">
        <f t="shared" si="143"/>
        <v>1.1317075879819692E-15</v>
      </c>
      <c r="HZ110" s="86">
        <f t="shared" si="143"/>
        <v>1.0543637788480351E-14</v>
      </c>
      <c r="IA110" s="86">
        <f t="shared" si="143"/>
        <v>3.6380459894613631E-12</v>
      </c>
      <c r="IB110" s="86">
        <f t="shared" si="143"/>
        <v>3.7803506263175785E-12</v>
      </c>
      <c r="IC110" s="86">
        <f t="shared" si="143"/>
        <v>3.2901801402962105E-13</v>
      </c>
      <c r="ID110" s="86">
        <f t="shared" si="143"/>
        <v>1.8914166114240314E-13</v>
      </c>
      <c r="IE110" s="86">
        <f t="shared" si="143"/>
        <v>1.4565175061282119E-14</v>
      </c>
      <c r="IF110" s="86">
        <f t="shared" si="143"/>
        <v>1.8394384710798719E-12</v>
      </c>
      <c r="IG110" s="86">
        <f t="shared" si="143"/>
        <v>2.8192801231077828E-9</v>
      </c>
      <c r="II110" s="86">
        <f t="shared" ref="II110:IW126" si="144" xml:space="preserve"> _xlfn.NORM.DIST($B110, C$10, ABS(C$14), TRUE) * _xlfn.NORM.DIST(($B110 - C$10)*C$18, 0, ABS(C$14), TRUE) * 2</f>
        <v>1.2198913001152391E-84</v>
      </c>
      <c r="IJ110" s="86">
        <f t="shared" si="144"/>
        <v>5.1211549651456943E-92</v>
      </c>
      <c r="IK110" s="86">
        <f t="shared" si="144"/>
        <v>3.4115734910527594E-87</v>
      </c>
      <c r="IL110" s="86">
        <f t="shared" si="144"/>
        <v>2.4625296359550134E-82</v>
      </c>
      <c r="IM110" s="86">
        <f t="shared" si="144"/>
        <v>1.0339247165221902E-93</v>
      </c>
      <c r="IN110" s="86">
        <f t="shared" si="144"/>
        <v>1.8913266020987697E-104</v>
      </c>
      <c r="IO110" s="86">
        <f t="shared" si="144"/>
        <v>7.9770323431871148E-108</v>
      </c>
      <c r="IP110" s="86">
        <f t="shared" si="144"/>
        <v>1.6965531875703082E-105</v>
      </c>
      <c r="IQ110" s="86">
        <f t="shared" si="144"/>
        <v>1.6473465024567229E-84</v>
      </c>
      <c r="IR110" s="86">
        <f t="shared" si="144"/>
        <v>8.6760512874731541E-84</v>
      </c>
      <c r="IS110" s="86">
        <f t="shared" si="144"/>
        <v>7.7338021058645561E-94</v>
      </c>
      <c r="IT110" s="86">
        <f t="shared" si="144"/>
        <v>7.315421061062735E-92</v>
      </c>
      <c r="IU110" s="86">
        <f t="shared" si="144"/>
        <v>5.0665812123945574E-97</v>
      </c>
      <c r="IV110" s="86">
        <f t="shared" si="144"/>
        <v>2.3872000442515751E-67</v>
      </c>
      <c r="IW110" s="86">
        <f t="shared" si="144"/>
        <v>9.3710211062236441E-48</v>
      </c>
      <c r="IY110" s="86">
        <f t="shared" ref="IY110:JM126" si="145">GM110+HC110+HS110+II110</f>
        <v>0.420773233018788</v>
      </c>
      <c r="IZ110" s="86">
        <f t="shared" si="145"/>
        <v>0.5473290815134837</v>
      </c>
      <c r="JA110" s="86">
        <f t="shared" si="145"/>
        <v>0.53785347977133113</v>
      </c>
      <c r="JB110" s="86">
        <f t="shared" si="145"/>
        <v>0.42641266256077492</v>
      </c>
      <c r="JC110" s="86">
        <f t="shared" si="145"/>
        <v>0.45689288145892065</v>
      </c>
      <c r="JD110" s="86">
        <f t="shared" si="145"/>
        <v>0.44010660873859681</v>
      </c>
      <c r="JE110" s="86">
        <f t="shared" si="145"/>
        <v>0.36312797084695358</v>
      </c>
      <c r="JF110" s="86">
        <f t="shared" si="145"/>
        <v>0.12543390467527973</v>
      </c>
      <c r="JG110" s="86">
        <f t="shared" si="145"/>
        <v>0.23619840865594779</v>
      </c>
      <c r="JH110" s="86">
        <f t="shared" si="145"/>
        <v>0.22794357198491316</v>
      </c>
      <c r="JI110" s="86">
        <f t="shared" si="145"/>
        <v>0.34005461398038306</v>
      </c>
      <c r="JJ110" s="86">
        <f t="shared" si="145"/>
        <v>0.33999574032645008</v>
      </c>
      <c r="JK110" s="86">
        <f t="shared" si="145"/>
        <v>0.52037774096846656</v>
      </c>
      <c r="JL110" s="86">
        <f t="shared" si="145"/>
        <v>0.53408332917495749</v>
      </c>
      <c r="JM110" s="86">
        <f t="shared" si="145"/>
        <v>0.20136650423752536</v>
      </c>
    </row>
    <row r="111" spans="2:273" x14ac:dyDescent="0.25">
      <c r="B111" s="2">
        <v>84</v>
      </c>
      <c r="C111" s="37">
        <v>118.709</v>
      </c>
      <c r="D111" s="37">
        <v>161.92599999999999</v>
      </c>
      <c r="E111" s="37">
        <v>153.852</v>
      </c>
      <c r="F111" s="37">
        <v>121.923</v>
      </c>
      <c r="G111" s="37">
        <v>134.03800000000001</v>
      </c>
      <c r="H111" s="37">
        <v>128.673</v>
      </c>
      <c r="I111" s="37">
        <v>114.44199999999999</v>
      </c>
      <c r="J111" s="37">
        <v>102.904</v>
      </c>
      <c r="K111" s="37">
        <v>104.5</v>
      </c>
      <c r="L111" s="37">
        <v>105.827</v>
      </c>
      <c r="M111" s="37">
        <v>107.154</v>
      </c>
      <c r="N111" s="37">
        <v>110.654</v>
      </c>
      <c r="O111" s="37">
        <v>150.44200000000001</v>
      </c>
      <c r="P111" s="37">
        <v>151.26499999999999</v>
      </c>
      <c r="Q111" s="37">
        <v>108.979</v>
      </c>
      <c r="S111" s="4">
        <f t="shared" si="132"/>
        <v>121.99349210833016</v>
      </c>
      <c r="T111" s="4">
        <f t="shared" si="132"/>
        <v>152.87973865094074</v>
      </c>
      <c r="U111" s="4">
        <f t="shared" si="132"/>
        <v>146.38443046676136</v>
      </c>
      <c r="V111" s="4">
        <f t="shared" si="132"/>
        <v>129.60050638521722</v>
      </c>
      <c r="W111" s="4">
        <f t="shared" si="132"/>
        <v>132.87173239040933</v>
      </c>
      <c r="X111" s="4">
        <f t="shared" si="132"/>
        <v>128.86028948342869</v>
      </c>
      <c r="Y111" s="4">
        <f t="shared" si="132"/>
        <v>120.75919310935596</v>
      </c>
      <c r="Z111" s="4">
        <f t="shared" si="132"/>
        <v>106.12449337236814</v>
      </c>
      <c r="AA111" s="4">
        <f t="shared" si="132"/>
        <v>113.1616062338465</v>
      </c>
      <c r="AB111" s="4">
        <f t="shared" si="132"/>
        <v>112.79322738182418</v>
      </c>
      <c r="AC111" s="4">
        <f t="shared" si="132"/>
        <v>119.03869609296333</v>
      </c>
      <c r="AD111" s="4">
        <f t="shared" si="132"/>
        <v>120.19392984332933</v>
      </c>
      <c r="AE111" s="4">
        <f t="shared" si="132"/>
        <v>145.0670621346334</v>
      </c>
      <c r="AF111" s="4">
        <f t="shared" si="132"/>
        <v>146.95642162495147</v>
      </c>
      <c r="AG111" s="4">
        <f t="shared" si="132"/>
        <v>112.07277362734405</v>
      </c>
      <c r="AI111" s="4">
        <f t="shared" si="133"/>
        <v>-3.2844921083301557</v>
      </c>
      <c r="AJ111" s="4">
        <f t="shared" si="133"/>
        <v>9.0462613490592503</v>
      </c>
      <c r="AK111" s="4">
        <f t="shared" si="133"/>
        <v>7.4675695332386454</v>
      </c>
      <c r="AL111" s="4">
        <f t="shared" si="133"/>
        <v>-7.6775063852172138</v>
      </c>
      <c r="AM111" s="4">
        <f t="shared" si="133"/>
        <v>1.1662676095906761</v>
      </c>
      <c r="AN111" s="4">
        <f t="shared" si="133"/>
        <v>-0.18728948342868534</v>
      </c>
      <c r="AO111" s="4">
        <f t="shared" si="133"/>
        <v>-6.3171931093559692</v>
      </c>
      <c r="AP111" s="4">
        <f t="shared" si="133"/>
        <v>-3.2204933723681393</v>
      </c>
      <c r="AQ111" s="4">
        <f t="shared" si="133"/>
        <v>-8.6616062338464985</v>
      </c>
      <c r="AR111" s="4">
        <f t="shared" si="133"/>
        <v>-6.9662273818241829</v>
      </c>
      <c r="AS111" s="4">
        <f t="shared" si="133"/>
        <v>-11.884696092963338</v>
      </c>
      <c r="AT111" s="4">
        <f t="shared" si="133"/>
        <v>-9.5399298433293325</v>
      </c>
      <c r="AU111" s="4">
        <f t="shared" si="133"/>
        <v>5.3749378653666042</v>
      </c>
      <c r="AV111" s="4">
        <f t="shared" si="133"/>
        <v>4.308578375048512</v>
      </c>
      <c r="AW111" s="4">
        <f t="shared" si="133"/>
        <v>-3.0937736273440493</v>
      </c>
      <c r="AY111" s="2">
        <f t="shared" si="139"/>
        <v>100.75158587432377</v>
      </c>
      <c r="AZ111" s="2">
        <f t="shared" si="139"/>
        <v>103.07700337901005</v>
      </c>
      <c r="BA111" s="2">
        <f t="shared" si="139"/>
        <v>102.48772536740204</v>
      </c>
      <c r="BB111" s="2">
        <f t="shared" si="139"/>
        <v>103.75498741319967</v>
      </c>
      <c r="BC111" s="2">
        <f t="shared" si="139"/>
        <v>102.9601062266012</v>
      </c>
      <c r="BD111" s="2">
        <f t="shared" si="139"/>
        <v>103.38206492570096</v>
      </c>
      <c r="BE111" s="2">
        <f t="shared" si="139"/>
        <v>104.02098830942188</v>
      </c>
      <c r="BF111" s="2">
        <f t="shared" si="139"/>
        <v>103.76615201304172</v>
      </c>
      <c r="BG111" s="2">
        <f t="shared" si="139"/>
        <v>104.41758917533139</v>
      </c>
      <c r="BH111" s="2">
        <f t="shared" si="139"/>
        <v>104.79109337073305</v>
      </c>
      <c r="BI111" s="2">
        <f t="shared" si="139"/>
        <v>102.9931876597294</v>
      </c>
      <c r="BJ111" s="2">
        <f t="shared" si="139"/>
        <v>103.73735980279073</v>
      </c>
      <c r="BK111" s="2">
        <f t="shared" si="139"/>
        <v>104.94827715065217</v>
      </c>
      <c r="BL111" s="2">
        <f t="shared" si="139"/>
        <v>107.62808359160779</v>
      </c>
      <c r="BM111" s="2">
        <f t="shared" si="139"/>
        <v>108.26323579585301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119.49440634920634</v>
      </c>
      <c r="DL111" s="2">
        <f t="shared" si="134"/>
        <v>123.31521151026391</v>
      </c>
      <c r="DM111" s="2">
        <f t="shared" si="134"/>
        <v>119.43790731707318</v>
      </c>
      <c r="DN111" s="2">
        <f t="shared" si="134"/>
        <v>118.00640437580437</v>
      </c>
      <c r="DO111" s="2">
        <f t="shared" si="134"/>
        <v>115.27503783783783</v>
      </c>
      <c r="DP111" s="2">
        <f t="shared" si="134"/>
        <v>118.10602536287239</v>
      </c>
      <c r="DQ111" s="2">
        <f t="shared" si="134"/>
        <v>117.6648812316716</v>
      </c>
      <c r="DR111" s="2">
        <f t="shared" si="134"/>
        <v>122.58637170087978</v>
      </c>
      <c r="DS111" s="2">
        <f t="shared" si="134"/>
        <v>119.18663080223081</v>
      </c>
      <c r="DT111" s="2">
        <f t="shared" si="134"/>
        <v>117.63417837837837</v>
      </c>
      <c r="DU111" s="2">
        <f t="shared" si="134"/>
        <v>117.00730053475935</v>
      </c>
      <c r="DV111" s="2">
        <f t="shared" si="134"/>
        <v>116.07437366946778</v>
      </c>
      <c r="DW111" s="2">
        <f t="shared" si="134"/>
        <v>124.14797387318563</v>
      </c>
      <c r="DX111" s="2">
        <f t="shared" si="134"/>
        <v>122.19475623167152</v>
      </c>
      <c r="DY111" s="2">
        <f t="shared" si="134"/>
        <v>114.93100203500202</v>
      </c>
      <c r="EA111" s="2">
        <f t="shared" si="94"/>
        <v>100.15735231762557</v>
      </c>
      <c r="EB111" s="2">
        <f t="shared" si="94"/>
        <v>102.32246526467155</v>
      </c>
      <c r="EC111" s="2">
        <f t="shared" si="94"/>
        <v>102.00064974363534</v>
      </c>
      <c r="ED111" s="2">
        <f t="shared" si="94"/>
        <v>103.30712927891881</v>
      </c>
      <c r="EE111" s="2">
        <f t="shared" si="94"/>
        <v>102.57199372841302</v>
      </c>
      <c r="EF111" s="2">
        <f t="shared" si="94"/>
        <v>102.88027529000655</v>
      </c>
      <c r="EG111" s="2">
        <f t="shared" si="94"/>
        <v>103.51223153897794</v>
      </c>
      <c r="EH111" s="2">
        <f t="shared" si="94"/>
        <v>103.11335311803114</v>
      </c>
      <c r="EI111" s="2">
        <f t="shared" si="94"/>
        <v>103.97698663640951</v>
      </c>
      <c r="EJ111" s="2">
        <f t="shared" si="94"/>
        <v>104.40767887579331</v>
      </c>
      <c r="EK111" s="2">
        <f t="shared" si="94"/>
        <v>102.51752807319195</v>
      </c>
      <c r="EL111" s="2">
        <f t="shared" si="94"/>
        <v>103.35270607114488</v>
      </c>
      <c r="EM111" s="2">
        <f t="shared" si="135"/>
        <v>104.28694448357989</v>
      </c>
      <c r="EN111" s="2">
        <f t="shared" si="135"/>
        <v>107.07851024590164</v>
      </c>
      <c r="EO111" s="2">
        <f t="shared" si="135"/>
        <v>108.0129222342733</v>
      </c>
      <c r="EQ111" s="2">
        <f t="shared" si="136"/>
        <v>99.886580661122139</v>
      </c>
      <c r="ER111" s="2">
        <f t="shared" si="136"/>
        <v>101.75605740666757</v>
      </c>
      <c r="ES111" s="2">
        <f t="shared" si="136"/>
        <v>101.16904066108843</v>
      </c>
      <c r="ET111" s="2">
        <f t="shared" si="136"/>
        <v>102.84150974612494</v>
      </c>
      <c r="EU111" s="2">
        <f t="shared" si="136"/>
        <v>102.3003188458423</v>
      </c>
      <c r="EV111" s="2">
        <f t="shared" si="136"/>
        <v>102.23756456396143</v>
      </c>
      <c r="EW111" s="2">
        <f t="shared" si="136"/>
        <v>103.26569257249186</v>
      </c>
      <c r="EX111" s="2">
        <f t="shared" si="136"/>
        <v>102.68671573962139</v>
      </c>
      <c r="EY111" s="2">
        <f t="shared" si="136"/>
        <v>103.87980872714732</v>
      </c>
      <c r="EZ111" s="2">
        <f t="shared" si="136"/>
        <v>104.37839311843382</v>
      </c>
      <c r="FA111" s="2">
        <f t="shared" si="136"/>
        <v>102.2723090270654</v>
      </c>
      <c r="FB111" s="2">
        <f t="shared" si="136"/>
        <v>103.08822261712966</v>
      </c>
      <c r="FC111" s="2">
        <f t="shared" si="136"/>
        <v>103.74716175618173</v>
      </c>
      <c r="FD111" s="2">
        <f t="shared" si="136"/>
        <v>106.71599361217574</v>
      </c>
      <c r="FE111" s="2">
        <f t="shared" si="136"/>
        <v>108.0582198772628</v>
      </c>
      <c r="FG111" s="2">
        <f t="shared" si="137"/>
        <v>0.96918579303557306</v>
      </c>
      <c r="FH111" s="2">
        <f t="shared" si="137"/>
        <v>0.96386403114046526</v>
      </c>
      <c r="FI111" s="2">
        <f t="shared" si="137"/>
        <v>0.97182790939383601</v>
      </c>
      <c r="FJ111" s="2">
        <f t="shared" si="137"/>
        <v>0.96932899203148359</v>
      </c>
      <c r="FK111" s="2">
        <f t="shared" si="137"/>
        <v>0.96931269493245753</v>
      </c>
      <c r="FL111" s="2">
        <f t="shared" si="137"/>
        <v>0.96680501899460736</v>
      </c>
      <c r="FM111" s="2">
        <f t="shared" si="137"/>
        <v>0.96394066837916004</v>
      </c>
      <c r="FN111" s="2">
        <f t="shared" si="137"/>
        <v>0.96632449148017474</v>
      </c>
      <c r="FO111" s="2">
        <f t="shared" si="137"/>
        <v>0.97097788390106832</v>
      </c>
      <c r="FP111" s="2">
        <f t="shared" si="137"/>
        <v>0.97099112086368433</v>
      </c>
      <c r="FQ111" s="2">
        <f t="shared" si="137"/>
        <v>0.96705335752161381</v>
      </c>
      <c r="FR111" s="2">
        <f t="shared" si="137"/>
        <v>0.96962043731086833</v>
      </c>
      <c r="FS111" s="2">
        <f t="shared" si="137"/>
        <v>0.96654923726710684</v>
      </c>
      <c r="FT111" s="2">
        <f t="shared" si="137"/>
        <v>0.96353473372563569</v>
      </c>
      <c r="FU111" s="2">
        <f t="shared" si="137"/>
        <v>0.96385122436298964</v>
      </c>
      <c r="FW111" s="2">
        <f t="shared" si="141"/>
        <v>5.9918690684813321E-3</v>
      </c>
      <c r="FX111" s="2">
        <f t="shared" si="141"/>
        <v>7.1593467693497597E-3</v>
      </c>
      <c r="FY111" s="2">
        <f t="shared" si="141"/>
        <v>5.0124230274674036E-3</v>
      </c>
      <c r="FZ111" s="2">
        <f t="shared" si="141"/>
        <v>6.4074832282714402E-3</v>
      </c>
      <c r="GA111" s="2">
        <f t="shared" si="141"/>
        <v>6.2931533014803529E-3</v>
      </c>
      <c r="GB111" s="2">
        <f t="shared" si="141"/>
        <v>5.6461618270407668E-3</v>
      </c>
      <c r="GC111" s="2">
        <f t="shared" si="141"/>
        <v>6.4019013342026055E-3</v>
      </c>
      <c r="GD111" s="2">
        <f t="shared" si="141"/>
        <v>6.9494805961495855E-3</v>
      </c>
      <c r="GE111" s="2">
        <f t="shared" si="141"/>
        <v>8.3714486986155509E-3</v>
      </c>
      <c r="GF111" s="2">
        <f t="shared" si="141"/>
        <v>9.2683458364519727E-3</v>
      </c>
      <c r="GG111" s="2">
        <f t="shared" si="141"/>
        <v>7.0539640958045113E-3</v>
      </c>
      <c r="GH111" s="2">
        <f t="shared" si="141"/>
        <v>6.9001165856994824E-3</v>
      </c>
      <c r="GI111" s="2">
        <f t="shared" si="141"/>
        <v>5.6206219955459167E-3</v>
      </c>
      <c r="GJ111" s="2">
        <f t="shared" si="141"/>
        <v>4.5365897195686839E-3</v>
      </c>
      <c r="GK111" s="2">
        <f t="shared" si="141"/>
        <v>5.1536240924519626E-3</v>
      </c>
      <c r="GM111" s="86">
        <f t="shared" si="142"/>
        <v>5.9819539478769166E-30</v>
      </c>
      <c r="GN111" s="86">
        <f t="shared" si="142"/>
        <v>6.5075690884794785E-18</v>
      </c>
      <c r="GO111" s="86">
        <f t="shared" si="142"/>
        <v>2.7694172422518492E-17</v>
      </c>
      <c r="GP111" s="86">
        <f t="shared" si="142"/>
        <v>1.7789766489688363E-23</v>
      </c>
      <c r="GQ111" s="86">
        <f t="shared" si="142"/>
        <v>1.191227329179998E-20</v>
      </c>
      <c r="GR111" s="86">
        <f t="shared" si="142"/>
        <v>5.8936646389948386E-21</v>
      </c>
      <c r="GS111" s="86">
        <f t="shared" si="142"/>
        <v>3.2916267904174189E-26</v>
      </c>
      <c r="GT111" s="86">
        <f t="shared" si="142"/>
        <v>1.580976768803845E-31</v>
      </c>
      <c r="GU111" s="86">
        <f t="shared" si="142"/>
        <v>1.222329329031475E-17</v>
      </c>
      <c r="GV111" s="86">
        <f t="shared" si="142"/>
        <v>1.0697191716408162E-18</v>
      </c>
      <c r="GW111" s="86">
        <f t="shared" si="142"/>
        <v>4.3401767217163798E-17</v>
      </c>
      <c r="GX111" s="86">
        <f t="shared" si="142"/>
        <v>4.5734303249319646E-18</v>
      </c>
      <c r="GY111" s="86">
        <f t="shared" si="142"/>
        <v>3.7861963453496515E-20</v>
      </c>
      <c r="GZ111" s="86">
        <f t="shared" si="142"/>
        <v>7.7561437570513512E-17</v>
      </c>
      <c r="HA111" s="86">
        <f t="shared" si="142"/>
        <v>3.3229181026604953E-25</v>
      </c>
      <c r="HC111" s="86">
        <f t="shared" si="73"/>
        <v>0.24605509682933163</v>
      </c>
      <c r="HD111" s="86">
        <f t="shared" si="73"/>
        <v>0.44158717864066599</v>
      </c>
      <c r="HE111" s="86">
        <f t="shared" si="73"/>
        <v>0.43374157260596269</v>
      </c>
      <c r="HF111" s="86">
        <f t="shared" si="73"/>
        <v>0.27964184506696671</v>
      </c>
      <c r="HG111" s="86">
        <f t="shared" si="73"/>
        <v>0.30763385434087859</v>
      </c>
      <c r="HH111" s="86">
        <f t="shared" si="73"/>
        <v>0.29053733510999197</v>
      </c>
      <c r="HI111" s="86">
        <f t="shared" si="138"/>
        <v>0.19375424515165501</v>
      </c>
      <c r="HJ111" s="86">
        <f t="shared" si="138"/>
        <v>3.6388983524579983E-2</v>
      </c>
      <c r="HK111" s="86">
        <f t="shared" si="138"/>
        <v>0.1275009141589456</v>
      </c>
      <c r="HL111" s="86">
        <f t="shared" si="138"/>
        <v>0.12311096947481055</v>
      </c>
      <c r="HM111" s="86">
        <f t="shared" si="138"/>
        <v>0.20631293958755909</v>
      </c>
      <c r="HN111" s="86">
        <f t="shared" si="138"/>
        <v>0.2127521877831218</v>
      </c>
      <c r="HO111" s="86">
        <f t="shared" si="138"/>
        <v>0.41423404160178029</v>
      </c>
      <c r="HP111" s="86">
        <f t="shared" si="138"/>
        <v>0.45184152453383208</v>
      </c>
      <c r="HQ111" s="86">
        <f t="shared" si="138"/>
        <v>9.2408650621819313E-2</v>
      </c>
      <c r="HS111" s="86">
        <f t="shared" si="143"/>
        <v>5.6186230353446423E-12</v>
      </c>
      <c r="HT111" s="86">
        <f t="shared" si="143"/>
        <v>4.7353585159191045E-13</v>
      </c>
      <c r="HU111" s="86">
        <f t="shared" si="143"/>
        <v>4.2317549522857307E-12</v>
      </c>
      <c r="HV111" s="86">
        <f t="shared" si="143"/>
        <v>3.2162937158161978E-11</v>
      </c>
      <c r="HW111" s="86">
        <f t="shared" si="143"/>
        <v>5.4937730915327469E-13</v>
      </c>
      <c r="HX111" s="86">
        <f t="shared" si="143"/>
        <v>4.9643827367189005E-14</v>
      </c>
      <c r="HY111" s="86">
        <f t="shared" si="143"/>
        <v>8.4909478210946739E-15</v>
      </c>
      <c r="HZ111" s="86">
        <f t="shared" si="143"/>
        <v>7.454582185978418E-14</v>
      </c>
      <c r="IA111" s="86">
        <f t="shared" si="143"/>
        <v>1.8674923231096657E-11</v>
      </c>
      <c r="IB111" s="86">
        <f t="shared" si="143"/>
        <v>1.99207026414301E-11</v>
      </c>
      <c r="IC111" s="86">
        <f t="shared" si="143"/>
        <v>1.8815908077906394E-12</v>
      </c>
      <c r="ID111" s="86">
        <f t="shared" si="143"/>
        <v>1.0721769932185856E-12</v>
      </c>
      <c r="IE111" s="86">
        <f t="shared" si="143"/>
        <v>8.7330580243881273E-14</v>
      </c>
      <c r="IF111" s="86">
        <f t="shared" si="143"/>
        <v>7.7579872923650072E-12</v>
      </c>
      <c r="IG111" s="86">
        <f t="shared" si="143"/>
        <v>8.1835583960271232E-9</v>
      </c>
      <c r="II111" s="86">
        <f t="shared" si="144"/>
        <v>9.763987612155338E-82</v>
      </c>
      <c r="IJ111" s="86">
        <f t="shared" si="144"/>
        <v>9.6069862033925485E-89</v>
      </c>
      <c r="IK111" s="86">
        <f t="shared" si="144"/>
        <v>2.6711793941414353E-84</v>
      </c>
      <c r="IL111" s="86">
        <f t="shared" si="144"/>
        <v>1.7814530955464959E-79</v>
      </c>
      <c r="IM111" s="86">
        <f t="shared" si="144"/>
        <v>1.8445446541957955E-90</v>
      </c>
      <c r="IN111" s="86">
        <f t="shared" si="144"/>
        <v>6.8082065254857259E-101</v>
      </c>
      <c r="IO111" s="86">
        <f t="shared" si="144"/>
        <v>4.6185383231772905E-104</v>
      </c>
      <c r="IP111" s="86">
        <f t="shared" si="144"/>
        <v>9.317220106885544E-102</v>
      </c>
      <c r="IQ111" s="86">
        <f t="shared" si="144"/>
        <v>2.0617813517167426E-81</v>
      </c>
      <c r="IR111" s="86">
        <f t="shared" si="144"/>
        <v>1.1866895056977492E-80</v>
      </c>
      <c r="IS111" s="86">
        <f t="shared" si="144"/>
        <v>1.6512066976309268E-90</v>
      </c>
      <c r="IT111" s="86">
        <f t="shared" si="144"/>
        <v>1.2825866608160085E-88</v>
      </c>
      <c r="IU111" s="86">
        <f t="shared" si="144"/>
        <v>1.0023451049959794E-93</v>
      </c>
      <c r="IV111" s="86">
        <f t="shared" si="144"/>
        <v>3.6306885535564059E-65</v>
      </c>
      <c r="IW111" s="86">
        <f t="shared" si="144"/>
        <v>3.4675909298356443E-46</v>
      </c>
      <c r="IY111" s="86">
        <f t="shared" si="145"/>
        <v>0.24605509683495025</v>
      </c>
      <c r="IZ111" s="86">
        <f t="shared" si="145"/>
        <v>0.4415871786411395</v>
      </c>
      <c r="JA111" s="86">
        <f t="shared" si="145"/>
        <v>0.43374157261019447</v>
      </c>
      <c r="JB111" s="86">
        <f t="shared" si="145"/>
        <v>0.27964184509912965</v>
      </c>
      <c r="JC111" s="86">
        <f t="shared" si="145"/>
        <v>0.30763385434142798</v>
      </c>
      <c r="JD111" s="86">
        <f t="shared" si="145"/>
        <v>0.29053733511004159</v>
      </c>
      <c r="JE111" s="86">
        <f t="shared" si="145"/>
        <v>0.19375424515166351</v>
      </c>
      <c r="JF111" s="86">
        <f t="shared" si="145"/>
        <v>3.6388983524654528E-2</v>
      </c>
      <c r="JG111" s="86">
        <f t="shared" si="145"/>
        <v>0.12750091417762052</v>
      </c>
      <c r="JH111" s="86">
        <f t="shared" si="145"/>
        <v>0.12311096949473126</v>
      </c>
      <c r="JI111" s="86">
        <f t="shared" si="145"/>
        <v>0.20631293958944072</v>
      </c>
      <c r="JJ111" s="86">
        <f t="shared" si="145"/>
        <v>0.21275218778419397</v>
      </c>
      <c r="JK111" s="86">
        <f t="shared" si="145"/>
        <v>0.41423404160186761</v>
      </c>
      <c r="JL111" s="86">
        <f t="shared" si="145"/>
        <v>0.4518415245415901</v>
      </c>
      <c r="JM111" s="86">
        <f t="shared" si="145"/>
        <v>9.2408658805377714E-2</v>
      </c>
    </row>
    <row r="112" spans="2:273" x14ac:dyDescent="0.25">
      <c r="B112" s="2">
        <v>85</v>
      </c>
      <c r="C112" s="37">
        <v>104</v>
      </c>
      <c r="D112" s="37">
        <v>131.38900000000001</v>
      </c>
      <c r="E112" s="37">
        <v>129.11099999999999</v>
      </c>
      <c r="F112" s="37">
        <v>106.73099999999999</v>
      </c>
      <c r="G112" s="37">
        <v>109.538</v>
      </c>
      <c r="H112" s="37">
        <v>109.788</v>
      </c>
      <c r="I112" s="37">
        <v>104.654</v>
      </c>
      <c r="J112" s="37">
        <v>102.55800000000001</v>
      </c>
      <c r="K112" s="37">
        <v>103.19199999999999</v>
      </c>
      <c r="L112" s="37">
        <v>104.577</v>
      </c>
      <c r="M112" s="37">
        <v>103.077</v>
      </c>
      <c r="N112" s="37">
        <v>104.038</v>
      </c>
      <c r="O112" s="37">
        <v>128.154</v>
      </c>
      <c r="P112" s="37">
        <v>134.49</v>
      </c>
      <c r="Q112" s="37">
        <v>106.542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108.86068439237141</v>
      </c>
      <c r="T112" s="4">
        <f t="shared" si="146"/>
        <v>132.4078320838195</v>
      </c>
      <c r="U112" s="4">
        <f t="shared" si="146"/>
        <v>129.24170525567374</v>
      </c>
      <c r="V112" s="4">
        <f t="shared" si="146"/>
        <v>115.65240668409125</v>
      </c>
      <c r="W112" s="4">
        <f t="shared" si="146"/>
        <v>116.90743006172336</v>
      </c>
      <c r="X112" s="4">
        <f t="shared" si="146"/>
        <v>114.84236007976611</v>
      </c>
      <c r="Y112" s="4">
        <f t="shared" si="146"/>
        <v>109.45052895321867</v>
      </c>
      <c r="Z112" s="4">
        <f t="shared" si="146"/>
        <v>103.92237422443532</v>
      </c>
      <c r="AA112" s="4">
        <f t="shared" si="146"/>
        <v>107.49448096166766</v>
      </c>
      <c r="AB112" s="4">
        <f t="shared" si="146"/>
        <v>107.61262701766749</v>
      </c>
      <c r="AC112" s="4">
        <f t="shared" si="146"/>
        <v>109.61066771812038</v>
      </c>
      <c r="AD112" s="4">
        <f t="shared" si="146"/>
        <v>110.88847581384773</v>
      </c>
      <c r="AE112" s="4">
        <f t="shared" si="146"/>
        <v>128.60048750496028</v>
      </c>
      <c r="AF112" s="4">
        <f t="shared" si="146"/>
        <v>132.40558664350397</v>
      </c>
      <c r="AG112" s="4">
        <f t="shared" si="146"/>
        <v>109.15137062651399</v>
      </c>
      <c r="AI112" s="4">
        <f t="shared" ref="AI112:AW128" si="147">IF(OR($B112 &lt; C$230, $B112 &gt; C$233), 0, C112-S112)</f>
        <v>-4.8606843923714109</v>
      </c>
      <c r="AJ112" s="4">
        <f t="shared" si="147"/>
        <v>-1.0188320838194898</v>
      </c>
      <c r="AK112" s="4">
        <f t="shared" si="147"/>
        <v>-0.13070525567374602</v>
      </c>
      <c r="AL112" s="4">
        <f t="shared" si="147"/>
        <v>-8.9214066840912523</v>
      </c>
      <c r="AM112" s="4">
        <f t="shared" si="147"/>
        <v>-7.3694300617233637</v>
      </c>
      <c r="AN112" s="4">
        <f t="shared" si="147"/>
        <v>-5.0543600797661128</v>
      </c>
      <c r="AO112" s="4">
        <f t="shared" si="147"/>
        <v>-4.7965289532186688</v>
      </c>
      <c r="AP112" s="4">
        <f t="shared" si="147"/>
        <v>-1.3643742244353092</v>
      </c>
      <c r="AQ112" s="4">
        <f t="shared" si="147"/>
        <v>-4.3024809616676691</v>
      </c>
      <c r="AR112" s="4">
        <f t="shared" si="147"/>
        <v>-3.035627017667494</v>
      </c>
      <c r="AS112" s="4">
        <f t="shared" si="147"/>
        <v>-6.5336677181203839</v>
      </c>
      <c r="AT112" s="4">
        <f t="shared" si="147"/>
        <v>-6.8504758138477371</v>
      </c>
      <c r="AU112" s="4">
        <f t="shared" si="147"/>
        <v>-0.44648750496028811</v>
      </c>
      <c r="AV112" s="4">
        <f t="shared" si="147"/>
        <v>2.084413356496043</v>
      </c>
      <c r="AW112" s="4">
        <f t="shared" si="147"/>
        <v>-2.6093706265139929</v>
      </c>
      <c r="AY112" s="2">
        <f t="shared" si="139"/>
        <v>100.58271124878507</v>
      </c>
      <c r="AZ112" s="2">
        <f t="shared" si="139"/>
        <v>102.84966851232754</v>
      </c>
      <c r="BA112" s="2">
        <f t="shared" si="139"/>
        <v>102.2814148188051</v>
      </c>
      <c r="BB112" s="2">
        <f t="shared" si="139"/>
        <v>103.54375669847832</v>
      </c>
      <c r="BC112" s="2">
        <f t="shared" si="139"/>
        <v>102.78005365869839</v>
      </c>
      <c r="BD112" s="2">
        <f t="shared" si="139"/>
        <v>103.17743968215423</v>
      </c>
      <c r="BE112" s="2">
        <f t="shared" si="139"/>
        <v>103.81220211536792</v>
      </c>
      <c r="BF112" s="2">
        <f t="shared" si="139"/>
        <v>103.54620990054023</v>
      </c>
      <c r="BG112" s="2">
        <f t="shared" si="139"/>
        <v>104.20930823733575</v>
      </c>
      <c r="BH112" s="2">
        <f t="shared" si="139"/>
        <v>104.6083075859159</v>
      </c>
      <c r="BI112" s="2">
        <f t="shared" si="139"/>
        <v>102.80100388001598</v>
      </c>
      <c r="BJ112" s="2">
        <f t="shared" si="139"/>
        <v>103.54346130293176</v>
      </c>
      <c r="BK112" s="2">
        <f t="shared" si="139"/>
        <v>104.7146626396716</v>
      </c>
      <c r="BL112" s="2">
        <f t="shared" si="139"/>
        <v>107.39857580651001</v>
      </c>
      <c r="BM112" s="2">
        <f t="shared" si="139"/>
        <v>108.06537764596089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>
        <f t="shared" si="140"/>
        <v>102.55800000000001</v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>
        <f t="shared" si="117"/>
        <v>102.55800000000001</v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119.5988456027456</v>
      </c>
      <c r="DL112" s="2">
        <f t="shared" si="148"/>
        <v>123.41752327712608</v>
      </c>
      <c r="DM112" s="2">
        <f t="shared" si="148"/>
        <v>119.46605487804879</v>
      </c>
      <c r="DN112" s="2">
        <f t="shared" si="148"/>
        <v>118.03382303732303</v>
      </c>
      <c r="DO112" s="2">
        <f t="shared" si="148"/>
        <v>115.25584234234233</v>
      </c>
      <c r="DP112" s="2">
        <f t="shared" si="148"/>
        <v>118.15042841864016</v>
      </c>
      <c r="DQ112" s="2">
        <f t="shared" si="148"/>
        <v>117.70866825513201</v>
      </c>
      <c r="DR112" s="2">
        <f t="shared" si="148"/>
        <v>122.71784842375368</v>
      </c>
      <c r="DS112" s="2">
        <f t="shared" si="148"/>
        <v>119.21556477906478</v>
      </c>
      <c r="DT112" s="2">
        <f t="shared" si="148"/>
        <v>117.61192342342342</v>
      </c>
      <c r="DU112" s="2">
        <f t="shared" si="148"/>
        <v>117.00511122994652</v>
      </c>
      <c r="DV112" s="2">
        <f t="shared" si="148"/>
        <v>116.05387983193276</v>
      </c>
      <c r="DW112" s="2">
        <f t="shared" si="148"/>
        <v>124.25305974025974</v>
      </c>
      <c r="DX112" s="2">
        <f t="shared" si="148"/>
        <v>122.24491825513194</v>
      </c>
      <c r="DY112" s="2">
        <f t="shared" si="148"/>
        <v>114.88755392755392</v>
      </c>
      <c r="EA112" s="2">
        <f t="shared" si="94"/>
        <v>100.03304712344614</v>
      </c>
      <c r="EB112" s="2">
        <f t="shared" si="94"/>
        <v>102.15078534196103</v>
      </c>
      <c r="EC112" s="2">
        <f t="shared" si="94"/>
        <v>101.83155564446815</v>
      </c>
      <c r="ED112" s="2">
        <f t="shared" si="94"/>
        <v>103.12880015411515</v>
      </c>
      <c r="EE112" s="2">
        <f t="shared" si="94"/>
        <v>102.42166833303037</v>
      </c>
      <c r="EF112" s="2">
        <f t="shared" si="94"/>
        <v>102.7124807176603</v>
      </c>
      <c r="EG112" s="2">
        <f t="shared" si="94"/>
        <v>103.33979571200807</v>
      </c>
      <c r="EH112" s="2">
        <f t="shared" si="94"/>
        <v>102.94004288320819</v>
      </c>
      <c r="EI112" s="2">
        <f t="shared" si="94"/>
        <v>103.80110756429656</v>
      </c>
      <c r="EJ112" s="2">
        <f t="shared" si="94"/>
        <v>104.25428915080086</v>
      </c>
      <c r="EK112" s="2">
        <f t="shared" si="94"/>
        <v>102.36151835105818</v>
      </c>
      <c r="EL112" s="2">
        <f t="shared" si="94"/>
        <v>103.18793221485154</v>
      </c>
      <c r="EM112" s="2">
        <f t="shared" si="135"/>
        <v>104.10123806648552</v>
      </c>
      <c r="EN112" s="2">
        <f t="shared" si="135"/>
        <v>106.88792483606557</v>
      </c>
      <c r="EO112" s="2">
        <f t="shared" si="135"/>
        <v>107.83179030368761</v>
      </c>
      <c r="EQ112" s="2">
        <f t="shared" ref="EQ112:FE128" si="149">CU$228*$B112+CU$229</f>
        <v>99.776236802726856</v>
      </c>
      <c r="ER112" s="2">
        <f t="shared" si="149"/>
        <v>101.61189017942233</v>
      </c>
      <c r="ES112" s="2">
        <f t="shared" si="149"/>
        <v>101.03889257312771</v>
      </c>
      <c r="ET112" s="2">
        <f t="shared" si="149"/>
        <v>102.68738519310111</v>
      </c>
      <c r="EU112" s="2">
        <f t="shared" si="149"/>
        <v>102.16366985908215</v>
      </c>
      <c r="EV112" s="2">
        <f t="shared" si="149"/>
        <v>102.10135124257421</v>
      </c>
      <c r="EW112" s="2">
        <f t="shared" si="149"/>
        <v>103.10607367033649</v>
      </c>
      <c r="EX112" s="2">
        <f t="shared" si="149"/>
        <v>102.53785195165649</v>
      </c>
      <c r="EY112" s="2">
        <f t="shared" si="149"/>
        <v>103.70939172128324</v>
      </c>
      <c r="EZ112" s="2">
        <f t="shared" si="149"/>
        <v>104.22661573773259</v>
      </c>
      <c r="FA112" s="2">
        <f t="shared" si="149"/>
        <v>102.12864374212359</v>
      </c>
      <c r="FB112" s="2">
        <f t="shared" si="149"/>
        <v>102.93708666071583</v>
      </c>
      <c r="FC112" s="2">
        <f t="shared" si="149"/>
        <v>103.58640933058001</v>
      </c>
      <c r="FD112" s="2">
        <f t="shared" si="149"/>
        <v>106.54276145642392</v>
      </c>
      <c r="FE112" s="2">
        <f t="shared" si="149"/>
        <v>107.87254030515919</v>
      </c>
      <c r="FG112" s="2">
        <f t="shared" ref="FG112:FU128" si="150">POWER(10,($B112-C$231)/C$229)/(1+POWER(10,($B112-C$231)/C$229))</f>
        <v>0.97182070626649286</v>
      </c>
      <c r="FH112" s="2">
        <f t="shared" si="150"/>
        <v>0.96693848318445852</v>
      </c>
      <c r="FI112" s="2">
        <f t="shared" si="150"/>
        <v>0.97424290030676286</v>
      </c>
      <c r="FJ112" s="2">
        <f t="shared" si="150"/>
        <v>0.97195201472517745</v>
      </c>
      <c r="FK112" s="2">
        <f t="shared" si="150"/>
        <v>0.97193707102406279</v>
      </c>
      <c r="FL112" s="2">
        <f t="shared" si="150"/>
        <v>0.96963713369601823</v>
      </c>
      <c r="FM112" s="2">
        <f t="shared" si="150"/>
        <v>0.96700882329603655</v>
      </c>
      <c r="FN112" s="2">
        <f t="shared" si="150"/>
        <v>0.96919629738229474</v>
      </c>
      <c r="FO112" s="2">
        <f t="shared" si="150"/>
        <v>0.97346375173366406</v>
      </c>
      <c r="FP112" s="2">
        <f t="shared" si="150"/>
        <v>0.97347588586603473</v>
      </c>
      <c r="FQ112" s="2">
        <f t="shared" si="150"/>
        <v>0.96986494499945142</v>
      </c>
      <c r="FR112" s="2">
        <f t="shared" si="150"/>
        <v>0.97221924958037353</v>
      </c>
      <c r="FS112" s="2">
        <f t="shared" si="150"/>
        <v>0.96940248399523865</v>
      </c>
      <c r="FT112" s="2">
        <f t="shared" si="150"/>
        <v>0.96663623264301113</v>
      </c>
      <c r="FU112" s="2">
        <f t="shared" si="150"/>
        <v>0.96692672862121787</v>
      </c>
      <c r="FW112" s="2">
        <f t="shared" si="141"/>
        <v>6.5661579921351054E-3</v>
      </c>
      <c r="FX112" s="2">
        <f t="shared" si="141"/>
        <v>7.8446491683855039E-3</v>
      </c>
      <c r="FY112" s="2">
        <f t="shared" si="141"/>
        <v>5.4933560299923832E-3</v>
      </c>
      <c r="FZ112" s="2">
        <f t="shared" si="141"/>
        <v>7.0213251921280523E-3</v>
      </c>
      <c r="GA112" s="2">
        <f t="shared" si="141"/>
        <v>6.8961183874466422E-3</v>
      </c>
      <c r="GB112" s="2">
        <f t="shared" si="141"/>
        <v>6.1875227966211093E-3</v>
      </c>
      <c r="GC112" s="2">
        <f t="shared" si="141"/>
        <v>7.0152123237659809E-3</v>
      </c>
      <c r="GD112" s="2">
        <f t="shared" si="141"/>
        <v>7.6148483952692414E-3</v>
      </c>
      <c r="GE112" s="2">
        <f t="shared" si="141"/>
        <v>9.1717033294365265E-3</v>
      </c>
      <c r="GF112" s="2">
        <f t="shared" si="141"/>
        <v>1.015345996823524E-2</v>
      </c>
      <c r="GG112" s="2">
        <f t="shared" si="141"/>
        <v>7.7292576522885893E-3</v>
      </c>
      <c r="GH112" s="2">
        <f t="shared" si="141"/>
        <v>7.5607940847762988E-3</v>
      </c>
      <c r="GI112" s="2">
        <f t="shared" si="141"/>
        <v>6.1595493436317752E-3</v>
      </c>
      <c r="GJ112" s="2">
        <f t="shared" si="141"/>
        <v>4.9720955156807621E-3</v>
      </c>
      <c r="GK112" s="2">
        <f t="shared" si="141"/>
        <v>5.648028179093878E-3</v>
      </c>
      <c r="GM112" s="86">
        <f t="shared" si="142"/>
        <v>1.1134888984100035E-32</v>
      </c>
      <c r="GN112" s="86">
        <f t="shared" si="142"/>
        <v>1.5108802450682676E-19</v>
      </c>
      <c r="GO112" s="86">
        <f t="shared" si="142"/>
        <v>6.9324832051990529E-19</v>
      </c>
      <c r="GP112" s="86">
        <f t="shared" si="142"/>
        <v>1.2544670629181028E-25</v>
      </c>
      <c r="GQ112" s="86">
        <f t="shared" si="142"/>
        <v>1.5168750195271985E-22</v>
      </c>
      <c r="GR112" s="86">
        <f t="shared" si="142"/>
        <v>6.941418120725991E-23</v>
      </c>
      <c r="GS112" s="86">
        <f t="shared" si="142"/>
        <v>1.2974495732889698E-28</v>
      </c>
      <c r="GT112" s="86">
        <f t="shared" si="142"/>
        <v>2.7410692251537791E-34</v>
      </c>
      <c r="GU112" s="86">
        <f t="shared" si="142"/>
        <v>3.7057428113916612E-19</v>
      </c>
      <c r="GV112" s="86">
        <f t="shared" si="142"/>
        <v>2.4728170503070702E-20</v>
      </c>
      <c r="GW112" s="86">
        <f t="shared" si="142"/>
        <v>1.2711888644508723E-18</v>
      </c>
      <c r="GX112" s="86">
        <f t="shared" si="142"/>
        <v>1.1960813553405791E-19</v>
      </c>
      <c r="GY112" s="86">
        <f t="shared" si="142"/>
        <v>5.5323174054957075E-22</v>
      </c>
      <c r="GZ112" s="86">
        <f t="shared" si="142"/>
        <v>2.3839879240618252E-18</v>
      </c>
      <c r="HA112" s="86">
        <f t="shared" si="142"/>
        <v>2.8031094440947338E-27</v>
      </c>
      <c r="HC112" s="86">
        <f t="shared" si="73"/>
        <v>0.11156061964861051</v>
      </c>
      <c r="HD112" s="86">
        <f t="shared" si="73"/>
        <v>0.30532650576383769</v>
      </c>
      <c r="HE112" s="86">
        <f t="shared" si="73"/>
        <v>0.30600148567879393</v>
      </c>
      <c r="HF112" s="86">
        <f t="shared" si="73"/>
        <v>0.15253531048554617</v>
      </c>
      <c r="HG112" s="86">
        <f t="shared" si="73"/>
        <v>0.17061385406187429</v>
      </c>
      <c r="HH112" s="86">
        <f t="shared" si="73"/>
        <v>0.15749798277579313</v>
      </c>
      <c r="HI112" s="86">
        <f t="shared" si="138"/>
        <v>7.8355606076247905E-2</v>
      </c>
      <c r="HJ112" s="86">
        <f t="shared" si="138"/>
        <v>7.1233703011248199E-3</v>
      </c>
      <c r="HK112" s="86">
        <f t="shared" si="138"/>
        <v>5.7724596356192898E-2</v>
      </c>
      <c r="HL112" s="86">
        <f t="shared" si="138"/>
        <v>5.6039772183016805E-2</v>
      </c>
      <c r="HM112" s="86">
        <f t="shared" si="138"/>
        <v>0.10463143448049594</v>
      </c>
      <c r="HN112" s="86">
        <f t="shared" si="138"/>
        <v>0.11323450640405387</v>
      </c>
      <c r="HO112" s="86">
        <f t="shared" si="138"/>
        <v>0.287352442514484</v>
      </c>
      <c r="HP112" s="86">
        <f t="shared" si="138"/>
        <v>0.3374570929891953</v>
      </c>
      <c r="HQ112" s="86">
        <f t="shared" si="138"/>
        <v>3.3506574866939302E-2</v>
      </c>
      <c r="HS112" s="86">
        <f t="shared" si="143"/>
        <v>2.5674668615415933E-11</v>
      </c>
      <c r="HT112" s="86">
        <f t="shared" si="143"/>
        <v>2.6451184989328654E-12</v>
      </c>
      <c r="HU112" s="86">
        <f t="shared" si="143"/>
        <v>1.8968837115234112E-11</v>
      </c>
      <c r="HV112" s="86">
        <f t="shared" si="143"/>
        <v>1.3897888403739714E-10</v>
      </c>
      <c r="HW112" s="86">
        <f t="shared" si="143"/>
        <v>2.9726289538365584E-12</v>
      </c>
      <c r="HX112" s="86">
        <f t="shared" si="143"/>
        <v>3.0718290599688982E-13</v>
      </c>
      <c r="HY112" s="86">
        <f t="shared" si="143"/>
        <v>5.9854438244243391E-14</v>
      </c>
      <c r="HZ112" s="86">
        <f t="shared" si="143"/>
        <v>4.9490973950938206E-13</v>
      </c>
      <c r="IA112" s="86">
        <f t="shared" si="143"/>
        <v>9.0829659631514155E-11</v>
      </c>
      <c r="IB112" s="86">
        <f t="shared" si="143"/>
        <v>9.9277217739285933E-11</v>
      </c>
      <c r="IC112" s="86">
        <f t="shared" si="143"/>
        <v>1.0173693618728431E-11</v>
      </c>
      <c r="ID112" s="86">
        <f t="shared" si="143"/>
        <v>5.7559537161527056E-12</v>
      </c>
      <c r="IE112" s="86">
        <f t="shared" si="143"/>
        <v>4.9649951466658734E-13</v>
      </c>
      <c r="IF112" s="86">
        <f t="shared" si="143"/>
        <v>3.1421187877033631E-11</v>
      </c>
      <c r="IG112" s="86">
        <f t="shared" si="143"/>
        <v>2.3039162300497919E-8</v>
      </c>
      <c r="II112" s="86">
        <f t="shared" si="144"/>
        <v>6.9400264217678168E-79</v>
      </c>
      <c r="IJ112" s="86">
        <f t="shared" si="144"/>
        <v>1.5687172491898836E-85</v>
      </c>
      <c r="IK112" s="86">
        <f t="shared" si="144"/>
        <v>1.8653891265582082E-81</v>
      </c>
      <c r="IL112" s="86">
        <f t="shared" si="144"/>
        <v>1.1447474464017317E-76</v>
      </c>
      <c r="IM112" s="86">
        <f t="shared" si="144"/>
        <v>2.8770365157302505E-87</v>
      </c>
      <c r="IN112" s="86">
        <f t="shared" si="144"/>
        <v>2.1222068521718162E-97</v>
      </c>
      <c r="IO112" s="86">
        <f t="shared" si="144"/>
        <v>2.2875867116669557E-100</v>
      </c>
      <c r="IP112" s="86">
        <f t="shared" si="144"/>
        <v>4.3704221265741162E-98</v>
      </c>
      <c r="IQ112" s="86">
        <f t="shared" si="144"/>
        <v>2.2533881019878617E-78</v>
      </c>
      <c r="IR112" s="86">
        <f t="shared" si="144"/>
        <v>1.4107856627749149E-77</v>
      </c>
      <c r="IS112" s="86">
        <f t="shared" si="144"/>
        <v>3.0626053207621906E-87</v>
      </c>
      <c r="IT112" s="86">
        <f t="shared" si="144"/>
        <v>1.9618049343774024E-85</v>
      </c>
      <c r="IU112" s="86">
        <f t="shared" si="144"/>
        <v>1.7355929328335724E-90</v>
      </c>
      <c r="IV112" s="86">
        <f t="shared" si="144"/>
        <v>5.074260498655688E-63</v>
      </c>
      <c r="IW112" s="86">
        <f t="shared" si="144"/>
        <v>1.2059256871183747E-44</v>
      </c>
      <c r="IY112" s="86">
        <f t="shared" si="145"/>
        <v>0.11156061967428518</v>
      </c>
      <c r="IZ112" s="86">
        <f t="shared" si="145"/>
        <v>0.30532650576648279</v>
      </c>
      <c r="JA112" s="86">
        <f t="shared" si="145"/>
        <v>0.30600148569776275</v>
      </c>
      <c r="JB112" s="86">
        <f t="shared" si="145"/>
        <v>0.15253531062452505</v>
      </c>
      <c r="JC112" s="86">
        <f t="shared" si="145"/>
        <v>0.17061385406484691</v>
      </c>
      <c r="JD112" s="86">
        <f t="shared" si="145"/>
        <v>0.1574979827761003</v>
      </c>
      <c r="JE112" s="86">
        <f t="shared" si="145"/>
        <v>7.835560607630776E-2</v>
      </c>
      <c r="JF112" s="86">
        <f t="shared" si="145"/>
        <v>7.1233703016197296E-3</v>
      </c>
      <c r="JG112" s="86">
        <f t="shared" si="145"/>
        <v>5.7724596447022554E-2</v>
      </c>
      <c r="JH112" s="86">
        <f t="shared" si="145"/>
        <v>5.6039772282294023E-2</v>
      </c>
      <c r="JI112" s="86">
        <f t="shared" si="145"/>
        <v>0.10463143449066964</v>
      </c>
      <c r="JJ112" s="86">
        <f t="shared" si="145"/>
        <v>0.11323450640980982</v>
      </c>
      <c r="JK112" s="86">
        <f t="shared" si="145"/>
        <v>0.28735244251498049</v>
      </c>
      <c r="JL112" s="86">
        <f t="shared" si="145"/>
        <v>0.33745709302061649</v>
      </c>
      <c r="JM112" s="86">
        <f t="shared" si="145"/>
        <v>3.3506597906101603E-2</v>
      </c>
    </row>
    <row r="113" spans="2:273" x14ac:dyDescent="0.25">
      <c r="B113" s="2">
        <v>86</v>
      </c>
      <c r="C113" s="37">
        <v>101.38200000000001</v>
      </c>
      <c r="D113" s="37">
        <v>107.648</v>
      </c>
      <c r="E113" s="37">
        <v>108.667</v>
      </c>
      <c r="F113" s="37">
        <v>102.98099999999999</v>
      </c>
      <c r="G113" s="37">
        <v>103.154</v>
      </c>
      <c r="H113" s="37">
        <v>102.904</v>
      </c>
      <c r="I113" s="37">
        <v>103.38500000000001</v>
      </c>
      <c r="J113" s="37">
        <v>103.404</v>
      </c>
      <c r="K113" s="37">
        <v>103.73099999999999</v>
      </c>
      <c r="L113" s="37">
        <v>103.75</v>
      </c>
      <c r="M113" s="37">
        <v>102.94199999999999</v>
      </c>
      <c r="N113" s="37">
        <v>103.25</v>
      </c>
      <c r="O113" s="37">
        <v>111.077</v>
      </c>
      <c r="P113" s="37">
        <v>118.286</v>
      </c>
      <c r="Q113" s="37">
        <v>107.125</v>
      </c>
      <c r="S113" s="4">
        <f t="shared" si="146"/>
        <v>102.84371841309188</v>
      </c>
      <c r="T113" s="4">
        <f t="shared" si="146"/>
        <v>117.2607079331746</v>
      </c>
      <c r="U113" s="4">
        <f t="shared" si="146"/>
        <v>116.24961682278732</v>
      </c>
      <c r="V113" s="4">
        <f t="shared" si="146"/>
        <v>107.94218665767698</v>
      </c>
      <c r="W113" s="4">
        <f t="shared" si="146"/>
        <v>107.95120543001482</v>
      </c>
      <c r="X113" s="4">
        <f t="shared" si="146"/>
        <v>107.24122110185908</v>
      </c>
      <c r="Y113" s="4">
        <f t="shared" si="146"/>
        <v>104.99834465685076</v>
      </c>
      <c r="Z113" s="4">
        <f t="shared" si="146"/>
        <v>103.36851456619615</v>
      </c>
      <c r="AA113" s="4">
        <f t="shared" si="146"/>
        <v>105.01602230719193</v>
      </c>
      <c r="AB113" s="4">
        <f t="shared" si="146"/>
        <v>105.35743186409756</v>
      </c>
      <c r="AC113" s="4">
        <f t="shared" si="146"/>
        <v>104.97053497525349</v>
      </c>
      <c r="AD113" s="4">
        <f t="shared" si="146"/>
        <v>106.07895815453548</v>
      </c>
      <c r="AE113" s="4">
        <f t="shared" si="146"/>
        <v>116.5937521246555</v>
      </c>
      <c r="AF113" s="4">
        <f t="shared" si="146"/>
        <v>120.88135814800833</v>
      </c>
      <c r="AG113" s="4">
        <f t="shared" si="146"/>
        <v>108.10538696301668</v>
      </c>
      <c r="AI113" s="4">
        <f t="shared" si="147"/>
        <v>-1.461718413091873</v>
      </c>
      <c r="AJ113" s="4">
        <f t="shared" si="147"/>
        <v>-9.6127079331746046</v>
      </c>
      <c r="AK113" s="4">
        <f t="shared" si="147"/>
        <v>-7.5826168227873154</v>
      </c>
      <c r="AL113" s="4">
        <f t="shared" si="147"/>
        <v>-4.9611866576769899</v>
      </c>
      <c r="AM113" s="4">
        <f t="shared" si="147"/>
        <v>-4.7972054300148272</v>
      </c>
      <c r="AN113" s="4">
        <f t="shared" si="147"/>
        <v>-4.337221101859086</v>
      </c>
      <c r="AO113" s="4">
        <f t="shared" si="147"/>
        <v>-1.6133446568507566</v>
      </c>
      <c r="AP113" s="4">
        <f t="shared" si="147"/>
        <v>3.548543380384217E-2</v>
      </c>
      <c r="AQ113" s="4">
        <f t="shared" si="147"/>
        <v>-1.2850223071919373</v>
      </c>
      <c r="AR113" s="4">
        <f t="shared" si="147"/>
        <v>-1.6074318640975633</v>
      </c>
      <c r="AS113" s="4">
        <f t="shared" si="147"/>
        <v>-2.0285349752534927</v>
      </c>
      <c r="AT113" s="4">
        <f t="shared" si="147"/>
        <v>-2.8289581545354849</v>
      </c>
      <c r="AU113" s="4">
        <f t="shared" si="147"/>
        <v>-5.5167521246554969</v>
      </c>
      <c r="AV113" s="4">
        <f t="shared" si="147"/>
        <v>-2.5953581480083301</v>
      </c>
      <c r="AW113" s="4">
        <f t="shared" si="147"/>
        <v>-0.98038696301668438</v>
      </c>
      <c r="AY113" s="2">
        <f t="shared" si="139"/>
        <v>100.41697530832113</v>
      </c>
      <c r="AZ113" s="2">
        <f t="shared" si="139"/>
        <v>102.62611108267082</v>
      </c>
      <c r="BA113" s="2">
        <f t="shared" si="139"/>
        <v>102.07775657844374</v>
      </c>
      <c r="BB113" s="2">
        <f t="shared" si="139"/>
        <v>103.33475202934162</v>
      </c>
      <c r="BC113" s="2">
        <f t="shared" si="139"/>
        <v>102.60214817172623</v>
      </c>
      <c r="BD113" s="2">
        <f t="shared" si="139"/>
        <v>102.97528974896603</v>
      </c>
      <c r="BE113" s="2">
        <f t="shared" si="139"/>
        <v>103.60578031370214</v>
      </c>
      <c r="BF113" s="2">
        <f t="shared" si="139"/>
        <v>103.32930081326201</v>
      </c>
      <c r="BG113" s="2">
        <f t="shared" si="139"/>
        <v>104.00325388231579</v>
      </c>
      <c r="BH113" s="2">
        <f t="shared" si="139"/>
        <v>104.42766997001512</v>
      </c>
      <c r="BI113" s="2">
        <f t="shared" si="139"/>
        <v>102.61140691266422</v>
      </c>
      <c r="BJ113" s="2">
        <f t="shared" si="139"/>
        <v>103.3516326323046</v>
      </c>
      <c r="BK113" s="2">
        <f t="shared" si="139"/>
        <v>104.48422163561295</v>
      </c>
      <c r="BL113" s="2">
        <f t="shared" si="139"/>
        <v>107.17156041139751</v>
      </c>
      <c r="BM113" s="2">
        <f t="shared" si="139"/>
        <v>107.86849298061206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>
        <f t="shared" si="140"/>
        <v>103.404</v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>
        <f t="shared" si="140"/>
        <v>107.125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>
        <f t="shared" si="117"/>
        <v>103.404</v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>
        <f t="shared" si="124"/>
        <v>107.125</v>
      </c>
      <c r="DK113" s="2">
        <f t="shared" si="148"/>
        <v>119.70328485628485</v>
      </c>
      <c r="DL113" s="2">
        <f t="shared" si="148"/>
        <v>123.51983504398825</v>
      </c>
      <c r="DM113" s="2">
        <f t="shared" si="148"/>
        <v>119.49420243902441</v>
      </c>
      <c r="DN113" s="2">
        <f t="shared" si="148"/>
        <v>118.06124169884168</v>
      </c>
      <c r="DO113" s="2">
        <f t="shared" si="148"/>
        <v>115.23664684684684</v>
      </c>
      <c r="DP113" s="2">
        <f t="shared" si="148"/>
        <v>118.19483147440792</v>
      </c>
      <c r="DQ113" s="2">
        <f t="shared" si="148"/>
        <v>117.75245527859242</v>
      </c>
      <c r="DR113" s="2">
        <f t="shared" si="148"/>
        <v>122.84932514662758</v>
      </c>
      <c r="DS113" s="2">
        <f t="shared" si="148"/>
        <v>119.24449875589876</v>
      </c>
      <c r="DT113" s="2">
        <f t="shared" si="148"/>
        <v>117.58966846846846</v>
      </c>
      <c r="DU113" s="2">
        <f t="shared" si="148"/>
        <v>117.00292192513369</v>
      </c>
      <c r="DV113" s="2">
        <f t="shared" si="148"/>
        <v>116.03338599439775</v>
      </c>
      <c r="DW113" s="2">
        <f t="shared" si="148"/>
        <v>124.35814560733385</v>
      </c>
      <c r="DX113" s="2">
        <f t="shared" si="148"/>
        <v>122.29508027859235</v>
      </c>
      <c r="DY113" s="2">
        <f t="shared" si="148"/>
        <v>114.84410582010581</v>
      </c>
      <c r="EA113" s="2">
        <f t="shared" si="94"/>
        <v>99.908741929266697</v>
      </c>
      <c r="EB113" s="2">
        <f t="shared" si="94"/>
        <v>101.9791054192505</v>
      </c>
      <c r="EC113" s="2">
        <f t="shared" si="94"/>
        <v>101.66246154530096</v>
      </c>
      <c r="ED113" s="2">
        <f t="shared" si="94"/>
        <v>102.9504710293115</v>
      </c>
      <c r="EE113" s="2">
        <f t="shared" si="94"/>
        <v>102.2713429376477</v>
      </c>
      <c r="EF113" s="2">
        <f t="shared" si="94"/>
        <v>102.54468614531403</v>
      </c>
      <c r="EG113" s="2">
        <f t="shared" si="94"/>
        <v>103.16735988503819</v>
      </c>
      <c r="EH113" s="2">
        <f t="shared" si="94"/>
        <v>102.76673264838524</v>
      </c>
      <c r="EI113" s="2">
        <f t="shared" si="94"/>
        <v>103.6252284921836</v>
      </c>
      <c r="EJ113" s="2">
        <f t="shared" si="94"/>
        <v>104.10089942580842</v>
      </c>
      <c r="EK113" s="2">
        <f t="shared" si="94"/>
        <v>102.20550862892441</v>
      </c>
      <c r="EL113" s="2">
        <f t="shared" si="94"/>
        <v>103.02315835855821</v>
      </c>
      <c r="EM113" s="2">
        <f t="shared" si="135"/>
        <v>103.91553164939117</v>
      </c>
      <c r="EN113" s="2">
        <f t="shared" si="135"/>
        <v>106.6973394262295</v>
      </c>
      <c r="EO113" s="2">
        <f t="shared" si="135"/>
        <v>107.65065837310193</v>
      </c>
      <c r="EQ113" s="2">
        <f t="shared" si="149"/>
        <v>99.665892944331574</v>
      </c>
      <c r="ER113" s="2">
        <f t="shared" si="149"/>
        <v>101.4677229521771</v>
      </c>
      <c r="ES113" s="2">
        <f t="shared" si="149"/>
        <v>100.90874448516699</v>
      </c>
      <c r="ET113" s="2">
        <f t="shared" si="149"/>
        <v>102.53326064007729</v>
      </c>
      <c r="EU113" s="2">
        <f t="shared" si="149"/>
        <v>102.027020872322</v>
      </c>
      <c r="EV113" s="2">
        <f t="shared" si="149"/>
        <v>101.96513792118699</v>
      </c>
      <c r="EW113" s="2">
        <f t="shared" si="149"/>
        <v>102.94645476818111</v>
      </c>
      <c r="EX113" s="2">
        <f t="shared" si="149"/>
        <v>102.38898816369158</v>
      </c>
      <c r="EY113" s="2">
        <f t="shared" si="149"/>
        <v>103.53897471541914</v>
      </c>
      <c r="EZ113" s="2">
        <f t="shared" si="149"/>
        <v>104.07483835703135</v>
      </c>
      <c r="FA113" s="2">
        <f t="shared" si="149"/>
        <v>101.98497845718177</v>
      </c>
      <c r="FB113" s="2">
        <f t="shared" si="149"/>
        <v>102.785950704302</v>
      </c>
      <c r="FC113" s="2">
        <f t="shared" si="149"/>
        <v>103.42565690497831</v>
      </c>
      <c r="FD113" s="2">
        <f t="shared" si="149"/>
        <v>106.3695293006721</v>
      </c>
      <c r="FE113" s="2">
        <f t="shared" si="149"/>
        <v>107.68686073305557</v>
      </c>
      <c r="FG113" s="2">
        <f t="shared" si="150"/>
        <v>0.97423629828223512</v>
      </c>
      <c r="FH113" s="2">
        <f t="shared" si="150"/>
        <v>0.96975956721302337</v>
      </c>
      <c r="FI113" s="2">
        <f t="shared" si="150"/>
        <v>0.97645588679243189</v>
      </c>
      <c r="FJ113" s="2">
        <f t="shared" si="150"/>
        <v>0.97435664769905195</v>
      </c>
      <c r="FK113" s="2">
        <f t="shared" si="150"/>
        <v>0.97434295134412952</v>
      </c>
      <c r="FL113" s="2">
        <f t="shared" si="150"/>
        <v>0.972234558576897</v>
      </c>
      <c r="FM113" s="2">
        <f t="shared" si="150"/>
        <v>0.96982409262895675</v>
      </c>
      <c r="FN113" s="2">
        <f t="shared" si="150"/>
        <v>0.97183033849692091</v>
      </c>
      <c r="FO113" s="2">
        <f t="shared" si="150"/>
        <v>0.97574201391991477</v>
      </c>
      <c r="FP113" s="2">
        <f t="shared" si="150"/>
        <v>0.97575313222803006</v>
      </c>
      <c r="FQ113" s="2">
        <f t="shared" si="150"/>
        <v>0.97244343536010347</v>
      </c>
      <c r="FR113" s="2">
        <f t="shared" si="150"/>
        <v>0.97460157044591345</v>
      </c>
      <c r="FS113" s="2">
        <f t="shared" si="150"/>
        <v>0.97201940299095979</v>
      </c>
      <c r="FT113" s="2">
        <f t="shared" si="150"/>
        <v>0.9694822932262761</v>
      </c>
      <c r="FU113" s="2">
        <f t="shared" si="150"/>
        <v>0.96974878426770317</v>
      </c>
      <c r="FW113" s="2">
        <f t="shared" si="141"/>
        <v>7.195091044820327E-3</v>
      </c>
      <c r="FX113" s="2">
        <f t="shared" si="141"/>
        <v>8.5949817641472418E-3</v>
      </c>
      <c r="FY113" s="2">
        <f t="shared" si="141"/>
        <v>6.0201544943931113E-3</v>
      </c>
      <c r="FZ113" s="2">
        <f t="shared" si="141"/>
        <v>7.6935183550207739E-3</v>
      </c>
      <c r="GA113" s="2">
        <f t="shared" si="141"/>
        <v>7.5564159769258912E-3</v>
      </c>
      <c r="GB113" s="2">
        <f t="shared" si="141"/>
        <v>6.7804361784147057E-3</v>
      </c>
      <c r="GC113" s="2">
        <f t="shared" si="141"/>
        <v>7.6868247957653261E-3</v>
      </c>
      <c r="GD113" s="2">
        <f t="shared" si="141"/>
        <v>8.3433856236220082E-3</v>
      </c>
      <c r="GE113" s="2">
        <f t="shared" si="141"/>
        <v>1.0047681836095806E-2</v>
      </c>
      <c r="GF113" s="2">
        <f t="shared" si="141"/>
        <v>1.1122152349142201E-2</v>
      </c>
      <c r="GG113" s="2">
        <f t="shared" si="141"/>
        <v>8.4686473768055773E-3</v>
      </c>
      <c r="GH113" s="2">
        <f t="shared" si="141"/>
        <v>8.2842029329540882E-3</v>
      </c>
      <c r="GI113" s="2">
        <f t="shared" si="141"/>
        <v>6.7498004020581518E-3</v>
      </c>
      <c r="GJ113" s="2">
        <f t="shared" si="141"/>
        <v>5.4491803567722373E-3</v>
      </c>
      <c r="GK113" s="2">
        <f t="shared" si="141"/>
        <v>6.189566982913456E-3</v>
      </c>
      <c r="GM113" s="86">
        <f t="shared" si="142"/>
        <v>1.5574324465704386E-35</v>
      </c>
      <c r="GN113" s="86">
        <f t="shared" si="142"/>
        <v>2.9445031084907328E-21</v>
      </c>
      <c r="GO113" s="86">
        <f t="shared" si="142"/>
        <v>1.4570151644495697E-20</v>
      </c>
      <c r="GP113" s="86">
        <f t="shared" si="142"/>
        <v>7.0380741014051361E-28</v>
      </c>
      <c r="GQ113" s="86">
        <f t="shared" si="142"/>
        <v>1.5769665482438494E-24</v>
      </c>
      <c r="GR113" s="86">
        <f t="shared" si="142"/>
        <v>6.647943469266486E-25</v>
      </c>
      <c r="GS113" s="86">
        <f t="shared" si="142"/>
        <v>3.9653768835366178E-31</v>
      </c>
      <c r="GT113" s="86">
        <f t="shared" si="142"/>
        <v>3.6005812055648412E-37</v>
      </c>
      <c r="GU113" s="86">
        <f t="shared" si="142"/>
        <v>9.6311868926481108E-21</v>
      </c>
      <c r="GV113" s="86">
        <f t="shared" si="142"/>
        <v>4.8318583906772387E-22</v>
      </c>
      <c r="GW113" s="86">
        <f t="shared" si="142"/>
        <v>3.1659529581441809E-20</v>
      </c>
      <c r="GX113" s="86">
        <f t="shared" si="142"/>
        <v>2.6575655160190232E-21</v>
      </c>
      <c r="GY113" s="86">
        <f t="shared" si="142"/>
        <v>6.6504012908231165E-24</v>
      </c>
      <c r="GZ113" s="86">
        <f t="shared" si="142"/>
        <v>6.2432579415775953E-20</v>
      </c>
      <c r="HA113" s="86">
        <f t="shared" si="142"/>
        <v>1.9398825200352335E-29</v>
      </c>
      <c r="HC113" s="86">
        <f t="shared" si="73"/>
        <v>3.8520625997044575E-2</v>
      </c>
      <c r="HD113" s="86">
        <f t="shared" si="73"/>
        <v>0.17845998236546098</v>
      </c>
      <c r="HE113" s="86">
        <f t="shared" si="73"/>
        <v>0.18678464545961687</v>
      </c>
      <c r="HF113" s="86">
        <f t="shared" si="73"/>
        <v>6.8415010486470168E-2</v>
      </c>
      <c r="HG113" s="86">
        <f t="shared" si="73"/>
        <v>7.691713411043824E-2</v>
      </c>
      <c r="HH113" s="86">
        <f t="shared" si="73"/>
        <v>6.9241579216465066E-2</v>
      </c>
      <c r="HI113" s="86">
        <f t="shared" si="138"/>
        <v>2.3638112942402648E-2</v>
      </c>
      <c r="HJ113" s="86">
        <f t="shared" si="138"/>
        <v>9.2948516505230675E-4</v>
      </c>
      <c r="HK113" s="86">
        <f t="shared" si="138"/>
        <v>2.1802186685191512E-2</v>
      </c>
      <c r="HL113" s="86">
        <f t="shared" si="138"/>
        <v>2.1396640496176893E-2</v>
      </c>
      <c r="HM113" s="86">
        <f t="shared" si="138"/>
        <v>4.4015104185559387E-2</v>
      </c>
      <c r="HN113" s="86">
        <f t="shared" si="138"/>
        <v>5.0925684318486521E-2</v>
      </c>
      <c r="HO113" s="86">
        <f t="shared" si="138"/>
        <v>0.17196482540438274</v>
      </c>
      <c r="HP113" s="86">
        <f t="shared" si="138"/>
        <v>0.22051237001247084</v>
      </c>
      <c r="HQ113" s="86">
        <f t="shared" si="138"/>
        <v>9.5410854299470323E-3</v>
      </c>
      <c r="HS113" s="86">
        <f t="shared" si="143"/>
        <v>1.1190895396015399E-10</v>
      </c>
      <c r="HT113" s="86">
        <f t="shared" si="143"/>
        <v>1.3980770282320065E-11</v>
      </c>
      <c r="HU113" s="86">
        <f t="shared" si="143"/>
        <v>8.1244650829382417E-11</v>
      </c>
      <c r="HV113" s="86">
        <f t="shared" si="143"/>
        <v>5.7292851522325016E-10</v>
      </c>
      <c r="HW113" s="86">
        <f t="shared" si="143"/>
        <v>1.524653854061708E-11</v>
      </c>
      <c r="HX113" s="86">
        <f t="shared" si="143"/>
        <v>1.7947356813931624E-12</v>
      </c>
      <c r="HY113" s="86">
        <f t="shared" si="143"/>
        <v>3.9644289165260114E-13</v>
      </c>
      <c r="HZ113" s="86">
        <f t="shared" si="143"/>
        <v>3.0855141886666307E-12</v>
      </c>
      <c r="IA113" s="86">
        <f t="shared" si="143"/>
        <v>4.186059757289228E-10</v>
      </c>
      <c r="IB113" s="86">
        <f t="shared" si="143"/>
        <v>4.679498521380866E-10</v>
      </c>
      <c r="IC113" s="86">
        <f t="shared" si="143"/>
        <v>5.2012619034187403E-11</v>
      </c>
      <c r="ID113" s="86">
        <f t="shared" si="143"/>
        <v>2.9266188804538362E-11</v>
      </c>
      <c r="IE113" s="86">
        <f t="shared" si="143"/>
        <v>2.6766757546338172E-12</v>
      </c>
      <c r="IF113" s="86">
        <f t="shared" si="143"/>
        <v>1.2221506081218554E-10</v>
      </c>
      <c r="IG113" s="86">
        <f t="shared" si="143"/>
        <v>6.2911640603303457E-8</v>
      </c>
      <c r="II113" s="86">
        <f t="shared" si="144"/>
        <v>4.3805425441484407E-76</v>
      </c>
      <c r="IJ113" s="86">
        <f t="shared" si="144"/>
        <v>2.2296981850119992E-82</v>
      </c>
      <c r="IK113" s="86">
        <f t="shared" si="144"/>
        <v>1.1618724272817585E-78</v>
      </c>
      <c r="IL113" s="86">
        <f t="shared" si="144"/>
        <v>6.5342026340751088E-74</v>
      </c>
      <c r="IM113" s="86">
        <f t="shared" si="144"/>
        <v>3.9234014004814475E-84</v>
      </c>
      <c r="IN113" s="86">
        <f t="shared" si="144"/>
        <v>5.7284406214475324E-94</v>
      </c>
      <c r="IO113" s="86">
        <f t="shared" si="144"/>
        <v>9.693166923213421E-97</v>
      </c>
      <c r="IP113" s="86">
        <f t="shared" si="144"/>
        <v>1.7509919087359763E-94</v>
      </c>
      <c r="IQ113" s="86">
        <f t="shared" si="144"/>
        <v>2.1506579405804583E-75</v>
      </c>
      <c r="IR113" s="86">
        <f t="shared" si="144"/>
        <v>1.4578087532193354E-74</v>
      </c>
      <c r="IS113" s="86">
        <f t="shared" si="144"/>
        <v>4.9347758211919329E-84</v>
      </c>
      <c r="IT113" s="86">
        <f t="shared" si="144"/>
        <v>2.6178946168649322E-82</v>
      </c>
      <c r="IU113" s="86">
        <f t="shared" si="144"/>
        <v>2.6303388216772247E-87</v>
      </c>
      <c r="IV113" s="86">
        <f t="shared" si="144"/>
        <v>6.5169497129376129E-61</v>
      </c>
      <c r="IW113" s="86">
        <f t="shared" si="144"/>
        <v>3.9415722451355307E-43</v>
      </c>
      <c r="IY113" s="86">
        <f t="shared" si="145"/>
        <v>3.8520626108953529E-2</v>
      </c>
      <c r="IZ113" s="86">
        <f t="shared" si="145"/>
        <v>0.17845998237944175</v>
      </c>
      <c r="JA113" s="86">
        <f t="shared" si="145"/>
        <v>0.18678464554086152</v>
      </c>
      <c r="JB113" s="86">
        <f t="shared" si="145"/>
        <v>6.8415011059398678E-2</v>
      </c>
      <c r="JC113" s="86">
        <f t="shared" si="145"/>
        <v>7.691713412568478E-2</v>
      </c>
      <c r="JD113" s="86">
        <f t="shared" si="145"/>
        <v>6.9241579218259797E-2</v>
      </c>
      <c r="JE113" s="86">
        <f t="shared" si="145"/>
        <v>2.3638112942799092E-2</v>
      </c>
      <c r="JF113" s="86">
        <f t="shared" si="145"/>
        <v>9.2948516813782091E-4</v>
      </c>
      <c r="JG113" s="86">
        <f t="shared" si="145"/>
        <v>2.1802187103797489E-2</v>
      </c>
      <c r="JH113" s="86">
        <f t="shared" si="145"/>
        <v>2.1396640964126745E-2</v>
      </c>
      <c r="JI113" s="86">
        <f t="shared" si="145"/>
        <v>4.4015104237572003E-2</v>
      </c>
      <c r="JJ113" s="86">
        <f t="shared" si="145"/>
        <v>5.0925684347752707E-2</v>
      </c>
      <c r="JK113" s="86">
        <f t="shared" si="145"/>
        <v>0.1719648254070594</v>
      </c>
      <c r="JL113" s="86">
        <f t="shared" si="145"/>
        <v>0.22051237013468591</v>
      </c>
      <c r="JM113" s="86">
        <f t="shared" si="145"/>
        <v>9.5411483415876359E-3</v>
      </c>
    </row>
    <row r="114" spans="2:273" x14ac:dyDescent="0.25">
      <c r="B114" s="2">
        <v>87</v>
      </c>
      <c r="C114" s="37">
        <v>100.38200000000001</v>
      </c>
      <c r="D114" s="37">
        <v>102.53700000000001</v>
      </c>
      <c r="E114" s="37">
        <v>102.593</v>
      </c>
      <c r="F114" s="37">
        <v>102.61499999999999</v>
      </c>
      <c r="G114" s="37">
        <v>102.173</v>
      </c>
      <c r="H114" s="37">
        <v>102.5</v>
      </c>
      <c r="I114" s="37">
        <v>103.423</v>
      </c>
      <c r="J114" s="37">
        <v>102.423</v>
      </c>
      <c r="K114" s="37">
        <v>103.26900000000001</v>
      </c>
      <c r="L114" s="37">
        <v>103.5</v>
      </c>
      <c r="M114" s="37">
        <v>101.788</v>
      </c>
      <c r="N114" s="37">
        <v>102.827</v>
      </c>
      <c r="O114" s="37">
        <v>104.19199999999999</v>
      </c>
      <c r="P114" s="37">
        <v>108.53100000000001</v>
      </c>
      <c r="Q114" s="37">
        <v>106.229</v>
      </c>
      <c r="S114" s="4">
        <f t="shared" si="146"/>
        <v>100.78240465377324</v>
      </c>
      <c r="T114" s="4">
        <f t="shared" si="146"/>
        <v>108.38290872964316</v>
      </c>
      <c r="U114" s="4">
        <f t="shared" si="146"/>
        <v>108.19398284560913</v>
      </c>
      <c r="V114" s="4">
        <f t="shared" si="146"/>
        <v>104.53876332871383</v>
      </c>
      <c r="W114" s="4">
        <f t="shared" si="146"/>
        <v>104.03296445330317</v>
      </c>
      <c r="X114" s="4">
        <f t="shared" si="146"/>
        <v>104.0091521592453</v>
      </c>
      <c r="Y114" s="4">
        <f t="shared" si="146"/>
        <v>103.65076462024295</v>
      </c>
      <c r="Z114" s="4">
        <f t="shared" si="146"/>
        <v>103.11791413450351</v>
      </c>
      <c r="AA114" s="4">
        <f t="shared" si="146"/>
        <v>104.05418789891587</v>
      </c>
      <c r="AB114" s="4">
        <f t="shared" si="146"/>
        <v>104.48509334785901</v>
      </c>
      <c r="AC114" s="4">
        <f t="shared" si="146"/>
        <v>103.08687322667434</v>
      </c>
      <c r="AD114" s="4">
        <f t="shared" si="146"/>
        <v>103.99921432899532</v>
      </c>
      <c r="AE114" s="4">
        <f t="shared" si="146"/>
        <v>109.43931315922981</v>
      </c>
      <c r="AF114" s="4">
        <f t="shared" si="146"/>
        <v>113.37501779117429</v>
      </c>
      <c r="AG114" s="4">
        <f t="shared" si="146"/>
        <v>107.71193556757402</v>
      </c>
      <c r="AI114" s="4">
        <f t="shared" si="147"/>
        <v>-0.40040465377323642</v>
      </c>
      <c r="AJ114" s="4">
        <f t="shared" si="147"/>
        <v>-5.8459087296431562</v>
      </c>
      <c r="AK114" s="4">
        <f t="shared" si="147"/>
        <v>-5.6009828456091242</v>
      </c>
      <c r="AL114" s="4">
        <f t="shared" si="147"/>
        <v>-1.9237633287138323</v>
      </c>
      <c r="AM114" s="4">
        <f t="shared" si="147"/>
        <v>-1.8599644533031636</v>
      </c>
      <c r="AN114" s="4">
        <f t="shared" si="147"/>
        <v>-1.5091521592453034</v>
      </c>
      <c r="AO114" s="4">
        <f t="shared" si="147"/>
        <v>-0.22776462024295085</v>
      </c>
      <c r="AP114" s="4">
        <f t="shared" si="147"/>
        <v>-0.69491413450350592</v>
      </c>
      <c r="AQ114" s="4">
        <f t="shared" si="147"/>
        <v>-0.78518789891586493</v>
      </c>
      <c r="AR114" s="4">
        <f t="shared" si="147"/>
        <v>-0.98509334785900649</v>
      </c>
      <c r="AS114" s="4">
        <f t="shared" si="147"/>
        <v>-1.2988732266743455</v>
      </c>
      <c r="AT114" s="4">
        <f t="shared" si="147"/>
        <v>-1.1722143289953237</v>
      </c>
      <c r="AU114" s="4">
        <f t="shared" si="147"/>
        <v>-5.2473131592298188</v>
      </c>
      <c r="AV114" s="4">
        <f t="shared" si="147"/>
        <v>-4.8440177911742808</v>
      </c>
      <c r="AW114" s="4">
        <f t="shared" si="147"/>
        <v>-1.4829355675740175</v>
      </c>
      <c r="AY114" s="2">
        <f t="shared" si="139"/>
        <v>100.25418388915909</v>
      </c>
      <c r="AZ114" s="2">
        <f t="shared" si="139"/>
        <v>102.40611566312914</v>
      </c>
      <c r="BA114" s="2">
        <f t="shared" si="139"/>
        <v>101.87658273525373</v>
      </c>
      <c r="BB114" s="2">
        <f t="shared" si="139"/>
        <v>103.127846770559</v>
      </c>
      <c r="BC114" s="2">
        <f t="shared" si="139"/>
        <v>102.4262514095754</v>
      </c>
      <c r="BD114" s="2">
        <f t="shared" si="139"/>
        <v>102.77547636492885</v>
      </c>
      <c r="BE114" s="2">
        <f t="shared" si="139"/>
        <v>103.40159938554295</v>
      </c>
      <c r="BF114" s="2">
        <f t="shared" si="139"/>
        <v>103.11526729727098</v>
      </c>
      <c r="BG114" s="2">
        <f t="shared" si="139"/>
        <v>103.79929386695343</v>
      </c>
      <c r="BH114" s="2">
        <f t="shared" si="139"/>
        <v>104.24903826420595</v>
      </c>
      <c r="BI114" s="2">
        <f t="shared" si="139"/>
        <v>102.42423332743282</v>
      </c>
      <c r="BJ114" s="2">
        <f t="shared" si="139"/>
        <v>103.16174413850109</v>
      </c>
      <c r="BK114" s="2">
        <f t="shared" si="139"/>
        <v>104.25678007346511</v>
      </c>
      <c r="BL114" s="2">
        <f t="shared" si="139"/>
        <v>106.94691133932045</v>
      </c>
      <c r="BM114" s="2">
        <f t="shared" si="139"/>
        <v>107.67254274098511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>
        <f t="shared" si="140"/>
        <v>103.423</v>
      </c>
      <c r="CL114" s="2">
        <f t="shared" si="140"/>
        <v>102.423</v>
      </c>
      <c r="CM114" s="2">
        <f t="shared" si="140"/>
        <v>103.26900000000001</v>
      </c>
      <c r="CN114" s="2">
        <f t="shared" si="140"/>
        <v>103.5</v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>
        <f t="shared" si="140"/>
        <v>106.229</v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>
        <f t="shared" si="116"/>
        <v>103.423</v>
      </c>
      <c r="DB114" s="2">
        <f t="shared" si="117"/>
        <v>102.423</v>
      </c>
      <c r="DC114" s="2">
        <f t="shared" si="118"/>
        <v>103.26900000000001</v>
      </c>
      <c r="DD114" s="2">
        <f t="shared" si="119"/>
        <v>103.5</v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>
        <f t="shared" si="124"/>
        <v>106.229</v>
      </c>
      <c r="DK114" s="2">
        <f t="shared" si="148"/>
        <v>119.80772410982411</v>
      </c>
      <c r="DL114" s="2">
        <f t="shared" si="148"/>
        <v>123.62214681085042</v>
      </c>
      <c r="DM114" s="2">
        <f t="shared" si="148"/>
        <v>119.52235000000002</v>
      </c>
      <c r="DN114" s="2">
        <f t="shared" si="148"/>
        <v>118.08866036036035</v>
      </c>
      <c r="DO114" s="2">
        <f t="shared" si="148"/>
        <v>115.21745135135134</v>
      </c>
      <c r="DP114" s="2">
        <f t="shared" si="148"/>
        <v>118.23923453017568</v>
      </c>
      <c r="DQ114" s="2">
        <f t="shared" si="148"/>
        <v>117.79624230205283</v>
      </c>
      <c r="DR114" s="2">
        <f t="shared" si="148"/>
        <v>122.98080186950148</v>
      </c>
      <c r="DS114" s="2">
        <f t="shared" si="148"/>
        <v>119.27343273273274</v>
      </c>
      <c r="DT114" s="2">
        <f t="shared" si="148"/>
        <v>117.5674135135135</v>
      </c>
      <c r="DU114" s="2">
        <f t="shared" si="148"/>
        <v>117.00073262032085</v>
      </c>
      <c r="DV114" s="2">
        <f t="shared" si="148"/>
        <v>116.01289215686273</v>
      </c>
      <c r="DW114" s="2">
        <f t="shared" si="148"/>
        <v>124.46323147440795</v>
      </c>
      <c r="DX114" s="2">
        <f t="shared" si="148"/>
        <v>122.34524230205275</v>
      </c>
      <c r="DY114" s="2">
        <f t="shared" si="148"/>
        <v>114.80065771265771</v>
      </c>
      <c r="EA114" s="2">
        <f t="shared" si="94"/>
        <v>99.784436735087269</v>
      </c>
      <c r="EB114" s="2">
        <f t="shared" si="94"/>
        <v>101.80742549653998</v>
      </c>
      <c r="EC114" s="2">
        <f t="shared" si="94"/>
        <v>101.49336744613377</v>
      </c>
      <c r="ED114" s="2">
        <f t="shared" si="94"/>
        <v>102.77214190450786</v>
      </c>
      <c r="EE114" s="2">
        <f t="shared" si="94"/>
        <v>102.12101754226505</v>
      </c>
      <c r="EF114" s="2">
        <f t="shared" si="94"/>
        <v>102.37689157296778</v>
      </c>
      <c r="EG114" s="2">
        <f t="shared" si="94"/>
        <v>102.99492405806831</v>
      </c>
      <c r="EH114" s="2">
        <f t="shared" si="94"/>
        <v>102.59342241356228</v>
      </c>
      <c r="EI114" s="2">
        <f t="shared" si="94"/>
        <v>103.44934942007063</v>
      </c>
      <c r="EJ114" s="2">
        <f t="shared" si="94"/>
        <v>103.94750970081597</v>
      </c>
      <c r="EK114" s="2">
        <f t="shared" si="94"/>
        <v>102.04949890679063</v>
      </c>
      <c r="EL114" s="2">
        <f t="shared" si="94"/>
        <v>102.85838450226487</v>
      </c>
      <c r="EM114" s="2">
        <f t="shared" si="135"/>
        <v>103.7298252322968</v>
      </c>
      <c r="EN114" s="2">
        <f t="shared" si="135"/>
        <v>106.50675401639344</v>
      </c>
      <c r="EO114" s="2">
        <f t="shared" si="135"/>
        <v>107.46952644251624</v>
      </c>
      <c r="EQ114" s="2">
        <f t="shared" si="149"/>
        <v>99.555549085936292</v>
      </c>
      <c r="ER114" s="2">
        <f t="shared" si="149"/>
        <v>101.32355572493186</v>
      </c>
      <c r="ES114" s="2">
        <f t="shared" si="149"/>
        <v>100.77859639720627</v>
      </c>
      <c r="ET114" s="2">
        <f t="shared" si="149"/>
        <v>102.37913608705345</v>
      </c>
      <c r="EU114" s="2">
        <f t="shared" si="149"/>
        <v>101.89037188556185</v>
      </c>
      <c r="EV114" s="2">
        <f t="shared" si="149"/>
        <v>101.82892459979979</v>
      </c>
      <c r="EW114" s="2">
        <f t="shared" si="149"/>
        <v>102.78683586602574</v>
      </c>
      <c r="EX114" s="2">
        <f t="shared" si="149"/>
        <v>102.24012437572668</v>
      </c>
      <c r="EY114" s="2">
        <f t="shared" si="149"/>
        <v>103.36855770955505</v>
      </c>
      <c r="EZ114" s="2">
        <f t="shared" si="149"/>
        <v>103.92306097633012</v>
      </c>
      <c r="FA114" s="2">
        <f t="shared" si="149"/>
        <v>101.84131317223994</v>
      </c>
      <c r="FB114" s="2">
        <f t="shared" si="149"/>
        <v>102.63481474788817</v>
      </c>
      <c r="FC114" s="2">
        <f t="shared" si="149"/>
        <v>103.2649044793766</v>
      </c>
      <c r="FD114" s="2">
        <f t="shared" si="149"/>
        <v>106.19629714492028</v>
      </c>
      <c r="FE114" s="2">
        <f t="shared" si="149"/>
        <v>107.50118116095194</v>
      </c>
      <c r="FG114" s="2">
        <f t="shared" si="150"/>
        <v>0.97644983828605092</v>
      </c>
      <c r="FH114" s="2">
        <f t="shared" si="150"/>
        <v>0.97234681708451365</v>
      </c>
      <c r="FI114" s="2">
        <f t="shared" si="150"/>
        <v>0.97848293823073373</v>
      </c>
      <c r="FJ114" s="2">
        <f t="shared" si="150"/>
        <v>0.9765600964213359</v>
      </c>
      <c r="FK114" s="2">
        <f t="shared" si="150"/>
        <v>0.97654754862185134</v>
      </c>
      <c r="FL114" s="2">
        <f t="shared" si="150"/>
        <v>0.97461560090624788</v>
      </c>
      <c r="FM114" s="2">
        <f t="shared" si="150"/>
        <v>0.97240597904928727</v>
      </c>
      <c r="FN114" s="2">
        <f t="shared" si="150"/>
        <v>0.97424512669868357</v>
      </c>
      <c r="FO114" s="2">
        <f t="shared" si="150"/>
        <v>0.97782913136885452</v>
      </c>
      <c r="FP114" s="2">
        <f t="shared" si="150"/>
        <v>0.97783931480188613</v>
      </c>
      <c r="FQ114" s="2">
        <f t="shared" si="150"/>
        <v>0.97480702948663012</v>
      </c>
      <c r="FR114" s="2">
        <f t="shared" si="150"/>
        <v>0.97678447520269118</v>
      </c>
      <c r="FS114" s="2">
        <f t="shared" si="150"/>
        <v>0.97441841063822332</v>
      </c>
      <c r="FT114" s="2">
        <f t="shared" si="150"/>
        <v>0.97209258286882871</v>
      </c>
      <c r="FU114" s="2">
        <f t="shared" si="150"/>
        <v>0.97233693036839652</v>
      </c>
      <c r="FW114" s="2">
        <f t="shared" si="141"/>
        <v>7.8837877656474428E-3</v>
      </c>
      <c r="FX114" s="2">
        <f t="shared" si="141"/>
        <v>9.4164017534739946E-3</v>
      </c>
      <c r="FY114" s="2">
        <f t="shared" si="141"/>
        <v>6.5971364336494488E-3</v>
      </c>
      <c r="FZ114" s="2">
        <f t="shared" si="141"/>
        <v>8.4295182608863425E-3</v>
      </c>
      <c r="GA114" s="2">
        <f t="shared" si="141"/>
        <v>8.2794094269430952E-3</v>
      </c>
      <c r="GB114" s="2">
        <f t="shared" si="141"/>
        <v>7.4297401595614003E-3</v>
      </c>
      <c r="GC114" s="2">
        <f t="shared" si="141"/>
        <v>8.4221897976126236E-3</v>
      </c>
      <c r="GD114" s="2">
        <f t="shared" si="141"/>
        <v>9.1409823407526368E-3</v>
      </c>
      <c r="GE114" s="2">
        <f t="shared" si="141"/>
        <v>1.1006394651792586E-2</v>
      </c>
      <c r="GF114" s="2">
        <f t="shared" si="141"/>
        <v>1.2182125573694724E-2</v>
      </c>
      <c r="GG114" s="2">
        <f t="shared" si="141"/>
        <v>9.2781066169073442E-3</v>
      </c>
      <c r="GH114" s="2">
        <f t="shared" si="141"/>
        <v>9.076193786311134E-3</v>
      </c>
      <c r="GI114" s="2">
        <f t="shared" si="141"/>
        <v>7.3961925052518033E-3</v>
      </c>
      <c r="GJ114" s="2">
        <f t="shared" si="141"/>
        <v>5.9717679278699773E-3</v>
      </c>
      <c r="GK114" s="2">
        <f t="shared" si="141"/>
        <v>6.782674910002469E-3</v>
      </c>
      <c r="GM114" s="86">
        <f t="shared" si="142"/>
        <v>1.6366670351748283E-38</v>
      </c>
      <c r="GN114" s="86">
        <f t="shared" si="142"/>
        <v>4.8162206058376354E-23</v>
      </c>
      <c r="GO114" s="86">
        <f t="shared" si="142"/>
        <v>2.570888510863466E-22</v>
      </c>
      <c r="GP114" s="86">
        <f t="shared" si="142"/>
        <v>3.1412728890179336E-30</v>
      </c>
      <c r="GQ114" s="86">
        <f t="shared" si="142"/>
        <v>1.3383416310439004E-26</v>
      </c>
      <c r="GR114" s="86">
        <f t="shared" si="142"/>
        <v>5.1766632402351508E-27</v>
      </c>
      <c r="GS114" s="86">
        <f t="shared" si="142"/>
        <v>9.3957280688738881E-34</v>
      </c>
      <c r="GT114" s="86">
        <f t="shared" si="142"/>
        <v>3.582820435891572E-40</v>
      </c>
      <c r="GU114" s="86">
        <f t="shared" si="142"/>
        <v>2.1456305705986014E-22</v>
      </c>
      <c r="GV114" s="86">
        <f t="shared" si="142"/>
        <v>7.9797698184460477E-24</v>
      </c>
      <c r="GW114" s="86">
        <f t="shared" si="142"/>
        <v>6.704076653939701E-22</v>
      </c>
      <c r="GX114" s="86">
        <f t="shared" si="142"/>
        <v>5.0160632577225468E-23</v>
      </c>
      <c r="GY114" s="86">
        <f t="shared" si="142"/>
        <v>6.5761439409604742E-26</v>
      </c>
      <c r="GZ114" s="86">
        <f t="shared" si="142"/>
        <v>1.3928634452839664E-21</v>
      </c>
      <c r="HA114" s="86">
        <f t="shared" si="142"/>
        <v>1.1012182909800247E-31</v>
      </c>
      <c r="HC114" s="86">
        <f t="shared" si="73"/>
        <v>1.0009476798465563E-2</v>
      </c>
      <c r="HD114" s="86">
        <f t="shared" si="73"/>
        <v>8.7309785770486675E-2</v>
      </c>
      <c r="HE114" s="86">
        <f t="shared" si="73"/>
        <v>9.7845090569242038E-2</v>
      </c>
      <c r="HF114" s="86">
        <f t="shared" si="73"/>
        <v>2.5031124937253284E-2</v>
      </c>
      <c r="HG114" s="86">
        <f t="shared" si="73"/>
        <v>2.7933478005138093E-2</v>
      </c>
      <c r="HH114" s="86">
        <f t="shared" si="73"/>
        <v>2.4479469491937474E-2</v>
      </c>
      <c r="HI114" s="86">
        <f t="shared" si="138"/>
        <v>5.2657435678663883E-3</v>
      </c>
      <c r="HJ114" s="86">
        <f t="shared" si="138"/>
        <v>8.0245865436040053E-5</v>
      </c>
      <c r="HK114" s="86">
        <f t="shared" si="138"/>
        <v>6.8452968206427862E-3</v>
      </c>
      <c r="HL114" s="86">
        <f t="shared" si="138"/>
        <v>6.8309615839900282E-3</v>
      </c>
      <c r="HM114" s="86">
        <f t="shared" si="138"/>
        <v>1.5278537003492156E-2</v>
      </c>
      <c r="HN114" s="86">
        <f t="shared" si="138"/>
        <v>1.9266608293676313E-2</v>
      </c>
      <c r="HO114" s="86">
        <f t="shared" si="138"/>
        <v>8.813301042037934E-2</v>
      </c>
      <c r="HP114" s="86">
        <f t="shared" si="138"/>
        <v>0.12525879966275971</v>
      </c>
      <c r="HQ114" s="86">
        <f t="shared" si="138"/>
        <v>2.1260775005646541E-3</v>
      </c>
      <c r="HS114" s="86">
        <f t="shared" si="143"/>
        <v>4.6530249783512741E-10</v>
      </c>
      <c r="HT114" s="86">
        <f t="shared" si="143"/>
        <v>6.9926098331746789E-11</v>
      </c>
      <c r="HU114" s="86">
        <f t="shared" si="143"/>
        <v>3.3251130273831522E-10</v>
      </c>
      <c r="HV114" s="86">
        <f t="shared" si="143"/>
        <v>2.253401995991249E-9</v>
      </c>
      <c r="HW114" s="86">
        <f t="shared" si="143"/>
        <v>7.4129266060230688E-11</v>
      </c>
      <c r="HX114" s="86">
        <f t="shared" si="143"/>
        <v>9.9015372765721625E-12</v>
      </c>
      <c r="HY114" s="86">
        <f t="shared" si="143"/>
        <v>2.467386872266943E-12</v>
      </c>
      <c r="HZ114" s="86">
        <f t="shared" si="143"/>
        <v>1.8065905513786807E-11</v>
      </c>
      <c r="IA114" s="86">
        <f t="shared" si="143"/>
        <v>1.8282082549836535E-9</v>
      </c>
      <c r="IB114" s="86">
        <f t="shared" si="143"/>
        <v>2.086360765503125E-9</v>
      </c>
      <c r="IC114" s="86">
        <f t="shared" si="143"/>
        <v>2.5144716656625329E-10</v>
      </c>
      <c r="ID114" s="86">
        <f t="shared" si="143"/>
        <v>1.4094255013870425E-10</v>
      </c>
      <c r="IE114" s="86">
        <f t="shared" si="143"/>
        <v>1.3684273995044605E-11</v>
      </c>
      <c r="IF114" s="86">
        <f t="shared" si="143"/>
        <v>4.5653686523619853E-10</v>
      </c>
      <c r="IG114" s="86">
        <f t="shared" si="143"/>
        <v>1.6663107945648906E-7</v>
      </c>
      <c r="II114" s="86">
        <f t="shared" si="144"/>
        <v>2.4554601583970513E-73</v>
      </c>
      <c r="IJ114" s="86">
        <f t="shared" si="144"/>
        <v>2.7586548372046571E-79</v>
      </c>
      <c r="IK114" s="86">
        <f t="shared" si="144"/>
        <v>6.454682315899397E-76</v>
      </c>
      <c r="IL114" s="86">
        <f t="shared" si="144"/>
        <v>3.3130553440147011E-71</v>
      </c>
      <c r="IM114" s="86">
        <f t="shared" si="144"/>
        <v>4.677855429812363E-81</v>
      </c>
      <c r="IN114" s="86">
        <f t="shared" si="144"/>
        <v>1.3390105935263714E-90</v>
      </c>
      <c r="IO114" s="86">
        <f t="shared" si="144"/>
        <v>3.5137796898123402E-93</v>
      </c>
      <c r="IP114" s="86">
        <f t="shared" si="144"/>
        <v>5.9920371881484534E-91</v>
      </c>
      <c r="IQ114" s="86">
        <f t="shared" si="144"/>
        <v>1.7924837464336838E-72</v>
      </c>
      <c r="IR114" s="86">
        <f t="shared" si="144"/>
        <v>1.3093709137932833E-71</v>
      </c>
      <c r="IS114" s="86">
        <f t="shared" si="144"/>
        <v>6.9077490045093997E-81</v>
      </c>
      <c r="IT114" s="86">
        <f t="shared" si="144"/>
        <v>3.0477656313159281E-79</v>
      </c>
      <c r="IU114" s="86">
        <f t="shared" si="144"/>
        <v>3.4891038479576963E-84</v>
      </c>
      <c r="IV114" s="86">
        <f t="shared" si="144"/>
        <v>7.6914517148009502E-59</v>
      </c>
      <c r="IW114" s="86">
        <f t="shared" si="144"/>
        <v>1.2108196029411889E-41</v>
      </c>
      <c r="IY114" s="86">
        <f t="shared" si="145"/>
        <v>1.000947726376806E-2</v>
      </c>
      <c r="IZ114" s="86">
        <f t="shared" si="145"/>
        <v>8.7309785840412768E-2</v>
      </c>
      <c r="JA114" s="86">
        <f t="shared" si="145"/>
        <v>9.7845090901753334E-2</v>
      </c>
      <c r="JB114" s="86">
        <f t="shared" si="145"/>
        <v>2.503112719065528E-2</v>
      </c>
      <c r="JC114" s="86">
        <f t="shared" si="145"/>
        <v>2.7933478079267358E-2</v>
      </c>
      <c r="JD114" s="86">
        <f t="shared" si="145"/>
        <v>2.4479469501839012E-2</v>
      </c>
      <c r="JE114" s="86">
        <f t="shared" si="145"/>
        <v>5.2657435703337748E-3</v>
      </c>
      <c r="JF114" s="86">
        <f t="shared" si="145"/>
        <v>8.0245883501945569E-5</v>
      </c>
      <c r="JG114" s="86">
        <f t="shared" si="145"/>
        <v>6.8452986488510411E-3</v>
      </c>
      <c r="JH114" s="86">
        <f t="shared" si="145"/>
        <v>6.8309636703507938E-3</v>
      </c>
      <c r="JI114" s="86">
        <f t="shared" si="145"/>
        <v>1.5278537254939323E-2</v>
      </c>
      <c r="JJ114" s="86">
        <f t="shared" si="145"/>
        <v>1.9266608434618863E-2</v>
      </c>
      <c r="JK114" s="86">
        <f t="shared" si="145"/>
        <v>8.8133010434063616E-2</v>
      </c>
      <c r="JL114" s="86">
        <f t="shared" si="145"/>
        <v>0.12525880011929658</v>
      </c>
      <c r="JM114" s="86">
        <f t="shared" si="145"/>
        <v>2.1262441316441103E-3</v>
      </c>
    </row>
    <row r="115" spans="2:273" x14ac:dyDescent="0.25">
      <c r="B115" s="2">
        <v>88</v>
      </c>
      <c r="C115" s="37">
        <v>99.527000000000001</v>
      </c>
      <c r="D115" s="37">
        <v>102.074</v>
      </c>
      <c r="E115" s="37">
        <v>101.87</v>
      </c>
      <c r="F115" s="37">
        <v>102.538</v>
      </c>
      <c r="G115" s="37">
        <v>102.038</v>
      </c>
      <c r="H115" s="37">
        <v>102.846</v>
      </c>
      <c r="I115" s="37">
        <v>102.577</v>
      </c>
      <c r="J115" s="37">
        <v>102.01900000000001</v>
      </c>
      <c r="K115" s="37">
        <v>103.51900000000001</v>
      </c>
      <c r="L115" s="37">
        <v>103.538</v>
      </c>
      <c r="M115" s="37">
        <v>101.63500000000001</v>
      </c>
      <c r="N115" s="37">
        <v>102.80800000000001</v>
      </c>
      <c r="O115" s="37">
        <v>102.48099999999999</v>
      </c>
      <c r="P115" s="37">
        <v>105.735</v>
      </c>
      <c r="Q115" s="37">
        <v>106.542</v>
      </c>
      <c r="S115" s="4">
        <f t="shared" si="146"/>
        <v>100.17875298474539</v>
      </c>
      <c r="T115" s="4">
        <f t="shared" si="146"/>
        <v>104.18619377745816</v>
      </c>
      <c r="U115" s="4">
        <f t="shared" si="146"/>
        <v>104.04930117778348</v>
      </c>
      <c r="V115" s="4">
        <f t="shared" si="146"/>
        <v>103.26832505843051</v>
      </c>
      <c r="W115" s="4">
        <f t="shared" si="146"/>
        <v>102.63221813745218</v>
      </c>
      <c r="X115" s="4">
        <f t="shared" si="146"/>
        <v>102.85795527719949</v>
      </c>
      <c r="Y115" s="4">
        <f t="shared" si="146"/>
        <v>103.23156951840689</v>
      </c>
      <c r="Z115" s="4">
        <f t="shared" si="146"/>
        <v>102.90407049582457</v>
      </c>
      <c r="AA115" s="4">
        <f t="shared" si="146"/>
        <v>103.64947535140401</v>
      </c>
      <c r="AB115" s="4">
        <f t="shared" si="146"/>
        <v>104.12126861091203</v>
      </c>
      <c r="AC115" s="4">
        <f t="shared" si="146"/>
        <v>102.38947488481938</v>
      </c>
      <c r="AD115" s="4">
        <f t="shared" si="146"/>
        <v>103.18537924207075</v>
      </c>
      <c r="AE115" s="4">
        <f t="shared" si="146"/>
        <v>105.89227369814307</v>
      </c>
      <c r="AF115" s="4">
        <f t="shared" si="146"/>
        <v>109.28605571876867</v>
      </c>
      <c r="AG115" s="4">
        <f t="shared" si="146"/>
        <v>107.48271628718238</v>
      </c>
      <c r="AI115" s="4">
        <f t="shared" si="147"/>
        <v>-0.65175298474538579</v>
      </c>
      <c r="AJ115" s="4">
        <f t="shared" si="147"/>
        <v>-2.1121937774581596</v>
      </c>
      <c r="AK115" s="4">
        <f t="shared" si="147"/>
        <v>-2.1793011777834721</v>
      </c>
      <c r="AL115" s="4">
        <f t="shared" si="147"/>
        <v>-0.73032505843050899</v>
      </c>
      <c r="AM115" s="4">
        <f t="shared" si="147"/>
        <v>-0.59421813745218799</v>
      </c>
      <c r="AN115" s="4">
        <f t="shared" si="147"/>
        <v>-1.1955277199490411E-2</v>
      </c>
      <c r="AO115" s="4">
        <f t="shared" si="147"/>
        <v>-0.6545695184068876</v>
      </c>
      <c r="AP115" s="4">
        <f t="shared" si="147"/>
        <v>-0.88507049582456432</v>
      </c>
      <c r="AQ115" s="4">
        <f t="shared" si="147"/>
        <v>-0.13047535140400157</v>
      </c>
      <c r="AR115" s="4">
        <f t="shared" si="147"/>
        <v>-0.58326861091202886</v>
      </c>
      <c r="AS115" s="4">
        <f t="shared" si="147"/>
        <v>-0.75447488481937341</v>
      </c>
      <c r="AT115" s="4">
        <f t="shared" si="147"/>
        <v>-0.37737924207074514</v>
      </c>
      <c r="AU115" s="4">
        <f t="shared" si="147"/>
        <v>-3.4112736981430771</v>
      </c>
      <c r="AV115" s="4">
        <f t="shared" si="147"/>
        <v>-3.5510557187686658</v>
      </c>
      <c r="AW115" s="4">
        <f t="shared" si="147"/>
        <v>-0.94071628718238287</v>
      </c>
      <c r="AY115" s="2">
        <f t="shared" si="139"/>
        <v>100.09415144406317</v>
      </c>
      <c r="AZ115" s="2">
        <f t="shared" si="139"/>
        <v>102.18947419331909</v>
      </c>
      <c r="BA115" s="2">
        <f t="shared" si="139"/>
        <v>101.6777339042699</v>
      </c>
      <c r="BB115" s="2">
        <f t="shared" si="139"/>
        <v>102.92291900257842</v>
      </c>
      <c r="BC115" s="2">
        <f t="shared" si="139"/>
        <v>102.25223196994921</v>
      </c>
      <c r="BD115" s="2">
        <f t="shared" si="139"/>
        <v>102.57786553744437</v>
      </c>
      <c r="BE115" s="2">
        <f t="shared" si="139"/>
        <v>103.19953839048483</v>
      </c>
      <c r="BF115" s="2">
        <f t="shared" si="139"/>
        <v>102.90395554252595</v>
      </c>
      <c r="BG115" s="2">
        <f t="shared" si="139"/>
        <v>103.59730115982289</v>
      </c>
      <c r="BH115" s="2">
        <f t="shared" si="139"/>
        <v>104.07227755784326</v>
      </c>
      <c r="BI115" s="2">
        <f t="shared" si="139"/>
        <v>102.23932734446997</v>
      </c>
      <c r="BJ115" s="2">
        <f t="shared" si="139"/>
        <v>102.97367232180019</v>
      </c>
      <c r="BK115" s="2">
        <f t="shared" si="139"/>
        <v>104.03216890239879</v>
      </c>
      <c r="BL115" s="2">
        <f t="shared" si="139"/>
        <v>106.72450446152828</v>
      </c>
      <c r="BM115" s="2">
        <f t="shared" si="139"/>
        <v>107.47748662679955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99.527000000000001</v>
      </c>
      <c r="CF115" s="2" t="str">
        <f t="shared" si="140"/>
        <v/>
      </c>
      <c r="CG115" s="2" t="str">
        <f t="shared" si="140"/>
        <v/>
      </c>
      <c r="CH115" s="2">
        <f t="shared" si="140"/>
        <v>102.538</v>
      </c>
      <c r="CI115" s="2">
        <f t="shared" si="140"/>
        <v>102.038</v>
      </c>
      <c r="CJ115" s="2">
        <f t="shared" si="140"/>
        <v>102.846</v>
      </c>
      <c r="CK115" s="2">
        <f t="shared" si="140"/>
        <v>102.577</v>
      </c>
      <c r="CL115" s="2">
        <f t="shared" si="140"/>
        <v>102.01900000000001</v>
      </c>
      <c r="CM115" s="2">
        <f t="shared" si="140"/>
        <v>103.51900000000001</v>
      </c>
      <c r="CN115" s="2">
        <f t="shared" si="140"/>
        <v>103.538</v>
      </c>
      <c r="CO115" s="2">
        <f t="shared" si="140"/>
        <v>101.63500000000001</v>
      </c>
      <c r="CP115" s="2">
        <f t="shared" si="140"/>
        <v>102.80800000000001</v>
      </c>
      <c r="CQ115" s="2" t="str">
        <f t="shared" si="140"/>
        <v/>
      </c>
      <c r="CR115" s="2" t="str">
        <f t="shared" si="140"/>
        <v/>
      </c>
      <c r="CS115" s="2">
        <f t="shared" si="140"/>
        <v>106.542</v>
      </c>
      <c r="CU115" s="2">
        <f t="shared" si="110"/>
        <v>99.527000000000001</v>
      </c>
      <c r="CV115" s="2" t="str">
        <f t="shared" si="111"/>
        <v/>
      </c>
      <c r="CW115" s="2" t="str">
        <f t="shared" si="112"/>
        <v/>
      </c>
      <c r="CX115" s="2">
        <f t="shared" si="113"/>
        <v>102.538</v>
      </c>
      <c r="CY115" s="2">
        <f t="shared" si="114"/>
        <v>102.038</v>
      </c>
      <c r="CZ115" s="2">
        <f t="shared" si="115"/>
        <v>102.846</v>
      </c>
      <c r="DA115" s="2">
        <f t="shared" si="116"/>
        <v>102.577</v>
      </c>
      <c r="DB115" s="2">
        <f t="shared" si="117"/>
        <v>102.01900000000001</v>
      </c>
      <c r="DC115" s="2">
        <f t="shared" si="118"/>
        <v>103.51900000000001</v>
      </c>
      <c r="DD115" s="2">
        <f t="shared" si="119"/>
        <v>103.538</v>
      </c>
      <c r="DE115" s="2">
        <f t="shared" si="120"/>
        <v>101.63500000000001</v>
      </c>
      <c r="DF115" s="2">
        <f t="shared" si="121"/>
        <v>102.80800000000001</v>
      </c>
      <c r="DG115" s="2" t="str">
        <f t="shared" si="122"/>
        <v/>
      </c>
      <c r="DH115" s="2" t="str">
        <f t="shared" si="123"/>
        <v/>
      </c>
      <c r="DI115" s="2">
        <f t="shared" si="124"/>
        <v>106.542</v>
      </c>
      <c r="DK115" s="2">
        <f t="shared" si="148"/>
        <v>119.91216336336336</v>
      </c>
      <c r="DL115" s="2">
        <f t="shared" si="148"/>
        <v>123.7244585777126</v>
      </c>
      <c r="DM115" s="2">
        <f t="shared" si="148"/>
        <v>119.55049756097563</v>
      </c>
      <c r="DN115" s="2">
        <f t="shared" si="148"/>
        <v>118.11607902187902</v>
      </c>
      <c r="DO115" s="2">
        <f t="shared" si="148"/>
        <v>115.19825585585585</v>
      </c>
      <c r="DP115" s="2">
        <f t="shared" si="148"/>
        <v>118.28363758594344</v>
      </c>
      <c r="DQ115" s="2">
        <f t="shared" si="148"/>
        <v>117.84002932551324</v>
      </c>
      <c r="DR115" s="2">
        <f t="shared" si="148"/>
        <v>123.11227859237538</v>
      </c>
      <c r="DS115" s="2">
        <f t="shared" si="148"/>
        <v>119.30236670956671</v>
      </c>
      <c r="DT115" s="2">
        <f t="shared" si="148"/>
        <v>117.54515855855855</v>
      </c>
      <c r="DU115" s="2">
        <f t="shared" si="148"/>
        <v>116.99854331550802</v>
      </c>
      <c r="DV115" s="2">
        <f t="shared" si="148"/>
        <v>115.99239831932772</v>
      </c>
      <c r="DW115" s="2">
        <f t="shared" si="148"/>
        <v>124.56831734148206</v>
      </c>
      <c r="DX115" s="2">
        <f t="shared" si="148"/>
        <v>122.39540432551317</v>
      </c>
      <c r="DY115" s="2">
        <f t="shared" si="148"/>
        <v>114.7572096052096</v>
      </c>
      <c r="EA115" s="2">
        <f t="shared" si="94"/>
        <v>99.660131540907827</v>
      </c>
      <c r="EB115" s="2">
        <f t="shared" si="94"/>
        <v>101.63574557382945</v>
      </c>
      <c r="EC115" s="2">
        <f t="shared" si="94"/>
        <v>101.32427334696659</v>
      </c>
      <c r="ED115" s="2">
        <f t="shared" si="94"/>
        <v>102.59381277970421</v>
      </c>
      <c r="EE115" s="2">
        <f t="shared" si="94"/>
        <v>101.97069214688239</v>
      </c>
      <c r="EF115" s="2">
        <f t="shared" si="94"/>
        <v>102.20909700062151</v>
      </c>
      <c r="EG115" s="2">
        <f t="shared" si="94"/>
        <v>102.82248823109845</v>
      </c>
      <c r="EH115" s="2">
        <f t="shared" si="94"/>
        <v>102.42011217873933</v>
      </c>
      <c r="EI115" s="2">
        <f t="shared" si="94"/>
        <v>103.27347034795767</v>
      </c>
      <c r="EJ115" s="2">
        <f t="shared" si="94"/>
        <v>103.79411997582352</v>
      </c>
      <c r="EK115" s="2">
        <f t="shared" si="94"/>
        <v>101.89348918465686</v>
      </c>
      <c r="EL115" s="2">
        <f t="shared" si="94"/>
        <v>102.69361064597153</v>
      </c>
      <c r="EM115" s="2">
        <f t="shared" si="135"/>
        <v>103.54411881520244</v>
      </c>
      <c r="EN115" s="2">
        <f t="shared" si="135"/>
        <v>106.31616860655737</v>
      </c>
      <c r="EO115" s="2">
        <f t="shared" si="135"/>
        <v>107.28839451193056</v>
      </c>
      <c r="EQ115" s="2">
        <f t="shared" si="149"/>
        <v>99.44520522754101</v>
      </c>
      <c r="ER115" s="2">
        <f t="shared" si="149"/>
        <v>101.17938849768663</v>
      </c>
      <c r="ES115" s="2">
        <f t="shared" si="149"/>
        <v>100.64844830924554</v>
      </c>
      <c r="ET115" s="2">
        <f t="shared" si="149"/>
        <v>102.22501153402963</v>
      </c>
      <c r="EU115" s="2">
        <f t="shared" si="149"/>
        <v>101.7537228988017</v>
      </c>
      <c r="EV115" s="2">
        <f t="shared" si="149"/>
        <v>101.69271127841257</v>
      </c>
      <c r="EW115" s="2">
        <f t="shared" si="149"/>
        <v>102.62721696387037</v>
      </c>
      <c r="EX115" s="2">
        <f t="shared" si="149"/>
        <v>102.09126058776178</v>
      </c>
      <c r="EY115" s="2">
        <f t="shared" si="149"/>
        <v>103.19814070369097</v>
      </c>
      <c r="EZ115" s="2">
        <f t="shared" si="149"/>
        <v>103.77128359562889</v>
      </c>
      <c r="FA115" s="2">
        <f t="shared" si="149"/>
        <v>101.69764788729812</v>
      </c>
      <c r="FB115" s="2">
        <f t="shared" si="149"/>
        <v>102.48367879147435</v>
      </c>
      <c r="FC115" s="2">
        <f t="shared" si="149"/>
        <v>103.1041520537749</v>
      </c>
      <c r="FD115" s="2">
        <f t="shared" si="149"/>
        <v>106.02306498916846</v>
      </c>
      <c r="FE115" s="2">
        <f t="shared" si="149"/>
        <v>107.31550158884832</v>
      </c>
      <c r="FG115" s="2">
        <f t="shared" si="150"/>
        <v>0.97847739899773623</v>
      </c>
      <c r="FH115" s="2">
        <f t="shared" si="150"/>
        <v>0.97471848294777719</v>
      </c>
      <c r="FI115" s="2">
        <f t="shared" si="150"/>
        <v>0.98033898285671095</v>
      </c>
      <c r="FJ115" s="2">
        <f t="shared" si="150"/>
        <v>0.97857837266810199</v>
      </c>
      <c r="FK115" s="2">
        <f t="shared" si="150"/>
        <v>0.97856688157540184</v>
      </c>
      <c r="FL115" s="2">
        <f t="shared" si="150"/>
        <v>0.97679732850333778</v>
      </c>
      <c r="FM115" s="2">
        <f t="shared" si="150"/>
        <v>0.9747727025505134</v>
      </c>
      <c r="FN115" s="2">
        <f t="shared" si="150"/>
        <v>0.97645792652057872</v>
      </c>
      <c r="FO115" s="2">
        <f t="shared" si="150"/>
        <v>0.97974040515140348</v>
      </c>
      <c r="FP115" s="2">
        <f t="shared" si="150"/>
        <v>0.97974972888630141</v>
      </c>
      <c r="FQ115" s="2">
        <f t="shared" si="150"/>
        <v>0.97697269299298206</v>
      </c>
      <c r="FR115" s="2">
        <f t="shared" si="150"/>
        <v>0.97878385120788047</v>
      </c>
      <c r="FS115" s="2">
        <f t="shared" si="150"/>
        <v>0.97661667963807242</v>
      </c>
      <c r="FT115" s="2">
        <f t="shared" si="150"/>
        <v>0.97448548089522169</v>
      </c>
      <c r="FU115" s="2">
        <f t="shared" si="150"/>
        <v>0.97470942210797851</v>
      </c>
      <c r="FW115" s="2">
        <f t="shared" si="141"/>
        <v>8.6378313358707135E-3</v>
      </c>
      <c r="FX115" s="2">
        <f t="shared" si="141"/>
        <v>1.0315507802529759E-2</v>
      </c>
      <c r="FY115" s="2">
        <f t="shared" si="141"/>
        <v>7.2290151342065895E-3</v>
      </c>
      <c r="FZ115" s="2">
        <f t="shared" si="141"/>
        <v>9.2352722559827169E-3</v>
      </c>
      <c r="GA115" s="2">
        <f t="shared" si="141"/>
        <v>9.07094620062311E-3</v>
      </c>
      <c r="GB115" s="2">
        <f t="shared" si="141"/>
        <v>8.1407127605188437E-3</v>
      </c>
      <c r="GC115" s="2">
        <f t="shared" si="141"/>
        <v>9.2272498041750962E-3</v>
      </c>
      <c r="GD115" s="2">
        <f t="shared" si="141"/>
        <v>1.00140563766973E-2</v>
      </c>
      <c r="GE115" s="2">
        <f t="shared" si="141"/>
        <v>1.205547032594404E-2</v>
      </c>
      <c r="GF115" s="2">
        <f t="shared" si="141"/>
        <v>1.3341754383553688E-2</v>
      </c>
      <c r="GG115" s="2">
        <f t="shared" si="141"/>
        <v>1.016414332659547E-2</v>
      </c>
      <c r="GH115" s="2">
        <f t="shared" si="141"/>
        <v>9.9431418307460006E-3</v>
      </c>
      <c r="GI115" s="2">
        <f t="shared" si="141"/>
        <v>8.1039810481035191E-3</v>
      </c>
      <c r="GJ115" s="2">
        <f t="shared" si="141"/>
        <v>6.5441429474970385E-3</v>
      </c>
      <c r="GK115" s="2">
        <f t="shared" si="141"/>
        <v>7.4321916709732209E-3</v>
      </c>
      <c r="GM115" s="86">
        <f t="shared" si="142"/>
        <v>1.2920776848920185E-41</v>
      </c>
      <c r="GN115" s="86">
        <f t="shared" si="142"/>
        <v>6.6108558118451017E-25</v>
      </c>
      <c r="GO115" s="86">
        <f t="shared" si="142"/>
        <v>3.8081357435032538E-24</v>
      </c>
      <c r="GP115" s="86">
        <f t="shared" si="142"/>
        <v>1.1152366082081777E-32</v>
      </c>
      <c r="GQ115" s="86">
        <f t="shared" si="142"/>
        <v>9.2712306095912865E-29</v>
      </c>
      <c r="GR115" s="86">
        <f t="shared" si="142"/>
        <v>3.2770607619856757E-29</v>
      </c>
      <c r="GS115" s="86">
        <f t="shared" si="142"/>
        <v>1.7257220299335084E-36</v>
      </c>
      <c r="GT115" s="86">
        <f t="shared" si="142"/>
        <v>2.7003770567263964E-43</v>
      </c>
      <c r="GU115" s="86">
        <f t="shared" si="142"/>
        <v>4.0968995780714349E-24</v>
      </c>
      <c r="GV115" s="86">
        <f t="shared" si="142"/>
        <v>1.1137183558970038E-25</v>
      </c>
      <c r="GW115" s="86">
        <f t="shared" si="142"/>
        <v>1.206878388841705E-23</v>
      </c>
      <c r="GX115" s="86">
        <f t="shared" si="142"/>
        <v>8.0417492491652691E-25</v>
      </c>
      <c r="GY115" s="86">
        <f t="shared" si="142"/>
        <v>5.3484175744894714E-28</v>
      </c>
      <c r="GZ115" s="86">
        <f t="shared" si="142"/>
        <v>2.646917875712579E-23</v>
      </c>
      <c r="HA115" s="86">
        <f t="shared" si="142"/>
        <v>5.1272813531413146E-34</v>
      </c>
      <c r="HC115" s="86">
        <f t="shared" si="73"/>
        <v>1.9421278261437529E-3</v>
      </c>
      <c r="HD115" s="86">
        <f t="shared" si="73"/>
        <v>3.5510727805547072E-2</v>
      </c>
      <c r="HE115" s="86">
        <f t="shared" si="73"/>
        <v>4.372968372583249E-2</v>
      </c>
      <c r="HF115" s="86">
        <f t="shared" si="73"/>
        <v>7.4301568343973319E-3</v>
      </c>
      <c r="HG115" s="86">
        <f t="shared" si="73"/>
        <v>8.1224494457398568E-3</v>
      </c>
      <c r="HH115" s="86">
        <f t="shared" si="73"/>
        <v>6.9207768638839522E-3</v>
      </c>
      <c r="HI115" s="86">
        <f t="shared" si="138"/>
        <v>8.6068345306815027E-4</v>
      </c>
      <c r="HJ115" s="86">
        <f t="shared" si="138"/>
        <v>4.5636278377700867E-6</v>
      </c>
      <c r="HK115" s="86">
        <f t="shared" si="138"/>
        <v>1.7826227794557577E-3</v>
      </c>
      <c r="HL115" s="86">
        <f t="shared" si="138"/>
        <v>1.819942412463902E-3</v>
      </c>
      <c r="HM115" s="86">
        <f t="shared" si="138"/>
        <v>4.3614225454635591E-3</v>
      </c>
      <c r="HN115" s="86">
        <f t="shared" si="138"/>
        <v>6.113773098737567E-3</v>
      </c>
      <c r="HO115" s="86">
        <f t="shared" si="138"/>
        <v>3.8484403874391976E-2</v>
      </c>
      <c r="HP115" s="86">
        <f t="shared" si="138"/>
        <v>6.1572200970604736E-2</v>
      </c>
      <c r="HQ115" s="86">
        <f t="shared" si="138"/>
        <v>3.7005763204601023E-4</v>
      </c>
      <c r="HS115" s="86">
        <f t="shared" si="143"/>
        <v>1.8456286771286463E-9</v>
      </c>
      <c r="HT115" s="86">
        <f t="shared" si="143"/>
        <v>3.3097940200724195E-10</v>
      </c>
      <c r="HU115" s="86">
        <f t="shared" si="143"/>
        <v>1.3004732058993615E-9</v>
      </c>
      <c r="HV115" s="86">
        <f t="shared" si="143"/>
        <v>8.4565706067765097E-9</v>
      </c>
      <c r="HW115" s="86">
        <f t="shared" si="143"/>
        <v>3.4168500604038938E-10</v>
      </c>
      <c r="HX115" s="86">
        <f t="shared" si="143"/>
        <v>5.1586133657939437E-11</v>
      </c>
      <c r="HY115" s="86">
        <f t="shared" si="143"/>
        <v>1.4431024129026802E-11</v>
      </c>
      <c r="HZ115" s="86">
        <f t="shared" si="143"/>
        <v>9.9347627383299448E-11</v>
      </c>
      <c r="IA115" s="86">
        <f t="shared" si="143"/>
        <v>7.5670289935701946E-9</v>
      </c>
      <c r="IB115" s="86">
        <f t="shared" si="143"/>
        <v>8.7995224568465377E-9</v>
      </c>
      <c r="IC115" s="86">
        <f t="shared" si="143"/>
        <v>1.1495481258224643E-9</v>
      </c>
      <c r="ID115" s="86">
        <f t="shared" si="143"/>
        <v>6.4294961294543719E-10</v>
      </c>
      <c r="IE115" s="86">
        <f t="shared" si="143"/>
        <v>6.6347360910151775E-11</v>
      </c>
      <c r="IF115" s="86">
        <f t="shared" si="143"/>
        <v>1.6379403741768967E-9</v>
      </c>
      <c r="IG115" s="86">
        <f t="shared" si="143"/>
        <v>4.2811873724128477E-7</v>
      </c>
      <c r="II115" s="86">
        <f t="shared" si="144"/>
        <v>1.2223110224791285E-70</v>
      </c>
      <c r="IJ115" s="86">
        <f t="shared" si="144"/>
        <v>2.9710150313357987E-76</v>
      </c>
      <c r="IK115" s="86">
        <f t="shared" si="144"/>
        <v>3.1983337789969829E-73</v>
      </c>
      <c r="IL115" s="86">
        <f t="shared" si="144"/>
        <v>1.4921889908488236E-68</v>
      </c>
      <c r="IM115" s="86">
        <f t="shared" si="144"/>
        <v>4.8764453763593903E-78</v>
      </c>
      <c r="IN115" s="86">
        <f t="shared" si="144"/>
        <v>2.7104161430030256E-87</v>
      </c>
      <c r="IO115" s="86">
        <f t="shared" si="144"/>
        <v>1.0897076337063188E-89</v>
      </c>
      <c r="IP115" s="86">
        <f t="shared" si="144"/>
        <v>1.7514619166449521E-87</v>
      </c>
      <c r="IQ115" s="86">
        <f t="shared" si="144"/>
        <v>1.3046518468503637E-69</v>
      </c>
      <c r="IR115" s="86">
        <f t="shared" si="144"/>
        <v>1.0222448248876408E-68</v>
      </c>
      <c r="IS115" s="86">
        <f t="shared" si="144"/>
        <v>8.4004908354855619E-78</v>
      </c>
      <c r="IT115" s="86">
        <f t="shared" si="144"/>
        <v>3.095638361385442E-76</v>
      </c>
      <c r="IU115" s="86">
        <f t="shared" si="144"/>
        <v>4.0509783305208991E-81</v>
      </c>
      <c r="IV115" s="86">
        <f t="shared" si="144"/>
        <v>8.3419835738545284E-57</v>
      </c>
      <c r="IW115" s="86">
        <f t="shared" si="144"/>
        <v>3.4958710747048172E-40</v>
      </c>
      <c r="IY115" s="86">
        <f t="shared" si="145"/>
        <v>1.9421296717724301E-3</v>
      </c>
      <c r="IZ115" s="86">
        <f t="shared" si="145"/>
        <v>3.5510728136526476E-2</v>
      </c>
      <c r="JA115" s="86">
        <f t="shared" si="145"/>
        <v>4.3729685026305698E-2</v>
      </c>
      <c r="JB115" s="86">
        <f t="shared" si="145"/>
        <v>7.4301652909679388E-3</v>
      </c>
      <c r="JC115" s="86">
        <f t="shared" si="145"/>
        <v>8.1224497874248635E-3</v>
      </c>
      <c r="JD115" s="86">
        <f t="shared" si="145"/>
        <v>6.920776915470086E-3</v>
      </c>
      <c r="JE115" s="86">
        <f t="shared" si="145"/>
        <v>8.6068346749917435E-4</v>
      </c>
      <c r="JF115" s="86">
        <f t="shared" si="145"/>
        <v>4.5637271853974701E-6</v>
      </c>
      <c r="JG115" s="86">
        <f t="shared" si="145"/>
        <v>1.7826303464847514E-3</v>
      </c>
      <c r="JH115" s="86">
        <f t="shared" si="145"/>
        <v>1.8199512119863588E-3</v>
      </c>
      <c r="JI115" s="86">
        <f t="shared" si="145"/>
        <v>4.361423695011685E-3</v>
      </c>
      <c r="JJ115" s="86">
        <f t="shared" si="145"/>
        <v>6.1137737416871799E-3</v>
      </c>
      <c r="JK115" s="86">
        <f t="shared" si="145"/>
        <v>3.8484403940739334E-2</v>
      </c>
      <c r="JL115" s="86">
        <f t="shared" si="145"/>
        <v>6.157220260854511E-2</v>
      </c>
      <c r="JM115" s="86">
        <f t="shared" si="145"/>
        <v>3.7048575078325153E-4</v>
      </c>
    </row>
    <row r="116" spans="2:273" x14ac:dyDescent="0.25">
      <c r="B116" s="2">
        <v>89</v>
      </c>
      <c r="C116" s="37">
        <v>98.344999999999999</v>
      </c>
      <c r="D116" s="37">
        <v>101.426</v>
      </c>
      <c r="E116" s="37">
        <v>101.167</v>
      </c>
      <c r="F116" s="37">
        <v>102.346</v>
      </c>
      <c r="G116" s="37">
        <v>100.904</v>
      </c>
      <c r="H116" s="37">
        <v>101.923</v>
      </c>
      <c r="I116" s="37">
        <v>102.61499999999999</v>
      </c>
      <c r="J116" s="37">
        <v>102.48099999999999</v>
      </c>
      <c r="K116" s="37">
        <v>102.577</v>
      </c>
      <c r="L116" s="37">
        <v>103.69199999999999</v>
      </c>
      <c r="M116" s="37">
        <v>101.23099999999999</v>
      </c>
      <c r="N116" s="37">
        <v>102.173</v>
      </c>
      <c r="O116" s="37">
        <v>102.73099999999999</v>
      </c>
      <c r="P116" s="37">
        <v>105.98</v>
      </c>
      <c r="Q116" s="37">
        <v>106.646</v>
      </c>
      <c r="S116" s="4">
        <f t="shared" si="146"/>
        <v>99.946608736748942</v>
      </c>
      <c r="T116" s="4">
        <f t="shared" si="146"/>
        <v>102.51829979184522</v>
      </c>
      <c r="U116" s="4">
        <f t="shared" si="146"/>
        <v>102.22688526066834</v>
      </c>
      <c r="V116" s="4">
        <f t="shared" si="146"/>
        <v>102.78712299891558</v>
      </c>
      <c r="W116" s="4">
        <f t="shared" si="146"/>
        <v>102.15033514273729</v>
      </c>
      <c r="X116" s="4">
        <f t="shared" si="146"/>
        <v>102.43198933198713</v>
      </c>
      <c r="Y116" s="4">
        <f t="shared" si="146"/>
        <v>103.00242101380094</v>
      </c>
      <c r="Z116" s="4">
        <f t="shared" si="146"/>
        <v>102.69521952025835</v>
      </c>
      <c r="AA116" s="4">
        <f t="shared" si="146"/>
        <v>103.40581765958667</v>
      </c>
      <c r="AB116" s="4">
        <f t="shared" si="146"/>
        <v>103.90555268272739</v>
      </c>
      <c r="AC116" s="4">
        <f t="shared" si="146"/>
        <v>102.0838841509628</v>
      </c>
      <c r="AD116" s="4">
        <f t="shared" si="146"/>
        <v>102.83120928368518</v>
      </c>
      <c r="AE116" s="4">
        <f t="shared" si="146"/>
        <v>104.36736277106564</v>
      </c>
      <c r="AF116" s="4">
        <f t="shared" si="146"/>
        <v>107.36761784895077</v>
      </c>
      <c r="AG116" s="4">
        <f t="shared" si="146"/>
        <v>107.28447755358745</v>
      </c>
      <c r="AI116" s="4">
        <f t="shared" si="147"/>
        <v>-1.6016087367489433</v>
      </c>
      <c r="AJ116" s="4">
        <f t="shared" si="147"/>
        <v>-1.0922997918452211</v>
      </c>
      <c r="AK116" s="4">
        <f t="shared" si="147"/>
        <v>-1.059885260668338</v>
      </c>
      <c r="AL116" s="4">
        <f t="shared" si="147"/>
        <v>-0.44112299891557427</v>
      </c>
      <c r="AM116" s="4">
        <f t="shared" si="147"/>
        <v>-1.2463351427372942</v>
      </c>
      <c r="AN116" s="4">
        <f t="shared" si="147"/>
        <v>-0.50898933198712371</v>
      </c>
      <c r="AO116" s="4">
        <f t="shared" si="147"/>
        <v>-0.38742101380094596</v>
      </c>
      <c r="AP116" s="4">
        <f t="shared" si="147"/>
        <v>-0.21421952025835367</v>
      </c>
      <c r="AQ116" s="4">
        <f t="shared" si="147"/>
        <v>-0.82881765958667586</v>
      </c>
      <c r="AR116" s="4">
        <f t="shared" si="147"/>
        <v>-0.21355268272739636</v>
      </c>
      <c r="AS116" s="4">
        <f t="shared" si="147"/>
        <v>-0.85288415096280801</v>
      </c>
      <c r="AT116" s="4">
        <f t="shared" si="147"/>
        <v>-0.65820928368518139</v>
      </c>
      <c r="AU116" s="4">
        <f t="shared" si="147"/>
        <v>-1.6363627710656488</v>
      </c>
      <c r="AV116" s="4">
        <f t="shared" si="147"/>
        <v>-1.387617848950768</v>
      </c>
      <c r="AW116" s="4">
        <f t="shared" si="147"/>
        <v>-0.63847755358744962</v>
      </c>
      <c r="AY116" s="2">
        <f t="shared" si="139"/>
        <v>99.93670130529145</v>
      </c>
      <c r="AZ116" s="2">
        <f t="shared" si="139"/>
        <v>101.97598675387589</v>
      </c>
      <c r="BA116" s="2">
        <f t="shared" si="139"/>
        <v>101.48105934284254</v>
      </c>
      <c r="BB116" s="2">
        <f t="shared" si="139"/>
        <v>102.71985192451787</v>
      </c>
      <c r="BC116" s="2">
        <f t="shared" si="139"/>
        <v>102.07996547304057</v>
      </c>
      <c r="BD116" s="2">
        <f t="shared" si="139"/>
        <v>102.38232856464251</v>
      </c>
      <c r="BE116" s="2">
        <f t="shared" si="139"/>
        <v>102.99947966668117</v>
      </c>
      <c r="BF116" s="2">
        <f t="shared" si="139"/>
        <v>102.69521626302125</v>
      </c>
      <c r="BG116" s="2">
        <f t="shared" si="139"/>
        <v>103.39715421614648</v>
      </c>
      <c r="BH116" s="2">
        <f t="shared" si="139"/>
        <v>103.89726026062664</v>
      </c>
      <c r="BI116" s="2">
        <f t="shared" si="139"/>
        <v>102.05654101235343</v>
      </c>
      <c r="BJ116" s="2">
        <f t="shared" si="139"/>
        <v>102.78729997092989</v>
      </c>
      <c r="BK116" s="2">
        <f t="shared" si="139"/>
        <v>103.81022483705048</v>
      </c>
      <c r="BL116" s="2">
        <f t="shared" si="139"/>
        <v>106.5042184129032</v>
      </c>
      <c r="BM116" s="2">
        <f t="shared" si="139"/>
        <v>107.28328361824288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98.344999999999999</v>
      </c>
      <c r="CF116" s="2" t="str">
        <f t="shared" si="140"/>
        <v/>
      </c>
      <c r="CG116" s="2" t="str">
        <f t="shared" si="140"/>
        <v/>
      </c>
      <c r="CH116" s="2">
        <f t="shared" si="140"/>
        <v>102.346</v>
      </c>
      <c r="CI116" s="2">
        <f t="shared" si="140"/>
        <v>100.904</v>
      </c>
      <c r="CJ116" s="2">
        <f t="shared" si="140"/>
        <v>101.923</v>
      </c>
      <c r="CK116" s="2">
        <f t="shared" si="140"/>
        <v>102.61499999999999</v>
      </c>
      <c r="CL116" s="2">
        <f t="shared" si="140"/>
        <v>102.48099999999999</v>
      </c>
      <c r="CM116" s="2">
        <f t="shared" si="140"/>
        <v>102.577</v>
      </c>
      <c r="CN116" s="2">
        <f t="shared" si="140"/>
        <v>103.69199999999999</v>
      </c>
      <c r="CO116" s="2">
        <f t="shared" si="140"/>
        <v>101.23099999999999</v>
      </c>
      <c r="CP116" s="2">
        <f t="shared" si="140"/>
        <v>102.173</v>
      </c>
      <c r="CQ116" s="2" t="str">
        <f t="shared" si="140"/>
        <v/>
      </c>
      <c r="CR116" s="2" t="str">
        <f t="shared" si="140"/>
        <v/>
      </c>
      <c r="CS116" s="2">
        <f t="shared" si="140"/>
        <v>106.646</v>
      </c>
      <c r="CU116" s="2">
        <f t="shared" si="110"/>
        <v>98.344999999999999</v>
      </c>
      <c r="CV116" s="2" t="str">
        <f t="shared" si="111"/>
        <v/>
      </c>
      <c r="CW116" s="2" t="str">
        <f t="shared" si="112"/>
        <v/>
      </c>
      <c r="CX116" s="2">
        <f t="shared" si="113"/>
        <v>102.346</v>
      </c>
      <c r="CY116" s="2">
        <f t="shared" si="114"/>
        <v>100.904</v>
      </c>
      <c r="CZ116" s="2">
        <f t="shared" si="115"/>
        <v>101.923</v>
      </c>
      <c r="DA116" s="2">
        <f t="shared" si="116"/>
        <v>102.61499999999999</v>
      </c>
      <c r="DB116" s="2">
        <f t="shared" si="117"/>
        <v>102.48099999999999</v>
      </c>
      <c r="DC116" s="2">
        <f t="shared" si="118"/>
        <v>102.577</v>
      </c>
      <c r="DD116" s="2">
        <f t="shared" si="119"/>
        <v>103.69199999999999</v>
      </c>
      <c r="DE116" s="2">
        <f t="shared" si="120"/>
        <v>101.23099999999999</v>
      </c>
      <c r="DF116" s="2">
        <f t="shared" si="121"/>
        <v>102.173</v>
      </c>
      <c r="DG116" s="2" t="str">
        <f t="shared" si="122"/>
        <v/>
      </c>
      <c r="DH116" s="2" t="str">
        <f t="shared" si="123"/>
        <v/>
      </c>
      <c r="DI116" s="2">
        <f t="shared" si="124"/>
        <v>106.646</v>
      </c>
      <c r="DK116" s="2">
        <f t="shared" si="148"/>
        <v>120.01660261690262</v>
      </c>
      <c r="DL116" s="2">
        <f t="shared" si="148"/>
        <v>123.82677034457477</v>
      </c>
      <c r="DM116" s="2">
        <f t="shared" si="148"/>
        <v>119.57864512195123</v>
      </c>
      <c r="DN116" s="2">
        <f t="shared" si="148"/>
        <v>118.14349768339767</v>
      </c>
      <c r="DO116" s="2">
        <f t="shared" si="148"/>
        <v>115.17906036036035</v>
      </c>
      <c r="DP116" s="2">
        <f t="shared" si="148"/>
        <v>118.3280406417112</v>
      </c>
      <c r="DQ116" s="2">
        <f t="shared" si="148"/>
        <v>117.88381634897365</v>
      </c>
      <c r="DR116" s="2">
        <f t="shared" si="148"/>
        <v>123.24375531524927</v>
      </c>
      <c r="DS116" s="2">
        <f t="shared" si="148"/>
        <v>119.3313006864007</v>
      </c>
      <c r="DT116" s="2">
        <f t="shared" si="148"/>
        <v>117.5229036036036</v>
      </c>
      <c r="DU116" s="2">
        <f t="shared" si="148"/>
        <v>116.99635401069519</v>
      </c>
      <c r="DV116" s="2">
        <f t="shared" si="148"/>
        <v>115.97190448179271</v>
      </c>
      <c r="DW116" s="2">
        <f t="shared" si="148"/>
        <v>124.67340320855615</v>
      </c>
      <c r="DX116" s="2">
        <f t="shared" si="148"/>
        <v>122.44556634897359</v>
      </c>
      <c r="DY116" s="2">
        <f t="shared" si="148"/>
        <v>114.7137614977615</v>
      </c>
      <c r="EA116" s="2">
        <f t="shared" si="94"/>
        <v>99.535826346728399</v>
      </c>
      <c r="EB116" s="2">
        <f t="shared" si="94"/>
        <v>101.46406565111893</v>
      </c>
      <c r="EC116" s="2">
        <f t="shared" si="94"/>
        <v>101.15517924779941</v>
      </c>
      <c r="ED116" s="2">
        <f t="shared" si="94"/>
        <v>102.41548365490056</v>
      </c>
      <c r="EE116" s="2">
        <f t="shared" ref="EE116:EL147" si="151">CI$228*$B116+CI$229</f>
        <v>101.82036675149973</v>
      </c>
      <c r="EF116" s="2">
        <f t="shared" si="151"/>
        <v>102.04130242827526</v>
      </c>
      <c r="EG116" s="2">
        <f t="shared" si="151"/>
        <v>102.65005240412856</v>
      </c>
      <c r="EH116" s="2">
        <f t="shared" si="151"/>
        <v>102.24680194391637</v>
      </c>
      <c r="EI116" s="2">
        <f t="shared" si="151"/>
        <v>103.09759127584471</v>
      </c>
      <c r="EJ116" s="2">
        <f t="shared" si="151"/>
        <v>103.64073025083108</v>
      </c>
      <c r="EK116" s="2">
        <f t="shared" si="151"/>
        <v>101.73747946252308</v>
      </c>
      <c r="EL116" s="2">
        <f t="shared" si="151"/>
        <v>102.52883678967819</v>
      </c>
      <c r="EM116" s="2">
        <f t="shared" si="135"/>
        <v>103.35841239810809</v>
      </c>
      <c r="EN116" s="2">
        <f t="shared" si="135"/>
        <v>106.12558319672131</v>
      </c>
      <c r="EO116" s="2">
        <f t="shared" si="135"/>
        <v>107.10726258134488</v>
      </c>
      <c r="EQ116" s="2">
        <f t="shared" si="149"/>
        <v>99.334861369145727</v>
      </c>
      <c r="ER116" s="2">
        <f t="shared" si="149"/>
        <v>101.0352212704414</v>
      </c>
      <c r="ES116" s="2">
        <f t="shared" si="149"/>
        <v>100.51830022128482</v>
      </c>
      <c r="ET116" s="2">
        <f t="shared" si="149"/>
        <v>102.0708869810058</v>
      </c>
      <c r="EU116" s="2">
        <f t="shared" si="149"/>
        <v>101.61707391204156</v>
      </c>
      <c r="EV116" s="2">
        <f t="shared" si="149"/>
        <v>101.55649795702536</v>
      </c>
      <c r="EW116" s="2">
        <f t="shared" si="149"/>
        <v>102.46759806171499</v>
      </c>
      <c r="EX116" s="2">
        <f t="shared" si="149"/>
        <v>101.94239679979687</v>
      </c>
      <c r="EY116" s="2">
        <f t="shared" si="149"/>
        <v>103.02772369782687</v>
      </c>
      <c r="EZ116" s="2">
        <f t="shared" si="149"/>
        <v>103.61950621492764</v>
      </c>
      <c r="FA116" s="2">
        <f t="shared" si="149"/>
        <v>101.55398260235629</v>
      </c>
      <c r="FB116" s="2">
        <f t="shared" si="149"/>
        <v>102.33254283506051</v>
      </c>
      <c r="FC116" s="2">
        <f t="shared" si="149"/>
        <v>102.94339962817318</v>
      </c>
      <c r="FD116" s="2">
        <f t="shared" si="149"/>
        <v>105.84983283341664</v>
      </c>
      <c r="FE116" s="2">
        <f t="shared" si="149"/>
        <v>107.1298220167447</v>
      </c>
      <c r="FG116" s="2">
        <f t="shared" si="150"/>
        <v>0.9803339118302592</v>
      </c>
      <c r="FH116" s="2">
        <f t="shared" si="150"/>
        <v>0.97689157774005186</v>
      </c>
      <c r="FI116" s="2">
        <f t="shared" si="150"/>
        <v>0.98203786554317141</v>
      </c>
      <c r="FJ116" s="2">
        <f t="shared" si="150"/>
        <v>0.9804263498710063</v>
      </c>
      <c r="FK116" s="2">
        <f t="shared" si="150"/>
        <v>0.98041583024037138</v>
      </c>
      <c r="FL116" s="2">
        <f t="shared" si="150"/>
        <v>0.97879562158202194</v>
      </c>
      <c r="FM116" s="2">
        <f t="shared" si="150"/>
        <v>0.97694124710217567</v>
      </c>
      <c r="FN116" s="2">
        <f t="shared" si="150"/>
        <v>0.97848480621609857</v>
      </c>
      <c r="FO116" s="2">
        <f t="shared" si="150"/>
        <v>0.98149003357292552</v>
      </c>
      <c r="FP116" s="2">
        <f t="shared" si="150"/>
        <v>0.98149856731101448</v>
      </c>
      <c r="FQ116" s="2">
        <f t="shared" si="150"/>
        <v>0.97895620845831732</v>
      </c>
      <c r="FR116" s="2">
        <f t="shared" si="150"/>
        <v>0.98061445356617649</v>
      </c>
      <c r="FS116" s="2">
        <f t="shared" si="150"/>
        <v>0.97863019044112209</v>
      </c>
      <c r="FT116" s="2">
        <f t="shared" si="150"/>
        <v>0.97667812437859192</v>
      </c>
      <c r="FU116" s="2">
        <f t="shared" si="150"/>
        <v>0.97688327726159319</v>
      </c>
      <c r="FW116" s="2">
        <f t="shared" si="141"/>
        <v>9.4633073573470242E-3</v>
      </c>
      <c r="FX116" s="2">
        <f t="shared" si="141"/>
        <v>1.1299483897343782E-2</v>
      </c>
      <c r="FY116" s="2">
        <f t="shared" si="141"/>
        <v>7.9209330801439069E-3</v>
      </c>
      <c r="FZ116" s="2">
        <f t="shared" si="141"/>
        <v>1.0117260160963846E-2</v>
      </c>
      <c r="GA116" s="2">
        <f t="shared" si="141"/>
        <v>9.9373980281270789E-3</v>
      </c>
      <c r="GB116" s="2">
        <f t="shared" si="141"/>
        <v>8.9191089633553332E-3</v>
      </c>
      <c r="GC116" s="2">
        <f t="shared" si="141"/>
        <v>1.010847936506639E-2</v>
      </c>
      <c r="GD116" s="2">
        <f t="shared" si="141"/>
        <v>1.0969596327095552E-2</v>
      </c>
      <c r="GE116" s="2">
        <f t="shared" si="141"/>
        <v>1.3203203841886949E-2</v>
      </c>
      <c r="GF116" s="2">
        <f t="shared" si="141"/>
        <v>1.4610136781330947E-2</v>
      </c>
      <c r="GG116" s="2">
        <f t="shared" si="141"/>
        <v>1.1133843490373373E-2</v>
      </c>
      <c r="GH116" s="2">
        <f t="shared" si="141"/>
        <v>1.0891989572319252E-2</v>
      </c>
      <c r="GI116" s="2">
        <f t="shared" si="141"/>
        <v>8.8788964896298044E-3</v>
      </c>
      <c r="GJ116" s="2">
        <f t="shared" si="141"/>
        <v>7.1709825318800706E-3</v>
      </c>
      <c r="GK116" s="2">
        <f t="shared" si="141"/>
        <v>8.1433969392338528E-3</v>
      </c>
      <c r="GM116" s="86">
        <f t="shared" si="142"/>
        <v>7.6620743199848054E-45</v>
      </c>
      <c r="GN116" s="86">
        <f t="shared" si="142"/>
        <v>7.6140241951354457E-27</v>
      </c>
      <c r="GO116" s="86">
        <f t="shared" si="142"/>
        <v>4.7349563032358742E-26</v>
      </c>
      <c r="GP116" s="86">
        <f t="shared" si="142"/>
        <v>3.1491390317477696E-35</v>
      </c>
      <c r="GQ116" s="86">
        <f t="shared" si="142"/>
        <v>5.2419005616135381E-31</v>
      </c>
      <c r="GR116" s="86">
        <f t="shared" si="142"/>
        <v>1.6863278077688093E-31</v>
      </c>
      <c r="GS116" s="86">
        <f t="shared" si="142"/>
        <v>2.4567046955798552E-39</v>
      </c>
      <c r="GT116" s="86">
        <f t="shared" si="142"/>
        <v>1.5414267670591135E-46</v>
      </c>
      <c r="GU116" s="86">
        <f t="shared" si="142"/>
        <v>6.7040598241724788E-26</v>
      </c>
      <c r="GV116" s="86">
        <f t="shared" si="142"/>
        <v>1.3134877556724548E-27</v>
      </c>
      <c r="GW116" s="86">
        <f t="shared" si="142"/>
        <v>1.8468450703386998E-25</v>
      </c>
      <c r="GX116" s="86">
        <f t="shared" si="142"/>
        <v>1.0949687381438975E-26</v>
      </c>
      <c r="GY116" s="86">
        <f t="shared" si="142"/>
        <v>3.5773430120654575E-30</v>
      </c>
      <c r="GZ116" s="86">
        <f t="shared" si="142"/>
        <v>4.284063051922519E-25</v>
      </c>
      <c r="HA116" s="86">
        <f t="shared" si="142"/>
        <v>1.9578280614473612E-36</v>
      </c>
      <c r="HC116" s="86">
        <f t="shared" si="73"/>
        <v>2.7995728936868044E-4</v>
      </c>
      <c r="HD116" s="86">
        <f t="shared" si="73"/>
        <v>1.1951857357905073E-2</v>
      </c>
      <c r="HE116" s="86">
        <f t="shared" si="73"/>
        <v>1.6606481516567295E-2</v>
      </c>
      <c r="HF116" s="86">
        <f t="shared" si="73"/>
        <v>1.7829121582523737E-3</v>
      </c>
      <c r="HG116" s="86">
        <f t="shared" si="73"/>
        <v>1.883615752440239E-3</v>
      </c>
      <c r="HH116" s="86">
        <f t="shared" si="73"/>
        <v>1.5591077389888847E-3</v>
      </c>
      <c r="HI116" s="86">
        <f t="shared" si="138"/>
        <v>1.0282017329439395E-4</v>
      </c>
      <c r="HJ116" s="86">
        <f t="shared" si="138"/>
        <v>1.7052915689898443E-7</v>
      </c>
      <c r="HK116" s="86">
        <f t="shared" si="138"/>
        <v>3.8451787255920243E-4</v>
      </c>
      <c r="HL116" s="86">
        <f t="shared" si="138"/>
        <v>4.0418992012983604E-4</v>
      </c>
      <c r="HM116" s="86">
        <f t="shared" si="138"/>
        <v>1.0217032053015562E-3</v>
      </c>
      <c r="HN116" s="86">
        <f t="shared" si="138"/>
        <v>1.6242559192803702E-3</v>
      </c>
      <c r="HO116" s="86">
        <f t="shared" si="138"/>
        <v>1.4268342266670108E-2</v>
      </c>
      <c r="HP116" s="86">
        <f t="shared" si="138"/>
        <v>2.6113871248774036E-2</v>
      </c>
      <c r="HQ116" s="86">
        <f t="shared" si="138"/>
        <v>5.0271786645908894E-5</v>
      </c>
      <c r="HS116" s="86">
        <f t="shared" si="143"/>
        <v>6.9842875375263336E-9</v>
      </c>
      <c r="HT116" s="86">
        <f t="shared" si="143"/>
        <v>1.4826901779140231E-9</v>
      </c>
      <c r="HU116" s="86">
        <f t="shared" si="143"/>
        <v>4.8608017003819988E-9</v>
      </c>
      <c r="HV116" s="86">
        <f t="shared" si="143"/>
        <v>3.0283143573146137E-8</v>
      </c>
      <c r="HW116" s="86">
        <f t="shared" si="143"/>
        <v>1.4931817732916468E-9</v>
      </c>
      <c r="HX116" s="86">
        <f t="shared" si="143"/>
        <v>2.5381889415297429E-10</v>
      </c>
      <c r="HY116" s="86">
        <f t="shared" si="143"/>
        <v>7.932212465881405E-11</v>
      </c>
      <c r="HZ116" s="86">
        <f t="shared" si="143"/>
        <v>5.1316774597763399E-10</v>
      </c>
      <c r="IA116" s="86">
        <f t="shared" si="143"/>
        <v>2.9685570795398584E-8</v>
      </c>
      <c r="IB116" s="86">
        <f t="shared" si="143"/>
        <v>3.511169085148272E-8</v>
      </c>
      <c r="IC116" s="86">
        <f t="shared" si="143"/>
        <v>4.9703601835356249E-9</v>
      </c>
      <c r="ID116" s="86">
        <f t="shared" si="143"/>
        <v>2.7784687277743181E-9</v>
      </c>
      <c r="IE116" s="86">
        <f t="shared" si="143"/>
        <v>3.0509196710189059E-10</v>
      </c>
      <c r="IF116" s="86">
        <f t="shared" si="143"/>
        <v>5.6443697224456604E-9</v>
      </c>
      <c r="IG116" s="86">
        <f t="shared" si="143"/>
        <v>1.0670386690388997E-6</v>
      </c>
      <c r="II116" s="86">
        <f t="shared" si="144"/>
        <v>5.4035648994185704E-68</v>
      </c>
      <c r="IJ116" s="86">
        <f t="shared" si="144"/>
        <v>2.7853208738674757E-73</v>
      </c>
      <c r="IK116" s="86">
        <f t="shared" si="144"/>
        <v>1.4135478929320778E-70</v>
      </c>
      <c r="IL116" s="86">
        <f t="shared" si="144"/>
        <v>5.9701361215072849E-66</v>
      </c>
      <c r="IM116" s="86">
        <f t="shared" si="144"/>
        <v>4.4446607420074474E-75</v>
      </c>
      <c r="IN116" s="86">
        <f t="shared" si="144"/>
        <v>4.7511428214481133E-84</v>
      </c>
      <c r="IO116" s="86">
        <f t="shared" si="144"/>
        <v>2.8912014415739557E-86</v>
      </c>
      <c r="IP116" s="86">
        <f t="shared" si="144"/>
        <v>4.3728978841480849E-84</v>
      </c>
      <c r="IQ116" s="86">
        <f t="shared" si="144"/>
        <v>8.2927195435588767E-67</v>
      </c>
      <c r="IR116" s="86">
        <f t="shared" si="144"/>
        <v>6.9372156716117391E-66</v>
      </c>
      <c r="IS116" s="86">
        <f t="shared" si="144"/>
        <v>8.8752053328880861E-75</v>
      </c>
      <c r="IT116" s="86">
        <f t="shared" si="144"/>
        <v>2.743245397891443E-73</v>
      </c>
      <c r="IU116" s="86">
        <f t="shared" si="144"/>
        <v>4.1167597363081528E-78</v>
      </c>
      <c r="IV116" s="86">
        <f t="shared" si="144"/>
        <v>8.3144282235128428E-55</v>
      </c>
      <c r="IW116" s="86">
        <f t="shared" si="144"/>
        <v>9.4864268458805581E-39</v>
      </c>
      <c r="IY116" s="86">
        <f t="shared" si="145"/>
        <v>2.7996427365621797E-4</v>
      </c>
      <c r="IZ116" s="86">
        <f t="shared" si="145"/>
        <v>1.1951858840595251E-2</v>
      </c>
      <c r="JA116" s="86">
        <f t="shared" si="145"/>
        <v>1.6606486377368994E-2</v>
      </c>
      <c r="JB116" s="86">
        <f t="shared" si="145"/>
        <v>1.7829424413959467E-3</v>
      </c>
      <c r="JC116" s="86">
        <f t="shared" si="145"/>
        <v>1.8836172456220123E-3</v>
      </c>
      <c r="JD116" s="86">
        <f t="shared" si="145"/>
        <v>1.5591079928077788E-3</v>
      </c>
      <c r="JE116" s="86">
        <f t="shared" si="145"/>
        <v>1.0282025261651861E-4</v>
      </c>
      <c r="JF116" s="86">
        <f t="shared" si="145"/>
        <v>1.7104232464496206E-7</v>
      </c>
      <c r="JG116" s="86">
        <f t="shared" si="145"/>
        <v>3.8454755812999784E-4</v>
      </c>
      <c r="JH116" s="86">
        <f t="shared" si="145"/>
        <v>4.0422503182068755E-4</v>
      </c>
      <c r="JI116" s="86">
        <f t="shared" si="145"/>
        <v>1.0217081756617398E-3</v>
      </c>
      <c r="JJ116" s="86">
        <f t="shared" si="145"/>
        <v>1.624258697749098E-3</v>
      </c>
      <c r="JK116" s="86">
        <f t="shared" si="145"/>
        <v>1.4268342571762075E-2</v>
      </c>
      <c r="JL116" s="86">
        <f t="shared" si="145"/>
        <v>2.6113876893143758E-2</v>
      </c>
      <c r="JM116" s="86">
        <f t="shared" si="145"/>
        <v>5.1338825314947794E-5</v>
      </c>
    </row>
    <row r="117" spans="2:273" x14ac:dyDescent="0.25">
      <c r="B117" s="2">
        <v>90</v>
      </c>
      <c r="C117" s="37">
        <v>99.873000000000005</v>
      </c>
      <c r="D117" s="37">
        <v>100.407</v>
      </c>
      <c r="E117" s="37">
        <v>100.944</v>
      </c>
      <c r="F117" s="37">
        <v>101.923</v>
      </c>
      <c r="G117" s="37">
        <v>100.327</v>
      </c>
      <c r="H117" s="37">
        <v>101.673</v>
      </c>
      <c r="I117" s="37">
        <v>102.346</v>
      </c>
      <c r="J117" s="37">
        <v>101.288</v>
      </c>
      <c r="K117" s="37">
        <v>102.462</v>
      </c>
      <c r="L117" s="37">
        <v>104.13500000000001</v>
      </c>
      <c r="M117" s="37">
        <v>101.76900000000001</v>
      </c>
      <c r="N117" s="37">
        <v>101.76900000000001</v>
      </c>
      <c r="O117" s="37">
        <v>102.538</v>
      </c>
      <c r="P117" s="37">
        <v>105.08199999999999</v>
      </c>
      <c r="Q117" s="37">
        <v>106.375</v>
      </c>
      <c r="S117" s="4">
        <f t="shared" si="146"/>
        <v>99.78251030961961</v>
      </c>
      <c r="T117" s="4">
        <f t="shared" si="146"/>
        <v>101.88466212041176</v>
      </c>
      <c r="U117" s="4">
        <f t="shared" si="146"/>
        <v>101.48212874274293</v>
      </c>
      <c r="V117" s="4">
        <f t="shared" si="146"/>
        <v>102.52892307065659</v>
      </c>
      <c r="W117" s="4">
        <f t="shared" si="146"/>
        <v>101.91949830823255</v>
      </c>
      <c r="X117" s="4">
        <f t="shared" si="146"/>
        <v>102.19559205401629</v>
      </c>
      <c r="Y117" s="4">
        <f t="shared" si="146"/>
        <v>102.80150155995507</v>
      </c>
      <c r="Z117" s="4">
        <f t="shared" si="146"/>
        <v>102.48890573890331</v>
      </c>
      <c r="AA117" s="4">
        <f t="shared" si="146"/>
        <v>103.19991253106735</v>
      </c>
      <c r="AB117" s="4">
        <f t="shared" si="146"/>
        <v>103.7250218690439</v>
      </c>
      <c r="AC117" s="4">
        <f t="shared" si="146"/>
        <v>101.87972725321045</v>
      </c>
      <c r="AD117" s="4">
        <f t="shared" si="146"/>
        <v>102.60997016118287</v>
      </c>
      <c r="AE117" s="4">
        <f t="shared" si="146"/>
        <v>103.72952567547982</v>
      </c>
      <c r="AF117" s="4">
        <f t="shared" si="146"/>
        <v>106.53119168926492</v>
      </c>
      <c r="AG117" s="4">
        <f t="shared" si="146"/>
        <v>107.09162549434716</v>
      </c>
      <c r="AI117" s="4">
        <f t="shared" si="147"/>
        <v>9.048969038039445E-2</v>
      </c>
      <c r="AJ117" s="4">
        <f t="shared" si="147"/>
        <v>-1.4776621204117646</v>
      </c>
      <c r="AK117" s="4">
        <f t="shared" si="147"/>
        <v>-0.5381287427429271</v>
      </c>
      <c r="AL117" s="4">
        <f t="shared" si="147"/>
        <v>-0.60592307065658702</v>
      </c>
      <c r="AM117" s="4">
        <f t="shared" si="147"/>
        <v>-1.5924983082325497</v>
      </c>
      <c r="AN117" s="4">
        <f t="shared" si="147"/>
        <v>-0.52259205401628606</v>
      </c>
      <c r="AO117" s="4">
        <f t="shared" si="147"/>
        <v>-0.45550155995506714</v>
      </c>
      <c r="AP117" s="4">
        <f t="shared" si="147"/>
        <v>-1.200905738903316</v>
      </c>
      <c r="AQ117" s="4">
        <f t="shared" si="147"/>
        <v>-0.73791253106735155</v>
      </c>
      <c r="AR117" s="4">
        <f t="shared" si="147"/>
        <v>0.40997813095610525</v>
      </c>
      <c r="AS117" s="4">
        <f t="shared" si="147"/>
        <v>-0.11072725321044175</v>
      </c>
      <c r="AT117" s="4">
        <f t="shared" si="147"/>
        <v>-0.8409701611828666</v>
      </c>
      <c r="AU117" s="4">
        <f t="shared" si="147"/>
        <v>-1.1915256754798236</v>
      </c>
      <c r="AV117" s="4">
        <f t="shared" si="147"/>
        <v>-1.4491916892649215</v>
      </c>
      <c r="AW117" s="4">
        <f t="shared" si="147"/>
        <v>-0.71662549434715572</v>
      </c>
      <c r="AY117" s="2">
        <f t="shared" si="139"/>
        <v>99.781665820733593</v>
      </c>
      <c r="AZ117" s="2">
        <f t="shared" si="139"/>
        <v>101.76546214489268</v>
      </c>
      <c r="BA117" s="2">
        <f t="shared" si="139"/>
        <v>101.28641698009123</v>
      </c>
      <c r="BB117" s="2">
        <f t="shared" si="139"/>
        <v>102.51853415361467</v>
      </c>
      <c r="BC117" s="2">
        <f t="shared" si="139"/>
        <v>101.90933455526194</v>
      </c>
      <c r="BD117" s="2">
        <f t="shared" si="139"/>
        <v>102.18874243368234</v>
      </c>
      <c r="BE117" s="2">
        <f t="shared" si="139"/>
        <v>102.80130938793573</v>
      </c>
      <c r="BF117" s="2">
        <f t="shared" si="139"/>
        <v>102.48890540120408</v>
      </c>
      <c r="BG117" s="2">
        <f t="shared" si="139"/>
        <v>103.19873715546927</v>
      </c>
      <c r="BH117" s="2">
        <f t="shared" si="139"/>
        <v>103.72386600620401</v>
      </c>
      <c r="BI117" s="2">
        <f t="shared" si="139"/>
        <v>101.87573428329527</v>
      </c>
      <c r="BJ117" s="2">
        <f t="shared" si="139"/>
        <v>102.6025162212749</v>
      </c>
      <c r="BK117" s="2">
        <f t="shared" si="139"/>
        <v>103.59079093715334</v>
      </c>
      <c r="BL117" s="2">
        <f t="shared" si="139"/>
        <v>106.28593525854171</v>
      </c>
      <c r="BM117" s="2">
        <f t="shared" si="139"/>
        <v>107.08989241551049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99.873000000000005</v>
      </c>
      <c r="CF117" s="2">
        <f t="shared" si="140"/>
        <v>100.407</v>
      </c>
      <c r="CG117" s="2">
        <f t="shared" si="140"/>
        <v>100.944</v>
      </c>
      <c r="CH117" s="2">
        <f t="shared" si="140"/>
        <v>101.923</v>
      </c>
      <c r="CI117" s="2">
        <f t="shared" si="140"/>
        <v>100.327</v>
      </c>
      <c r="CJ117" s="2">
        <f t="shared" si="140"/>
        <v>101.673</v>
      </c>
      <c r="CK117" s="2">
        <f t="shared" si="140"/>
        <v>102.346</v>
      </c>
      <c r="CL117" s="2">
        <f t="shared" si="140"/>
        <v>101.288</v>
      </c>
      <c r="CM117" s="2">
        <f t="shared" si="140"/>
        <v>102.462</v>
      </c>
      <c r="CN117" s="2">
        <f t="shared" si="140"/>
        <v>104.13500000000001</v>
      </c>
      <c r="CO117" s="2">
        <f t="shared" si="140"/>
        <v>101.76900000000001</v>
      </c>
      <c r="CP117" s="2">
        <f t="shared" si="140"/>
        <v>101.76900000000001</v>
      </c>
      <c r="CQ117" s="2">
        <f t="shared" si="140"/>
        <v>102.538</v>
      </c>
      <c r="CR117" s="2">
        <f t="shared" si="140"/>
        <v>105.08199999999999</v>
      </c>
      <c r="CS117" s="2">
        <f t="shared" si="140"/>
        <v>106.375</v>
      </c>
      <c r="CU117" s="2">
        <f t="shared" si="110"/>
        <v>99.873000000000005</v>
      </c>
      <c r="CV117" s="2">
        <f t="shared" si="111"/>
        <v>100.407</v>
      </c>
      <c r="CW117" s="2">
        <f t="shared" si="112"/>
        <v>100.944</v>
      </c>
      <c r="CX117" s="2">
        <f t="shared" si="113"/>
        <v>101.923</v>
      </c>
      <c r="CY117" s="2">
        <f t="shared" si="114"/>
        <v>100.327</v>
      </c>
      <c r="CZ117" s="2">
        <f t="shared" si="115"/>
        <v>101.673</v>
      </c>
      <c r="DA117" s="2">
        <f t="shared" si="116"/>
        <v>102.346</v>
      </c>
      <c r="DB117" s="2">
        <f t="shared" si="117"/>
        <v>101.288</v>
      </c>
      <c r="DC117" s="2">
        <f t="shared" si="118"/>
        <v>102.462</v>
      </c>
      <c r="DD117" s="2">
        <f t="shared" si="119"/>
        <v>104.13500000000001</v>
      </c>
      <c r="DE117" s="2">
        <f t="shared" si="120"/>
        <v>101.76900000000001</v>
      </c>
      <c r="DF117" s="2">
        <f t="shared" si="121"/>
        <v>101.76900000000001</v>
      </c>
      <c r="DG117" s="2">
        <f t="shared" si="122"/>
        <v>102.538</v>
      </c>
      <c r="DH117" s="2">
        <f t="shared" si="123"/>
        <v>105.08199999999999</v>
      </c>
      <c r="DI117" s="2">
        <f t="shared" si="124"/>
        <v>106.375</v>
      </c>
      <c r="DK117" s="2">
        <f t="shared" si="148"/>
        <v>120.12104187044187</v>
      </c>
      <c r="DL117" s="2">
        <f t="shared" si="148"/>
        <v>123.92908211143694</v>
      </c>
      <c r="DM117" s="2">
        <f t="shared" si="148"/>
        <v>119.60679268292684</v>
      </c>
      <c r="DN117" s="2">
        <f t="shared" si="148"/>
        <v>118.17091634491634</v>
      </c>
      <c r="DO117" s="2">
        <f t="shared" si="148"/>
        <v>115.15986486486486</v>
      </c>
      <c r="DP117" s="2">
        <f t="shared" si="148"/>
        <v>118.37244369747896</v>
      </c>
      <c r="DQ117" s="2">
        <f t="shared" si="148"/>
        <v>117.92760337243406</v>
      </c>
      <c r="DR117" s="2">
        <f t="shared" si="148"/>
        <v>123.37523203812317</v>
      </c>
      <c r="DS117" s="2">
        <f t="shared" si="148"/>
        <v>119.36023466323466</v>
      </c>
      <c r="DT117" s="2">
        <f t="shared" si="148"/>
        <v>117.50064864864864</v>
      </c>
      <c r="DU117" s="2">
        <f t="shared" si="148"/>
        <v>116.99416470588235</v>
      </c>
      <c r="DV117" s="2">
        <f t="shared" si="148"/>
        <v>115.95141064425769</v>
      </c>
      <c r="DW117" s="2">
        <f t="shared" si="148"/>
        <v>124.77848907563026</v>
      </c>
      <c r="DX117" s="2">
        <f t="shared" si="148"/>
        <v>122.49572837243399</v>
      </c>
      <c r="DY117" s="2">
        <f t="shared" si="148"/>
        <v>114.67031339031338</v>
      </c>
      <c r="EA117" s="2">
        <f t="shared" ref="EA117:EK159" si="152">CE$228*$B117+CE$229</f>
        <v>99.411521152548957</v>
      </c>
      <c r="EB117" s="2">
        <f t="shared" si="152"/>
        <v>101.29238572840841</v>
      </c>
      <c r="EC117" s="2">
        <f t="shared" si="152"/>
        <v>100.98608514863221</v>
      </c>
      <c r="ED117" s="2">
        <f t="shared" si="152"/>
        <v>102.2371545300969</v>
      </c>
      <c r="EE117" s="2">
        <f t="shared" si="151"/>
        <v>101.67004135611707</v>
      </c>
      <c r="EF117" s="2">
        <f t="shared" si="151"/>
        <v>101.87350785592899</v>
      </c>
      <c r="EG117" s="2">
        <f t="shared" si="151"/>
        <v>102.47761657715868</v>
      </c>
      <c r="EH117" s="2">
        <f t="shared" si="151"/>
        <v>102.07349170909342</v>
      </c>
      <c r="EI117" s="2">
        <f t="shared" si="151"/>
        <v>102.92171220373174</v>
      </c>
      <c r="EJ117" s="2">
        <f t="shared" si="151"/>
        <v>103.48734052583863</v>
      </c>
      <c r="EK117" s="2">
        <f t="shared" si="151"/>
        <v>101.58146974038931</v>
      </c>
      <c r="EL117" s="2">
        <f t="shared" si="151"/>
        <v>102.36406293338484</v>
      </c>
      <c r="EM117" s="2">
        <f t="shared" si="135"/>
        <v>103.17270598101372</v>
      </c>
      <c r="EN117" s="2">
        <f t="shared" si="135"/>
        <v>105.93499778688523</v>
      </c>
      <c r="EO117" s="2">
        <f t="shared" si="135"/>
        <v>106.92613065075921</v>
      </c>
      <c r="EQ117" s="2">
        <f t="shared" si="149"/>
        <v>99.224517510750445</v>
      </c>
      <c r="ER117" s="2">
        <f t="shared" si="149"/>
        <v>100.89105404319616</v>
      </c>
      <c r="ES117" s="2">
        <f t="shared" si="149"/>
        <v>100.3881521333241</v>
      </c>
      <c r="ET117" s="2">
        <f t="shared" si="149"/>
        <v>101.91676242798198</v>
      </c>
      <c r="EU117" s="2">
        <f t="shared" si="149"/>
        <v>101.48042492528141</v>
      </c>
      <c r="EV117" s="2">
        <f t="shared" si="149"/>
        <v>101.42028463563814</v>
      </c>
      <c r="EW117" s="2">
        <f t="shared" si="149"/>
        <v>102.30797915955962</v>
      </c>
      <c r="EX117" s="2">
        <f t="shared" si="149"/>
        <v>101.79353301183197</v>
      </c>
      <c r="EY117" s="2">
        <f t="shared" si="149"/>
        <v>102.85730669196278</v>
      </c>
      <c r="EZ117" s="2">
        <f t="shared" si="149"/>
        <v>103.46772883422641</v>
      </c>
      <c r="FA117" s="2">
        <f t="shared" si="149"/>
        <v>101.41031731741447</v>
      </c>
      <c r="FB117" s="2">
        <f t="shared" si="149"/>
        <v>102.18140687864668</v>
      </c>
      <c r="FC117" s="2">
        <f t="shared" si="149"/>
        <v>102.78264720257148</v>
      </c>
      <c r="FD117" s="2">
        <f t="shared" si="149"/>
        <v>105.67660067766482</v>
      </c>
      <c r="FE117" s="2">
        <f t="shared" si="149"/>
        <v>106.94414244464107</v>
      </c>
      <c r="FG117" s="2">
        <f t="shared" si="150"/>
        <v>0.98203322466687526</v>
      </c>
      <c r="FH117" s="2">
        <f t="shared" si="150"/>
        <v>0.97888192924209483</v>
      </c>
      <c r="FI117" s="2">
        <f t="shared" si="150"/>
        <v>0.98359240691733951</v>
      </c>
      <c r="FJ117" s="2">
        <f t="shared" si="150"/>
        <v>0.98211782099322642</v>
      </c>
      <c r="FK117" s="2">
        <f t="shared" si="150"/>
        <v>0.98210819383460735</v>
      </c>
      <c r="FL117" s="2">
        <f t="shared" si="150"/>
        <v>0.98062522845522337</v>
      </c>
      <c r="FM117" s="2">
        <f t="shared" si="150"/>
        <v>0.97892741281496798</v>
      </c>
      <c r="FN117" s="2">
        <f t="shared" si="150"/>
        <v>0.9803406929485261</v>
      </c>
      <c r="FO117" s="2">
        <f t="shared" si="150"/>
        <v>0.98309117097144361</v>
      </c>
      <c r="FP117" s="2">
        <f t="shared" si="150"/>
        <v>0.98309897924080347</v>
      </c>
      <c r="FQ117" s="2">
        <f t="shared" si="150"/>
        <v>0.98077223138511549</v>
      </c>
      <c r="FR117" s="2">
        <f t="shared" si="150"/>
        <v>0.98228996319768136</v>
      </c>
      <c r="FS117" s="2">
        <f t="shared" si="150"/>
        <v>0.98047378668180429</v>
      </c>
      <c r="FT117" s="2">
        <f t="shared" si="150"/>
        <v>0.97868645971437074</v>
      </c>
      <c r="FU117" s="2">
        <f t="shared" si="150"/>
        <v>0.9788743282315252</v>
      </c>
      <c r="FW117" s="2">
        <f t="shared" si="141"/>
        <v>1.0366845221775313E-2</v>
      </c>
      <c r="FX117" s="2">
        <f t="shared" si="141"/>
        <v>1.2376145818421051E-2</v>
      </c>
      <c r="FY117" s="2">
        <f t="shared" si="141"/>
        <v>8.678498330188366E-3</v>
      </c>
      <c r="FZ117" s="2">
        <f t="shared" si="141"/>
        <v>1.1082537561590266E-2</v>
      </c>
      <c r="GA117" s="2">
        <f t="shared" si="141"/>
        <v>1.0885703680349494E-2</v>
      </c>
      <c r="GB117" s="2">
        <f t="shared" si="141"/>
        <v>9.7712003938612308E-3</v>
      </c>
      <c r="GC117" s="2">
        <f t="shared" si="141"/>
        <v>1.1072928370318069E-2</v>
      </c>
      <c r="GD117" s="2">
        <f t="shared" si="141"/>
        <v>1.2015207176596402E-2</v>
      </c>
      <c r="GE117" s="2">
        <f t="shared" si="141"/>
        <v>1.445860744986993E-2</v>
      </c>
      <c r="GF117" s="2">
        <f t="shared" si="141"/>
        <v>1.5997147489908964E-2</v>
      </c>
      <c r="GG117" s="2">
        <f t="shared" si="141"/>
        <v>1.219491717403993E-2</v>
      </c>
      <c r="GH117" s="2">
        <f t="shared" si="141"/>
        <v>1.1930292256241867E-2</v>
      </c>
      <c r="GI117" s="2">
        <f t="shared" si="141"/>
        <v>9.7271839072195082E-3</v>
      </c>
      <c r="GJ117" s="2">
        <f t="shared" si="141"/>
        <v>7.8573899073159943E-3</v>
      </c>
      <c r="GK117" s="2">
        <f t="shared" si="141"/>
        <v>8.9220474883740433E-3</v>
      </c>
      <c r="GM117" s="86">
        <f t="shared" si="142"/>
        <v>3.4126293045554093E-48</v>
      </c>
      <c r="GN117" s="86">
        <f t="shared" si="142"/>
        <v>7.3574685762440102E-29</v>
      </c>
      <c r="GO117" s="86">
        <f t="shared" si="142"/>
        <v>4.9414879664876557E-28</v>
      </c>
      <c r="GP117" s="86">
        <f t="shared" si="142"/>
        <v>7.0719062562451673E-38</v>
      </c>
      <c r="GQ117" s="86">
        <f t="shared" si="142"/>
        <v>2.4186788918497746E-33</v>
      </c>
      <c r="GR117" s="86">
        <f t="shared" si="142"/>
        <v>7.0530419367295133E-34</v>
      </c>
      <c r="GS117" s="86">
        <f t="shared" si="142"/>
        <v>2.7103713905008945E-42</v>
      </c>
      <c r="GT117" s="86">
        <f t="shared" si="142"/>
        <v>6.6631155405270874E-50</v>
      </c>
      <c r="GU117" s="86">
        <f t="shared" si="142"/>
        <v>9.4007471649941384E-28</v>
      </c>
      <c r="GV117" s="86">
        <f t="shared" si="142"/>
        <v>1.308885310678154E-29</v>
      </c>
      <c r="GW117" s="86">
        <f t="shared" si="142"/>
        <v>2.4021233604940101E-27</v>
      </c>
      <c r="GX117" s="86">
        <f t="shared" si="142"/>
        <v>1.2661194490363069E-28</v>
      </c>
      <c r="GY117" s="86">
        <f t="shared" si="142"/>
        <v>1.9675749809949691E-32</v>
      </c>
      <c r="GZ117" s="86">
        <f t="shared" si="142"/>
        <v>5.9048355009021677E-27</v>
      </c>
      <c r="HA117" s="86">
        <f t="shared" si="142"/>
        <v>6.1305256107803499E-39</v>
      </c>
      <c r="HC117" s="86">
        <f t="shared" si="73"/>
        <v>2.9884140290109737E-5</v>
      </c>
      <c r="HD117" s="86">
        <f t="shared" si="73"/>
        <v>3.3189375317461967E-3</v>
      </c>
      <c r="HE117" s="86">
        <f t="shared" si="73"/>
        <v>5.3436150715677677E-3</v>
      </c>
      <c r="HF117" s="86">
        <f t="shared" si="73"/>
        <v>3.4502655448580077E-4</v>
      </c>
      <c r="HG117" s="86">
        <f t="shared" si="73"/>
        <v>3.475027387301888E-4</v>
      </c>
      <c r="HH117" s="86">
        <f t="shared" si="73"/>
        <v>2.7926639178491659E-4</v>
      </c>
      <c r="HI117" s="86">
        <f t="shared" si="138"/>
        <v>8.9573565854075681E-6</v>
      </c>
      <c r="HJ117" s="86">
        <f t="shared" si="138"/>
        <v>4.1810068185678424E-9</v>
      </c>
      <c r="HK117" s="86">
        <f t="shared" si="138"/>
        <v>6.8650905975886761E-5</v>
      </c>
      <c r="HL117" s="86">
        <f t="shared" si="138"/>
        <v>7.4785970320641757E-5</v>
      </c>
      <c r="HM117" s="86">
        <f t="shared" si="138"/>
        <v>1.961736660991153E-4</v>
      </c>
      <c r="HN117" s="86">
        <f t="shared" si="138"/>
        <v>3.6089614254997072E-4</v>
      </c>
      <c r="HO117" s="86">
        <f t="shared" si="138"/>
        <v>4.4815861804432203E-3</v>
      </c>
      <c r="HP117" s="86">
        <f t="shared" si="138"/>
        <v>9.5384235972393889E-3</v>
      </c>
      <c r="HQ117" s="86">
        <f t="shared" si="138"/>
        <v>5.3292185770942482E-6</v>
      </c>
      <c r="HS117" s="86">
        <f t="shared" si="143"/>
        <v>2.5217502957083681E-8</v>
      </c>
      <c r="HT117" s="86">
        <f t="shared" si="143"/>
        <v>6.2867382228831869E-9</v>
      </c>
      <c r="HU117" s="86">
        <f t="shared" si="143"/>
        <v>1.7364275308063465E-8</v>
      </c>
      <c r="HV117" s="86">
        <f t="shared" si="143"/>
        <v>1.0348936771582888E-7</v>
      </c>
      <c r="HW117" s="86">
        <f t="shared" si="143"/>
        <v>6.1870835226125086E-9</v>
      </c>
      <c r="HX117" s="86">
        <f t="shared" si="143"/>
        <v>1.1795358306795155E-9</v>
      </c>
      <c r="HY117" s="86">
        <f t="shared" si="143"/>
        <v>4.0979460917796662E-10</v>
      </c>
      <c r="HZ117" s="86">
        <f t="shared" si="143"/>
        <v>2.4900487594115201E-9</v>
      </c>
      <c r="IA117" s="86">
        <f t="shared" si="143"/>
        <v>1.1039026512576542E-7</v>
      </c>
      <c r="IB117" s="86">
        <f t="shared" si="143"/>
        <v>1.3256086932452926E-7</v>
      </c>
      <c r="IC117" s="86">
        <f t="shared" si="143"/>
        <v>2.0326878659728603E-8</v>
      </c>
      <c r="ID117" s="86">
        <f t="shared" si="143"/>
        <v>1.1375389379342578E-8</v>
      </c>
      <c r="IE117" s="86">
        <f t="shared" si="143"/>
        <v>1.3306850019049067E-9</v>
      </c>
      <c r="IF117" s="86">
        <f t="shared" si="143"/>
        <v>1.8683321377751991E-8</v>
      </c>
      <c r="IG117" s="86">
        <f t="shared" si="143"/>
        <v>2.580063227209402E-6</v>
      </c>
      <c r="II117" s="86">
        <f t="shared" si="144"/>
        <v>2.1214613901440096E-65</v>
      </c>
      <c r="IJ117" s="86">
        <f t="shared" si="144"/>
        <v>2.2730847561238249E-70</v>
      </c>
      <c r="IK117" s="86">
        <f t="shared" si="144"/>
        <v>5.5723802661231704E-68</v>
      </c>
      <c r="IL117" s="86">
        <f t="shared" si="144"/>
        <v>2.1218587869948504E-63</v>
      </c>
      <c r="IM117" s="86">
        <f t="shared" si="144"/>
        <v>3.5420859199304173E-72</v>
      </c>
      <c r="IN117" s="86">
        <f t="shared" si="144"/>
        <v>7.2123444994107163E-81</v>
      </c>
      <c r="IO117" s="86">
        <f t="shared" si="144"/>
        <v>6.562755772013344E-83</v>
      </c>
      <c r="IP117" s="86">
        <f t="shared" si="144"/>
        <v>9.3258282712959364E-81</v>
      </c>
      <c r="IQ117" s="86">
        <f t="shared" si="144"/>
        <v>4.6033091559803846E-64</v>
      </c>
      <c r="IR117" s="86">
        <f t="shared" si="144"/>
        <v>4.0922483277495592E-63</v>
      </c>
      <c r="IS117" s="86">
        <f t="shared" si="144"/>
        <v>8.1463832023259798E-72</v>
      </c>
      <c r="IT117" s="86">
        <f t="shared" si="144"/>
        <v>2.1209568016039443E-70</v>
      </c>
      <c r="IU117" s="86">
        <f t="shared" si="144"/>
        <v>3.6619025785201908E-75</v>
      </c>
      <c r="IV117" s="86">
        <f t="shared" si="144"/>
        <v>7.6155758350035061E-53</v>
      </c>
      <c r="IW117" s="86">
        <f t="shared" si="144"/>
        <v>2.4195064124808359E-37</v>
      </c>
      <c r="IY117" s="86">
        <f t="shared" si="145"/>
        <v>2.9909357793066819E-5</v>
      </c>
      <c r="IZ117" s="86">
        <f t="shared" si="145"/>
        <v>3.3189438184844195E-3</v>
      </c>
      <c r="JA117" s="86">
        <f t="shared" si="145"/>
        <v>5.3436324358430761E-3</v>
      </c>
      <c r="JB117" s="86">
        <f t="shared" si="145"/>
        <v>3.451300438535166E-4</v>
      </c>
      <c r="JC117" s="86">
        <f t="shared" si="145"/>
        <v>3.475089258137114E-4</v>
      </c>
      <c r="JD117" s="86">
        <f t="shared" si="145"/>
        <v>2.7926757132074726E-4</v>
      </c>
      <c r="JE117" s="86">
        <f t="shared" si="145"/>
        <v>8.9577663800167455E-6</v>
      </c>
      <c r="JF117" s="86">
        <f t="shared" si="145"/>
        <v>6.671055577979362E-9</v>
      </c>
      <c r="JG117" s="86">
        <f t="shared" si="145"/>
        <v>6.876129624101253E-5</v>
      </c>
      <c r="JH117" s="86">
        <f t="shared" si="145"/>
        <v>7.4918531189966284E-5</v>
      </c>
      <c r="JI117" s="86">
        <f t="shared" si="145"/>
        <v>1.9619399297777503E-4</v>
      </c>
      <c r="JJ117" s="86">
        <f t="shared" si="145"/>
        <v>3.6090751793935009E-4</v>
      </c>
      <c r="JK117" s="86">
        <f t="shared" si="145"/>
        <v>4.4815875111282226E-3</v>
      </c>
      <c r="JL117" s="86">
        <f t="shared" si="145"/>
        <v>9.5384422805607667E-3</v>
      </c>
      <c r="JM117" s="86">
        <f t="shared" si="145"/>
        <v>7.9092818043036506E-6</v>
      </c>
    </row>
    <row r="118" spans="2:273" x14ac:dyDescent="0.25">
      <c r="B118" s="2">
        <v>91</v>
      </c>
      <c r="C118" s="37">
        <v>100.018</v>
      </c>
      <c r="D118" s="37">
        <v>100.87</v>
      </c>
      <c r="E118" s="37">
        <v>100.5</v>
      </c>
      <c r="F118" s="37">
        <v>102</v>
      </c>
      <c r="G118" s="37">
        <v>102.01900000000001</v>
      </c>
      <c r="H118" s="37">
        <v>100.827</v>
      </c>
      <c r="I118" s="37">
        <v>103.36499999999999</v>
      </c>
      <c r="J118" s="37">
        <v>101.423</v>
      </c>
      <c r="K118" s="37">
        <v>102.86499999999999</v>
      </c>
      <c r="L118" s="37">
        <v>103.61499999999999</v>
      </c>
      <c r="M118" s="37">
        <v>102.19199999999999</v>
      </c>
      <c r="N118" s="37">
        <v>101.788</v>
      </c>
      <c r="O118" s="37">
        <v>102.98099999999999</v>
      </c>
      <c r="P118" s="37">
        <v>104.837</v>
      </c>
      <c r="Q118" s="37">
        <v>105.75</v>
      </c>
      <c r="S118" s="4">
        <f t="shared" si="146"/>
        <v>99.628938605631959</v>
      </c>
      <c r="T118" s="4">
        <f t="shared" si="146"/>
        <v>101.57884864369434</v>
      </c>
      <c r="U118" s="4">
        <f t="shared" si="146"/>
        <v>101.13639663552483</v>
      </c>
      <c r="V118" s="4">
        <f t="shared" si="146"/>
        <v>102.32014042337725</v>
      </c>
      <c r="W118" s="4">
        <f t="shared" si="146"/>
        <v>101.74137167943272</v>
      </c>
      <c r="X118" s="4">
        <f t="shared" si="146"/>
        <v>101.99772330154939</v>
      </c>
      <c r="Y118" s="4">
        <f t="shared" si="146"/>
        <v>102.60492709706928</v>
      </c>
      <c r="Z118" s="4">
        <f t="shared" si="146"/>
        <v>102.28488591115274</v>
      </c>
      <c r="AA118" s="4">
        <f t="shared" si="146"/>
        <v>103.00210767520514</v>
      </c>
      <c r="AB118" s="4">
        <f t="shared" si="146"/>
        <v>103.55216102297949</v>
      </c>
      <c r="AC118" s="4">
        <f t="shared" si="146"/>
        <v>101.69725081926289</v>
      </c>
      <c r="AD118" s="4">
        <f t="shared" si="146"/>
        <v>102.4202557673545</v>
      </c>
      <c r="AE118" s="4">
        <f t="shared" si="146"/>
        <v>103.40235649190487</v>
      </c>
      <c r="AF118" s="4">
        <f t="shared" si="146"/>
        <v>106.12810314637935</v>
      </c>
      <c r="AG118" s="4">
        <f t="shared" si="146"/>
        <v>106.90112250634854</v>
      </c>
      <c r="AI118" s="4">
        <f t="shared" si="147"/>
        <v>0.3890613943680421</v>
      </c>
      <c r="AJ118" s="4">
        <f t="shared" si="147"/>
        <v>-0.70884864369433842</v>
      </c>
      <c r="AK118" s="4">
        <f t="shared" si="147"/>
        <v>-0.63639663552483228</v>
      </c>
      <c r="AL118" s="4">
        <f t="shared" si="147"/>
        <v>-0.32014042337725357</v>
      </c>
      <c r="AM118" s="4">
        <f t="shared" si="147"/>
        <v>0.27762832056728826</v>
      </c>
      <c r="AN118" s="4">
        <f t="shared" si="147"/>
        <v>-1.170723301549387</v>
      </c>
      <c r="AO118" s="4">
        <f t="shared" si="147"/>
        <v>0.76007290293071605</v>
      </c>
      <c r="AP118" s="4">
        <f t="shared" si="147"/>
        <v>-0.86188591115273994</v>
      </c>
      <c r="AQ118" s="4">
        <f t="shared" si="147"/>
        <v>-0.13710767520514366</v>
      </c>
      <c r="AR118" s="4">
        <f t="shared" si="147"/>
        <v>6.2838977020504672E-2</v>
      </c>
      <c r="AS118" s="4">
        <f t="shared" si="147"/>
        <v>0.49474918073710228</v>
      </c>
      <c r="AT118" s="4">
        <f t="shared" si="147"/>
        <v>-0.63225576735450773</v>
      </c>
      <c r="AU118" s="4">
        <f t="shared" si="147"/>
        <v>-0.42135649190487356</v>
      </c>
      <c r="AV118" s="4">
        <f t="shared" si="147"/>
        <v>-1.2911031463793421</v>
      </c>
      <c r="AW118" s="4">
        <f t="shared" si="147"/>
        <v>-1.1511225063485426</v>
      </c>
      <c r="AY118" s="2">
        <f t="shared" si="139"/>
        <v>99.628886385762243</v>
      </c>
      <c r="AZ118" s="2">
        <f t="shared" si="139"/>
        <v>101.55771829873439</v>
      </c>
      <c r="BA118" s="2">
        <f t="shared" si="139"/>
        <v>101.09367337768515</v>
      </c>
      <c r="BB118" s="2">
        <f t="shared" si="139"/>
        <v>102.31885993810785</v>
      </c>
      <c r="BC118" s="2">
        <f t="shared" si="139"/>
        <v>101.74022880299493</v>
      </c>
      <c r="BD118" s="2">
        <f t="shared" si="139"/>
        <v>101.99699011487876</v>
      </c>
      <c r="BE118" s="2">
        <f t="shared" si="139"/>
        <v>102.60491799731378</v>
      </c>
      <c r="BF118" s="2">
        <f t="shared" si="139"/>
        <v>102.28488468142083</v>
      </c>
      <c r="BG118" s="2">
        <f t="shared" si="139"/>
        <v>103.00193985820809</v>
      </c>
      <c r="BH118" s="2">
        <f t="shared" si="139"/>
        <v>103.55198150122331</v>
      </c>
      <c r="BI118" s="2">
        <f t="shared" si="139"/>
        <v>101.69677500450102</v>
      </c>
      <c r="BJ118" s="2">
        <f t="shared" si="139"/>
        <v>102.41921655017819</v>
      </c>
      <c r="BK118" s="2">
        <f t="shared" si="139"/>
        <v>103.37371704087089</v>
      </c>
      <c r="BL118" s="2">
        <f t="shared" si="139"/>
        <v>106.06954102233556</v>
      </c>
      <c r="BM118" s="2">
        <f t="shared" si="139"/>
        <v>106.89727180448142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100.018</v>
      </c>
      <c r="CF118" s="2">
        <f t="shared" si="140"/>
        <v>100.87</v>
      </c>
      <c r="CG118" s="2">
        <f t="shared" si="140"/>
        <v>100.5</v>
      </c>
      <c r="CH118" s="2">
        <f t="shared" si="140"/>
        <v>102</v>
      </c>
      <c r="CI118" s="2">
        <f t="shared" si="140"/>
        <v>102.01900000000001</v>
      </c>
      <c r="CJ118" s="2">
        <f t="shared" si="140"/>
        <v>100.827</v>
      </c>
      <c r="CK118" s="2">
        <f t="shared" si="140"/>
        <v>103.36499999999999</v>
      </c>
      <c r="CL118" s="2">
        <f t="shared" si="140"/>
        <v>101.423</v>
      </c>
      <c r="CM118" s="2">
        <f t="shared" si="140"/>
        <v>102.86499999999999</v>
      </c>
      <c r="CN118" s="2">
        <f t="shared" si="140"/>
        <v>103.61499999999999</v>
      </c>
      <c r="CO118" s="2">
        <f t="shared" si="140"/>
        <v>102.19199999999999</v>
      </c>
      <c r="CP118" s="2">
        <f t="shared" si="140"/>
        <v>101.788</v>
      </c>
      <c r="CQ118" s="2">
        <f t="shared" si="140"/>
        <v>102.98099999999999</v>
      </c>
      <c r="CR118" s="2">
        <f t="shared" si="140"/>
        <v>104.837</v>
      </c>
      <c r="CS118" s="2">
        <f t="shared" si="140"/>
        <v>105.75</v>
      </c>
      <c r="CU118" s="2">
        <f t="shared" si="110"/>
        <v>100.018</v>
      </c>
      <c r="CV118" s="2">
        <f t="shared" si="111"/>
        <v>100.87</v>
      </c>
      <c r="CW118" s="2">
        <f t="shared" si="112"/>
        <v>100.5</v>
      </c>
      <c r="CX118" s="2">
        <f t="shared" si="113"/>
        <v>102</v>
      </c>
      <c r="CY118" s="2">
        <f t="shared" si="114"/>
        <v>102.01900000000001</v>
      </c>
      <c r="CZ118" s="2">
        <f t="shared" si="115"/>
        <v>100.827</v>
      </c>
      <c r="DA118" s="2">
        <f t="shared" si="116"/>
        <v>103.36499999999999</v>
      </c>
      <c r="DB118" s="2">
        <f t="shared" si="117"/>
        <v>101.423</v>
      </c>
      <c r="DC118" s="2">
        <f t="shared" si="118"/>
        <v>102.86499999999999</v>
      </c>
      <c r="DD118" s="2">
        <f t="shared" si="119"/>
        <v>103.61499999999999</v>
      </c>
      <c r="DE118" s="2">
        <f t="shared" si="120"/>
        <v>102.19199999999999</v>
      </c>
      <c r="DF118" s="2">
        <f t="shared" si="121"/>
        <v>101.788</v>
      </c>
      <c r="DG118" s="2">
        <f t="shared" si="122"/>
        <v>102.98099999999999</v>
      </c>
      <c r="DH118" s="2">
        <f t="shared" si="123"/>
        <v>104.837</v>
      </c>
      <c r="DI118" s="2">
        <f t="shared" si="124"/>
        <v>105.75</v>
      </c>
      <c r="DK118" s="2">
        <f t="shared" si="148"/>
        <v>120.22548112398111</v>
      </c>
      <c r="DL118" s="2">
        <f t="shared" si="148"/>
        <v>124.0313938782991</v>
      </c>
      <c r="DM118" s="2">
        <f t="shared" si="148"/>
        <v>119.63494024390245</v>
      </c>
      <c r="DN118" s="2">
        <f t="shared" si="148"/>
        <v>118.198335006435</v>
      </c>
      <c r="DO118" s="2">
        <f t="shared" si="148"/>
        <v>115.14066936936936</v>
      </c>
      <c r="DP118" s="2">
        <f t="shared" si="148"/>
        <v>118.41684675324673</v>
      </c>
      <c r="DQ118" s="2">
        <f t="shared" si="148"/>
        <v>117.97139039589447</v>
      </c>
      <c r="DR118" s="2">
        <f t="shared" si="148"/>
        <v>123.50670876099707</v>
      </c>
      <c r="DS118" s="2">
        <f t="shared" si="148"/>
        <v>119.38916864006865</v>
      </c>
      <c r="DT118" s="2">
        <f t="shared" si="148"/>
        <v>117.47839369369369</v>
      </c>
      <c r="DU118" s="2">
        <f t="shared" si="148"/>
        <v>116.99197540106951</v>
      </c>
      <c r="DV118" s="2">
        <f t="shared" si="148"/>
        <v>115.93091680672268</v>
      </c>
      <c r="DW118" s="2">
        <f t="shared" si="148"/>
        <v>124.88357494270436</v>
      </c>
      <c r="DX118" s="2">
        <f t="shared" si="148"/>
        <v>122.5458903958944</v>
      </c>
      <c r="DY118" s="2">
        <f t="shared" si="148"/>
        <v>114.62686528286528</v>
      </c>
      <c r="EA118" s="2">
        <f t="shared" si="152"/>
        <v>99.287215958369529</v>
      </c>
      <c r="EB118" s="2">
        <f t="shared" si="152"/>
        <v>101.12070580569788</v>
      </c>
      <c r="EC118" s="2">
        <f t="shared" si="152"/>
        <v>100.81699104946503</v>
      </c>
      <c r="ED118" s="2">
        <f t="shared" si="152"/>
        <v>102.05882540529325</v>
      </c>
      <c r="EE118" s="2">
        <f t="shared" si="151"/>
        <v>101.51971596073442</v>
      </c>
      <c r="EF118" s="2">
        <f t="shared" si="151"/>
        <v>101.70571328358272</v>
      </c>
      <c r="EG118" s="2">
        <f t="shared" si="151"/>
        <v>102.30518075018881</v>
      </c>
      <c r="EH118" s="2">
        <f t="shared" si="151"/>
        <v>101.90018147427045</v>
      </c>
      <c r="EI118" s="2">
        <f t="shared" si="151"/>
        <v>102.7458331316188</v>
      </c>
      <c r="EJ118" s="2">
        <f t="shared" si="151"/>
        <v>103.3339508008462</v>
      </c>
      <c r="EK118" s="2">
        <f t="shared" si="151"/>
        <v>101.42546001825554</v>
      </c>
      <c r="EL118" s="2">
        <f t="shared" si="151"/>
        <v>102.19928907709151</v>
      </c>
      <c r="EM118" s="2">
        <f t="shared" si="135"/>
        <v>102.98699956391937</v>
      </c>
      <c r="EN118" s="2">
        <f t="shared" si="135"/>
        <v>105.74441237704917</v>
      </c>
      <c r="EO118" s="2">
        <f t="shared" si="135"/>
        <v>106.74499872017351</v>
      </c>
      <c r="EQ118" s="2">
        <f t="shared" si="149"/>
        <v>99.114173652355163</v>
      </c>
      <c r="ER118" s="2">
        <f t="shared" si="149"/>
        <v>100.74688681595093</v>
      </c>
      <c r="ES118" s="2">
        <f t="shared" si="149"/>
        <v>100.25800404536338</v>
      </c>
      <c r="ET118" s="2">
        <f t="shared" si="149"/>
        <v>101.76263787495816</v>
      </c>
      <c r="EU118" s="2">
        <f t="shared" si="149"/>
        <v>101.34377593852126</v>
      </c>
      <c r="EV118" s="2">
        <f t="shared" si="149"/>
        <v>101.28407131425092</v>
      </c>
      <c r="EW118" s="2">
        <f t="shared" si="149"/>
        <v>102.14836025740425</v>
      </c>
      <c r="EX118" s="2">
        <f t="shared" si="149"/>
        <v>101.64466922386706</v>
      </c>
      <c r="EY118" s="2">
        <f t="shared" si="149"/>
        <v>102.6868896860987</v>
      </c>
      <c r="EZ118" s="2">
        <f t="shared" si="149"/>
        <v>103.31595145352517</v>
      </c>
      <c r="FA118" s="2">
        <f t="shared" si="149"/>
        <v>101.26665203247263</v>
      </c>
      <c r="FB118" s="2">
        <f t="shared" si="149"/>
        <v>102.03027092223286</v>
      </c>
      <c r="FC118" s="2">
        <f t="shared" si="149"/>
        <v>102.62189477696977</v>
      </c>
      <c r="FD118" s="2">
        <f t="shared" si="149"/>
        <v>105.503368521913</v>
      </c>
      <c r="FE118" s="2">
        <f t="shared" si="149"/>
        <v>106.75846287253746</v>
      </c>
      <c r="FG118" s="2">
        <f t="shared" si="150"/>
        <v>0.98358816097553425</v>
      </c>
      <c r="FH118" s="2">
        <f t="shared" si="150"/>
        <v>0.9807042359200443</v>
      </c>
      <c r="FI118" s="2">
        <f t="shared" si="150"/>
        <v>0.98501446278550331</v>
      </c>
      <c r="FJ118" s="2">
        <f t="shared" si="150"/>
        <v>0.98366555768355601</v>
      </c>
      <c r="FK118" s="2">
        <f t="shared" si="150"/>
        <v>0.98365674990792296</v>
      </c>
      <c r="FL118" s="2">
        <f t="shared" si="150"/>
        <v>0.98229982361344037</v>
      </c>
      <c r="FM118" s="2">
        <f t="shared" si="150"/>
        <v>0.9807458718540023</v>
      </c>
      <c r="FN118" s="2">
        <f t="shared" si="150"/>
        <v>0.98203943057539922</v>
      </c>
      <c r="FO118" s="2">
        <f t="shared" si="150"/>
        <v>0.98455598714051185</v>
      </c>
      <c r="FP118" s="2">
        <f t="shared" si="150"/>
        <v>0.98456312959910419</v>
      </c>
      <c r="FQ118" s="2">
        <f t="shared" si="150"/>
        <v>0.98243434841856414</v>
      </c>
      <c r="FR118" s="2">
        <f t="shared" si="150"/>
        <v>0.98382304606474891</v>
      </c>
      <c r="FS118" s="2">
        <f t="shared" si="150"/>
        <v>0.98216123310387116</v>
      </c>
      <c r="FT118" s="2">
        <f t="shared" si="150"/>
        <v>0.98052529814746259</v>
      </c>
      <c r="FU118" s="2">
        <f t="shared" si="150"/>
        <v>0.98069727787706162</v>
      </c>
      <c r="FW118" s="2">
        <f t="shared" si="141"/>
        <v>1.1355662104497155E-2</v>
      </c>
      <c r="FX118" s="2">
        <f t="shared" si="141"/>
        <v>1.3553990195349443E-2</v>
      </c>
      <c r="FY118" s="2">
        <f t="shared" si="141"/>
        <v>9.5078234281615551E-3</v>
      </c>
      <c r="FZ118" s="2">
        <f t="shared" si="141"/>
        <v>1.2138781726783475E-2</v>
      </c>
      <c r="GA118" s="2">
        <f t="shared" si="141"/>
        <v>1.1923414371279693E-2</v>
      </c>
      <c r="GB118" s="2">
        <f t="shared" si="141"/>
        <v>1.0703817609790816E-2</v>
      </c>
      <c r="GC118" s="2">
        <f t="shared" si="141"/>
        <v>1.2128267943495896E-2</v>
      </c>
      <c r="GD118" s="2">
        <f t="shared" si="141"/>
        <v>1.3159158522153578E-2</v>
      </c>
      <c r="GE118" s="2">
        <f t="shared" si="141"/>
        <v>1.5831463867382132E-2</v>
      </c>
      <c r="GF118" s="2">
        <f t="shared" si="141"/>
        <v>1.7513493518767648E-2</v>
      </c>
      <c r="GG118" s="2">
        <f t="shared" si="141"/>
        <v>1.3355747166107532E-2</v>
      </c>
      <c r="GH118" s="2">
        <f t="shared" si="141"/>
        <v>1.3066265889687076E-2</v>
      </c>
      <c r="GI118" s="2">
        <f t="shared" si="141"/>
        <v>1.0655645155061105E-2</v>
      </c>
      <c r="GJ118" s="2">
        <f t="shared" si="141"/>
        <v>8.6089305674807489E-3</v>
      </c>
      <c r="GK118" s="2">
        <f t="shared" si="141"/>
        <v>9.7744168836028048E-3</v>
      </c>
      <c r="GM118" s="86">
        <f t="shared" si="142"/>
        <v>1.1415000170825221E-51</v>
      </c>
      <c r="GN118" s="86">
        <f t="shared" si="142"/>
        <v>5.9642601468787524E-31</v>
      </c>
      <c r="GO118" s="86">
        <f t="shared" si="142"/>
        <v>4.3281466378147607E-30</v>
      </c>
      <c r="GP118" s="86">
        <f t="shared" si="142"/>
        <v>1.2628745684489386E-40</v>
      </c>
      <c r="GQ118" s="86">
        <f t="shared" si="142"/>
        <v>9.1067879113108375E-36</v>
      </c>
      <c r="GR118" s="86">
        <f t="shared" si="142"/>
        <v>2.3974264916113223E-36</v>
      </c>
      <c r="GS118" s="86">
        <f t="shared" si="142"/>
        <v>2.3171540177236909E-45</v>
      </c>
      <c r="GT118" s="86">
        <f t="shared" si="142"/>
        <v>2.1809654387320346E-53</v>
      </c>
      <c r="GU118" s="86">
        <f t="shared" si="142"/>
        <v>1.1295136622294469E-29</v>
      </c>
      <c r="GV118" s="86">
        <f t="shared" si="142"/>
        <v>1.1019556923023855E-31</v>
      </c>
      <c r="GW118" s="86">
        <f t="shared" si="142"/>
        <v>2.6553198451361618E-29</v>
      </c>
      <c r="GX118" s="86">
        <f t="shared" si="142"/>
        <v>1.2431702865140972E-30</v>
      </c>
      <c r="GY118" s="86">
        <f t="shared" si="142"/>
        <v>8.8980565931468804E-35</v>
      </c>
      <c r="GZ118" s="86">
        <f t="shared" si="142"/>
        <v>6.9303248686207764E-29</v>
      </c>
      <c r="HA118" s="86">
        <f t="shared" si="142"/>
        <v>1.5740639962225778E-41</v>
      </c>
      <c r="HC118" s="86">
        <f t="shared" si="73"/>
        <v>2.3574201061533629E-6</v>
      </c>
      <c r="HD118" s="86">
        <f t="shared" si="73"/>
        <v>7.5902517075070153E-4</v>
      </c>
      <c r="HE118" s="86">
        <f t="shared" si="73"/>
        <v>1.4543029137812514E-3</v>
      </c>
      <c r="HF118" s="86">
        <f t="shared" si="73"/>
        <v>5.37680296513976E-5</v>
      </c>
      <c r="HG118" s="86">
        <f t="shared" si="73"/>
        <v>5.0925411926400885E-5</v>
      </c>
      <c r="HH118" s="86">
        <f t="shared" si="73"/>
        <v>3.9722896818885298E-5</v>
      </c>
      <c r="HI118" s="86">
        <f t="shared" si="138"/>
        <v>5.6834275990376279E-7</v>
      </c>
      <c r="HJ118" s="86">
        <f t="shared" si="138"/>
        <v>6.7212326618971942E-11</v>
      </c>
      <c r="HK118" s="86">
        <f t="shared" si="138"/>
        <v>1.0141573114477722E-5</v>
      </c>
      <c r="HL118" s="86">
        <f t="shared" si="138"/>
        <v>1.1525767610086013E-5</v>
      </c>
      <c r="HM118" s="86">
        <f t="shared" si="138"/>
        <v>3.085334934215725E-5</v>
      </c>
      <c r="HN118" s="86">
        <f t="shared" si="138"/>
        <v>6.702873062311356E-5</v>
      </c>
      <c r="HO118" s="86">
        <f t="shared" si="138"/>
        <v>1.1908795572911231E-3</v>
      </c>
      <c r="HP118" s="86">
        <f t="shared" si="138"/>
        <v>2.9975666051516481E-3</v>
      </c>
      <c r="HQ118" s="86">
        <f t="shared" si="138"/>
        <v>4.4089165261984779E-7</v>
      </c>
      <c r="HS118" s="86">
        <f t="shared" si="143"/>
        <v>8.6880212579603598E-8</v>
      </c>
      <c r="HT118" s="86">
        <f t="shared" si="143"/>
        <v>2.5232920689551158E-8</v>
      </c>
      <c r="HU118" s="86">
        <f t="shared" si="143"/>
        <v>5.9289992600302574E-8</v>
      </c>
      <c r="HV118" s="86">
        <f t="shared" si="143"/>
        <v>3.375354560028567E-7</v>
      </c>
      <c r="HW118" s="86">
        <f t="shared" si="143"/>
        <v>2.431002941332893E-8</v>
      </c>
      <c r="HX118" s="86">
        <f t="shared" si="143"/>
        <v>5.1776630943796885E-9</v>
      </c>
      <c r="HY118" s="86">
        <f t="shared" si="143"/>
        <v>1.9900051381250071E-9</v>
      </c>
      <c r="HZ118" s="86">
        <f t="shared" si="143"/>
        <v>1.1351419519953803E-8</v>
      </c>
      <c r="IA118" s="86">
        <f t="shared" si="143"/>
        <v>3.8916297537482533E-7</v>
      </c>
      <c r="IB118" s="86">
        <f t="shared" si="143"/>
        <v>4.7359080071718262E-7</v>
      </c>
      <c r="IC118" s="86">
        <f t="shared" si="143"/>
        <v>7.8636099554021399E-8</v>
      </c>
      <c r="ID118" s="86">
        <f t="shared" si="143"/>
        <v>4.4126718438005592E-8</v>
      </c>
      <c r="IE118" s="86">
        <f t="shared" si="143"/>
        <v>5.5054448775723103E-9</v>
      </c>
      <c r="IF118" s="86">
        <f t="shared" si="143"/>
        <v>5.9407664268248522E-8</v>
      </c>
      <c r="IG118" s="86">
        <f t="shared" si="143"/>
        <v>6.0526244204923366E-6</v>
      </c>
      <c r="II118" s="86">
        <f t="shared" si="144"/>
        <v>7.3969501888671669E-63</v>
      </c>
      <c r="IJ118" s="86">
        <f t="shared" si="144"/>
        <v>1.6148552074642164E-67</v>
      </c>
      <c r="IK118" s="86">
        <f t="shared" si="144"/>
        <v>1.9593878389908802E-65</v>
      </c>
      <c r="IL118" s="86">
        <f t="shared" si="144"/>
        <v>6.6992709590511451E-61</v>
      </c>
      <c r="IM118" s="86">
        <f t="shared" si="144"/>
        <v>2.468150954930531E-69</v>
      </c>
      <c r="IN118" s="86">
        <f t="shared" si="144"/>
        <v>9.4815117346648629E-78</v>
      </c>
      <c r="IO118" s="86">
        <f t="shared" si="144"/>
        <v>1.2745025504444896E-79</v>
      </c>
      <c r="IP118" s="86">
        <f t="shared" si="144"/>
        <v>1.6988786916031433E-77</v>
      </c>
      <c r="IQ118" s="86">
        <f t="shared" si="144"/>
        <v>2.2316316838901267E-61</v>
      </c>
      <c r="IR118" s="86">
        <f t="shared" si="144"/>
        <v>2.0984290618712888E-60</v>
      </c>
      <c r="IS118" s="86">
        <f t="shared" si="144"/>
        <v>6.4963800151357755E-69</v>
      </c>
      <c r="IT118" s="86">
        <f t="shared" si="144"/>
        <v>1.4307345896568894E-67</v>
      </c>
      <c r="IU118" s="86">
        <f t="shared" si="144"/>
        <v>2.8511506173403595E-72</v>
      </c>
      <c r="IV118" s="86">
        <f t="shared" si="144"/>
        <v>6.4104121691454134E-51</v>
      </c>
      <c r="IW118" s="86">
        <f t="shared" si="144"/>
        <v>5.8000754149975475E-36</v>
      </c>
      <c r="IY118" s="86">
        <f t="shared" si="145"/>
        <v>2.4443003187329665E-6</v>
      </c>
      <c r="IZ118" s="86">
        <f t="shared" si="145"/>
        <v>7.5905040367139106E-4</v>
      </c>
      <c r="JA118" s="86">
        <f t="shared" si="145"/>
        <v>1.4543622037738516E-3</v>
      </c>
      <c r="JB118" s="86">
        <f t="shared" si="145"/>
        <v>5.4105565107400454E-5</v>
      </c>
      <c r="JC118" s="86">
        <f t="shared" si="145"/>
        <v>5.0949721955814213E-5</v>
      </c>
      <c r="JD118" s="86">
        <f t="shared" si="145"/>
        <v>3.9728074481979676E-5</v>
      </c>
      <c r="JE118" s="86">
        <f t="shared" si="145"/>
        <v>5.7033276504188781E-7</v>
      </c>
      <c r="JF118" s="86">
        <f t="shared" si="145"/>
        <v>1.1418631846572774E-8</v>
      </c>
      <c r="JG118" s="86">
        <f t="shared" si="145"/>
        <v>1.0530736089852548E-5</v>
      </c>
      <c r="JH118" s="86">
        <f t="shared" si="145"/>
        <v>1.1999358410803196E-5</v>
      </c>
      <c r="JI118" s="86">
        <f t="shared" si="145"/>
        <v>3.093198544171127E-5</v>
      </c>
      <c r="JJ118" s="86">
        <f t="shared" si="145"/>
        <v>6.7072857341551564E-5</v>
      </c>
      <c r="JK118" s="86">
        <f t="shared" si="145"/>
        <v>1.1908850627360007E-3</v>
      </c>
      <c r="JL118" s="86">
        <f t="shared" si="145"/>
        <v>2.9976260128159165E-3</v>
      </c>
      <c r="JM118" s="86">
        <f t="shared" si="145"/>
        <v>6.4935160731121844E-6</v>
      </c>
    </row>
    <row r="119" spans="2:273" x14ac:dyDescent="0.25">
      <c r="B119" s="2">
        <v>92</v>
      </c>
      <c r="C119" s="37">
        <v>98.835999999999999</v>
      </c>
      <c r="D119" s="37">
        <v>101.444</v>
      </c>
      <c r="E119" s="37">
        <v>100.79600000000001</v>
      </c>
      <c r="F119" s="37">
        <v>102</v>
      </c>
      <c r="G119" s="37">
        <v>100.94199999999999</v>
      </c>
      <c r="H119" s="37">
        <v>102.346</v>
      </c>
      <c r="I119" s="37">
        <v>102.538</v>
      </c>
      <c r="J119" s="37">
        <v>102.288</v>
      </c>
      <c r="K119" s="37">
        <v>102.346</v>
      </c>
      <c r="L119" s="37">
        <v>102.538</v>
      </c>
      <c r="M119" s="37">
        <v>101.538</v>
      </c>
      <c r="N119" s="37">
        <v>101.654</v>
      </c>
      <c r="O119" s="37">
        <v>103.077</v>
      </c>
      <c r="P119" s="37">
        <v>104.837</v>
      </c>
      <c r="Q119" s="37">
        <v>105.667</v>
      </c>
      <c r="S119" s="4">
        <f t="shared" si="146"/>
        <v>99.478215727383528</v>
      </c>
      <c r="T119" s="4">
        <f t="shared" si="146"/>
        <v>101.35559708265734</v>
      </c>
      <c r="U119" s="4">
        <f t="shared" si="146"/>
        <v>100.91044766435748</v>
      </c>
      <c r="V119" s="4">
        <f t="shared" si="146"/>
        <v>102.12089087085826</v>
      </c>
      <c r="W119" s="4">
        <f t="shared" si="146"/>
        <v>101.57264959931196</v>
      </c>
      <c r="X119" s="4">
        <f t="shared" si="146"/>
        <v>101.80702306730171</v>
      </c>
      <c r="Y119" s="4">
        <f t="shared" si="146"/>
        <v>102.4102017026547</v>
      </c>
      <c r="Z119" s="4">
        <f t="shared" si="146"/>
        <v>102.08302707917811</v>
      </c>
      <c r="AA119" s="4">
        <f t="shared" si="146"/>
        <v>102.80680225637207</v>
      </c>
      <c r="AB119" s="4">
        <f t="shared" si="146"/>
        <v>103.38168006569727</v>
      </c>
      <c r="AC119" s="4">
        <f t="shared" si="146"/>
        <v>101.51961790910691</v>
      </c>
      <c r="AD119" s="4">
        <f t="shared" si="146"/>
        <v>102.23744172707772</v>
      </c>
      <c r="AE119" s="4">
        <f t="shared" si="146"/>
        <v>103.16375330951389</v>
      </c>
      <c r="AF119" s="4">
        <f t="shared" si="146"/>
        <v>105.86670522992236</v>
      </c>
      <c r="AG119" s="4">
        <f t="shared" si="146"/>
        <v>106.71382667533533</v>
      </c>
      <c r="AI119" s="4">
        <f t="shared" si="147"/>
        <v>-0.64221572738352961</v>
      </c>
      <c r="AJ119" s="4">
        <f t="shared" si="147"/>
        <v>8.840291734266259E-2</v>
      </c>
      <c r="AK119" s="4">
        <f t="shared" si="147"/>
        <v>-0.11444766435747056</v>
      </c>
      <c r="AL119" s="4">
        <f t="shared" si="147"/>
        <v>-0.12089087085826122</v>
      </c>
      <c r="AM119" s="4">
        <f t="shared" si="147"/>
        <v>-0.6306495993119654</v>
      </c>
      <c r="AN119" s="4">
        <f t="shared" si="147"/>
        <v>0.53897693269829006</v>
      </c>
      <c r="AO119" s="4">
        <f t="shared" si="147"/>
        <v>0.12779829734529358</v>
      </c>
      <c r="AP119" s="4">
        <f t="shared" si="147"/>
        <v>0.20497292082188778</v>
      </c>
      <c r="AQ119" s="4">
        <f t="shared" si="147"/>
        <v>-0.4608022563720624</v>
      </c>
      <c r="AR119" s="4">
        <f t="shared" si="147"/>
        <v>-0.84368006569727072</v>
      </c>
      <c r="AS119" s="4">
        <f t="shared" si="147"/>
        <v>1.8382090893084069E-2</v>
      </c>
      <c r="AT119" s="4">
        <f t="shared" si="147"/>
        <v>-0.58344172707772657</v>
      </c>
      <c r="AU119" s="4">
        <f t="shared" si="147"/>
        <v>-8.675330951389526E-2</v>
      </c>
      <c r="AV119" s="4">
        <f t="shared" si="147"/>
        <v>-1.0297052299223566</v>
      </c>
      <c r="AW119" s="4">
        <f t="shared" si="147"/>
        <v>-1.0468266753353248</v>
      </c>
      <c r="AY119" s="2">
        <f t="shared" si="139"/>
        <v>99.478213390644697</v>
      </c>
      <c r="AZ119" s="2">
        <f t="shared" si="139"/>
        <v>101.35258255465637</v>
      </c>
      <c r="BA119" s="2">
        <f t="shared" si="139"/>
        <v>100.90270363779729</v>
      </c>
      <c r="BB119" s="2">
        <f t="shared" si="139"/>
        <v>102.12072929876075</v>
      </c>
      <c r="BC119" s="2">
        <f t="shared" si="139"/>
        <v>101.57254463941457</v>
      </c>
      <c r="BD119" s="2">
        <f t="shared" si="139"/>
        <v>101.80696076937335</v>
      </c>
      <c r="BE119" s="2">
        <f t="shared" si="139"/>
        <v>102.41020053513633</v>
      </c>
      <c r="BF119" s="2">
        <f t="shared" si="139"/>
        <v>102.08302203497648</v>
      </c>
      <c r="BG119" s="2">
        <f t="shared" si="139"/>
        <v>102.80665799520584</v>
      </c>
      <c r="BH119" s="2">
        <f t="shared" si="139"/>
        <v>103.38150033192277</v>
      </c>
      <c r="BI119" s="2">
        <f t="shared" si="139"/>
        <v>101.51953884236687</v>
      </c>
      <c r="BJ119" s="2">
        <f t="shared" si="139"/>
        <v>102.23730272219113</v>
      </c>
      <c r="BK119" s="2">
        <f t="shared" si="139"/>
        <v>103.15886007479376</v>
      </c>
      <c r="BL119" s="2">
        <f t="shared" si="139"/>
        <v>105.85492609676871</v>
      </c>
      <c r="BM119" s="2">
        <f t="shared" si="139"/>
        <v>106.70538095661885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98.835999999999999</v>
      </c>
      <c r="CF119" s="2">
        <f t="shared" si="140"/>
        <v>101.444</v>
      </c>
      <c r="CG119" s="2">
        <f t="shared" si="140"/>
        <v>100.79600000000001</v>
      </c>
      <c r="CH119" s="2">
        <f t="shared" si="140"/>
        <v>102</v>
      </c>
      <c r="CI119" s="2">
        <f t="shared" si="140"/>
        <v>100.94199999999999</v>
      </c>
      <c r="CJ119" s="2">
        <f t="shared" si="140"/>
        <v>102.346</v>
      </c>
      <c r="CK119" s="2">
        <f t="shared" si="140"/>
        <v>102.538</v>
      </c>
      <c r="CL119" s="2">
        <f t="shared" si="140"/>
        <v>102.288</v>
      </c>
      <c r="CM119" s="2">
        <f t="shared" si="140"/>
        <v>102.346</v>
      </c>
      <c r="CN119" s="2">
        <f t="shared" si="140"/>
        <v>102.538</v>
      </c>
      <c r="CO119" s="2">
        <f t="shared" si="140"/>
        <v>101.538</v>
      </c>
      <c r="CP119" s="2">
        <f t="shared" si="140"/>
        <v>101.654</v>
      </c>
      <c r="CQ119" s="2">
        <f t="shared" si="140"/>
        <v>103.077</v>
      </c>
      <c r="CR119" s="2">
        <f t="shared" si="140"/>
        <v>104.837</v>
      </c>
      <c r="CS119" s="2">
        <f t="shared" si="140"/>
        <v>105.667</v>
      </c>
      <c r="CU119" s="2">
        <f t="shared" si="110"/>
        <v>98.835999999999999</v>
      </c>
      <c r="CV119" s="2">
        <f t="shared" si="111"/>
        <v>101.444</v>
      </c>
      <c r="CW119" s="2">
        <f t="shared" si="112"/>
        <v>100.79600000000001</v>
      </c>
      <c r="CX119" s="2">
        <f t="shared" si="113"/>
        <v>102</v>
      </c>
      <c r="CY119" s="2">
        <f t="shared" si="114"/>
        <v>100.94199999999999</v>
      </c>
      <c r="CZ119" s="2">
        <f t="shared" si="115"/>
        <v>102.346</v>
      </c>
      <c r="DA119" s="2">
        <f t="shared" si="116"/>
        <v>102.538</v>
      </c>
      <c r="DB119" s="2">
        <f t="shared" si="117"/>
        <v>102.288</v>
      </c>
      <c r="DC119" s="2">
        <f t="shared" si="118"/>
        <v>102.346</v>
      </c>
      <c r="DD119" s="2">
        <f t="shared" si="119"/>
        <v>102.538</v>
      </c>
      <c r="DE119" s="2">
        <f t="shared" si="120"/>
        <v>101.538</v>
      </c>
      <c r="DF119" s="2">
        <f t="shared" si="121"/>
        <v>101.654</v>
      </c>
      <c r="DG119" s="2">
        <f t="shared" si="122"/>
        <v>103.077</v>
      </c>
      <c r="DH119" s="2">
        <f t="shared" si="123"/>
        <v>104.837</v>
      </c>
      <c r="DI119" s="2">
        <f t="shared" si="124"/>
        <v>105.667</v>
      </c>
      <c r="DK119" s="2">
        <f t="shared" si="148"/>
        <v>120.32992037752037</v>
      </c>
      <c r="DL119" s="2">
        <f t="shared" si="148"/>
        <v>124.13370564516127</v>
      </c>
      <c r="DM119" s="2">
        <f t="shared" si="148"/>
        <v>119.66308780487806</v>
      </c>
      <c r="DN119" s="2">
        <f t="shared" si="148"/>
        <v>118.22575366795365</v>
      </c>
      <c r="DO119" s="2">
        <f t="shared" si="148"/>
        <v>115.12147387387387</v>
      </c>
      <c r="DP119" s="2">
        <f t="shared" si="148"/>
        <v>118.46124980901449</v>
      </c>
      <c r="DQ119" s="2">
        <f t="shared" si="148"/>
        <v>118.01517741935488</v>
      </c>
      <c r="DR119" s="2">
        <f t="shared" si="148"/>
        <v>123.63818548387098</v>
      </c>
      <c r="DS119" s="2">
        <f t="shared" si="148"/>
        <v>119.41810261690262</v>
      </c>
      <c r="DT119" s="2">
        <f t="shared" si="148"/>
        <v>117.45613873873873</v>
      </c>
      <c r="DU119" s="2">
        <f t="shared" si="148"/>
        <v>116.98978609625668</v>
      </c>
      <c r="DV119" s="2">
        <f t="shared" si="148"/>
        <v>115.91042296918766</v>
      </c>
      <c r="DW119" s="2">
        <f t="shared" si="148"/>
        <v>124.98866080977847</v>
      </c>
      <c r="DX119" s="2">
        <f t="shared" si="148"/>
        <v>122.59605241935481</v>
      </c>
      <c r="DY119" s="2">
        <f t="shared" si="148"/>
        <v>114.58341717541717</v>
      </c>
      <c r="EA119" s="2">
        <f t="shared" si="152"/>
        <v>99.162910764190087</v>
      </c>
      <c r="EB119" s="2">
        <f t="shared" si="152"/>
        <v>100.94902588298736</v>
      </c>
      <c r="EC119" s="2">
        <f t="shared" si="152"/>
        <v>100.64789695029785</v>
      </c>
      <c r="ED119" s="2">
        <f t="shared" si="152"/>
        <v>101.8804962804896</v>
      </c>
      <c r="EE119" s="2">
        <f t="shared" si="151"/>
        <v>101.36939056535175</v>
      </c>
      <c r="EF119" s="2">
        <f t="shared" si="151"/>
        <v>101.53791871123647</v>
      </c>
      <c r="EG119" s="2">
        <f t="shared" si="151"/>
        <v>102.13274492321894</v>
      </c>
      <c r="EH119" s="2">
        <f t="shared" si="151"/>
        <v>101.7268712394475</v>
      </c>
      <c r="EI119" s="2">
        <f t="shared" si="151"/>
        <v>102.56995405950583</v>
      </c>
      <c r="EJ119" s="2">
        <f t="shared" si="151"/>
        <v>103.18056107585375</v>
      </c>
      <c r="EK119" s="2">
        <f t="shared" si="151"/>
        <v>101.26945029612176</v>
      </c>
      <c r="EL119" s="2">
        <f t="shared" si="151"/>
        <v>102.03451522079817</v>
      </c>
      <c r="EM119" s="2">
        <f t="shared" si="135"/>
        <v>102.801293146825</v>
      </c>
      <c r="EN119" s="2">
        <f t="shared" si="135"/>
        <v>105.55382696721311</v>
      </c>
      <c r="EO119" s="2">
        <f t="shared" si="135"/>
        <v>106.56386678958783</v>
      </c>
      <c r="EQ119" s="2">
        <f t="shared" si="149"/>
        <v>99.003829793959895</v>
      </c>
      <c r="ER119" s="2">
        <f t="shared" si="149"/>
        <v>100.6027195887057</v>
      </c>
      <c r="ES119" s="2">
        <f t="shared" si="149"/>
        <v>100.12785595740266</v>
      </c>
      <c r="ET119" s="2">
        <f t="shared" si="149"/>
        <v>101.60851332193432</v>
      </c>
      <c r="EU119" s="2">
        <f t="shared" si="149"/>
        <v>101.20712695176113</v>
      </c>
      <c r="EV119" s="2">
        <f t="shared" si="149"/>
        <v>101.14785799286371</v>
      </c>
      <c r="EW119" s="2">
        <f t="shared" si="149"/>
        <v>101.98874135524886</v>
      </c>
      <c r="EX119" s="2">
        <f t="shared" si="149"/>
        <v>101.49580543590216</v>
      </c>
      <c r="EY119" s="2">
        <f t="shared" si="149"/>
        <v>102.5164726802346</v>
      </c>
      <c r="EZ119" s="2">
        <f t="shared" si="149"/>
        <v>103.16417407282394</v>
      </c>
      <c r="FA119" s="2">
        <f t="shared" si="149"/>
        <v>101.12298674753082</v>
      </c>
      <c r="FB119" s="2">
        <f t="shared" si="149"/>
        <v>101.87913496581902</v>
      </c>
      <c r="FC119" s="2">
        <f t="shared" si="149"/>
        <v>102.46114235136807</v>
      </c>
      <c r="FD119" s="2">
        <f t="shared" si="149"/>
        <v>105.33013636616118</v>
      </c>
      <c r="FE119" s="2">
        <f t="shared" si="149"/>
        <v>106.57278330043384</v>
      </c>
      <c r="FG119" s="2">
        <f t="shared" si="150"/>
        <v>0.98501057923390734</v>
      </c>
      <c r="FH119" s="2">
        <f t="shared" si="150"/>
        <v>0.98237212508058092</v>
      </c>
      <c r="FI119" s="2">
        <f t="shared" si="150"/>
        <v>0.98631498304459764</v>
      </c>
      <c r="FJ119" s="2">
        <f t="shared" si="150"/>
        <v>0.98508136969344073</v>
      </c>
      <c r="FK119" s="2">
        <f t="shared" si="150"/>
        <v>0.98507331376015717</v>
      </c>
      <c r="FL119" s="2">
        <f t="shared" si="150"/>
        <v>0.98383206695543257</v>
      </c>
      <c r="FM119" s="2">
        <f t="shared" si="150"/>
        <v>0.98241022663348909</v>
      </c>
      <c r="FN119" s="2">
        <f t="shared" si="150"/>
        <v>0.98359383876591822</v>
      </c>
      <c r="FO119" s="2">
        <f t="shared" si="150"/>
        <v>0.98589572649092716</v>
      </c>
      <c r="FP119" s="2">
        <f t="shared" si="150"/>
        <v>0.98590225822644761</v>
      </c>
      <c r="FQ119" s="2">
        <f t="shared" si="150"/>
        <v>0.98395513662611545</v>
      </c>
      <c r="FR119" s="2">
        <f t="shared" si="150"/>
        <v>0.98522541256579099</v>
      </c>
      <c r="FS119" s="2">
        <f t="shared" si="150"/>
        <v>0.98370527473384928</v>
      </c>
      <c r="FT119" s="2">
        <f t="shared" si="150"/>
        <v>0.98220837375068537</v>
      </c>
      <c r="FU119" s="2">
        <f t="shared" si="150"/>
        <v>0.9823657576629895</v>
      </c>
      <c r="FW119" s="2">
        <f t="shared" si="141"/>
        <v>1.2437609581210327E-2</v>
      </c>
      <c r="FX119" s="2">
        <f t="shared" si="141"/>
        <v>1.4842246041325695E-2</v>
      </c>
      <c r="FY119" s="2">
        <f t="shared" si="141"/>
        <v>1.0415566906674115E-2</v>
      </c>
      <c r="FZ119" s="2">
        <f t="shared" si="141"/>
        <v>1.3294340120335415E-2</v>
      </c>
      <c r="GA119" s="2">
        <f t="shared" si="141"/>
        <v>1.3058741764493153E-2</v>
      </c>
      <c r="GB119" s="2">
        <f t="shared" si="141"/>
        <v>1.1724395017586381E-2</v>
      </c>
      <c r="GC119" s="2">
        <f t="shared" si="141"/>
        <v>1.3282838929024987E-2</v>
      </c>
      <c r="GD119" s="2">
        <f t="shared" si="141"/>
        <v>1.4410435315721308E-2</v>
      </c>
      <c r="GE119" s="2">
        <f t="shared" si="141"/>
        <v>1.7332381618599083E-2</v>
      </c>
      <c r="GF119" s="2">
        <f t="shared" si="141"/>
        <v>1.9170771499105666E-2</v>
      </c>
      <c r="GG119" s="2">
        <f t="shared" si="141"/>
        <v>1.4625440119703978E-2</v>
      </c>
      <c r="GH119" s="2">
        <f t="shared" si="141"/>
        <v>1.4308837792427779E-2</v>
      </c>
      <c r="GI119" s="2">
        <f t="shared" si="141"/>
        <v>1.167168365077732E-2</v>
      </c>
      <c r="GJ119" s="2">
        <f t="shared" si="141"/>
        <v>9.4316709578125962E-3</v>
      </c>
      <c r="GK119" s="2">
        <f t="shared" si="141"/>
        <v>1.070733777945607E-2</v>
      </c>
      <c r="GM119" s="86">
        <f t="shared" si="142"/>
        <v>2.8672741011065827E-55</v>
      </c>
      <c r="GN119" s="86">
        <f t="shared" si="142"/>
        <v>4.0556365172322869E-33</v>
      </c>
      <c r="GO119" s="86">
        <f t="shared" si="142"/>
        <v>3.1813687686042302E-32</v>
      </c>
      <c r="GP119" s="86">
        <f t="shared" si="142"/>
        <v>1.7931855577754985E-43</v>
      </c>
      <c r="GQ119" s="86">
        <f t="shared" si="142"/>
        <v>2.7977705654524839E-38</v>
      </c>
      <c r="GR119" s="86">
        <f t="shared" si="142"/>
        <v>6.6223075469219895E-39</v>
      </c>
      <c r="GS119" s="86">
        <f t="shared" si="142"/>
        <v>1.5349416723348518E-48</v>
      </c>
      <c r="GT119" s="86">
        <f t="shared" si="142"/>
        <v>5.4050781348851277E-57</v>
      </c>
      <c r="GU119" s="86">
        <f t="shared" si="142"/>
        <v>1.1627621297881165E-31</v>
      </c>
      <c r="GV119" s="86">
        <f t="shared" si="142"/>
        <v>7.8375183831447667E-34</v>
      </c>
      <c r="GW119" s="86">
        <f t="shared" si="142"/>
        <v>2.4943489826058222E-31</v>
      </c>
      <c r="GX119" s="86">
        <f t="shared" si="142"/>
        <v>1.0364154284257746E-32</v>
      </c>
      <c r="GY119" s="86">
        <f t="shared" si="142"/>
        <v>3.3083654487429322E-37</v>
      </c>
      <c r="GZ119" s="86">
        <f t="shared" si="142"/>
        <v>6.925552209514344E-31</v>
      </c>
      <c r="HA119" s="86">
        <f t="shared" si="142"/>
        <v>3.3137331042496462E-44</v>
      </c>
      <c r="HC119" s="86">
        <f t="shared" si="73"/>
        <v>1.3725901306652233E-7</v>
      </c>
      <c r="HD119" s="86">
        <f t="shared" si="73"/>
        <v>1.4280860151498232E-4</v>
      </c>
      <c r="HE119" s="86">
        <f t="shared" si="73"/>
        <v>3.3437909361535385E-4</v>
      </c>
      <c r="HF119" s="86">
        <f t="shared" si="73"/>
        <v>6.7416197892927071E-6</v>
      </c>
      <c r="HG119" s="86">
        <f t="shared" si="73"/>
        <v>5.9232389239519347E-6</v>
      </c>
      <c r="HH119" s="86">
        <f t="shared" si="73"/>
        <v>4.4839975717263345E-6</v>
      </c>
      <c r="HI119" s="86">
        <f t="shared" si="138"/>
        <v>2.6248593214491624E-8</v>
      </c>
      <c r="HJ119" s="86">
        <f t="shared" si="138"/>
        <v>7.0821031168138911E-13</v>
      </c>
      <c r="HK119" s="86">
        <f t="shared" si="138"/>
        <v>1.2395222393896642E-6</v>
      </c>
      <c r="HL119" s="86">
        <f t="shared" si="138"/>
        <v>1.4795515038203012E-6</v>
      </c>
      <c r="HM119" s="86">
        <f t="shared" si="138"/>
        <v>3.9737256664802959E-6</v>
      </c>
      <c r="HN119" s="86">
        <f t="shared" si="138"/>
        <v>1.0404066399967724E-5</v>
      </c>
      <c r="HO119" s="86">
        <f t="shared" si="138"/>
        <v>2.6751980556081187E-4</v>
      </c>
      <c r="HP119" s="86">
        <f t="shared" si="138"/>
        <v>8.1014432278209137E-4</v>
      </c>
      <c r="HQ119" s="86">
        <f t="shared" si="138"/>
        <v>2.8471311140865686E-8</v>
      </c>
      <c r="HS119" s="86">
        <f t="shared" si="143"/>
        <v>2.8563987561614424E-7</v>
      </c>
      <c r="HT119" s="86">
        <f t="shared" si="143"/>
        <v>9.5878878152752799E-8</v>
      </c>
      <c r="HU119" s="86">
        <f t="shared" si="143"/>
        <v>1.9351700379165156E-7</v>
      </c>
      <c r="HV119" s="86">
        <f t="shared" si="143"/>
        <v>1.0507925690561718E-6</v>
      </c>
      <c r="HW119" s="86">
        <f t="shared" si="143"/>
        <v>9.0584734822028126E-8</v>
      </c>
      <c r="HX119" s="86">
        <f t="shared" si="143"/>
        <v>2.1470158798021573E-8</v>
      </c>
      <c r="HY119" s="86">
        <f t="shared" si="143"/>
        <v>9.0845618470509655E-9</v>
      </c>
      <c r="HZ119" s="86">
        <f t="shared" si="143"/>
        <v>4.8622666676693163E-8</v>
      </c>
      <c r="IA119" s="86">
        <f t="shared" si="143"/>
        <v>1.3007781271155423E-6</v>
      </c>
      <c r="IB119" s="86">
        <f t="shared" si="143"/>
        <v>1.6013083126102456E-6</v>
      </c>
      <c r="IC119" s="86">
        <f t="shared" si="143"/>
        <v>2.8780151298146094E-7</v>
      </c>
      <c r="ID119" s="86">
        <f t="shared" si="143"/>
        <v>1.6220287505181865E-7</v>
      </c>
      <c r="IE119" s="86">
        <f t="shared" si="143"/>
        <v>2.1608325404180152E-8</v>
      </c>
      <c r="IF119" s="86">
        <f t="shared" si="143"/>
        <v>1.8147289644856929E-7</v>
      </c>
      <c r="IG119" s="86">
        <f t="shared" si="143"/>
        <v>1.3776909890062986E-5</v>
      </c>
      <c r="II119" s="86">
        <f t="shared" si="144"/>
        <v>2.2905519698077743E-60</v>
      </c>
      <c r="IJ119" s="86">
        <f t="shared" si="144"/>
        <v>9.9870481221265586E-65</v>
      </c>
      <c r="IK119" s="86">
        <f t="shared" si="144"/>
        <v>6.1454803498498609E-63</v>
      </c>
      <c r="IL119" s="86">
        <f t="shared" si="144"/>
        <v>1.8789916137330357E-58</v>
      </c>
      <c r="IM119" s="86">
        <f t="shared" si="144"/>
        <v>1.5037784438438193E-66</v>
      </c>
      <c r="IN119" s="86">
        <f t="shared" si="144"/>
        <v>1.0794644135354349E-74</v>
      </c>
      <c r="IO119" s="86">
        <f t="shared" si="144"/>
        <v>2.117625856184601E-76</v>
      </c>
      <c r="IP119" s="86">
        <f t="shared" si="144"/>
        <v>2.6436387451078661E-74</v>
      </c>
      <c r="IQ119" s="86">
        <f t="shared" si="144"/>
        <v>9.4485039339539319E-59</v>
      </c>
      <c r="IR119" s="86">
        <f t="shared" si="144"/>
        <v>9.3538793510725609E-58</v>
      </c>
      <c r="IS119" s="86">
        <f t="shared" si="144"/>
        <v>4.500970064414198E-66</v>
      </c>
      <c r="IT119" s="86">
        <f t="shared" si="144"/>
        <v>8.420817390381602E-65</v>
      </c>
      <c r="IU119" s="86">
        <f t="shared" si="144"/>
        <v>1.9431327767705705E-69</v>
      </c>
      <c r="IV119" s="86">
        <f t="shared" si="144"/>
        <v>4.9589288010591952E-49</v>
      </c>
      <c r="IW119" s="86">
        <f t="shared" si="144"/>
        <v>1.3068612368125669E-34</v>
      </c>
      <c r="IY119" s="86">
        <f t="shared" si="145"/>
        <v>4.2289888868266657E-7</v>
      </c>
      <c r="IZ119" s="86">
        <f t="shared" si="145"/>
        <v>1.4290448039313506E-4</v>
      </c>
      <c r="JA119" s="86">
        <f t="shared" si="145"/>
        <v>3.3457261061914552E-4</v>
      </c>
      <c r="JB119" s="86">
        <f t="shared" si="145"/>
        <v>7.7924123583488788E-6</v>
      </c>
      <c r="JC119" s="86">
        <f t="shared" si="145"/>
        <v>6.0138236587739628E-6</v>
      </c>
      <c r="JD119" s="86">
        <f t="shared" si="145"/>
        <v>4.5054677305243557E-6</v>
      </c>
      <c r="JE119" s="86">
        <f t="shared" si="145"/>
        <v>3.5333155061542591E-8</v>
      </c>
      <c r="JF119" s="86">
        <f t="shared" si="145"/>
        <v>4.8623374887004847E-8</v>
      </c>
      <c r="JG119" s="86">
        <f t="shared" si="145"/>
        <v>2.5403003665052068E-6</v>
      </c>
      <c r="JH119" s="86">
        <f t="shared" si="145"/>
        <v>3.0808598164305468E-6</v>
      </c>
      <c r="JI119" s="86">
        <f t="shared" si="145"/>
        <v>4.2615271794617568E-6</v>
      </c>
      <c r="JJ119" s="86">
        <f t="shared" si="145"/>
        <v>1.0566269275019542E-5</v>
      </c>
      <c r="JK119" s="86">
        <f t="shared" si="145"/>
        <v>2.6754141388621604E-4</v>
      </c>
      <c r="JL119" s="86">
        <f t="shared" si="145"/>
        <v>8.1032579567853996E-4</v>
      </c>
      <c r="JM119" s="86">
        <f t="shared" si="145"/>
        <v>1.3805381201203852E-5</v>
      </c>
    </row>
    <row r="120" spans="2:273" x14ac:dyDescent="0.25">
      <c r="B120" s="2">
        <v>93</v>
      </c>
      <c r="C120" s="37">
        <v>98.944999999999993</v>
      </c>
      <c r="D120" s="37">
        <v>101.148</v>
      </c>
      <c r="E120" s="37">
        <v>100.407</v>
      </c>
      <c r="F120" s="37">
        <v>102.25</v>
      </c>
      <c r="G120" s="37">
        <v>101.096</v>
      </c>
      <c r="H120" s="37">
        <v>101.038</v>
      </c>
      <c r="I120" s="37">
        <v>101.923</v>
      </c>
      <c r="J120" s="37">
        <v>102.11499999999999</v>
      </c>
      <c r="K120" s="37">
        <v>101.962</v>
      </c>
      <c r="L120" s="37">
        <v>102.538</v>
      </c>
      <c r="M120" s="37">
        <v>100.55800000000001</v>
      </c>
      <c r="N120" s="37">
        <v>101.654</v>
      </c>
      <c r="O120" s="37">
        <v>102.30800000000001</v>
      </c>
      <c r="P120" s="37">
        <v>105.51</v>
      </c>
      <c r="Q120" s="37">
        <v>105.771</v>
      </c>
      <c r="S120" s="4">
        <f t="shared" si="146"/>
        <v>99.329506176386175</v>
      </c>
      <c r="T120" s="4">
        <f t="shared" si="146"/>
        <v>101.15024254965547</v>
      </c>
      <c r="U120" s="4">
        <f t="shared" si="146"/>
        <v>100.71456605124138</v>
      </c>
      <c r="V120" s="4">
        <f t="shared" si="146"/>
        <v>101.92417010470766</v>
      </c>
      <c r="W120" s="4">
        <f t="shared" si="146"/>
        <v>101.40621062906803</v>
      </c>
      <c r="X120" s="4">
        <f t="shared" si="146"/>
        <v>101.61855987914311</v>
      </c>
      <c r="Y120" s="4">
        <f t="shared" si="146"/>
        <v>102.21706048765101</v>
      </c>
      <c r="Z120" s="4">
        <f t="shared" si="146"/>
        <v>101.883211335911</v>
      </c>
      <c r="AA120" s="4">
        <f t="shared" si="146"/>
        <v>102.61319706532649</v>
      </c>
      <c r="AB120" s="4">
        <f t="shared" si="146"/>
        <v>103.21283705856403</v>
      </c>
      <c r="AC120" s="4">
        <f t="shared" si="146"/>
        <v>101.34403059460352</v>
      </c>
      <c r="AD120" s="4">
        <f t="shared" si="146"/>
        <v>102.05676777570601</v>
      </c>
      <c r="AE120" s="4">
        <f t="shared" si="146"/>
        <v>102.94678588267134</v>
      </c>
      <c r="AF120" s="4">
        <f t="shared" si="146"/>
        <v>105.6441253292337</v>
      </c>
      <c r="AG120" s="4">
        <f t="shared" si="146"/>
        <v>106.53213925770123</v>
      </c>
      <c r="AI120" s="4">
        <f t="shared" si="147"/>
        <v>-0.38450617638618212</v>
      </c>
      <c r="AJ120" s="4">
        <f t="shared" si="147"/>
        <v>-2.2425496554774327E-3</v>
      </c>
      <c r="AK120" s="4">
        <f t="shared" si="147"/>
        <v>-0.30756605124138048</v>
      </c>
      <c r="AL120" s="4">
        <f t="shared" si="147"/>
        <v>0.32582989529234396</v>
      </c>
      <c r="AM120" s="4">
        <f t="shared" si="147"/>
        <v>-0.31021062906802399</v>
      </c>
      <c r="AN120" s="4">
        <f t="shared" si="147"/>
        <v>-0.58055987914310947</v>
      </c>
      <c r="AO120" s="4">
        <f t="shared" si="147"/>
        <v>-0.29406048765100934</v>
      </c>
      <c r="AP120" s="4">
        <f t="shared" si="147"/>
        <v>0.23178866408899523</v>
      </c>
      <c r="AQ120" s="4">
        <f t="shared" si="147"/>
        <v>-0.65119706532648536</v>
      </c>
      <c r="AR120" s="4">
        <f t="shared" si="147"/>
        <v>-0.67483705856403731</v>
      </c>
      <c r="AS120" s="4">
        <f t="shared" si="147"/>
        <v>-0.78603059460351687</v>
      </c>
      <c r="AT120" s="4">
        <f t="shared" si="147"/>
        <v>-0.40276777570601041</v>
      </c>
      <c r="AU120" s="4">
        <f t="shared" si="147"/>
        <v>-0.63878588267132841</v>
      </c>
      <c r="AV120" s="4">
        <f t="shared" si="147"/>
        <v>-0.13412532923369724</v>
      </c>
      <c r="AW120" s="4">
        <f t="shared" si="147"/>
        <v>-0.76113925770123103</v>
      </c>
      <c r="AY120" s="2">
        <f t="shared" si="139"/>
        <v>99.329506100860058</v>
      </c>
      <c r="AZ120" s="2">
        <f t="shared" si="139"/>
        <v>101.14989181972348</v>
      </c>
      <c r="BA120" s="2">
        <f t="shared" si="139"/>
        <v>100.71339127202663</v>
      </c>
      <c r="BB120" s="2">
        <f t="shared" si="139"/>
        <v>101.9240481125411</v>
      </c>
      <c r="BC120" s="2">
        <f t="shared" si="139"/>
        <v>101.40618517568805</v>
      </c>
      <c r="BD120" s="2">
        <f t="shared" si="139"/>
        <v>101.6185498862009</v>
      </c>
      <c r="BE120" s="2">
        <f t="shared" si="139"/>
        <v>102.21705687754408</v>
      </c>
      <c r="BF120" s="2">
        <f t="shared" si="139"/>
        <v>101.88319191721428</v>
      </c>
      <c r="BG120" s="2">
        <f t="shared" si="139"/>
        <v>102.61279300270961</v>
      </c>
      <c r="BH120" s="2">
        <f t="shared" si="139"/>
        <v>103.21232273861042</v>
      </c>
      <c r="BI120" s="2">
        <f t="shared" si="139"/>
        <v>101.34390915405076</v>
      </c>
      <c r="BJ120" s="2">
        <f t="shared" si="139"/>
        <v>102.0566826954646</v>
      </c>
      <c r="BK120" s="2">
        <f t="shared" si="139"/>
        <v>102.94608426121221</v>
      </c>
      <c r="BL120" s="2">
        <f t="shared" si="139"/>
        <v>105.64198555145572</v>
      </c>
      <c r="BM120" s="2">
        <f t="shared" si="139"/>
        <v>106.51417967066135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98.944999999999993</v>
      </c>
      <c r="CF120" s="2">
        <f t="shared" si="140"/>
        <v>101.148</v>
      </c>
      <c r="CG120" s="2">
        <f t="shared" si="140"/>
        <v>100.407</v>
      </c>
      <c r="CH120" s="2">
        <f t="shared" si="140"/>
        <v>102.25</v>
      </c>
      <c r="CI120" s="2">
        <f t="shared" si="140"/>
        <v>101.096</v>
      </c>
      <c r="CJ120" s="2">
        <f t="shared" si="140"/>
        <v>101.038</v>
      </c>
      <c r="CK120" s="2">
        <f t="shared" si="140"/>
        <v>101.923</v>
      </c>
      <c r="CL120" s="2">
        <f t="shared" si="140"/>
        <v>102.11499999999999</v>
      </c>
      <c r="CM120" s="2">
        <f t="shared" si="140"/>
        <v>101.962</v>
      </c>
      <c r="CN120" s="2">
        <f t="shared" si="140"/>
        <v>102.538</v>
      </c>
      <c r="CO120" s="2">
        <f t="shared" si="140"/>
        <v>100.55800000000001</v>
      </c>
      <c r="CP120" s="2">
        <f t="shared" si="140"/>
        <v>101.654</v>
      </c>
      <c r="CQ120" s="2">
        <f t="shared" si="140"/>
        <v>102.30800000000001</v>
      </c>
      <c r="CR120" s="2">
        <f t="shared" si="140"/>
        <v>105.51</v>
      </c>
      <c r="CS120" s="2">
        <f t="shared" si="140"/>
        <v>105.771</v>
      </c>
      <c r="CU120" s="2">
        <f t="shared" si="110"/>
        <v>98.944999999999993</v>
      </c>
      <c r="CV120" s="2">
        <f t="shared" si="111"/>
        <v>101.148</v>
      </c>
      <c r="CW120" s="2">
        <f t="shared" si="112"/>
        <v>100.407</v>
      </c>
      <c r="CX120" s="2">
        <f t="shared" si="113"/>
        <v>102.25</v>
      </c>
      <c r="CY120" s="2">
        <f t="shared" si="114"/>
        <v>101.096</v>
      </c>
      <c r="CZ120" s="2">
        <f t="shared" si="115"/>
        <v>101.038</v>
      </c>
      <c r="DA120" s="2">
        <f t="shared" si="116"/>
        <v>101.923</v>
      </c>
      <c r="DB120" s="2">
        <f t="shared" si="117"/>
        <v>102.11499999999999</v>
      </c>
      <c r="DC120" s="2">
        <f t="shared" si="118"/>
        <v>101.962</v>
      </c>
      <c r="DD120" s="2">
        <f t="shared" si="119"/>
        <v>102.538</v>
      </c>
      <c r="DE120" s="2">
        <f t="shared" si="120"/>
        <v>100.55800000000001</v>
      </c>
      <c r="DF120" s="2">
        <f t="shared" si="121"/>
        <v>101.654</v>
      </c>
      <c r="DG120" s="2">
        <f t="shared" si="122"/>
        <v>102.30800000000001</v>
      </c>
      <c r="DH120" s="2">
        <f t="shared" si="123"/>
        <v>105.51</v>
      </c>
      <c r="DI120" s="2">
        <f t="shared" si="124"/>
        <v>105.771</v>
      </c>
      <c r="DK120" s="2">
        <f t="shared" si="148"/>
        <v>120.43435963105962</v>
      </c>
      <c r="DL120" s="2">
        <f t="shared" si="148"/>
        <v>124.23601741202344</v>
      </c>
      <c r="DM120" s="2">
        <f t="shared" si="148"/>
        <v>119.69123536585367</v>
      </c>
      <c r="DN120" s="2">
        <f t="shared" si="148"/>
        <v>118.25317232947232</v>
      </c>
      <c r="DO120" s="2">
        <f t="shared" si="148"/>
        <v>115.10227837837837</v>
      </c>
      <c r="DP120" s="2">
        <f t="shared" si="148"/>
        <v>118.50565286478225</v>
      </c>
      <c r="DQ120" s="2">
        <f t="shared" si="148"/>
        <v>118.0589644428153</v>
      </c>
      <c r="DR120" s="2">
        <f t="shared" si="148"/>
        <v>123.76966220674488</v>
      </c>
      <c r="DS120" s="2">
        <f t="shared" si="148"/>
        <v>119.4470365937366</v>
      </c>
      <c r="DT120" s="2">
        <f t="shared" si="148"/>
        <v>117.43388378378377</v>
      </c>
      <c r="DU120" s="2">
        <f t="shared" si="148"/>
        <v>116.98759679144385</v>
      </c>
      <c r="DV120" s="2">
        <f t="shared" si="148"/>
        <v>115.88992913165265</v>
      </c>
      <c r="DW120" s="2">
        <f t="shared" si="148"/>
        <v>125.09374667685256</v>
      </c>
      <c r="DX120" s="2">
        <f t="shared" si="148"/>
        <v>122.64621444281522</v>
      </c>
      <c r="DY120" s="2">
        <f t="shared" si="148"/>
        <v>114.53996906796907</v>
      </c>
      <c r="EA120" s="2">
        <f t="shared" si="152"/>
        <v>99.03860557001066</v>
      </c>
      <c r="EB120" s="2">
        <f t="shared" si="152"/>
        <v>100.77734596027683</v>
      </c>
      <c r="EC120" s="2">
        <f t="shared" si="152"/>
        <v>100.47880285113067</v>
      </c>
      <c r="ED120" s="2">
        <f t="shared" si="152"/>
        <v>101.70216715568594</v>
      </c>
      <c r="EE120" s="2">
        <f t="shared" si="151"/>
        <v>101.2190651699691</v>
      </c>
      <c r="EF120" s="2">
        <f t="shared" si="151"/>
        <v>101.3701241388902</v>
      </c>
      <c r="EG120" s="2">
        <f t="shared" si="151"/>
        <v>101.96030909624906</v>
      </c>
      <c r="EH120" s="2">
        <f t="shared" si="151"/>
        <v>101.55356100462456</v>
      </c>
      <c r="EI120" s="2">
        <f t="shared" si="151"/>
        <v>102.39407498739287</v>
      </c>
      <c r="EJ120" s="2">
        <f t="shared" si="151"/>
        <v>103.02717135086129</v>
      </c>
      <c r="EK120" s="2">
        <f t="shared" si="151"/>
        <v>101.11344057398799</v>
      </c>
      <c r="EL120" s="2">
        <f t="shared" si="151"/>
        <v>101.86974136450483</v>
      </c>
      <c r="EM120" s="2">
        <f t="shared" si="135"/>
        <v>102.61558672973064</v>
      </c>
      <c r="EN120" s="2">
        <f t="shared" si="135"/>
        <v>105.36324155737704</v>
      </c>
      <c r="EO120" s="2">
        <f t="shared" si="135"/>
        <v>106.38273485900214</v>
      </c>
      <c r="EQ120" s="2">
        <f t="shared" si="149"/>
        <v>98.893485935564613</v>
      </c>
      <c r="ER120" s="2">
        <f t="shared" si="149"/>
        <v>100.45855236146046</v>
      </c>
      <c r="ES120" s="2">
        <f t="shared" si="149"/>
        <v>99.997707869441939</v>
      </c>
      <c r="ET120" s="2">
        <f t="shared" si="149"/>
        <v>101.4543887689105</v>
      </c>
      <c r="EU120" s="2">
        <f t="shared" si="149"/>
        <v>101.07047796500098</v>
      </c>
      <c r="EV120" s="2">
        <f t="shared" si="149"/>
        <v>101.0116446714765</v>
      </c>
      <c r="EW120" s="2">
        <f t="shared" si="149"/>
        <v>101.8291224530935</v>
      </c>
      <c r="EX120" s="2">
        <f t="shared" si="149"/>
        <v>101.34694164793726</v>
      </c>
      <c r="EY120" s="2">
        <f t="shared" si="149"/>
        <v>102.3460556743705</v>
      </c>
      <c r="EZ120" s="2">
        <f t="shared" si="149"/>
        <v>103.01239669212269</v>
      </c>
      <c r="FA120" s="2">
        <f t="shared" si="149"/>
        <v>100.97932146258898</v>
      </c>
      <c r="FB120" s="2">
        <f t="shared" si="149"/>
        <v>101.7279990094052</v>
      </c>
      <c r="FC120" s="2">
        <f t="shared" si="149"/>
        <v>102.30038992576635</v>
      </c>
      <c r="FD120" s="2">
        <f t="shared" si="149"/>
        <v>105.15690421040937</v>
      </c>
      <c r="FE120" s="2">
        <f t="shared" si="149"/>
        <v>106.38710372833022</v>
      </c>
      <c r="FG120" s="2">
        <f t="shared" si="150"/>
        <v>0.98631143184343117</v>
      </c>
      <c r="FH120" s="2">
        <f t="shared" si="150"/>
        <v>0.9838982121286991</v>
      </c>
      <c r="FI120" s="2">
        <f t="shared" si="150"/>
        <v>0.98750406943560465</v>
      </c>
      <c r="FJ120" s="2">
        <f t="shared" si="150"/>
        <v>0.9863761637452354</v>
      </c>
      <c r="FK120" s="2">
        <f t="shared" si="150"/>
        <v>0.98636879731473925</v>
      </c>
      <c r="FL120" s="2">
        <f t="shared" si="150"/>
        <v>0.98523366318041294</v>
      </c>
      <c r="FM120" s="2">
        <f t="shared" si="150"/>
        <v>0.98393306908801592</v>
      </c>
      <c r="FN120" s="2">
        <f t="shared" si="150"/>
        <v>0.98501577242546223</v>
      </c>
      <c r="FO120" s="2">
        <f t="shared" si="150"/>
        <v>0.98712076625076439</v>
      </c>
      <c r="FP120" s="2">
        <f t="shared" si="150"/>
        <v>0.98712673807407592</v>
      </c>
      <c r="FQ120" s="2">
        <f t="shared" si="150"/>
        <v>0.9853462228645784</v>
      </c>
      <c r="FR120" s="2">
        <f t="shared" si="150"/>
        <v>0.98650787630432624</v>
      </c>
      <c r="FS120" s="2">
        <f t="shared" si="150"/>
        <v>0.98511769629310042</v>
      </c>
      <c r="FT120" s="2">
        <f t="shared" si="150"/>
        <v>0.98374840261847496</v>
      </c>
      <c r="FU120" s="2">
        <f t="shared" si="150"/>
        <v>0.98389238691505865</v>
      </c>
      <c r="FW120" s="2">
        <f t="shared" si="141"/>
        <v>1.3621222820782701E-2</v>
      </c>
      <c r="FX120" s="2">
        <f t="shared" si="141"/>
        <v>1.6250928598119461E-2</v>
      </c>
      <c r="FY120" s="2">
        <f t="shared" si="141"/>
        <v>1.1408977416237198E-2</v>
      </c>
      <c r="FZ120" s="2">
        <f t="shared" si="141"/>
        <v>1.455828141916889E-2</v>
      </c>
      <c r="GA120" s="2">
        <f t="shared" si="141"/>
        <v>1.4300608508136012E-2</v>
      </c>
      <c r="GB120" s="2">
        <f t="shared" si="141"/>
        <v>1.2841018401279183E-2</v>
      </c>
      <c r="GC120" s="2">
        <f t="shared" si="141"/>
        <v>1.4545702887186302E-2</v>
      </c>
      <c r="GD120" s="2">
        <f t="shared" si="141"/>
        <v>1.5778790981049191E-2</v>
      </c>
      <c r="GE120" s="2">
        <f t="shared" si="141"/>
        <v>1.8972852187160539E-2</v>
      </c>
      <c r="GF120" s="2">
        <f t="shared" si="141"/>
        <v>2.0981526329690008E-2</v>
      </c>
      <c r="GG120" s="2">
        <f t="shared" si="141"/>
        <v>1.6013880037730355E-2</v>
      </c>
      <c r="GH120" s="2">
        <f t="shared" si="141"/>
        <v>1.5667699535554403E-2</v>
      </c>
      <c r="GI120" s="2">
        <f t="shared" si="141"/>
        <v>1.278335177610428E-2</v>
      </c>
      <c r="GJ120" s="2">
        <f t="shared" si="141"/>
        <v>1.0332219748872133E-2</v>
      </c>
      <c r="GK120" s="2">
        <f t="shared" si="141"/>
        <v>1.1728246846002851E-2</v>
      </c>
      <c r="GM120" s="86">
        <f t="shared" si="142"/>
        <v>5.4079746829159903E-59</v>
      </c>
      <c r="GN120" s="86">
        <f t="shared" si="142"/>
        <v>2.3131278790345385E-35</v>
      </c>
      <c r="GO120" s="86">
        <f t="shared" si="142"/>
        <v>1.9622794323446679E-34</v>
      </c>
      <c r="GP120" s="86">
        <f t="shared" si="142"/>
        <v>2.0244020612004917E-46</v>
      </c>
      <c r="GQ120" s="86">
        <f t="shared" si="142"/>
        <v>7.0126792578917559E-41</v>
      </c>
      <c r="GR120" s="86">
        <f t="shared" si="142"/>
        <v>1.4863899595858996E-41</v>
      </c>
      <c r="GS120" s="86">
        <f t="shared" si="142"/>
        <v>7.8777841055865696E-52</v>
      </c>
      <c r="GT120" s="86">
        <f t="shared" si="142"/>
        <v>1.014156530879453E-60</v>
      </c>
      <c r="GU120" s="86">
        <f t="shared" si="142"/>
        <v>1.0254843244225008E-33</v>
      </c>
      <c r="GV120" s="86">
        <f t="shared" si="142"/>
        <v>4.7088260695326247E-36</v>
      </c>
      <c r="GW120" s="86">
        <f t="shared" si="142"/>
        <v>1.9910482519796913E-33</v>
      </c>
      <c r="GX120" s="86">
        <f t="shared" si="142"/>
        <v>7.3358717647643038E-35</v>
      </c>
      <c r="GY120" s="86">
        <f t="shared" si="142"/>
        <v>1.0112321542254859E-39</v>
      </c>
      <c r="GZ120" s="86">
        <f t="shared" si="142"/>
        <v>5.8921663482595901E-33</v>
      </c>
      <c r="HA120" s="86">
        <f t="shared" si="142"/>
        <v>5.7194584670026635E-47</v>
      </c>
      <c r="HC120" s="86">
        <f t="shared" si="73"/>
        <v>5.8944137632669704E-9</v>
      </c>
      <c r="HD120" s="86">
        <f t="shared" si="73"/>
        <v>2.2093680019743508E-5</v>
      </c>
      <c r="HE120" s="86">
        <f t="shared" si="73"/>
        <v>6.4907958311008138E-5</v>
      </c>
      <c r="HF120" s="86">
        <f t="shared" si="73"/>
        <v>6.7977584390752801E-7</v>
      </c>
      <c r="HG120" s="86">
        <f t="shared" si="73"/>
        <v>5.4658110802215633E-7</v>
      </c>
      <c r="HH120" s="86">
        <f t="shared" si="73"/>
        <v>4.0158411058426539E-7</v>
      </c>
      <c r="HI120" s="86">
        <f t="shared" si="138"/>
        <v>8.8218389596224848E-10</v>
      </c>
      <c r="HJ120" s="86">
        <f t="shared" si="138"/>
        <v>4.8905966068824565E-15</v>
      </c>
      <c r="HK120" s="86">
        <f t="shared" si="138"/>
        <v>1.2534497898056434E-7</v>
      </c>
      <c r="HL120" s="86">
        <f t="shared" si="138"/>
        <v>1.5821059345604933E-7</v>
      </c>
      <c r="HM120" s="86">
        <f t="shared" si="138"/>
        <v>4.1909047950005254E-7</v>
      </c>
      <c r="HN120" s="86">
        <f t="shared" si="138"/>
        <v>1.3495942676435721E-6</v>
      </c>
      <c r="HO120" s="86">
        <f t="shared" si="138"/>
        <v>5.0786370370009114E-5</v>
      </c>
      <c r="HP120" s="86">
        <f t="shared" si="138"/>
        <v>1.8829029548697189E-4</v>
      </c>
      <c r="HQ120" s="86">
        <f t="shared" si="138"/>
        <v>1.435316082008371E-9</v>
      </c>
      <c r="HS120" s="86">
        <f t="shared" si="143"/>
        <v>8.9627337989383215E-7</v>
      </c>
      <c r="HT120" s="86">
        <f t="shared" si="143"/>
        <v>3.4493939429596807E-7</v>
      </c>
      <c r="HU120" s="86">
        <f t="shared" si="143"/>
        <v>6.0382437168047222E-7</v>
      </c>
      <c r="HV120" s="86">
        <f t="shared" si="143"/>
        <v>3.1227583907338562E-6</v>
      </c>
      <c r="HW120" s="86">
        <f t="shared" si="143"/>
        <v>3.2014234633965549E-7</v>
      </c>
      <c r="HX120" s="86">
        <f t="shared" si="143"/>
        <v>8.4113091299222005E-8</v>
      </c>
      <c r="HY120" s="86">
        <f t="shared" si="143"/>
        <v>3.8991186647228107E-8</v>
      </c>
      <c r="HZ120" s="86">
        <f t="shared" si="143"/>
        <v>1.9571862494302875E-7</v>
      </c>
      <c r="IA120" s="86">
        <f t="shared" si="143"/>
        <v>4.1229487608006501E-6</v>
      </c>
      <c r="IB120" s="86">
        <f t="shared" si="143"/>
        <v>5.1250362936912529E-6</v>
      </c>
      <c r="IC120" s="86">
        <f t="shared" si="143"/>
        <v>9.9664675368445937E-7</v>
      </c>
      <c r="ID120" s="86">
        <f t="shared" si="143"/>
        <v>5.6505295189652223E-7</v>
      </c>
      <c r="IE120" s="86">
        <f t="shared" si="143"/>
        <v>8.0464487883957924E-8</v>
      </c>
      <c r="IF120" s="86">
        <f t="shared" si="143"/>
        <v>5.3259374512061565E-7</v>
      </c>
      <c r="IG120" s="86">
        <f t="shared" si="143"/>
        <v>3.042909718004069E-5</v>
      </c>
      <c r="II120" s="86">
        <f t="shared" si="144"/>
        <v>6.2994847813761336E-58</v>
      </c>
      <c r="IJ120" s="86">
        <f t="shared" si="144"/>
        <v>5.3769357252648812E-62</v>
      </c>
      <c r="IK120" s="86">
        <f t="shared" si="144"/>
        <v>1.71930814029774E-60</v>
      </c>
      <c r="IL120" s="86">
        <f t="shared" si="144"/>
        <v>4.6818365605839328E-56</v>
      </c>
      <c r="IM120" s="86">
        <f t="shared" si="144"/>
        <v>8.0113060646407155E-64</v>
      </c>
      <c r="IN120" s="86">
        <f t="shared" si="144"/>
        <v>1.0643292195888798E-71</v>
      </c>
      <c r="IO120" s="86">
        <f t="shared" si="144"/>
        <v>3.0103692132157811E-73</v>
      </c>
      <c r="IP120" s="86">
        <f t="shared" si="144"/>
        <v>3.5141075475588092E-71</v>
      </c>
      <c r="IQ120" s="86">
        <f t="shared" si="144"/>
        <v>3.4938260230520596E-56</v>
      </c>
      <c r="IR120" s="86">
        <f t="shared" si="144"/>
        <v>3.6246384175112044E-55</v>
      </c>
      <c r="IS120" s="86">
        <f t="shared" si="144"/>
        <v>2.7094267478017143E-63</v>
      </c>
      <c r="IT120" s="86">
        <f t="shared" si="144"/>
        <v>4.3243981582759335E-62</v>
      </c>
      <c r="IU120" s="86">
        <f t="shared" si="144"/>
        <v>1.1592069882859504E-66</v>
      </c>
      <c r="IV120" s="86">
        <f t="shared" si="144"/>
        <v>3.5254511870271074E-47</v>
      </c>
      <c r="IW120" s="86">
        <f t="shared" si="144"/>
        <v>2.7677118666456961E-33</v>
      </c>
      <c r="IY120" s="86">
        <f t="shared" si="145"/>
        <v>9.0216779365709912E-7</v>
      </c>
      <c r="IZ120" s="86">
        <f t="shared" si="145"/>
        <v>2.2438619414039477E-5</v>
      </c>
      <c r="JA120" s="86">
        <f t="shared" si="145"/>
        <v>6.5511782682688616E-5</v>
      </c>
      <c r="JB120" s="86">
        <f t="shared" si="145"/>
        <v>3.8025342346413843E-6</v>
      </c>
      <c r="JC120" s="86">
        <f t="shared" si="145"/>
        <v>8.6672345436181187E-7</v>
      </c>
      <c r="JD120" s="86">
        <f t="shared" si="145"/>
        <v>4.8569720188348742E-7</v>
      </c>
      <c r="JE120" s="86">
        <f t="shared" si="145"/>
        <v>3.9873370543190352E-8</v>
      </c>
      <c r="JF120" s="86">
        <f t="shared" si="145"/>
        <v>1.9571862983362535E-7</v>
      </c>
      <c r="JG120" s="86">
        <f t="shared" si="145"/>
        <v>4.2482937397812141E-6</v>
      </c>
      <c r="JH120" s="86">
        <f t="shared" si="145"/>
        <v>5.2832468871473024E-6</v>
      </c>
      <c r="JI120" s="86">
        <f t="shared" si="145"/>
        <v>1.4157372331845119E-6</v>
      </c>
      <c r="JJ120" s="86">
        <f t="shared" si="145"/>
        <v>1.9146472195400942E-6</v>
      </c>
      <c r="JK120" s="86">
        <f t="shared" si="145"/>
        <v>5.0866834857893074E-5</v>
      </c>
      <c r="JL120" s="86">
        <f t="shared" si="145"/>
        <v>1.888228892320925E-4</v>
      </c>
      <c r="JM120" s="86">
        <f t="shared" si="145"/>
        <v>3.0430532496122698E-5</v>
      </c>
    </row>
    <row r="121" spans="2:273" x14ac:dyDescent="0.25">
      <c r="B121" s="2">
        <v>94</v>
      </c>
      <c r="C121" s="37">
        <v>98.364000000000004</v>
      </c>
      <c r="D121" s="37">
        <v>101.48099999999999</v>
      </c>
      <c r="E121" s="37">
        <v>99.888999999999996</v>
      </c>
      <c r="F121" s="37">
        <v>100.846</v>
      </c>
      <c r="G121" s="37">
        <v>101.404</v>
      </c>
      <c r="H121" s="37">
        <v>101.61499999999999</v>
      </c>
      <c r="I121" s="37">
        <v>102.11499999999999</v>
      </c>
      <c r="J121" s="37">
        <v>100.846</v>
      </c>
      <c r="K121" s="37">
        <v>101.904</v>
      </c>
      <c r="L121" s="37">
        <v>102.76900000000001</v>
      </c>
      <c r="M121" s="37">
        <v>100.11499999999999</v>
      </c>
      <c r="N121" s="37">
        <v>102.346</v>
      </c>
      <c r="O121" s="37">
        <v>102.25</v>
      </c>
      <c r="P121" s="37">
        <v>104.49</v>
      </c>
      <c r="Q121" s="37">
        <v>106.875</v>
      </c>
      <c r="S121" s="4">
        <f t="shared" si="146"/>
        <v>99.182632487125659</v>
      </c>
      <c r="T121" s="4">
        <f t="shared" si="146"/>
        <v>100.94954344895999</v>
      </c>
      <c r="U121" s="4">
        <f t="shared" si="146"/>
        <v>100.52581022132486</v>
      </c>
      <c r="V121" s="4">
        <f t="shared" si="146"/>
        <v>101.72903470744883</v>
      </c>
      <c r="W121" s="4">
        <f t="shared" si="146"/>
        <v>101.24112054939802</v>
      </c>
      <c r="X121" s="4">
        <f t="shared" si="146"/>
        <v>101.43168122096033</v>
      </c>
      <c r="Y121" s="4">
        <f t="shared" si="146"/>
        <v>102.02540581577647</v>
      </c>
      <c r="Z121" s="4">
        <f t="shared" si="146"/>
        <v>101.68534565906528</v>
      </c>
      <c r="AA121" s="4">
        <f t="shared" si="146"/>
        <v>102.42140751624318</v>
      </c>
      <c r="AB121" s="4">
        <f t="shared" si="146"/>
        <v>103.04583639587337</v>
      </c>
      <c r="AC121" s="4">
        <f t="shared" si="146"/>
        <v>101.17014685334642</v>
      </c>
      <c r="AD121" s="4">
        <f t="shared" si="146"/>
        <v>101.87750600566334</v>
      </c>
      <c r="AE121" s="4">
        <f t="shared" si="146"/>
        <v>102.7353829331734</v>
      </c>
      <c r="AF121" s="4">
        <f t="shared" si="146"/>
        <v>105.43137451104555</v>
      </c>
      <c r="AG121" s="4">
        <f t="shared" si="146"/>
        <v>106.36063946425433</v>
      </c>
      <c r="AI121" s="4">
        <f t="shared" si="147"/>
        <v>-0.81863248712565451</v>
      </c>
      <c r="AJ121" s="4">
        <f t="shared" si="147"/>
        <v>0.53145655104000866</v>
      </c>
      <c r="AK121" s="4">
        <f t="shared" si="147"/>
        <v>-0.63681022132486476</v>
      </c>
      <c r="AL121" s="4">
        <f t="shared" si="147"/>
        <v>-0.88303470744882873</v>
      </c>
      <c r="AM121" s="4">
        <f t="shared" si="147"/>
        <v>0.16287945060197728</v>
      </c>
      <c r="AN121" s="4">
        <f t="shared" si="147"/>
        <v>0.18331877903966642</v>
      </c>
      <c r="AO121" s="4">
        <f t="shared" si="147"/>
        <v>8.9594184223528828E-2</v>
      </c>
      <c r="AP121" s="4">
        <f t="shared" si="147"/>
        <v>-0.83934565906527325</v>
      </c>
      <c r="AQ121" s="4">
        <f t="shared" si="147"/>
        <v>-0.51740751624318193</v>
      </c>
      <c r="AR121" s="4">
        <f t="shared" si="147"/>
        <v>-0.27683639587336017</v>
      </c>
      <c r="AS121" s="4">
        <f t="shared" si="147"/>
        <v>-1.0551468533464288</v>
      </c>
      <c r="AT121" s="4">
        <f t="shared" si="147"/>
        <v>0.46849399433666861</v>
      </c>
      <c r="AU121" s="4">
        <f t="shared" si="147"/>
        <v>-0.48538293317339765</v>
      </c>
      <c r="AV121" s="4">
        <f t="shared" si="147"/>
        <v>-0.94137451104555225</v>
      </c>
      <c r="AW121" s="4">
        <f t="shared" si="147"/>
        <v>0.51436053574566643</v>
      </c>
      <c r="AY121" s="2">
        <f t="shared" si="139"/>
        <v>99.182632485365062</v>
      </c>
      <c r="AZ121" s="2">
        <f t="shared" si="139"/>
        <v>100.94949263771531</v>
      </c>
      <c r="BA121" s="2">
        <f t="shared" si="139"/>
        <v>100.52562804322304</v>
      </c>
      <c r="BB121" s="2">
        <f t="shared" si="139"/>
        <v>101.72872815038448</v>
      </c>
      <c r="BC121" s="2">
        <f t="shared" si="139"/>
        <v>101.2410600362502</v>
      </c>
      <c r="BD121" s="2">
        <f t="shared" si="139"/>
        <v>101.43165936282526</v>
      </c>
      <c r="BE121" s="2">
        <f t="shared" si="139"/>
        <v>102.02539190016593</v>
      </c>
      <c r="BF121" s="2">
        <f t="shared" si="139"/>
        <v>101.68527553489444</v>
      </c>
      <c r="BG121" s="2">
        <f t="shared" si="139"/>
        <v>102.42025201360111</v>
      </c>
      <c r="BH121" s="2">
        <f t="shared" si="139"/>
        <v>103.04435536681665</v>
      </c>
      <c r="BI121" s="2">
        <f t="shared" si="139"/>
        <v>101.16977681897674</v>
      </c>
      <c r="BJ121" s="2">
        <f t="shared" si="139"/>
        <v>101.87727049895148</v>
      </c>
      <c r="BK121" s="2">
        <f t="shared" si="139"/>
        <v>102.73526124101915</v>
      </c>
      <c r="BL121" s="2">
        <f t="shared" si="139"/>
        <v>105.43061935625748</v>
      </c>
      <c r="BM121" s="2">
        <f t="shared" si="139"/>
        <v>106.32362856309881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98.364000000000004</v>
      </c>
      <c r="CF121" s="2">
        <f t="shared" si="140"/>
        <v>101.48099999999999</v>
      </c>
      <c r="CG121" s="2">
        <f t="shared" si="140"/>
        <v>99.888999999999996</v>
      </c>
      <c r="CH121" s="2">
        <f t="shared" si="140"/>
        <v>100.846</v>
      </c>
      <c r="CI121" s="2">
        <f t="shared" si="140"/>
        <v>101.404</v>
      </c>
      <c r="CJ121" s="2">
        <f t="shared" si="140"/>
        <v>101.61499999999999</v>
      </c>
      <c r="CK121" s="2">
        <f t="shared" si="140"/>
        <v>102.11499999999999</v>
      </c>
      <c r="CL121" s="2">
        <f t="shared" si="140"/>
        <v>100.846</v>
      </c>
      <c r="CM121" s="2">
        <f t="shared" si="140"/>
        <v>101.904</v>
      </c>
      <c r="CN121" s="2">
        <f t="shared" si="140"/>
        <v>102.76900000000001</v>
      </c>
      <c r="CO121" s="2">
        <f t="shared" si="140"/>
        <v>100.11499999999999</v>
      </c>
      <c r="CP121" s="2">
        <f t="shared" si="140"/>
        <v>102.346</v>
      </c>
      <c r="CQ121" s="2">
        <f t="shared" si="140"/>
        <v>102.25</v>
      </c>
      <c r="CR121" s="2">
        <f t="shared" si="140"/>
        <v>104.49</v>
      </c>
      <c r="CS121" s="2">
        <f t="shared" si="140"/>
        <v>106.875</v>
      </c>
      <c r="CU121" s="2">
        <f t="shared" si="110"/>
        <v>98.364000000000004</v>
      </c>
      <c r="CV121" s="2">
        <f t="shared" si="111"/>
        <v>101.48099999999999</v>
      </c>
      <c r="CW121" s="2">
        <f t="shared" si="112"/>
        <v>99.888999999999996</v>
      </c>
      <c r="CX121" s="2">
        <f t="shared" si="113"/>
        <v>100.846</v>
      </c>
      <c r="CY121" s="2">
        <f t="shared" si="114"/>
        <v>101.404</v>
      </c>
      <c r="CZ121" s="2">
        <f t="shared" si="115"/>
        <v>101.61499999999999</v>
      </c>
      <c r="DA121" s="2">
        <f t="shared" si="116"/>
        <v>102.11499999999999</v>
      </c>
      <c r="DB121" s="2">
        <f t="shared" si="117"/>
        <v>100.846</v>
      </c>
      <c r="DC121" s="2">
        <f t="shared" si="118"/>
        <v>101.904</v>
      </c>
      <c r="DD121" s="2">
        <f t="shared" si="119"/>
        <v>102.76900000000001</v>
      </c>
      <c r="DE121" s="2">
        <f t="shared" si="120"/>
        <v>100.11499999999999</v>
      </c>
      <c r="DF121" s="2">
        <f t="shared" si="121"/>
        <v>102.346</v>
      </c>
      <c r="DG121" s="2">
        <f t="shared" si="122"/>
        <v>102.25</v>
      </c>
      <c r="DH121" s="2">
        <f t="shared" si="123"/>
        <v>104.49</v>
      </c>
      <c r="DI121" s="2">
        <f t="shared" si="124"/>
        <v>106.875</v>
      </c>
      <c r="DK121" s="2">
        <f t="shared" si="148"/>
        <v>120.53879888459888</v>
      </c>
      <c r="DL121" s="2">
        <f t="shared" si="148"/>
        <v>124.33832917888562</v>
      </c>
      <c r="DM121" s="2">
        <f t="shared" si="148"/>
        <v>119.71938292682928</v>
      </c>
      <c r="DN121" s="2">
        <f t="shared" si="148"/>
        <v>118.28059099099099</v>
      </c>
      <c r="DO121" s="2">
        <f t="shared" si="148"/>
        <v>115.08308288288288</v>
      </c>
      <c r="DP121" s="2">
        <f t="shared" si="148"/>
        <v>118.55005592055001</v>
      </c>
      <c r="DQ121" s="2">
        <f t="shared" si="148"/>
        <v>118.10275146627571</v>
      </c>
      <c r="DR121" s="2">
        <f t="shared" si="148"/>
        <v>123.90113892961878</v>
      </c>
      <c r="DS121" s="2">
        <f t="shared" si="148"/>
        <v>119.47597057057058</v>
      </c>
      <c r="DT121" s="2">
        <f t="shared" si="148"/>
        <v>117.41162882882882</v>
      </c>
      <c r="DU121" s="2">
        <f t="shared" si="148"/>
        <v>116.98540748663102</v>
      </c>
      <c r="DV121" s="2">
        <f t="shared" si="148"/>
        <v>115.86943529411764</v>
      </c>
      <c r="DW121" s="2">
        <f t="shared" si="148"/>
        <v>125.19883254392667</v>
      </c>
      <c r="DX121" s="2">
        <f t="shared" si="148"/>
        <v>122.69637646627564</v>
      </c>
      <c r="DY121" s="2">
        <f t="shared" si="148"/>
        <v>114.49652096052095</v>
      </c>
      <c r="EA121" s="2">
        <f t="shared" si="152"/>
        <v>98.914300375831218</v>
      </c>
      <c r="EB121" s="2">
        <f t="shared" si="152"/>
        <v>100.60566603756631</v>
      </c>
      <c r="EC121" s="2">
        <f t="shared" si="152"/>
        <v>100.30970875196348</v>
      </c>
      <c r="ED121" s="2">
        <f t="shared" si="152"/>
        <v>101.5238380308823</v>
      </c>
      <c r="EE121" s="2">
        <f t="shared" si="151"/>
        <v>101.06873977458645</v>
      </c>
      <c r="EF121" s="2">
        <f t="shared" si="151"/>
        <v>101.20232956654395</v>
      </c>
      <c r="EG121" s="2">
        <f t="shared" si="151"/>
        <v>101.78787326927919</v>
      </c>
      <c r="EH121" s="2">
        <f t="shared" si="151"/>
        <v>101.38025076980159</v>
      </c>
      <c r="EI121" s="2">
        <f t="shared" si="151"/>
        <v>102.21819591527991</v>
      </c>
      <c r="EJ121" s="2">
        <f t="shared" si="151"/>
        <v>102.87378162586886</v>
      </c>
      <c r="EK121" s="2">
        <f t="shared" si="151"/>
        <v>100.9574308518542</v>
      </c>
      <c r="EL121" s="2">
        <f t="shared" si="151"/>
        <v>101.7049675082115</v>
      </c>
      <c r="EM121" s="2">
        <f t="shared" si="135"/>
        <v>102.42988031263627</v>
      </c>
      <c r="EN121" s="2">
        <f t="shared" si="135"/>
        <v>105.17265614754098</v>
      </c>
      <c r="EO121" s="2">
        <f t="shared" si="135"/>
        <v>106.20160292841646</v>
      </c>
      <c r="EQ121" s="2">
        <f t="shared" si="149"/>
        <v>98.78314207716933</v>
      </c>
      <c r="ER121" s="2">
        <f t="shared" si="149"/>
        <v>100.31438513421523</v>
      </c>
      <c r="ES121" s="2">
        <f t="shared" si="149"/>
        <v>99.867559781481219</v>
      </c>
      <c r="ET121" s="2">
        <f t="shared" si="149"/>
        <v>101.30026421588667</v>
      </c>
      <c r="EU121" s="2">
        <f t="shared" si="149"/>
        <v>100.93382897824083</v>
      </c>
      <c r="EV121" s="2">
        <f t="shared" si="149"/>
        <v>100.87543135008929</v>
      </c>
      <c r="EW121" s="2">
        <f t="shared" si="149"/>
        <v>101.66950355093812</v>
      </c>
      <c r="EX121" s="2">
        <f t="shared" si="149"/>
        <v>101.19807785997234</v>
      </c>
      <c r="EY121" s="2">
        <f t="shared" si="149"/>
        <v>102.17563866850642</v>
      </c>
      <c r="EZ121" s="2">
        <f t="shared" si="149"/>
        <v>102.86061931142146</v>
      </c>
      <c r="FA121" s="2">
        <f t="shared" si="149"/>
        <v>100.83565617764717</v>
      </c>
      <c r="FB121" s="2">
        <f t="shared" si="149"/>
        <v>101.57686305299137</v>
      </c>
      <c r="FC121" s="2">
        <f t="shared" si="149"/>
        <v>102.13963750016465</v>
      </c>
      <c r="FD121" s="2">
        <f t="shared" si="149"/>
        <v>104.98367205465755</v>
      </c>
      <c r="FE121" s="2">
        <f t="shared" si="149"/>
        <v>106.20142415622659</v>
      </c>
      <c r="FG121" s="2">
        <f t="shared" si="150"/>
        <v>0.98750082288678798</v>
      </c>
      <c r="FH121" s="2">
        <f t="shared" si="150"/>
        <v>0.98529415994712255</v>
      </c>
      <c r="FI121" s="2">
        <f t="shared" si="150"/>
        <v>0.9885910316432297</v>
      </c>
      <c r="FJ121" s="2">
        <f t="shared" si="150"/>
        <v>0.98756000121453547</v>
      </c>
      <c r="FK121" s="2">
        <f t="shared" si="150"/>
        <v>0.9875532668096586</v>
      </c>
      <c r="FL121" s="2">
        <f t="shared" si="150"/>
        <v>0.98651542055116848</v>
      </c>
      <c r="FM121" s="2">
        <f t="shared" si="150"/>
        <v>0.98532604004456292</v>
      </c>
      <c r="FN121" s="2">
        <f t="shared" si="150"/>
        <v>0.98631618060634152</v>
      </c>
      <c r="FO121" s="2">
        <f t="shared" si="150"/>
        <v>0.9882406731612513</v>
      </c>
      <c r="FP121" s="2">
        <f t="shared" si="150"/>
        <v>0.98824613189099197</v>
      </c>
      <c r="FQ121" s="2">
        <f t="shared" si="150"/>
        <v>0.9866183424596966</v>
      </c>
      <c r="FR121" s="2">
        <f t="shared" si="150"/>
        <v>0.98768041161318976</v>
      </c>
      <c r="FS121" s="2">
        <f t="shared" si="150"/>
        <v>0.98640938104182274</v>
      </c>
      <c r="FT121" s="2">
        <f t="shared" si="150"/>
        <v>0.9851571422728681</v>
      </c>
      <c r="FU121" s="2">
        <f t="shared" si="150"/>
        <v>0.98528883220058883</v>
      </c>
      <c r="FW121" s="2">
        <f t="shared" si="141"/>
        <v>1.4915772250672607E-2</v>
      </c>
      <c r="FX121" s="2">
        <f t="shared" si="141"/>
        <v>1.779089523698698E-2</v>
      </c>
      <c r="FY121" s="2">
        <f t="shared" si="141"/>
        <v>1.2495940476071407E-2</v>
      </c>
      <c r="FZ121" s="2">
        <f t="shared" si="141"/>
        <v>1.5940448884670722E-2</v>
      </c>
      <c r="GA121" s="2">
        <f t="shared" si="141"/>
        <v>1.565870115910608E-2</v>
      </c>
      <c r="GB121" s="2">
        <f t="shared" si="141"/>
        <v>1.4062474998268936E-2</v>
      </c>
      <c r="GC121" s="2">
        <f t="shared" si="141"/>
        <v>1.5926695444006149E-2</v>
      </c>
      <c r="GD121" s="2">
        <f t="shared" si="141"/>
        <v>1.7274802679598862E-2</v>
      </c>
      <c r="GE121" s="2">
        <f t="shared" si="141"/>
        <v>2.0765308539090064E-2</v>
      </c>
      <c r="GF121" s="2">
        <f t="shared" si="141"/>
        <v>2.295931053267251E-2</v>
      </c>
      <c r="GG121" s="2">
        <f t="shared" si="141"/>
        <v>1.7531783861729537E-2</v>
      </c>
      <c r="GH121" s="2">
        <f t="shared" si="141"/>
        <v>1.7153362050092432E-2</v>
      </c>
      <c r="GI121" s="2">
        <f t="shared" si="141"/>
        <v>1.3999400829012682E-2</v>
      </c>
      <c r="GJ121" s="2">
        <f t="shared" si="141"/>
        <v>1.1317771733595541E-2</v>
      </c>
      <c r="GK121" s="2">
        <f t="shared" si="141"/>
        <v>1.2845232307087387E-2</v>
      </c>
      <c r="GM121" s="86">
        <f t="shared" si="142"/>
        <v>7.6584503321259998E-63</v>
      </c>
      <c r="GN121" s="86">
        <f t="shared" si="142"/>
        <v>1.1064851698880295E-37</v>
      </c>
      <c r="GO121" s="86">
        <f t="shared" si="142"/>
        <v>1.015573464263305E-36</v>
      </c>
      <c r="GP121" s="86">
        <f t="shared" si="142"/>
        <v>1.8169498570272827E-49</v>
      </c>
      <c r="GQ121" s="86">
        <f t="shared" si="142"/>
        <v>1.4339987819170248E-43</v>
      </c>
      <c r="GR121" s="86">
        <f t="shared" si="142"/>
        <v>2.7107085099409147E-44</v>
      </c>
      <c r="GS121" s="86">
        <f t="shared" si="142"/>
        <v>3.1322697640845762E-55</v>
      </c>
      <c r="GT121" s="86">
        <f t="shared" si="142"/>
        <v>1.4405516132792437E-64</v>
      </c>
      <c r="GU121" s="86">
        <f t="shared" si="142"/>
        <v>7.7477760735015711E-36</v>
      </c>
      <c r="GV121" s="86">
        <f t="shared" si="142"/>
        <v>2.3896635634249267E-38</v>
      </c>
      <c r="GW121" s="86">
        <f t="shared" si="142"/>
        <v>1.3503890321275624E-35</v>
      </c>
      <c r="GX121" s="86">
        <f t="shared" si="142"/>
        <v>4.4081289894329352E-37</v>
      </c>
      <c r="GY121" s="86">
        <f t="shared" si="142"/>
        <v>2.54082702573198E-42</v>
      </c>
      <c r="GZ121" s="86">
        <f t="shared" si="142"/>
        <v>4.2675963835814284E-35</v>
      </c>
      <c r="HA121" s="86">
        <f t="shared" si="142"/>
        <v>8.0929863420587699E-50</v>
      </c>
      <c r="HC121" s="86">
        <f t="shared" si="73"/>
        <v>1.8662441629526624E-10</v>
      </c>
      <c r="HD121" s="86">
        <f t="shared" si="73"/>
        <v>2.8100408955602784E-6</v>
      </c>
      <c r="HE121" s="86">
        <f t="shared" si="73"/>
        <v>1.0633636451554575E-5</v>
      </c>
      <c r="HF121" s="86">
        <f t="shared" si="73"/>
        <v>5.5110028469409696E-8</v>
      </c>
      <c r="HG121" s="86">
        <f t="shared" si="73"/>
        <v>4.0008509663737178E-8</v>
      </c>
      <c r="HH121" s="86">
        <f t="shared" si="73"/>
        <v>2.8533018291265617E-8</v>
      </c>
      <c r="HI121" s="86">
        <f t="shared" si="138"/>
        <v>2.1574361244500792E-11</v>
      </c>
      <c r="HJ121" s="86">
        <f t="shared" si="138"/>
        <v>2.2131801685548099E-17</v>
      </c>
      <c r="HK121" s="86">
        <f t="shared" si="138"/>
        <v>1.0488043935879401E-8</v>
      </c>
      <c r="HL121" s="86">
        <f t="shared" si="138"/>
        <v>1.4093791673137967E-8</v>
      </c>
      <c r="HM121" s="86">
        <f t="shared" si="138"/>
        <v>3.6195506772941927E-8</v>
      </c>
      <c r="HN121" s="86">
        <f t="shared" si="138"/>
        <v>1.4631653293922398E-7</v>
      </c>
      <c r="HO121" s="86">
        <f t="shared" si="138"/>
        <v>8.147079015477675E-6</v>
      </c>
      <c r="HP121" s="86">
        <f t="shared" si="138"/>
        <v>3.7637641518837048E-5</v>
      </c>
      <c r="HQ121" s="86">
        <f t="shared" si="138"/>
        <v>5.6489013088314781E-11</v>
      </c>
      <c r="HS121" s="86">
        <f t="shared" si="143"/>
        <v>2.6843254000068056E-6</v>
      </c>
      <c r="HT121" s="86">
        <f t="shared" si="143"/>
        <v>1.175124884715784E-6</v>
      </c>
      <c r="HU121" s="86">
        <f t="shared" si="143"/>
        <v>1.8013616880980525E-6</v>
      </c>
      <c r="HV121" s="86">
        <f t="shared" si="143"/>
        <v>8.8601065717920456E-6</v>
      </c>
      <c r="HW121" s="86">
        <f t="shared" si="143"/>
        <v>1.0732570259331796E-6</v>
      </c>
      <c r="HX121" s="86">
        <f t="shared" si="143"/>
        <v>3.1136673242437935E-7</v>
      </c>
      <c r="HY121" s="86">
        <f t="shared" si="143"/>
        <v>1.57361415743377E-7</v>
      </c>
      <c r="HZ121" s="86">
        <f t="shared" si="143"/>
        <v>7.404501040576066E-7</v>
      </c>
      <c r="IA121" s="86">
        <f t="shared" si="143"/>
        <v>1.2394102122555323E-5</v>
      </c>
      <c r="IB121" s="86">
        <f t="shared" si="143"/>
        <v>1.5529012136661064E-5</v>
      </c>
      <c r="IC121" s="86">
        <f t="shared" si="143"/>
        <v>3.2661072796426195E-6</v>
      </c>
      <c r="ID121" s="86">
        <f t="shared" si="143"/>
        <v>1.8657415279621663E-6</v>
      </c>
      <c r="IE121" s="86">
        <f t="shared" si="143"/>
        <v>2.8430817391833986E-7</v>
      </c>
      <c r="IF121" s="86">
        <f t="shared" si="143"/>
        <v>1.5018714869815073E-6</v>
      </c>
      <c r="IG121" s="86">
        <f t="shared" si="143"/>
        <v>6.5221858888124282E-5</v>
      </c>
      <c r="II121" s="86">
        <f t="shared" si="144"/>
        <v>1.5387049352511164E-55</v>
      </c>
      <c r="IJ121" s="86">
        <f t="shared" si="144"/>
        <v>2.52020469065369E-59</v>
      </c>
      <c r="IK121" s="86">
        <f t="shared" si="144"/>
        <v>4.2906309996652468E-58</v>
      </c>
      <c r="IL121" s="86">
        <f t="shared" si="144"/>
        <v>1.0363588194508631E-53</v>
      </c>
      <c r="IM121" s="86">
        <f t="shared" si="144"/>
        <v>3.7319726164778664E-61</v>
      </c>
      <c r="IN121" s="86">
        <f t="shared" si="144"/>
        <v>9.0884182701810308E-69</v>
      </c>
      <c r="IO121" s="86">
        <f t="shared" si="144"/>
        <v>3.6615146564837686E-70</v>
      </c>
      <c r="IP121" s="86">
        <f t="shared" si="144"/>
        <v>3.9903424079807476E-68</v>
      </c>
      <c r="IQ121" s="86">
        <f t="shared" si="144"/>
        <v>1.1283592660322599E-53</v>
      </c>
      <c r="IR121" s="86">
        <f t="shared" si="144"/>
        <v>1.2210236861861714E-52</v>
      </c>
      <c r="IS121" s="86">
        <f t="shared" si="144"/>
        <v>1.4170798393320799E-60</v>
      </c>
      <c r="IT121" s="86">
        <f t="shared" si="144"/>
        <v>1.9376807676589968E-59</v>
      </c>
      <c r="IU121" s="86">
        <f t="shared" si="144"/>
        <v>6.0534562321734624E-64</v>
      </c>
      <c r="IV121" s="86">
        <f t="shared" si="144"/>
        <v>2.3034194082246791E-45</v>
      </c>
      <c r="IW121" s="86">
        <f t="shared" si="144"/>
        <v>5.5095334336114625E-32</v>
      </c>
      <c r="IY121" s="86">
        <f t="shared" si="145"/>
        <v>2.6845120244231009E-6</v>
      </c>
      <c r="IZ121" s="86">
        <f t="shared" si="145"/>
        <v>3.9851657802760628E-6</v>
      </c>
      <c r="JA121" s="86">
        <f t="shared" si="145"/>
        <v>1.2434998139652628E-5</v>
      </c>
      <c r="JB121" s="86">
        <f t="shared" si="145"/>
        <v>8.9152166002614561E-6</v>
      </c>
      <c r="JC121" s="86">
        <f t="shared" si="145"/>
        <v>1.1132655355969168E-6</v>
      </c>
      <c r="JD121" s="86">
        <f t="shared" si="145"/>
        <v>3.3989975071564497E-7</v>
      </c>
      <c r="JE121" s="86">
        <f t="shared" si="145"/>
        <v>1.573829901046215E-7</v>
      </c>
      <c r="JF121" s="86">
        <f t="shared" si="145"/>
        <v>7.4045010407973841E-7</v>
      </c>
      <c r="JG121" s="86">
        <f t="shared" si="145"/>
        <v>1.2404590166491203E-5</v>
      </c>
      <c r="JH121" s="86">
        <f t="shared" si="145"/>
        <v>1.5543105928334203E-5</v>
      </c>
      <c r="JI121" s="86">
        <f t="shared" si="145"/>
        <v>3.3023027864155614E-6</v>
      </c>
      <c r="JJ121" s="86">
        <f t="shared" si="145"/>
        <v>2.0120580609013901E-6</v>
      </c>
      <c r="JK121" s="86">
        <f t="shared" si="145"/>
        <v>8.4313871893960145E-6</v>
      </c>
      <c r="JL121" s="86">
        <f t="shared" si="145"/>
        <v>3.9139513005818556E-5</v>
      </c>
      <c r="JM121" s="86">
        <f t="shared" si="145"/>
        <v>6.5221915377137375E-5</v>
      </c>
    </row>
    <row r="122" spans="2:273" x14ac:dyDescent="0.25">
      <c r="B122" s="2">
        <v>95</v>
      </c>
      <c r="C122" s="37">
        <v>98.308999999999997</v>
      </c>
      <c r="D122" s="37">
        <v>100.074</v>
      </c>
      <c r="E122" s="37">
        <v>99.759</v>
      </c>
      <c r="F122" s="37">
        <v>100.86499999999999</v>
      </c>
      <c r="G122" s="37">
        <v>101.096</v>
      </c>
      <c r="H122" s="37">
        <v>101.288</v>
      </c>
      <c r="I122" s="37">
        <v>101.038</v>
      </c>
      <c r="J122" s="37">
        <v>100.577</v>
      </c>
      <c r="K122" s="37">
        <v>102.173</v>
      </c>
      <c r="L122" s="37">
        <v>102.80800000000001</v>
      </c>
      <c r="M122" s="37">
        <v>100.712</v>
      </c>
      <c r="N122" s="37">
        <v>101.154</v>
      </c>
      <c r="O122" s="37">
        <v>101.86499999999999</v>
      </c>
      <c r="P122" s="37">
        <v>105.49</v>
      </c>
      <c r="Q122" s="37">
        <v>106.292</v>
      </c>
      <c r="S122" s="4">
        <f t="shared" si="146"/>
        <v>99.037469005790655</v>
      </c>
      <c r="T122" s="4">
        <f t="shared" si="146"/>
        <v>100.75130257824955</v>
      </c>
      <c r="U122" s="4">
        <f t="shared" si="146"/>
        <v>100.33943241859795</v>
      </c>
      <c r="V122" s="4">
        <f t="shared" si="146"/>
        <v>101.53547864808516</v>
      </c>
      <c r="W122" s="4">
        <f t="shared" si="146"/>
        <v>101.07726802644514</v>
      </c>
      <c r="X122" s="4">
        <f t="shared" si="146"/>
        <v>101.24627000054171</v>
      </c>
      <c r="Y122" s="4">
        <f t="shared" si="146"/>
        <v>101.83516602182053</v>
      </c>
      <c r="Z122" s="4">
        <f t="shared" si="146"/>
        <v>101.48939853916156</v>
      </c>
      <c r="AA122" s="4">
        <f t="shared" si="146"/>
        <v>102.23208108082956</v>
      </c>
      <c r="AB122" s="4">
        <f t="shared" si="146"/>
        <v>102.88154621602988</v>
      </c>
      <c r="AC122" s="4">
        <f t="shared" si="146"/>
        <v>100.99813286807982</v>
      </c>
      <c r="AD122" s="4">
        <f t="shared" si="146"/>
        <v>101.69968721990998</v>
      </c>
      <c r="AE122" s="4">
        <f t="shared" si="146"/>
        <v>102.52641125326413</v>
      </c>
      <c r="AF122" s="4">
        <f t="shared" si="146"/>
        <v>105.22201529012305</v>
      </c>
      <c r="AG122" s="4">
        <f t="shared" si="146"/>
        <v>106.20760429322527</v>
      </c>
      <c r="AI122" s="4">
        <f t="shared" si="147"/>
        <v>-0.72846900579065732</v>
      </c>
      <c r="AJ122" s="4">
        <f t="shared" si="147"/>
        <v>-0.67730257824955231</v>
      </c>
      <c r="AK122" s="4">
        <f t="shared" si="147"/>
        <v>-0.58043241859795103</v>
      </c>
      <c r="AL122" s="4">
        <f t="shared" si="147"/>
        <v>-0.67047864808516522</v>
      </c>
      <c r="AM122" s="4">
        <f t="shared" si="147"/>
        <v>1.8731973554864112E-2</v>
      </c>
      <c r="AN122" s="4">
        <f t="shared" si="147"/>
        <v>4.1729999458283373E-2</v>
      </c>
      <c r="AO122" s="4">
        <f t="shared" si="147"/>
        <v>-0.79716602182053009</v>
      </c>
      <c r="AP122" s="4">
        <f t="shared" si="147"/>
        <v>-0.91239853916155766</v>
      </c>
      <c r="AQ122" s="4">
        <f t="shared" si="147"/>
        <v>-5.9081080829557209E-2</v>
      </c>
      <c r="AR122" s="4">
        <f t="shared" si="147"/>
        <v>-7.3546216029868106E-2</v>
      </c>
      <c r="AS122" s="4">
        <f t="shared" si="147"/>
        <v>-0.28613286807981808</v>
      </c>
      <c r="AT122" s="4">
        <f t="shared" si="147"/>
        <v>-0.54568721990997915</v>
      </c>
      <c r="AU122" s="4">
        <f t="shared" si="147"/>
        <v>-0.6614112532641343</v>
      </c>
      <c r="AV122" s="4">
        <f t="shared" si="147"/>
        <v>0.26798470987694145</v>
      </c>
      <c r="AW122" s="4">
        <f t="shared" si="147"/>
        <v>8.4395706774728296E-2</v>
      </c>
      <c r="AY122" s="2">
        <f t="shared" si="139"/>
        <v>99.037469005761082</v>
      </c>
      <c r="AZ122" s="2">
        <f t="shared" si="139"/>
        <v>100.75124118505244</v>
      </c>
      <c r="BA122" s="2">
        <f t="shared" si="139"/>
        <v>100.33931379047917</v>
      </c>
      <c r="BB122" s="2">
        <f t="shared" si="139"/>
        <v>101.53468707948593</v>
      </c>
      <c r="BC122" s="2">
        <f t="shared" si="139"/>
        <v>101.07708516642325</v>
      </c>
      <c r="BD122" s="2">
        <f t="shared" si="139"/>
        <v>101.24619754155054</v>
      </c>
      <c r="BE122" s="2">
        <f t="shared" si="139"/>
        <v>101.83511557983395</v>
      </c>
      <c r="BF122" s="2">
        <f t="shared" si="139"/>
        <v>101.4891610001085</v>
      </c>
      <c r="BG122" s="2">
        <f t="shared" si="139"/>
        <v>102.22894775425182</v>
      </c>
      <c r="BH122" s="2">
        <f t="shared" si="139"/>
        <v>102.87751100250918</v>
      </c>
      <c r="BI122" s="2">
        <f t="shared" si="139"/>
        <v>100.99704004103653</v>
      </c>
      <c r="BJ122" s="2">
        <f t="shared" si="139"/>
        <v>101.698986088708</v>
      </c>
      <c r="BK122" s="2">
        <f t="shared" si="139"/>
        <v>102.52627012847259</v>
      </c>
      <c r="BL122" s="2">
        <f t="shared" si="139"/>
        <v>105.22073253316722</v>
      </c>
      <c r="BM122" s="2">
        <f t="shared" si="139"/>
        <v>106.1336892138317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98.308999999999997</v>
      </c>
      <c r="CF122" s="2">
        <f t="shared" si="140"/>
        <v>100.074</v>
      </c>
      <c r="CG122" s="2">
        <f t="shared" si="140"/>
        <v>99.759</v>
      </c>
      <c r="CH122" s="2">
        <f t="shared" si="140"/>
        <v>100.86499999999999</v>
      </c>
      <c r="CI122" s="2">
        <f t="shared" si="140"/>
        <v>101.096</v>
      </c>
      <c r="CJ122" s="2">
        <f t="shared" si="140"/>
        <v>101.288</v>
      </c>
      <c r="CK122" s="2">
        <f t="shared" si="140"/>
        <v>101.038</v>
      </c>
      <c r="CL122" s="2">
        <f t="shared" si="140"/>
        <v>100.577</v>
      </c>
      <c r="CM122" s="2">
        <f t="shared" si="140"/>
        <v>102.173</v>
      </c>
      <c r="CN122" s="2">
        <f t="shared" si="140"/>
        <v>102.80800000000001</v>
      </c>
      <c r="CO122" s="2">
        <f t="shared" si="140"/>
        <v>100.712</v>
      </c>
      <c r="CP122" s="2">
        <f t="shared" si="140"/>
        <v>101.154</v>
      </c>
      <c r="CQ122" s="2">
        <f t="shared" si="140"/>
        <v>101.86499999999999</v>
      </c>
      <c r="CR122" s="2">
        <f t="shared" si="140"/>
        <v>105.49</v>
      </c>
      <c r="CS122" s="2">
        <f t="shared" si="140"/>
        <v>106.292</v>
      </c>
      <c r="CU122" s="2">
        <f t="shared" si="110"/>
        <v>98.308999999999997</v>
      </c>
      <c r="CV122" s="2">
        <f t="shared" si="111"/>
        <v>100.074</v>
      </c>
      <c r="CW122" s="2">
        <f t="shared" si="112"/>
        <v>99.759</v>
      </c>
      <c r="CX122" s="2">
        <f t="shared" si="113"/>
        <v>100.86499999999999</v>
      </c>
      <c r="CY122" s="2">
        <f t="shared" si="114"/>
        <v>101.096</v>
      </c>
      <c r="CZ122" s="2">
        <f t="shared" si="115"/>
        <v>101.288</v>
      </c>
      <c r="DA122" s="2">
        <f t="shared" si="116"/>
        <v>101.038</v>
      </c>
      <c r="DB122" s="2">
        <f t="shared" si="117"/>
        <v>100.577</v>
      </c>
      <c r="DC122" s="2">
        <f t="shared" si="118"/>
        <v>102.173</v>
      </c>
      <c r="DD122" s="2">
        <f t="shared" si="119"/>
        <v>102.80800000000001</v>
      </c>
      <c r="DE122" s="2">
        <f t="shared" si="120"/>
        <v>100.712</v>
      </c>
      <c r="DF122" s="2">
        <f t="shared" si="121"/>
        <v>101.154</v>
      </c>
      <c r="DG122" s="2">
        <f t="shared" si="122"/>
        <v>101.86499999999999</v>
      </c>
      <c r="DH122" s="2">
        <f t="shared" si="123"/>
        <v>105.49</v>
      </c>
      <c r="DI122" s="2">
        <f t="shared" si="124"/>
        <v>106.292</v>
      </c>
      <c r="DK122" s="2">
        <f t="shared" si="148"/>
        <v>120.64323813813813</v>
      </c>
      <c r="DL122" s="2">
        <f t="shared" si="148"/>
        <v>124.44064094574779</v>
      </c>
      <c r="DM122" s="2">
        <f t="shared" si="148"/>
        <v>119.74753048780489</v>
      </c>
      <c r="DN122" s="2">
        <f t="shared" si="148"/>
        <v>118.30800965250964</v>
      </c>
      <c r="DO122" s="2">
        <f t="shared" si="148"/>
        <v>115.06388738738738</v>
      </c>
      <c r="DP122" s="2">
        <f t="shared" si="148"/>
        <v>118.59445897631777</v>
      </c>
      <c r="DQ122" s="2">
        <f t="shared" si="148"/>
        <v>118.14653848973612</v>
      </c>
      <c r="DR122" s="2">
        <f t="shared" si="148"/>
        <v>124.03261565249268</v>
      </c>
      <c r="DS122" s="2">
        <f t="shared" si="148"/>
        <v>119.50490454740455</v>
      </c>
      <c r="DT122" s="2">
        <f t="shared" si="148"/>
        <v>117.38937387387386</v>
      </c>
      <c r="DU122" s="2">
        <f t="shared" si="148"/>
        <v>116.98321818181817</v>
      </c>
      <c r="DV122" s="2">
        <f t="shared" si="148"/>
        <v>115.84894145658262</v>
      </c>
      <c r="DW122" s="2">
        <f t="shared" si="148"/>
        <v>125.30391841100077</v>
      </c>
      <c r="DX122" s="2">
        <f t="shared" si="148"/>
        <v>122.74653848973604</v>
      </c>
      <c r="DY122" s="2">
        <f t="shared" si="148"/>
        <v>114.45307285307285</v>
      </c>
      <c r="EA122" s="2">
        <f t="shared" si="152"/>
        <v>98.78999518165179</v>
      </c>
      <c r="EB122" s="2">
        <f t="shared" si="152"/>
        <v>100.43398611485578</v>
      </c>
      <c r="EC122" s="2">
        <f t="shared" si="152"/>
        <v>100.1406146527963</v>
      </c>
      <c r="ED122" s="2">
        <f t="shared" si="152"/>
        <v>101.34550890607865</v>
      </c>
      <c r="EE122" s="2">
        <f t="shared" si="151"/>
        <v>100.91841437920378</v>
      </c>
      <c r="EF122" s="2">
        <f t="shared" si="151"/>
        <v>101.03453499419768</v>
      </c>
      <c r="EG122" s="2">
        <f t="shared" si="151"/>
        <v>101.61543744230931</v>
      </c>
      <c r="EH122" s="2">
        <f t="shared" si="151"/>
        <v>101.20694053497864</v>
      </c>
      <c r="EI122" s="2">
        <f t="shared" si="151"/>
        <v>102.04231684316696</v>
      </c>
      <c r="EJ122" s="2">
        <f t="shared" si="151"/>
        <v>102.72039190087641</v>
      </c>
      <c r="EK122" s="2">
        <f t="shared" si="151"/>
        <v>100.80142112972042</v>
      </c>
      <c r="EL122" s="2">
        <f t="shared" si="151"/>
        <v>101.54019365191816</v>
      </c>
      <c r="EM122" s="2">
        <f t="shared" si="135"/>
        <v>102.24417389554192</v>
      </c>
      <c r="EN122" s="2">
        <f t="shared" si="135"/>
        <v>104.9820707377049</v>
      </c>
      <c r="EO122" s="2">
        <f t="shared" si="135"/>
        <v>106.02047099783078</v>
      </c>
      <c r="EQ122" s="2">
        <f t="shared" si="149"/>
        <v>98.672798218774048</v>
      </c>
      <c r="ER122" s="2">
        <f t="shared" si="149"/>
        <v>100.17021790697</v>
      </c>
      <c r="ES122" s="2">
        <f t="shared" si="149"/>
        <v>99.737411693520485</v>
      </c>
      <c r="ET122" s="2">
        <f t="shared" si="149"/>
        <v>101.14613966286285</v>
      </c>
      <c r="EU122" s="2">
        <f t="shared" si="149"/>
        <v>100.79717999148068</v>
      </c>
      <c r="EV122" s="2">
        <f t="shared" si="149"/>
        <v>100.73921802870207</v>
      </c>
      <c r="EW122" s="2">
        <f t="shared" si="149"/>
        <v>101.50988464878276</v>
      </c>
      <c r="EX122" s="2">
        <f t="shared" si="149"/>
        <v>101.04921407200744</v>
      </c>
      <c r="EY122" s="2">
        <f t="shared" si="149"/>
        <v>102.00522166264233</v>
      </c>
      <c r="EZ122" s="2">
        <f t="shared" si="149"/>
        <v>102.70884193072023</v>
      </c>
      <c r="FA122" s="2">
        <f t="shared" si="149"/>
        <v>100.69199089270533</v>
      </c>
      <c r="FB122" s="2">
        <f t="shared" si="149"/>
        <v>101.42572709657753</v>
      </c>
      <c r="FC122" s="2">
        <f t="shared" si="149"/>
        <v>101.97888507456294</v>
      </c>
      <c r="FD122" s="2">
        <f t="shared" si="149"/>
        <v>104.81043989890573</v>
      </c>
      <c r="FE122" s="2">
        <f t="shared" si="149"/>
        <v>106.01574458412298</v>
      </c>
      <c r="FG122" s="2">
        <f t="shared" si="150"/>
        <v>0.98858806423288548</v>
      </c>
      <c r="FH122" s="2">
        <f t="shared" si="150"/>
        <v>0.98657073761514047</v>
      </c>
      <c r="FI122" s="2">
        <f t="shared" si="150"/>
        <v>0.98958444137227153</v>
      </c>
      <c r="FJ122" s="2">
        <f t="shared" si="150"/>
        <v>0.98864215413778345</v>
      </c>
      <c r="FK122" s="2">
        <f t="shared" si="150"/>
        <v>0.98863599881622466</v>
      </c>
      <c r="FL122" s="2">
        <f t="shared" si="150"/>
        <v>0.98768730840900099</v>
      </c>
      <c r="FM122" s="2">
        <f t="shared" si="150"/>
        <v>0.98659988791742614</v>
      </c>
      <c r="FN122" s="2">
        <f t="shared" si="150"/>
        <v>0.98750516425982138</v>
      </c>
      <c r="FO122" s="2">
        <f t="shared" si="150"/>
        <v>0.98926425825950137</v>
      </c>
      <c r="FP122" s="2">
        <f t="shared" si="150"/>
        <v>0.98926924699608398</v>
      </c>
      <c r="FQ122" s="2">
        <f t="shared" si="150"/>
        <v>0.9877813965923401</v>
      </c>
      <c r="FR122" s="2">
        <f t="shared" si="150"/>
        <v>0.98875220935953156</v>
      </c>
      <c r="FS122" s="2">
        <f t="shared" si="150"/>
        <v>0.98759036842216508</v>
      </c>
      <c r="FT122" s="2">
        <f t="shared" si="150"/>
        <v>0.98644545048058274</v>
      </c>
      <c r="FU122" s="2">
        <f t="shared" si="150"/>
        <v>0.98656586605126395</v>
      </c>
      <c r="FW122" s="2">
        <f t="shared" si="141"/>
        <v>1.6331317521267801E-2</v>
      </c>
      <c r="FX122" s="2">
        <f t="shared" si="141"/>
        <v>1.9473903058024187E-2</v>
      </c>
      <c r="FY122" s="2">
        <f t="shared" si="141"/>
        <v>1.3685027797181908E-2</v>
      </c>
      <c r="FZ122" s="2">
        <f t="shared" si="141"/>
        <v>1.7451515852129531E-2</v>
      </c>
      <c r="GA122" s="2">
        <f t="shared" si="141"/>
        <v>1.714352527879719E-2</v>
      </c>
      <c r="GB122" s="2">
        <f t="shared" si="141"/>
        <v>1.5398305995498523E-2</v>
      </c>
      <c r="GC122" s="2">
        <f t="shared" si="141"/>
        <v>1.7436481761924971E-2</v>
      </c>
      <c r="GD122" s="2">
        <f t="shared" si="141"/>
        <v>1.8909928403719592E-2</v>
      </c>
      <c r="GE122" s="2">
        <f t="shared" si="141"/>
        <v>2.2723184432735244E-2</v>
      </c>
      <c r="GF122" s="2">
        <f t="shared" si="141"/>
        <v>2.511874355031771E-2</v>
      </c>
      <c r="GG122" s="2">
        <f t="shared" si="141"/>
        <v>1.9190758824989849E-2</v>
      </c>
      <c r="GH122" s="2">
        <f t="shared" si="141"/>
        <v>1.8777212591883849E-2</v>
      </c>
      <c r="GI122" s="2">
        <f t="shared" si="141"/>
        <v>1.5329333404134322E-2</v>
      </c>
      <c r="GJ122" s="2">
        <f t="shared" si="141"/>
        <v>1.2396154348255202E-2</v>
      </c>
      <c r="GK122" s="2">
        <f t="shared" si="141"/>
        <v>1.4067084025111481E-2</v>
      </c>
      <c r="GM122" s="86">
        <f t="shared" si="142"/>
        <v>8.142529961401221E-67</v>
      </c>
      <c r="GN122" s="86">
        <f t="shared" si="142"/>
        <v>4.4388145821803615E-40</v>
      </c>
      <c r="GO122" s="86">
        <f t="shared" si="142"/>
        <v>4.4099776497281242E-39</v>
      </c>
      <c r="GP122" s="86">
        <f t="shared" si="142"/>
        <v>1.2963866384557771E-52</v>
      </c>
      <c r="GQ122" s="86">
        <f t="shared" si="142"/>
        <v>2.3920876088950132E-46</v>
      </c>
      <c r="GR122" s="86">
        <f t="shared" si="142"/>
        <v>4.016332320081529E-47</v>
      </c>
      <c r="GS122" s="86">
        <f t="shared" si="142"/>
        <v>9.6477878210794915E-59</v>
      </c>
      <c r="GT122" s="86">
        <f t="shared" si="142"/>
        <v>1.5489844330593154E-68</v>
      </c>
      <c r="GU122" s="86">
        <f t="shared" si="142"/>
        <v>5.014279549319225E-38</v>
      </c>
      <c r="GV122" s="86">
        <f t="shared" si="142"/>
        <v>1.024292000266667E-40</v>
      </c>
      <c r="GW122" s="86">
        <f t="shared" si="142"/>
        <v>7.7814344169895178E-38</v>
      </c>
      <c r="GX122" s="86">
        <f t="shared" si="142"/>
        <v>2.2486103145619405E-39</v>
      </c>
      <c r="GY122" s="86">
        <f t="shared" si="142"/>
        <v>5.2475521043759613E-45</v>
      </c>
      <c r="GZ122" s="86">
        <f t="shared" si="142"/>
        <v>2.6311782640536002E-37</v>
      </c>
      <c r="HA122" s="86">
        <f t="shared" si="142"/>
        <v>9.3876242179416938E-53</v>
      </c>
      <c r="HC122" s="86">
        <f t="shared" si="73"/>
        <v>4.3555417614885419E-12</v>
      </c>
      <c r="HD122" s="86">
        <f t="shared" si="73"/>
        <v>2.938200788248106E-7</v>
      </c>
      <c r="HE122" s="86">
        <f t="shared" si="73"/>
        <v>1.4700447054970289E-6</v>
      </c>
      <c r="HF122" s="86">
        <f t="shared" si="73"/>
        <v>3.5918980687179208E-9</v>
      </c>
      <c r="HG122" s="86">
        <f t="shared" si="73"/>
        <v>2.3229542051019659E-9</v>
      </c>
      <c r="HH122" s="86">
        <f t="shared" si="73"/>
        <v>1.6083870056522785E-9</v>
      </c>
      <c r="HI122" s="86">
        <f t="shared" si="138"/>
        <v>3.8391561693944678E-13</v>
      </c>
      <c r="HJ122" s="86">
        <f t="shared" si="138"/>
        <v>6.5628717015916044E-20</v>
      </c>
      <c r="HK122" s="86">
        <f t="shared" si="138"/>
        <v>7.2617848590412014E-10</v>
      </c>
      <c r="HL122" s="86">
        <f t="shared" si="138"/>
        <v>1.0460096152375998E-9</v>
      </c>
      <c r="HM122" s="86">
        <f t="shared" si="138"/>
        <v>2.5601759253970344E-9</v>
      </c>
      <c r="HN122" s="86">
        <f t="shared" si="138"/>
        <v>1.325905806240658E-8</v>
      </c>
      <c r="HO122" s="86">
        <f t="shared" si="138"/>
        <v>1.104432626967949E-6</v>
      </c>
      <c r="HP122" s="86">
        <f t="shared" si="138"/>
        <v>6.4719752731108084E-6</v>
      </c>
      <c r="HQ122" s="86">
        <f t="shared" si="138"/>
        <v>1.7354797383883924E-12</v>
      </c>
      <c r="HS122" s="86">
        <f t="shared" si="143"/>
        <v>7.674631774506206E-6</v>
      </c>
      <c r="HT122" s="86">
        <f t="shared" si="143"/>
        <v>3.7914925544610709E-6</v>
      </c>
      <c r="HU122" s="86">
        <f t="shared" si="143"/>
        <v>5.1385406200604701E-6</v>
      </c>
      <c r="HV122" s="86">
        <f t="shared" si="143"/>
        <v>2.4003818766186225E-5</v>
      </c>
      <c r="HW122" s="86">
        <f t="shared" si="143"/>
        <v>3.4134769657132202E-6</v>
      </c>
      <c r="HX122" s="86">
        <f t="shared" si="143"/>
        <v>1.0892326449490319E-6</v>
      </c>
      <c r="HY122" s="86">
        <f t="shared" si="143"/>
        <v>5.9725903494379696E-7</v>
      </c>
      <c r="HZ122" s="86">
        <f t="shared" si="143"/>
        <v>2.6333175774771548E-6</v>
      </c>
      <c r="IA122" s="86">
        <f t="shared" si="143"/>
        <v>3.5342931709203721E-5</v>
      </c>
      <c r="IB122" s="86">
        <f t="shared" si="143"/>
        <v>4.4555324365433028E-5</v>
      </c>
      <c r="IC122" s="86">
        <f t="shared" si="143"/>
        <v>1.0130532749626006E-5</v>
      </c>
      <c r="ID122" s="86">
        <f t="shared" si="143"/>
        <v>5.8399667939511165E-6</v>
      </c>
      <c r="IE122" s="86">
        <f t="shared" si="143"/>
        <v>9.5329900532339002E-7</v>
      </c>
      <c r="IF122" s="86">
        <f t="shared" si="143"/>
        <v>4.0697063262267427E-6</v>
      </c>
      <c r="IG122" s="86">
        <f t="shared" si="143"/>
        <v>1.3567676527638213E-4</v>
      </c>
      <c r="II122" s="86">
        <f t="shared" si="144"/>
        <v>3.3381021568816986E-53</v>
      </c>
      <c r="IJ122" s="86">
        <f t="shared" si="144"/>
        <v>1.0283709288892514E-56</v>
      </c>
      <c r="IK122" s="86">
        <f t="shared" si="144"/>
        <v>9.5513710809258882E-56</v>
      </c>
      <c r="IL122" s="86">
        <f t="shared" si="144"/>
        <v>2.0380529911090141E-51</v>
      </c>
      <c r="IM122" s="86">
        <f t="shared" si="144"/>
        <v>1.5201907959169796E-58</v>
      </c>
      <c r="IN122" s="86">
        <f t="shared" si="144"/>
        <v>6.7213040429371574E-66</v>
      </c>
      <c r="IO122" s="86">
        <f t="shared" si="144"/>
        <v>3.8104941561182701E-67</v>
      </c>
      <c r="IP122" s="86">
        <f t="shared" si="144"/>
        <v>3.8707670153486938E-65</v>
      </c>
      <c r="IQ122" s="86">
        <f t="shared" si="144"/>
        <v>3.1828219040860836E-51</v>
      </c>
      <c r="IR122" s="86">
        <f t="shared" si="144"/>
        <v>3.5758704697202514E-50</v>
      </c>
      <c r="IS122" s="86">
        <f t="shared" si="144"/>
        <v>6.4397125169880613E-58</v>
      </c>
      <c r="IT122" s="86">
        <f t="shared" si="144"/>
        <v>7.5758852796199556E-57</v>
      </c>
      <c r="IU122" s="86">
        <f t="shared" si="144"/>
        <v>2.7671832837358949E-61</v>
      </c>
      <c r="IV122" s="86">
        <f t="shared" si="144"/>
        <v>1.3831516026357171E-43</v>
      </c>
      <c r="IW122" s="86">
        <f t="shared" si="144"/>
        <v>1.0309051918685137E-30</v>
      </c>
      <c r="IY122" s="86">
        <f t="shared" si="145"/>
        <v>7.6746361300479681E-6</v>
      </c>
      <c r="IZ122" s="86">
        <f t="shared" si="145"/>
        <v>4.0853126332858813E-6</v>
      </c>
      <c r="JA122" s="86">
        <f t="shared" si="145"/>
        <v>6.608585325557499E-6</v>
      </c>
      <c r="JB122" s="86">
        <f t="shared" si="145"/>
        <v>2.4007410664254944E-5</v>
      </c>
      <c r="JC122" s="86">
        <f t="shared" si="145"/>
        <v>3.415799919918322E-6</v>
      </c>
      <c r="JD122" s="86">
        <f t="shared" si="145"/>
        <v>1.0908410319546841E-6</v>
      </c>
      <c r="JE122" s="86">
        <f t="shared" si="145"/>
        <v>5.9725941885941386E-7</v>
      </c>
      <c r="JF122" s="86">
        <f t="shared" si="145"/>
        <v>2.6333175774772205E-6</v>
      </c>
      <c r="JG122" s="86">
        <f t="shared" si="145"/>
        <v>3.5343657887689622E-5</v>
      </c>
      <c r="JH122" s="86">
        <f t="shared" si="145"/>
        <v>4.4556370375048263E-5</v>
      </c>
      <c r="JI122" s="86">
        <f t="shared" si="145"/>
        <v>1.0133092925551403E-5</v>
      </c>
      <c r="JJ122" s="86">
        <f t="shared" si="145"/>
        <v>5.8532258520135232E-6</v>
      </c>
      <c r="JK122" s="86">
        <f t="shared" si="145"/>
        <v>2.0577316322913389E-6</v>
      </c>
      <c r="JL122" s="86">
        <f t="shared" si="145"/>
        <v>1.0541681599337551E-5</v>
      </c>
      <c r="JM122" s="86">
        <f t="shared" si="145"/>
        <v>1.3567676701186187E-4</v>
      </c>
    </row>
    <row r="123" spans="2:273" x14ac:dyDescent="0.25">
      <c r="B123" s="2">
        <v>96</v>
      </c>
      <c r="C123" s="37">
        <v>99.108999999999995</v>
      </c>
      <c r="D123" s="37">
        <v>99.944000000000003</v>
      </c>
      <c r="E123" s="37">
        <v>99.980999999999995</v>
      </c>
      <c r="F123" s="37">
        <v>101.63500000000001</v>
      </c>
      <c r="G123" s="37">
        <v>101.5</v>
      </c>
      <c r="H123" s="37">
        <v>101.38500000000001</v>
      </c>
      <c r="I123" s="37">
        <v>101.11499999999999</v>
      </c>
      <c r="J123" s="37">
        <v>100.51900000000001</v>
      </c>
      <c r="K123" s="37">
        <v>102.346</v>
      </c>
      <c r="L123" s="37">
        <v>102.788</v>
      </c>
      <c r="M123" s="37">
        <v>100</v>
      </c>
      <c r="N123" s="37">
        <v>101.538</v>
      </c>
      <c r="O123" s="37">
        <v>101.923</v>
      </c>
      <c r="P123" s="37">
        <v>103.429</v>
      </c>
      <c r="Q123" s="37">
        <v>106.5</v>
      </c>
      <c r="S123" s="4">
        <f t="shared" si="146"/>
        <v>98.893900377427542</v>
      </c>
      <c r="T123" s="4">
        <f t="shared" si="146"/>
        <v>100.55517533844404</v>
      </c>
      <c r="U123" s="4">
        <f t="shared" si="146"/>
        <v>100.15462845665404</v>
      </c>
      <c r="V123" s="4">
        <f t="shared" si="146"/>
        <v>101.34379977657638</v>
      </c>
      <c r="W123" s="4">
        <f t="shared" si="146"/>
        <v>100.9147088471674</v>
      </c>
      <c r="X123" s="4">
        <f t="shared" si="146"/>
        <v>101.06230774539443</v>
      </c>
      <c r="Y123" s="4">
        <f t="shared" si="146"/>
        <v>101.64631467334193</v>
      </c>
      <c r="Z123" s="4">
        <f t="shared" si="146"/>
        <v>101.29549820770845</v>
      </c>
      <c r="AA123" s="4">
        <f t="shared" si="146"/>
        <v>102.04684042383042</v>
      </c>
      <c r="AB123" s="4">
        <f t="shared" si="146"/>
        <v>102.72209478212442</v>
      </c>
      <c r="AC123" s="4">
        <f t="shared" si="146"/>
        <v>100.82865397146689</v>
      </c>
      <c r="AD123" s="4">
        <f t="shared" si="146"/>
        <v>101.52373656272425</v>
      </c>
      <c r="AE123" s="4">
        <f t="shared" si="146"/>
        <v>102.31940409970984</v>
      </c>
      <c r="AF123" s="4">
        <f t="shared" si="146"/>
        <v>105.01536292450822</v>
      </c>
      <c r="AG123" s="4">
        <f t="shared" si="146"/>
        <v>106.08738039905694</v>
      </c>
      <c r="AI123" s="4">
        <f t="shared" si="147"/>
        <v>0.21509962257245263</v>
      </c>
      <c r="AJ123" s="4">
        <f t="shared" si="147"/>
        <v>-0.61117533844404193</v>
      </c>
      <c r="AK123" s="4">
        <f t="shared" si="147"/>
        <v>-0.17362845665404336</v>
      </c>
      <c r="AL123" s="4">
        <f t="shared" si="147"/>
        <v>0.29120022342362972</v>
      </c>
      <c r="AM123" s="4">
        <f t="shared" si="147"/>
        <v>0.58529115283259614</v>
      </c>
      <c r="AN123" s="4">
        <f t="shared" si="147"/>
        <v>0.32269225460557038</v>
      </c>
      <c r="AO123" s="4">
        <f t="shared" si="147"/>
        <v>-0.53131467334193871</v>
      </c>
      <c r="AP123" s="4">
        <f t="shared" si="147"/>
        <v>-0.77649820770844258</v>
      </c>
      <c r="AQ123" s="4">
        <f t="shared" si="147"/>
        <v>0.29915957616958622</v>
      </c>
      <c r="AR123" s="4">
        <f t="shared" si="147"/>
        <v>6.5905217875581457E-2</v>
      </c>
      <c r="AS123" s="4">
        <f t="shared" si="147"/>
        <v>-0.8286539714668919</v>
      </c>
      <c r="AT123" s="4">
        <f t="shared" si="147"/>
        <v>1.4263437275744195E-2</v>
      </c>
      <c r="AU123" s="4">
        <f t="shared" si="147"/>
        <v>-0.39640409970984081</v>
      </c>
      <c r="AV123" s="4">
        <f t="shared" si="147"/>
        <v>-1.5863629245082222</v>
      </c>
      <c r="AW123" s="4">
        <f t="shared" si="147"/>
        <v>0.41261960094306005</v>
      </c>
      <c r="AY123" s="2">
        <f t="shared" si="139"/>
        <v>98.893900377427187</v>
      </c>
      <c r="AZ123" s="2">
        <f t="shared" si="139"/>
        <v>100.55500321031145</v>
      </c>
      <c r="BA123" s="2">
        <f t="shared" si="139"/>
        <v>100.15435624606127</v>
      </c>
      <c r="BB123" s="2">
        <f t="shared" si="139"/>
        <v>101.34184843919707</v>
      </c>
      <c r="BC123" s="2">
        <f t="shared" si="139"/>
        <v>100.91418262936185</v>
      </c>
      <c r="BD123" s="2">
        <f t="shared" si="139"/>
        <v>101.06207921266639</v>
      </c>
      <c r="BE123" s="2">
        <f t="shared" si="139"/>
        <v>101.64614304577688</v>
      </c>
      <c r="BF123" s="2">
        <f t="shared" si="139"/>
        <v>101.29474342503133</v>
      </c>
      <c r="BG123" s="2">
        <f t="shared" si="139"/>
        <v>102.03879841505146</v>
      </c>
      <c r="BH123" s="2">
        <f t="shared" si="139"/>
        <v>102.71170829753052</v>
      </c>
      <c r="BI123" s="2">
        <f t="shared" si="139"/>
        <v>100.82560413063035</v>
      </c>
      <c r="BJ123" s="2">
        <f t="shared" si="139"/>
        <v>101.52175519033656</v>
      </c>
      <c r="BK123" s="2">
        <f t="shared" si="139"/>
        <v>102.31899751206082</v>
      </c>
      <c r="BL123" s="2">
        <f t="shared" si="139"/>
        <v>105.01223524959602</v>
      </c>
      <c r="BM123" s="2">
        <f t="shared" si="139"/>
        <v>105.94432427281815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99.108999999999995</v>
      </c>
      <c r="CF123" s="2">
        <f t="shared" si="140"/>
        <v>99.944000000000003</v>
      </c>
      <c r="CG123" s="2">
        <f t="shared" si="140"/>
        <v>99.980999999999995</v>
      </c>
      <c r="CH123" s="2">
        <f t="shared" si="140"/>
        <v>101.63500000000001</v>
      </c>
      <c r="CI123" s="2">
        <f t="shared" si="140"/>
        <v>101.5</v>
      </c>
      <c r="CJ123" s="2">
        <f t="shared" si="140"/>
        <v>101.38500000000001</v>
      </c>
      <c r="CK123" s="2">
        <f t="shared" si="140"/>
        <v>101.11499999999999</v>
      </c>
      <c r="CL123" s="2">
        <f t="shared" si="140"/>
        <v>100.51900000000001</v>
      </c>
      <c r="CM123" s="2">
        <f t="shared" si="140"/>
        <v>102.346</v>
      </c>
      <c r="CN123" s="2">
        <f t="shared" si="140"/>
        <v>102.788</v>
      </c>
      <c r="CO123" s="2">
        <f t="shared" si="140"/>
        <v>100</v>
      </c>
      <c r="CP123" s="2">
        <f t="shared" si="140"/>
        <v>101.538</v>
      </c>
      <c r="CQ123" s="2">
        <f t="shared" si="140"/>
        <v>101.923</v>
      </c>
      <c r="CR123" s="2">
        <f t="shared" si="140"/>
        <v>103.429</v>
      </c>
      <c r="CS123" s="2">
        <f t="shared" si="140"/>
        <v>106.5</v>
      </c>
      <c r="CU123" s="2">
        <f t="shared" si="110"/>
        <v>99.108999999999995</v>
      </c>
      <c r="CV123" s="2">
        <f t="shared" si="111"/>
        <v>99.944000000000003</v>
      </c>
      <c r="CW123" s="2">
        <f t="shared" si="112"/>
        <v>99.980999999999995</v>
      </c>
      <c r="CX123" s="2">
        <f t="shared" si="113"/>
        <v>101.63500000000001</v>
      </c>
      <c r="CY123" s="2">
        <f t="shared" si="114"/>
        <v>101.5</v>
      </c>
      <c r="CZ123" s="2">
        <f t="shared" si="115"/>
        <v>101.38500000000001</v>
      </c>
      <c r="DA123" s="2">
        <f t="shared" si="116"/>
        <v>101.11499999999999</v>
      </c>
      <c r="DB123" s="2">
        <f t="shared" si="117"/>
        <v>100.51900000000001</v>
      </c>
      <c r="DC123" s="2">
        <f t="shared" si="118"/>
        <v>102.346</v>
      </c>
      <c r="DD123" s="2">
        <f t="shared" si="119"/>
        <v>102.788</v>
      </c>
      <c r="DE123" s="2">
        <f t="shared" si="120"/>
        <v>100</v>
      </c>
      <c r="DF123" s="2">
        <f t="shared" si="121"/>
        <v>101.538</v>
      </c>
      <c r="DG123" s="2">
        <f t="shared" si="122"/>
        <v>101.923</v>
      </c>
      <c r="DH123" s="2">
        <f t="shared" si="123"/>
        <v>103.429</v>
      </c>
      <c r="DI123" s="2">
        <f t="shared" si="124"/>
        <v>106.5</v>
      </c>
      <c r="DK123" s="2">
        <f t="shared" si="148"/>
        <v>120.74767739167739</v>
      </c>
      <c r="DL123" s="2">
        <f t="shared" si="148"/>
        <v>124.54295271260996</v>
      </c>
      <c r="DM123" s="2">
        <f t="shared" si="148"/>
        <v>119.77567804878051</v>
      </c>
      <c r="DN123" s="2">
        <f t="shared" si="148"/>
        <v>118.33542831402831</v>
      </c>
      <c r="DO123" s="2">
        <f t="shared" si="148"/>
        <v>115.04469189189189</v>
      </c>
      <c r="DP123" s="2">
        <f t="shared" si="148"/>
        <v>118.63886203208554</v>
      </c>
      <c r="DQ123" s="2">
        <f t="shared" si="148"/>
        <v>118.19032551319653</v>
      </c>
      <c r="DR123" s="2">
        <f t="shared" si="148"/>
        <v>124.16409237536658</v>
      </c>
      <c r="DS123" s="2">
        <f t="shared" si="148"/>
        <v>119.53383852423853</v>
      </c>
      <c r="DT123" s="2">
        <f t="shared" si="148"/>
        <v>117.36711891891891</v>
      </c>
      <c r="DU123" s="2">
        <f t="shared" si="148"/>
        <v>116.98102887700534</v>
      </c>
      <c r="DV123" s="2">
        <f t="shared" si="148"/>
        <v>115.82844761904761</v>
      </c>
      <c r="DW123" s="2">
        <f t="shared" si="148"/>
        <v>125.40900427807487</v>
      </c>
      <c r="DX123" s="2">
        <f t="shared" si="148"/>
        <v>122.79670051319646</v>
      </c>
      <c r="DY123" s="2">
        <f t="shared" si="148"/>
        <v>114.40962474562474</v>
      </c>
      <c r="EA123" s="2">
        <f t="shared" si="152"/>
        <v>98.665689987472348</v>
      </c>
      <c r="EB123" s="2">
        <f t="shared" si="152"/>
        <v>100.26230619214526</v>
      </c>
      <c r="EC123" s="2">
        <f t="shared" si="152"/>
        <v>99.971520553629105</v>
      </c>
      <c r="ED123" s="2">
        <f t="shared" si="152"/>
        <v>101.167179781275</v>
      </c>
      <c r="EE123" s="2">
        <f t="shared" si="151"/>
        <v>100.76808898382113</v>
      </c>
      <c r="EF123" s="2">
        <f t="shared" si="151"/>
        <v>100.86674042185143</v>
      </c>
      <c r="EG123" s="2">
        <f t="shared" si="151"/>
        <v>101.44300161533944</v>
      </c>
      <c r="EH123" s="2">
        <f t="shared" si="151"/>
        <v>101.03363030015569</v>
      </c>
      <c r="EI123" s="2">
        <f t="shared" si="151"/>
        <v>101.866437771054</v>
      </c>
      <c r="EJ123" s="2">
        <f t="shared" si="151"/>
        <v>102.56700217588397</v>
      </c>
      <c r="EK123" s="2">
        <f t="shared" si="151"/>
        <v>100.64541140758665</v>
      </c>
      <c r="EL123" s="2">
        <f t="shared" si="151"/>
        <v>101.37541979562482</v>
      </c>
      <c r="EM123" s="2">
        <f t="shared" si="135"/>
        <v>102.05846747844755</v>
      </c>
      <c r="EN123" s="2">
        <f t="shared" si="135"/>
        <v>104.79148532786884</v>
      </c>
      <c r="EO123" s="2">
        <f t="shared" si="135"/>
        <v>105.83933906724511</v>
      </c>
      <c r="EQ123" s="2">
        <f t="shared" si="149"/>
        <v>98.562454360378766</v>
      </c>
      <c r="ER123" s="2">
        <f t="shared" si="149"/>
        <v>100.02605067972476</v>
      </c>
      <c r="ES123" s="2">
        <f t="shared" si="149"/>
        <v>99.607263605559766</v>
      </c>
      <c r="ET123" s="2">
        <f t="shared" si="149"/>
        <v>100.99201510983903</v>
      </c>
      <c r="EU123" s="2">
        <f t="shared" si="149"/>
        <v>100.66053100472054</v>
      </c>
      <c r="EV123" s="2">
        <f t="shared" si="149"/>
        <v>100.60300470731485</v>
      </c>
      <c r="EW123" s="2">
        <f t="shared" si="149"/>
        <v>101.35026574662737</v>
      </c>
      <c r="EX123" s="2">
        <f t="shared" si="149"/>
        <v>100.90035028404253</v>
      </c>
      <c r="EY123" s="2">
        <f t="shared" si="149"/>
        <v>101.83480465677823</v>
      </c>
      <c r="EZ123" s="2">
        <f t="shared" si="149"/>
        <v>102.55706455001899</v>
      </c>
      <c r="FA123" s="2">
        <f t="shared" si="149"/>
        <v>100.54832560776352</v>
      </c>
      <c r="FB123" s="2">
        <f t="shared" si="149"/>
        <v>101.27459114016371</v>
      </c>
      <c r="FC123" s="2">
        <f t="shared" si="149"/>
        <v>101.81813264896124</v>
      </c>
      <c r="FD123" s="2">
        <f t="shared" si="149"/>
        <v>104.63720774315391</v>
      </c>
      <c r="FE123" s="2">
        <f t="shared" si="149"/>
        <v>105.83006501201936</v>
      </c>
      <c r="FG123" s="2">
        <f t="shared" si="150"/>
        <v>0.98958172961942759</v>
      </c>
      <c r="FH123" s="2">
        <f t="shared" si="150"/>
        <v>0.98773787785488387</v>
      </c>
      <c r="FI123" s="2">
        <f t="shared" si="150"/>
        <v>0.99049218413618501</v>
      </c>
      <c r="FJ123" s="2">
        <f t="shared" si="150"/>
        <v>0.98963115918122135</v>
      </c>
      <c r="FK123" s="2">
        <f t="shared" si="150"/>
        <v>0.98962553422101152</v>
      </c>
      <c r="FL123" s="2">
        <f t="shared" si="150"/>
        <v>0.98875851296693795</v>
      </c>
      <c r="FM123" s="2">
        <f t="shared" si="150"/>
        <v>0.98776452611781018</v>
      </c>
      <c r="FN123" s="2">
        <f t="shared" si="150"/>
        <v>0.9885920323340085</v>
      </c>
      <c r="FO123" s="2">
        <f t="shared" si="150"/>
        <v>0.99019962945084272</v>
      </c>
      <c r="FP123" s="2">
        <f t="shared" si="150"/>
        <v>0.99020418783858377</v>
      </c>
      <c r="FQ123" s="2">
        <f t="shared" si="150"/>
        <v>0.9888445079289343</v>
      </c>
      <c r="FR123" s="2">
        <f t="shared" si="150"/>
        <v>0.9897317306787482</v>
      </c>
      <c r="FS123" s="2">
        <f t="shared" si="150"/>
        <v>0.98866991001530302</v>
      </c>
      <c r="FT123" s="2">
        <f t="shared" si="150"/>
        <v>0.98762334285304343</v>
      </c>
      <c r="FU123" s="2">
        <f t="shared" si="150"/>
        <v>0.98773342441550438</v>
      </c>
      <c r="FW123" s="2">
        <f t="shared" si="141"/>
        <v>1.7878763509530469E-2</v>
      </c>
      <c r="FX123" s="2">
        <f t="shared" si="141"/>
        <v>2.1312667706824183E-2</v>
      </c>
      <c r="FY123" s="2">
        <f t="shared" si="141"/>
        <v>1.4985549070942579E-2</v>
      </c>
      <c r="FZ123" s="2">
        <f t="shared" si="141"/>
        <v>1.9103043004333773E-2</v>
      </c>
      <c r="GA123" s="2">
        <f t="shared" si="141"/>
        <v>1.8766462387434801E-2</v>
      </c>
      <c r="GB123" s="2">
        <f t="shared" si="141"/>
        <v>1.6858861244087944E-2</v>
      </c>
      <c r="GC123" s="2">
        <f t="shared" si="141"/>
        <v>1.9086613798334297E-2</v>
      </c>
      <c r="GD123" s="2">
        <f t="shared" si="141"/>
        <v>2.0696565458591231E-2</v>
      </c>
      <c r="GE123" s="2">
        <f t="shared" si="141"/>
        <v>2.4860973767392908E-2</v>
      </c>
      <c r="GF123" s="2">
        <f t="shared" si="141"/>
        <v>2.7475570016981098E-2</v>
      </c>
      <c r="GG123" s="2">
        <f t="shared" si="141"/>
        <v>2.1003361110307216E-2</v>
      </c>
      <c r="GH123" s="2">
        <f t="shared" si="141"/>
        <v>2.0551573134100432E-2</v>
      </c>
      <c r="GI123" s="2">
        <f t="shared" si="141"/>
        <v>1.678345800366271E-2</v>
      </c>
      <c r="GJ123" s="2">
        <f t="shared" si="141"/>
        <v>1.3575876772164819E-2</v>
      </c>
      <c r="GK123" s="2">
        <f t="shared" si="141"/>
        <v>1.5403346005628045E-2</v>
      </c>
      <c r="GM123" s="86">
        <f t="shared" si="142"/>
        <v>6.4992601856251583E-71</v>
      </c>
      <c r="GN123" s="86">
        <f t="shared" si="142"/>
        <v>1.4932640819250685E-42</v>
      </c>
      <c r="GO123" s="86">
        <f t="shared" si="142"/>
        <v>1.6066043524342819E-41</v>
      </c>
      <c r="GP123" s="86">
        <f t="shared" si="142"/>
        <v>7.3526663090289117E-56</v>
      </c>
      <c r="GQ123" s="86">
        <f t="shared" si="142"/>
        <v>3.2549317873468076E-49</v>
      </c>
      <c r="GR123" s="86">
        <f t="shared" si="142"/>
        <v>4.8344374491429571E-50</v>
      </c>
      <c r="GS123" s="86">
        <f t="shared" si="142"/>
        <v>2.3018820560622614E-62</v>
      </c>
      <c r="GT123" s="86">
        <f t="shared" si="142"/>
        <v>1.2607691100839315E-72</v>
      </c>
      <c r="GU123" s="86">
        <f t="shared" si="142"/>
        <v>2.7797084361482091E-40</v>
      </c>
      <c r="GV123" s="86">
        <f t="shared" si="142"/>
        <v>3.7080778214937993E-43</v>
      </c>
      <c r="GW123" s="86">
        <f t="shared" si="142"/>
        <v>3.8094093758056189E-40</v>
      </c>
      <c r="GX123" s="86">
        <f t="shared" si="142"/>
        <v>9.7365791541616051E-42</v>
      </c>
      <c r="GY123" s="86">
        <f t="shared" si="142"/>
        <v>8.9077701911251422E-48</v>
      </c>
      <c r="GZ123" s="86">
        <f t="shared" si="142"/>
        <v>1.3808586249640915E-39</v>
      </c>
      <c r="HA123" s="86">
        <f t="shared" si="142"/>
        <v>8.9263523164601787E-56</v>
      </c>
      <c r="HC123" s="86">
        <f t="shared" ref="HC123:HK153" si="153" xml:space="preserve"> _xlfn.NORM.DIST($B123, C$8, ABS(C$12), TRUE) * _xlfn.NORM.DIST(($B123 - C$8)*C$16, 0, ABS(C$12), TRUE) * 2</f>
        <v>7.4924638579346538E-14</v>
      </c>
      <c r="HD123" s="86">
        <f t="shared" si="153"/>
        <v>2.525813267996663E-8</v>
      </c>
      <c r="HE123" s="86">
        <f t="shared" si="153"/>
        <v>1.7148861492933653E-7</v>
      </c>
      <c r="HF123" s="86">
        <f t="shared" si="153"/>
        <v>1.8820928565827368E-10</v>
      </c>
      <c r="HG123" s="86">
        <f t="shared" si="153"/>
        <v>1.0698625176711666E-10</v>
      </c>
      <c r="HH123" s="86">
        <f t="shared" si="153"/>
        <v>7.1932005002529213E-11</v>
      </c>
      <c r="HI123" s="86">
        <f t="shared" si="138"/>
        <v>4.9709693497293313E-15</v>
      </c>
      <c r="HJ123" s="86">
        <f t="shared" si="138"/>
        <v>1.2751000389788842E-22</v>
      </c>
      <c r="HK123" s="86">
        <f t="shared" si="138"/>
        <v>4.1606654343546532E-11</v>
      </c>
      <c r="HL123" s="86">
        <f t="shared" si="138"/>
        <v>6.4679314867215542E-11</v>
      </c>
      <c r="HM123" s="86">
        <f t="shared" si="138"/>
        <v>1.483109343372826E-10</v>
      </c>
      <c r="HN123" s="86">
        <f t="shared" si="138"/>
        <v>1.0043576207745295E-9</v>
      </c>
      <c r="HO123" s="86">
        <f t="shared" si="138"/>
        <v>1.2653202776519096E-7</v>
      </c>
      <c r="HP123" s="86">
        <f t="shared" si="138"/>
        <v>9.5754796243079149E-7</v>
      </c>
      <c r="HQ123" s="86">
        <f t="shared" si="138"/>
        <v>4.161370860287425E-14</v>
      </c>
      <c r="HS123" s="86">
        <f t="shared" si="143"/>
        <v>2.0949254639437207E-5</v>
      </c>
      <c r="HT123" s="86">
        <f t="shared" si="143"/>
        <v>1.158757561605503E-5</v>
      </c>
      <c r="HU123" s="86">
        <f t="shared" si="143"/>
        <v>1.4017886440873431E-5</v>
      </c>
      <c r="HV123" s="86">
        <f t="shared" si="143"/>
        <v>6.2105695857468803E-5</v>
      </c>
      <c r="HW123" s="86">
        <f t="shared" si="143"/>
        <v>1.0301252497638797E-5</v>
      </c>
      <c r="HX123" s="86">
        <f t="shared" si="143"/>
        <v>3.6014345277540761E-6</v>
      </c>
      <c r="HY123" s="86">
        <f t="shared" si="143"/>
        <v>2.132214661440083E-6</v>
      </c>
      <c r="HZ123" s="86">
        <f t="shared" si="143"/>
        <v>8.8051622772703698E-6</v>
      </c>
      <c r="IA123" s="86">
        <f t="shared" si="143"/>
        <v>9.562209798332275E-5</v>
      </c>
      <c r="IB123" s="86">
        <f t="shared" si="143"/>
        <v>1.21076315511745E-4</v>
      </c>
      <c r="IC123" s="86">
        <f t="shared" si="143"/>
        <v>2.9745915513172662E-5</v>
      </c>
      <c r="ID123" s="86">
        <f t="shared" si="143"/>
        <v>1.7331594177066534E-5</v>
      </c>
      <c r="IE123" s="86">
        <f t="shared" si="143"/>
        <v>3.0337680360829099E-6</v>
      </c>
      <c r="IF123" s="86">
        <f t="shared" si="143"/>
        <v>1.0598206029601971E-5</v>
      </c>
      <c r="IG123" s="86">
        <f t="shared" si="143"/>
        <v>2.7395008233906402E-4</v>
      </c>
      <c r="II123" s="86">
        <f t="shared" si="144"/>
        <v>6.4320135476579022E-51</v>
      </c>
      <c r="IJ123" s="86">
        <f t="shared" si="144"/>
        <v>3.6533155255955379E-54</v>
      </c>
      <c r="IK123" s="86">
        <f t="shared" si="144"/>
        <v>1.8966858162539119E-53</v>
      </c>
      <c r="IL123" s="86">
        <f t="shared" si="144"/>
        <v>3.5607522217032494E-49</v>
      </c>
      <c r="IM123" s="86">
        <f t="shared" si="144"/>
        <v>5.4149161934662391E-56</v>
      </c>
      <c r="IN123" s="86">
        <f t="shared" si="144"/>
        <v>4.3050726109282883E-63</v>
      </c>
      <c r="IO123" s="86">
        <f t="shared" si="144"/>
        <v>3.3930555737929725E-64</v>
      </c>
      <c r="IP123" s="86">
        <f t="shared" si="144"/>
        <v>3.2076419973986483E-62</v>
      </c>
      <c r="IQ123" s="86">
        <f t="shared" si="144"/>
        <v>7.8416561114230829E-49</v>
      </c>
      <c r="IR123" s="86">
        <f t="shared" si="144"/>
        <v>9.1043815274772354E-48</v>
      </c>
      <c r="IS123" s="86">
        <f t="shared" si="144"/>
        <v>2.5427531406449462E-55</v>
      </c>
      <c r="IT123" s="86">
        <f t="shared" si="144"/>
        <v>2.584575844134124E-54</v>
      </c>
      <c r="IU123" s="86">
        <f t="shared" si="144"/>
        <v>1.1073203512407647E-58</v>
      </c>
      <c r="IV123" s="86">
        <f t="shared" si="144"/>
        <v>7.6333009275854774E-42</v>
      </c>
      <c r="IW123" s="86">
        <f t="shared" si="144"/>
        <v>1.8131780641646349E-29</v>
      </c>
      <c r="IY123" s="86">
        <f t="shared" si="145"/>
        <v>2.0949254714361845E-5</v>
      </c>
      <c r="IZ123" s="86">
        <f t="shared" si="145"/>
        <v>1.1612833748734998E-5</v>
      </c>
      <c r="JA123" s="86">
        <f t="shared" si="145"/>
        <v>1.4189375055802768E-5</v>
      </c>
      <c r="JB123" s="86">
        <f t="shared" si="145"/>
        <v>6.2105884066754457E-5</v>
      </c>
      <c r="JC123" s="86">
        <f t="shared" si="145"/>
        <v>1.0301359483890564E-5</v>
      </c>
      <c r="JD123" s="86">
        <f t="shared" si="145"/>
        <v>3.6015064597590787E-6</v>
      </c>
      <c r="JE123" s="86">
        <f t="shared" si="145"/>
        <v>2.1322146664110525E-6</v>
      </c>
      <c r="JF123" s="86">
        <f t="shared" si="145"/>
        <v>8.8051622772703698E-6</v>
      </c>
      <c r="JG123" s="86">
        <f t="shared" si="145"/>
        <v>9.5622139589977097E-5</v>
      </c>
      <c r="JH123" s="86">
        <f t="shared" si="145"/>
        <v>1.2107638019105987E-4</v>
      </c>
      <c r="JI123" s="86">
        <f t="shared" si="145"/>
        <v>2.9746063824106999E-5</v>
      </c>
      <c r="JJ123" s="86">
        <f t="shared" si="145"/>
        <v>1.733259853468731E-5</v>
      </c>
      <c r="JK123" s="86">
        <f t="shared" si="145"/>
        <v>3.160300063848101E-6</v>
      </c>
      <c r="JL123" s="86">
        <f t="shared" si="145"/>
        <v>1.1555753992032764E-5</v>
      </c>
      <c r="JM123" s="86">
        <f t="shared" si="145"/>
        <v>2.7395008238067771E-4</v>
      </c>
    </row>
    <row r="124" spans="2:273" x14ac:dyDescent="0.25">
      <c r="B124" s="2">
        <v>97</v>
      </c>
      <c r="C124" s="37">
        <v>98.927000000000007</v>
      </c>
      <c r="D124" s="37">
        <v>99.796000000000006</v>
      </c>
      <c r="E124" s="37">
        <v>99.926000000000002</v>
      </c>
      <c r="F124" s="37">
        <v>101.538</v>
      </c>
      <c r="G124" s="37">
        <v>101.404</v>
      </c>
      <c r="H124" s="37">
        <v>100.788</v>
      </c>
      <c r="I124" s="37">
        <v>100.98099999999999</v>
      </c>
      <c r="J124" s="37">
        <v>101.80800000000001</v>
      </c>
      <c r="K124" s="37">
        <v>101.51900000000001</v>
      </c>
      <c r="L124" s="37">
        <v>102.962</v>
      </c>
      <c r="M124" s="37">
        <v>100.48099999999999</v>
      </c>
      <c r="N124" s="37">
        <v>100.077</v>
      </c>
      <c r="O124" s="37">
        <v>101.98099999999999</v>
      </c>
      <c r="P124" s="37">
        <v>105.06100000000001</v>
      </c>
      <c r="Q124" s="37">
        <v>106.125</v>
      </c>
      <c r="S124" s="4">
        <f t="shared" si="146"/>
        <v>98.751819311997636</v>
      </c>
      <c r="T124" s="4">
        <f t="shared" si="146"/>
        <v>100.36112729904792</v>
      </c>
      <c r="U124" s="4">
        <f t="shared" si="146"/>
        <v>99.971345905026652</v>
      </c>
      <c r="V124" s="4">
        <f t="shared" si="146"/>
        <v>101.15472621323129</v>
      </c>
      <c r="W124" s="4">
        <f t="shared" si="146"/>
        <v>100.75371446958721</v>
      </c>
      <c r="X124" s="4">
        <f t="shared" si="146"/>
        <v>100.87990556195049</v>
      </c>
      <c r="Y124" s="4">
        <f t="shared" si="146"/>
        <v>101.45894272013685</v>
      </c>
      <c r="Z124" s="4">
        <f t="shared" si="146"/>
        <v>101.10417468989505</v>
      </c>
      <c r="AA124" s="4">
        <f t="shared" si="146"/>
        <v>101.86926332892234</v>
      </c>
      <c r="AB124" s="4">
        <f t="shared" si="146"/>
        <v>102.57212697686863</v>
      </c>
      <c r="AC124" s="4">
        <f t="shared" si="146"/>
        <v>100.6634203515942</v>
      </c>
      <c r="AD124" s="4">
        <f t="shared" si="146"/>
        <v>101.35080708001303</v>
      </c>
      <c r="AE124" s="4">
        <f t="shared" si="146"/>
        <v>102.1145075114004</v>
      </c>
      <c r="AF124" s="4">
        <f t="shared" si="146"/>
        <v>104.8125336517387</v>
      </c>
      <c r="AG124" s="4">
        <f t="shared" si="146"/>
        <v>106.0238155885731</v>
      </c>
      <c r="AI124" s="4">
        <f t="shared" si="147"/>
        <v>0.17518068800237074</v>
      </c>
      <c r="AJ124" s="4">
        <f t="shared" si="147"/>
        <v>-0.5651272990479157</v>
      </c>
      <c r="AK124" s="4">
        <f t="shared" si="147"/>
        <v>-4.5345905026650257E-2</v>
      </c>
      <c r="AL124" s="4">
        <f t="shared" si="147"/>
        <v>0.38327378676871149</v>
      </c>
      <c r="AM124" s="4">
        <f t="shared" si="147"/>
        <v>0.65028553041278769</v>
      </c>
      <c r="AN124" s="4">
        <f t="shared" si="147"/>
        <v>-9.1905561950497372E-2</v>
      </c>
      <c r="AO124" s="4">
        <f t="shared" si="147"/>
        <v>-0.47794272013685202</v>
      </c>
      <c r="AP124" s="4">
        <f t="shared" si="147"/>
        <v>0.70382531010496052</v>
      </c>
      <c r="AQ124" s="4">
        <f t="shared" si="147"/>
        <v>-0.35026332892233825</v>
      </c>
      <c r="AR124" s="4">
        <f t="shared" si="147"/>
        <v>0.38987302313137207</v>
      </c>
      <c r="AS124" s="4">
        <f t="shared" si="147"/>
        <v>-0.18242035159420311</v>
      </c>
      <c r="AT124" s="4">
        <f t="shared" si="147"/>
        <v>-1.2738070800130288</v>
      </c>
      <c r="AU124" s="4">
        <f t="shared" si="147"/>
        <v>-0.13350751140040984</v>
      </c>
      <c r="AV124" s="4">
        <f t="shared" si="147"/>
        <v>0.24846634826130298</v>
      </c>
      <c r="AW124" s="4">
        <f t="shared" si="147"/>
        <v>0.1011844114268996</v>
      </c>
      <c r="AY124" s="2">
        <f t="shared" si="139"/>
        <v>98.751819311997636</v>
      </c>
      <c r="AZ124" s="2">
        <f t="shared" si="139"/>
        <v>100.36065393161485</v>
      </c>
      <c r="BA124" s="2">
        <f t="shared" si="139"/>
        <v>99.970670851722105</v>
      </c>
      <c r="BB124" s="2">
        <f t="shared" si="139"/>
        <v>101.15014159834955</v>
      </c>
      <c r="BC124" s="2">
        <f t="shared" si="139"/>
        <v>100.75228039816281</v>
      </c>
      <c r="BD124" s="2">
        <f t="shared" si="139"/>
        <v>100.87922559375848</v>
      </c>
      <c r="BE124" s="2">
        <f t="shared" si="139"/>
        <v>101.45839459031205</v>
      </c>
      <c r="BF124" s="2">
        <f t="shared" si="139"/>
        <v>101.1019249699994</v>
      </c>
      <c r="BG124" s="2">
        <f t="shared" si="139"/>
        <v>101.84972750146288</v>
      </c>
      <c r="BH124" s="2">
        <f t="shared" si="139"/>
        <v>102.54687149033435</v>
      </c>
      <c r="BI124" s="2">
        <f t="shared" si="139"/>
        <v>100.65538127423854</v>
      </c>
      <c r="BJ124" s="2">
        <f t="shared" si="139"/>
        <v>101.34550913349331</v>
      </c>
      <c r="BK124" s="2">
        <f t="shared" si="139"/>
        <v>102.11333741388678</v>
      </c>
      <c r="BL124" s="2">
        <f t="shared" si="139"/>
        <v>104.80504286421461</v>
      </c>
      <c r="BM124" s="2">
        <f t="shared" si="139"/>
        <v>105.75549753293478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98.927000000000007</v>
      </c>
      <c r="CF124" s="2">
        <f t="shared" si="140"/>
        <v>99.796000000000006</v>
      </c>
      <c r="CG124" s="2">
        <f t="shared" si="140"/>
        <v>99.926000000000002</v>
      </c>
      <c r="CH124" s="2">
        <f t="shared" si="140"/>
        <v>101.538</v>
      </c>
      <c r="CI124" s="2">
        <f t="shared" si="140"/>
        <v>101.404</v>
      </c>
      <c r="CJ124" s="2">
        <f t="shared" si="140"/>
        <v>100.788</v>
      </c>
      <c r="CK124" s="2">
        <f t="shared" si="140"/>
        <v>100.98099999999999</v>
      </c>
      <c r="CL124" s="2">
        <f t="shared" si="140"/>
        <v>101.80800000000001</v>
      </c>
      <c r="CM124" s="2">
        <f t="shared" si="140"/>
        <v>101.51900000000001</v>
      </c>
      <c r="CN124" s="2">
        <f t="shared" si="140"/>
        <v>102.962</v>
      </c>
      <c r="CO124" s="2">
        <f t="shared" si="140"/>
        <v>100.48099999999999</v>
      </c>
      <c r="CP124" s="2">
        <f t="shared" si="140"/>
        <v>100.077</v>
      </c>
      <c r="CQ124" s="2">
        <f t="shared" si="140"/>
        <v>101.98099999999999</v>
      </c>
      <c r="CR124" s="2">
        <f t="shared" si="140"/>
        <v>105.06100000000001</v>
      </c>
      <c r="CS124" s="2">
        <f t="shared" si="140"/>
        <v>106.125</v>
      </c>
      <c r="CU124" s="2">
        <f t="shared" si="110"/>
        <v>98.927000000000007</v>
      </c>
      <c r="CV124" s="2">
        <f t="shared" si="111"/>
        <v>99.796000000000006</v>
      </c>
      <c r="CW124" s="2">
        <f t="shared" si="112"/>
        <v>99.926000000000002</v>
      </c>
      <c r="CX124" s="2">
        <f t="shared" si="113"/>
        <v>101.538</v>
      </c>
      <c r="CY124" s="2">
        <f t="shared" si="114"/>
        <v>101.404</v>
      </c>
      <c r="CZ124" s="2">
        <f t="shared" si="115"/>
        <v>100.788</v>
      </c>
      <c r="DA124" s="2">
        <f t="shared" si="116"/>
        <v>100.98099999999999</v>
      </c>
      <c r="DB124" s="2">
        <f t="shared" si="117"/>
        <v>101.80800000000001</v>
      </c>
      <c r="DC124" s="2">
        <f t="shared" si="118"/>
        <v>101.51900000000001</v>
      </c>
      <c r="DD124" s="2">
        <f t="shared" si="119"/>
        <v>102.962</v>
      </c>
      <c r="DE124" s="2">
        <f t="shared" si="120"/>
        <v>100.48099999999999</v>
      </c>
      <c r="DF124" s="2">
        <f t="shared" si="121"/>
        <v>100.077</v>
      </c>
      <c r="DG124" s="2">
        <f t="shared" si="122"/>
        <v>101.98099999999999</v>
      </c>
      <c r="DH124" s="2">
        <f t="shared" si="123"/>
        <v>105.06100000000001</v>
      </c>
      <c r="DI124" s="2">
        <f t="shared" si="124"/>
        <v>106.125</v>
      </c>
      <c r="DK124" s="2">
        <f t="shared" si="148"/>
        <v>120.85211664521664</v>
      </c>
      <c r="DL124" s="2">
        <f t="shared" si="148"/>
        <v>124.64526447947213</v>
      </c>
      <c r="DM124" s="2">
        <f t="shared" si="148"/>
        <v>119.8038256097561</v>
      </c>
      <c r="DN124" s="2">
        <f t="shared" si="148"/>
        <v>118.36284697554696</v>
      </c>
      <c r="DO124" s="2">
        <f t="shared" si="148"/>
        <v>115.02549639639639</v>
      </c>
      <c r="DP124" s="2">
        <f t="shared" si="148"/>
        <v>118.6832650878533</v>
      </c>
      <c r="DQ124" s="2">
        <f t="shared" si="148"/>
        <v>118.23411253665694</v>
      </c>
      <c r="DR124" s="2">
        <f t="shared" si="148"/>
        <v>124.29556909824048</v>
      </c>
      <c r="DS124" s="2">
        <f t="shared" si="148"/>
        <v>119.5627725010725</v>
      </c>
      <c r="DT124" s="2">
        <f t="shared" si="148"/>
        <v>117.34486396396396</v>
      </c>
      <c r="DU124" s="2">
        <f t="shared" si="148"/>
        <v>116.97883957219251</v>
      </c>
      <c r="DV124" s="2">
        <f t="shared" si="148"/>
        <v>115.80795378151259</v>
      </c>
      <c r="DW124" s="2">
        <f t="shared" si="148"/>
        <v>125.51409014514897</v>
      </c>
      <c r="DX124" s="2">
        <f t="shared" si="148"/>
        <v>122.84686253665686</v>
      </c>
      <c r="DY124" s="2">
        <f t="shared" si="148"/>
        <v>114.36617663817663</v>
      </c>
      <c r="EA124" s="2">
        <f t="shared" si="152"/>
        <v>98.541384793292906</v>
      </c>
      <c r="EB124" s="2">
        <f t="shared" si="152"/>
        <v>100.09062626943474</v>
      </c>
      <c r="EC124" s="2">
        <f t="shared" si="152"/>
        <v>99.802426454461923</v>
      </c>
      <c r="ED124" s="2">
        <f t="shared" si="152"/>
        <v>100.98885065647134</v>
      </c>
      <c r="EE124" s="2">
        <f t="shared" si="151"/>
        <v>100.61776358843846</v>
      </c>
      <c r="EF124" s="2">
        <f t="shared" si="151"/>
        <v>100.69894584950517</v>
      </c>
      <c r="EG124" s="2">
        <f t="shared" si="151"/>
        <v>101.27056578836957</v>
      </c>
      <c r="EH124" s="2">
        <f t="shared" si="151"/>
        <v>100.86032006533273</v>
      </c>
      <c r="EI124" s="2">
        <f t="shared" si="151"/>
        <v>101.69055869894103</v>
      </c>
      <c r="EJ124" s="2">
        <f t="shared" si="151"/>
        <v>102.41361245089152</v>
      </c>
      <c r="EK124" s="2">
        <f t="shared" si="151"/>
        <v>100.48940168545288</v>
      </c>
      <c r="EL124" s="2">
        <f t="shared" si="151"/>
        <v>101.21064593933149</v>
      </c>
      <c r="EM124" s="2">
        <f t="shared" si="135"/>
        <v>101.8727610613532</v>
      </c>
      <c r="EN124" s="2">
        <f t="shared" si="135"/>
        <v>104.60089991803278</v>
      </c>
      <c r="EO124" s="2">
        <f t="shared" si="135"/>
        <v>105.65820713665941</v>
      </c>
      <c r="EQ124" s="2">
        <f t="shared" si="149"/>
        <v>98.452110501983483</v>
      </c>
      <c r="ER124" s="2">
        <f t="shared" si="149"/>
        <v>99.881883452479528</v>
      </c>
      <c r="ES124" s="2">
        <f t="shared" si="149"/>
        <v>99.477115517599046</v>
      </c>
      <c r="ET124" s="2">
        <f t="shared" si="149"/>
        <v>100.8378905568152</v>
      </c>
      <c r="EU124" s="2">
        <f t="shared" si="149"/>
        <v>100.52388201796039</v>
      </c>
      <c r="EV124" s="2">
        <f t="shared" si="149"/>
        <v>100.46679138592764</v>
      </c>
      <c r="EW124" s="2">
        <f t="shared" si="149"/>
        <v>101.19064684447201</v>
      </c>
      <c r="EX124" s="2">
        <f t="shared" si="149"/>
        <v>100.75148649607763</v>
      </c>
      <c r="EY124" s="2">
        <f t="shared" si="149"/>
        <v>101.66438765091414</v>
      </c>
      <c r="EZ124" s="2">
        <f t="shared" si="149"/>
        <v>102.40528716931775</v>
      </c>
      <c r="FA124" s="2">
        <f t="shared" si="149"/>
        <v>100.40466032282168</v>
      </c>
      <c r="FB124" s="2">
        <f t="shared" si="149"/>
        <v>101.12345518374988</v>
      </c>
      <c r="FC124" s="2">
        <f t="shared" si="149"/>
        <v>101.65738022335952</v>
      </c>
      <c r="FD124" s="2">
        <f t="shared" si="149"/>
        <v>104.46397558740209</v>
      </c>
      <c r="FE124" s="2">
        <f t="shared" si="149"/>
        <v>105.64438543991574</v>
      </c>
      <c r="FG124" s="2">
        <f t="shared" si="150"/>
        <v>0.99048970644830292</v>
      </c>
      <c r="FH124" s="2">
        <f t="shared" si="150"/>
        <v>0.98880473273750358</v>
      </c>
      <c r="FI124" s="2">
        <f t="shared" si="150"/>
        <v>0.99132150858013501</v>
      </c>
      <c r="FJ124" s="2">
        <f t="shared" si="150"/>
        <v>0.99053486931137602</v>
      </c>
      <c r="FK124" s="2">
        <f t="shared" si="150"/>
        <v>0.99052972991061083</v>
      </c>
      <c r="FL124" s="2">
        <f t="shared" si="150"/>
        <v>0.98973749103004705</v>
      </c>
      <c r="FM124" s="2">
        <f t="shared" si="150"/>
        <v>0.988829088713716</v>
      </c>
      <c r="FN124" s="2">
        <f t="shared" si="150"/>
        <v>0.98958535584812823</v>
      </c>
      <c r="FO124" s="2">
        <f t="shared" si="150"/>
        <v>0.99105424166607603</v>
      </c>
      <c r="FP124" s="2">
        <f t="shared" si="150"/>
        <v>0.9910584061426162</v>
      </c>
      <c r="FQ124" s="2">
        <f t="shared" si="150"/>
        <v>0.98981607415430861</v>
      </c>
      <c r="FR124" s="2">
        <f t="shared" si="150"/>
        <v>0.99062675838755032</v>
      </c>
      <c r="FS124" s="2">
        <f t="shared" si="150"/>
        <v>0.98965652345160571</v>
      </c>
      <c r="FT124" s="2">
        <f t="shared" si="150"/>
        <v>0.98870004874815554</v>
      </c>
      <c r="FU124" s="2">
        <f t="shared" si="150"/>
        <v>0.98880066237235276</v>
      </c>
      <c r="FW124" s="2">
        <f t="shared" si="141"/>
        <v>1.9569917998259509E-2</v>
      </c>
      <c r="FX124" s="2">
        <f t="shared" si="141"/>
        <v>2.3320922780361138E-2</v>
      </c>
      <c r="FY124" s="2">
        <f t="shared" si="141"/>
        <v>1.6407606045485128E-2</v>
      </c>
      <c r="FZ124" s="2">
        <f t="shared" si="141"/>
        <v>2.0907536976370673E-2</v>
      </c>
      <c r="GA124" s="2">
        <f t="shared" si="141"/>
        <v>2.0539828349166914E-2</v>
      </c>
      <c r="GB124" s="2">
        <f t="shared" si="141"/>
        <v>1.8455355898481577E-2</v>
      </c>
      <c r="GC124" s="2">
        <f t="shared" si="141"/>
        <v>2.0889588900258604E-2</v>
      </c>
      <c r="GD124" s="2">
        <f t="shared" si="141"/>
        <v>2.2648109755388227E-2</v>
      </c>
      <c r="GE124" s="2">
        <f t="shared" si="141"/>
        <v>2.7194289029063519E-2</v>
      </c>
      <c r="GF124" s="2">
        <f t="shared" si="141"/>
        <v>3.0046715813256887E-2</v>
      </c>
      <c r="GG124" s="2">
        <f t="shared" si="141"/>
        <v>2.2983155209854302E-2</v>
      </c>
      <c r="GH124" s="2">
        <f t="shared" si="141"/>
        <v>2.2489759621550136E-2</v>
      </c>
      <c r="GI124" s="2">
        <f t="shared" si="141"/>
        <v>1.8372945589763857E-2</v>
      </c>
      <c r="GJ124" s="2">
        <f t="shared" si="141"/>
        <v>1.4866181504941678E-2</v>
      </c>
      <c r="GK124" s="2">
        <f t="shared" si="141"/>
        <v>1.6864371119509263E-2</v>
      </c>
      <c r="GM124" s="86">
        <f t="shared" si="142"/>
        <v>3.8943114287822863E-75</v>
      </c>
      <c r="GN124" s="86">
        <f t="shared" si="142"/>
        <v>4.2123995246638429E-45</v>
      </c>
      <c r="GO124" s="86">
        <f t="shared" si="142"/>
        <v>4.9102540544477131E-44</v>
      </c>
      <c r="GP124" s="86">
        <f t="shared" si="142"/>
        <v>3.3147394412617218E-59</v>
      </c>
      <c r="GQ124" s="86">
        <f t="shared" si="142"/>
        <v>3.6125883750996992E-52</v>
      </c>
      <c r="GR124" s="86">
        <f t="shared" si="142"/>
        <v>4.7272306450803138E-53</v>
      </c>
      <c r="GS124" s="86">
        <f t="shared" si="142"/>
        <v>4.2540314248306803E-66</v>
      </c>
      <c r="GT124" s="86">
        <f t="shared" si="142"/>
        <v>7.7673390059440441E-77</v>
      </c>
      <c r="GU124" s="86">
        <f t="shared" si="142"/>
        <v>1.3198571759225329E-42</v>
      </c>
      <c r="GV124" s="86">
        <f t="shared" si="142"/>
        <v>1.1336764531114386E-45</v>
      </c>
      <c r="GW124" s="86">
        <f t="shared" si="142"/>
        <v>1.5842681045796295E-42</v>
      </c>
      <c r="GX124" s="86">
        <f t="shared" si="142"/>
        <v>3.5785570027699107E-44</v>
      </c>
      <c r="GY124" s="86">
        <f t="shared" si="142"/>
        <v>1.2427600690740559E-50</v>
      </c>
      <c r="GZ124" s="86">
        <f t="shared" si="142"/>
        <v>6.1681634214260473E-42</v>
      </c>
      <c r="HA124" s="86">
        <f t="shared" si="142"/>
        <v>6.9573522176073555E-59</v>
      </c>
      <c r="HC124" s="86">
        <f t="shared" si="153"/>
        <v>9.4994168131666141E-16</v>
      </c>
      <c r="HD124" s="86">
        <f t="shared" si="153"/>
        <v>1.7852637157607795E-9</v>
      </c>
      <c r="HE124" s="86">
        <f t="shared" si="153"/>
        <v>1.6881493124813027E-8</v>
      </c>
      <c r="HF124" s="86">
        <f t="shared" si="153"/>
        <v>7.9283942514179838E-12</v>
      </c>
      <c r="HG124" s="86">
        <f t="shared" si="153"/>
        <v>3.9085963020281451E-12</v>
      </c>
      <c r="HH124" s="86">
        <f t="shared" si="153"/>
        <v>2.5523871555718371E-12</v>
      </c>
      <c r="HI124" s="86">
        <f t="shared" si="138"/>
        <v>4.6829927509530569E-17</v>
      </c>
      <c r="HJ124" s="86">
        <f t="shared" si="138"/>
        <v>1.6229305413015278E-25</v>
      </c>
      <c r="HK124" s="86">
        <f t="shared" si="138"/>
        <v>1.9726059532411454E-12</v>
      </c>
      <c r="HL124" s="86">
        <f t="shared" si="138"/>
        <v>3.3319539489760643E-12</v>
      </c>
      <c r="HM124" s="86">
        <f t="shared" si="138"/>
        <v>7.0366122999463164E-12</v>
      </c>
      <c r="HN124" s="86">
        <f t="shared" si="138"/>
        <v>6.3595591382068689E-11</v>
      </c>
      <c r="HO124" s="86">
        <f t="shared" si="138"/>
        <v>1.2252516103301683E-8</v>
      </c>
      <c r="HP124" s="86">
        <f t="shared" si="138"/>
        <v>1.2191558689391453E-7</v>
      </c>
      <c r="HQ124" s="86">
        <f t="shared" si="138"/>
        <v>7.7859161134777359E-16</v>
      </c>
      <c r="HS124" s="86">
        <f t="shared" si="143"/>
        <v>5.4605484346024527E-5</v>
      </c>
      <c r="HT124" s="86">
        <f t="shared" si="143"/>
        <v>3.355144393159952E-5</v>
      </c>
      <c r="HU124" s="86">
        <f t="shared" si="143"/>
        <v>3.6575534478743857E-5</v>
      </c>
      <c r="HV124" s="86">
        <f t="shared" si="143"/>
        <v>1.5348621627589375E-4</v>
      </c>
      <c r="HW124" s="86">
        <f t="shared" si="143"/>
        <v>2.9502463470571976E-5</v>
      </c>
      <c r="HX124" s="86">
        <f t="shared" si="143"/>
        <v>1.1256713065849636E-5</v>
      </c>
      <c r="HY124" s="86">
        <f t="shared" si="143"/>
        <v>7.1611510682046975E-6</v>
      </c>
      <c r="HZ124" s="86">
        <f t="shared" si="143"/>
        <v>2.7688024241618498E-5</v>
      </c>
      <c r="IA124" s="86">
        <f t="shared" si="143"/>
        <v>2.4551694438711651E-4</v>
      </c>
      <c r="IB124" s="86">
        <f t="shared" si="143"/>
        <v>3.1169528055075121E-4</v>
      </c>
      <c r="IC124" s="86">
        <f t="shared" si="143"/>
        <v>8.2700194670070121E-5</v>
      </c>
      <c r="ID124" s="86">
        <f t="shared" si="143"/>
        <v>4.8777281320769066E-5</v>
      </c>
      <c r="IE124" s="86">
        <f t="shared" si="143"/>
        <v>9.1646240818680731E-6</v>
      </c>
      <c r="IF124" s="86">
        <f t="shared" si="143"/>
        <v>2.6527164030360518E-5</v>
      </c>
      <c r="IG124" s="86">
        <f t="shared" si="143"/>
        <v>5.3695895073283516E-4</v>
      </c>
      <c r="II124" s="86">
        <f t="shared" si="144"/>
        <v>1.1007964764170918E-48</v>
      </c>
      <c r="IJ124" s="86">
        <f t="shared" si="144"/>
        <v>1.1299497700596043E-51</v>
      </c>
      <c r="IK124" s="86">
        <f t="shared" si="144"/>
        <v>3.3598411171954731E-51</v>
      </c>
      <c r="IL124" s="86">
        <f t="shared" si="144"/>
        <v>5.5271236415478806E-47</v>
      </c>
      <c r="IM124" s="86">
        <f t="shared" si="144"/>
        <v>1.6866675273166591E-53</v>
      </c>
      <c r="IN124" s="86">
        <f t="shared" si="144"/>
        <v>2.3882429341689594E-60</v>
      </c>
      <c r="IO124" s="86">
        <f t="shared" si="144"/>
        <v>2.5852354457774658E-61</v>
      </c>
      <c r="IP124" s="86">
        <f t="shared" si="144"/>
        <v>2.2708461051222206E-59</v>
      </c>
      <c r="IQ124" s="86">
        <f t="shared" si="144"/>
        <v>1.6875098906141824E-46</v>
      </c>
      <c r="IR124" s="86">
        <f t="shared" si="144"/>
        <v>2.015318769422718E-45</v>
      </c>
      <c r="IS124" s="86">
        <f t="shared" si="144"/>
        <v>8.7240572913992983E-53</v>
      </c>
      <c r="IT124" s="86">
        <f t="shared" si="144"/>
        <v>7.6941515743195826E-52</v>
      </c>
      <c r="IU124" s="86">
        <f t="shared" si="144"/>
        <v>3.8789911879935245E-56</v>
      </c>
      <c r="IV124" s="86">
        <f t="shared" si="144"/>
        <v>3.8717621826008874E-40</v>
      </c>
      <c r="IW124" s="86">
        <f t="shared" si="144"/>
        <v>2.9977014402850364E-28</v>
      </c>
      <c r="IY124" s="86">
        <f t="shared" si="145"/>
        <v>5.4605484346974471E-5</v>
      </c>
      <c r="IZ124" s="86">
        <f t="shared" si="145"/>
        <v>3.3553229195315283E-5</v>
      </c>
      <c r="JA124" s="86">
        <f t="shared" si="145"/>
        <v>3.659241597186867E-5</v>
      </c>
      <c r="JB124" s="86">
        <f t="shared" si="145"/>
        <v>1.5348622420428799E-4</v>
      </c>
      <c r="JC124" s="86">
        <f t="shared" si="145"/>
        <v>2.9502467379168279E-5</v>
      </c>
      <c r="JD124" s="86">
        <f t="shared" si="145"/>
        <v>1.1256715618236791E-5</v>
      </c>
      <c r="JE124" s="86">
        <f t="shared" si="145"/>
        <v>7.1611510682515274E-6</v>
      </c>
      <c r="JF124" s="86">
        <f t="shared" si="145"/>
        <v>2.7688024241618498E-5</v>
      </c>
      <c r="JG124" s="86">
        <f t="shared" si="145"/>
        <v>2.4551694635972245E-4</v>
      </c>
      <c r="JH124" s="86">
        <f t="shared" si="145"/>
        <v>3.1169528388270517E-4</v>
      </c>
      <c r="JI124" s="86">
        <f t="shared" si="145"/>
        <v>8.2700201706682421E-5</v>
      </c>
      <c r="JJ124" s="86">
        <f t="shared" si="145"/>
        <v>4.8777344916360451E-5</v>
      </c>
      <c r="JK124" s="86">
        <f t="shared" si="145"/>
        <v>9.1768765979713756E-6</v>
      </c>
      <c r="JL124" s="86">
        <f t="shared" si="145"/>
        <v>2.6649079617254431E-5</v>
      </c>
      <c r="JM124" s="86">
        <f t="shared" si="145"/>
        <v>5.3695895073361372E-4</v>
      </c>
    </row>
    <row r="125" spans="2:273" x14ac:dyDescent="0.25">
      <c r="B125" s="2">
        <v>98</v>
      </c>
      <c r="C125" s="37">
        <v>98.635999999999996</v>
      </c>
      <c r="D125" s="37">
        <v>99.796000000000006</v>
      </c>
      <c r="E125" s="37">
        <v>99.814999999999998</v>
      </c>
      <c r="F125" s="37">
        <v>101.673</v>
      </c>
      <c r="G125" s="37">
        <v>100.404</v>
      </c>
      <c r="H125" s="37">
        <v>99.826999999999998</v>
      </c>
      <c r="I125" s="37">
        <v>101.44199999999999</v>
      </c>
      <c r="J125" s="37">
        <v>101.73099999999999</v>
      </c>
      <c r="K125" s="37">
        <v>102.327</v>
      </c>
      <c r="L125" s="37">
        <v>102.462</v>
      </c>
      <c r="M125" s="37">
        <v>100.846</v>
      </c>
      <c r="N125" s="37">
        <v>102.44199999999999</v>
      </c>
      <c r="O125" s="37">
        <v>101.077</v>
      </c>
      <c r="P125" s="37">
        <v>104.06100000000001</v>
      </c>
      <c r="Q125" s="37">
        <v>106.771</v>
      </c>
      <c r="S125" s="4">
        <f t="shared" si="146"/>
        <v>98.611126249056056</v>
      </c>
      <c r="T125" s="4">
        <f t="shared" si="146"/>
        <v>100.16930937431063</v>
      </c>
      <c r="U125" s="4">
        <f t="shared" si="146"/>
        <v>99.789785669741121</v>
      </c>
      <c r="V125" s="4">
        <f t="shared" si="146"/>
        <v>100.96976735181933</v>
      </c>
      <c r="W125" s="4">
        <f t="shared" si="146"/>
        <v>100.59501300305713</v>
      </c>
      <c r="X125" s="4">
        <f t="shared" si="146"/>
        <v>100.69947269764889</v>
      </c>
      <c r="Y125" s="4">
        <f t="shared" si="146"/>
        <v>101.27343881339917</v>
      </c>
      <c r="Z125" s="4">
        <f t="shared" si="146"/>
        <v>100.91690491292077</v>
      </c>
      <c r="AA125" s="4">
        <f t="shared" si="146"/>
        <v>101.70658030495109</v>
      </c>
      <c r="AB125" s="4">
        <f t="shared" si="146"/>
        <v>102.44094344948978</v>
      </c>
      <c r="AC125" s="4">
        <f t="shared" si="146"/>
        <v>100.50630435392401</v>
      </c>
      <c r="AD125" s="4">
        <f t="shared" si="146"/>
        <v>101.18358746497914</v>
      </c>
      <c r="AE125" s="4">
        <f t="shared" si="146"/>
        <v>101.9123858926843</v>
      </c>
      <c r="AF125" s="4">
        <f t="shared" si="146"/>
        <v>104.61630683849094</v>
      </c>
      <c r="AG125" s="4">
        <f t="shared" si="146"/>
        <v>106.05488588188949</v>
      </c>
      <c r="AI125" s="4">
        <f t="shared" si="147"/>
        <v>2.4873750943939399E-2</v>
      </c>
      <c r="AJ125" s="4">
        <f t="shared" si="147"/>
        <v>-0.37330937431062239</v>
      </c>
      <c r="AK125" s="4">
        <f t="shared" si="147"/>
        <v>2.5214330258876316E-2</v>
      </c>
      <c r="AL125" s="4">
        <f t="shared" si="147"/>
        <v>0.70323264818067344</v>
      </c>
      <c r="AM125" s="4">
        <f t="shared" si="147"/>
        <v>-0.19101300305713664</v>
      </c>
      <c r="AN125" s="4">
        <f t="shared" si="147"/>
        <v>-0.87247269764888813</v>
      </c>
      <c r="AO125" s="4">
        <f t="shared" si="147"/>
        <v>0.16856118660082586</v>
      </c>
      <c r="AP125" s="4">
        <f t="shared" si="147"/>
        <v>0.81409508707922384</v>
      </c>
      <c r="AQ125" s="4">
        <f t="shared" si="147"/>
        <v>0.62041969504890915</v>
      </c>
      <c r="AR125" s="4">
        <f t="shared" si="147"/>
        <v>2.1056550510223815E-2</v>
      </c>
      <c r="AS125" s="4">
        <f t="shared" si="147"/>
        <v>0.33969564607599523</v>
      </c>
      <c r="AT125" s="4">
        <f t="shared" si="147"/>
        <v>1.2584125350208524</v>
      </c>
      <c r="AU125" s="4">
        <f t="shared" si="147"/>
        <v>-0.8353858926843003</v>
      </c>
      <c r="AV125" s="4">
        <f t="shared" si="147"/>
        <v>-0.55530683849093521</v>
      </c>
      <c r="AW125" s="4">
        <f t="shared" si="147"/>
        <v>0.71611411811051084</v>
      </c>
      <c r="AY125" s="2">
        <f t="shared" si="139"/>
        <v>98.611126249056056</v>
      </c>
      <c r="AZ125" s="2">
        <f t="shared" si="139"/>
        <v>100.16807790408554</v>
      </c>
      <c r="BA125" s="2">
        <f t="shared" si="139"/>
        <v>99.78818058065562</v>
      </c>
      <c r="BB125" s="2">
        <f t="shared" si="139"/>
        <v>100.95950170067249</v>
      </c>
      <c r="BC125" s="2">
        <f t="shared" si="139"/>
        <v>100.59131214796489</v>
      </c>
      <c r="BD125" s="2">
        <f t="shared" si="139"/>
        <v>100.69756429330546</v>
      </c>
      <c r="BE125" s="2">
        <f t="shared" si="139"/>
        <v>101.27179564774406</v>
      </c>
      <c r="BF125" s="2">
        <f t="shared" si="139"/>
        <v>100.910614855711</v>
      </c>
      <c r="BG125" s="2">
        <f t="shared" si="139"/>
        <v>101.6616636713819</v>
      </c>
      <c r="BH125" s="2">
        <f t="shared" si="139"/>
        <v>102.3829301261579</v>
      </c>
      <c r="BI125" s="2">
        <f t="shared" si="139"/>
        <v>100.48629029791756</v>
      </c>
      <c r="BJ125" s="2">
        <f t="shared" si="139"/>
        <v>101.17018468338229</v>
      </c>
      <c r="BK125" s="2">
        <f t="shared" si="139"/>
        <v>101.90919121830987</v>
      </c>
      <c r="BL125" s="2">
        <f t="shared" si="139"/>
        <v>104.59907593514586</v>
      </c>
      <c r="BM125" s="2">
        <f t="shared" si="139"/>
        <v>105.56717397372746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98.635999999999996</v>
      </c>
      <c r="CF125" s="2">
        <f t="shared" si="140"/>
        <v>99.796000000000006</v>
      </c>
      <c r="CG125" s="2">
        <f t="shared" si="140"/>
        <v>99.814999999999998</v>
      </c>
      <c r="CH125" s="2">
        <f t="shared" si="140"/>
        <v>101.673</v>
      </c>
      <c r="CI125" s="2">
        <f t="shared" si="140"/>
        <v>100.404</v>
      </c>
      <c r="CJ125" s="2">
        <f t="shared" si="140"/>
        <v>99.826999999999998</v>
      </c>
      <c r="CK125" s="2">
        <f t="shared" si="140"/>
        <v>101.44199999999999</v>
      </c>
      <c r="CL125" s="2">
        <f t="shared" si="140"/>
        <v>101.73099999999999</v>
      </c>
      <c r="CM125" s="2">
        <f t="shared" si="140"/>
        <v>102.327</v>
      </c>
      <c r="CN125" s="2">
        <f t="shared" si="140"/>
        <v>102.462</v>
      </c>
      <c r="CO125" s="2">
        <f t="shared" si="140"/>
        <v>100.846</v>
      </c>
      <c r="CP125" s="2">
        <f t="shared" si="140"/>
        <v>102.44199999999999</v>
      </c>
      <c r="CQ125" s="2">
        <f t="shared" si="140"/>
        <v>101.077</v>
      </c>
      <c r="CR125" s="2">
        <f t="shared" si="140"/>
        <v>104.06100000000001</v>
      </c>
      <c r="CS125" s="2">
        <f t="shared" si="140"/>
        <v>106.771</v>
      </c>
      <c r="CU125" s="2">
        <f t="shared" si="110"/>
        <v>98.635999999999996</v>
      </c>
      <c r="CV125" s="2">
        <f t="shared" si="111"/>
        <v>99.796000000000006</v>
      </c>
      <c r="CW125" s="2">
        <f t="shared" si="112"/>
        <v>99.814999999999998</v>
      </c>
      <c r="CX125" s="2">
        <f t="shared" si="113"/>
        <v>101.673</v>
      </c>
      <c r="CY125" s="2">
        <f t="shared" si="114"/>
        <v>100.404</v>
      </c>
      <c r="CZ125" s="2">
        <f t="shared" si="115"/>
        <v>99.826999999999998</v>
      </c>
      <c r="DA125" s="2">
        <f t="shared" si="116"/>
        <v>101.44199999999999</v>
      </c>
      <c r="DB125" s="2">
        <f t="shared" si="117"/>
        <v>101.73099999999999</v>
      </c>
      <c r="DC125" s="2">
        <f t="shared" si="118"/>
        <v>102.327</v>
      </c>
      <c r="DD125" s="2">
        <f t="shared" si="119"/>
        <v>102.462</v>
      </c>
      <c r="DE125" s="2">
        <f t="shared" si="120"/>
        <v>100.846</v>
      </c>
      <c r="DF125" s="2">
        <f t="shared" si="121"/>
        <v>102.44199999999999</v>
      </c>
      <c r="DG125" s="2">
        <f t="shared" si="122"/>
        <v>101.077</v>
      </c>
      <c r="DH125" s="2">
        <f t="shared" si="123"/>
        <v>104.06100000000001</v>
      </c>
      <c r="DI125" s="2">
        <f t="shared" si="124"/>
        <v>106.771</v>
      </c>
      <c r="DK125" s="2">
        <f t="shared" si="148"/>
        <v>120.95655589875589</v>
      </c>
      <c r="DL125" s="2">
        <f t="shared" si="148"/>
        <v>124.74757624633429</v>
      </c>
      <c r="DM125" s="2">
        <f t="shared" si="148"/>
        <v>119.83197317073171</v>
      </c>
      <c r="DN125" s="2">
        <f t="shared" si="148"/>
        <v>118.39026563706562</v>
      </c>
      <c r="DO125" s="2">
        <f t="shared" si="148"/>
        <v>115.00630090090088</v>
      </c>
      <c r="DP125" s="2">
        <f t="shared" si="148"/>
        <v>118.72766814362106</v>
      </c>
      <c r="DQ125" s="2">
        <f t="shared" si="148"/>
        <v>118.27789956011735</v>
      </c>
      <c r="DR125" s="2">
        <f t="shared" si="148"/>
        <v>124.42704582111438</v>
      </c>
      <c r="DS125" s="2">
        <f t="shared" si="148"/>
        <v>119.59170647790648</v>
      </c>
      <c r="DT125" s="2">
        <f t="shared" si="148"/>
        <v>117.322609009009</v>
      </c>
      <c r="DU125" s="2">
        <f t="shared" si="148"/>
        <v>116.97665026737968</v>
      </c>
      <c r="DV125" s="2">
        <f t="shared" si="148"/>
        <v>115.78745994397758</v>
      </c>
      <c r="DW125" s="2">
        <f t="shared" si="148"/>
        <v>125.61917601222308</v>
      </c>
      <c r="DX125" s="2">
        <f t="shared" si="148"/>
        <v>122.89702456011727</v>
      </c>
      <c r="DY125" s="2">
        <f t="shared" si="148"/>
        <v>114.32272853072853</v>
      </c>
      <c r="EA125" s="2">
        <f t="shared" si="152"/>
        <v>98.417079599113478</v>
      </c>
      <c r="EB125" s="2">
        <f t="shared" si="152"/>
        <v>99.918946346724212</v>
      </c>
      <c r="EC125" s="2">
        <f t="shared" si="152"/>
        <v>99.633332355294741</v>
      </c>
      <c r="ED125" s="2">
        <f t="shared" si="152"/>
        <v>100.81052153166769</v>
      </c>
      <c r="EE125" s="2">
        <f t="shared" si="151"/>
        <v>100.46743819305581</v>
      </c>
      <c r="EF125" s="2">
        <f t="shared" si="151"/>
        <v>100.5311512771589</v>
      </c>
      <c r="EG125" s="2">
        <f t="shared" si="151"/>
        <v>101.09812996139969</v>
      </c>
      <c r="EH125" s="2">
        <f t="shared" si="151"/>
        <v>100.68700983050977</v>
      </c>
      <c r="EI125" s="2">
        <f t="shared" si="151"/>
        <v>101.51467962682807</v>
      </c>
      <c r="EJ125" s="2">
        <f t="shared" si="151"/>
        <v>102.26022272589908</v>
      </c>
      <c r="EK125" s="2">
        <f t="shared" si="151"/>
        <v>100.3333919633191</v>
      </c>
      <c r="EL125" s="2">
        <f t="shared" si="151"/>
        <v>101.04587208303815</v>
      </c>
      <c r="EM125" s="2">
        <f t="shared" si="135"/>
        <v>101.68705464425884</v>
      </c>
      <c r="EN125" s="2">
        <f t="shared" si="135"/>
        <v>104.41031450819671</v>
      </c>
      <c r="EO125" s="2">
        <f t="shared" si="135"/>
        <v>105.47707520607374</v>
      </c>
      <c r="EQ125" s="2">
        <f t="shared" si="149"/>
        <v>98.341766643588201</v>
      </c>
      <c r="ER125" s="2">
        <f t="shared" si="149"/>
        <v>99.737716225234294</v>
      </c>
      <c r="ES125" s="2">
        <f t="shared" si="149"/>
        <v>99.346967429638326</v>
      </c>
      <c r="ET125" s="2">
        <f t="shared" si="149"/>
        <v>100.68376600379136</v>
      </c>
      <c r="EU125" s="2">
        <f t="shared" si="149"/>
        <v>100.38723303120024</v>
      </c>
      <c r="EV125" s="2">
        <f t="shared" si="149"/>
        <v>100.33057806454043</v>
      </c>
      <c r="EW125" s="2">
        <f t="shared" si="149"/>
        <v>101.03102794231663</v>
      </c>
      <c r="EX125" s="2">
        <f t="shared" si="149"/>
        <v>100.60262270811273</v>
      </c>
      <c r="EY125" s="2">
        <f t="shared" si="149"/>
        <v>101.49397064505006</v>
      </c>
      <c r="EZ125" s="2">
        <f t="shared" si="149"/>
        <v>102.25350978861651</v>
      </c>
      <c r="FA125" s="2">
        <f t="shared" si="149"/>
        <v>100.26099503787987</v>
      </c>
      <c r="FB125" s="2">
        <f t="shared" si="149"/>
        <v>100.97231922733604</v>
      </c>
      <c r="FC125" s="2">
        <f t="shared" si="149"/>
        <v>101.49662779775782</v>
      </c>
      <c r="FD125" s="2">
        <f t="shared" si="149"/>
        <v>104.29074343165027</v>
      </c>
      <c r="FE125" s="2">
        <f t="shared" si="149"/>
        <v>105.45870586781211</v>
      </c>
      <c r="FG125" s="2">
        <f t="shared" si="150"/>
        <v>0.99131924511586178</v>
      </c>
      <c r="FH125" s="2">
        <f t="shared" si="150"/>
        <v>0.98977972730312003</v>
      </c>
      <c r="FI125" s="2">
        <f t="shared" si="150"/>
        <v>0.99207907323178202</v>
      </c>
      <c r="FJ125" s="2">
        <f t="shared" si="150"/>
        <v>0.99136050299322553</v>
      </c>
      <c r="FK125" s="2">
        <f t="shared" si="150"/>
        <v>0.99135580798487766</v>
      </c>
      <c r="FL125" s="2">
        <f t="shared" si="150"/>
        <v>0.99063202139362605</v>
      </c>
      <c r="FM125" s="2">
        <f t="shared" si="150"/>
        <v>0.98980198399663533</v>
      </c>
      <c r="FN125" s="2">
        <f t="shared" si="150"/>
        <v>0.99049301967878622</v>
      </c>
      <c r="FO125" s="2">
        <f t="shared" si="150"/>
        <v>0.9918349444749488</v>
      </c>
      <c r="FP125" s="2">
        <f t="shared" si="150"/>
        <v>0.99183874850747855</v>
      </c>
      <c r="FQ125" s="2">
        <f t="shared" si="150"/>
        <v>0.99070381916548045</v>
      </c>
      <c r="FR125" s="2">
        <f t="shared" si="150"/>
        <v>0.99144444591053393</v>
      </c>
      <c r="FS125" s="2">
        <f t="shared" si="150"/>
        <v>0.99055804401661585</v>
      </c>
      <c r="FT125" s="2">
        <f t="shared" si="150"/>
        <v>0.98968406511626872</v>
      </c>
      <c r="FU125" s="2">
        <f t="shared" si="150"/>
        <v>0.98977600776029895</v>
      </c>
      <c r="FW125" s="2">
        <f t="shared" si="141"/>
        <v>2.1417550542457295E-2</v>
      </c>
      <c r="FX125" s="2">
        <f t="shared" si="141"/>
        <v>2.5513479021001987E-2</v>
      </c>
      <c r="FY125" s="2">
        <f t="shared" si="141"/>
        <v>1.796214862539065E-2</v>
      </c>
      <c r="FZ125" s="2">
        <f t="shared" si="141"/>
        <v>2.2878509696919187E-2</v>
      </c>
      <c r="GA125" s="2">
        <f t="shared" si="141"/>
        <v>2.2476932623016112E-2</v>
      </c>
      <c r="GB125" s="2">
        <f t="shared" si="141"/>
        <v>2.0199928575107835E-2</v>
      </c>
      <c r="GC125" s="2">
        <f t="shared" si="141"/>
        <v>2.285890914194106E-2</v>
      </c>
      <c r="GD125" s="2">
        <f t="shared" si="141"/>
        <v>2.4779015173883291E-2</v>
      </c>
      <c r="GE125" s="2">
        <f t="shared" si="141"/>
        <v>2.9739917668014391E-2</v>
      </c>
      <c r="GF125" s="2">
        <f t="shared" si="141"/>
        <v>3.2850340448901012E-2</v>
      </c>
      <c r="GG125" s="2">
        <f t="shared" si="141"/>
        <v>2.5144773215999883E-2</v>
      </c>
      <c r="GH125" s="2">
        <f t="shared" si="141"/>
        <v>2.4606141358762743E-2</v>
      </c>
      <c r="GI125" s="2">
        <f t="shared" si="141"/>
        <v>2.0109887679481166E-2</v>
      </c>
      <c r="GJ125" s="2">
        <f t="shared" si="141"/>
        <v>1.6277098250478607E-2</v>
      </c>
      <c r="GK125" s="2">
        <f t="shared" si="141"/>
        <v>1.8461377748378624E-2</v>
      </c>
      <c r="GM125" s="86">
        <f t="shared" si="142"/>
        <v>1.7516112798399113E-79</v>
      </c>
      <c r="GN125" s="86">
        <f t="shared" si="142"/>
        <v>9.9637547301047637E-48</v>
      </c>
      <c r="GO125" s="86">
        <f t="shared" si="142"/>
        <v>1.2589205885416721E-46</v>
      </c>
      <c r="GP125" s="86">
        <f t="shared" si="142"/>
        <v>1.187751861337873E-62</v>
      </c>
      <c r="GQ125" s="86">
        <f t="shared" si="142"/>
        <v>3.270274105521941E-55</v>
      </c>
      <c r="GR125" s="86">
        <f t="shared" si="142"/>
        <v>3.7548218489002369E-56</v>
      </c>
      <c r="GS125" s="86">
        <f t="shared" si="142"/>
        <v>6.0891722174858629E-70</v>
      </c>
      <c r="GT125" s="86">
        <f t="shared" si="142"/>
        <v>3.6219036359297066E-81</v>
      </c>
      <c r="GU125" s="86">
        <f t="shared" si="142"/>
        <v>5.3674893387173939E-45</v>
      </c>
      <c r="GV125" s="86">
        <f t="shared" si="142"/>
        <v>2.9270064609796075E-48</v>
      </c>
      <c r="GW125" s="86">
        <f t="shared" si="142"/>
        <v>5.5969392375109218E-45</v>
      </c>
      <c r="GX125" s="86">
        <f t="shared" si="142"/>
        <v>1.1163432320259759E-46</v>
      </c>
      <c r="GY125" s="86">
        <f t="shared" si="142"/>
        <v>1.4249155789328891E-53</v>
      </c>
      <c r="GZ125" s="86">
        <f t="shared" si="142"/>
        <v>2.3450276954353522E-44</v>
      </c>
      <c r="HA125" s="86">
        <f t="shared" si="142"/>
        <v>4.444750276498212E-62</v>
      </c>
      <c r="HC125" s="86">
        <f t="shared" si="153"/>
        <v>8.8764973873664517E-18</v>
      </c>
      <c r="HD125" s="86">
        <f t="shared" si="153"/>
        <v>1.0375325633697163E-10</v>
      </c>
      <c r="HE125" s="86">
        <f t="shared" si="153"/>
        <v>1.4024156102983542E-9</v>
      </c>
      <c r="HF125" s="86">
        <f t="shared" si="153"/>
        <v>2.6850659831712633E-13</v>
      </c>
      <c r="HG125" s="86">
        <f t="shared" si="153"/>
        <v>1.1326914221422535E-13</v>
      </c>
      <c r="HH125" s="86">
        <f t="shared" si="153"/>
        <v>7.1853277592554726E-14</v>
      </c>
      <c r="HI125" s="86">
        <f t="shared" si="138"/>
        <v>3.2094488029527082E-19</v>
      </c>
      <c r="HJ125" s="86">
        <f t="shared" si="138"/>
        <v>1.3529363875252446E-28</v>
      </c>
      <c r="HK125" s="86">
        <f t="shared" si="138"/>
        <v>7.7382515912214229E-14</v>
      </c>
      <c r="HL125" s="86">
        <f t="shared" si="138"/>
        <v>1.4298703616986299E-13</v>
      </c>
      <c r="HM125" s="86">
        <f t="shared" si="138"/>
        <v>2.7341156575067843E-13</v>
      </c>
      <c r="HN125" s="86">
        <f t="shared" si="138"/>
        <v>3.3659836697771439E-12</v>
      </c>
      <c r="HO125" s="86">
        <f t="shared" si="138"/>
        <v>1.0028535702373674E-9</v>
      </c>
      <c r="HP125" s="86">
        <f t="shared" si="138"/>
        <v>1.3358735519540861E-8</v>
      </c>
      <c r="HQ125" s="86">
        <f t="shared" si="138"/>
        <v>1.1363731444095977E-17</v>
      </c>
      <c r="HS125" s="86">
        <f t="shared" si="143"/>
        <v>1.3593672104217483E-4</v>
      </c>
      <c r="HT125" s="86">
        <f t="shared" si="143"/>
        <v>9.2056918885395129E-5</v>
      </c>
      <c r="HU125" s="86">
        <f t="shared" si="143"/>
        <v>9.1292038932463989E-5</v>
      </c>
      <c r="HV125" s="86">
        <f t="shared" si="143"/>
        <v>3.6239391475979496E-4</v>
      </c>
      <c r="HW125" s="86">
        <f t="shared" si="143"/>
        <v>8.0202249986672221E-5</v>
      </c>
      <c r="HX125" s="86">
        <f t="shared" si="143"/>
        <v>3.3266956658285754E-5</v>
      </c>
      <c r="HY125" s="86">
        <f t="shared" si="143"/>
        <v>2.263126608615381E-5</v>
      </c>
      <c r="HZ125" s="86">
        <f t="shared" si="143"/>
        <v>8.1898055060721737E-5</v>
      </c>
      <c r="IA125" s="86">
        <f t="shared" si="143"/>
        <v>5.983907719316413E-4</v>
      </c>
      <c r="IB125" s="86">
        <f t="shared" si="143"/>
        <v>7.6038797017730585E-4</v>
      </c>
      <c r="IC125" s="86">
        <f t="shared" si="143"/>
        <v>2.1775736085859104E-4</v>
      </c>
      <c r="ID125" s="86">
        <f t="shared" si="143"/>
        <v>1.3020864586091172E-4</v>
      </c>
      <c r="IE125" s="86">
        <f t="shared" si="143"/>
        <v>2.6284488448764377E-5</v>
      </c>
      <c r="IF125" s="86">
        <f t="shared" si="143"/>
        <v>6.382548101360268E-5</v>
      </c>
      <c r="IG125" s="86">
        <f t="shared" si="143"/>
        <v>1.0218088898088925E-3</v>
      </c>
      <c r="II125" s="86">
        <f t="shared" si="144"/>
        <v>1.6733632847266039E-46</v>
      </c>
      <c r="IJ125" s="86">
        <f t="shared" si="144"/>
        <v>3.0428294701859141E-49</v>
      </c>
      <c r="IK125" s="86">
        <f t="shared" si="144"/>
        <v>5.309392767619163E-49</v>
      </c>
      <c r="IL125" s="86">
        <f t="shared" si="144"/>
        <v>7.6225213496032527E-45</v>
      </c>
      <c r="IM125" s="86">
        <f t="shared" si="144"/>
        <v>4.5943296521650185E-51</v>
      </c>
      <c r="IN125" s="86">
        <f t="shared" si="144"/>
        <v>1.1475130207559768E-57</v>
      </c>
      <c r="IO125" s="86">
        <f t="shared" si="144"/>
        <v>1.6854649335204281E-58</v>
      </c>
      <c r="IP125" s="86">
        <f t="shared" si="144"/>
        <v>1.3734543217073175E-56</v>
      </c>
      <c r="IQ125" s="86">
        <f t="shared" si="144"/>
        <v>3.1720604239900525E-44</v>
      </c>
      <c r="IR125" s="86">
        <f t="shared" si="144"/>
        <v>3.8786124803626916E-43</v>
      </c>
      <c r="IS125" s="86">
        <f t="shared" si="144"/>
        <v>2.6008855175213238E-50</v>
      </c>
      <c r="IT125" s="86">
        <f t="shared" si="144"/>
        <v>1.9987541174163579E-49</v>
      </c>
      <c r="IU125" s="86">
        <f t="shared" si="144"/>
        <v>1.18955468395311E-53</v>
      </c>
      <c r="IV125" s="86">
        <f t="shared" si="144"/>
        <v>1.8049576119870747E-38</v>
      </c>
      <c r="IW125" s="86">
        <f t="shared" si="144"/>
        <v>4.6587712888479678E-27</v>
      </c>
      <c r="IY125" s="86">
        <f t="shared" si="145"/>
        <v>1.3593672104218369E-4</v>
      </c>
      <c r="IZ125" s="86">
        <f t="shared" si="145"/>
        <v>9.2057022638651468E-5</v>
      </c>
      <c r="JA125" s="86">
        <f t="shared" si="145"/>
        <v>9.1293441348074293E-5</v>
      </c>
      <c r="JB125" s="86">
        <f t="shared" si="145"/>
        <v>3.6239391502830158E-4</v>
      </c>
      <c r="JC125" s="86">
        <f t="shared" si="145"/>
        <v>8.0202250099941369E-5</v>
      </c>
      <c r="JD125" s="86">
        <f t="shared" si="145"/>
        <v>3.3266956730139031E-5</v>
      </c>
      <c r="JE125" s="86">
        <f t="shared" si="145"/>
        <v>2.2631266086154132E-5</v>
      </c>
      <c r="JF125" s="86">
        <f t="shared" si="145"/>
        <v>8.1898055060721737E-5</v>
      </c>
      <c r="JG125" s="86">
        <f t="shared" si="145"/>
        <v>5.9839077200902384E-4</v>
      </c>
      <c r="JH125" s="86">
        <f t="shared" si="145"/>
        <v>7.6038797032029293E-4</v>
      </c>
      <c r="JI125" s="86">
        <f t="shared" si="145"/>
        <v>2.1775736113200259E-4</v>
      </c>
      <c r="JJ125" s="86">
        <f t="shared" si="145"/>
        <v>1.302086492268954E-4</v>
      </c>
      <c r="JK125" s="86">
        <f t="shared" si="145"/>
        <v>2.6285491302334614E-5</v>
      </c>
      <c r="JL125" s="86">
        <f t="shared" si="145"/>
        <v>6.3838839749122216E-5</v>
      </c>
      <c r="JM125" s="86">
        <f t="shared" si="145"/>
        <v>1.0218088898089038E-3</v>
      </c>
    </row>
    <row r="126" spans="2:273" x14ac:dyDescent="0.25">
      <c r="B126" s="2">
        <v>99</v>
      </c>
      <c r="C126" s="37">
        <v>98.635999999999996</v>
      </c>
      <c r="D126" s="37">
        <v>99.037000000000006</v>
      </c>
      <c r="E126" s="37">
        <v>99.796000000000006</v>
      </c>
      <c r="F126" s="37">
        <v>100.44199999999999</v>
      </c>
      <c r="G126" s="37">
        <v>100.077</v>
      </c>
      <c r="H126" s="37">
        <v>100.75</v>
      </c>
      <c r="I126" s="37">
        <v>100.904</v>
      </c>
      <c r="J126" s="37">
        <v>100.712</v>
      </c>
      <c r="K126" s="37">
        <v>101.38500000000001</v>
      </c>
      <c r="L126" s="37">
        <v>102.86499999999999</v>
      </c>
      <c r="M126" s="37">
        <v>100.88500000000001</v>
      </c>
      <c r="N126" s="37">
        <v>101.13500000000001</v>
      </c>
      <c r="O126" s="37">
        <v>102.346</v>
      </c>
      <c r="P126" s="37">
        <v>104.837</v>
      </c>
      <c r="Q126" s="37">
        <v>107.062</v>
      </c>
      <c r="S126" s="4">
        <f t="shared" si="146"/>
        <v>98.471729083584123</v>
      </c>
      <c r="T126" s="4">
        <f t="shared" si="146"/>
        <v>99.980197186199021</v>
      </c>
      <c r="U126" s="4">
        <f t="shared" si="146"/>
        <v>99.610459538168996</v>
      </c>
      <c r="V126" s="4">
        <f t="shared" si="146"/>
        <v>100.79177661287613</v>
      </c>
      <c r="W126" s="4">
        <f t="shared" si="146"/>
        <v>100.44026102132034</v>
      </c>
      <c r="X126" s="4">
        <f t="shared" si="146"/>
        <v>100.52208161519322</v>
      </c>
      <c r="Y126" s="4">
        <f t="shared" si="146"/>
        <v>101.09090035463592</v>
      </c>
      <c r="Z126" s="4">
        <f t="shared" si="146"/>
        <v>100.73722617361932</v>
      </c>
      <c r="AA126" s="4">
        <f t="shared" si="146"/>
        <v>101.57228469770915</v>
      </c>
      <c r="AB126" s="4">
        <f t="shared" si="146"/>
        <v>102.34570685543379</v>
      </c>
      <c r="AC126" s="4">
        <f t="shared" si="146"/>
        <v>100.36531772113864</v>
      </c>
      <c r="AD126" s="4">
        <f t="shared" si="146"/>
        <v>101.02780338221356</v>
      </c>
      <c r="AE126" s="4">
        <f t="shared" si="146"/>
        <v>101.71473108781848</v>
      </c>
      <c r="AF126" s="4">
        <f t="shared" si="146"/>
        <v>104.43229411804225</v>
      </c>
      <c r="AG126" s="4">
        <f t="shared" si="146"/>
        <v>106.23842596062536</v>
      </c>
      <c r="AI126" s="4">
        <f t="shared" si="147"/>
        <v>0.1642709164158731</v>
      </c>
      <c r="AJ126" s="4">
        <f t="shared" si="147"/>
        <v>-0.94319718619901494</v>
      </c>
      <c r="AK126" s="4">
        <f t="shared" si="147"/>
        <v>0.18554046183101036</v>
      </c>
      <c r="AL126" s="4">
        <f t="shared" si="147"/>
        <v>-0.34977661287614126</v>
      </c>
      <c r="AM126" s="4">
        <f t="shared" si="147"/>
        <v>-0.36326102132034066</v>
      </c>
      <c r="AN126" s="4">
        <f t="shared" si="147"/>
        <v>0.2279183848067845</v>
      </c>
      <c r="AO126" s="4">
        <f t="shared" si="147"/>
        <v>-0.1869003546359238</v>
      </c>
      <c r="AP126" s="4">
        <f t="shared" si="147"/>
        <v>-2.5226173619316228E-2</v>
      </c>
      <c r="AQ126" s="4">
        <f t="shared" si="147"/>
        <v>-0.18728469770914558</v>
      </c>
      <c r="AR126" s="4">
        <f t="shared" si="147"/>
        <v>0.51929314456620546</v>
      </c>
      <c r="AS126" s="4">
        <f t="shared" si="147"/>
        <v>0.51968227886136731</v>
      </c>
      <c r="AT126" s="4">
        <f t="shared" si="147"/>
        <v>0.10719661778644252</v>
      </c>
      <c r="AU126" s="4">
        <f t="shared" si="147"/>
        <v>0.63126891218152537</v>
      </c>
      <c r="AV126" s="4">
        <f t="shared" si="147"/>
        <v>0.40470588195775292</v>
      </c>
      <c r="AW126" s="4">
        <f t="shared" si="147"/>
        <v>0.82357403937463403</v>
      </c>
      <c r="AY126" s="2">
        <f t="shared" si="139"/>
        <v>98.471729083584123</v>
      </c>
      <c r="AZ126" s="2">
        <f t="shared" si="139"/>
        <v>99.977168867632841</v>
      </c>
      <c r="BA126" s="2">
        <f t="shared" si="139"/>
        <v>99.606815770296294</v>
      </c>
      <c r="BB126" s="2">
        <f t="shared" si="139"/>
        <v>100.76986960391028</v>
      </c>
      <c r="BC126" s="2">
        <f t="shared" si="139"/>
        <v>100.43121705196398</v>
      </c>
      <c r="BD126" s="2">
        <f t="shared" si="139"/>
        <v>100.51702926547875</v>
      </c>
      <c r="BE126" s="2">
        <f t="shared" si="139"/>
        <v>101.0862767489719</v>
      </c>
      <c r="BF126" s="2">
        <f t="shared" si="139"/>
        <v>100.72072934876877</v>
      </c>
      <c r="BG126" s="2">
        <f t="shared" si="139"/>
        <v>101.4745405636186</v>
      </c>
      <c r="BH126" s="2">
        <f t="shared" si="139"/>
        <v>102.21981877994774</v>
      </c>
      <c r="BI126" s="2">
        <f t="shared" si="139"/>
        <v>100.31825642995916</v>
      </c>
      <c r="BJ126" s="2">
        <f t="shared" si="139"/>
        <v>100.99572387325817</v>
      </c>
      <c r="BK126" s="2">
        <f t="shared" si="139"/>
        <v>101.70646757905369</v>
      </c>
      <c r="BL126" s="2">
        <f t="shared" si="139"/>
        <v>104.39426019904522</v>
      </c>
      <c r="BM126" s="2">
        <f t="shared" si="139"/>
        <v>105.3793197802142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98.635999999999996</v>
      </c>
      <c r="CF126" s="2">
        <f t="shared" si="140"/>
        <v>99.037000000000006</v>
      </c>
      <c r="CG126" s="2">
        <f t="shared" si="140"/>
        <v>99.796000000000006</v>
      </c>
      <c r="CH126" s="2">
        <f t="shared" si="140"/>
        <v>100.44199999999999</v>
      </c>
      <c r="CI126" s="2">
        <f t="shared" si="140"/>
        <v>100.077</v>
      </c>
      <c r="CJ126" s="2">
        <f t="shared" si="140"/>
        <v>100.75</v>
      </c>
      <c r="CK126" s="2">
        <f t="shared" si="140"/>
        <v>100.904</v>
      </c>
      <c r="CL126" s="2">
        <f t="shared" si="140"/>
        <v>100.712</v>
      </c>
      <c r="CM126" s="2">
        <f t="shared" si="140"/>
        <v>101.38500000000001</v>
      </c>
      <c r="CN126" s="2">
        <f t="shared" si="140"/>
        <v>102.86499999999999</v>
      </c>
      <c r="CO126" s="2">
        <f t="shared" si="140"/>
        <v>100.88500000000001</v>
      </c>
      <c r="CP126" s="2">
        <f t="shared" si="140"/>
        <v>101.13500000000001</v>
      </c>
      <c r="CQ126" s="2">
        <f t="shared" si="140"/>
        <v>102.346</v>
      </c>
      <c r="CR126" s="2">
        <f t="shared" si="140"/>
        <v>104.837</v>
      </c>
      <c r="CS126" s="2">
        <f t="shared" si="140"/>
        <v>107.062</v>
      </c>
      <c r="CU126" s="2">
        <f t="shared" si="110"/>
        <v>98.635999999999996</v>
      </c>
      <c r="CV126" s="2">
        <f t="shared" si="111"/>
        <v>99.037000000000006</v>
      </c>
      <c r="CW126" s="2">
        <f t="shared" si="112"/>
        <v>99.796000000000006</v>
      </c>
      <c r="CX126" s="2">
        <f t="shared" si="113"/>
        <v>100.44199999999999</v>
      </c>
      <c r="CY126" s="2">
        <f t="shared" si="114"/>
        <v>100.077</v>
      </c>
      <c r="CZ126" s="2">
        <f t="shared" si="115"/>
        <v>100.75</v>
      </c>
      <c r="DA126" s="2">
        <f t="shared" si="116"/>
        <v>100.904</v>
      </c>
      <c r="DB126" s="2">
        <f t="shared" si="117"/>
        <v>100.712</v>
      </c>
      <c r="DC126" s="2">
        <f t="shared" si="118"/>
        <v>101.38500000000001</v>
      </c>
      <c r="DD126" s="2">
        <f t="shared" si="119"/>
        <v>102.86499999999999</v>
      </c>
      <c r="DE126" s="2">
        <f t="shared" si="120"/>
        <v>100.88500000000001</v>
      </c>
      <c r="DF126" s="2">
        <f t="shared" si="121"/>
        <v>101.13500000000001</v>
      </c>
      <c r="DG126" s="2">
        <f t="shared" si="122"/>
        <v>102.346</v>
      </c>
      <c r="DH126" s="2">
        <f t="shared" si="123"/>
        <v>104.837</v>
      </c>
      <c r="DI126" s="2">
        <f t="shared" si="124"/>
        <v>107.062</v>
      </c>
      <c r="DK126" s="2">
        <f t="shared" si="148"/>
        <v>121.06099515229515</v>
      </c>
      <c r="DL126" s="2">
        <f t="shared" si="148"/>
        <v>124.84988801319646</v>
      </c>
      <c r="DM126" s="2">
        <f t="shared" si="148"/>
        <v>119.86012073170733</v>
      </c>
      <c r="DN126" s="2">
        <f t="shared" si="148"/>
        <v>118.41768429858429</v>
      </c>
      <c r="DO126" s="2">
        <f t="shared" si="148"/>
        <v>114.98710540540539</v>
      </c>
      <c r="DP126" s="2">
        <f t="shared" si="148"/>
        <v>118.77207119938882</v>
      </c>
      <c r="DQ126" s="2">
        <f t="shared" si="148"/>
        <v>118.32168658357776</v>
      </c>
      <c r="DR126" s="2">
        <f t="shared" si="148"/>
        <v>124.55852254398829</v>
      </c>
      <c r="DS126" s="2">
        <f t="shared" si="148"/>
        <v>119.62064045474045</v>
      </c>
      <c r="DT126" s="2">
        <f t="shared" si="148"/>
        <v>117.30035405405404</v>
      </c>
      <c r="DU126" s="2">
        <f t="shared" si="148"/>
        <v>116.97446096256684</v>
      </c>
      <c r="DV126" s="2">
        <f t="shared" si="148"/>
        <v>115.76696610644257</v>
      </c>
      <c r="DW126" s="2">
        <f t="shared" si="148"/>
        <v>125.72426187929719</v>
      </c>
      <c r="DX126" s="2">
        <f t="shared" si="148"/>
        <v>122.94718658357769</v>
      </c>
      <c r="DY126" s="2">
        <f t="shared" si="148"/>
        <v>114.27928042328041</v>
      </c>
      <c r="EA126" s="2">
        <f t="shared" si="152"/>
        <v>98.292774404934036</v>
      </c>
      <c r="EB126" s="2">
        <f t="shared" si="152"/>
        <v>99.747266424013688</v>
      </c>
      <c r="EC126" s="2">
        <f t="shared" si="152"/>
        <v>99.464238256127544</v>
      </c>
      <c r="ED126" s="2">
        <f t="shared" si="152"/>
        <v>100.63219240686404</v>
      </c>
      <c r="EE126" s="2">
        <f t="shared" si="151"/>
        <v>100.31711279767316</v>
      </c>
      <c r="EF126" s="2">
        <f t="shared" si="151"/>
        <v>100.36335670481265</v>
      </c>
      <c r="EG126" s="2">
        <f t="shared" si="151"/>
        <v>100.92569413442982</v>
      </c>
      <c r="EH126" s="2">
        <f t="shared" si="151"/>
        <v>100.51369959568682</v>
      </c>
      <c r="EI126" s="2">
        <f t="shared" si="151"/>
        <v>101.33880055471511</v>
      </c>
      <c r="EJ126" s="2">
        <f t="shared" si="151"/>
        <v>102.10683300090663</v>
      </c>
      <c r="EK126" s="2">
        <f t="shared" si="151"/>
        <v>100.17738224118533</v>
      </c>
      <c r="EL126" s="2">
        <f t="shared" si="151"/>
        <v>100.8810982267448</v>
      </c>
      <c r="EM126" s="2">
        <f t="shared" si="135"/>
        <v>101.50134822716447</v>
      </c>
      <c r="EN126" s="2">
        <f t="shared" si="135"/>
        <v>104.21972909836065</v>
      </c>
      <c r="EO126" s="2">
        <f t="shared" si="135"/>
        <v>105.29594327548804</v>
      </c>
      <c r="EQ126" s="2">
        <f t="shared" si="149"/>
        <v>98.231422785192919</v>
      </c>
      <c r="ER126" s="2">
        <f t="shared" si="149"/>
        <v>99.59354899798906</v>
      </c>
      <c r="ES126" s="2">
        <f t="shared" si="149"/>
        <v>99.216819341677606</v>
      </c>
      <c r="ET126" s="2">
        <f t="shared" si="149"/>
        <v>100.52964145076754</v>
      </c>
      <c r="EU126" s="2">
        <f t="shared" si="149"/>
        <v>100.2505840444401</v>
      </c>
      <c r="EV126" s="2">
        <f t="shared" si="149"/>
        <v>100.19436474315322</v>
      </c>
      <c r="EW126" s="2">
        <f t="shared" si="149"/>
        <v>100.87140904016127</v>
      </c>
      <c r="EX126" s="2">
        <f t="shared" si="149"/>
        <v>100.45375892014782</v>
      </c>
      <c r="EY126" s="2">
        <f t="shared" si="149"/>
        <v>101.32355363918596</v>
      </c>
      <c r="EZ126" s="2">
        <f t="shared" si="149"/>
        <v>102.10173240791528</v>
      </c>
      <c r="FA126" s="2">
        <f t="shared" si="149"/>
        <v>100.11732975293803</v>
      </c>
      <c r="FB126" s="2">
        <f t="shared" si="149"/>
        <v>100.82118327092222</v>
      </c>
      <c r="FC126" s="2">
        <f t="shared" si="149"/>
        <v>101.33587537215611</v>
      </c>
      <c r="FD126" s="2">
        <f t="shared" si="149"/>
        <v>104.11751127589845</v>
      </c>
      <c r="FE126" s="2">
        <f t="shared" si="149"/>
        <v>105.27302629570849</v>
      </c>
      <c r="FG126" s="2">
        <f t="shared" si="150"/>
        <v>0.9920770057711441</v>
      </c>
      <c r="FH126" s="2">
        <f t="shared" si="150"/>
        <v>0.99067061084948616</v>
      </c>
      <c r="FI126" s="2">
        <f t="shared" si="150"/>
        <v>0.99277099063037078</v>
      </c>
      <c r="FJ126" s="2">
        <f t="shared" si="150"/>
        <v>0.9921146908124201</v>
      </c>
      <c r="FK126" s="2">
        <f t="shared" si="150"/>
        <v>0.9921104023946673</v>
      </c>
      <c r="FL126" s="2">
        <f t="shared" si="150"/>
        <v>0.99144925375410464</v>
      </c>
      <c r="FM126" s="2">
        <f t="shared" si="150"/>
        <v>0.99069094571218341</v>
      </c>
      <c r="FN126" s="2">
        <f t="shared" si="150"/>
        <v>0.99132227188058475</v>
      </c>
      <c r="FO126" s="2">
        <f t="shared" si="150"/>
        <v>0.99254802708875134</v>
      </c>
      <c r="FP126" s="2">
        <f t="shared" si="150"/>
        <v>0.99255150139683512</v>
      </c>
      <c r="FQ126" s="2">
        <f t="shared" si="150"/>
        <v>0.99151484176755944</v>
      </c>
      <c r="FR126" s="2">
        <f t="shared" si="150"/>
        <v>0.9921913636233004</v>
      </c>
      <c r="FS126" s="2">
        <f t="shared" si="150"/>
        <v>0.99138167378107322</v>
      </c>
      <c r="FT126" s="2">
        <f t="shared" si="150"/>
        <v>0.99058320803579603</v>
      </c>
      <c r="FU126" s="2">
        <f t="shared" si="150"/>
        <v>0.99066721247561962</v>
      </c>
      <c r="FW126" s="2">
        <f t="shared" si="141"/>
        <v>2.3435451885996404E-2</v>
      </c>
      <c r="FX126" s="2">
        <f t="shared" si="141"/>
        <v>2.7906282295760611E-2</v>
      </c>
      <c r="FY126" s="2">
        <f t="shared" si="141"/>
        <v>1.9661032625103304E-2</v>
      </c>
      <c r="FZ126" s="2">
        <f t="shared" si="141"/>
        <v>2.5030537704089802E-2</v>
      </c>
      <c r="GA126" s="2">
        <f t="shared" si="141"/>
        <v>2.459213765279139E-2</v>
      </c>
      <c r="GB126" s="2">
        <f t="shared" si="141"/>
        <v>2.2105700492802433E-2</v>
      </c>
      <c r="GC126" s="2">
        <f t="shared" si="141"/>
        <v>2.5009140645107421E-2</v>
      </c>
      <c r="GD126" s="2">
        <f t="shared" si="141"/>
        <v>2.7104852060564372E-2</v>
      </c>
      <c r="GE126" s="2">
        <f t="shared" si="141"/>
        <v>3.2515874986382427E-2</v>
      </c>
      <c r="GF126" s="2">
        <f t="shared" si="141"/>
        <v>3.590588402655813E-2</v>
      </c>
      <c r="GG126" s="2">
        <f t="shared" si="141"/>
        <v>2.7503973074974084E-2</v>
      </c>
      <c r="GH126" s="2">
        <f t="shared" si="141"/>
        <v>2.6916199613967594E-2</v>
      </c>
      <c r="GI126" s="2">
        <f t="shared" si="141"/>
        <v>2.2007355451509846E-2</v>
      </c>
      <c r="GJ126" s="2">
        <f t="shared" si="141"/>
        <v>1.7819499851472204E-2</v>
      </c>
      <c r="GK126" s="2">
        <f t="shared" si="141"/>
        <v>2.020650794786694E-2</v>
      </c>
      <c r="GM126" s="86">
        <f t="shared" si="142"/>
        <v>5.9137774345986728E-84</v>
      </c>
      <c r="GN126" s="86">
        <f t="shared" si="142"/>
        <v>1.9760418258175144E-50</v>
      </c>
      <c r="GO126" s="86">
        <f t="shared" si="142"/>
        <v>2.7075140553673533E-49</v>
      </c>
      <c r="GP126" s="86">
        <f t="shared" si="142"/>
        <v>3.3826200125197633E-66</v>
      </c>
      <c r="GQ126" s="86">
        <f t="shared" si="142"/>
        <v>2.4144491980681961E-58</v>
      </c>
      <c r="GR126" s="86">
        <f t="shared" si="142"/>
        <v>2.4225492435140261E-59</v>
      </c>
      <c r="GS126" s="86">
        <f t="shared" si="142"/>
        <v>6.7504890715545132E-74</v>
      </c>
      <c r="GT126" s="86">
        <f t="shared" si="142"/>
        <v>1.2782353204091893E-85</v>
      </c>
      <c r="GU126" s="86">
        <f t="shared" si="142"/>
        <v>1.8694471485933745E-47</v>
      </c>
      <c r="GV126" s="86">
        <f t="shared" si="142"/>
        <v>6.381653470625622E-51</v>
      </c>
      <c r="GW126" s="86">
        <f t="shared" si="142"/>
        <v>1.6795890052738263E-47</v>
      </c>
      <c r="GX126" s="86">
        <f t="shared" si="142"/>
        <v>2.95567326875142E-49</v>
      </c>
      <c r="GY126" s="86">
        <f t="shared" si="142"/>
        <v>1.3426224291890088E-56</v>
      </c>
      <c r="GZ126" s="86">
        <f t="shared" si="142"/>
        <v>7.5876115980913021E-47</v>
      </c>
      <c r="HA126" s="86">
        <f t="shared" si="142"/>
        <v>2.3273801768010094E-65</v>
      </c>
      <c r="HC126" s="86">
        <f t="shared" si="153"/>
        <v>6.1127110685715951E-20</v>
      </c>
      <c r="HD126" s="86">
        <f t="shared" si="153"/>
        <v>4.9578659002081512E-12</v>
      </c>
      <c r="HE126" s="86">
        <f t="shared" si="153"/>
        <v>9.8320792097065193E-11</v>
      </c>
      <c r="HF126" s="86">
        <f t="shared" si="153"/>
        <v>7.3103261893493244E-15</v>
      </c>
      <c r="HG126" s="86">
        <f t="shared" si="153"/>
        <v>2.6036011274301382E-15</v>
      </c>
      <c r="HH126" s="86">
        <f t="shared" si="153"/>
        <v>1.6046609874265199E-15</v>
      </c>
      <c r="HI126" s="86">
        <f t="shared" si="138"/>
        <v>1.5998909348660244E-21</v>
      </c>
      <c r="HJ126" s="86">
        <f t="shared" si="138"/>
        <v>7.3855545370971082E-32</v>
      </c>
      <c r="HK126" s="86">
        <f t="shared" si="138"/>
        <v>2.5114255935685427E-15</v>
      </c>
      <c r="HL126" s="86">
        <f t="shared" si="138"/>
        <v>5.1109566275150064E-15</v>
      </c>
      <c r="HM126" s="86">
        <f t="shared" si="138"/>
        <v>8.6993778061740374E-15</v>
      </c>
      <c r="HN126" s="86">
        <f t="shared" si="138"/>
        <v>1.4890391030106203E-13</v>
      </c>
      <c r="HO126" s="86">
        <f t="shared" si="138"/>
        <v>6.9380783417128226E-11</v>
      </c>
      <c r="HP126" s="86">
        <f t="shared" si="138"/>
        <v>1.2597283128131466E-9</v>
      </c>
      <c r="HQ126" s="86">
        <f t="shared" si="138"/>
        <v>1.2934476643952386E-19</v>
      </c>
      <c r="HS126" s="86">
        <f t="shared" si="143"/>
        <v>3.2326281021292957E-4</v>
      </c>
      <c r="HT126" s="86">
        <f t="shared" si="143"/>
        <v>2.3940350502906367E-4</v>
      </c>
      <c r="HU126" s="86">
        <f t="shared" si="143"/>
        <v>2.1801486745361398E-4</v>
      </c>
      <c r="HV126" s="86">
        <f t="shared" si="143"/>
        <v>8.1764306019587406E-4</v>
      </c>
      <c r="HW126" s="86">
        <f t="shared" si="143"/>
        <v>2.0700014587250295E-4</v>
      </c>
      <c r="HX126" s="86">
        <f t="shared" si="143"/>
        <v>9.2976917804233451E-5</v>
      </c>
      <c r="HY126" s="86">
        <f t="shared" si="143"/>
        <v>6.7314948390011258E-5</v>
      </c>
      <c r="HZ126" s="86">
        <f t="shared" si="143"/>
        <v>2.2793119085964155E-4</v>
      </c>
      <c r="IA126" s="86">
        <f t="shared" si="143"/>
        <v>1.3848314400453827E-3</v>
      </c>
      <c r="IB126" s="86">
        <f t="shared" si="143"/>
        <v>1.7583862313792563E-3</v>
      </c>
      <c r="IC126" s="86">
        <f t="shared" si="143"/>
        <v>5.4317949780046109E-4</v>
      </c>
      <c r="ID126" s="86">
        <f t="shared" si="143"/>
        <v>3.2976885430587125E-4</v>
      </c>
      <c r="IE126" s="86">
        <f t="shared" si="143"/>
        <v>7.1584613167249692E-5</v>
      </c>
      <c r="IF126" s="86">
        <f t="shared" si="143"/>
        <v>1.476399886868509E-4</v>
      </c>
      <c r="IG126" s="86">
        <f t="shared" si="143"/>
        <v>1.8880709662593388E-3</v>
      </c>
      <c r="II126" s="86">
        <f t="shared" si="144"/>
        <v>2.2594756694085937E-44</v>
      </c>
      <c r="IJ126" s="86">
        <f t="shared" si="144"/>
        <v>7.1343671051271425E-47</v>
      </c>
      <c r="IK126" s="86">
        <f t="shared" si="144"/>
        <v>7.4848560723654347E-47</v>
      </c>
      <c r="IL126" s="86">
        <f t="shared" si="144"/>
        <v>9.3401068399290904E-43</v>
      </c>
      <c r="IM126" s="86">
        <f t="shared" si="144"/>
        <v>1.0944132601915039E-48</v>
      </c>
      <c r="IN126" s="86">
        <f t="shared" si="144"/>
        <v>4.7756067995218986E-55</v>
      </c>
      <c r="IO126" s="86">
        <f t="shared" si="144"/>
        <v>9.4028966842539946E-56</v>
      </c>
      <c r="IP126" s="86">
        <f t="shared" si="144"/>
        <v>7.0970532424669237E-54</v>
      </c>
      <c r="IQ126" s="86">
        <f t="shared" si="144"/>
        <v>5.2084406700639285E-42</v>
      </c>
      <c r="IR126" s="86">
        <f t="shared" si="144"/>
        <v>6.4902922301615761E-41</v>
      </c>
      <c r="IS126" s="86">
        <f t="shared" si="144"/>
        <v>6.7379081133000625E-48</v>
      </c>
      <c r="IT126" s="86">
        <f t="shared" si="144"/>
        <v>4.5310374020623629E-47</v>
      </c>
      <c r="IU126" s="86">
        <f t="shared" si="144"/>
        <v>3.1936019359304281E-51</v>
      </c>
      <c r="IV126" s="86">
        <f t="shared" si="144"/>
        <v>7.7338595987440143E-37</v>
      </c>
      <c r="IW126" s="86">
        <f t="shared" si="144"/>
        <v>6.8061102827322163E-26</v>
      </c>
      <c r="IY126" s="86">
        <f t="shared" si="145"/>
        <v>3.2326281021292962E-4</v>
      </c>
      <c r="IZ126" s="86">
        <f t="shared" si="145"/>
        <v>2.3940350998692957E-4</v>
      </c>
      <c r="JA126" s="86">
        <f t="shared" si="145"/>
        <v>2.1801496577440608E-4</v>
      </c>
      <c r="JB126" s="86">
        <f t="shared" si="145"/>
        <v>8.176430602031844E-4</v>
      </c>
      <c r="JC126" s="86">
        <f t="shared" si="145"/>
        <v>2.0700014587510655E-4</v>
      </c>
      <c r="JD126" s="86">
        <f t="shared" si="145"/>
        <v>9.297691780583811E-5</v>
      </c>
      <c r="JE126" s="86">
        <f t="shared" si="145"/>
        <v>6.7314948390011258E-5</v>
      </c>
      <c r="JF126" s="86">
        <f t="shared" si="145"/>
        <v>2.2793119085964155E-4</v>
      </c>
      <c r="JG126" s="86">
        <f t="shared" si="145"/>
        <v>1.3848314400478942E-3</v>
      </c>
      <c r="JH126" s="86">
        <f t="shared" si="145"/>
        <v>1.7583862313843672E-3</v>
      </c>
      <c r="JI126" s="86">
        <f t="shared" si="145"/>
        <v>5.4317949780916051E-4</v>
      </c>
      <c r="JJ126" s="86">
        <f t="shared" si="145"/>
        <v>3.2976885445477514E-4</v>
      </c>
      <c r="JK126" s="86">
        <f t="shared" si="145"/>
        <v>7.1584682548033105E-5</v>
      </c>
      <c r="JL126" s="86">
        <f t="shared" si="145"/>
        <v>1.4764124841516372E-4</v>
      </c>
      <c r="JM126" s="86">
        <f t="shared" si="145"/>
        <v>1.888070966259339E-3</v>
      </c>
    </row>
    <row r="127" spans="2:273" x14ac:dyDescent="0.25">
      <c r="B127" s="2">
        <v>100</v>
      </c>
      <c r="C127" s="37">
        <v>97.709000000000003</v>
      </c>
      <c r="D127" s="37">
        <v>100.148</v>
      </c>
      <c r="E127" s="37">
        <v>99.721999999999994</v>
      </c>
      <c r="F127" s="37">
        <v>100.038</v>
      </c>
      <c r="G127" s="37">
        <v>100.73099999999999</v>
      </c>
      <c r="H127" s="37">
        <v>99.826999999999998</v>
      </c>
      <c r="I127" s="37">
        <v>101.038</v>
      </c>
      <c r="J127" s="37">
        <v>101.038</v>
      </c>
      <c r="K127" s="37">
        <v>101.577</v>
      </c>
      <c r="L127" s="37">
        <v>102.26900000000001</v>
      </c>
      <c r="M127" s="37">
        <v>100.61499999999999</v>
      </c>
      <c r="N127" s="37">
        <v>101.76900000000001</v>
      </c>
      <c r="O127" s="37">
        <v>101.423</v>
      </c>
      <c r="P127" s="37">
        <v>105</v>
      </c>
      <c r="Q127" s="37">
        <v>106.396</v>
      </c>
      <c r="S127" s="4">
        <f t="shared" si="146"/>
        <v>98.333542894515048</v>
      </c>
      <c r="T127" s="4">
        <f t="shared" si="146"/>
        <v>99.794868822158051</v>
      </c>
      <c r="U127" s="4">
        <f t="shared" si="146"/>
        <v>99.434410576677109</v>
      </c>
      <c r="V127" s="4">
        <f t="shared" si="146"/>
        <v>100.62574642352003</v>
      </c>
      <c r="W127" s="4">
        <f t="shared" si="146"/>
        <v>100.29286826187293</v>
      </c>
      <c r="X127" s="4">
        <f t="shared" si="146"/>
        <v>100.35017780594735</v>
      </c>
      <c r="Y127" s="4">
        <f t="shared" si="146"/>
        <v>100.91398531626447</v>
      </c>
      <c r="Z127" s="4">
        <f t="shared" si="146"/>
        <v>100.57277674725412</v>
      </c>
      <c r="AA127" s="4">
        <f t="shared" si="146"/>
        <v>101.48961449007201</v>
      </c>
      <c r="AB127" s="4">
        <f t="shared" si="146"/>
        <v>102.31554010819306</v>
      </c>
      <c r="AC127" s="4">
        <f t="shared" si="146"/>
        <v>100.25572937959031</v>
      </c>
      <c r="AD127" s="4">
        <f t="shared" si="146"/>
        <v>100.89471886587982</v>
      </c>
      <c r="AE127" s="4">
        <f t="shared" si="146"/>
        <v>101.52533217338292</v>
      </c>
      <c r="AF127" s="4">
        <f t="shared" si="146"/>
        <v>104.27108349033028</v>
      </c>
      <c r="AG127" s="4">
        <f t="shared" si="146"/>
        <v>106.65846403955241</v>
      </c>
      <c r="AI127" s="4">
        <f t="shared" si="147"/>
        <v>-0.62454289451504508</v>
      </c>
      <c r="AJ127" s="4">
        <f t="shared" si="147"/>
        <v>0.35313117784194503</v>
      </c>
      <c r="AK127" s="4">
        <f t="shared" si="147"/>
        <v>0.28758942332288484</v>
      </c>
      <c r="AL127" s="4">
        <f t="shared" si="147"/>
        <v>-0.5877464235200307</v>
      </c>
      <c r="AM127" s="4">
        <f t="shared" si="147"/>
        <v>0.43813173812706907</v>
      </c>
      <c r="AN127" s="4">
        <f t="shared" si="147"/>
        <v>-0.52317780594735552</v>
      </c>
      <c r="AO127" s="4">
        <f t="shared" si="147"/>
        <v>0.12401468373552405</v>
      </c>
      <c r="AP127" s="4">
        <f t="shared" si="147"/>
        <v>0.46522325274587217</v>
      </c>
      <c r="AQ127" s="4">
        <f t="shared" si="147"/>
        <v>8.7385509927983662E-2</v>
      </c>
      <c r="AR127" s="4">
        <f t="shared" si="147"/>
        <v>-4.654010819305654E-2</v>
      </c>
      <c r="AS127" s="4">
        <f t="shared" si="147"/>
        <v>0.35927062040968849</v>
      </c>
      <c r="AT127" s="4">
        <f t="shared" si="147"/>
        <v>0.87428113412018149</v>
      </c>
      <c r="AU127" s="4">
        <f t="shared" si="147"/>
        <v>-0.10233217338291922</v>
      </c>
      <c r="AV127" s="4">
        <f t="shared" si="147"/>
        <v>0.72891650966971611</v>
      </c>
      <c r="AW127" s="4">
        <f t="shared" si="147"/>
        <v>-0.26246403955241249</v>
      </c>
      <c r="AY127" s="2">
        <f t="shared" ref="AY127:BM143" si="154">IF(OR($B127 &lt; C$230, $B127 &gt; C$233), #N/A, ((1-FG127)*DK127) + (FG127 - FW127)*EA127 + (FW127*EQ127))</f>
        <v>98.333542894515048</v>
      </c>
      <c r="AZ127" s="2">
        <f t="shared" si="154"/>
        <v>99.787829583567316</v>
      </c>
      <c r="BA127" s="2">
        <f t="shared" si="154"/>
        <v>99.426513970213691</v>
      </c>
      <c r="BB127" s="2">
        <f t="shared" si="154"/>
        <v>100.58119181726603</v>
      </c>
      <c r="BC127" s="2">
        <f t="shared" si="154"/>
        <v>100.27193958446883</v>
      </c>
      <c r="BD127" s="2">
        <f t="shared" si="154"/>
        <v>100.33756076195021</v>
      </c>
      <c r="BE127" s="2">
        <f t="shared" si="154"/>
        <v>100.90177345819478</v>
      </c>
      <c r="BF127" s="2">
        <f t="shared" si="154"/>
        <v>100.53219172831619</v>
      </c>
      <c r="BG127" s="2">
        <f t="shared" si="154"/>
        <v>101.28829662145428</v>
      </c>
      <c r="BH127" s="2">
        <f t="shared" si="154"/>
        <v>102.05747678465063</v>
      </c>
      <c r="BI127" s="2">
        <f t="shared" si="154"/>
        <v>100.151211066919</v>
      </c>
      <c r="BJ127" s="2">
        <f t="shared" si="154"/>
        <v>100.82207384114965</v>
      </c>
      <c r="BK127" s="2">
        <f t="shared" si="154"/>
        <v>101.50508231259175</v>
      </c>
      <c r="BL127" s="2">
        <f t="shared" si="154"/>
        <v>104.19052652845728</v>
      </c>
      <c r="BM127" s="2">
        <f t="shared" si="154"/>
        <v>105.19190234043094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97.709000000000003</v>
      </c>
      <c r="CF127" s="2">
        <f t="shared" si="155"/>
        <v>100.148</v>
      </c>
      <c r="CG127" s="2">
        <f t="shared" si="155"/>
        <v>99.721999999999994</v>
      </c>
      <c r="CH127" s="2">
        <f t="shared" si="155"/>
        <v>100.038</v>
      </c>
      <c r="CI127" s="2">
        <f t="shared" si="155"/>
        <v>100.73099999999999</v>
      </c>
      <c r="CJ127" s="2">
        <f t="shared" si="155"/>
        <v>99.826999999999998</v>
      </c>
      <c r="CK127" s="2">
        <f t="shared" si="155"/>
        <v>101.038</v>
      </c>
      <c r="CL127" s="2">
        <f t="shared" si="155"/>
        <v>101.038</v>
      </c>
      <c r="CM127" s="2">
        <f t="shared" si="155"/>
        <v>101.577</v>
      </c>
      <c r="CN127" s="2">
        <f t="shared" si="155"/>
        <v>102.26900000000001</v>
      </c>
      <c r="CO127" s="2">
        <f t="shared" si="155"/>
        <v>100.61499999999999</v>
      </c>
      <c r="CP127" s="2">
        <f t="shared" si="155"/>
        <v>101.76900000000001</v>
      </c>
      <c r="CQ127" s="2">
        <f t="shared" si="155"/>
        <v>101.423</v>
      </c>
      <c r="CR127" s="2">
        <f t="shared" si="155"/>
        <v>105</v>
      </c>
      <c r="CS127" s="2">
        <f t="shared" si="155"/>
        <v>106.396</v>
      </c>
      <c r="CU127" s="2">
        <f t="shared" si="110"/>
        <v>97.709000000000003</v>
      </c>
      <c r="CV127" s="2">
        <f t="shared" si="111"/>
        <v>100.148</v>
      </c>
      <c r="CW127" s="2">
        <f t="shared" si="112"/>
        <v>99.721999999999994</v>
      </c>
      <c r="CX127" s="2">
        <f t="shared" si="113"/>
        <v>100.038</v>
      </c>
      <c r="CY127" s="2">
        <f t="shared" si="114"/>
        <v>100.73099999999999</v>
      </c>
      <c r="CZ127" s="2">
        <f t="shared" si="115"/>
        <v>99.826999999999998</v>
      </c>
      <c r="DA127" s="2">
        <f t="shared" si="116"/>
        <v>101.038</v>
      </c>
      <c r="DB127" s="2">
        <f t="shared" si="117"/>
        <v>101.038</v>
      </c>
      <c r="DC127" s="2">
        <f t="shared" si="118"/>
        <v>101.577</v>
      </c>
      <c r="DD127" s="2">
        <f t="shared" si="119"/>
        <v>102.26900000000001</v>
      </c>
      <c r="DE127" s="2">
        <f t="shared" si="120"/>
        <v>100.61499999999999</v>
      </c>
      <c r="DF127" s="2">
        <f t="shared" si="121"/>
        <v>101.76900000000001</v>
      </c>
      <c r="DG127" s="2">
        <f t="shared" si="122"/>
        <v>101.423</v>
      </c>
      <c r="DH127" s="2">
        <f t="shared" si="123"/>
        <v>105</v>
      </c>
      <c r="DI127" s="2">
        <f t="shared" si="124"/>
        <v>106.396</v>
      </c>
      <c r="DK127" s="2">
        <f t="shared" si="148"/>
        <v>121.1654344058344</v>
      </c>
      <c r="DL127" s="2">
        <f t="shared" si="148"/>
        <v>124.95219978005863</v>
      </c>
      <c r="DM127" s="2">
        <f t="shared" si="148"/>
        <v>119.88826829268294</v>
      </c>
      <c r="DN127" s="2">
        <f t="shared" si="148"/>
        <v>118.44510296010294</v>
      </c>
      <c r="DO127" s="2">
        <f t="shared" si="148"/>
        <v>114.96790990990989</v>
      </c>
      <c r="DP127" s="2">
        <f t="shared" si="148"/>
        <v>118.81647425515658</v>
      </c>
      <c r="DQ127" s="2">
        <f t="shared" si="148"/>
        <v>118.36547360703817</v>
      </c>
      <c r="DR127" s="2">
        <f t="shared" si="148"/>
        <v>124.68999926686219</v>
      </c>
      <c r="DS127" s="2">
        <f t="shared" si="148"/>
        <v>119.64957443157444</v>
      </c>
      <c r="DT127" s="2">
        <f t="shared" si="148"/>
        <v>117.27809909909909</v>
      </c>
      <c r="DU127" s="2">
        <f t="shared" si="148"/>
        <v>116.97227165775401</v>
      </c>
      <c r="DV127" s="2">
        <f t="shared" si="148"/>
        <v>115.74647226890755</v>
      </c>
      <c r="DW127" s="2">
        <f t="shared" si="148"/>
        <v>125.82934774637128</v>
      </c>
      <c r="DX127" s="2">
        <f t="shared" si="148"/>
        <v>122.99734860703809</v>
      </c>
      <c r="DY127" s="2">
        <f t="shared" si="148"/>
        <v>114.23583231583231</v>
      </c>
      <c r="EA127" s="2">
        <f t="shared" si="152"/>
        <v>98.168469210754608</v>
      </c>
      <c r="EB127" s="2">
        <f t="shared" si="152"/>
        <v>99.575586501303164</v>
      </c>
      <c r="EC127" s="2">
        <f t="shared" si="152"/>
        <v>99.295144156960362</v>
      </c>
      <c r="ED127" s="2">
        <f t="shared" si="152"/>
        <v>100.45386328206038</v>
      </c>
      <c r="EE127" s="2">
        <f t="shared" si="151"/>
        <v>100.1667874022905</v>
      </c>
      <c r="EF127" s="2">
        <f t="shared" si="151"/>
        <v>100.19556213246638</v>
      </c>
      <c r="EG127" s="2">
        <f t="shared" si="151"/>
        <v>100.75325830745994</v>
      </c>
      <c r="EH127" s="2">
        <f t="shared" si="151"/>
        <v>100.34038936086387</v>
      </c>
      <c r="EI127" s="2">
        <f t="shared" si="151"/>
        <v>101.16292148260214</v>
      </c>
      <c r="EJ127" s="2">
        <f t="shared" si="151"/>
        <v>101.95344327591418</v>
      </c>
      <c r="EK127" s="2">
        <f t="shared" si="151"/>
        <v>100.02137251905155</v>
      </c>
      <c r="EL127" s="2">
        <f t="shared" si="151"/>
        <v>100.71632437045147</v>
      </c>
      <c r="EM127" s="2">
        <f t="shared" si="135"/>
        <v>101.3156418100701</v>
      </c>
      <c r="EN127" s="2">
        <f t="shared" si="135"/>
        <v>104.02914368852458</v>
      </c>
      <c r="EO127" s="2">
        <f t="shared" si="135"/>
        <v>105.11481134490236</v>
      </c>
      <c r="EQ127" s="2">
        <f t="shared" si="149"/>
        <v>98.121078926797637</v>
      </c>
      <c r="ER127" s="2">
        <f t="shared" si="149"/>
        <v>99.449381770743827</v>
      </c>
      <c r="ES127" s="2">
        <f t="shared" si="149"/>
        <v>99.086671253716887</v>
      </c>
      <c r="ET127" s="2">
        <f t="shared" si="149"/>
        <v>100.37551689774372</v>
      </c>
      <c r="EU127" s="2">
        <f t="shared" si="149"/>
        <v>100.11393505767995</v>
      </c>
      <c r="EV127" s="2">
        <f t="shared" si="149"/>
        <v>100.058151421766</v>
      </c>
      <c r="EW127" s="2">
        <f t="shared" si="149"/>
        <v>100.71179013800588</v>
      </c>
      <c r="EX127" s="2">
        <f t="shared" si="149"/>
        <v>100.30489513218292</v>
      </c>
      <c r="EY127" s="2">
        <f t="shared" si="149"/>
        <v>101.15313663332188</v>
      </c>
      <c r="EZ127" s="2">
        <f t="shared" si="149"/>
        <v>101.94995502721405</v>
      </c>
      <c r="FA127" s="2">
        <f t="shared" si="149"/>
        <v>99.973664467996215</v>
      </c>
      <c r="FB127" s="2">
        <f t="shared" si="149"/>
        <v>100.67004731450839</v>
      </c>
      <c r="FC127" s="2">
        <f t="shared" si="149"/>
        <v>101.17512294655441</v>
      </c>
      <c r="FD127" s="2">
        <f t="shared" si="149"/>
        <v>103.94427912014663</v>
      </c>
      <c r="FE127" s="2">
        <f t="shared" si="149"/>
        <v>105.08734672360487</v>
      </c>
      <c r="FG127" s="2">
        <f t="shared" si="150"/>
        <v>0.99276910245248029</v>
      </c>
      <c r="FH127" s="2">
        <f t="shared" si="150"/>
        <v>0.99148450572761859</v>
      </c>
      <c r="FI127" s="2">
        <f t="shared" si="150"/>
        <v>0.99340286883040207</v>
      </c>
      <c r="FJ127" s="2">
        <f t="shared" si="150"/>
        <v>0.99280351947463719</v>
      </c>
      <c r="FK127" s="2">
        <f t="shared" si="150"/>
        <v>0.99279960295684111</v>
      </c>
      <c r="FL127" s="2">
        <f t="shared" si="150"/>
        <v>0.99219575503608204</v>
      </c>
      <c r="FM127" s="2">
        <f t="shared" si="150"/>
        <v>0.99150308179472202</v>
      </c>
      <c r="FN127" s="2">
        <f t="shared" si="150"/>
        <v>0.99207977043439877</v>
      </c>
      <c r="FO127" s="2">
        <f t="shared" si="150"/>
        <v>0.99319926073430054</v>
      </c>
      <c r="FP127" s="2">
        <f t="shared" si="150"/>
        <v>0.99320243349931736</v>
      </c>
      <c r="FQ127" s="2">
        <f t="shared" si="150"/>
        <v>0.99225566178034164</v>
      </c>
      <c r="FR127" s="2">
        <f t="shared" si="150"/>
        <v>0.99287354257055316</v>
      </c>
      <c r="FS127" s="2">
        <f t="shared" si="150"/>
        <v>0.99213402815304619</v>
      </c>
      <c r="FT127" s="2">
        <f t="shared" si="150"/>
        <v>0.99140466176897479</v>
      </c>
      <c r="FU127" s="2">
        <f t="shared" si="150"/>
        <v>0.99148140127818785</v>
      </c>
      <c r="FW127" s="2">
        <f t="shared" ref="FW127:GK143" si="156">POWER(10,($B127-C$232)/C$229)/(1+POWER(10,($B127-C$232)/C$229))</f>
        <v>2.5638493117261629E-2</v>
      </c>
      <c r="FX127" s="2">
        <f t="shared" si="156"/>
        <v>3.0516469124909053E-2</v>
      </c>
      <c r="FY127" s="2">
        <f t="shared" si="156"/>
        <v>2.15170786805206E-2</v>
      </c>
      <c r="FZ127" s="2">
        <f t="shared" si="156"/>
        <v>2.7379320478416874E-2</v>
      </c>
      <c r="GA127" s="2">
        <f t="shared" si="156"/>
        <v>2.6900917479368146E-2</v>
      </c>
      <c r="GB127" s="2">
        <f t="shared" si="156"/>
        <v>2.4186834900062303E-2</v>
      </c>
      <c r="GC127" s="2">
        <f t="shared" si="156"/>
        <v>2.7355971926516547E-2</v>
      </c>
      <c r="GD127" s="2">
        <f t="shared" si="156"/>
        <v>2.9642363705738778E-2</v>
      </c>
      <c r="GE127" s="2">
        <f t="shared" si="156"/>
        <v>3.554145182344428E-2</v>
      </c>
      <c r="GF127" s="2">
        <f t="shared" si="156"/>
        <v>3.9234106709189587E-2</v>
      </c>
      <c r="GG127" s="2">
        <f t="shared" si="156"/>
        <v>3.0077694607487011E-2</v>
      </c>
      <c r="GH127" s="2">
        <f t="shared" si="156"/>
        <v>2.9436584300933016E-2</v>
      </c>
      <c r="GI127" s="2">
        <f t="shared" si="156"/>
        <v>2.4079459178305528E-2</v>
      </c>
      <c r="GJ127" s="2">
        <f t="shared" si="156"/>
        <v>1.9505159914989269E-2</v>
      </c>
      <c r="GK127" s="2">
        <f t="shared" si="156"/>
        <v>2.2112886590422622E-2</v>
      </c>
      <c r="GM127" s="86">
        <f t="shared" ref="GM127:HA143" si="157" xml:space="preserve"> _xlfn.NORM.DIST($B127, C$7, ABS(C$11), TRUE) * _xlfn.NORM.DIST(($B127 - C$7)*C$15, 0, ABS(C$11), TRUE) * 2</f>
        <v>1.4986282036050596E-88</v>
      </c>
      <c r="GN127" s="86">
        <f t="shared" si="157"/>
        <v>3.285713133655566E-53</v>
      </c>
      <c r="GO127" s="86">
        <f t="shared" si="157"/>
        <v>4.8842897810419445E-52</v>
      </c>
      <c r="GP127" s="86">
        <f t="shared" si="157"/>
        <v>7.6561936808654972E-70</v>
      </c>
      <c r="GQ127" s="86">
        <f t="shared" si="157"/>
        <v>1.4537878881427267E-61</v>
      </c>
      <c r="GR127" s="86">
        <f t="shared" si="157"/>
        <v>1.269513571590449E-62</v>
      </c>
      <c r="GS127" s="86">
        <f t="shared" si="157"/>
        <v>5.7957916993564551E-78</v>
      </c>
      <c r="GT127" s="86">
        <f t="shared" si="157"/>
        <v>3.4141047850616134E-90</v>
      </c>
      <c r="GU127" s="86">
        <f t="shared" si="157"/>
        <v>5.576164647644369E-50</v>
      </c>
      <c r="GV127" s="86">
        <f t="shared" si="157"/>
        <v>1.1748974359524055E-53</v>
      </c>
      <c r="GW127" s="86">
        <f t="shared" si="157"/>
        <v>4.2812168668634034E-50</v>
      </c>
      <c r="GX127" s="86">
        <f t="shared" si="157"/>
        <v>6.6414989813129101E-52</v>
      </c>
      <c r="GY127" s="86">
        <f t="shared" si="157"/>
        <v>1.0395912011043949E-59</v>
      </c>
      <c r="GZ127" s="86">
        <f t="shared" si="157"/>
        <v>2.0893365862274459E-49</v>
      </c>
      <c r="HA127" s="86">
        <f t="shared" si="157"/>
        <v>9.9882254269757459E-69</v>
      </c>
      <c r="HC127" s="86">
        <f t="shared" si="153"/>
        <v>3.1019723174082676E-22</v>
      </c>
      <c r="HD127" s="86">
        <f t="shared" si="153"/>
        <v>1.9478455751509271E-13</v>
      </c>
      <c r="HE127" s="86">
        <f t="shared" si="153"/>
        <v>5.8172272990134E-12</v>
      </c>
      <c r="HF127" s="86">
        <f t="shared" si="153"/>
        <v>1.5999385570218088E-16</v>
      </c>
      <c r="HG127" s="86">
        <f t="shared" si="153"/>
        <v>4.7464168510668716E-17</v>
      </c>
      <c r="HH127" s="86">
        <f t="shared" si="153"/>
        <v>2.8424935088063255E-17</v>
      </c>
      <c r="HI127" s="86">
        <f t="shared" si="138"/>
        <v>5.7998738775046311E-24</v>
      </c>
      <c r="HJ127" s="86">
        <f t="shared" si="138"/>
        <v>2.6394883224004391E-35</v>
      </c>
      <c r="HK127" s="86">
        <f t="shared" si="138"/>
        <v>6.7423468335448637E-17</v>
      </c>
      <c r="HL127" s="86">
        <f t="shared" si="138"/>
        <v>1.5214187006412885E-16</v>
      </c>
      <c r="HM127" s="86">
        <f t="shared" si="138"/>
        <v>2.266300235396205E-16</v>
      </c>
      <c r="HN127" s="86">
        <f t="shared" si="138"/>
        <v>5.5049844728742618E-15</v>
      </c>
      <c r="HO127" s="86">
        <f t="shared" si="138"/>
        <v>4.0570474266392087E-12</v>
      </c>
      <c r="HP127" s="86">
        <f t="shared" si="138"/>
        <v>1.0222616291967796E-10</v>
      </c>
      <c r="HQ127" s="86">
        <f t="shared" si="138"/>
        <v>1.1478274415380651E-21</v>
      </c>
      <c r="HS127" s="86">
        <f t="shared" ref="HS127:IG143" si="158" xml:space="preserve"> _xlfn.NORM.DIST($B127, C$9, ABS(C$13), TRUE) * _xlfn.NORM.DIST(($B127 - C$9)*C$17, 0, ABS(C$13), TRUE) * 2</f>
        <v>7.3449627966043658E-4</v>
      </c>
      <c r="HT127" s="86">
        <f t="shared" si="158"/>
        <v>5.9026854307866268E-4</v>
      </c>
      <c r="HU127" s="86">
        <f t="shared" si="158"/>
        <v>4.98237780367702E-4</v>
      </c>
      <c r="HV127" s="86">
        <f t="shared" si="158"/>
        <v>1.7633095716959341E-3</v>
      </c>
      <c r="HW127" s="86">
        <f t="shared" si="158"/>
        <v>5.07363448162907E-4</v>
      </c>
      <c r="HX127" s="86">
        <f t="shared" si="158"/>
        <v>2.4581355727045867E-4</v>
      </c>
      <c r="HY127" s="86">
        <f t="shared" si="158"/>
        <v>1.8849838737478947E-4</v>
      </c>
      <c r="HZ127" s="86">
        <f t="shared" si="158"/>
        <v>5.9706511251404867E-4</v>
      </c>
      <c r="IA127" s="86">
        <f t="shared" si="158"/>
        <v>3.0441382864328358E-3</v>
      </c>
      <c r="IB127" s="86">
        <f t="shared" si="158"/>
        <v>3.8559201104976445E-3</v>
      </c>
      <c r="IC127" s="86">
        <f t="shared" si="158"/>
        <v>1.2839607735975187E-3</v>
      </c>
      <c r="ID127" s="86">
        <f t="shared" si="158"/>
        <v>7.9258480249780067E-4</v>
      </c>
      <c r="IE127" s="86">
        <f t="shared" si="158"/>
        <v>1.8516906048121693E-4</v>
      </c>
      <c r="IF127" s="86">
        <f t="shared" si="158"/>
        <v>3.2838963295574717E-4</v>
      </c>
      <c r="IG127" s="86">
        <f t="shared" si="158"/>
        <v>3.3880883904071056E-3</v>
      </c>
      <c r="II127" s="86">
        <f t="shared" ref="II127:IW143" si="159" xml:space="preserve"> _xlfn.NORM.DIST($B127, C$10, ABS(C$14), TRUE) * _xlfn.NORM.DIST(($B127 - C$10)*C$18, 0, ABS(C$14), TRUE) * 2</f>
        <v>2.7100121285073479E-42</v>
      </c>
      <c r="IJ127" s="86">
        <f t="shared" si="159"/>
        <v>1.4564865336739356E-44</v>
      </c>
      <c r="IK127" s="86">
        <f t="shared" si="159"/>
        <v>9.4133656165136954E-45</v>
      </c>
      <c r="IL127" s="86">
        <f t="shared" si="159"/>
        <v>1.0168837380667584E-40</v>
      </c>
      <c r="IM127" s="86">
        <f t="shared" si="159"/>
        <v>2.2799194923334622E-46</v>
      </c>
      <c r="IN127" s="86">
        <f t="shared" si="159"/>
        <v>1.7214832714923744E-52</v>
      </c>
      <c r="IO127" s="86">
        <f t="shared" si="159"/>
        <v>4.4888866590416017E-53</v>
      </c>
      <c r="IP127" s="86">
        <f t="shared" si="159"/>
        <v>3.1332338458785635E-51</v>
      </c>
      <c r="IQ127" s="86">
        <f t="shared" si="159"/>
        <v>7.4706922184637505E-40</v>
      </c>
      <c r="IR127" s="86">
        <f t="shared" si="159"/>
        <v>9.4433157017582382E-39</v>
      </c>
      <c r="IS127" s="86">
        <f t="shared" si="159"/>
        <v>1.5168537744227933E-45</v>
      </c>
      <c r="IT127" s="86">
        <f t="shared" si="159"/>
        <v>8.9637341434304782E-45</v>
      </c>
      <c r="IU127" s="86">
        <f t="shared" si="159"/>
        <v>7.5061858350573488E-49</v>
      </c>
      <c r="IV127" s="86">
        <f t="shared" si="159"/>
        <v>3.0458323351432991E-35</v>
      </c>
      <c r="IW127" s="86">
        <f t="shared" si="159"/>
        <v>9.3471941758153782E-25</v>
      </c>
      <c r="IY127" s="86">
        <f t="shared" ref="IY127:JM143" si="160">GM127+HC127+HS127+II127</f>
        <v>7.3449627966043658E-4</v>
      </c>
      <c r="IZ127" s="86">
        <f t="shared" si="160"/>
        <v>5.9026854327344719E-4</v>
      </c>
      <c r="JA127" s="86">
        <f t="shared" si="160"/>
        <v>4.9823778618492934E-4</v>
      </c>
      <c r="JB127" s="86">
        <f t="shared" si="160"/>
        <v>1.7633095716960941E-3</v>
      </c>
      <c r="JC127" s="86">
        <f t="shared" si="160"/>
        <v>5.0736344816295449E-4</v>
      </c>
      <c r="JD127" s="86">
        <f t="shared" si="160"/>
        <v>2.4581355727048708E-4</v>
      </c>
      <c r="JE127" s="86">
        <f t="shared" si="160"/>
        <v>1.8849838737478947E-4</v>
      </c>
      <c r="JF127" s="86">
        <f t="shared" si="160"/>
        <v>5.9706511251404867E-4</v>
      </c>
      <c r="JG127" s="86">
        <f t="shared" si="160"/>
        <v>3.0441382864329031E-3</v>
      </c>
      <c r="JH127" s="86">
        <f t="shared" si="160"/>
        <v>3.8559201104977968E-3</v>
      </c>
      <c r="JI127" s="86">
        <f t="shared" si="160"/>
        <v>1.2839607735977453E-3</v>
      </c>
      <c r="JJ127" s="86">
        <f t="shared" si="160"/>
        <v>7.9258480250330571E-4</v>
      </c>
      <c r="JK127" s="86">
        <f t="shared" si="160"/>
        <v>1.8516906453826436E-4</v>
      </c>
      <c r="JL127" s="86">
        <f t="shared" si="160"/>
        <v>3.2838973518191009E-4</v>
      </c>
      <c r="JM127" s="86">
        <f t="shared" si="160"/>
        <v>3.3880883904071056E-3</v>
      </c>
    </row>
    <row r="128" spans="2:273" x14ac:dyDescent="0.25">
      <c r="B128" s="2">
        <v>101</v>
      </c>
      <c r="C128" s="37">
        <v>98.873000000000005</v>
      </c>
      <c r="D128" s="37">
        <v>99.778000000000006</v>
      </c>
      <c r="E128" s="37">
        <v>99.388999999999996</v>
      </c>
      <c r="F128" s="37">
        <v>101.577</v>
      </c>
      <c r="G128" s="37">
        <v>100.25</v>
      </c>
      <c r="H128" s="37">
        <v>99.691999999999993</v>
      </c>
      <c r="I128" s="37">
        <v>100.5</v>
      </c>
      <c r="J128" s="37">
        <v>99.730999999999995</v>
      </c>
      <c r="K128" s="37">
        <v>101.61499999999999</v>
      </c>
      <c r="L128" s="37">
        <v>101.36499999999999</v>
      </c>
      <c r="M128" s="37">
        <v>99.846000000000004</v>
      </c>
      <c r="N128" s="37">
        <v>100.61499999999999</v>
      </c>
      <c r="O128" s="37">
        <v>102.19199999999999</v>
      </c>
      <c r="P128" s="37">
        <v>104.776</v>
      </c>
      <c r="Q128" s="37">
        <v>107</v>
      </c>
      <c r="S128" s="4">
        <f t="shared" si="146"/>
        <v>98.196489678687186</v>
      </c>
      <c r="T128" s="4">
        <f t="shared" si="146"/>
        <v>99.615438315332938</v>
      </c>
      <c r="U128" s="4">
        <f t="shared" si="146"/>
        <v>99.263556617859805</v>
      </c>
      <c r="V128" s="4">
        <f t="shared" si="146"/>
        <v>100.47978092592649</v>
      </c>
      <c r="W128" s="4">
        <f t="shared" si="146"/>
        <v>100.15929103723852</v>
      </c>
      <c r="X128" s="4">
        <f t="shared" si="146"/>
        <v>100.18882625941244</v>
      </c>
      <c r="Y128" s="4">
        <f t="shared" si="146"/>
        <v>100.74850130268122</v>
      </c>
      <c r="Z128" s="4">
        <f t="shared" si="146"/>
        <v>100.43859150917196</v>
      </c>
      <c r="AA128" s="4">
        <f t="shared" si="146"/>
        <v>101.49532285382783</v>
      </c>
      <c r="AB128" s="4">
        <f t="shared" si="146"/>
        <v>102.39559796877717</v>
      </c>
      <c r="AC128" s="4">
        <f t="shared" si="146"/>
        <v>100.20433203682617</v>
      </c>
      <c r="AD128" s="4">
        <f t="shared" si="146"/>
        <v>100.80482961577673</v>
      </c>
      <c r="AE128" s="4">
        <f t="shared" si="146"/>
        <v>101.35196922906115</v>
      </c>
      <c r="AF128" s="4">
        <f t="shared" si="146"/>
        <v>104.15153159505877</v>
      </c>
      <c r="AG128" s="4">
        <f t="shared" si="146"/>
        <v>107.43107452798354</v>
      </c>
      <c r="AI128" s="4">
        <f t="shared" si="147"/>
        <v>0.67651032131281852</v>
      </c>
      <c r="AJ128" s="4">
        <f t="shared" si="147"/>
        <v>0.16256168466706811</v>
      </c>
      <c r="AK128" s="4">
        <f t="shared" si="147"/>
        <v>0.12544338214019035</v>
      </c>
      <c r="AL128" s="4">
        <f t="shared" si="147"/>
        <v>1.0972190740735073</v>
      </c>
      <c r="AM128" s="4">
        <f t="shared" si="147"/>
        <v>9.0708962761482326E-2</v>
      </c>
      <c r="AN128" s="4">
        <f t="shared" si="147"/>
        <v>-0.49682625941244396</v>
      </c>
      <c r="AO128" s="4">
        <f t="shared" si="147"/>
        <v>-0.24850130268121973</v>
      </c>
      <c r="AP128" s="4">
        <f t="shared" si="147"/>
        <v>-0.70759150917196223</v>
      </c>
      <c r="AQ128" s="4">
        <f t="shared" si="147"/>
        <v>0.11967714617216529</v>
      </c>
      <c r="AR128" s="4">
        <f t="shared" si="147"/>
        <v>-1.0305979687771725</v>
      </c>
      <c r="AS128" s="4">
        <f t="shared" si="147"/>
        <v>-0.35833203682616954</v>
      </c>
      <c r="AT128" s="4">
        <f t="shared" si="147"/>
        <v>-0.18982961577673052</v>
      </c>
      <c r="AU128" s="4">
        <f t="shared" si="147"/>
        <v>0.8400307709388386</v>
      </c>
      <c r="AV128" s="4">
        <f t="shared" si="147"/>
        <v>0.62446840494122569</v>
      </c>
      <c r="AW128" s="4">
        <f t="shared" si="147"/>
        <v>-0.43107452798354018</v>
      </c>
      <c r="AY128" s="2">
        <f t="shared" si="154"/>
        <v>98.196489678687186</v>
      </c>
      <c r="AZ128" s="2">
        <f t="shared" si="154"/>
        <v>99.599971666908289</v>
      </c>
      <c r="BA128" s="2">
        <f t="shared" si="154"/>
        <v>99.247219808483038</v>
      </c>
      <c r="BB128" s="2">
        <f t="shared" si="154"/>
        <v>100.39342044087672</v>
      </c>
      <c r="BC128" s="2">
        <f t="shared" si="154"/>
        <v>100.11342933340362</v>
      </c>
      <c r="BD128" s="2">
        <f t="shared" si="154"/>
        <v>100.15910528548008</v>
      </c>
      <c r="BE128" s="2">
        <f t="shared" si="154"/>
        <v>100.71822629708825</v>
      </c>
      <c r="BF128" s="2">
        <f t="shared" si="154"/>
        <v>100.34493224014352</v>
      </c>
      <c r="BG128" s="2">
        <f t="shared" si="154"/>
        <v>101.10287491445564</v>
      </c>
      <c r="BH128" s="2">
        <f t="shared" si="154"/>
        <v>101.89584796687112</v>
      </c>
      <c r="BI128" s="2">
        <f t="shared" si="154"/>
        <v>99.985091546297227</v>
      </c>
      <c r="BJ128" s="2">
        <f t="shared" si="154"/>
        <v>100.64918667327834</v>
      </c>
      <c r="BK128" s="2">
        <f t="shared" si="154"/>
        <v>101.30495828434579</v>
      </c>
      <c r="BL128" s="2">
        <f t="shared" si="154"/>
        <v>103.98781087378923</v>
      </c>
      <c r="BM128" s="2">
        <f t="shared" si="154"/>
        <v>105.00489022498401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98.873000000000005</v>
      </c>
      <c r="CF128" s="2">
        <f t="shared" si="155"/>
        <v>99.778000000000006</v>
      </c>
      <c r="CG128" s="2">
        <f t="shared" si="155"/>
        <v>99.388999999999996</v>
      </c>
      <c r="CH128" s="2">
        <f t="shared" si="155"/>
        <v>101.577</v>
      </c>
      <c r="CI128" s="2">
        <f t="shared" si="155"/>
        <v>100.25</v>
      </c>
      <c r="CJ128" s="2">
        <f t="shared" si="155"/>
        <v>99.691999999999993</v>
      </c>
      <c r="CK128" s="2">
        <f t="shared" si="155"/>
        <v>100.5</v>
      </c>
      <c r="CL128" s="2">
        <f t="shared" si="155"/>
        <v>99.730999999999995</v>
      </c>
      <c r="CM128" s="2">
        <f t="shared" si="155"/>
        <v>101.61499999999999</v>
      </c>
      <c r="CN128" s="2">
        <f t="shared" si="155"/>
        <v>101.36499999999999</v>
      </c>
      <c r="CO128" s="2">
        <f t="shared" si="155"/>
        <v>99.846000000000004</v>
      </c>
      <c r="CP128" s="2">
        <f t="shared" si="155"/>
        <v>100.61499999999999</v>
      </c>
      <c r="CQ128" s="2">
        <f t="shared" si="155"/>
        <v>102.19199999999999</v>
      </c>
      <c r="CR128" s="2">
        <f t="shared" si="155"/>
        <v>104.776</v>
      </c>
      <c r="CS128" s="2">
        <f t="shared" si="155"/>
        <v>107</v>
      </c>
      <c r="CU128" s="2">
        <f t="shared" si="110"/>
        <v>98.873000000000005</v>
      </c>
      <c r="CV128" s="2">
        <f t="shared" si="111"/>
        <v>99.778000000000006</v>
      </c>
      <c r="CW128" s="2">
        <f t="shared" si="112"/>
        <v>99.388999999999996</v>
      </c>
      <c r="CX128" s="2">
        <f t="shared" si="113"/>
        <v>101.577</v>
      </c>
      <c r="CY128" s="2">
        <f t="shared" si="114"/>
        <v>100.25</v>
      </c>
      <c r="CZ128" s="2">
        <f t="shared" si="115"/>
        <v>99.691999999999993</v>
      </c>
      <c r="DA128" s="2">
        <f t="shared" si="116"/>
        <v>100.5</v>
      </c>
      <c r="DB128" s="2">
        <f t="shared" si="117"/>
        <v>99.730999999999995</v>
      </c>
      <c r="DC128" s="2">
        <f t="shared" si="118"/>
        <v>101.61499999999999</v>
      </c>
      <c r="DD128" s="2">
        <f t="shared" si="119"/>
        <v>101.36499999999999</v>
      </c>
      <c r="DE128" s="2">
        <f t="shared" si="120"/>
        <v>99.846000000000004</v>
      </c>
      <c r="DF128" s="2">
        <f t="shared" si="121"/>
        <v>100.61499999999999</v>
      </c>
      <c r="DG128" s="2">
        <f t="shared" si="122"/>
        <v>102.19199999999999</v>
      </c>
      <c r="DH128" s="2">
        <f t="shared" si="123"/>
        <v>104.776</v>
      </c>
      <c r="DI128" s="2">
        <f t="shared" si="124"/>
        <v>107</v>
      </c>
      <c r="DK128" s="2">
        <f t="shared" si="148"/>
        <v>121.26987365937366</v>
      </c>
      <c r="DL128" s="2">
        <f t="shared" si="148"/>
        <v>125.05451154692081</v>
      </c>
      <c r="DM128" s="2">
        <f t="shared" si="148"/>
        <v>119.91641585365855</v>
      </c>
      <c r="DN128" s="2">
        <f t="shared" si="148"/>
        <v>118.47252162162161</v>
      </c>
      <c r="DO128" s="2">
        <f t="shared" si="148"/>
        <v>114.9487144144144</v>
      </c>
      <c r="DP128" s="2">
        <f t="shared" si="148"/>
        <v>118.86087731092434</v>
      </c>
      <c r="DQ128" s="2">
        <f t="shared" si="148"/>
        <v>118.40926063049858</v>
      </c>
      <c r="DR128" s="2">
        <f t="shared" si="148"/>
        <v>124.82147598973609</v>
      </c>
      <c r="DS128" s="2">
        <f t="shared" si="148"/>
        <v>119.67850840840842</v>
      </c>
      <c r="DT128" s="2">
        <f t="shared" si="148"/>
        <v>117.25584414414413</v>
      </c>
      <c r="DU128" s="2">
        <f t="shared" si="148"/>
        <v>116.97008235294118</v>
      </c>
      <c r="DV128" s="2">
        <f t="shared" si="148"/>
        <v>115.72597843137254</v>
      </c>
      <c r="DW128" s="2">
        <f t="shared" si="148"/>
        <v>125.93443361344538</v>
      </c>
      <c r="DX128" s="2">
        <f t="shared" si="148"/>
        <v>123.04751063049851</v>
      </c>
      <c r="DY128" s="2">
        <f t="shared" si="148"/>
        <v>114.1923842083842</v>
      </c>
      <c r="EA128" s="2">
        <f t="shared" si="152"/>
        <v>98.044164016575166</v>
      </c>
      <c r="EB128" s="2">
        <f t="shared" si="152"/>
        <v>99.40390657859264</v>
      </c>
      <c r="EC128" s="2">
        <f t="shared" si="152"/>
        <v>99.126050057793179</v>
      </c>
      <c r="ED128" s="2">
        <f t="shared" si="152"/>
        <v>100.27553415725674</v>
      </c>
      <c r="EE128" s="2">
        <f t="shared" si="151"/>
        <v>100.01646200690784</v>
      </c>
      <c r="EF128" s="2">
        <f t="shared" si="151"/>
        <v>100.02776756012013</v>
      </c>
      <c r="EG128" s="2">
        <f t="shared" si="151"/>
        <v>100.58082248049007</v>
      </c>
      <c r="EH128" s="2">
        <f t="shared" si="151"/>
        <v>100.1670791260409</v>
      </c>
      <c r="EI128" s="2">
        <f t="shared" si="151"/>
        <v>100.98704241048918</v>
      </c>
      <c r="EJ128" s="2">
        <f t="shared" si="151"/>
        <v>101.80005355092175</v>
      </c>
      <c r="EK128" s="2">
        <f t="shared" si="151"/>
        <v>99.865362796917779</v>
      </c>
      <c r="EL128" s="2">
        <f t="shared" si="151"/>
        <v>100.55155051415812</v>
      </c>
      <c r="EM128" s="2">
        <f t="shared" si="135"/>
        <v>101.12993539297575</v>
      </c>
      <c r="EN128" s="2">
        <f t="shared" si="135"/>
        <v>103.83855827868851</v>
      </c>
      <c r="EO128" s="2">
        <f t="shared" si="135"/>
        <v>104.93367941431669</v>
      </c>
      <c r="EQ128" s="2">
        <f t="shared" si="149"/>
        <v>98.010735068402354</v>
      </c>
      <c r="ER128" s="2">
        <f t="shared" si="149"/>
        <v>99.305214543498593</v>
      </c>
      <c r="ES128" s="2">
        <f t="shared" si="149"/>
        <v>98.956523165756153</v>
      </c>
      <c r="ET128" s="2">
        <f t="shared" si="149"/>
        <v>100.22139234471989</v>
      </c>
      <c r="EU128" s="2">
        <f t="shared" si="149"/>
        <v>99.977286070919803</v>
      </c>
      <c r="EV128" s="2">
        <f t="shared" si="149"/>
        <v>99.921938100378782</v>
      </c>
      <c r="EW128" s="2">
        <f t="shared" si="149"/>
        <v>100.55217123585052</v>
      </c>
      <c r="EX128" s="2">
        <f t="shared" si="149"/>
        <v>100.15603134421801</v>
      </c>
      <c r="EY128" s="2">
        <f t="shared" si="149"/>
        <v>100.98271962745778</v>
      </c>
      <c r="EZ128" s="2">
        <f t="shared" si="149"/>
        <v>101.79817764651281</v>
      </c>
      <c r="FA128" s="2">
        <f t="shared" si="149"/>
        <v>99.829999183054383</v>
      </c>
      <c r="FB128" s="2">
        <f t="shared" si="149"/>
        <v>100.51891135809456</v>
      </c>
      <c r="FC128" s="2">
        <f t="shared" si="149"/>
        <v>101.0143705209527</v>
      </c>
      <c r="FD128" s="2">
        <f t="shared" si="149"/>
        <v>103.77104696439481</v>
      </c>
      <c r="FE128" s="2">
        <f t="shared" si="149"/>
        <v>104.90166715150124</v>
      </c>
      <c r="FG128" s="2">
        <f t="shared" si="150"/>
        <v>0.99340114459863105</v>
      </c>
      <c r="FH128" s="2">
        <f t="shared" si="150"/>
        <v>0.9922279535505959</v>
      </c>
      <c r="FI128" s="2">
        <f t="shared" si="150"/>
        <v>0.99397985031205738</v>
      </c>
      <c r="FJ128" s="2">
        <f t="shared" si="150"/>
        <v>0.99343257318033851</v>
      </c>
      <c r="FK128" s="2">
        <f t="shared" si="150"/>
        <v>0.99342899674457219</v>
      </c>
      <c r="FL128" s="2">
        <f t="shared" si="150"/>
        <v>0.99287755309423231</v>
      </c>
      <c r="FM128" s="2">
        <f t="shared" si="150"/>
        <v>0.99224492051362312</v>
      </c>
      <c r="FN128" s="2">
        <f t="shared" si="150"/>
        <v>0.99277162737393021</v>
      </c>
      <c r="FO128" s="2">
        <f t="shared" si="150"/>
        <v>0.99379393842054564</v>
      </c>
      <c r="FP128" s="2">
        <f t="shared" si="150"/>
        <v>0.99379683548193898</v>
      </c>
      <c r="FQ128" s="2">
        <f t="shared" si="150"/>
        <v>0.99293226351844999</v>
      </c>
      <c r="FR128" s="2">
        <f t="shared" si="150"/>
        <v>0.99349651556166618</v>
      </c>
      <c r="FS128" s="2">
        <f t="shared" si="150"/>
        <v>0.99282117980660767</v>
      </c>
      <c r="FT128" s="2">
        <f t="shared" si="150"/>
        <v>0.99215502523766319</v>
      </c>
      <c r="FU128" s="2">
        <f t="shared" si="150"/>
        <v>0.99222511801070623</v>
      </c>
      <c r="FW128" s="2">
        <f t="shared" si="156"/>
        <v>2.8042683549016248E-2</v>
      </c>
      <c r="FX128" s="2">
        <f t="shared" si="156"/>
        <v>3.3362418257869612E-2</v>
      </c>
      <c r="FY128" s="2">
        <f t="shared" si="156"/>
        <v>2.3544131673641708E-2</v>
      </c>
      <c r="FZ128" s="2">
        <f t="shared" si="156"/>
        <v>2.9941736609439492E-2</v>
      </c>
      <c r="GA128" s="2">
        <f t="shared" si="156"/>
        <v>2.9419914438801448E-2</v>
      </c>
      <c r="GB128" s="2">
        <f t="shared" si="156"/>
        <v>2.6458595909827284E-2</v>
      </c>
      <c r="GC128" s="2">
        <f t="shared" si="156"/>
        <v>2.991627009153898E-2</v>
      </c>
      <c r="GD128" s="2">
        <f t="shared" si="156"/>
        <v>3.2409519387881613E-2</v>
      </c>
      <c r="GE128" s="2">
        <f t="shared" si="156"/>
        <v>3.8837255000989952E-2</v>
      </c>
      <c r="GF128" s="2">
        <f t="shared" si="156"/>
        <v>4.2857118251665036E-2</v>
      </c>
      <c r="GG128" s="2">
        <f t="shared" si="156"/>
        <v>3.2884111839705438E-2</v>
      </c>
      <c r="GH128" s="2">
        <f t="shared" si="156"/>
        <v>3.2185167348027802E-2</v>
      </c>
      <c r="GI128" s="2">
        <f t="shared" si="156"/>
        <v>2.6341407114031695E-2</v>
      </c>
      <c r="GJ128" s="2">
        <f t="shared" si="156"/>
        <v>2.1346811645538255E-2</v>
      </c>
      <c r="GK128" s="2">
        <f t="shared" si="156"/>
        <v>2.4194680792127929E-2</v>
      </c>
      <c r="GM128" s="86">
        <f t="shared" si="157"/>
        <v>2.8504107467757382E-93</v>
      </c>
      <c r="GN128" s="86">
        <f t="shared" si="157"/>
        <v>4.5804257101050668E-56</v>
      </c>
      <c r="GO128" s="86">
        <f t="shared" si="157"/>
        <v>7.390473441385129E-55</v>
      </c>
      <c r="GP128" s="86">
        <f t="shared" si="157"/>
        <v>1.3771692789619694E-73</v>
      </c>
      <c r="GQ128" s="86">
        <f t="shared" si="157"/>
        <v>7.1386385756539539E-65</v>
      </c>
      <c r="GR128" s="86">
        <f t="shared" si="157"/>
        <v>5.4033833050883719E-66</v>
      </c>
      <c r="GS128" s="86">
        <f t="shared" si="157"/>
        <v>3.85366055023923E-82</v>
      </c>
      <c r="GT128" s="86">
        <f t="shared" si="157"/>
        <v>6.9011126464660687E-95</v>
      </c>
      <c r="GU128" s="86">
        <f t="shared" si="157"/>
        <v>1.4243684431157207E-52</v>
      </c>
      <c r="GV128" s="86">
        <f t="shared" si="157"/>
        <v>1.8264486722375157E-56</v>
      </c>
      <c r="GW128" s="86">
        <f t="shared" si="157"/>
        <v>9.2688513562948137E-53</v>
      </c>
      <c r="GX128" s="86">
        <f t="shared" si="157"/>
        <v>1.2665148936582459E-54</v>
      </c>
      <c r="GY128" s="86">
        <f t="shared" si="157"/>
        <v>6.614510724287302E-63</v>
      </c>
      <c r="GZ128" s="86">
        <f t="shared" si="157"/>
        <v>4.8959906917144381E-52</v>
      </c>
      <c r="HA128" s="86">
        <f t="shared" si="157"/>
        <v>3.5131441809035109E-72</v>
      </c>
      <c r="HC128" s="86">
        <f t="shared" si="153"/>
        <v>1.1598645305329501E-24</v>
      </c>
      <c r="HD128" s="86">
        <f t="shared" si="153"/>
        <v>6.2912175669066186E-15</v>
      </c>
      <c r="HE128" s="86">
        <f t="shared" si="153"/>
        <v>2.9045110615984905E-13</v>
      </c>
      <c r="HF128" s="86">
        <f t="shared" si="153"/>
        <v>2.8145861425001239E-18</v>
      </c>
      <c r="HG128" s="86">
        <f t="shared" si="153"/>
        <v>6.861649057498072E-19</v>
      </c>
      <c r="HH128" s="86">
        <f t="shared" si="153"/>
        <v>3.9932383742721131E-19</v>
      </c>
      <c r="HI128" s="86">
        <f t="shared" si="138"/>
        <v>1.5287047815950084E-26</v>
      </c>
      <c r="HJ128" s="86">
        <f t="shared" si="138"/>
        <v>6.1743464425726669E-39</v>
      </c>
      <c r="HK128" s="86">
        <f t="shared" si="138"/>
        <v>1.4970867769397297E-18</v>
      </c>
      <c r="HL128" s="86">
        <f t="shared" ref="HL128:HQ170" si="161" xml:space="preserve"> _xlfn.NORM.DIST($B128, L$8, ABS(L$12), TRUE) * _xlfn.NORM.DIST(($B128 - L$8)*L$16, 0, ABS(L$12), TRUE) * 2</f>
        <v>3.7710674166367105E-18</v>
      </c>
      <c r="HM128" s="86">
        <f t="shared" si="161"/>
        <v>4.8332017193999554E-18</v>
      </c>
      <c r="HN128" s="86">
        <f t="shared" si="161"/>
        <v>1.7005849328836528E-16</v>
      </c>
      <c r="HO128" s="86">
        <f t="shared" si="161"/>
        <v>2.004984052844844E-13</v>
      </c>
      <c r="HP128" s="86">
        <f t="shared" si="161"/>
        <v>7.1378381723427574E-12</v>
      </c>
      <c r="HQ128" s="86">
        <f t="shared" si="161"/>
        <v>7.939550711556932E-24</v>
      </c>
      <c r="HS128" s="86">
        <f t="shared" si="158"/>
        <v>1.594951435643481E-3</v>
      </c>
      <c r="HT128" s="86">
        <f t="shared" si="158"/>
        <v>1.3802139671695672E-3</v>
      </c>
      <c r="HU128" s="86">
        <f t="shared" si="158"/>
        <v>1.0898879231939773E-3</v>
      </c>
      <c r="HV128" s="86">
        <f t="shared" si="158"/>
        <v>3.6358074601323819E-3</v>
      </c>
      <c r="HW128" s="86">
        <f t="shared" si="158"/>
        <v>1.1812876885604251E-3</v>
      </c>
      <c r="HX128" s="86">
        <f t="shared" si="158"/>
        <v>6.1493353766335277E-4</v>
      </c>
      <c r="HY128" s="86">
        <f t="shared" si="158"/>
        <v>4.9708518507704188E-4</v>
      </c>
      <c r="HZ128" s="86">
        <f t="shared" si="158"/>
        <v>1.4726093839162011E-3</v>
      </c>
      <c r="IA128" s="86">
        <f t="shared" si="158"/>
        <v>6.3585166905440827E-3</v>
      </c>
      <c r="IB128" s="86">
        <f t="shared" si="158"/>
        <v>8.021610958261767E-3</v>
      </c>
      <c r="IC128" s="86">
        <f t="shared" si="158"/>
        <v>2.8770748274588656E-3</v>
      </c>
      <c r="ID128" s="86">
        <f t="shared" si="158"/>
        <v>1.8083546149349366E-3</v>
      </c>
      <c r="IE128" s="86">
        <f t="shared" si="158"/>
        <v>4.5504192910160581E-4</v>
      </c>
      <c r="IF128" s="86">
        <f t="shared" si="158"/>
        <v>7.0246936718090206E-4</v>
      </c>
      <c r="IG128" s="86">
        <f t="shared" si="158"/>
        <v>5.9054655529263431E-3</v>
      </c>
      <c r="II128" s="86">
        <f t="shared" si="159"/>
        <v>2.8873119965406567E-40</v>
      </c>
      <c r="IJ128" s="86">
        <f t="shared" si="159"/>
        <v>2.5890806115673278E-42</v>
      </c>
      <c r="IK128" s="86">
        <f t="shared" si="159"/>
        <v>1.0561859689612227E-42</v>
      </c>
      <c r="IL128" s="86">
        <f t="shared" si="159"/>
        <v>9.8371774100978745E-39</v>
      </c>
      <c r="IM128" s="86">
        <f t="shared" si="159"/>
        <v>4.153842578770504E-44</v>
      </c>
      <c r="IN128" s="86">
        <f t="shared" si="159"/>
        <v>5.3751759421252957E-50</v>
      </c>
      <c r="IO128" s="86">
        <f t="shared" si="159"/>
        <v>1.8338521651949964E-50</v>
      </c>
      <c r="IP128" s="86">
        <f t="shared" si="159"/>
        <v>1.1818791977167089E-48</v>
      </c>
      <c r="IQ128" s="86">
        <f t="shared" si="159"/>
        <v>9.3609042799723142E-38</v>
      </c>
      <c r="IR128" s="86">
        <f t="shared" si="159"/>
        <v>1.1947465262873611E-36</v>
      </c>
      <c r="IS128" s="86">
        <f t="shared" si="159"/>
        <v>2.9675077312725686E-43</v>
      </c>
      <c r="IT128" s="86">
        <f t="shared" si="159"/>
        <v>1.5475609665173798E-42</v>
      </c>
      <c r="IU128" s="86">
        <f t="shared" si="159"/>
        <v>1.5445865071463331E-46</v>
      </c>
      <c r="IV128" s="86">
        <f t="shared" si="159"/>
        <v>1.1025702524933917E-33</v>
      </c>
      <c r="IW128" s="86">
        <f t="shared" si="159"/>
        <v>1.2067825773702408E-23</v>
      </c>
      <c r="IY128" s="86">
        <f t="shared" si="160"/>
        <v>1.594951435643481E-3</v>
      </c>
      <c r="IZ128" s="86">
        <f t="shared" si="160"/>
        <v>1.3802139671758584E-3</v>
      </c>
      <c r="JA128" s="86">
        <f t="shared" si="160"/>
        <v>1.0898879234844284E-3</v>
      </c>
      <c r="JB128" s="86">
        <f t="shared" si="160"/>
        <v>3.6358074601323845E-3</v>
      </c>
      <c r="JC128" s="86">
        <f t="shared" si="160"/>
        <v>1.1812876885604257E-3</v>
      </c>
      <c r="JD128" s="86">
        <f t="shared" si="160"/>
        <v>6.149335376633532E-4</v>
      </c>
      <c r="JE128" s="86">
        <f t="shared" si="160"/>
        <v>4.9708518507704188E-4</v>
      </c>
      <c r="JF128" s="86">
        <f t="shared" si="160"/>
        <v>1.4726093839162011E-3</v>
      </c>
      <c r="JG128" s="86">
        <f t="shared" si="160"/>
        <v>6.3585166905440844E-3</v>
      </c>
      <c r="JH128" s="86">
        <f t="shared" si="160"/>
        <v>8.0216109582617705E-3</v>
      </c>
      <c r="JI128" s="86">
        <f t="shared" si="160"/>
        <v>2.8770748274588704E-3</v>
      </c>
      <c r="JJ128" s="86">
        <f t="shared" si="160"/>
        <v>1.8083546149351066E-3</v>
      </c>
      <c r="JK128" s="86">
        <f t="shared" si="160"/>
        <v>4.5504192930210423E-4</v>
      </c>
      <c r="JL128" s="86">
        <f t="shared" si="160"/>
        <v>7.0246937431874023E-4</v>
      </c>
      <c r="JM128" s="86">
        <f t="shared" si="160"/>
        <v>5.9054655529263431E-3</v>
      </c>
    </row>
    <row r="129" spans="2:273" x14ac:dyDescent="0.25">
      <c r="B129" s="2">
        <v>102</v>
      </c>
      <c r="C129" s="37">
        <v>98.036000000000001</v>
      </c>
      <c r="D129" s="37">
        <v>100.185</v>
      </c>
      <c r="E129" s="37">
        <v>100.37</v>
      </c>
      <c r="F129" s="37">
        <v>99.058000000000007</v>
      </c>
      <c r="G129" s="37">
        <v>100.096</v>
      </c>
      <c r="H129" s="37">
        <v>99.537999999999997</v>
      </c>
      <c r="I129" s="37">
        <v>99.864999999999995</v>
      </c>
      <c r="J129" s="37">
        <v>100.26900000000001</v>
      </c>
      <c r="K129" s="37">
        <v>100.673</v>
      </c>
      <c r="L129" s="37">
        <v>102.23099999999999</v>
      </c>
      <c r="M129" s="37">
        <v>100.654</v>
      </c>
      <c r="N129" s="37">
        <v>100.962</v>
      </c>
      <c r="O129" s="37">
        <v>101.44199999999999</v>
      </c>
      <c r="P129" s="37">
        <v>104.551</v>
      </c>
      <c r="Q129" s="37">
        <v>108.021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98.060498093549185</v>
      </c>
      <c r="T129" s="4">
        <f t="shared" si="162"/>
        <v>99.445638201085174</v>
      </c>
      <c r="U129" s="4">
        <f t="shared" si="162"/>
        <v>99.101149823059998</v>
      </c>
      <c r="V129" s="4">
        <f t="shared" si="162"/>
        <v>100.36604608537198</v>
      </c>
      <c r="W129" s="4">
        <f t="shared" si="162"/>
        <v>100.05080736554179</v>
      </c>
      <c r="X129" s="4">
        <f t="shared" si="162"/>
        <v>100.04765594403385</v>
      </c>
      <c r="Y129" s="4">
        <f t="shared" si="162"/>
        <v>100.60603183555976</v>
      </c>
      <c r="Z129" s="4">
        <f t="shared" si="162"/>
        <v>100.36163549105557</v>
      </c>
      <c r="AA129" s="4">
        <f t="shared" si="162"/>
        <v>101.64230838837759</v>
      </c>
      <c r="AB129" s="4">
        <f t="shared" si="162"/>
        <v>102.64912825637815</v>
      </c>
      <c r="AC129" s="4">
        <f t="shared" si="162"/>
        <v>100.25420006170346</v>
      </c>
      <c r="AD129" s="4">
        <f t="shared" si="162"/>
        <v>100.79251854225528</v>
      </c>
      <c r="AE129" s="4">
        <f t="shared" si="162"/>
        <v>101.2094192836462</v>
      </c>
      <c r="AF129" s="4">
        <f t="shared" si="162"/>
        <v>104.10533497654623</v>
      </c>
      <c r="AG129" s="4">
        <f t="shared" si="162"/>
        <v>108.70796042220609</v>
      </c>
      <c r="AI129" s="4">
        <f t="shared" ref="AI129:AW145" si="163">IF(OR($B129 &lt; C$230, $B129 &gt; C$233), 0, C129-S129)</f>
        <v>-2.4498093549183864E-2</v>
      </c>
      <c r="AJ129" s="4">
        <f t="shared" si="163"/>
        <v>0.73936179891482823</v>
      </c>
      <c r="AK129" s="4">
        <f t="shared" si="163"/>
        <v>1.2688501769400062</v>
      </c>
      <c r="AL129" s="4">
        <f t="shared" si="163"/>
        <v>-1.30804608537197</v>
      </c>
      <c r="AM129" s="4">
        <f t="shared" si="163"/>
        <v>4.519263445821764E-2</v>
      </c>
      <c r="AN129" s="4">
        <f t="shared" si="163"/>
        <v>-0.50965594403385239</v>
      </c>
      <c r="AO129" s="4">
        <f t="shared" si="163"/>
        <v>-0.74103183555976671</v>
      </c>
      <c r="AP129" s="4">
        <f t="shared" si="163"/>
        <v>-9.2635491055560237E-2</v>
      </c>
      <c r="AQ129" s="4">
        <f t="shared" si="163"/>
        <v>-0.96930838837758415</v>
      </c>
      <c r="AR129" s="4">
        <f t="shared" si="163"/>
        <v>-0.41812825637815365</v>
      </c>
      <c r="AS129" s="4">
        <f t="shared" si="163"/>
        <v>0.39979993829653893</v>
      </c>
      <c r="AT129" s="4">
        <f t="shared" si="163"/>
        <v>0.16948145774472323</v>
      </c>
      <c r="AU129" s="4">
        <f t="shared" si="163"/>
        <v>0.23258071635379451</v>
      </c>
      <c r="AV129" s="4">
        <f t="shared" si="163"/>
        <v>0.44566502345377046</v>
      </c>
      <c r="AW129" s="4">
        <f t="shared" si="163"/>
        <v>-0.68696042220608433</v>
      </c>
      <c r="AY129" s="2">
        <f t="shared" si="154"/>
        <v>98.060498093549185</v>
      </c>
      <c r="AZ129" s="2">
        <f t="shared" si="154"/>
        <v>99.413515419725044</v>
      </c>
      <c r="BA129" s="2">
        <f t="shared" si="154"/>
        <v>99.068884879104559</v>
      </c>
      <c r="BB129" s="2">
        <f t="shared" si="154"/>
        <v>100.20651311015635</v>
      </c>
      <c r="BC129" s="2">
        <f t="shared" si="154"/>
        <v>99.955640824014381</v>
      </c>
      <c r="BD129" s="2">
        <f t="shared" si="154"/>
        <v>99.981615549081866</v>
      </c>
      <c r="BE129" s="2">
        <f t="shared" si="154"/>
        <v>100.53558066088053</v>
      </c>
      <c r="BF129" s="2">
        <f t="shared" si="154"/>
        <v>100.15888804333784</v>
      </c>
      <c r="BG129" s="2">
        <f t="shared" si="154"/>
        <v>100.91822296103268</v>
      </c>
      <c r="BH129" s="2">
        <f t="shared" si="154"/>
        <v>101.73488039137384</v>
      </c>
      <c r="BI129" s="2">
        <f t="shared" si="154"/>
        <v>99.819840928316808</v>
      </c>
      <c r="BJ129" s="2">
        <f t="shared" si="154"/>
        <v>100.47701925597136</v>
      </c>
      <c r="BK129" s="2">
        <f t="shared" si="154"/>
        <v>101.10602529305679</v>
      </c>
      <c r="BL129" s="2">
        <f t="shared" si="154"/>
        <v>103.78605419528458</v>
      </c>
      <c r="BM129" s="2">
        <f t="shared" si="154"/>
        <v>104.81825315149439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98.036000000000001</v>
      </c>
      <c r="CF129" s="2">
        <f t="shared" si="155"/>
        <v>100.185</v>
      </c>
      <c r="CG129" s="2">
        <f t="shared" si="155"/>
        <v>100.37</v>
      </c>
      <c r="CH129" s="2">
        <f t="shared" si="155"/>
        <v>99.058000000000007</v>
      </c>
      <c r="CI129" s="2">
        <f t="shared" si="155"/>
        <v>100.096</v>
      </c>
      <c r="CJ129" s="2">
        <f t="shared" si="155"/>
        <v>99.537999999999997</v>
      </c>
      <c r="CK129" s="2">
        <f t="shared" si="155"/>
        <v>99.864999999999995</v>
      </c>
      <c r="CL129" s="2">
        <f t="shared" si="155"/>
        <v>100.26900000000001</v>
      </c>
      <c r="CM129" s="2" t="str">
        <f t="shared" si="155"/>
        <v/>
      </c>
      <c r="CN129" s="2" t="str">
        <f t="shared" si="155"/>
        <v/>
      </c>
      <c r="CO129" s="2">
        <f t="shared" si="155"/>
        <v>100.654</v>
      </c>
      <c r="CP129" s="2">
        <f t="shared" si="155"/>
        <v>100.962</v>
      </c>
      <c r="CQ129" s="2">
        <f t="shared" si="155"/>
        <v>101.44199999999999</v>
      </c>
      <c r="CR129" s="2">
        <f t="shared" si="155"/>
        <v>104.551</v>
      </c>
      <c r="CS129" s="2" t="str">
        <f t="shared" si="155"/>
        <v/>
      </c>
      <c r="CU129" s="2">
        <f t="shared" si="110"/>
        <v>98.036000000000001</v>
      </c>
      <c r="CV129" s="2">
        <f t="shared" si="111"/>
        <v>100.185</v>
      </c>
      <c r="CW129" s="2">
        <f t="shared" si="112"/>
        <v>100.37</v>
      </c>
      <c r="CX129" s="2">
        <f t="shared" si="113"/>
        <v>99.058000000000007</v>
      </c>
      <c r="CY129" s="2">
        <f t="shared" si="114"/>
        <v>100.096</v>
      </c>
      <c r="CZ129" s="2">
        <f t="shared" si="115"/>
        <v>99.537999999999997</v>
      </c>
      <c r="DA129" s="2">
        <f t="shared" si="116"/>
        <v>99.864999999999995</v>
      </c>
      <c r="DB129" s="2">
        <f t="shared" si="117"/>
        <v>100.26900000000001</v>
      </c>
      <c r="DC129" s="2" t="str">
        <f t="shared" si="118"/>
        <v/>
      </c>
      <c r="DD129" s="2" t="str">
        <f t="shared" si="119"/>
        <v/>
      </c>
      <c r="DE129" s="2">
        <f t="shared" si="120"/>
        <v>100.654</v>
      </c>
      <c r="DF129" s="2">
        <f t="shared" si="121"/>
        <v>100.962</v>
      </c>
      <c r="DG129" s="2">
        <f t="shared" si="122"/>
        <v>101.44199999999999</v>
      </c>
      <c r="DH129" s="2">
        <f t="shared" si="123"/>
        <v>104.551</v>
      </c>
      <c r="DI129" s="2" t="str">
        <f t="shared" si="124"/>
        <v/>
      </c>
      <c r="DK129" s="2">
        <f t="shared" ref="DK129:DY145" si="164">BO$228*$B129+BO$229</f>
        <v>121.37431291291291</v>
      </c>
      <c r="DL129" s="2">
        <f t="shared" si="164"/>
        <v>125.15682331378298</v>
      </c>
      <c r="DM129" s="2">
        <f t="shared" si="164"/>
        <v>119.94456341463416</v>
      </c>
      <c r="DN129" s="2">
        <f t="shared" si="164"/>
        <v>118.49994028314028</v>
      </c>
      <c r="DO129" s="2">
        <f t="shared" si="164"/>
        <v>114.9295189189189</v>
      </c>
      <c r="DP129" s="2">
        <f t="shared" si="164"/>
        <v>118.90528036669211</v>
      </c>
      <c r="DQ129" s="2">
        <f t="shared" si="164"/>
        <v>118.45304765395899</v>
      </c>
      <c r="DR129" s="2">
        <f t="shared" si="164"/>
        <v>124.95295271260999</v>
      </c>
      <c r="DS129" s="2">
        <f t="shared" si="164"/>
        <v>119.70744238524239</v>
      </c>
      <c r="DT129" s="2">
        <f t="shared" si="164"/>
        <v>117.23358918918917</v>
      </c>
      <c r="DU129" s="2">
        <f t="shared" si="164"/>
        <v>116.96789304812835</v>
      </c>
      <c r="DV129" s="2">
        <f t="shared" si="164"/>
        <v>115.70548459383753</v>
      </c>
      <c r="DW129" s="2">
        <f t="shared" si="164"/>
        <v>126.03951948051949</v>
      </c>
      <c r="DX129" s="2">
        <f t="shared" si="164"/>
        <v>123.09767265395891</v>
      </c>
      <c r="DY129" s="2">
        <f t="shared" si="164"/>
        <v>114.1489361009361</v>
      </c>
      <c r="EA129" s="2">
        <f t="shared" si="152"/>
        <v>97.919858822395739</v>
      </c>
      <c r="EB129" s="2">
        <f t="shared" si="152"/>
        <v>99.232226655882116</v>
      </c>
      <c r="EC129" s="2">
        <f t="shared" si="152"/>
        <v>98.956955958625997</v>
      </c>
      <c r="ED129" s="2">
        <f t="shared" si="152"/>
        <v>100.09720503245309</v>
      </c>
      <c r="EE129" s="2">
        <f t="shared" si="151"/>
        <v>99.866136611525178</v>
      </c>
      <c r="EF129" s="2">
        <f t="shared" si="151"/>
        <v>99.859972987773858</v>
      </c>
      <c r="EG129" s="2">
        <f t="shared" si="151"/>
        <v>100.40838665352018</v>
      </c>
      <c r="EH129" s="2">
        <f t="shared" si="151"/>
        <v>99.993768891217954</v>
      </c>
      <c r="EI129" s="2">
        <f t="shared" si="151"/>
        <v>100.81116333837623</v>
      </c>
      <c r="EJ129" s="2">
        <f t="shared" si="151"/>
        <v>101.64666382592929</v>
      </c>
      <c r="EK129" s="2">
        <f t="shared" si="151"/>
        <v>99.709353074784005</v>
      </c>
      <c r="EL129" s="2">
        <f t="shared" si="151"/>
        <v>100.38677665786479</v>
      </c>
      <c r="EM129" s="2">
        <f t="shared" si="135"/>
        <v>100.94422897588139</v>
      </c>
      <c r="EN129" s="2">
        <f t="shared" si="135"/>
        <v>103.64797286885245</v>
      </c>
      <c r="EO129" s="2">
        <f t="shared" si="135"/>
        <v>104.75254748373099</v>
      </c>
      <c r="EQ129" s="2">
        <f t="shared" ref="EQ129:FE145" si="165">CU$228*$B129+CU$229</f>
        <v>97.900391210007072</v>
      </c>
      <c r="ER129" s="2">
        <f t="shared" si="165"/>
        <v>99.161047316253359</v>
      </c>
      <c r="ES129" s="2">
        <f t="shared" si="165"/>
        <v>98.826375077795433</v>
      </c>
      <c r="ET129" s="2">
        <f t="shared" si="165"/>
        <v>100.06726779169607</v>
      </c>
      <c r="EU129" s="2">
        <f t="shared" si="165"/>
        <v>99.840637084159653</v>
      </c>
      <c r="EV129" s="2">
        <f t="shared" si="165"/>
        <v>99.785724778991565</v>
      </c>
      <c r="EW129" s="2">
        <f t="shared" si="165"/>
        <v>100.39255233369514</v>
      </c>
      <c r="EX129" s="2">
        <f t="shared" si="165"/>
        <v>100.00716755625311</v>
      </c>
      <c r="EY129" s="2">
        <f t="shared" si="165"/>
        <v>100.81230262159369</v>
      </c>
      <c r="EZ129" s="2">
        <f t="shared" si="165"/>
        <v>101.64640026581156</v>
      </c>
      <c r="FA129" s="2">
        <f t="shared" si="165"/>
        <v>99.686333898112565</v>
      </c>
      <c r="FB129" s="2">
        <f t="shared" si="165"/>
        <v>100.36777540168073</v>
      </c>
      <c r="FC129" s="2">
        <f t="shared" si="165"/>
        <v>100.853618095351</v>
      </c>
      <c r="FD129" s="2">
        <f t="shared" si="165"/>
        <v>103.59781480864299</v>
      </c>
      <c r="FE129" s="2">
        <f t="shared" si="165"/>
        <v>104.71598757939763</v>
      </c>
      <c r="FG129" s="2">
        <f t="shared" ref="FG129:FU145" si="166">POWER(10,($B129-C$231)/C$229)/(1+POWER(10,($B129-C$231)/C$229))</f>
        <v>0.99397827596654476</v>
      </c>
      <c r="FH129" s="2">
        <f t="shared" si="166"/>
        <v>0.9929069587764765</v>
      </c>
      <c r="FI129" s="2">
        <f t="shared" si="166"/>
        <v>0.99450664835819025</v>
      </c>
      <c r="FJ129" s="2">
        <f t="shared" si="166"/>
        <v>0.99400697240864389</v>
      </c>
      <c r="FK129" s="2">
        <f t="shared" si="166"/>
        <v>0.99400370688647732</v>
      </c>
      <c r="FL129" s="2">
        <f t="shared" si="166"/>
        <v>0.99350017779281308</v>
      </c>
      <c r="FM129" s="2">
        <f t="shared" si="166"/>
        <v>0.99292245399329382</v>
      </c>
      <c r="FN129" s="2">
        <f t="shared" si="166"/>
        <v>0.99340345028686161</v>
      </c>
      <c r="FO129" s="2">
        <f t="shared" si="166"/>
        <v>0.99433691214925168</v>
      </c>
      <c r="FP129" s="2">
        <f t="shared" si="166"/>
        <v>0.99433955718791422</v>
      </c>
      <c r="FQ129" s="2">
        <f t="shared" si="166"/>
        <v>0.993550136651002</v>
      </c>
      <c r="FR129" s="2">
        <f t="shared" si="166"/>
        <v>0.99406535568071741</v>
      </c>
      <c r="FS129" s="2">
        <f t="shared" si="166"/>
        <v>0.9934486999863954</v>
      </c>
      <c r="FT129" s="2">
        <f t="shared" si="166"/>
        <v>0.99284035587507469</v>
      </c>
      <c r="FU129" s="2">
        <f t="shared" si="166"/>
        <v>0.9929043691921221</v>
      </c>
      <c r="FW129" s="2">
        <f t="shared" si="156"/>
        <v>3.0665226072979328E-2</v>
      </c>
      <c r="FX129" s="2">
        <f t="shared" si="156"/>
        <v>3.6463796493715908E-2</v>
      </c>
      <c r="FY129" s="2">
        <f t="shared" si="156"/>
        <v>2.5757119849211897E-2</v>
      </c>
      <c r="FZ129" s="2">
        <f t="shared" si="156"/>
        <v>3.27358963533134E-2</v>
      </c>
      <c r="GA129" s="2">
        <f t="shared" si="156"/>
        <v>3.2166992557339152E-2</v>
      </c>
      <c r="GB129" s="2">
        <f t="shared" si="156"/>
        <v>2.8937405648318669E-2</v>
      </c>
      <c r="GC129" s="2">
        <f t="shared" si="156"/>
        <v>3.2708133433832928E-2</v>
      </c>
      <c r="GD129" s="2">
        <f t="shared" si="156"/>
        <v>3.5425562284154249E-2</v>
      </c>
      <c r="GE129" s="2">
        <f t="shared" si="156"/>
        <v>4.2425238132501056E-2</v>
      </c>
      <c r="GF129" s="2">
        <f t="shared" si="156"/>
        <v>4.6798394764605802E-2</v>
      </c>
      <c r="GG129" s="2">
        <f t="shared" si="156"/>
        <v>3.5942679893016111E-2</v>
      </c>
      <c r="GH129" s="2">
        <f t="shared" si="156"/>
        <v>3.5181091077224655E-2</v>
      </c>
      <c r="GI129" s="2">
        <f t="shared" si="156"/>
        <v>2.880956275621481E-2</v>
      </c>
      <c r="GJ129" s="2">
        <f t="shared" si="156"/>
        <v>2.3358207254730919E-2</v>
      </c>
      <c r="GK129" s="2">
        <f t="shared" si="156"/>
        <v>2.6467158743500637E-2</v>
      </c>
      <c r="GM129" s="86">
        <f t="shared" si="157"/>
        <v>4.0690201874958351E-98</v>
      </c>
      <c r="GN129" s="86">
        <f t="shared" si="157"/>
        <v>5.3531371577232116E-59</v>
      </c>
      <c r="GO129" s="86">
        <f t="shared" si="157"/>
        <v>9.3792136006670762E-58</v>
      </c>
      <c r="GP129" s="86">
        <f t="shared" si="157"/>
        <v>1.9686128108291319E-77</v>
      </c>
      <c r="GQ129" s="86">
        <f t="shared" si="157"/>
        <v>2.858543352102686E-68</v>
      </c>
      <c r="GR129" s="86">
        <f t="shared" si="157"/>
        <v>1.8678478603374094E-69</v>
      </c>
      <c r="GS129" s="86">
        <f t="shared" si="157"/>
        <v>1.9842721803211624E-86</v>
      </c>
      <c r="GT129" s="86">
        <f t="shared" si="157"/>
        <v>1.0556572452458436E-99</v>
      </c>
      <c r="GU129" s="86">
        <f t="shared" si="157"/>
        <v>3.1157213064907154E-55</v>
      </c>
      <c r="GV129" s="86">
        <f t="shared" si="157"/>
        <v>2.397400367933211E-59</v>
      </c>
      <c r="GW129" s="86">
        <f t="shared" si="157"/>
        <v>1.7043669890857007E-55</v>
      </c>
      <c r="GX129" s="86">
        <f t="shared" si="157"/>
        <v>2.049621781267989E-57</v>
      </c>
      <c r="GY129" s="86">
        <f t="shared" si="157"/>
        <v>3.4581443854790325E-66</v>
      </c>
      <c r="GZ129" s="86">
        <f t="shared" si="157"/>
        <v>9.763051626088067E-55</v>
      </c>
      <c r="HA129" s="86">
        <f t="shared" si="157"/>
        <v>1.0126908274087496E-75</v>
      </c>
      <c r="HC129" s="86">
        <f t="shared" si="153"/>
        <v>3.1951172681388573E-27</v>
      </c>
      <c r="HD129" s="86">
        <f t="shared" si="153"/>
        <v>1.6702246786470534E-16</v>
      </c>
      <c r="HE129" s="86">
        <f t="shared" si="153"/>
        <v>1.2237331668725945E-14</v>
      </c>
      <c r="HF129" s="86">
        <f t="shared" si="153"/>
        <v>3.9794261849039738E-20</v>
      </c>
      <c r="HG129" s="86">
        <f t="shared" si="153"/>
        <v>7.8649454616389158E-21</v>
      </c>
      <c r="HH129" s="86">
        <f t="shared" si="153"/>
        <v>4.4481933987418038E-21</v>
      </c>
      <c r="HI129" s="86">
        <f t="shared" si="153"/>
        <v>2.9289583104664259E-29</v>
      </c>
      <c r="HJ129" s="86">
        <f t="shared" si="153"/>
        <v>9.4515963118682781E-43</v>
      </c>
      <c r="HK129" s="86">
        <f t="shared" si="153"/>
        <v>2.748891468173894E-20</v>
      </c>
      <c r="HL129" s="86">
        <f t="shared" si="161"/>
        <v>7.7817255779296789E-20</v>
      </c>
      <c r="HM129" s="86">
        <f t="shared" si="161"/>
        <v>8.4365819996499963E-20</v>
      </c>
      <c r="HN129" s="86">
        <f t="shared" si="161"/>
        <v>4.3889817512552321E-18</v>
      </c>
      <c r="HO129" s="86">
        <f t="shared" si="161"/>
        <v>8.373139370922779E-15</v>
      </c>
      <c r="HP129" s="86">
        <f t="shared" si="161"/>
        <v>4.2876788504379955E-13</v>
      </c>
      <c r="HQ129" s="86">
        <f t="shared" si="161"/>
        <v>4.2796556859626942E-26</v>
      </c>
      <c r="HS129" s="86">
        <f t="shared" si="158"/>
        <v>3.3109539277257241E-3</v>
      </c>
      <c r="HT129" s="86">
        <f t="shared" si="158"/>
        <v>3.0617708091999814E-3</v>
      </c>
      <c r="HU129" s="86">
        <f t="shared" si="158"/>
        <v>2.2826095878873401E-3</v>
      </c>
      <c r="HV129" s="86">
        <f t="shared" si="158"/>
        <v>7.1700745335780769E-3</v>
      </c>
      <c r="HW129" s="86">
        <f t="shared" si="158"/>
        <v>2.6134924654916034E-3</v>
      </c>
      <c r="HX129" s="86">
        <f t="shared" si="158"/>
        <v>1.4560722239281689E-3</v>
      </c>
      <c r="HY129" s="86">
        <f t="shared" si="158"/>
        <v>1.2349077993694781E-3</v>
      </c>
      <c r="HZ129" s="86">
        <f t="shared" si="158"/>
        <v>3.4212629778526474E-3</v>
      </c>
      <c r="IA129" s="86">
        <f t="shared" si="158"/>
        <v>1.262598801867938E-2</v>
      </c>
      <c r="IB129" s="86">
        <f t="shared" si="158"/>
        <v>1.5839040912904265E-2</v>
      </c>
      <c r="IC129" s="86">
        <f t="shared" si="158"/>
        <v>6.1138921599167458E-3</v>
      </c>
      <c r="ID129" s="86">
        <f t="shared" si="158"/>
        <v>3.9181258404948453E-3</v>
      </c>
      <c r="IE129" s="86">
        <f t="shared" si="158"/>
        <v>1.0626463604914049E-3</v>
      </c>
      <c r="IF129" s="86">
        <f t="shared" si="158"/>
        <v>1.4454535425193523E-3</v>
      </c>
      <c r="IG129" s="86">
        <f t="shared" si="158"/>
        <v>1.0000001675975317E-2</v>
      </c>
      <c r="II129" s="86">
        <f t="shared" si="159"/>
        <v>2.7326805188278199E-38</v>
      </c>
      <c r="IJ129" s="86">
        <f t="shared" si="159"/>
        <v>4.0076412187697929E-40</v>
      </c>
      <c r="IK129" s="86">
        <f t="shared" si="159"/>
        <v>1.0572599353585046E-40</v>
      </c>
      <c r="IL129" s="86">
        <f t="shared" si="159"/>
        <v>8.4559803578161632E-37</v>
      </c>
      <c r="IM129" s="86">
        <f t="shared" si="159"/>
        <v>6.618922990766303E-42</v>
      </c>
      <c r="IN129" s="86">
        <f t="shared" si="159"/>
        <v>1.4538227025814467E-47</v>
      </c>
      <c r="IO129" s="86">
        <f t="shared" si="159"/>
        <v>6.4114085116133901E-48</v>
      </c>
      <c r="IP129" s="86">
        <f t="shared" si="159"/>
        <v>3.8092080838444282E-46</v>
      </c>
      <c r="IQ129" s="86">
        <f t="shared" si="159"/>
        <v>1.0247006213083355E-35</v>
      </c>
      <c r="IR129" s="86">
        <f t="shared" si="159"/>
        <v>1.3144324353460657E-34</v>
      </c>
      <c r="IS129" s="86">
        <f t="shared" si="159"/>
        <v>5.0452815755772353E-41</v>
      </c>
      <c r="IT129" s="86">
        <f t="shared" si="159"/>
        <v>2.3317910057104477E-40</v>
      </c>
      <c r="IU129" s="86">
        <f t="shared" si="159"/>
        <v>2.7827404916710263E-44</v>
      </c>
      <c r="IV129" s="86">
        <f t="shared" si="159"/>
        <v>3.6686641653631343E-32</v>
      </c>
      <c r="IW129" s="86">
        <f t="shared" si="159"/>
        <v>1.4647172870570237E-22</v>
      </c>
      <c r="IY129" s="86">
        <f t="shared" si="160"/>
        <v>3.3109539277257241E-3</v>
      </c>
      <c r="IZ129" s="86">
        <f t="shared" si="160"/>
        <v>3.0617708092001484E-3</v>
      </c>
      <c r="JA129" s="86">
        <f t="shared" si="160"/>
        <v>2.2826095878995772E-3</v>
      </c>
      <c r="JB129" s="86">
        <f t="shared" si="160"/>
        <v>7.1700745335780769E-3</v>
      </c>
      <c r="JC129" s="86">
        <f t="shared" si="160"/>
        <v>2.6134924654916034E-3</v>
      </c>
      <c r="JD129" s="86">
        <f t="shared" si="160"/>
        <v>1.4560722239281689E-3</v>
      </c>
      <c r="JE129" s="86">
        <f t="shared" si="160"/>
        <v>1.2349077993694781E-3</v>
      </c>
      <c r="JF129" s="86">
        <f t="shared" si="160"/>
        <v>3.4212629778526474E-3</v>
      </c>
      <c r="JG129" s="86">
        <f t="shared" si="160"/>
        <v>1.262598801867938E-2</v>
      </c>
      <c r="JH129" s="86">
        <f t="shared" si="160"/>
        <v>1.5839040912904265E-2</v>
      </c>
      <c r="JI129" s="86">
        <f t="shared" si="160"/>
        <v>6.1138921599167458E-3</v>
      </c>
      <c r="JJ129" s="86">
        <f t="shared" si="160"/>
        <v>3.9181258404948497E-3</v>
      </c>
      <c r="JK129" s="86">
        <f t="shared" si="160"/>
        <v>1.062646360499778E-3</v>
      </c>
      <c r="JL129" s="86">
        <f t="shared" si="160"/>
        <v>1.4454535429481202E-3</v>
      </c>
      <c r="JM129" s="86">
        <f t="shared" si="160"/>
        <v>1.0000001675975317E-2</v>
      </c>
    </row>
    <row r="130" spans="2:273" x14ac:dyDescent="0.25">
      <c r="B130" s="2">
        <v>103</v>
      </c>
      <c r="C130" s="37">
        <v>97.727000000000004</v>
      </c>
      <c r="D130" s="37">
        <v>98.962999999999994</v>
      </c>
      <c r="E130" s="37">
        <v>98.63</v>
      </c>
      <c r="F130" s="37">
        <v>99.769000000000005</v>
      </c>
      <c r="G130" s="37">
        <v>99.691999999999993</v>
      </c>
      <c r="H130" s="37">
        <v>99.673000000000002</v>
      </c>
      <c r="I130" s="37">
        <v>99.691999999999993</v>
      </c>
      <c r="J130" s="37">
        <v>100.01900000000001</v>
      </c>
      <c r="K130" s="37">
        <v>101.654</v>
      </c>
      <c r="L130" s="37">
        <v>102</v>
      </c>
      <c r="M130" s="37">
        <v>99.846000000000004</v>
      </c>
      <c r="N130" s="37">
        <v>100.01900000000001</v>
      </c>
      <c r="O130" s="37">
        <v>101.404</v>
      </c>
      <c r="P130" s="37">
        <v>103.98</v>
      </c>
      <c r="Q130" s="37">
        <v>108.812</v>
      </c>
      <c r="S130" s="4">
        <f t="shared" si="162"/>
        <v>97.92550321111537</v>
      </c>
      <c r="T130" s="4">
        <f t="shared" si="162"/>
        <v>99.291452936005598</v>
      </c>
      <c r="U130" s="4">
        <f t="shared" si="162"/>
        <v>98.952299570731896</v>
      </c>
      <c r="V130" s="4">
        <f t="shared" si="162"/>
        <v>100.30129863197382</v>
      </c>
      <c r="W130" s="4">
        <f t="shared" si="162"/>
        <v>99.985534421685102</v>
      </c>
      <c r="X130" s="4">
        <f t="shared" si="162"/>
        <v>99.943470012478954</v>
      </c>
      <c r="Y130" s="4">
        <f t="shared" si="162"/>
        <v>100.50767083666059</v>
      </c>
      <c r="Z130" s="4">
        <f t="shared" si="162"/>
        <v>100.38570198593933</v>
      </c>
      <c r="AA130" s="4">
        <f t="shared" si="162"/>
        <v>101.9987515481499</v>
      </c>
      <c r="AB130" s="4">
        <f t="shared" si="162"/>
        <v>103.15452903353236</v>
      </c>
      <c r="AC130" s="4">
        <f t="shared" si="162"/>
        <v>100.46819505363356</v>
      </c>
      <c r="AD130" s="4">
        <f t="shared" si="162"/>
        <v>100.9106130070994</v>
      </c>
      <c r="AE130" s="4">
        <f t="shared" si="162"/>
        <v>101.1236523471423</v>
      </c>
      <c r="AF130" s="4">
        <f t="shared" si="162"/>
        <v>104.18266462351208</v>
      </c>
      <c r="AG130" s="4">
        <f t="shared" si="162"/>
        <v>110.67532312395343</v>
      </c>
      <c r="AI130" s="4">
        <f t="shared" si="163"/>
        <v>-0.19850321111536573</v>
      </c>
      <c r="AJ130" s="4">
        <f t="shared" si="163"/>
        <v>-0.3284529360056041</v>
      </c>
      <c r="AK130" s="4">
        <f t="shared" si="163"/>
        <v>-0.32229957073190008</v>
      </c>
      <c r="AL130" s="4">
        <f t="shared" si="163"/>
        <v>-0.53229863197381633</v>
      </c>
      <c r="AM130" s="4">
        <f t="shared" si="163"/>
        <v>-0.29353442168510924</v>
      </c>
      <c r="AN130" s="4">
        <f t="shared" si="163"/>
        <v>-0.27047001247895253</v>
      </c>
      <c r="AO130" s="4">
        <f t="shared" si="163"/>
        <v>-0.81567083666060114</v>
      </c>
      <c r="AP130" s="4">
        <f t="shared" si="163"/>
        <v>-0.36670198593932923</v>
      </c>
      <c r="AQ130" s="4">
        <f t="shared" si="163"/>
        <v>-0.34475154814990105</v>
      </c>
      <c r="AR130" s="4">
        <f t="shared" si="163"/>
        <v>-1.1545290335323557</v>
      </c>
      <c r="AS130" s="4">
        <f t="shared" si="163"/>
        <v>-0.6221950536335612</v>
      </c>
      <c r="AT130" s="4">
        <f t="shared" si="163"/>
        <v>-0.89161300709939439</v>
      </c>
      <c r="AU130" s="4">
        <f t="shared" si="163"/>
        <v>0.28034765285769936</v>
      </c>
      <c r="AV130" s="4">
        <f t="shared" si="163"/>
        <v>-0.20266462351207792</v>
      </c>
      <c r="AW130" s="4">
        <f t="shared" si="163"/>
        <v>-1.8633231239534354</v>
      </c>
      <c r="AY130" s="2">
        <f t="shared" si="154"/>
        <v>97.92550321111537</v>
      </c>
      <c r="AZ130" s="2">
        <f t="shared" si="154"/>
        <v>99.228389669415336</v>
      </c>
      <c r="BA130" s="2">
        <f t="shared" si="154"/>
        <v>98.891467652271871</v>
      </c>
      <c r="BB130" s="2">
        <f t="shared" si="154"/>
        <v>100.02043294700169</v>
      </c>
      <c r="BC130" s="2">
        <f t="shared" si="154"/>
        <v>99.798533354936481</v>
      </c>
      <c r="BD130" s="2">
        <f t="shared" si="154"/>
        <v>99.805050443628829</v>
      </c>
      <c r="BE130" s="2">
        <f t="shared" si="154"/>
        <v>100.35378672988891</v>
      </c>
      <c r="BF130" s="2">
        <f t="shared" si="154"/>
        <v>99.97400315331042</v>
      </c>
      <c r="BG130" s="2">
        <f t="shared" si="154"/>
        <v>100.7342925535972</v>
      </c>
      <c r="BH130" s="2">
        <f t="shared" si="154"/>
        <v>101.57452611545727</v>
      </c>
      <c r="BI130" s="2">
        <f t="shared" si="154"/>
        <v>99.655407788482265</v>
      </c>
      <c r="BJ130" s="2">
        <f t="shared" si="154"/>
        <v>100.3055331372308</v>
      </c>
      <c r="BK130" s="2">
        <f t="shared" si="154"/>
        <v>100.90821995759605</v>
      </c>
      <c r="BL130" s="2">
        <f t="shared" si="154"/>
        <v>103.58520238950597</v>
      </c>
      <c r="BM130" s="2">
        <f t="shared" si="154"/>
        <v>104.63196193648696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97.727000000000004</v>
      </c>
      <c r="CF130" s="2">
        <f t="shared" si="155"/>
        <v>98.962999999999994</v>
      </c>
      <c r="CG130" s="2">
        <f t="shared" si="155"/>
        <v>98.63</v>
      </c>
      <c r="CH130" s="2" t="str">
        <f t="shared" si="155"/>
        <v/>
      </c>
      <c r="CI130" s="2">
        <f t="shared" si="155"/>
        <v>99.691999999999993</v>
      </c>
      <c r="CJ130" s="2">
        <f t="shared" si="155"/>
        <v>99.673000000000002</v>
      </c>
      <c r="CK130" s="2">
        <f t="shared" si="155"/>
        <v>99.691999999999993</v>
      </c>
      <c r="CL130" s="2">
        <f t="shared" si="155"/>
        <v>100.01900000000001</v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100.01900000000001</v>
      </c>
      <c r="CQ130" s="2">
        <f t="shared" si="155"/>
        <v>101.404</v>
      </c>
      <c r="CR130" s="2">
        <f t="shared" si="155"/>
        <v>103.98</v>
      </c>
      <c r="CS130" s="2" t="str">
        <f t="shared" si="155"/>
        <v/>
      </c>
      <c r="CU130" s="2">
        <f t="shared" si="110"/>
        <v>97.727000000000004</v>
      </c>
      <c r="CV130" s="2">
        <f t="shared" si="111"/>
        <v>98.962999999999994</v>
      </c>
      <c r="CW130" s="2">
        <f t="shared" si="112"/>
        <v>98.63</v>
      </c>
      <c r="CX130" s="2" t="str">
        <f t="shared" si="113"/>
        <v/>
      </c>
      <c r="CY130" s="2">
        <f t="shared" si="114"/>
        <v>99.691999999999993</v>
      </c>
      <c r="CZ130" s="2">
        <f t="shared" si="115"/>
        <v>99.673000000000002</v>
      </c>
      <c r="DA130" s="2">
        <f t="shared" si="116"/>
        <v>99.691999999999993</v>
      </c>
      <c r="DB130" s="2">
        <f t="shared" si="117"/>
        <v>100.01900000000001</v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100.01900000000001</v>
      </c>
      <c r="DG130" s="2">
        <f t="shared" si="122"/>
        <v>101.404</v>
      </c>
      <c r="DH130" s="2">
        <f t="shared" si="123"/>
        <v>103.98</v>
      </c>
      <c r="DI130" s="2" t="str">
        <f t="shared" si="124"/>
        <v/>
      </c>
      <c r="DK130" s="2">
        <f t="shared" si="164"/>
        <v>121.47875216645215</v>
      </c>
      <c r="DL130" s="2">
        <f t="shared" si="164"/>
        <v>125.25913508064515</v>
      </c>
      <c r="DM130" s="2">
        <f t="shared" si="164"/>
        <v>119.97271097560977</v>
      </c>
      <c r="DN130" s="2">
        <f t="shared" si="164"/>
        <v>118.52735894465893</v>
      </c>
      <c r="DO130" s="2">
        <f t="shared" si="164"/>
        <v>114.91032342342341</v>
      </c>
      <c r="DP130" s="2">
        <f t="shared" si="164"/>
        <v>118.94968342245987</v>
      </c>
      <c r="DQ130" s="2">
        <f t="shared" si="164"/>
        <v>118.4968346774194</v>
      </c>
      <c r="DR130" s="2">
        <f t="shared" si="164"/>
        <v>125.08442943548388</v>
      </c>
      <c r="DS130" s="2">
        <f t="shared" si="164"/>
        <v>119.73637636207637</v>
      </c>
      <c r="DT130" s="2">
        <f t="shared" si="164"/>
        <v>117.21133423423423</v>
      </c>
      <c r="DU130" s="2">
        <f t="shared" si="164"/>
        <v>116.9657037433155</v>
      </c>
      <c r="DV130" s="2">
        <f t="shared" si="164"/>
        <v>115.68499075630251</v>
      </c>
      <c r="DW130" s="2">
        <f t="shared" si="164"/>
        <v>126.1446053475936</v>
      </c>
      <c r="DX130" s="2">
        <f t="shared" si="164"/>
        <v>123.14783467741933</v>
      </c>
      <c r="DY130" s="2">
        <f t="shared" si="164"/>
        <v>114.10548799348798</v>
      </c>
      <c r="EA130" s="2">
        <f t="shared" si="152"/>
        <v>97.795553628216297</v>
      </c>
      <c r="EB130" s="2">
        <f t="shared" si="152"/>
        <v>99.060546733171591</v>
      </c>
      <c r="EC130" s="2">
        <f t="shared" si="152"/>
        <v>98.787861859458815</v>
      </c>
      <c r="ED130" s="2">
        <f t="shared" si="152"/>
        <v>99.918875907649436</v>
      </c>
      <c r="EE130" s="2">
        <f t="shared" si="151"/>
        <v>99.715811216142527</v>
      </c>
      <c r="EF130" s="2">
        <f t="shared" si="151"/>
        <v>99.692178415427605</v>
      </c>
      <c r="EG130" s="2">
        <f t="shared" si="151"/>
        <v>100.23595082655032</v>
      </c>
      <c r="EH130" s="2">
        <f t="shared" si="151"/>
        <v>99.820458656395004</v>
      </c>
      <c r="EI130" s="2">
        <f t="shared" si="151"/>
        <v>100.63528426626327</v>
      </c>
      <c r="EJ130" s="2">
        <f t="shared" si="151"/>
        <v>101.49327410093686</v>
      </c>
      <c r="EK130" s="2">
        <f t="shared" si="151"/>
        <v>99.553343352650231</v>
      </c>
      <c r="EL130" s="2">
        <f t="shared" si="151"/>
        <v>100.22200280157145</v>
      </c>
      <c r="EM130" s="2">
        <f t="shared" si="135"/>
        <v>100.75852255878704</v>
      </c>
      <c r="EN130" s="2">
        <f t="shared" si="135"/>
        <v>103.45738745901639</v>
      </c>
      <c r="EO130" s="2">
        <f t="shared" si="135"/>
        <v>104.57141555314531</v>
      </c>
      <c r="EQ130" s="2">
        <f t="shared" si="165"/>
        <v>97.79004735161179</v>
      </c>
      <c r="ER130" s="2">
        <f t="shared" si="165"/>
        <v>99.016880089008126</v>
      </c>
      <c r="ES130" s="2">
        <f t="shared" si="165"/>
        <v>98.696226989834713</v>
      </c>
      <c r="ET130" s="2">
        <f t="shared" si="165"/>
        <v>99.913143238672234</v>
      </c>
      <c r="EU130" s="2">
        <f t="shared" si="165"/>
        <v>99.703988097399503</v>
      </c>
      <c r="EV130" s="2">
        <f t="shared" si="165"/>
        <v>99.649511457604348</v>
      </c>
      <c r="EW130" s="2">
        <f t="shared" si="165"/>
        <v>100.23293343153978</v>
      </c>
      <c r="EX130" s="2">
        <f t="shared" si="165"/>
        <v>99.858303768288195</v>
      </c>
      <c r="EY130" s="2">
        <f t="shared" si="165"/>
        <v>100.64188561572959</v>
      </c>
      <c r="EZ130" s="2">
        <f t="shared" si="165"/>
        <v>101.49462288511033</v>
      </c>
      <c r="FA130" s="2">
        <f t="shared" si="165"/>
        <v>99.542668613170747</v>
      </c>
      <c r="FB130" s="2">
        <f t="shared" si="165"/>
        <v>100.21663944526691</v>
      </c>
      <c r="FC130" s="2">
        <f t="shared" si="165"/>
        <v>100.69286566974928</v>
      </c>
      <c r="FD130" s="2">
        <f t="shared" si="165"/>
        <v>103.42458265289117</v>
      </c>
      <c r="FE130" s="2">
        <f t="shared" si="165"/>
        <v>104.53030800729401</v>
      </c>
      <c r="FG130" s="2">
        <f t="shared" si="166"/>
        <v>0.99450521101547851</v>
      </c>
      <c r="FH130" s="2">
        <f t="shared" si="166"/>
        <v>0.99352702966982165</v>
      </c>
      <c r="FI130" s="2">
        <f t="shared" si="166"/>
        <v>0.9949875809784744</v>
      </c>
      <c r="FJ130" s="2">
        <f t="shared" si="166"/>
        <v>0.99453141017131064</v>
      </c>
      <c r="FK130" s="2">
        <f t="shared" si="166"/>
        <v>0.99452842883542669</v>
      </c>
      <c r="FL130" s="2">
        <f t="shared" si="166"/>
        <v>0.99406869949995613</v>
      </c>
      <c r="FM130" s="2">
        <f t="shared" si="166"/>
        <v>0.99354117911236461</v>
      </c>
      <c r="FN130" s="2">
        <f t="shared" si="166"/>
        <v>0.99398038122280696</v>
      </c>
      <c r="FO130" s="2">
        <f t="shared" si="166"/>
        <v>0.99483262764413027</v>
      </c>
      <c r="FP130" s="2">
        <f t="shared" si="166"/>
        <v>0.99483504235335241</v>
      </c>
      <c r="FQ130" s="2">
        <f t="shared" si="166"/>
        <v>0.9941143144805078</v>
      </c>
      <c r="FR130" s="2">
        <f t="shared" si="166"/>
        <v>0.9945847122744701</v>
      </c>
      <c r="FS130" s="2">
        <f t="shared" si="166"/>
        <v>0.99402169722260469</v>
      </c>
      <c r="FT130" s="2">
        <f t="shared" si="166"/>
        <v>0.99346621085395159</v>
      </c>
      <c r="FU130" s="2">
        <f t="shared" si="166"/>
        <v>0.99352466498955905</v>
      </c>
      <c r="FW130" s="2">
        <f t="shared" si="156"/>
        <v>3.3524568471558151E-2</v>
      </c>
      <c r="FX130" s="2">
        <f t="shared" si="156"/>
        <v>3.9841596608554491E-2</v>
      </c>
      <c r="FY130" s="2">
        <f t="shared" si="156"/>
        <v>2.817211259731894E-2</v>
      </c>
      <c r="FZ130" s="2">
        <f t="shared" si="156"/>
        <v>3.57811888456755E-2</v>
      </c>
      <c r="GA130" s="2">
        <f t="shared" si="156"/>
        <v>3.5161285967980523E-2</v>
      </c>
      <c r="GB130" s="2">
        <f t="shared" si="156"/>
        <v>3.1640898378208861E-2</v>
      </c>
      <c r="GC130" s="2">
        <f t="shared" si="156"/>
        <v>3.5750938708295044E-2</v>
      </c>
      <c r="GD130" s="2">
        <f t="shared" si="156"/>
        <v>3.8711050222090086E-2</v>
      </c>
      <c r="GE130" s="2">
        <f t="shared" si="156"/>
        <v>4.6328720010645891E-2</v>
      </c>
      <c r="GF130" s="2">
        <f t="shared" si="156"/>
        <v>5.1082779462399912E-2</v>
      </c>
      <c r="GG130" s="2">
        <f t="shared" si="156"/>
        <v>3.9274174351477419E-2</v>
      </c>
      <c r="GH130" s="2">
        <f t="shared" si="156"/>
        <v>3.8444809594520561E-2</v>
      </c>
      <c r="GI130" s="2">
        <f t="shared" si="156"/>
        <v>3.1501499154355399E-2</v>
      </c>
      <c r="GJ130" s="2">
        <f t="shared" si="156"/>
        <v>2.5554177143110524E-2</v>
      </c>
      <c r="GK130" s="2">
        <f t="shared" si="156"/>
        <v>2.8946746849980613E-2</v>
      </c>
      <c r="GM130" s="86">
        <f t="shared" si="157"/>
        <v>4.3593977741861474E-103</v>
      </c>
      <c r="GN130" s="86">
        <f t="shared" si="157"/>
        <v>5.2447173198719054E-62</v>
      </c>
      <c r="GO130" s="86">
        <f t="shared" si="157"/>
        <v>9.9831675972478431E-61</v>
      </c>
      <c r="GP130" s="86">
        <f t="shared" si="157"/>
        <v>2.2362322500667754E-81</v>
      </c>
      <c r="GQ130" s="86">
        <f t="shared" si="157"/>
        <v>9.3341354314640971E-72</v>
      </c>
      <c r="GR130" s="86">
        <f t="shared" si="157"/>
        <v>5.2438389292485625E-73</v>
      </c>
      <c r="GS130" s="86">
        <f t="shared" si="157"/>
        <v>7.9119086596812103E-91</v>
      </c>
      <c r="GT130" s="86">
        <f t="shared" si="157"/>
        <v>1.2220097477947166E-104</v>
      </c>
      <c r="GU130" s="86">
        <f t="shared" si="157"/>
        <v>5.8362057487963501E-58</v>
      </c>
      <c r="GV130" s="86">
        <f t="shared" si="157"/>
        <v>2.6569608363343597E-62</v>
      </c>
      <c r="GW130" s="86">
        <f t="shared" si="157"/>
        <v>2.6617301377986989E-58</v>
      </c>
      <c r="GX130" s="86">
        <f t="shared" si="157"/>
        <v>2.8147656038056868E-60</v>
      </c>
      <c r="GY130" s="86">
        <f t="shared" si="157"/>
        <v>1.4855382044093224E-69</v>
      </c>
      <c r="GZ130" s="86">
        <f t="shared" si="157"/>
        <v>1.6566416491964938E-57</v>
      </c>
      <c r="HA130" s="86">
        <f t="shared" si="157"/>
        <v>2.3923163759831232E-79</v>
      </c>
      <c r="HC130" s="86">
        <f t="shared" si="153"/>
        <v>6.4835939284008054E-30</v>
      </c>
      <c r="HD130" s="86">
        <f t="shared" si="153"/>
        <v>3.6442324580337005E-18</v>
      </c>
      <c r="HE130" s="86">
        <f t="shared" si="153"/>
        <v>4.350270017691497E-16</v>
      </c>
      <c r="HF130" s="86">
        <f t="shared" si="153"/>
        <v>4.5213117411404115E-22</v>
      </c>
      <c r="HG130" s="86">
        <f t="shared" si="153"/>
        <v>7.1465476274254006E-23</v>
      </c>
      <c r="HH130" s="86">
        <f t="shared" si="153"/>
        <v>3.9282198448126644E-23</v>
      </c>
      <c r="HI130" s="86">
        <f t="shared" si="153"/>
        <v>4.0784753794854013E-32</v>
      </c>
      <c r="HJ130" s="86">
        <f t="shared" si="153"/>
        <v>9.4662334359451898E-47</v>
      </c>
      <c r="HK130" s="86">
        <f t="shared" si="153"/>
        <v>4.1732426316510853E-22</v>
      </c>
      <c r="HL130" s="86">
        <f t="shared" si="161"/>
        <v>1.336634983387611E-21</v>
      </c>
      <c r="HM130" s="86">
        <f t="shared" si="161"/>
        <v>1.205141200516485E-21</v>
      </c>
      <c r="HN130" s="86">
        <f t="shared" si="161"/>
        <v>9.4619842036801947E-20</v>
      </c>
      <c r="HO130" s="86">
        <f t="shared" si="161"/>
        <v>2.9544726894270989E-16</v>
      </c>
      <c r="HP130" s="86">
        <f t="shared" si="161"/>
        <v>2.2154036534902158E-14</v>
      </c>
      <c r="HQ130" s="86">
        <f t="shared" si="161"/>
        <v>1.7973297445842265E-28</v>
      </c>
      <c r="HS130" s="86">
        <f t="shared" si="158"/>
        <v>6.5727569243004226E-3</v>
      </c>
      <c r="HT130" s="86">
        <f t="shared" si="158"/>
        <v>6.4461883878857637E-3</v>
      </c>
      <c r="HU130" s="86">
        <f t="shared" si="158"/>
        <v>4.5783685384962582E-3</v>
      </c>
      <c r="HV130" s="86">
        <f t="shared" si="158"/>
        <v>1.3528830094148077E-2</v>
      </c>
      <c r="HW130" s="86">
        <f t="shared" si="158"/>
        <v>5.4963913203222494E-3</v>
      </c>
      <c r="HX130" s="86">
        <f t="shared" si="158"/>
        <v>3.2646125710169885E-3</v>
      </c>
      <c r="HY130" s="86">
        <f t="shared" si="158"/>
        <v>2.8913179654802908E-3</v>
      </c>
      <c r="HZ130" s="86">
        <f t="shared" si="158"/>
        <v>7.4908866308818194E-3</v>
      </c>
      <c r="IA130" s="86">
        <f t="shared" si="158"/>
        <v>2.3846073417915545E-2</v>
      </c>
      <c r="IB130" s="86">
        <f t="shared" si="158"/>
        <v>2.9701378515810985E-2</v>
      </c>
      <c r="IC130" s="86">
        <f t="shared" si="158"/>
        <v>1.2326933891032748E-2</v>
      </c>
      <c r="ID130" s="86">
        <f t="shared" si="158"/>
        <v>8.0650768439518381E-3</v>
      </c>
      <c r="IE130" s="86">
        <f t="shared" si="158"/>
        <v>2.3589431058960533E-3</v>
      </c>
      <c r="IF130" s="86">
        <f t="shared" si="158"/>
        <v>2.8616508330617518E-3</v>
      </c>
      <c r="IG130" s="86">
        <f t="shared" si="158"/>
        <v>1.645450673824049E-2</v>
      </c>
      <c r="II130" s="86">
        <f t="shared" si="159"/>
        <v>2.2975844542399706E-36</v>
      </c>
      <c r="IJ130" s="86">
        <f t="shared" si="159"/>
        <v>5.401988601501166E-38</v>
      </c>
      <c r="IK130" s="86">
        <f t="shared" si="159"/>
        <v>9.4423886456568538E-39</v>
      </c>
      <c r="IL130" s="86">
        <f t="shared" si="159"/>
        <v>6.4590306636953895E-35</v>
      </c>
      <c r="IM130" s="86">
        <f t="shared" si="159"/>
        <v>9.2245873684401E-40</v>
      </c>
      <c r="IN130" s="86">
        <f t="shared" si="159"/>
        <v>3.4062252492464101E-45</v>
      </c>
      <c r="IO130" s="86">
        <f t="shared" si="159"/>
        <v>1.9183238885533603E-45</v>
      </c>
      <c r="IP130" s="86">
        <f t="shared" si="159"/>
        <v>1.049046457011522E-43</v>
      </c>
      <c r="IQ130" s="86">
        <f t="shared" si="159"/>
        <v>9.7998267862909593E-34</v>
      </c>
      <c r="IR130" s="86">
        <f t="shared" si="159"/>
        <v>1.2575752297802799E-32</v>
      </c>
      <c r="IS130" s="86">
        <f t="shared" si="159"/>
        <v>7.454895532536744E-39</v>
      </c>
      <c r="IT130" s="86">
        <f t="shared" si="159"/>
        <v>3.0664181164311645E-38</v>
      </c>
      <c r="IU130" s="86">
        <f t="shared" si="159"/>
        <v>4.3894982751179191E-42</v>
      </c>
      <c r="IV130" s="86">
        <f t="shared" si="159"/>
        <v>1.1220770066438933E-30</v>
      </c>
      <c r="IW130" s="86">
        <f t="shared" si="159"/>
        <v>1.6713519103693416E-21</v>
      </c>
      <c r="IY130" s="86">
        <f t="shared" si="160"/>
        <v>6.5727569243004226E-3</v>
      </c>
      <c r="IZ130" s="86">
        <f t="shared" si="160"/>
        <v>6.4461883878857672E-3</v>
      </c>
      <c r="JA130" s="86">
        <f t="shared" si="160"/>
        <v>4.5783685384966936E-3</v>
      </c>
      <c r="JB130" s="86">
        <f t="shared" si="160"/>
        <v>1.3528830094148077E-2</v>
      </c>
      <c r="JC130" s="86">
        <f t="shared" si="160"/>
        <v>5.4963913203222494E-3</v>
      </c>
      <c r="JD130" s="86">
        <f t="shared" si="160"/>
        <v>3.2646125710169885E-3</v>
      </c>
      <c r="JE130" s="86">
        <f t="shared" si="160"/>
        <v>2.8913179654802908E-3</v>
      </c>
      <c r="JF130" s="86">
        <f t="shared" si="160"/>
        <v>7.4908866308818194E-3</v>
      </c>
      <c r="JG130" s="86">
        <f t="shared" si="160"/>
        <v>2.3846073417915545E-2</v>
      </c>
      <c r="JH130" s="86">
        <f t="shared" si="160"/>
        <v>2.9701378515810985E-2</v>
      </c>
      <c r="JI130" s="86">
        <f t="shared" si="160"/>
        <v>1.2326933891032748E-2</v>
      </c>
      <c r="JJ130" s="86">
        <f t="shared" si="160"/>
        <v>8.0650768439518381E-3</v>
      </c>
      <c r="JK130" s="86">
        <f t="shared" si="160"/>
        <v>2.3589431058963486E-3</v>
      </c>
      <c r="JL130" s="86">
        <f t="shared" si="160"/>
        <v>2.861650833083906E-3</v>
      </c>
      <c r="JM130" s="86">
        <f t="shared" si="160"/>
        <v>1.645450673824049E-2</v>
      </c>
    </row>
    <row r="131" spans="2:273" x14ac:dyDescent="0.25">
      <c r="B131" s="2">
        <v>104</v>
      </c>
      <c r="C131" s="37">
        <v>96.290999999999997</v>
      </c>
      <c r="D131" s="37">
        <v>98.814999999999998</v>
      </c>
      <c r="E131" s="37">
        <v>97.703999999999994</v>
      </c>
      <c r="F131" s="37">
        <v>99.576999999999998</v>
      </c>
      <c r="G131" s="37">
        <v>99</v>
      </c>
      <c r="H131" s="37">
        <v>100.423</v>
      </c>
      <c r="I131" s="37">
        <v>99.787999999999997</v>
      </c>
      <c r="J131" s="37">
        <v>100.73099999999999</v>
      </c>
      <c r="K131" s="37">
        <v>100.73099999999999</v>
      </c>
      <c r="L131" s="37">
        <v>101.962</v>
      </c>
      <c r="M131" s="37">
        <v>99.385000000000005</v>
      </c>
      <c r="N131" s="37">
        <v>100.5</v>
      </c>
      <c r="O131" s="37">
        <v>100.38500000000001</v>
      </c>
      <c r="P131" s="37">
        <v>104.857</v>
      </c>
      <c r="Q131" s="37">
        <v>110.729</v>
      </c>
      <c r="S131" s="4">
        <f t="shared" si="162"/>
        <v>97.79144628489253</v>
      </c>
      <c r="T131" s="4">
        <f t="shared" si="162"/>
        <v>99.16155861807708</v>
      </c>
      <c r="U131" s="4">
        <f t="shared" si="162"/>
        <v>98.824422036709777</v>
      </c>
      <c r="V131" s="4">
        <f t="shared" si="162"/>
        <v>100.30640665810377</v>
      </c>
      <c r="W131" s="4">
        <f t="shared" si="162"/>
        <v>99.990031010824467</v>
      </c>
      <c r="X131" s="4">
        <f t="shared" si="162"/>
        <v>99.903044591134886</v>
      </c>
      <c r="Y131" s="4">
        <f t="shared" si="162"/>
        <v>100.48830043189589</v>
      </c>
      <c r="Z131" s="4">
        <f t="shared" si="162"/>
        <v>100.5744219917451</v>
      </c>
      <c r="AA131" s="4">
        <f t="shared" si="162"/>
        <v>102.64091457247484</v>
      </c>
      <c r="AB131" s="4">
        <f t="shared" si="162"/>
        <v>103.99415345785098</v>
      </c>
      <c r="AC131" s="4">
        <f t="shared" si="162"/>
        <v>100.92823978848313</v>
      </c>
      <c r="AD131" s="4">
        <f t="shared" si="162"/>
        <v>101.23261823503391</v>
      </c>
      <c r="AE131" s="4">
        <f t="shared" si="162"/>
        <v>101.13673732943934</v>
      </c>
      <c r="AF131" s="4">
        <f t="shared" si="162"/>
        <v>104.45800100367285</v>
      </c>
      <c r="AG131" s="4">
        <f t="shared" si="162"/>
        <v>113.54520844717401</v>
      </c>
      <c r="AI131" s="4">
        <f t="shared" si="163"/>
        <v>-1.5004462848925328</v>
      </c>
      <c r="AJ131" s="4">
        <f t="shared" si="163"/>
        <v>-0.34655861807708277</v>
      </c>
      <c r="AK131" s="4">
        <f t="shared" si="163"/>
        <v>-1.1204220367097832</v>
      </c>
      <c r="AL131" s="4">
        <f t="shared" si="163"/>
        <v>-0.7294066581037697</v>
      </c>
      <c r="AM131" s="4">
        <f t="shared" si="163"/>
        <v>-0.99003101082446676</v>
      </c>
      <c r="AN131" s="4">
        <f t="shared" si="163"/>
        <v>0.51995540886511549</v>
      </c>
      <c r="AO131" s="4">
        <f t="shared" si="163"/>
        <v>-0.70030043189589719</v>
      </c>
      <c r="AP131" s="4">
        <f t="shared" si="163"/>
        <v>0.15657800825489687</v>
      </c>
      <c r="AQ131" s="4">
        <f t="shared" si="163"/>
        <v>-1.9099145724748468</v>
      </c>
      <c r="AR131" s="4">
        <f t="shared" si="163"/>
        <v>-2.0321534578509812</v>
      </c>
      <c r="AS131" s="4">
        <f t="shared" si="163"/>
        <v>-1.5432397884831204</v>
      </c>
      <c r="AT131" s="4">
        <f t="shared" si="163"/>
        <v>-0.73261823503391099</v>
      </c>
      <c r="AU131" s="4">
        <f t="shared" si="163"/>
        <v>-0.75173732943933658</v>
      </c>
      <c r="AV131" s="4">
        <f t="shared" si="163"/>
        <v>0.39899899632715119</v>
      </c>
      <c r="AW131" s="4">
        <f t="shared" si="163"/>
        <v>-2.8162084471740059</v>
      </c>
      <c r="AY131" s="2">
        <f t="shared" si="154"/>
        <v>97.79144628489253</v>
      </c>
      <c r="AZ131" s="2">
        <f t="shared" si="154"/>
        <v>99.044531614448601</v>
      </c>
      <c r="BA131" s="2">
        <f t="shared" si="154"/>
        <v>98.714933408532971</v>
      </c>
      <c r="BB131" s="2">
        <f t="shared" si="154"/>
        <v>99.835148519028252</v>
      </c>
      <c r="BC131" s="2">
        <f t="shared" si="154"/>
        <v>99.64207084721842</v>
      </c>
      <c r="BD131" s="2">
        <f t="shared" si="154"/>
        <v>99.629375015851394</v>
      </c>
      <c r="BE131" s="2">
        <f t="shared" si="154"/>
        <v>100.17279937925892</v>
      </c>
      <c r="BF131" s="2">
        <f t="shared" si="154"/>
        <v>99.790228383829984</v>
      </c>
      <c r="BG131" s="2">
        <f t="shared" si="154"/>
        <v>100.55103958760483</v>
      </c>
      <c r="BH131" s="2">
        <f t="shared" si="154"/>
        <v>101.41474095383759</v>
      </c>
      <c r="BI131" s="2">
        <f t="shared" si="154"/>
        <v>99.491746021892411</v>
      </c>
      <c r="BJ131" s="2">
        <f t="shared" si="154"/>
        <v>100.13469439852132</v>
      </c>
      <c r="BK131" s="2">
        <f t="shared" si="154"/>
        <v>100.71148560945439</v>
      </c>
      <c r="BL131" s="2">
        <f t="shared" si="154"/>
        <v>103.38520621402972</v>
      </c>
      <c r="BM131" s="2">
        <f t="shared" si="154"/>
        <v>104.44598843699471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>
        <f t="shared" si="155"/>
        <v>97.703999999999994</v>
      </c>
      <c r="CH131" s="2" t="str">
        <f t="shared" si="155"/>
        <v/>
      </c>
      <c r="CI131" s="2" t="str">
        <f t="shared" si="155"/>
        <v/>
      </c>
      <c r="CJ131" s="2">
        <f t="shared" si="155"/>
        <v>100.423</v>
      </c>
      <c r="CK131" s="2">
        <f t="shared" si="155"/>
        <v>99.787999999999997</v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100.38500000000001</v>
      </c>
      <c r="CR131" s="2">
        <f t="shared" si="155"/>
        <v>104.857</v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>
        <f t="shared" si="112"/>
        <v>97.703999999999994</v>
      </c>
      <c r="CX131" s="2" t="str">
        <f t="shared" si="113"/>
        <v/>
      </c>
      <c r="CY131" s="2" t="str">
        <f t="shared" si="114"/>
        <v/>
      </c>
      <c r="CZ131" s="2">
        <f t="shared" si="115"/>
        <v>100.423</v>
      </c>
      <c r="DA131" s="2">
        <f t="shared" si="116"/>
        <v>99.787999999999997</v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100.38500000000001</v>
      </c>
      <c r="DH131" s="2">
        <f t="shared" si="123"/>
        <v>104.857</v>
      </c>
      <c r="DI131" s="2" t="str">
        <f t="shared" si="124"/>
        <v/>
      </c>
      <c r="DK131" s="2">
        <f t="shared" si="164"/>
        <v>121.58319141999141</v>
      </c>
      <c r="DL131" s="2">
        <f t="shared" si="164"/>
        <v>125.36144684750732</v>
      </c>
      <c r="DM131" s="2">
        <f t="shared" si="164"/>
        <v>120.00085853658538</v>
      </c>
      <c r="DN131" s="2">
        <f t="shared" si="164"/>
        <v>118.55477760617759</v>
      </c>
      <c r="DO131" s="2">
        <f t="shared" si="164"/>
        <v>114.89112792792791</v>
      </c>
      <c r="DP131" s="2">
        <f t="shared" si="164"/>
        <v>118.99408647822763</v>
      </c>
      <c r="DQ131" s="2">
        <f t="shared" si="164"/>
        <v>118.54062170087981</v>
      </c>
      <c r="DR131" s="2">
        <f t="shared" si="164"/>
        <v>125.21590615835778</v>
      </c>
      <c r="DS131" s="2">
        <f t="shared" si="164"/>
        <v>119.76531033891034</v>
      </c>
      <c r="DT131" s="2">
        <f t="shared" si="164"/>
        <v>117.18907927927927</v>
      </c>
      <c r="DU131" s="2">
        <f t="shared" si="164"/>
        <v>116.96351443850267</v>
      </c>
      <c r="DV131" s="2">
        <f t="shared" si="164"/>
        <v>115.6644969187675</v>
      </c>
      <c r="DW131" s="2">
        <f t="shared" si="164"/>
        <v>126.24969121466769</v>
      </c>
      <c r="DX131" s="2">
        <f t="shared" si="164"/>
        <v>123.19799670087974</v>
      </c>
      <c r="DY131" s="2">
        <f t="shared" si="164"/>
        <v>114.06203988603988</v>
      </c>
      <c r="EA131" s="2">
        <f t="shared" si="152"/>
        <v>97.671248434036869</v>
      </c>
      <c r="EB131" s="2">
        <f t="shared" si="152"/>
        <v>98.888866810461067</v>
      </c>
      <c r="EC131" s="2">
        <f t="shared" si="152"/>
        <v>98.618767760291632</v>
      </c>
      <c r="ED131" s="2">
        <f t="shared" si="152"/>
        <v>99.740546782845783</v>
      </c>
      <c r="EE131" s="2">
        <f t="shared" si="151"/>
        <v>99.565485820759861</v>
      </c>
      <c r="EF131" s="2">
        <f t="shared" si="151"/>
        <v>99.524383843081338</v>
      </c>
      <c r="EG131" s="2">
        <f t="shared" si="151"/>
        <v>100.06351499958043</v>
      </c>
      <c r="EH131" s="2">
        <f t="shared" si="151"/>
        <v>99.647148421572041</v>
      </c>
      <c r="EI131" s="2">
        <f t="shared" si="151"/>
        <v>100.45940519415031</v>
      </c>
      <c r="EJ131" s="2">
        <f t="shared" si="151"/>
        <v>101.33988437594441</v>
      </c>
      <c r="EK131" s="2">
        <f t="shared" si="151"/>
        <v>99.397333630516457</v>
      </c>
      <c r="EL131" s="2">
        <f t="shared" si="151"/>
        <v>100.05722894527811</v>
      </c>
      <c r="EM131" s="2">
        <f t="shared" si="135"/>
        <v>100.57281614169267</v>
      </c>
      <c r="EN131" s="2">
        <f t="shared" si="135"/>
        <v>103.26680204918031</v>
      </c>
      <c r="EO131" s="2">
        <f t="shared" si="135"/>
        <v>104.39028362255964</v>
      </c>
      <c r="EQ131" s="2">
        <f t="shared" si="165"/>
        <v>97.679703493216508</v>
      </c>
      <c r="ER131" s="2">
        <f t="shared" si="165"/>
        <v>98.872712861762892</v>
      </c>
      <c r="ES131" s="2">
        <f t="shared" si="165"/>
        <v>98.566078901873993</v>
      </c>
      <c r="ET131" s="2">
        <f t="shared" si="165"/>
        <v>99.759018685648414</v>
      </c>
      <c r="EU131" s="2">
        <f t="shared" si="165"/>
        <v>99.567339110639367</v>
      </c>
      <c r="EV131" s="2">
        <f t="shared" si="165"/>
        <v>99.513298136217145</v>
      </c>
      <c r="EW131" s="2">
        <f t="shared" si="165"/>
        <v>100.07331452938439</v>
      </c>
      <c r="EX131" s="2">
        <f t="shared" si="165"/>
        <v>99.709439980323296</v>
      </c>
      <c r="EY131" s="2">
        <f t="shared" si="165"/>
        <v>100.47146860986551</v>
      </c>
      <c r="EZ131" s="2">
        <f t="shared" si="165"/>
        <v>101.3428455044091</v>
      </c>
      <c r="FA131" s="2">
        <f t="shared" si="165"/>
        <v>99.399003328228915</v>
      </c>
      <c r="FB131" s="2">
        <f t="shared" si="165"/>
        <v>100.06550348885307</v>
      </c>
      <c r="FC131" s="2">
        <f t="shared" si="165"/>
        <v>100.53211324414758</v>
      </c>
      <c r="FD131" s="2">
        <f t="shared" si="165"/>
        <v>103.25135049713936</v>
      </c>
      <c r="FE131" s="2">
        <f t="shared" si="165"/>
        <v>104.34462843519039</v>
      </c>
      <c r="FG131" s="2">
        <f t="shared" si="166"/>
        <v>0.99498626883802177</v>
      </c>
      <c r="FH131" s="2">
        <f t="shared" si="166"/>
        <v>0.99409321668036543</v>
      </c>
      <c r="FI131" s="2">
        <f t="shared" si="166"/>
        <v>0.9954266024763968</v>
      </c>
      <c r="FJ131" s="2">
        <f t="shared" si="166"/>
        <v>0.99501018581827694</v>
      </c>
      <c r="FK131" s="2">
        <f t="shared" si="166"/>
        <v>0.99500746418838204</v>
      </c>
      <c r="FL131" s="2">
        <f t="shared" si="166"/>
        <v>0.99458776506036473</v>
      </c>
      <c r="FM131" s="2">
        <f t="shared" si="166"/>
        <v>0.99410613582129459</v>
      </c>
      <c r="FN131" s="2">
        <f t="shared" si="166"/>
        <v>0.99450713306789917</v>
      </c>
      <c r="FO131" s="2">
        <f t="shared" si="166"/>
        <v>0.99528515668965523</v>
      </c>
      <c r="FP131" s="2">
        <f t="shared" si="166"/>
        <v>0.99528736093413572</v>
      </c>
      <c r="FQ131" s="2">
        <f t="shared" si="166"/>
        <v>0.9946294097065248</v>
      </c>
      <c r="FR131" s="2">
        <f t="shared" si="166"/>
        <v>0.99505884450159543</v>
      </c>
      <c r="FS131" s="2">
        <f t="shared" si="166"/>
        <v>0.99454485351803457</v>
      </c>
      <c r="FT131" s="2">
        <f t="shared" si="166"/>
        <v>0.99403768572662421</v>
      </c>
      <c r="FU131" s="2">
        <f t="shared" si="166"/>
        <v>0.99409105760718008</v>
      </c>
      <c r="FW131" s="2">
        <f t="shared" si="156"/>
        <v>3.664044886669747E-2</v>
      </c>
      <c r="FX131" s="2">
        <f t="shared" si="156"/>
        <v>4.3518164884113308E-2</v>
      </c>
      <c r="FY131" s="2">
        <f t="shared" si="156"/>
        <v>3.0806375639465398E-2</v>
      </c>
      <c r="FZ131" s="2">
        <f t="shared" si="156"/>
        <v>3.9098321906192744E-2</v>
      </c>
      <c r="GA131" s="2">
        <f t="shared" si="156"/>
        <v>3.8423240352198809E-2</v>
      </c>
      <c r="GB131" s="2">
        <f t="shared" si="156"/>
        <v>3.4587969976345966E-2</v>
      </c>
      <c r="GC131" s="2">
        <f t="shared" si="156"/>
        <v>3.90653810170003E-2</v>
      </c>
      <c r="GD131" s="2">
        <f t="shared" si="156"/>
        <v>4.2287886889902808E-2</v>
      </c>
      <c r="GE131" s="2">
        <f t="shared" si="156"/>
        <v>5.0572387373750007E-2</v>
      </c>
      <c r="GF131" s="2">
        <f t="shared" si="156"/>
        <v>5.5736463717062347E-2</v>
      </c>
      <c r="GG131" s="2">
        <f t="shared" si="156"/>
        <v>4.2900720663058028E-2</v>
      </c>
      <c r="GH131" s="2">
        <f t="shared" si="156"/>
        <v>4.1998120838249033E-2</v>
      </c>
      <c r="GI131" s="2">
        <f t="shared" si="156"/>
        <v>3.4436048660394201E-2</v>
      </c>
      <c r="GJ131" s="2">
        <f t="shared" si="156"/>
        <v>2.7950687847402265E-2</v>
      </c>
      <c r="GK131" s="2">
        <f t="shared" si="156"/>
        <v>3.1651083841426307E-2</v>
      </c>
      <c r="GM131" s="86">
        <f t="shared" si="157"/>
        <v>3.5051278902604561E-108</v>
      </c>
      <c r="GN131" s="86">
        <f t="shared" si="157"/>
        <v>4.3075760262987292E-65</v>
      </c>
      <c r="GO131" s="86">
        <f t="shared" si="157"/>
        <v>8.911763340581918E-64</v>
      </c>
      <c r="GP131" s="86">
        <f t="shared" si="157"/>
        <v>2.0185674486821139E-85</v>
      </c>
      <c r="GQ131" s="86">
        <f t="shared" si="157"/>
        <v>2.4853601324204019E-75</v>
      </c>
      <c r="GR131" s="86">
        <f t="shared" si="157"/>
        <v>1.1955706512626447E-76</v>
      </c>
      <c r="GS131" s="86">
        <f t="shared" si="157"/>
        <v>2.4428665353986153E-95</v>
      </c>
      <c r="GT131" s="86">
        <f t="shared" si="157"/>
        <v>1.0704383755201648E-109</v>
      </c>
      <c r="GU131" s="86">
        <f t="shared" si="157"/>
        <v>9.3610703605321085E-61</v>
      </c>
      <c r="GV131" s="86">
        <f t="shared" si="157"/>
        <v>2.4861546584788017E-65</v>
      </c>
      <c r="GW131" s="86">
        <f t="shared" si="157"/>
        <v>3.5303268513800111E-61</v>
      </c>
      <c r="GX131" s="86">
        <f t="shared" si="157"/>
        <v>3.2802177914942586E-63</v>
      </c>
      <c r="GY131" s="86">
        <f t="shared" si="157"/>
        <v>5.2433151452794893E-73</v>
      </c>
      <c r="GZ131" s="86">
        <f t="shared" si="157"/>
        <v>2.3919703190905916E-60</v>
      </c>
      <c r="HA131" s="86">
        <f t="shared" si="157"/>
        <v>4.6313713874458337E-83</v>
      </c>
      <c r="HC131" s="86">
        <f t="shared" si="153"/>
        <v>9.6901612368362003E-33</v>
      </c>
      <c r="HD131" s="86">
        <f t="shared" si="153"/>
        <v>6.5336450057612877E-20</v>
      </c>
      <c r="HE131" s="86">
        <f t="shared" si="153"/>
        <v>1.3047059837782998E-17</v>
      </c>
      <c r="HF131" s="86">
        <f t="shared" si="153"/>
        <v>4.127496401867415E-24</v>
      </c>
      <c r="HG131" s="86">
        <f t="shared" si="153"/>
        <v>5.1470481459399738E-25</v>
      </c>
      <c r="HH131" s="86">
        <f t="shared" si="153"/>
        <v>2.7496931246673965E-25</v>
      </c>
      <c r="HI131" s="86">
        <f t="shared" si="153"/>
        <v>4.1266129965179519E-35</v>
      </c>
      <c r="HJ131" s="86">
        <f t="shared" si="153"/>
        <v>6.2019694887955692E-51</v>
      </c>
      <c r="HK131" s="86">
        <f t="shared" si="153"/>
        <v>5.2375600355605586E-24</v>
      </c>
      <c r="HL131" s="86">
        <f t="shared" si="161"/>
        <v>1.9107695072801932E-23</v>
      </c>
      <c r="HM131" s="86">
        <f t="shared" si="161"/>
        <v>1.4085666928939816E-23</v>
      </c>
      <c r="HN131" s="86">
        <f t="shared" si="161"/>
        <v>1.7036689150094395E-21</v>
      </c>
      <c r="HO131" s="86">
        <f t="shared" si="161"/>
        <v>8.8068252532577171E-18</v>
      </c>
      <c r="HP131" s="86">
        <f t="shared" si="161"/>
        <v>9.8442115219611196E-16</v>
      </c>
      <c r="HQ131" s="86">
        <f t="shared" si="161"/>
        <v>5.87996839005031E-31</v>
      </c>
      <c r="HS131" s="86">
        <f t="shared" si="158"/>
        <v>1.2482216629904957E-2</v>
      </c>
      <c r="HT131" s="86">
        <f t="shared" si="158"/>
        <v>1.2886613178668493E-2</v>
      </c>
      <c r="HU131" s="86">
        <f t="shared" si="158"/>
        <v>8.7975353390928566E-3</v>
      </c>
      <c r="HV131" s="86">
        <f t="shared" si="158"/>
        <v>2.4434140367570852E-2</v>
      </c>
      <c r="HW131" s="86">
        <f t="shared" si="158"/>
        <v>1.099286606316814E-2</v>
      </c>
      <c r="HX131" s="86">
        <f t="shared" si="158"/>
        <v>6.9336305935287596E-3</v>
      </c>
      <c r="HY131" s="86">
        <f t="shared" si="158"/>
        <v>6.382928609494536E-3</v>
      </c>
      <c r="HZ131" s="86">
        <f t="shared" si="158"/>
        <v>1.5466006976020241E-2</v>
      </c>
      <c r="IA131" s="86">
        <f t="shared" si="158"/>
        <v>4.286122332529349E-2</v>
      </c>
      <c r="IB131" s="86">
        <f t="shared" si="158"/>
        <v>5.2927407389995372E-2</v>
      </c>
      <c r="IC131" s="86">
        <f t="shared" si="158"/>
        <v>2.3593819411592411E-2</v>
      </c>
      <c r="ID131" s="86">
        <f t="shared" si="158"/>
        <v>1.5779011293216062E-2</v>
      </c>
      <c r="IE131" s="86">
        <f t="shared" si="158"/>
        <v>4.9795997770604858E-3</v>
      </c>
      <c r="IF131" s="86">
        <f t="shared" si="158"/>
        <v>5.4522299045073452E-3</v>
      </c>
      <c r="IG131" s="86">
        <f t="shared" si="158"/>
        <v>2.6315315218073947E-2</v>
      </c>
      <c r="II131" s="86">
        <f t="shared" si="159"/>
        <v>1.7161591967609325E-34</v>
      </c>
      <c r="IJ131" s="86">
        <f t="shared" si="159"/>
        <v>6.3410171051994135E-36</v>
      </c>
      <c r="IK131" s="86">
        <f t="shared" si="159"/>
        <v>7.5240981452097611E-37</v>
      </c>
      <c r="IL131" s="86">
        <f t="shared" si="159"/>
        <v>4.3842727729095984E-33</v>
      </c>
      <c r="IM131" s="86">
        <f t="shared" si="159"/>
        <v>1.1244643908775967E-37</v>
      </c>
      <c r="IN131" s="86">
        <f t="shared" si="159"/>
        <v>6.9134341745917876E-43</v>
      </c>
      <c r="IO131" s="86">
        <f t="shared" si="159"/>
        <v>4.9123239175432105E-43</v>
      </c>
      <c r="IP131" s="86">
        <f t="shared" si="159"/>
        <v>2.4687191191837765E-41</v>
      </c>
      <c r="IQ131" s="86">
        <f t="shared" si="159"/>
        <v>8.1884880708006809E-32</v>
      </c>
      <c r="IR131" s="86">
        <f t="shared" si="159"/>
        <v>1.046373841158705E-30</v>
      </c>
      <c r="IS131" s="86">
        <f t="shared" si="159"/>
        <v>9.5736810247914421E-37</v>
      </c>
      <c r="IT131" s="86">
        <f t="shared" si="159"/>
        <v>3.519583330388157E-36</v>
      </c>
      <c r="IU131" s="86">
        <f t="shared" si="159"/>
        <v>6.0625318207684417E-40</v>
      </c>
      <c r="IV131" s="86">
        <f t="shared" si="159"/>
        <v>3.154734685985246E-29</v>
      </c>
      <c r="IW131" s="86">
        <f t="shared" si="159"/>
        <v>1.7930172321593115E-20</v>
      </c>
      <c r="IY131" s="86">
        <f t="shared" si="160"/>
        <v>1.2482216629904957E-2</v>
      </c>
      <c r="IZ131" s="86">
        <f t="shared" si="160"/>
        <v>1.2886613178668493E-2</v>
      </c>
      <c r="JA131" s="86">
        <f t="shared" si="160"/>
        <v>8.7975353390928705E-3</v>
      </c>
      <c r="JB131" s="86">
        <f t="shared" si="160"/>
        <v>2.4434140367570852E-2</v>
      </c>
      <c r="JC131" s="86">
        <f t="shared" si="160"/>
        <v>1.099286606316814E-2</v>
      </c>
      <c r="JD131" s="86">
        <f t="shared" si="160"/>
        <v>6.9336305935287596E-3</v>
      </c>
      <c r="JE131" s="86">
        <f t="shared" si="160"/>
        <v>6.382928609494536E-3</v>
      </c>
      <c r="JF131" s="86">
        <f t="shared" si="160"/>
        <v>1.5466006976020241E-2</v>
      </c>
      <c r="JG131" s="86">
        <f t="shared" si="160"/>
        <v>4.286122332529349E-2</v>
      </c>
      <c r="JH131" s="86">
        <f t="shared" si="160"/>
        <v>5.2927407389995372E-2</v>
      </c>
      <c r="JI131" s="86">
        <f t="shared" si="160"/>
        <v>2.3593819411592411E-2</v>
      </c>
      <c r="JJ131" s="86">
        <f t="shared" si="160"/>
        <v>1.5779011293216062E-2</v>
      </c>
      <c r="JK131" s="86">
        <f t="shared" si="160"/>
        <v>4.9795997770604944E-3</v>
      </c>
      <c r="JL131" s="86">
        <f t="shared" si="160"/>
        <v>5.4522299045083296E-3</v>
      </c>
      <c r="JM131" s="86">
        <f t="shared" si="160"/>
        <v>2.6315315218073947E-2</v>
      </c>
    </row>
    <row r="132" spans="2:273" x14ac:dyDescent="0.25">
      <c r="B132" s="2">
        <v>105</v>
      </c>
      <c r="C132" s="37">
        <v>97.236000000000004</v>
      </c>
      <c r="D132" s="37">
        <v>99.093000000000004</v>
      </c>
      <c r="E132" s="37">
        <v>98.519000000000005</v>
      </c>
      <c r="F132" s="37">
        <v>98.5</v>
      </c>
      <c r="G132" s="37">
        <v>98.962000000000003</v>
      </c>
      <c r="H132" s="37">
        <v>98.846000000000004</v>
      </c>
      <c r="I132" s="37">
        <v>100.538</v>
      </c>
      <c r="J132" s="37">
        <v>100.44199999999999</v>
      </c>
      <c r="K132" s="37">
        <v>101.788</v>
      </c>
      <c r="L132" s="37">
        <v>103.904</v>
      </c>
      <c r="M132" s="37">
        <v>100.827</v>
      </c>
      <c r="N132" s="37">
        <v>101.63500000000001</v>
      </c>
      <c r="O132" s="37">
        <v>101.154</v>
      </c>
      <c r="P132" s="37">
        <v>104.02</v>
      </c>
      <c r="Q132" s="37">
        <v>114.104</v>
      </c>
      <c r="S132" s="4">
        <f t="shared" si="162"/>
        <v>97.658274530774776</v>
      </c>
      <c r="T132" s="4">
        <f t="shared" si="162"/>
        <v>99.067164053022879</v>
      </c>
      <c r="U132" s="4">
        <f t="shared" si="162"/>
        <v>98.727377772412183</v>
      </c>
      <c r="V132" s="4">
        <f t="shared" si="162"/>
        <v>100.40420648921159</v>
      </c>
      <c r="W132" s="4">
        <f t="shared" si="162"/>
        <v>100.09933409624152</v>
      </c>
      <c r="X132" s="4">
        <f t="shared" si="162"/>
        <v>99.964943946438055</v>
      </c>
      <c r="Y132" s="4">
        <f t="shared" si="162"/>
        <v>100.59974663630841</v>
      </c>
      <c r="Z132" s="4">
        <f t="shared" si="162"/>
        <v>101.0086703733959</v>
      </c>
      <c r="AA132" s="4">
        <f t="shared" si="162"/>
        <v>103.637278902958</v>
      </c>
      <c r="AB132" s="4">
        <f t="shared" si="162"/>
        <v>105.23263495125401</v>
      </c>
      <c r="AC132" s="4">
        <f t="shared" si="162"/>
        <v>101.72666910664422</v>
      </c>
      <c r="AD132" s="4">
        <f t="shared" si="162"/>
        <v>101.84931642143866</v>
      </c>
      <c r="AE132" s="4">
        <f t="shared" si="162"/>
        <v>101.31101637918037</v>
      </c>
      <c r="AF132" s="4">
        <f t="shared" si="162"/>
        <v>105.03440065720534</v>
      </c>
      <c r="AG132" s="4">
        <f t="shared" si="162"/>
        <v>117.53664330609651</v>
      </c>
      <c r="AI132" s="4">
        <f t="shared" si="163"/>
        <v>-0.42227453077477151</v>
      </c>
      <c r="AJ132" s="4">
        <f t="shared" si="163"/>
        <v>2.5835946977124991E-2</v>
      </c>
      <c r="AK132" s="4">
        <f t="shared" si="163"/>
        <v>-0.20837777241217736</v>
      </c>
      <c r="AL132" s="4">
        <f t="shared" si="163"/>
        <v>-1.9042064892115889</v>
      </c>
      <c r="AM132" s="4">
        <f t="shared" si="163"/>
        <v>-1.137334096241517</v>
      </c>
      <c r="AN132" s="4">
        <f t="shared" si="163"/>
        <v>-1.1189439464380513</v>
      </c>
      <c r="AO132" s="4">
        <f t="shared" si="163"/>
        <v>-6.1746636308413372E-2</v>
      </c>
      <c r="AP132" s="4">
        <f t="shared" si="163"/>
        <v>-0.5666703733959082</v>
      </c>
      <c r="AQ132" s="4">
        <f t="shared" si="163"/>
        <v>-1.8492789029580052</v>
      </c>
      <c r="AR132" s="4">
        <f t="shared" si="163"/>
        <v>-1.328634951254017</v>
      </c>
      <c r="AS132" s="4">
        <f t="shared" si="163"/>
        <v>-0.89966910664422528</v>
      </c>
      <c r="AT132" s="4">
        <f t="shared" si="163"/>
        <v>-0.21431642143865304</v>
      </c>
      <c r="AU132" s="4">
        <f t="shared" si="163"/>
        <v>-0.15701637918037648</v>
      </c>
      <c r="AV132" s="4">
        <f t="shared" si="163"/>
        <v>-1.0144006572053428</v>
      </c>
      <c r="AW132" s="4">
        <f t="shared" si="163"/>
        <v>-3.4326433060965087</v>
      </c>
      <c r="AY132" s="2">
        <f t="shared" si="154"/>
        <v>97.658274530774776</v>
      </c>
      <c r="AZ132" s="2">
        <f t="shared" si="154"/>
        <v>98.861886678763426</v>
      </c>
      <c r="BA132" s="2">
        <f t="shared" si="154"/>
        <v>98.539254197121053</v>
      </c>
      <c r="BB132" s="2">
        <f t="shared" si="154"/>
        <v>99.650633807172213</v>
      </c>
      <c r="BC132" s="2">
        <f t="shared" si="154"/>
        <v>99.486221706358663</v>
      </c>
      <c r="BD132" s="2">
        <f t="shared" si="154"/>
        <v>99.454560457763975</v>
      </c>
      <c r="BE132" s="2">
        <f t="shared" si="154"/>
        <v>99.992578088878304</v>
      </c>
      <c r="BF132" s="2">
        <f t="shared" si="154"/>
        <v>99.607521289508924</v>
      </c>
      <c r="BG132" s="2">
        <f t="shared" si="154"/>
        <v>100.36842389523454</v>
      </c>
      <c r="BH132" s="2">
        <f t="shared" si="154"/>
        <v>101.2554842543468</v>
      </c>
      <c r="BI132" s="2">
        <f t="shared" si="154"/>
        <v>99.328814659611311</v>
      </c>
      <c r="BJ132" s="2">
        <f t="shared" si="154"/>
        <v>99.964473536749296</v>
      </c>
      <c r="BK132" s="2">
        <f t="shared" si="154"/>
        <v>100.51577219316262</v>
      </c>
      <c r="BL132" s="2">
        <f t="shared" si="154"/>
        <v>103.18602121330487</v>
      </c>
      <c r="BM132" s="2">
        <f t="shared" si="154"/>
        <v>104.26030548391202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121.68763067353066</v>
      </c>
      <c r="DL132" s="2">
        <f t="shared" si="164"/>
        <v>125.46375861436948</v>
      </c>
      <c r="DM132" s="2">
        <f t="shared" si="164"/>
        <v>120.02900609756098</v>
      </c>
      <c r="DN132" s="2">
        <f t="shared" si="164"/>
        <v>118.58219626769626</v>
      </c>
      <c r="DO132" s="2">
        <f t="shared" si="164"/>
        <v>114.87193243243242</v>
      </c>
      <c r="DP132" s="2">
        <f t="shared" si="164"/>
        <v>119.03848953399539</v>
      </c>
      <c r="DQ132" s="2">
        <f t="shared" si="164"/>
        <v>118.58440872434022</v>
      </c>
      <c r="DR132" s="2">
        <f t="shared" si="164"/>
        <v>125.34738288123168</v>
      </c>
      <c r="DS132" s="2">
        <f t="shared" si="164"/>
        <v>119.79424431574432</v>
      </c>
      <c r="DT132" s="2">
        <f t="shared" si="164"/>
        <v>117.16682432432431</v>
      </c>
      <c r="DU132" s="2">
        <f t="shared" si="164"/>
        <v>116.96132513368984</v>
      </c>
      <c r="DV132" s="2">
        <f t="shared" si="164"/>
        <v>115.64400308123248</v>
      </c>
      <c r="DW132" s="2">
        <f t="shared" si="164"/>
        <v>126.3547770817418</v>
      </c>
      <c r="DX132" s="2">
        <f t="shared" si="164"/>
        <v>123.24815872434014</v>
      </c>
      <c r="DY132" s="2">
        <f t="shared" si="164"/>
        <v>114.01859177859177</v>
      </c>
      <c r="EA132" s="2">
        <f t="shared" si="152"/>
        <v>97.546943239857427</v>
      </c>
      <c r="EB132" s="2">
        <f t="shared" si="152"/>
        <v>98.717186887750543</v>
      </c>
      <c r="EC132" s="2">
        <f t="shared" si="152"/>
        <v>98.449673661124436</v>
      </c>
      <c r="ED132" s="2">
        <f t="shared" si="152"/>
        <v>99.56221765804213</v>
      </c>
      <c r="EE132" s="2">
        <f t="shared" si="151"/>
        <v>99.415160425377209</v>
      </c>
      <c r="EF132" s="2">
        <f t="shared" si="151"/>
        <v>99.356589270735071</v>
      </c>
      <c r="EG132" s="2">
        <f t="shared" si="151"/>
        <v>99.891079172610574</v>
      </c>
      <c r="EH132" s="2">
        <f t="shared" si="151"/>
        <v>99.473838186749092</v>
      </c>
      <c r="EI132" s="2">
        <f t="shared" si="151"/>
        <v>100.28352612203734</v>
      </c>
      <c r="EJ132" s="2">
        <f t="shared" si="151"/>
        <v>101.18649465095197</v>
      </c>
      <c r="EK132" s="2">
        <f t="shared" si="151"/>
        <v>99.241323908382682</v>
      </c>
      <c r="EL132" s="2">
        <f t="shared" si="151"/>
        <v>99.892455088984775</v>
      </c>
      <c r="EM132" s="2">
        <f t="shared" si="135"/>
        <v>100.3871097245983</v>
      </c>
      <c r="EN132" s="2">
        <f t="shared" si="135"/>
        <v>103.07621663934425</v>
      </c>
      <c r="EO132" s="2">
        <f t="shared" si="135"/>
        <v>104.20915169197394</v>
      </c>
      <c r="EQ132" s="2">
        <f t="shared" si="165"/>
        <v>97.569359634821225</v>
      </c>
      <c r="ER132" s="2">
        <f t="shared" si="165"/>
        <v>98.728545634517644</v>
      </c>
      <c r="ES132" s="2">
        <f t="shared" si="165"/>
        <v>98.435930813913274</v>
      </c>
      <c r="ET132" s="2">
        <f t="shared" si="165"/>
        <v>99.604894132624594</v>
      </c>
      <c r="EU132" s="2">
        <f t="shared" si="165"/>
        <v>99.430690123879216</v>
      </c>
      <c r="EV132" s="2">
        <f t="shared" si="165"/>
        <v>99.377084814829928</v>
      </c>
      <c r="EW132" s="2">
        <f t="shared" si="165"/>
        <v>99.913695627229018</v>
      </c>
      <c r="EX132" s="2">
        <f t="shared" si="165"/>
        <v>99.560576192358383</v>
      </c>
      <c r="EY132" s="2">
        <f t="shared" si="165"/>
        <v>100.30105160400142</v>
      </c>
      <c r="EZ132" s="2">
        <f t="shared" si="165"/>
        <v>101.19106812370786</v>
      </c>
      <c r="FA132" s="2">
        <f t="shared" si="165"/>
        <v>99.255338043287097</v>
      </c>
      <c r="FB132" s="2">
        <f t="shared" si="165"/>
        <v>99.914367532439243</v>
      </c>
      <c r="FC132" s="2">
        <f t="shared" si="165"/>
        <v>100.37136081854587</v>
      </c>
      <c r="FD132" s="2">
        <f t="shared" si="165"/>
        <v>103.07811834138754</v>
      </c>
      <c r="FE132" s="2">
        <f t="shared" si="165"/>
        <v>104.15894886308676</v>
      </c>
      <c r="FG132" s="2">
        <f t="shared" si="166"/>
        <v>0.99542540473367458</v>
      </c>
      <c r="FH132" s="2">
        <f t="shared" si="166"/>
        <v>0.99461014830347927</v>
      </c>
      <c r="FI132" s="2">
        <f t="shared" si="166"/>
        <v>0.99582733276523283</v>
      </c>
      <c r="FJ132" s="2">
        <f t="shared" si="166"/>
        <v>0.99544723649107392</v>
      </c>
      <c r="FK132" s="2">
        <f t="shared" si="166"/>
        <v>0.9954447521534987</v>
      </c>
      <c r="FL132" s="2">
        <f t="shared" si="166"/>
        <v>0.99506163132981329</v>
      </c>
      <c r="FM132" s="2">
        <f t="shared" si="166"/>
        <v>0.99462194294358053</v>
      </c>
      <c r="FN132" s="2">
        <f t="shared" si="166"/>
        <v>0.99498802346661863</v>
      </c>
      <c r="FO132" s="2">
        <f t="shared" si="166"/>
        <v>0.99569822718268508</v>
      </c>
      <c r="FP132" s="2">
        <f t="shared" si="166"/>
        <v>0.99570023914615424</v>
      </c>
      <c r="FQ132" s="2">
        <f t="shared" si="166"/>
        <v>0.99509964775887094</v>
      </c>
      <c r="FR132" s="2">
        <f t="shared" si="166"/>
        <v>0.99549165254074068</v>
      </c>
      <c r="FS132" s="2">
        <f t="shared" si="166"/>
        <v>0.99502245808911527</v>
      </c>
      <c r="FT132" s="2">
        <f t="shared" si="166"/>
        <v>0.99455945053926276</v>
      </c>
      <c r="FU132" s="2">
        <f t="shared" si="166"/>
        <v>0.99460817715654959</v>
      </c>
      <c r="FW132" s="2">
        <f t="shared" si="156"/>
        <v>4.0033933148900518E-2</v>
      </c>
      <c r="FX132" s="2">
        <f t="shared" si="156"/>
        <v>4.7517215334825197E-2</v>
      </c>
      <c r="FY132" s="2">
        <f t="shared" si="156"/>
        <v>3.3678422085846427E-2</v>
      </c>
      <c r="FZ132" s="2">
        <f t="shared" si="156"/>
        <v>4.2709352010050348E-2</v>
      </c>
      <c r="GA132" s="2">
        <f t="shared" si="156"/>
        <v>4.1974645055653848E-2</v>
      </c>
      <c r="GB132" s="2">
        <f t="shared" si="156"/>
        <v>3.7798820831616183E-2</v>
      </c>
      <c r="GC132" s="2">
        <f t="shared" si="156"/>
        <v>4.2673503886974898E-2</v>
      </c>
      <c r="GD132" s="2">
        <f t="shared" si="156"/>
        <v>4.6179340734719979E-2</v>
      </c>
      <c r="GE132" s="2">
        <f t="shared" si="156"/>
        <v>5.5182278422643762E-2</v>
      </c>
      <c r="GF132" s="2">
        <f t="shared" si="156"/>
        <v>6.0786944309435292E-2</v>
      </c>
      <c r="GG132" s="2">
        <f t="shared" si="156"/>
        <v>4.684581073807037E-2</v>
      </c>
      <c r="GH132" s="2">
        <f t="shared" si="156"/>
        <v>4.586418654582667E-2</v>
      </c>
      <c r="GI132" s="2">
        <f t="shared" si="156"/>
        <v>3.7633346203003598E-2</v>
      </c>
      <c r="GJ132" s="2">
        <f t="shared" si="156"/>
        <v>3.0564897512867954E-2</v>
      </c>
      <c r="GK132" s="2">
        <f t="shared" si="156"/>
        <v>3.4599070229771989E-2</v>
      </c>
      <c r="GM132" s="86">
        <f t="shared" si="157"/>
        <v>2.1149951466224158E-113</v>
      </c>
      <c r="GN132" s="86">
        <f t="shared" si="157"/>
        <v>2.9657048807089688E-68</v>
      </c>
      <c r="GO132" s="86">
        <f t="shared" si="157"/>
        <v>6.6717364762426949E-67</v>
      </c>
      <c r="GP132" s="86">
        <f t="shared" si="157"/>
        <v>1.4478598051186753E-89</v>
      </c>
      <c r="GQ132" s="86">
        <f t="shared" si="157"/>
        <v>5.3960685646262824E-79</v>
      </c>
      <c r="GR132" s="86">
        <f t="shared" si="157"/>
        <v>2.2136356813111835E-80</v>
      </c>
      <c r="GS132" s="86">
        <f t="shared" si="157"/>
        <v>5.840417168922847E-100</v>
      </c>
      <c r="GT132" s="86">
        <f t="shared" si="157"/>
        <v>7.0953226896132293E-115</v>
      </c>
      <c r="GU132" s="86">
        <f t="shared" si="157"/>
        <v>1.2856756899272993E-63</v>
      </c>
      <c r="GV132" s="86">
        <f t="shared" si="157"/>
        <v>1.9640717962404598E-68</v>
      </c>
      <c r="GW132" s="86">
        <f t="shared" si="157"/>
        <v>3.9765188020972304E-64</v>
      </c>
      <c r="GX132" s="86">
        <f t="shared" si="157"/>
        <v>3.2437160764812422E-66</v>
      </c>
      <c r="GY132" s="86">
        <f t="shared" si="157"/>
        <v>1.5205357780033723E-76</v>
      </c>
      <c r="GZ132" s="86">
        <f t="shared" si="157"/>
        <v>2.938694398451175E-63</v>
      </c>
      <c r="HA132" s="86">
        <f t="shared" si="157"/>
        <v>7.3474910133936955E-87</v>
      </c>
      <c r="HC132" s="86">
        <f t="shared" si="153"/>
        <v>1.0665203602597104E-35</v>
      </c>
      <c r="HD132" s="86">
        <f t="shared" si="153"/>
        <v>9.6238922160186441E-22</v>
      </c>
      <c r="HE132" s="86">
        <f t="shared" si="153"/>
        <v>3.3008258502446514E-19</v>
      </c>
      <c r="HF132" s="86">
        <f t="shared" si="153"/>
        <v>3.0271006760905064E-26</v>
      </c>
      <c r="HG132" s="86">
        <f t="shared" si="153"/>
        <v>2.9377278706003255E-27</v>
      </c>
      <c r="HH132" s="86">
        <f t="shared" si="153"/>
        <v>1.525371394292928E-27</v>
      </c>
      <c r="HI132" s="86">
        <f t="shared" si="153"/>
        <v>3.0333594217531835E-38</v>
      </c>
      <c r="HJ132" s="86">
        <f t="shared" si="153"/>
        <v>2.6576178711507487E-55</v>
      </c>
      <c r="HK132" s="86">
        <f t="shared" si="153"/>
        <v>5.43328014724578E-26</v>
      </c>
      <c r="HL132" s="86">
        <f t="shared" si="161"/>
        <v>2.2730062264978621E-25</v>
      </c>
      <c r="HM132" s="86">
        <f t="shared" si="161"/>
        <v>1.3468450660571499E-25</v>
      </c>
      <c r="HN132" s="86">
        <f t="shared" si="161"/>
        <v>2.5615799515081199E-23</v>
      </c>
      <c r="HO132" s="86">
        <f t="shared" si="161"/>
        <v>2.217376578216301E-19</v>
      </c>
      <c r="HP132" s="86">
        <f t="shared" si="161"/>
        <v>3.7612385588197449E-17</v>
      </c>
      <c r="HQ132" s="86">
        <f t="shared" si="161"/>
        <v>1.4982407944299006E-33</v>
      </c>
      <c r="HS132" s="86">
        <f t="shared" si="158"/>
        <v>2.2686602886044356E-2</v>
      </c>
      <c r="HT132" s="86">
        <f t="shared" si="158"/>
        <v>2.4474434314017669E-2</v>
      </c>
      <c r="HU132" s="86">
        <f t="shared" si="158"/>
        <v>1.6201087493547726E-2</v>
      </c>
      <c r="HV132" s="86">
        <f t="shared" si="158"/>
        <v>4.2261384127029698E-2</v>
      </c>
      <c r="HW132" s="86">
        <f t="shared" si="158"/>
        <v>2.0918743705998544E-2</v>
      </c>
      <c r="HX132" s="86">
        <f t="shared" si="158"/>
        <v>1.3956794222820441E-2</v>
      </c>
      <c r="HY132" s="86">
        <f t="shared" si="158"/>
        <v>1.3293694505274631E-2</v>
      </c>
      <c r="HZ132" s="86">
        <f t="shared" si="158"/>
        <v>3.0130943723271856E-2</v>
      </c>
      <c r="IA132" s="86">
        <f t="shared" si="158"/>
        <v>7.3362039275141108E-2</v>
      </c>
      <c r="IB132" s="86">
        <f t="shared" si="158"/>
        <v>8.9680689388517962E-2</v>
      </c>
      <c r="IC132" s="86">
        <f t="shared" si="158"/>
        <v>4.2895858388051898E-2</v>
      </c>
      <c r="ID132" s="86">
        <f t="shared" si="158"/>
        <v>2.9358180985367445E-2</v>
      </c>
      <c r="IE132" s="86">
        <f t="shared" si="158"/>
        <v>1.0000000034915362E-2</v>
      </c>
      <c r="IF132" s="86">
        <f t="shared" si="158"/>
        <v>1.0000000004106622E-2</v>
      </c>
      <c r="IG132" s="86">
        <f t="shared" si="158"/>
        <v>4.0914089857139638E-2</v>
      </c>
      <c r="II132" s="86">
        <f t="shared" si="159"/>
        <v>1.1388444421569838E-32</v>
      </c>
      <c r="IJ132" s="86">
        <f t="shared" si="159"/>
        <v>6.4822400607296149E-34</v>
      </c>
      <c r="IK132" s="86">
        <f t="shared" si="159"/>
        <v>5.3495142210720933E-35</v>
      </c>
      <c r="IL132" s="86">
        <f t="shared" si="159"/>
        <v>2.6446788291334742E-31</v>
      </c>
      <c r="IM132" s="86">
        <f t="shared" si="159"/>
        <v>1.1989520398726335E-35</v>
      </c>
      <c r="IN132" s="86">
        <f t="shared" si="159"/>
        <v>1.2155966398464255E-40</v>
      </c>
      <c r="IO132" s="86">
        <f t="shared" si="159"/>
        <v>1.0766320359627933E-40</v>
      </c>
      <c r="IP132" s="86">
        <f t="shared" si="159"/>
        <v>4.9646163190126061E-39</v>
      </c>
      <c r="IQ132" s="86">
        <f t="shared" si="159"/>
        <v>5.9782850816272867E-30</v>
      </c>
      <c r="IR132" s="86">
        <f t="shared" si="159"/>
        <v>7.572218685828004E-29</v>
      </c>
      <c r="IS132" s="86">
        <f t="shared" si="159"/>
        <v>1.068606524836389E-34</v>
      </c>
      <c r="IT132" s="86">
        <f t="shared" si="159"/>
        <v>3.5260547705447584E-34</v>
      </c>
      <c r="IU132" s="86">
        <f t="shared" si="159"/>
        <v>7.3317331465141681E-38</v>
      </c>
      <c r="IV132" s="86">
        <f t="shared" si="159"/>
        <v>8.1534586195876837E-28</v>
      </c>
      <c r="IW132" s="86">
        <f t="shared" si="159"/>
        <v>1.8084958778612038E-19</v>
      </c>
      <c r="IY132" s="86">
        <f t="shared" si="160"/>
        <v>2.2686602886044356E-2</v>
      </c>
      <c r="IZ132" s="86">
        <f t="shared" si="160"/>
        <v>2.4474434314017669E-2</v>
      </c>
      <c r="JA132" s="86">
        <f t="shared" si="160"/>
        <v>1.6201087493547726E-2</v>
      </c>
      <c r="JB132" s="86">
        <f t="shared" si="160"/>
        <v>4.2261384127029698E-2</v>
      </c>
      <c r="JC132" s="86">
        <f t="shared" si="160"/>
        <v>2.0918743705998544E-2</v>
      </c>
      <c r="JD132" s="86">
        <f t="shared" si="160"/>
        <v>1.3956794222820441E-2</v>
      </c>
      <c r="JE132" s="86">
        <f t="shared" si="160"/>
        <v>1.3293694505274631E-2</v>
      </c>
      <c r="JF132" s="86">
        <f t="shared" si="160"/>
        <v>3.0130943723271856E-2</v>
      </c>
      <c r="JG132" s="86">
        <f t="shared" si="160"/>
        <v>7.3362039275141108E-2</v>
      </c>
      <c r="JH132" s="86">
        <f t="shared" si="160"/>
        <v>8.9680689388517962E-2</v>
      </c>
      <c r="JI132" s="86">
        <f t="shared" si="160"/>
        <v>4.2895858388051898E-2</v>
      </c>
      <c r="JJ132" s="86">
        <f t="shared" si="160"/>
        <v>2.9358180985367445E-2</v>
      </c>
      <c r="JK132" s="86">
        <f t="shared" si="160"/>
        <v>1.0000000034915362E-2</v>
      </c>
      <c r="JL132" s="86">
        <f t="shared" si="160"/>
        <v>1.000000000410666E-2</v>
      </c>
      <c r="JM132" s="86">
        <f t="shared" si="160"/>
        <v>4.0914089857139638E-2</v>
      </c>
    </row>
    <row r="133" spans="2:273" x14ac:dyDescent="0.25">
      <c r="B133" s="2">
        <v>106</v>
      </c>
      <c r="C133" s="37">
        <v>97.364000000000004</v>
      </c>
      <c r="D133" s="37">
        <v>98.667000000000002</v>
      </c>
      <c r="E133" s="37">
        <v>98.814999999999998</v>
      </c>
      <c r="F133" s="37">
        <v>99.712000000000003</v>
      </c>
      <c r="G133" s="37">
        <v>98.808000000000007</v>
      </c>
      <c r="H133" s="37">
        <v>99.114999999999995</v>
      </c>
      <c r="I133" s="37">
        <v>100.173</v>
      </c>
      <c r="J133" s="37">
        <v>101.077</v>
      </c>
      <c r="K133" s="37">
        <v>103.86499999999999</v>
      </c>
      <c r="L133" s="37">
        <v>106.346</v>
      </c>
      <c r="M133" s="37">
        <v>101.73099999999999</v>
      </c>
      <c r="N133" s="37">
        <v>103.154</v>
      </c>
      <c r="O133" s="37">
        <v>101.212</v>
      </c>
      <c r="P133" s="37">
        <v>104.46899999999999</v>
      </c>
      <c r="Q133" s="37">
        <v>119.625</v>
      </c>
      <c r="S133" s="4">
        <f t="shared" si="162"/>
        <v>97.525940922220528</v>
      </c>
      <c r="T133" s="4">
        <f t="shared" si="162"/>
        <v>99.020764894472279</v>
      </c>
      <c r="U133" s="4">
        <f t="shared" si="162"/>
        <v>98.672978080511996</v>
      </c>
      <c r="V133" s="4">
        <f t="shared" si="162"/>
        <v>100.6151939108199</v>
      </c>
      <c r="W133" s="4">
        <f t="shared" si="162"/>
        <v>100.3539489929376</v>
      </c>
      <c r="X133" s="4">
        <f t="shared" si="162"/>
        <v>100.17843974963445</v>
      </c>
      <c r="Y133" s="4">
        <f t="shared" si="162"/>
        <v>100.90986277157779</v>
      </c>
      <c r="Z133" s="4">
        <f t="shared" si="162"/>
        <v>101.77410353316608</v>
      </c>
      <c r="AA133" s="4">
        <f t="shared" si="162"/>
        <v>105.0229152081739</v>
      </c>
      <c r="AB133" s="4">
        <f t="shared" si="162"/>
        <v>106.88361378969743</v>
      </c>
      <c r="AC133" s="4">
        <f t="shared" si="162"/>
        <v>102.946570632027</v>
      </c>
      <c r="AD133" s="4">
        <f t="shared" si="162"/>
        <v>102.85616528241763</v>
      </c>
      <c r="AE133" s="4">
        <f t="shared" si="162"/>
        <v>101.72991581949388</v>
      </c>
      <c r="AF133" s="4">
        <f t="shared" si="162"/>
        <v>106.04346121034681</v>
      </c>
      <c r="AG133" s="4">
        <f t="shared" si="162"/>
        <v>122.84443479744773</v>
      </c>
      <c r="AI133" s="4">
        <f t="shared" si="163"/>
        <v>-0.16194092222052348</v>
      </c>
      <c r="AJ133" s="4">
        <f t="shared" si="163"/>
        <v>-0.35376489447227755</v>
      </c>
      <c r="AK133" s="4">
        <f t="shared" si="163"/>
        <v>0.14202191948800191</v>
      </c>
      <c r="AL133" s="4">
        <f t="shared" si="163"/>
        <v>-0.90319391081989409</v>
      </c>
      <c r="AM133" s="4">
        <f t="shared" si="163"/>
        <v>-1.5459489929375962</v>
      </c>
      <c r="AN133" s="4">
        <f t="shared" si="163"/>
        <v>-1.0634397496344548</v>
      </c>
      <c r="AO133" s="4">
        <f t="shared" si="163"/>
        <v>-0.73686277157779045</v>
      </c>
      <c r="AP133" s="4">
        <f t="shared" si="163"/>
        <v>-0.69710353316608575</v>
      </c>
      <c r="AQ133" s="4">
        <f t="shared" si="163"/>
        <v>-1.1579152081739039</v>
      </c>
      <c r="AR133" s="4">
        <f t="shared" si="163"/>
        <v>-0.53761378969743134</v>
      </c>
      <c r="AS133" s="4">
        <f t="shared" si="163"/>
        <v>-1.2155706320270099</v>
      </c>
      <c r="AT133" s="4">
        <f t="shared" si="163"/>
        <v>0.29783471758236146</v>
      </c>
      <c r="AU133" s="4">
        <f t="shared" si="163"/>
        <v>-0.51791581949387933</v>
      </c>
      <c r="AV133" s="4">
        <f t="shared" si="163"/>
        <v>-1.5744612103468114</v>
      </c>
      <c r="AW133" s="4">
        <f t="shared" si="163"/>
        <v>-3.2194347974477324</v>
      </c>
      <c r="AY133" s="2">
        <f t="shared" si="154"/>
        <v>97.525940922220528</v>
      </c>
      <c r="AZ133" s="2">
        <f t="shared" si="154"/>
        <v>98.680408374683736</v>
      </c>
      <c r="BA133" s="2">
        <f t="shared" si="154"/>
        <v>98.364408817935072</v>
      </c>
      <c r="BB133" s="2">
        <f t="shared" si="154"/>
        <v>99.466868181143312</v>
      </c>
      <c r="BC133" s="2">
        <f t="shared" si="154"/>
        <v>99.330958696881808</v>
      </c>
      <c r="BD133" s="2">
        <f t="shared" si="154"/>
        <v>99.280584107625387</v>
      </c>
      <c r="BE133" s="2">
        <f t="shared" si="154"/>
        <v>99.813086854695328</v>
      </c>
      <c r="BF133" s="2">
        <f t="shared" si="154"/>
        <v>99.425846109008205</v>
      </c>
      <c r="BG133" s="2">
        <f t="shared" si="154"/>
        <v>100.18640908396817</v>
      </c>
      <c r="BH133" s="2">
        <f t="shared" si="154"/>
        <v>101.09671868445888</v>
      </c>
      <c r="BI133" s="2">
        <f t="shared" si="154"/>
        <v>99.166577696759703</v>
      </c>
      <c r="BJ133" s="2">
        <f t="shared" si="154"/>
        <v>99.794845355825174</v>
      </c>
      <c r="BK133" s="2">
        <f t="shared" si="154"/>
        <v>100.32103617593164</v>
      </c>
      <c r="BL133" s="2">
        <f t="shared" si="154"/>
        <v>102.98760764792027</v>
      </c>
      <c r="BM133" s="2">
        <f t="shared" si="154"/>
        <v>104.07488680894204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121.79206992706992</v>
      </c>
      <c r="DL133" s="2">
        <f t="shared" si="164"/>
        <v>125.56607038123165</v>
      </c>
      <c r="DM133" s="2">
        <f t="shared" si="164"/>
        <v>120.05715365853659</v>
      </c>
      <c r="DN133" s="2">
        <f t="shared" si="164"/>
        <v>118.60961492921491</v>
      </c>
      <c r="DO133" s="2">
        <f t="shared" si="164"/>
        <v>114.85273693693692</v>
      </c>
      <c r="DP133" s="2">
        <f t="shared" si="164"/>
        <v>119.08289258976315</v>
      </c>
      <c r="DQ133" s="2">
        <f t="shared" si="164"/>
        <v>118.62819574780063</v>
      </c>
      <c r="DR133" s="2">
        <f t="shared" si="164"/>
        <v>125.47885960410559</v>
      </c>
      <c r="DS133" s="2">
        <f t="shared" si="164"/>
        <v>119.82317829257829</v>
      </c>
      <c r="DT133" s="2">
        <f t="shared" si="164"/>
        <v>117.14456936936936</v>
      </c>
      <c r="DU133" s="2">
        <f t="shared" si="164"/>
        <v>116.95913582887701</v>
      </c>
      <c r="DV133" s="2">
        <f t="shared" si="164"/>
        <v>115.62350924369747</v>
      </c>
      <c r="DW133" s="2">
        <f t="shared" si="164"/>
        <v>126.4598629488159</v>
      </c>
      <c r="DX133" s="2">
        <f t="shared" si="164"/>
        <v>123.29832074780056</v>
      </c>
      <c r="DY133" s="2">
        <f t="shared" si="164"/>
        <v>113.97514367114367</v>
      </c>
      <c r="EA133" s="2">
        <f t="shared" si="152"/>
        <v>97.422638045677999</v>
      </c>
      <c r="EB133" s="2">
        <f t="shared" si="152"/>
        <v>98.545506965040019</v>
      </c>
      <c r="EC133" s="2">
        <f t="shared" si="152"/>
        <v>98.280579561957254</v>
      </c>
      <c r="ED133" s="2">
        <f t="shared" si="152"/>
        <v>99.383888533238476</v>
      </c>
      <c r="EE133" s="2">
        <f t="shared" si="151"/>
        <v>99.264835029994543</v>
      </c>
      <c r="EF133" s="2">
        <f t="shared" si="151"/>
        <v>99.188794698388818</v>
      </c>
      <c r="EG133" s="2">
        <f t="shared" si="151"/>
        <v>99.718643345640686</v>
      </c>
      <c r="EH133" s="2">
        <f t="shared" si="151"/>
        <v>99.300527951926128</v>
      </c>
      <c r="EI133" s="2">
        <f t="shared" si="151"/>
        <v>100.1076470499244</v>
      </c>
      <c r="EJ133" s="2">
        <f t="shared" si="151"/>
        <v>101.03310492595952</v>
      </c>
      <c r="EK133" s="2">
        <f t="shared" si="151"/>
        <v>99.085314186248908</v>
      </c>
      <c r="EL133" s="2">
        <f t="shared" si="151"/>
        <v>99.727681232691438</v>
      </c>
      <c r="EM133" s="2">
        <f t="shared" si="135"/>
        <v>100.20140330750394</v>
      </c>
      <c r="EN133" s="2">
        <f t="shared" si="135"/>
        <v>102.88563122950819</v>
      </c>
      <c r="EO133" s="2">
        <f t="shared" si="135"/>
        <v>104.02801976138826</v>
      </c>
      <c r="EQ133" s="2">
        <f t="shared" si="165"/>
        <v>97.459015776425943</v>
      </c>
      <c r="ER133" s="2">
        <f t="shared" si="165"/>
        <v>98.584378407272425</v>
      </c>
      <c r="ES133" s="2">
        <f t="shared" si="165"/>
        <v>98.305782725952554</v>
      </c>
      <c r="ET133" s="2">
        <f t="shared" si="165"/>
        <v>99.45076957960076</v>
      </c>
      <c r="EU133" s="2">
        <f t="shared" si="165"/>
        <v>99.294041137119066</v>
      </c>
      <c r="EV133" s="2">
        <f t="shared" si="165"/>
        <v>99.240871493442711</v>
      </c>
      <c r="EW133" s="2">
        <f t="shared" si="165"/>
        <v>99.754076725073645</v>
      </c>
      <c r="EX133" s="2">
        <f t="shared" si="165"/>
        <v>99.411712404393484</v>
      </c>
      <c r="EY133" s="2">
        <f t="shared" si="165"/>
        <v>100.13063459813732</v>
      </c>
      <c r="EZ133" s="2">
        <f t="shared" si="165"/>
        <v>101.03929074300663</v>
      </c>
      <c r="FA133" s="2">
        <f t="shared" si="165"/>
        <v>99.111672758345264</v>
      </c>
      <c r="FB133" s="2">
        <f t="shared" si="165"/>
        <v>99.763231576025419</v>
      </c>
      <c r="FC133" s="2">
        <f t="shared" si="165"/>
        <v>100.21060839294417</v>
      </c>
      <c r="FD133" s="2">
        <f t="shared" si="165"/>
        <v>102.90488618563572</v>
      </c>
      <c r="FE133" s="2">
        <f t="shared" si="165"/>
        <v>103.97326929098315</v>
      </c>
      <c r="FG133" s="2">
        <f t="shared" si="166"/>
        <v>0.99582623953109395</v>
      </c>
      <c r="FH133" s="2">
        <f t="shared" si="166"/>
        <v>0.99508206450658976</v>
      </c>
      <c r="FI133" s="2">
        <f t="shared" si="166"/>
        <v>0.99619308454580868</v>
      </c>
      <c r="FJ133" s="2">
        <f t="shared" si="166"/>
        <v>0.99584616633065604</v>
      </c>
      <c r="FK133" s="2">
        <f t="shared" si="166"/>
        <v>0.99584389877098634</v>
      </c>
      <c r="FL133" s="2">
        <f t="shared" si="166"/>
        <v>0.99549419636912939</v>
      </c>
      <c r="FM133" s="2">
        <f t="shared" si="166"/>
        <v>0.99509283154512229</v>
      </c>
      <c r="FN133" s="2">
        <f t="shared" si="166"/>
        <v>0.99542700638656634</v>
      </c>
      <c r="FO133" s="2">
        <f t="shared" si="166"/>
        <v>0.99607525100785654</v>
      </c>
      <c r="FP133" s="2">
        <f t="shared" si="166"/>
        <v>0.99607708732989098</v>
      </c>
      <c r="FQ133" s="2">
        <f t="shared" si="166"/>
        <v>0.99552889779905751</v>
      </c>
      <c r="FR133" s="2">
        <f t="shared" si="166"/>
        <v>0.99588670656485079</v>
      </c>
      <c r="FS133" s="2">
        <f t="shared" si="166"/>
        <v>0.9954584387575518</v>
      </c>
      <c r="FT133" s="2">
        <f t="shared" si="166"/>
        <v>0.99503578350275168</v>
      </c>
      <c r="FU133" s="2">
        <f t="shared" si="166"/>
        <v>0.99508026509257785</v>
      </c>
      <c r="FW133" s="2">
        <f t="shared" si="156"/>
        <v>4.3727441859827104E-2</v>
      </c>
      <c r="FX133" s="2">
        <f t="shared" si="156"/>
        <v>5.1863827311271385E-2</v>
      </c>
      <c r="FY133" s="2">
        <f t="shared" si="156"/>
        <v>3.6808057527296864E-2</v>
      </c>
      <c r="FZ133" s="2">
        <f t="shared" si="156"/>
        <v>4.6637701610336708E-2</v>
      </c>
      <c r="GA133" s="2">
        <f t="shared" si="156"/>
        <v>4.5838653140970409E-2</v>
      </c>
      <c r="GB133" s="2">
        <f t="shared" si="156"/>
        <v>4.1294989879833863E-2</v>
      </c>
      <c r="GC133" s="2">
        <f t="shared" si="156"/>
        <v>4.6598716727611685E-2</v>
      </c>
      <c r="GD133" s="2">
        <f t="shared" si="156"/>
        <v>5.0410048364956335E-2</v>
      </c>
      <c r="GE133" s="2">
        <f t="shared" si="156"/>
        <v>6.01857430282201E-2</v>
      </c>
      <c r="GF133" s="2">
        <f t="shared" si="156"/>
        <v>6.6262952358610627E-2</v>
      </c>
      <c r="GG133" s="2">
        <f t="shared" si="156"/>
        <v>5.113430349181397E-2</v>
      </c>
      <c r="GH133" s="2">
        <f t="shared" si="156"/>
        <v>5.0067536988054523E-2</v>
      </c>
      <c r="GI133" s="2">
        <f t="shared" si="156"/>
        <v>4.1114863820628657E-2</v>
      </c>
      <c r="GJ133" s="2">
        <f t="shared" si="156"/>
        <v>3.3415207383652362E-2</v>
      </c>
      <c r="GK133" s="2">
        <f t="shared" si="156"/>
        <v>3.7810911179230529E-2</v>
      </c>
      <c r="GM133" s="86">
        <f t="shared" si="157"/>
        <v>9.5770401402716591E-119</v>
      </c>
      <c r="GN133" s="86">
        <f t="shared" si="157"/>
        <v>1.7115709194207656E-71</v>
      </c>
      <c r="GO133" s="86">
        <f t="shared" si="157"/>
        <v>4.1887228506792576E-70</v>
      </c>
      <c r="GP133" s="86">
        <f t="shared" si="157"/>
        <v>8.2519134996971284E-94</v>
      </c>
      <c r="GQ133" s="86">
        <f t="shared" si="157"/>
        <v>9.5527054642856943E-83</v>
      </c>
      <c r="GR133" s="86">
        <f t="shared" si="157"/>
        <v>3.3283569709557439E-84</v>
      </c>
      <c r="GS133" s="86">
        <f t="shared" si="157"/>
        <v>1.0811893028151619E-104</v>
      </c>
      <c r="GT133" s="86">
        <f t="shared" si="157"/>
        <v>3.5587307528353397E-120</v>
      </c>
      <c r="GU133" s="86">
        <f t="shared" si="157"/>
        <v>1.511949372931407E-66</v>
      </c>
      <c r="GV133" s="86">
        <f t="shared" si="157"/>
        <v>1.3099703337524916E-71</v>
      </c>
      <c r="GW133" s="86">
        <f t="shared" si="157"/>
        <v>3.8037898980927493E-67</v>
      </c>
      <c r="GX133" s="86">
        <f t="shared" si="157"/>
        <v>2.721769240208988E-69</v>
      </c>
      <c r="GY133" s="86">
        <f t="shared" si="157"/>
        <v>3.6227960005998569E-80</v>
      </c>
      <c r="GZ133" s="86">
        <f t="shared" si="157"/>
        <v>3.0719389717116178E-66</v>
      </c>
      <c r="HA133" s="86">
        <f t="shared" si="157"/>
        <v>9.5520566837108558E-91</v>
      </c>
      <c r="HC133" s="86">
        <f t="shared" si="153"/>
        <v>8.6430893416319575E-39</v>
      </c>
      <c r="HD133" s="86">
        <f t="shared" si="153"/>
        <v>1.1644530721563363E-23</v>
      </c>
      <c r="HE133" s="86">
        <f t="shared" si="153"/>
        <v>7.0435386383284101E-21</v>
      </c>
      <c r="HF133" s="86">
        <f t="shared" si="153"/>
        <v>1.7833071795994569E-28</v>
      </c>
      <c r="HG133" s="86">
        <f t="shared" si="153"/>
        <v>1.3285875197178821E-29</v>
      </c>
      <c r="HH133" s="86">
        <f t="shared" si="153"/>
        <v>6.7050468205079963E-30</v>
      </c>
      <c r="HI133" s="86">
        <f t="shared" si="153"/>
        <v>1.6196398114379976E-41</v>
      </c>
      <c r="HJ133" s="86">
        <f t="shared" si="153"/>
        <v>7.4473764689381731E-60</v>
      </c>
      <c r="HK133" s="86">
        <f t="shared" si="153"/>
        <v>4.6581797683643649E-28</v>
      </c>
      <c r="HL133" s="86">
        <f t="shared" si="161"/>
        <v>2.2497455508612817E-27</v>
      </c>
      <c r="HM133" s="86">
        <f t="shared" si="161"/>
        <v>1.0534077605323202E-27</v>
      </c>
      <c r="HN133" s="86">
        <f t="shared" si="161"/>
        <v>3.2158089041330772E-25</v>
      </c>
      <c r="HO133" s="86">
        <f t="shared" si="161"/>
        <v>4.7149294951484279E-21</v>
      </c>
      <c r="HP133" s="86">
        <f t="shared" si="161"/>
        <v>1.2354678828699325E-18</v>
      </c>
      <c r="HQ133" s="86">
        <f t="shared" si="161"/>
        <v>2.9729424251913391E-36</v>
      </c>
      <c r="HS133" s="86">
        <f t="shared" si="158"/>
        <v>3.9481022969436667E-2</v>
      </c>
      <c r="HT133" s="86">
        <f t="shared" si="158"/>
        <v>4.418641900823108E-2</v>
      </c>
      <c r="HU133" s="86">
        <f t="shared" si="158"/>
        <v>2.8605139931893911E-2</v>
      </c>
      <c r="HV133" s="86">
        <f t="shared" si="158"/>
        <v>7.0035182705507612E-2</v>
      </c>
      <c r="HW133" s="86">
        <f t="shared" si="158"/>
        <v>3.7896281328161911E-2</v>
      </c>
      <c r="HX133" s="86">
        <f t="shared" si="158"/>
        <v>2.6641339589226751E-2</v>
      </c>
      <c r="HY133" s="86">
        <f t="shared" si="158"/>
        <v>2.6136715544237982E-2</v>
      </c>
      <c r="HZ133" s="86">
        <f t="shared" si="158"/>
        <v>5.5432533955228284E-2</v>
      </c>
      <c r="IA133" s="86">
        <f t="shared" si="158"/>
        <v>0.11961708511927806</v>
      </c>
      <c r="IB133" s="86">
        <f t="shared" si="158"/>
        <v>0.14449826326628407</v>
      </c>
      <c r="IC133" s="86">
        <f t="shared" si="158"/>
        <v>7.4128328390010906E-2</v>
      </c>
      <c r="ID133" s="86">
        <f t="shared" si="158"/>
        <v>5.1978210978531017E-2</v>
      </c>
      <c r="IE133" s="86">
        <f t="shared" si="158"/>
        <v>1.9113572977644315E-2</v>
      </c>
      <c r="IF133" s="86">
        <f t="shared" si="158"/>
        <v>1.7661714862643962E-2</v>
      </c>
      <c r="IG133" s="86">
        <f t="shared" si="158"/>
        <v>6.1853206578880077E-2</v>
      </c>
      <c r="II133" s="86">
        <f t="shared" si="159"/>
        <v>6.7144539688221649E-31</v>
      </c>
      <c r="IJ133" s="86">
        <f t="shared" si="159"/>
        <v>5.7713115957631712E-32</v>
      </c>
      <c r="IK133" s="86">
        <f t="shared" si="159"/>
        <v>3.3937321181333526E-33</v>
      </c>
      <c r="IL133" s="86">
        <f t="shared" si="159"/>
        <v>1.417794582624228E-29</v>
      </c>
      <c r="IM133" s="86">
        <f t="shared" si="159"/>
        <v>1.118239984419813E-33</v>
      </c>
      <c r="IN133" s="86">
        <f t="shared" si="159"/>
        <v>1.8517329752122582E-38</v>
      </c>
      <c r="IO133" s="86">
        <f t="shared" si="159"/>
        <v>2.0196825743546267E-38</v>
      </c>
      <c r="IP133" s="86">
        <f t="shared" si="159"/>
        <v>8.5321532735778951E-37</v>
      </c>
      <c r="IQ133" s="86">
        <f t="shared" si="159"/>
        <v>3.8138439017254116E-28</v>
      </c>
      <c r="IR133" s="86">
        <f t="shared" si="159"/>
        <v>4.7661908283772186E-27</v>
      </c>
      <c r="IS133" s="86">
        <f t="shared" si="159"/>
        <v>1.0367646646707864E-32</v>
      </c>
      <c r="IT133" s="86">
        <f t="shared" si="159"/>
        <v>3.0835166411057578E-32</v>
      </c>
      <c r="IU133" s="86">
        <f t="shared" si="159"/>
        <v>7.7640906086796191E-36</v>
      </c>
      <c r="IV133" s="86">
        <f t="shared" si="159"/>
        <v>1.9371986338271562E-26</v>
      </c>
      <c r="IW133" s="86">
        <f t="shared" si="159"/>
        <v>1.7150707305602506E-18</v>
      </c>
      <c r="IY133" s="86">
        <f t="shared" si="160"/>
        <v>3.9481022969436667E-2</v>
      </c>
      <c r="IZ133" s="86">
        <f t="shared" si="160"/>
        <v>4.418641900823108E-2</v>
      </c>
      <c r="JA133" s="86">
        <f t="shared" si="160"/>
        <v>2.8605139931893911E-2</v>
      </c>
      <c r="JB133" s="86">
        <f t="shared" si="160"/>
        <v>7.0035182705507612E-2</v>
      </c>
      <c r="JC133" s="86">
        <f t="shared" si="160"/>
        <v>3.7896281328161911E-2</v>
      </c>
      <c r="JD133" s="86">
        <f t="shared" si="160"/>
        <v>2.6641339589226751E-2</v>
      </c>
      <c r="JE133" s="86">
        <f t="shared" si="160"/>
        <v>2.6136715544237982E-2</v>
      </c>
      <c r="JF133" s="86">
        <f t="shared" si="160"/>
        <v>5.5432533955228284E-2</v>
      </c>
      <c r="JG133" s="86">
        <f t="shared" si="160"/>
        <v>0.11961708511927806</v>
      </c>
      <c r="JH133" s="86">
        <f t="shared" si="160"/>
        <v>0.14449826326628407</v>
      </c>
      <c r="JI133" s="86">
        <f t="shared" si="160"/>
        <v>7.4128328390010906E-2</v>
      </c>
      <c r="JJ133" s="86">
        <f t="shared" si="160"/>
        <v>5.1978210978531017E-2</v>
      </c>
      <c r="JK133" s="86">
        <f t="shared" si="160"/>
        <v>1.9113572977644315E-2</v>
      </c>
      <c r="JL133" s="86">
        <f t="shared" si="160"/>
        <v>1.7661714862643962E-2</v>
      </c>
      <c r="JM133" s="86">
        <f t="shared" si="160"/>
        <v>6.1853206578880077E-2</v>
      </c>
    </row>
    <row r="134" spans="2:273" x14ac:dyDescent="0.25">
      <c r="B134" s="2">
        <v>107</v>
      </c>
      <c r="C134" s="37">
        <v>97.781999999999996</v>
      </c>
      <c r="D134" s="37">
        <v>98.741</v>
      </c>
      <c r="E134" s="37">
        <v>97.962999999999994</v>
      </c>
      <c r="F134" s="37">
        <v>99.346000000000004</v>
      </c>
      <c r="G134" s="37">
        <v>100.11499999999999</v>
      </c>
      <c r="H134" s="37">
        <v>100.077</v>
      </c>
      <c r="I134" s="37">
        <v>100.038</v>
      </c>
      <c r="J134" s="37">
        <v>102.38500000000001</v>
      </c>
      <c r="K134" s="37">
        <v>106.38500000000001</v>
      </c>
      <c r="L134" s="37">
        <v>108.98099999999999</v>
      </c>
      <c r="M134" s="37">
        <v>103.98099999999999</v>
      </c>
      <c r="N134" s="37">
        <v>103.462</v>
      </c>
      <c r="O134" s="37">
        <v>101.80800000000001</v>
      </c>
      <c r="P134" s="37">
        <v>106.898</v>
      </c>
      <c r="Q134" s="37">
        <v>127.375</v>
      </c>
      <c r="S134" s="4">
        <f t="shared" si="162"/>
        <v>97.394403999363405</v>
      </c>
      <c r="T134" s="4">
        <f t="shared" si="162"/>
        <v>99.033416165296572</v>
      </c>
      <c r="U134" s="4">
        <f t="shared" si="162"/>
        <v>98.673539668615916</v>
      </c>
      <c r="V134" s="4">
        <f t="shared" si="162"/>
        <v>100.95082881813252</v>
      </c>
      <c r="W134" s="4">
        <f t="shared" si="162"/>
        <v>100.79246262700195</v>
      </c>
      <c r="X134" s="4">
        <f t="shared" si="162"/>
        <v>100.59729145063656</v>
      </c>
      <c r="Y134" s="4">
        <f t="shared" si="162"/>
        <v>101.49387877109622</v>
      </c>
      <c r="Z134" s="4">
        <f t="shared" si="162"/>
        <v>102.93578730035561</v>
      </c>
      <c r="AA134" s="4">
        <f t="shared" si="162"/>
        <v>106.76223890408771</v>
      </c>
      <c r="AB134" s="4">
        <f t="shared" si="162"/>
        <v>108.86088350643081</v>
      </c>
      <c r="AC134" s="4">
        <f t="shared" si="162"/>
        <v>104.62961494528946</v>
      </c>
      <c r="AD134" s="4">
        <f t="shared" si="162"/>
        <v>104.32905229885354</v>
      </c>
      <c r="AE134" s="4">
        <f t="shared" si="162"/>
        <v>102.49186994381927</v>
      </c>
      <c r="AF134" s="4">
        <f t="shared" si="162"/>
        <v>107.6376153932675</v>
      </c>
      <c r="AG134" s="4">
        <f t="shared" si="162"/>
        <v>129.59385813848687</v>
      </c>
      <c r="AI134" s="4">
        <f t="shared" si="163"/>
        <v>0.3875960006365915</v>
      </c>
      <c r="AJ134" s="4">
        <f t="shared" si="163"/>
        <v>-0.29241616529657222</v>
      </c>
      <c r="AK134" s="4">
        <f t="shared" si="163"/>
        <v>-0.71053966861592244</v>
      </c>
      <c r="AL134" s="4">
        <f t="shared" si="163"/>
        <v>-1.6048288181325177</v>
      </c>
      <c r="AM134" s="4">
        <f t="shared" si="163"/>
        <v>-0.67746262700195814</v>
      </c>
      <c r="AN134" s="4">
        <f t="shared" si="163"/>
        <v>-0.52029145063656301</v>
      </c>
      <c r="AO134" s="4">
        <f t="shared" si="163"/>
        <v>-1.4558787710962235</v>
      </c>
      <c r="AP134" s="4">
        <f t="shared" si="163"/>
        <v>-0.55078730035560852</v>
      </c>
      <c r="AQ134" s="4">
        <f t="shared" si="163"/>
        <v>-0.37723890408770444</v>
      </c>
      <c r="AR134" s="4">
        <f t="shared" si="163"/>
        <v>0.12011649356918497</v>
      </c>
      <c r="AS134" s="4">
        <f t="shared" si="163"/>
        <v>-0.6486149452894665</v>
      </c>
      <c r="AT134" s="4">
        <f t="shared" si="163"/>
        <v>-0.86705229885353674</v>
      </c>
      <c r="AU134" s="4">
        <f t="shared" si="163"/>
        <v>-0.68386994381926058</v>
      </c>
      <c r="AV134" s="4">
        <f t="shared" si="163"/>
        <v>-0.73961539326749914</v>
      </c>
      <c r="AW134" s="4">
        <f t="shared" si="163"/>
        <v>-2.2188581384868655</v>
      </c>
      <c r="AY134" s="2">
        <f t="shared" si="154"/>
        <v>97.394403999363405</v>
      </c>
      <c r="AZ134" s="2">
        <f t="shared" si="154"/>
        <v>98.500058172890903</v>
      </c>
      <c r="BA134" s="2">
        <f t="shared" si="154"/>
        <v>98.190382825797201</v>
      </c>
      <c r="BB134" s="2">
        <f t="shared" si="154"/>
        <v>99.283836381328456</v>
      </c>
      <c r="BC134" s="2">
        <f t="shared" si="154"/>
        <v>99.176258828450031</v>
      </c>
      <c r="BD134" s="2">
        <f t="shared" si="154"/>
        <v>99.107429461567207</v>
      </c>
      <c r="BE134" s="2">
        <f t="shared" si="154"/>
        <v>99.634294101951198</v>
      </c>
      <c r="BF134" s="2">
        <f t="shared" si="154"/>
        <v>99.245173708038308</v>
      </c>
      <c r="BG134" s="2">
        <f t="shared" si="154"/>
        <v>100.00496237986944</v>
      </c>
      <c r="BH134" s="2">
        <f t="shared" si="154"/>
        <v>100.93841002840708</v>
      </c>
      <c r="BI134" s="2">
        <f t="shared" si="154"/>
        <v>99.005003931358061</v>
      </c>
      <c r="BJ134" s="2">
        <f t="shared" si="154"/>
        <v>99.625788866613789</v>
      </c>
      <c r="BK134" s="2">
        <f t="shared" si="154"/>
        <v>100.12724046684359</v>
      </c>
      <c r="BL134" s="2">
        <f t="shared" si="154"/>
        <v>102.78993042884517</v>
      </c>
      <c r="BM134" s="2">
        <f t="shared" si="154"/>
        <v>103.8897069668393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121.89650918060917</v>
      </c>
      <c r="DL134" s="2">
        <f t="shared" si="164"/>
        <v>125.66838214809383</v>
      </c>
      <c r="DM134" s="2">
        <f t="shared" si="164"/>
        <v>120.0853012195122</v>
      </c>
      <c r="DN134" s="2">
        <f t="shared" si="164"/>
        <v>118.63703359073358</v>
      </c>
      <c r="DO134" s="2">
        <f t="shared" si="164"/>
        <v>114.83354144144143</v>
      </c>
      <c r="DP134" s="2">
        <f t="shared" si="164"/>
        <v>119.12729564553091</v>
      </c>
      <c r="DQ134" s="2">
        <f t="shared" si="164"/>
        <v>118.67198277126104</v>
      </c>
      <c r="DR134" s="2">
        <f t="shared" si="164"/>
        <v>125.61033632697949</v>
      </c>
      <c r="DS134" s="2">
        <f t="shared" si="164"/>
        <v>119.85211226941227</v>
      </c>
      <c r="DT134" s="2">
        <f t="shared" si="164"/>
        <v>117.1223144144144</v>
      </c>
      <c r="DU134" s="2">
        <f t="shared" si="164"/>
        <v>116.95694652406416</v>
      </c>
      <c r="DV134" s="2">
        <f t="shared" si="164"/>
        <v>115.60301540616246</v>
      </c>
      <c r="DW134" s="2">
        <f t="shared" si="164"/>
        <v>126.56494881589001</v>
      </c>
      <c r="DX134" s="2">
        <f t="shared" si="164"/>
        <v>123.34848277126096</v>
      </c>
      <c r="DY134" s="2">
        <f t="shared" si="164"/>
        <v>113.93169556369556</v>
      </c>
      <c r="EA134" s="2">
        <f t="shared" si="152"/>
        <v>97.298332851498557</v>
      </c>
      <c r="EB134" s="2">
        <f t="shared" si="152"/>
        <v>98.373827042329495</v>
      </c>
      <c r="EC134" s="2">
        <f t="shared" si="152"/>
        <v>98.111485462790071</v>
      </c>
      <c r="ED134" s="2">
        <f t="shared" si="152"/>
        <v>99.205559408434823</v>
      </c>
      <c r="EE134" s="2">
        <f t="shared" si="151"/>
        <v>99.114509634611892</v>
      </c>
      <c r="EF134" s="2">
        <f t="shared" si="151"/>
        <v>99.021000126042566</v>
      </c>
      <c r="EG134" s="2">
        <f t="shared" si="151"/>
        <v>99.546207518670812</v>
      </c>
      <c r="EH134" s="2">
        <f t="shared" si="151"/>
        <v>99.127217717103179</v>
      </c>
      <c r="EI134" s="2">
        <f t="shared" si="151"/>
        <v>99.931767977811433</v>
      </c>
      <c r="EJ134" s="2">
        <f t="shared" si="151"/>
        <v>100.87971520096707</v>
      </c>
      <c r="EK134" s="2">
        <f t="shared" si="151"/>
        <v>98.929304464115134</v>
      </c>
      <c r="EL134" s="2">
        <f t="shared" si="151"/>
        <v>99.562907376398101</v>
      </c>
      <c r="EM134" s="2">
        <f t="shared" si="135"/>
        <v>100.01569689040959</v>
      </c>
      <c r="EN134" s="2">
        <f t="shared" si="135"/>
        <v>102.69504581967212</v>
      </c>
      <c r="EO134" s="2">
        <f t="shared" si="135"/>
        <v>103.84688783080259</v>
      </c>
      <c r="EQ134" s="2">
        <f t="shared" si="165"/>
        <v>97.348671918030661</v>
      </c>
      <c r="ER134" s="2">
        <f t="shared" si="165"/>
        <v>98.440211180027177</v>
      </c>
      <c r="ES134" s="2">
        <f t="shared" si="165"/>
        <v>98.175634637991834</v>
      </c>
      <c r="ET134" s="2">
        <f t="shared" si="165"/>
        <v>99.296645026576925</v>
      </c>
      <c r="EU134" s="2">
        <f t="shared" si="165"/>
        <v>99.15739215035893</v>
      </c>
      <c r="EV134" s="2">
        <f t="shared" si="165"/>
        <v>99.104658172055494</v>
      </c>
      <c r="EW134" s="2">
        <f t="shared" si="165"/>
        <v>99.594457822918272</v>
      </c>
      <c r="EX134" s="2">
        <f t="shared" si="165"/>
        <v>99.262848616428585</v>
      </c>
      <c r="EY134" s="2">
        <f t="shared" si="165"/>
        <v>99.960217592273239</v>
      </c>
      <c r="EZ134" s="2">
        <f t="shared" si="165"/>
        <v>100.88751336230538</v>
      </c>
      <c r="FA134" s="2">
        <f t="shared" si="165"/>
        <v>98.968007473403446</v>
      </c>
      <c r="FB134" s="2">
        <f t="shared" si="165"/>
        <v>99.61209561961158</v>
      </c>
      <c r="FC134" s="2">
        <f t="shared" si="165"/>
        <v>100.04985596734245</v>
      </c>
      <c r="FD134" s="2">
        <f t="shared" si="165"/>
        <v>102.7316540298839</v>
      </c>
      <c r="FE134" s="2">
        <f t="shared" si="165"/>
        <v>103.78758971887953</v>
      </c>
      <c r="FG134" s="2">
        <f t="shared" si="166"/>
        <v>0.99619208677179805</v>
      </c>
      <c r="FH134" s="2">
        <f t="shared" si="166"/>
        <v>0.99551284781975691</v>
      </c>
      <c r="FI134" s="2">
        <f t="shared" si="166"/>
        <v>0.99652688846248738</v>
      </c>
      <c r="FJ134" s="2">
        <f t="shared" si="166"/>
        <v>0.99621027355269709</v>
      </c>
      <c r="FK134" s="2">
        <f t="shared" si="166"/>
        <v>0.99620820400075238</v>
      </c>
      <c r="FL134" s="2">
        <f t="shared" si="166"/>
        <v>0.99588902840511173</v>
      </c>
      <c r="FM134" s="2">
        <f t="shared" si="166"/>
        <v>0.99552267597023225</v>
      </c>
      <c r="FN134" s="2">
        <f t="shared" si="166"/>
        <v>0.99582770143232302</v>
      </c>
      <c r="FO134" s="2">
        <f t="shared" si="166"/>
        <v>0.99641934985227198</v>
      </c>
      <c r="FP134" s="2">
        <f t="shared" si="166"/>
        <v>0.99642102575489822</v>
      </c>
      <c r="FQ134" s="2">
        <f t="shared" si="166"/>
        <v>0.99592070149804601</v>
      </c>
      <c r="FR134" s="2">
        <f t="shared" si="166"/>
        <v>0.99624727359529963</v>
      </c>
      <c r="FS134" s="2">
        <f t="shared" si="166"/>
        <v>0.99585639109935276</v>
      </c>
      <c r="FT134" s="2">
        <f t="shared" si="166"/>
        <v>0.99547060231718043</v>
      </c>
      <c r="FU134" s="2">
        <f t="shared" si="166"/>
        <v>0.99551120531321391</v>
      </c>
      <c r="FW134" s="2">
        <f t="shared" si="156"/>
        <v>4.7744763603413391E-2</v>
      </c>
      <c r="FX134" s="2">
        <f t="shared" si="156"/>
        <v>5.6584422726461588E-2</v>
      </c>
      <c r="FY134" s="2">
        <f t="shared" si="156"/>
        <v>4.021641698672284E-2</v>
      </c>
      <c r="FZ134" s="2">
        <f t="shared" si="156"/>
        <v>5.0908160579890144E-2</v>
      </c>
      <c r="GA134" s="2">
        <f t="shared" si="156"/>
        <v>5.0039786229373683E-2</v>
      </c>
      <c r="GB134" s="2">
        <f t="shared" si="156"/>
        <v>4.5099377112203083E-2</v>
      </c>
      <c r="GC134" s="2">
        <f t="shared" si="156"/>
        <v>5.0865796440336272E-2</v>
      </c>
      <c r="GD134" s="2">
        <f t="shared" si="156"/>
        <v>5.5005998844140529E-2</v>
      </c>
      <c r="GE134" s="2">
        <f t="shared" si="156"/>
        <v>6.5611375155992607E-2</v>
      </c>
      <c r="GF134" s="2">
        <f t="shared" si="156"/>
        <v>7.2194349045170567E-2</v>
      </c>
      <c r="GG134" s="2">
        <f t="shared" si="156"/>
        <v>5.5792405648107467E-2</v>
      </c>
      <c r="GH134" s="2">
        <f t="shared" si="156"/>
        <v>5.463405689200429E-2</v>
      </c>
      <c r="GI134" s="2">
        <f t="shared" si="156"/>
        <v>4.4903433809331393E-2</v>
      </c>
      <c r="GJ134" s="2">
        <f t="shared" si="156"/>
        <v>3.6521307502797959E-2</v>
      </c>
      <c r="GK134" s="2">
        <f t="shared" si="156"/>
        <v>4.1308150504614033E-2</v>
      </c>
      <c r="GM134" s="86">
        <f t="shared" si="157"/>
        <v>3.2543087076953256E-124</v>
      </c>
      <c r="GN134" s="86">
        <f t="shared" si="157"/>
        <v>8.2798515362918523E-75</v>
      </c>
      <c r="GO134" s="86">
        <f t="shared" si="157"/>
        <v>2.2053639505360206E-73</v>
      </c>
      <c r="GP134" s="86">
        <f t="shared" si="157"/>
        <v>3.7369438155324698E-98</v>
      </c>
      <c r="GQ134" s="86">
        <f t="shared" si="157"/>
        <v>1.3788747889115503E-86</v>
      </c>
      <c r="GR134" s="86">
        <f t="shared" si="157"/>
        <v>4.0638267400132586E-88</v>
      </c>
      <c r="GS134" s="86">
        <f t="shared" si="157"/>
        <v>1.5497521666911027E-109</v>
      </c>
      <c r="GT134" s="86">
        <f t="shared" si="157"/>
        <v>1.3505801255698698E-125</v>
      </c>
      <c r="GU134" s="86">
        <f t="shared" si="157"/>
        <v>1.5224133484511778E-69</v>
      </c>
      <c r="GV134" s="86">
        <f t="shared" si="157"/>
        <v>7.3761519791304578E-75</v>
      </c>
      <c r="GW134" s="86">
        <f t="shared" si="157"/>
        <v>3.0898990116338775E-70</v>
      </c>
      <c r="GX134" s="86">
        <f t="shared" si="157"/>
        <v>1.9378379251687443E-72</v>
      </c>
      <c r="GY134" s="86">
        <f t="shared" si="157"/>
        <v>7.0914736348379261E-84</v>
      </c>
      <c r="GZ134" s="86">
        <f t="shared" si="157"/>
        <v>2.7322419727569378E-69</v>
      </c>
      <c r="HA134" s="86">
        <f t="shared" si="157"/>
        <v>1.0175919245048838E-94</v>
      </c>
      <c r="HC134" s="86">
        <f t="shared" si="153"/>
        <v>5.1567087961020737E-42</v>
      </c>
      <c r="HD134" s="86">
        <f t="shared" si="153"/>
        <v>1.1571879609733447E-25</v>
      </c>
      <c r="HE134" s="86">
        <f t="shared" si="153"/>
        <v>1.2675433280279116E-22</v>
      </c>
      <c r="HF134" s="86">
        <f t="shared" si="153"/>
        <v>8.4377905056402193E-31</v>
      </c>
      <c r="HG134" s="86">
        <f t="shared" si="153"/>
        <v>4.7602826804877607E-32</v>
      </c>
      <c r="HH134" s="86">
        <f t="shared" si="153"/>
        <v>2.3350739111236335E-32</v>
      </c>
      <c r="HI134" s="86">
        <f t="shared" si="153"/>
        <v>6.2807957504323029E-45</v>
      </c>
      <c r="HJ134" s="86">
        <f t="shared" si="153"/>
        <v>1.3646017564374785E-64</v>
      </c>
      <c r="HK134" s="86">
        <f t="shared" si="153"/>
        <v>3.3001969709939691E-30</v>
      </c>
      <c r="HL134" s="86">
        <f t="shared" si="161"/>
        <v>1.8524882988656777E-29</v>
      </c>
      <c r="HM134" s="86">
        <f t="shared" si="161"/>
        <v>6.7384098234705059E-30</v>
      </c>
      <c r="HN134" s="86">
        <f t="shared" si="161"/>
        <v>3.3703659817053088E-27</v>
      </c>
      <c r="HO134" s="86">
        <f t="shared" si="161"/>
        <v>8.4657468600103577E-23</v>
      </c>
      <c r="HP134" s="86">
        <f t="shared" si="161"/>
        <v>3.4883248907174345E-20</v>
      </c>
      <c r="HQ134" s="86">
        <f t="shared" si="161"/>
        <v>4.5934102225655967E-39</v>
      </c>
      <c r="HS134" s="86">
        <f t="shared" si="158"/>
        <v>6.5821351291247873E-2</v>
      </c>
      <c r="HT134" s="86">
        <f t="shared" si="158"/>
        <v>7.5881852393379259E-2</v>
      </c>
      <c r="HU134" s="86">
        <f t="shared" si="158"/>
        <v>4.8446722334407527E-2</v>
      </c>
      <c r="HV134" s="86">
        <f t="shared" si="158"/>
        <v>0.11123898027514594</v>
      </c>
      <c r="HW134" s="86">
        <f t="shared" si="158"/>
        <v>6.5396749273357146E-2</v>
      </c>
      <c r="HX134" s="86">
        <f t="shared" si="158"/>
        <v>4.8256325077293639E-2</v>
      </c>
      <c r="HY134" s="86">
        <f t="shared" si="158"/>
        <v>4.8545948798925917E-2</v>
      </c>
      <c r="HZ134" s="86">
        <f t="shared" si="158"/>
        <v>9.6367946041978583E-2</v>
      </c>
      <c r="IA134" s="86">
        <f t="shared" si="158"/>
        <v>0.18564734984103465</v>
      </c>
      <c r="IB134" s="86">
        <f t="shared" si="158"/>
        <v>0.22098236016677394</v>
      </c>
      <c r="IC134" s="86">
        <f t="shared" si="158"/>
        <v>0.12180497642620208</v>
      </c>
      <c r="ID134" s="86">
        <f t="shared" si="158"/>
        <v>8.762066590003223E-2</v>
      </c>
      <c r="IE134" s="86">
        <f t="shared" si="158"/>
        <v>3.4790277421215689E-2</v>
      </c>
      <c r="IF134" s="86">
        <f t="shared" si="158"/>
        <v>3.0048685181465213E-2</v>
      </c>
      <c r="IG134" s="86">
        <f t="shared" si="158"/>
        <v>9.0927861700122514E-2</v>
      </c>
      <c r="II134" s="86">
        <f t="shared" si="159"/>
        <v>3.5173593977058265E-29</v>
      </c>
      <c r="IJ134" s="86">
        <f t="shared" si="159"/>
        <v>4.4753960881040331E-30</v>
      </c>
      <c r="IK134" s="86">
        <f t="shared" si="159"/>
        <v>1.9211504808518247E-31</v>
      </c>
      <c r="IL134" s="86">
        <f t="shared" si="159"/>
        <v>6.7552314050953813E-28</v>
      </c>
      <c r="IM134" s="86">
        <f t="shared" si="159"/>
        <v>9.1236119019735813E-32</v>
      </c>
      <c r="IN134" s="86">
        <f t="shared" si="159"/>
        <v>2.4438806616445712E-36</v>
      </c>
      <c r="IO134" s="86">
        <f t="shared" si="159"/>
        <v>3.2430715717921394E-36</v>
      </c>
      <c r="IP134" s="86">
        <f t="shared" si="159"/>
        <v>1.2531828552416881E-34</v>
      </c>
      <c r="IQ134" s="86">
        <f t="shared" si="159"/>
        <v>2.126134785202743E-26</v>
      </c>
      <c r="IR134" s="86">
        <f t="shared" si="159"/>
        <v>2.6095344715408335E-25</v>
      </c>
      <c r="IS134" s="86">
        <f t="shared" si="159"/>
        <v>8.743595494550071E-31</v>
      </c>
      <c r="IT134" s="86">
        <f t="shared" si="159"/>
        <v>2.3538913919292357E-30</v>
      </c>
      <c r="IU134" s="86">
        <f t="shared" si="159"/>
        <v>7.1998796019944623E-34</v>
      </c>
      <c r="IV134" s="86">
        <f t="shared" si="159"/>
        <v>4.2313135806894862E-25</v>
      </c>
      <c r="IW134" s="86">
        <f t="shared" si="159"/>
        <v>1.529304257553523E-17</v>
      </c>
      <c r="IY134" s="86">
        <f t="shared" si="160"/>
        <v>6.5821351291247873E-2</v>
      </c>
      <c r="IZ134" s="86">
        <f t="shared" si="160"/>
        <v>7.5881852393379259E-2</v>
      </c>
      <c r="JA134" s="86">
        <f t="shared" si="160"/>
        <v>4.8446722334407527E-2</v>
      </c>
      <c r="JB134" s="86">
        <f t="shared" si="160"/>
        <v>0.11123898027514594</v>
      </c>
      <c r="JC134" s="86">
        <f t="shared" si="160"/>
        <v>6.5396749273357146E-2</v>
      </c>
      <c r="JD134" s="86">
        <f t="shared" si="160"/>
        <v>4.8256325077293639E-2</v>
      </c>
      <c r="JE134" s="86">
        <f t="shared" si="160"/>
        <v>4.8545948798925917E-2</v>
      </c>
      <c r="JF134" s="86">
        <f t="shared" si="160"/>
        <v>9.6367946041978583E-2</v>
      </c>
      <c r="JG134" s="86">
        <f t="shared" si="160"/>
        <v>0.18564734984103465</v>
      </c>
      <c r="JH134" s="86">
        <f t="shared" si="160"/>
        <v>0.22098236016677394</v>
      </c>
      <c r="JI134" s="86">
        <f t="shared" si="160"/>
        <v>0.12180497642620208</v>
      </c>
      <c r="JJ134" s="86">
        <f t="shared" si="160"/>
        <v>8.762066590003223E-2</v>
      </c>
      <c r="JK134" s="86">
        <f t="shared" si="160"/>
        <v>3.4790277421215689E-2</v>
      </c>
      <c r="JL134" s="86">
        <f t="shared" si="160"/>
        <v>3.0048685181465213E-2</v>
      </c>
      <c r="JM134" s="86">
        <f t="shared" si="160"/>
        <v>9.0927861700122528E-2</v>
      </c>
    </row>
    <row r="135" spans="2:273" x14ac:dyDescent="0.25">
      <c r="B135" s="2">
        <v>108</v>
      </c>
      <c r="C135" s="37">
        <v>97.727000000000004</v>
      </c>
      <c r="D135" s="37">
        <v>98.537000000000006</v>
      </c>
      <c r="E135" s="37">
        <v>98.444000000000003</v>
      </c>
      <c r="F135" s="37">
        <v>101.13500000000001</v>
      </c>
      <c r="G135" s="37">
        <v>100.73099999999999</v>
      </c>
      <c r="H135" s="37">
        <v>101.462</v>
      </c>
      <c r="I135" s="37">
        <v>102.11499999999999</v>
      </c>
      <c r="J135" s="37">
        <v>105.23099999999999</v>
      </c>
      <c r="K135" s="37">
        <v>109.404</v>
      </c>
      <c r="L135" s="37">
        <v>111.61499999999999</v>
      </c>
      <c r="M135" s="37">
        <v>106.80800000000001</v>
      </c>
      <c r="N135" s="37">
        <v>106.25</v>
      </c>
      <c r="O135" s="37">
        <v>102.80800000000001</v>
      </c>
      <c r="P135" s="37">
        <v>109.51</v>
      </c>
      <c r="Q135" s="37">
        <v>137.292</v>
      </c>
      <c r="S135" s="4">
        <f t="shared" si="162"/>
        <v>97.263627691059455</v>
      </c>
      <c r="T135" s="4">
        <f t="shared" si="162"/>
        <v>99.110336250618687</v>
      </c>
      <c r="U135" s="4">
        <f t="shared" si="162"/>
        <v>98.739277823769527</v>
      </c>
      <c r="V135" s="4">
        <f t="shared" si="162"/>
        <v>101.4040779215597</v>
      </c>
      <c r="W135" s="4">
        <f t="shared" si="162"/>
        <v>101.43908069925703</v>
      </c>
      <c r="X135" s="4">
        <f t="shared" si="162"/>
        <v>101.26667381697192</v>
      </c>
      <c r="Y135" s="4">
        <f t="shared" si="162"/>
        <v>102.41507793273011</v>
      </c>
      <c r="Z135" s="4">
        <f t="shared" si="162"/>
        <v>104.4982430017122</v>
      </c>
      <c r="AA135" s="4">
        <f t="shared" si="162"/>
        <v>108.69335048304895</v>
      </c>
      <c r="AB135" s="4">
        <f t="shared" si="162"/>
        <v>110.9054024443101</v>
      </c>
      <c r="AC135" s="4">
        <f t="shared" si="162"/>
        <v>106.72891038136606</v>
      </c>
      <c r="AD135" s="4">
        <f t="shared" si="162"/>
        <v>106.28721411922147</v>
      </c>
      <c r="AE135" s="4">
        <f t="shared" si="162"/>
        <v>103.69400167807412</v>
      </c>
      <c r="AF135" s="4">
        <f t="shared" si="162"/>
        <v>109.97148736315798</v>
      </c>
      <c r="AG135" s="4">
        <f t="shared" si="162"/>
        <v>137.7786112071544</v>
      </c>
      <c r="AI135" s="4">
        <f t="shared" si="163"/>
        <v>0.46337230894054926</v>
      </c>
      <c r="AJ135" s="4">
        <f t="shared" si="163"/>
        <v>-0.57333625061868077</v>
      </c>
      <c r="AK135" s="4">
        <f t="shared" si="163"/>
        <v>-0.29527782376952416</v>
      </c>
      <c r="AL135" s="4">
        <f t="shared" si="163"/>
        <v>-0.26907792155969901</v>
      </c>
      <c r="AM135" s="4">
        <f t="shared" si="163"/>
        <v>-0.70808069925703876</v>
      </c>
      <c r="AN135" s="4">
        <f t="shared" si="163"/>
        <v>0.19532618302808658</v>
      </c>
      <c r="AO135" s="4">
        <f t="shared" si="163"/>
        <v>-0.30007793273011885</v>
      </c>
      <c r="AP135" s="4">
        <f t="shared" si="163"/>
        <v>0.7327569982877975</v>
      </c>
      <c r="AQ135" s="4">
        <f t="shared" si="163"/>
        <v>0.71064951695105094</v>
      </c>
      <c r="AR135" s="4">
        <f t="shared" si="163"/>
        <v>0.70959755568989635</v>
      </c>
      <c r="AS135" s="4">
        <f t="shared" si="163"/>
        <v>7.9089618633943815E-2</v>
      </c>
      <c r="AT135" s="4">
        <f t="shared" si="163"/>
        <v>-3.7214119221474107E-2</v>
      </c>
      <c r="AU135" s="4">
        <f t="shared" si="163"/>
        <v>-0.88600167807410912</v>
      </c>
      <c r="AV135" s="4">
        <f t="shared" si="163"/>
        <v>-0.46148736315797123</v>
      </c>
      <c r="AW135" s="4">
        <f t="shared" si="163"/>
        <v>-0.48661120715439665</v>
      </c>
      <c r="AY135" s="2">
        <f t="shared" si="154"/>
        <v>97.263627691059455</v>
      </c>
      <c r="AZ135" s="2">
        <f t="shared" si="154"/>
        <v>98.32080537664298</v>
      </c>
      <c r="BA135" s="2">
        <f t="shared" si="154"/>
        <v>98.017168554689064</v>
      </c>
      <c r="BB135" s="2">
        <f t="shared" si="154"/>
        <v>99.101528504815974</v>
      </c>
      <c r="BC135" s="2">
        <f t="shared" si="154"/>
        <v>99.022103251961596</v>
      </c>
      <c r="BD135" s="2">
        <f t="shared" si="154"/>
        <v>98.935086193997108</v>
      </c>
      <c r="BE135" s="2">
        <f t="shared" si="154"/>
        <v>99.456172600123836</v>
      </c>
      <c r="BF135" s="2">
        <f t="shared" si="154"/>
        <v>99.065481520017954</v>
      </c>
      <c r="BG135" s="2">
        <f t="shared" si="154"/>
        <v>99.82405447492701</v>
      </c>
      <c r="BH135" s="2">
        <f t="shared" si="154"/>
        <v>100.78052699443595</v>
      </c>
      <c r="BI135" s="2">
        <f t="shared" si="154"/>
        <v>98.844066812328563</v>
      </c>
      <c r="BJ135" s="2">
        <f t="shared" si="154"/>
        <v>99.457287193475693</v>
      </c>
      <c r="BK135" s="2">
        <f t="shared" si="154"/>
        <v>99.934354344951231</v>
      </c>
      <c r="BL135" s="2">
        <f t="shared" si="154"/>
        <v>102.59295905754185</v>
      </c>
      <c r="BM135" s="2">
        <f t="shared" si="154"/>
        <v>103.70474125455056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122.00094843414843</v>
      </c>
      <c r="DL135" s="2">
        <f t="shared" si="164"/>
        <v>125.770693914956</v>
      </c>
      <c r="DM135" s="2">
        <f t="shared" si="164"/>
        <v>120.11344878048781</v>
      </c>
      <c r="DN135" s="2">
        <f t="shared" si="164"/>
        <v>118.66445225225225</v>
      </c>
      <c r="DO135" s="2">
        <f t="shared" si="164"/>
        <v>114.81434594594593</v>
      </c>
      <c r="DP135" s="2">
        <f t="shared" si="164"/>
        <v>119.17169870129868</v>
      </c>
      <c r="DQ135" s="2">
        <f t="shared" si="164"/>
        <v>118.71576979472145</v>
      </c>
      <c r="DR135" s="2">
        <f t="shared" si="164"/>
        <v>125.74181304985339</v>
      </c>
      <c r="DS135" s="2">
        <f t="shared" si="164"/>
        <v>119.88104624624626</v>
      </c>
      <c r="DT135" s="2">
        <f t="shared" si="164"/>
        <v>117.10005945945944</v>
      </c>
      <c r="DU135" s="2">
        <f t="shared" si="164"/>
        <v>116.95475721925133</v>
      </c>
      <c r="DV135" s="2">
        <f t="shared" si="164"/>
        <v>115.58252156862744</v>
      </c>
      <c r="DW135" s="2">
        <f t="shared" si="164"/>
        <v>126.6700346829641</v>
      </c>
      <c r="DX135" s="2">
        <f t="shared" si="164"/>
        <v>123.39864479472138</v>
      </c>
      <c r="DY135" s="2">
        <f t="shared" si="164"/>
        <v>113.88824745624746</v>
      </c>
      <c r="EA135" s="2">
        <f t="shared" si="152"/>
        <v>97.17402765731913</v>
      </c>
      <c r="EB135" s="2">
        <f t="shared" si="152"/>
        <v>98.202147119618971</v>
      </c>
      <c r="EC135" s="2">
        <f t="shared" si="152"/>
        <v>97.942391363622875</v>
      </c>
      <c r="ED135" s="2">
        <f t="shared" si="152"/>
        <v>99.027230283631184</v>
      </c>
      <c r="EE135" s="2">
        <f t="shared" si="151"/>
        <v>98.96418423922924</v>
      </c>
      <c r="EF135" s="2">
        <f t="shared" si="151"/>
        <v>98.853205553696299</v>
      </c>
      <c r="EG135" s="2">
        <f t="shared" si="151"/>
        <v>99.373771691700938</v>
      </c>
      <c r="EH135" s="2">
        <f t="shared" si="151"/>
        <v>98.953907482280215</v>
      </c>
      <c r="EI135" s="2">
        <f t="shared" si="151"/>
        <v>99.75588890569847</v>
      </c>
      <c r="EJ135" s="2">
        <f t="shared" si="151"/>
        <v>100.72632547597463</v>
      </c>
      <c r="EK135" s="2">
        <f t="shared" si="151"/>
        <v>98.77329474198136</v>
      </c>
      <c r="EL135" s="2">
        <f t="shared" si="151"/>
        <v>99.39813352010475</v>
      </c>
      <c r="EM135" s="2">
        <f t="shared" si="135"/>
        <v>99.82999047331522</v>
      </c>
      <c r="EN135" s="2">
        <f t="shared" si="135"/>
        <v>102.50446040983606</v>
      </c>
      <c r="EO135" s="2">
        <f t="shared" si="135"/>
        <v>103.66575590021689</v>
      </c>
      <c r="EQ135" s="2">
        <f t="shared" si="165"/>
        <v>97.238328059635379</v>
      </c>
      <c r="ER135" s="2">
        <f t="shared" si="165"/>
        <v>98.296043952781943</v>
      </c>
      <c r="ES135" s="2">
        <f t="shared" si="165"/>
        <v>98.0454865500311</v>
      </c>
      <c r="ET135" s="2">
        <f t="shared" si="165"/>
        <v>99.142520473553105</v>
      </c>
      <c r="EU135" s="2">
        <f t="shared" si="165"/>
        <v>99.02074316359878</v>
      </c>
      <c r="EV135" s="2">
        <f t="shared" si="165"/>
        <v>98.968444850668277</v>
      </c>
      <c r="EW135" s="2">
        <f t="shared" si="165"/>
        <v>99.4348389207629</v>
      </c>
      <c r="EX135" s="2">
        <f t="shared" si="165"/>
        <v>99.113984828463671</v>
      </c>
      <c r="EY135" s="2">
        <f t="shared" si="165"/>
        <v>99.789800586409143</v>
      </c>
      <c r="EZ135" s="2">
        <f t="shared" si="165"/>
        <v>100.73573598160415</v>
      </c>
      <c r="FA135" s="2">
        <f t="shared" si="165"/>
        <v>98.824342188461614</v>
      </c>
      <c r="FB135" s="2">
        <f t="shared" si="165"/>
        <v>99.460959663197755</v>
      </c>
      <c r="FC135" s="2">
        <f t="shared" si="165"/>
        <v>99.889103541740752</v>
      </c>
      <c r="FD135" s="2">
        <f t="shared" si="165"/>
        <v>102.55842187413208</v>
      </c>
      <c r="FE135" s="2">
        <f t="shared" si="165"/>
        <v>103.60191014677591</v>
      </c>
      <c r="FG135" s="2">
        <f t="shared" si="166"/>
        <v>0.99652597787176056</v>
      </c>
      <c r="FH135" s="2">
        <f t="shared" si="166"/>
        <v>0.99590605219822081</v>
      </c>
      <c r="FI135" s="2">
        <f t="shared" si="166"/>
        <v>0.99683151635503298</v>
      </c>
      <c r="FJ135" s="2">
        <f t="shared" si="166"/>
        <v>0.99654257550690317</v>
      </c>
      <c r="FK135" s="2">
        <f t="shared" si="166"/>
        <v>0.99654068679336172</v>
      </c>
      <c r="FL135" s="2">
        <f t="shared" si="166"/>
        <v>0.9962493926719691</v>
      </c>
      <c r="FM135" s="2">
        <f t="shared" si="166"/>
        <v>0.99591502265227527</v>
      </c>
      <c r="FN135" s="2">
        <f t="shared" si="166"/>
        <v>0.99619342102120823</v>
      </c>
      <c r="FO135" s="2">
        <f t="shared" si="166"/>
        <v>0.99673337907696591</v>
      </c>
      <c r="FP135" s="2">
        <f t="shared" si="166"/>
        <v>0.99673490848165303</v>
      </c>
      <c r="FQ135" s="2">
        <f t="shared" si="166"/>
        <v>0.99627829970428516</v>
      </c>
      <c r="FR135" s="2">
        <f t="shared" si="166"/>
        <v>0.99657634235260073</v>
      </c>
      <c r="FS135" s="2">
        <f t="shared" si="166"/>
        <v>0.99621960546442379</v>
      </c>
      <c r="FT135" s="2">
        <f t="shared" si="166"/>
        <v>0.99586749325695456</v>
      </c>
      <c r="FU135" s="2">
        <f t="shared" si="166"/>
        <v>0.99590455303066194</v>
      </c>
      <c r="FW135" s="2">
        <f t="shared" si="156"/>
        <v>5.2111051640077739E-2</v>
      </c>
      <c r="FX135" s="2">
        <f t="shared" si="156"/>
        <v>6.170671872308367E-2</v>
      </c>
      <c r="FY135" s="2">
        <f t="shared" si="156"/>
        <v>4.3925991183583146E-2</v>
      </c>
      <c r="FZ135" s="2">
        <f t="shared" si="156"/>
        <v>5.5546868111243E-2</v>
      </c>
      <c r="GA135" s="2">
        <f t="shared" si="156"/>
        <v>5.4603920554951987E-2</v>
      </c>
      <c r="GB135" s="2">
        <f t="shared" si="156"/>
        <v>4.9236251486780486E-2</v>
      </c>
      <c r="GC135" s="2">
        <f t="shared" si="156"/>
        <v>5.5500869523282537E-2</v>
      </c>
      <c r="GD135" s="2">
        <f t="shared" si="156"/>
        <v>5.9994494832207486E-2</v>
      </c>
      <c r="GE135" s="2">
        <f t="shared" si="156"/>
        <v>7.1488912661921866E-2</v>
      </c>
      <c r="GF135" s="2">
        <f t="shared" si="156"/>
        <v>7.8611982956708779E-2</v>
      </c>
      <c r="GG135" s="2">
        <f t="shared" si="156"/>
        <v>6.0847628690312294E-2</v>
      </c>
      <c r="GH135" s="2">
        <f t="shared" si="156"/>
        <v>5.9590948541809477E-2</v>
      </c>
      <c r="GI135" s="2">
        <f t="shared" si="156"/>
        <v>4.9023257435541576E-2</v>
      </c>
      <c r="GJ135" s="2">
        <f t="shared" si="156"/>
        <v>3.9904214477944289E-2</v>
      </c>
      <c r="GK135" s="2">
        <f t="shared" si="156"/>
        <v>4.5113693132891021E-2</v>
      </c>
      <c r="GM135" s="86">
        <f t="shared" si="157"/>
        <v>8.2981542122587637E-130</v>
      </c>
      <c r="GN135" s="86">
        <f t="shared" si="157"/>
        <v>3.3573787251462621E-78</v>
      </c>
      <c r="GO135" s="86">
        <f t="shared" si="157"/>
        <v>9.7369737303733371E-77</v>
      </c>
      <c r="GP135" s="86">
        <f t="shared" si="157"/>
        <v>1.3446269010272366E-102</v>
      </c>
      <c r="GQ135" s="86">
        <f t="shared" si="157"/>
        <v>1.6227897710333298E-90</v>
      </c>
      <c r="GR135" s="86">
        <f t="shared" si="157"/>
        <v>4.0291314646345536E-92</v>
      </c>
      <c r="GS135" s="86">
        <f t="shared" si="157"/>
        <v>1.7199469091684604E-114</v>
      </c>
      <c r="GT135" s="86">
        <f t="shared" si="157"/>
        <v>3.8782717071358877E-131</v>
      </c>
      <c r="GU135" s="86">
        <f t="shared" si="157"/>
        <v>1.312525436279354E-72</v>
      </c>
      <c r="GV135" s="86">
        <f t="shared" si="157"/>
        <v>3.5063288798126411E-78</v>
      </c>
      <c r="GW135" s="86">
        <f t="shared" si="157"/>
        <v>2.1314541489483938E-73</v>
      </c>
      <c r="GX135" s="86">
        <f t="shared" si="157"/>
        <v>1.1706615182614325E-75</v>
      </c>
      <c r="GY135" s="86">
        <f t="shared" si="157"/>
        <v>1.1404179591965248E-87</v>
      </c>
      <c r="GZ135" s="86">
        <f t="shared" si="157"/>
        <v>2.0675869490880431E-72</v>
      </c>
      <c r="HA135" s="86">
        <f t="shared" si="157"/>
        <v>8.8830171878026154E-99</v>
      </c>
      <c r="HC135" s="86">
        <f t="shared" si="153"/>
        <v>2.264780100886322E-45</v>
      </c>
      <c r="HD135" s="86">
        <f t="shared" si="153"/>
        <v>9.4435717503204765E-28</v>
      </c>
      <c r="HE135" s="86">
        <f t="shared" si="153"/>
        <v>1.9234711343424884E-24</v>
      </c>
      <c r="HF135" s="86">
        <f t="shared" si="153"/>
        <v>3.2061400113489335E-33</v>
      </c>
      <c r="HG135" s="86">
        <f t="shared" si="153"/>
        <v>1.3510865307852162E-34</v>
      </c>
      <c r="HH135" s="86">
        <f t="shared" si="153"/>
        <v>6.44192444669193E-35</v>
      </c>
      <c r="HI135" s="86">
        <f t="shared" si="153"/>
        <v>1.7687085385914882E-48</v>
      </c>
      <c r="HJ135" s="86">
        <f t="shared" si="153"/>
        <v>1.6347459731572915E-69</v>
      </c>
      <c r="HK135" s="86">
        <f t="shared" si="153"/>
        <v>1.9319068725142479E-32</v>
      </c>
      <c r="HL135" s="86">
        <f t="shared" si="161"/>
        <v>1.2688801179654349E-31</v>
      </c>
      <c r="HM135" s="86">
        <f t="shared" si="161"/>
        <v>3.5249184679552212E-32</v>
      </c>
      <c r="HN135" s="86">
        <f t="shared" si="161"/>
        <v>2.948616684062286E-29</v>
      </c>
      <c r="HO135" s="86">
        <f t="shared" si="161"/>
        <v>1.2833728197720891E-24</v>
      </c>
      <c r="HP135" s="86">
        <f t="shared" si="161"/>
        <v>8.4650079108243745E-22</v>
      </c>
      <c r="HQ135" s="86">
        <f t="shared" si="161"/>
        <v>5.5255976239902643E-42</v>
      </c>
      <c r="HS135" s="86">
        <f t="shared" si="158"/>
        <v>0.10516372266434831</v>
      </c>
      <c r="HT135" s="86">
        <f t="shared" si="158"/>
        <v>0.12399519372671816</v>
      </c>
      <c r="HU135" s="86">
        <f t="shared" si="158"/>
        <v>7.8741465584453538E-2</v>
      </c>
      <c r="HV135" s="86">
        <f t="shared" si="158"/>
        <v>0.16926889495009609</v>
      </c>
      <c r="HW135" s="86">
        <f t="shared" si="158"/>
        <v>0.10755019606332838</v>
      </c>
      <c r="HX135" s="86">
        <f t="shared" si="158"/>
        <v>8.2996419354800829E-2</v>
      </c>
      <c r="HY135" s="86">
        <f t="shared" si="158"/>
        <v>8.5244351011345254E-2</v>
      </c>
      <c r="HZ135" s="86">
        <f t="shared" si="158"/>
        <v>0.15829827428708207</v>
      </c>
      <c r="IA135" s="86">
        <f t="shared" si="158"/>
        <v>0.27316126980349148</v>
      </c>
      <c r="IB135" s="86">
        <f t="shared" si="158"/>
        <v>0.31864343329171058</v>
      </c>
      <c r="IC135" s="86">
        <f t="shared" si="158"/>
        <v>0.19013639135126198</v>
      </c>
      <c r="ID135" s="86">
        <f t="shared" si="158"/>
        <v>0.14064775003515617</v>
      </c>
      <c r="IE135" s="86">
        <f t="shared" si="158"/>
        <v>6.0340238626642256E-2</v>
      </c>
      <c r="IF135" s="86">
        <f t="shared" si="158"/>
        <v>4.9264300734396402E-2</v>
      </c>
      <c r="IG135" s="86">
        <f t="shared" si="158"/>
        <v>0.1299386975467883</v>
      </c>
      <c r="II135" s="86">
        <f t="shared" si="159"/>
        <v>1.6372106886406702E-27</v>
      </c>
      <c r="IJ135" s="86">
        <f t="shared" si="159"/>
        <v>3.0228913071888663E-28</v>
      </c>
      <c r="IK135" s="86">
        <f t="shared" si="159"/>
        <v>9.7047542170628396E-30</v>
      </c>
      <c r="IL135" s="86">
        <f t="shared" si="159"/>
        <v>2.8607314569105242E-26</v>
      </c>
      <c r="IM135" s="86">
        <f t="shared" si="159"/>
        <v>6.5120924746021561E-30</v>
      </c>
      <c r="IN135" s="86">
        <f t="shared" si="159"/>
        <v>2.7945742723885316E-34</v>
      </c>
      <c r="IO135" s="86">
        <f t="shared" si="159"/>
        <v>4.4577081626860941E-34</v>
      </c>
      <c r="IP135" s="86">
        <f t="shared" si="159"/>
        <v>1.5731828418115344E-32</v>
      </c>
      <c r="IQ135" s="86">
        <f t="shared" si="159"/>
        <v>1.0358361507754444E-24</v>
      </c>
      <c r="IR135" s="86">
        <f t="shared" si="159"/>
        <v>1.2428887309983695E-23</v>
      </c>
      <c r="IS135" s="86">
        <f t="shared" si="159"/>
        <v>6.4102305988506774E-29</v>
      </c>
      <c r="IT135" s="86">
        <f t="shared" si="159"/>
        <v>1.5686823202615637E-28</v>
      </c>
      <c r="IU135" s="86">
        <f t="shared" si="159"/>
        <v>5.8469800162394566E-32</v>
      </c>
      <c r="IV135" s="86">
        <f t="shared" si="159"/>
        <v>8.4969254789173633E-24</v>
      </c>
      <c r="IW135" s="86">
        <f t="shared" si="159"/>
        <v>1.2822418543992544E-16</v>
      </c>
      <c r="IY135" s="86">
        <f t="shared" si="160"/>
        <v>0.10516372266434831</v>
      </c>
      <c r="IZ135" s="86">
        <f t="shared" si="160"/>
        <v>0.12399519372671816</v>
      </c>
      <c r="JA135" s="86">
        <f t="shared" si="160"/>
        <v>7.8741465584453538E-2</v>
      </c>
      <c r="JB135" s="86">
        <f t="shared" si="160"/>
        <v>0.16926889495009609</v>
      </c>
      <c r="JC135" s="86">
        <f t="shared" si="160"/>
        <v>0.10755019606332838</v>
      </c>
      <c r="JD135" s="86">
        <f t="shared" si="160"/>
        <v>8.2996419354800829E-2</v>
      </c>
      <c r="JE135" s="86">
        <f t="shared" si="160"/>
        <v>8.5244351011345254E-2</v>
      </c>
      <c r="JF135" s="86">
        <f t="shared" si="160"/>
        <v>0.15829827428708207</v>
      </c>
      <c r="JG135" s="86">
        <f t="shared" si="160"/>
        <v>0.27316126980349148</v>
      </c>
      <c r="JH135" s="86">
        <f t="shared" si="160"/>
        <v>0.31864343329171058</v>
      </c>
      <c r="JI135" s="86">
        <f t="shared" si="160"/>
        <v>0.19013639135126198</v>
      </c>
      <c r="JJ135" s="86">
        <f t="shared" si="160"/>
        <v>0.14064775003515617</v>
      </c>
      <c r="JK135" s="86">
        <f t="shared" si="160"/>
        <v>6.0340238626642256E-2</v>
      </c>
      <c r="JL135" s="86">
        <f t="shared" si="160"/>
        <v>4.9264300734396402E-2</v>
      </c>
      <c r="JM135" s="86">
        <f t="shared" si="160"/>
        <v>0.12993869754678844</v>
      </c>
    </row>
    <row r="136" spans="2:273" x14ac:dyDescent="0.25">
      <c r="B136" s="2">
        <v>109</v>
      </c>
      <c r="C136" s="37">
        <v>97.835999999999999</v>
      </c>
      <c r="D136" s="37">
        <v>98.926000000000002</v>
      </c>
      <c r="E136" s="37">
        <v>99.185000000000002</v>
      </c>
      <c r="F136" s="37">
        <v>101.75</v>
      </c>
      <c r="G136" s="37">
        <v>101.846</v>
      </c>
      <c r="H136" s="37">
        <v>101.25</v>
      </c>
      <c r="I136" s="37">
        <v>103.788</v>
      </c>
      <c r="J136" s="37">
        <v>107</v>
      </c>
      <c r="K136" s="37">
        <v>111.712</v>
      </c>
      <c r="L136" s="37">
        <v>113.30800000000001</v>
      </c>
      <c r="M136" s="37">
        <v>109.51900000000001</v>
      </c>
      <c r="N136" s="37">
        <v>108.923</v>
      </c>
      <c r="O136" s="37">
        <v>105.19199999999999</v>
      </c>
      <c r="P136" s="37">
        <v>112.776</v>
      </c>
      <c r="Q136" s="37">
        <v>147.917</v>
      </c>
      <c r="S136" s="4">
        <f t="shared" si="162"/>
        <v>97.133581148221168</v>
      </c>
      <c r="T136" s="4">
        <f t="shared" si="162"/>
        <v>99.244490604270382</v>
      </c>
      <c r="U136" s="4">
        <f t="shared" si="162"/>
        <v>98.8744491095878</v>
      </c>
      <c r="V136" s="4">
        <f t="shared" si="162"/>
        <v>101.93567000273278</v>
      </c>
      <c r="W136" s="4">
        <f t="shared" si="162"/>
        <v>102.2854058078703</v>
      </c>
      <c r="X136" s="4">
        <f t="shared" si="162"/>
        <v>102.2024366612748</v>
      </c>
      <c r="Y136" s="4">
        <f t="shared" si="162"/>
        <v>103.69334006674859</v>
      </c>
      <c r="Z136" s="4">
        <f t="shared" si="162"/>
        <v>106.34503846558134</v>
      </c>
      <c r="AA136" s="4">
        <f t="shared" si="162"/>
        <v>110.45416526930708</v>
      </c>
      <c r="AB136" s="4">
        <f t="shared" si="162"/>
        <v>112.50903233501504</v>
      </c>
      <c r="AC136" s="4">
        <f t="shared" si="162"/>
        <v>109.03804819315002</v>
      </c>
      <c r="AD136" s="4">
        <f t="shared" si="162"/>
        <v>108.63917157411436</v>
      </c>
      <c r="AE136" s="4">
        <f t="shared" si="162"/>
        <v>105.40364287971407</v>
      </c>
      <c r="AF136" s="4">
        <f t="shared" si="162"/>
        <v>113.16982740373851</v>
      </c>
      <c r="AG136" s="4">
        <f t="shared" si="162"/>
        <v>147.17792384076407</v>
      </c>
      <c r="AI136" s="4">
        <f t="shared" si="163"/>
        <v>0.70241885177883034</v>
      </c>
      <c r="AJ136" s="4">
        <f t="shared" si="163"/>
        <v>-0.31849060427038012</v>
      </c>
      <c r="AK136" s="4">
        <f t="shared" si="163"/>
        <v>0.31055089041220185</v>
      </c>
      <c r="AL136" s="4">
        <f t="shared" si="163"/>
        <v>-0.18567000273277756</v>
      </c>
      <c r="AM136" s="4">
        <f t="shared" si="163"/>
        <v>-0.43940580787030115</v>
      </c>
      <c r="AN136" s="4">
        <f t="shared" si="163"/>
        <v>-0.95243666127480253</v>
      </c>
      <c r="AO136" s="4">
        <f t="shared" si="163"/>
        <v>9.4659933251406869E-2</v>
      </c>
      <c r="AP136" s="4">
        <f t="shared" si="163"/>
        <v>0.65496153441866056</v>
      </c>
      <c r="AQ136" s="4">
        <f t="shared" si="163"/>
        <v>1.2578347306929203</v>
      </c>
      <c r="AR136" s="4">
        <f t="shared" si="163"/>
        <v>0.79896766498497129</v>
      </c>
      <c r="AS136" s="4">
        <f t="shared" si="163"/>
        <v>0.48095180684998695</v>
      </c>
      <c r="AT136" s="4">
        <f t="shared" si="163"/>
        <v>0.28382842588564472</v>
      </c>
      <c r="AU136" s="4">
        <f t="shared" si="163"/>
        <v>-0.21164287971407703</v>
      </c>
      <c r="AV136" s="4">
        <f t="shared" si="163"/>
        <v>-0.39382740373851277</v>
      </c>
      <c r="AW136" s="4">
        <f t="shared" si="163"/>
        <v>0.73907615923593539</v>
      </c>
      <c r="AY136" s="2">
        <f t="shared" si="154"/>
        <v>97.133581148221168</v>
      </c>
      <c r="AZ136" s="2">
        <f t="shared" si="154"/>
        <v>98.142626996058823</v>
      </c>
      <c r="BA136" s="2">
        <f t="shared" si="154"/>
        <v>97.844765158647022</v>
      </c>
      <c r="BB136" s="2">
        <f t="shared" si="154"/>
        <v>98.919939992227413</v>
      </c>
      <c r="BC136" s="2">
        <f t="shared" si="154"/>
        <v>98.868477163527729</v>
      </c>
      <c r="BD136" s="2">
        <f t="shared" si="154"/>
        <v>98.763550183787316</v>
      </c>
      <c r="BE136" s="2">
        <f t="shared" si="154"/>
        <v>99.278699378671888</v>
      </c>
      <c r="BF136" s="2">
        <f t="shared" si="154"/>
        <v>98.886753481013912</v>
      </c>
      <c r="BG136" s="2">
        <f t="shared" si="154"/>
        <v>99.643659377409932</v>
      </c>
      <c r="BH136" s="2">
        <f t="shared" si="154"/>
        <v>100.62304103154206</v>
      </c>
      <c r="BI136" s="2">
        <f t="shared" si="154"/>
        <v>98.683744294435286</v>
      </c>
      <c r="BJ136" s="2">
        <f t="shared" si="154"/>
        <v>99.289327484984938</v>
      </c>
      <c r="BK136" s="2">
        <f t="shared" si="154"/>
        <v>99.74235339464397</v>
      </c>
      <c r="BL136" s="2">
        <f t="shared" si="154"/>
        <v>102.39666757218656</v>
      </c>
      <c r="BM136" s="2">
        <f t="shared" si="154"/>
        <v>103.51996562879981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122.10538768768768</v>
      </c>
      <c r="DL136" s="2">
        <f t="shared" si="164"/>
        <v>125.87300568181817</v>
      </c>
      <c r="DM136" s="2">
        <f t="shared" si="164"/>
        <v>120.14159634146343</v>
      </c>
      <c r="DN136" s="2">
        <f t="shared" si="164"/>
        <v>118.6918709137709</v>
      </c>
      <c r="DO136" s="2">
        <f t="shared" si="164"/>
        <v>114.79515045045044</v>
      </c>
      <c r="DP136" s="2">
        <f t="shared" si="164"/>
        <v>119.21610175706644</v>
      </c>
      <c r="DQ136" s="2">
        <f t="shared" si="164"/>
        <v>118.75955681818186</v>
      </c>
      <c r="DR136" s="2">
        <f t="shared" si="164"/>
        <v>125.87328977272729</v>
      </c>
      <c r="DS136" s="2">
        <f t="shared" si="164"/>
        <v>119.90998022308023</v>
      </c>
      <c r="DT136" s="2">
        <f t="shared" si="164"/>
        <v>117.0778045045045</v>
      </c>
      <c r="DU136" s="2">
        <f t="shared" si="164"/>
        <v>116.9525679144385</v>
      </c>
      <c r="DV136" s="2">
        <f t="shared" si="164"/>
        <v>115.56202773109243</v>
      </c>
      <c r="DW136" s="2">
        <f t="shared" si="164"/>
        <v>126.77512055003821</v>
      </c>
      <c r="DX136" s="2">
        <f t="shared" si="164"/>
        <v>123.44880681818179</v>
      </c>
      <c r="DY136" s="2">
        <f t="shared" si="164"/>
        <v>113.84479934879934</v>
      </c>
      <c r="EA136" s="2">
        <f t="shared" si="152"/>
        <v>97.049722463139688</v>
      </c>
      <c r="EB136" s="2">
        <f t="shared" si="152"/>
        <v>98.030467196908447</v>
      </c>
      <c r="EC136" s="2">
        <f t="shared" si="152"/>
        <v>97.773297264455692</v>
      </c>
      <c r="ED136" s="2">
        <f t="shared" si="152"/>
        <v>98.84890115882753</v>
      </c>
      <c r="EE136" s="2">
        <f t="shared" si="151"/>
        <v>98.813858843846575</v>
      </c>
      <c r="EF136" s="2">
        <f t="shared" si="151"/>
        <v>98.685410981350032</v>
      </c>
      <c r="EG136" s="2">
        <f t="shared" si="151"/>
        <v>99.201335864731064</v>
      </c>
      <c r="EH136" s="2">
        <f t="shared" si="151"/>
        <v>98.780597247457266</v>
      </c>
      <c r="EI136" s="2">
        <f t="shared" si="151"/>
        <v>99.580009833585507</v>
      </c>
      <c r="EJ136" s="2">
        <f t="shared" si="151"/>
        <v>100.57293575098218</v>
      </c>
      <c r="EK136" s="2">
        <f t="shared" si="151"/>
        <v>98.617285019847586</v>
      </c>
      <c r="EL136" s="2">
        <f t="shared" si="151"/>
        <v>99.233359663811427</v>
      </c>
      <c r="EM136" s="2">
        <f t="shared" si="135"/>
        <v>99.644284056220869</v>
      </c>
      <c r="EN136" s="2">
        <f t="shared" si="135"/>
        <v>102.313875</v>
      </c>
      <c r="EO136" s="2">
        <f t="shared" si="135"/>
        <v>103.48462396963122</v>
      </c>
      <c r="EQ136" s="2">
        <f t="shared" si="165"/>
        <v>97.127984201240096</v>
      </c>
      <c r="ER136" s="2">
        <f t="shared" si="165"/>
        <v>98.15187672553671</v>
      </c>
      <c r="ES136" s="2">
        <f t="shared" si="165"/>
        <v>97.91533846207038</v>
      </c>
      <c r="ET136" s="2">
        <f t="shared" si="165"/>
        <v>98.988395920529285</v>
      </c>
      <c r="EU136" s="2">
        <f t="shared" si="165"/>
        <v>98.88409417683863</v>
      </c>
      <c r="EV136" s="2">
        <f t="shared" si="165"/>
        <v>98.832231529281074</v>
      </c>
      <c r="EW136" s="2">
        <f t="shared" si="165"/>
        <v>99.275220018607527</v>
      </c>
      <c r="EX136" s="2">
        <f t="shared" si="165"/>
        <v>98.965121040498772</v>
      </c>
      <c r="EY136" s="2">
        <f t="shared" si="165"/>
        <v>99.619383580545048</v>
      </c>
      <c r="EZ136" s="2">
        <f t="shared" si="165"/>
        <v>100.58395860090292</v>
      </c>
      <c r="FA136" s="2">
        <f t="shared" si="165"/>
        <v>98.680676903519796</v>
      </c>
      <c r="FB136" s="2">
        <f t="shared" si="165"/>
        <v>99.309823706783931</v>
      </c>
      <c r="FC136" s="2">
        <f t="shared" si="165"/>
        <v>99.728351116139038</v>
      </c>
      <c r="FD136" s="2">
        <f t="shared" si="165"/>
        <v>102.38518971838026</v>
      </c>
      <c r="FE136" s="2">
        <f t="shared" si="165"/>
        <v>103.41623057467228</v>
      </c>
      <c r="FG136" s="2">
        <f t="shared" si="166"/>
        <v>0.99683068537854447</v>
      </c>
      <c r="FH136" s="2">
        <f t="shared" si="166"/>
        <v>0.9962649297707018</v>
      </c>
      <c r="FI136" s="2">
        <f t="shared" si="166"/>
        <v>0.99710950272332577</v>
      </c>
      <c r="FJ136" s="2">
        <f t="shared" si="166"/>
        <v>0.99684583183800068</v>
      </c>
      <c r="FK136" s="2">
        <f t="shared" si="166"/>
        <v>0.99684410826197323</v>
      </c>
      <c r="FL136" s="2">
        <f t="shared" si="166"/>
        <v>0.99657827625006445</v>
      </c>
      <c r="FM136" s="2">
        <f t="shared" si="166"/>
        <v>0.9962731168128337</v>
      </c>
      <c r="FN136" s="2">
        <f t="shared" si="166"/>
        <v>0.99652719553737557</v>
      </c>
      <c r="FO136" s="2">
        <f t="shared" si="166"/>
        <v>0.99701994976253161</v>
      </c>
      <c r="FP136" s="2">
        <f t="shared" si="166"/>
        <v>0.99702134539816845</v>
      </c>
      <c r="FQ136" s="2">
        <f t="shared" si="166"/>
        <v>0.99660465711896773</v>
      </c>
      <c r="FR136" s="2">
        <f t="shared" si="166"/>
        <v>0.99687664622136019</v>
      </c>
      <c r="FS136" s="2">
        <f t="shared" si="166"/>
        <v>0.99655109198333292</v>
      </c>
      <c r="FT136" s="2">
        <f t="shared" si="166"/>
        <v>0.99622973812984628</v>
      </c>
      <c r="FU136" s="2">
        <f t="shared" si="166"/>
        <v>0.9962635615278902</v>
      </c>
      <c r="FW136" s="2">
        <f t="shared" si="156"/>
        <v>5.6852799886922316E-2</v>
      </c>
      <c r="FX136" s="2">
        <f t="shared" si="156"/>
        <v>6.7259651195077971E-2</v>
      </c>
      <c r="FY136" s="2">
        <f t="shared" si="156"/>
        <v>4.7960639165200672E-2</v>
      </c>
      <c r="FZ136" s="2">
        <f t="shared" si="156"/>
        <v>6.0581270982788128E-2</v>
      </c>
      <c r="GA136" s="2">
        <f t="shared" si="156"/>
        <v>5.9558250223579336E-2</v>
      </c>
      <c r="GB136" s="2">
        <f t="shared" si="156"/>
        <v>5.3731240746600711E-2</v>
      </c>
      <c r="GC136" s="2">
        <f t="shared" si="156"/>
        <v>6.0531370583149648E-2</v>
      </c>
      <c r="GD136" s="2">
        <f t="shared" si="156"/>
        <v>6.5404086115197727E-2</v>
      </c>
      <c r="GE136" s="2">
        <f t="shared" si="156"/>
        <v>7.7849099315757911E-2</v>
      </c>
      <c r="GF136" s="2">
        <f t="shared" si="156"/>
        <v>8.5547503715588655E-2</v>
      </c>
      <c r="GG136" s="2">
        <f t="shared" si="156"/>
        <v>6.6328717436203485E-2</v>
      </c>
      <c r="GH136" s="2">
        <f t="shared" si="156"/>
        <v>6.4966667629540856E-2</v>
      </c>
      <c r="GI136" s="2">
        <f t="shared" si="156"/>
        <v>5.3499895738722859E-2</v>
      </c>
      <c r="GJ136" s="2">
        <f t="shared" si="156"/>
        <v>4.3586298800226436E-2</v>
      </c>
      <c r="GK136" s="2">
        <f t="shared" si="156"/>
        <v>4.9251812955901413E-2</v>
      </c>
      <c r="GM136" s="86">
        <f t="shared" si="157"/>
        <v>1.5877789219724842E-135</v>
      </c>
      <c r="GN136" s="86">
        <f t="shared" si="157"/>
        <v>1.1410860347722508E-81</v>
      </c>
      <c r="GO136" s="86">
        <f t="shared" si="157"/>
        <v>3.6049786475334937E-80</v>
      </c>
      <c r="GP136" s="86">
        <f t="shared" si="157"/>
        <v>3.8441524890821049E-107</v>
      </c>
      <c r="GQ136" s="86">
        <f t="shared" si="157"/>
        <v>1.5571442166171327E-94</v>
      </c>
      <c r="GR136" s="86">
        <f t="shared" si="157"/>
        <v>3.2437605589913123E-96</v>
      </c>
      <c r="GS136" s="86">
        <f t="shared" si="157"/>
        <v>1.4779182718787297E-119</v>
      </c>
      <c r="GT136" s="86">
        <f t="shared" si="157"/>
        <v>8.4263556073226768E-137</v>
      </c>
      <c r="GU136" s="86">
        <f t="shared" si="157"/>
        <v>9.6884342402988056E-76</v>
      </c>
      <c r="GV136" s="86">
        <f t="shared" si="157"/>
        <v>1.4070857728273899E-81</v>
      </c>
      <c r="GW136" s="86">
        <f t="shared" si="157"/>
        <v>1.2485386129769396E-76</v>
      </c>
      <c r="GX136" s="86">
        <f t="shared" si="157"/>
        <v>6.0004479384124164E-79</v>
      </c>
      <c r="GY136" s="86">
        <f t="shared" si="157"/>
        <v>1.5066653131163229E-91</v>
      </c>
      <c r="GZ136" s="86">
        <f t="shared" si="157"/>
        <v>1.3311799184354444E-75</v>
      </c>
      <c r="HA136" s="86">
        <f t="shared" si="157"/>
        <v>6.3540283106319504E-103</v>
      </c>
      <c r="HC136" s="86">
        <f t="shared" si="153"/>
        <v>7.3211565799489641E-49</v>
      </c>
      <c r="HD136" s="86">
        <f t="shared" si="153"/>
        <v>6.3279673746138543E-30</v>
      </c>
      <c r="HE136" s="86">
        <f t="shared" si="153"/>
        <v>2.4609897576056549E-26</v>
      </c>
      <c r="HF136" s="86">
        <f t="shared" si="153"/>
        <v>9.7822628873915232E-36</v>
      </c>
      <c r="HG136" s="86">
        <f t="shared" si="153"/>
        <v>3.0373192369401236E-37</v>
      </c>
      <c r="HH136" s="86">
        <f t="shared" si="153"/>
        <v>1.4076539086603688E-37</v>
      </c>
      <c r="HI136" s="86">
        <f t="shared" si="153"/>
        <v>3.6165362877455126E-52</v>
      </c>
      <c r="HJ136" s="86">
        <f t="shared" si="153"/>
        <v>1.2802401764273252E-74</v>
      </c>
      <c r="HK136" s="86">
        <f t="shared" si="153"/>
        <v>9.343571780285899E-35</v>
      </c>
      <c r="HL136" s="86">
        <f t="shared" si="161"/>
        <v>7.2291458523934727E-34</v>
      </c>
      <c r="HM136" s="86">
        <f t="shared" si="161"/>
        <v>1.5077355047368795E-34</v>
      </c>
      <c r="HN136" s="86">
        <f t="shared" si="161"/>
        <v>2.1531220309519082E-31</v>
      </c>
      <c r="HO136" s="86">
        <f t="shared" si="161"/>
        <v>1.6424260022437475E-26</v>
      </c>
      <c r="HP136" s="86">
        <f t="shared" si="161"/>
        <v>1.7652595966169761E-23</v>
      </c>
      <c r="HQ136" s="86">
        <f t="shared" si="161"/>
        <v>5.1745794795294063E-45</v>
      </c>
      <c r="HS136" s="86">
        <f t="shared" si="158"/>
        <v>0.1609767449849614</v>
      </c>
      <c r="HT136" s="86">
        <f t="shared" si="158"/>
        <v>0.19260508275734775</v>
      </c>
      <c r="HU136" s="86">
        <f t="shared" si="158"/>
        <v>0.12284320684526698</v>
      </c>
      <c r="HV136" s="86">
        <f t="shared" si="158"/>
        <v>0.24613005323475967</v>
      </c>
      <c r="HW136" s="86">
        <f t="shared" si="158"/>
        <v>0.16849705619504698</v>
      </c>
      <c r="HX136" s="86">
        <f t="shared" si="158"/>
        <v>0.13557135373782808</v>
      </c>
      <c r="HY136" s="86">
        <f t="shared" si="158"/>
        <v>0.14153951915122984</v>
      </c>
      <c r="HZ136" s="86">
        <f t="shared" si="158"/>
        <v>0.24495979364520229</v>
      </c>
      <c r="IA136" s="86">
        <f t="shared" si="158"/>
        <v>0.37715363212320013</v>
      </c>
      <c r="IB136" s="86">
        <f t="shared" si="158"/>
        <v>0.42692712998794619</v>
      </c>
      <c r="IC136" s="86">
        <f t="shared" si="158"/>
        <v>0.28069366779062765</v>
      </c>
      <c r="ID136" s="86">
        <f t="shared" si="158"/>
        <v>0.21462959588875727</v>
      </c>
      <c r="IE136" s="86">
        <f t="shared" si="158"/>
        <v>9.9771164328347803E-2</v>
      </c>
      <c r="IF136" s="86">
        <f t="shared" si="158"/>
        <v>7.7851178310399755E-2</v>
      </c>
      <c r="IG136" s="86">
        <f t="shared" si="158"/>
        <v>0.18031405281111557</v>
      </c>
      <c r="II136" s="86">
        <f t="shared" si="159"/>
        <v>6.7717062152706297E-26</v>
      </c>
      <c r="IJ136" s="86">
        <f t="shared" si="159"/>
        <v>1.7785935696201505E-26</v>
      </c>
      <c r="IK136" s="86">
        <f t="shared" si="159"/>
        <v>4.3748917777448417E-28</v>
      </c>
      <c r="IL136" s="86">
        <f t="shared" si="159"/>
        <v>1.0768353733701415E-24</v>
      </c>
      <c r="IM136" s="86">
        <f t="shared" si="159"/>
        <v>4.0665095497215346E-28</v>
      </c>
      <c r="IN136" s="86">
        <f t="shared" si="159"/>
        <v>2.7689079137200602E-32</v>
      </c>
      <c r="IO136" s="86">
        <f t="shared" si="159"/>
        <v>5.2453534871379489E-32</v>
      </c>
      <c r="IP136" s="86">
        <f t="shared" si="159"/>
        <v>1.6880353724948541E-30</v>
      </c>
      <c r="IQ136" s="86">
        <f t="shared" si="159"/>
        <v>4.410596771295323E-23</v>
      </c>
      <c r="IR136" s="86">
        <f t="shared" si="159"/>
        <v>5.1501096357848882E-22</v>
      </c>
      <c r="IS136" s="86">
        <f t="shared" si="159"/>
        <v>4.0856357676981346E-27</v>
      </c>
      <c r="IT136" s="86">
        <f t="shared" si="159"/>
        <v>9.1268303584903056E-27</v>
      </c>
      <c r="IU136" s="86">
        <f t="shared" si="159"/>
        <v>4.1584609343245779E-30</v>
      </c>
      <c r="IV136" s="86">
        <f t="shared" si="159"/>
        <v>1.5687440301566339E-22</v>
      </c>
      <c r="IW136" s="86">
        <f t="shared" si="159"/>
        <v>1.0109459359514857E-15</v>
      </c>
      <c r="IY136" s="86">
        <f t="shared" si="160"/>
        <v>0.1609767449849614</v>
      </c>
      <c r="IZ136" s="86">
        <f t="shared" si="160"/>
        <v>0.19260508275734775</v>
      </c>
      <c r="JA136" s="86">
        <f t="shared" si="160"/>
        <v>0.12284320684526698</v>
      </c>
      <c r="JB136" s="86">
        <f t="shared" si="160"/>
        <v>0.24613005323475967</v>
      </c>
      <c r="JC136" s="86">
        <f t="shared" si="160"/>
        <v>0.16849705619504698</v>
      </c>
      <c r="JD136" s="86">
        <f t="shared" si="160"/>
        <v>0.13557135373782808</v>
      </c>
      <c r="JE136" s="86">
        <f t="shared" si="160"/>
        <v>0.14153951915122984</v>
      </c>
      <c r="JF136" s="86">
        <f t="shared" si="160"/>
        <v>0.24495979364520229</v>
      </c>
      <c r="JG136" s="86">
        <f t="shared" si="160"/>
        <v>0.37715363212320013</v>
      </c>
      <c r="JH136" s="86">
        <f t="shared" si="160"/>
        <v>0.42692712998794619</v>
      </c>
      <c r="JI136" s="86">
        <f t="shared" si="160"/>
        <v>0.28069366779062765</v>
      </c>
      <c r="JJ136" s="86">
        <f t="shared" si="160"/>
        <v>0.21462959588875727</v>
      </c>
      <c r="JK136" s="86">
        <f t="shared" si="160"/>
        <v>9.9771164328347803E-2</v>
      </c>
      <c r="JL136" s="86">
        <f t="shared" si="160"/>
        <v>7.7851178310399755E-2</v>
      </c>
      <c r="JM136" s="86">
        <f t="shared" si="160"/>
        <v>0.18031405281111657</v>
      </c>
    </row>
    <row r="137" spans="2:273" x14ac:dyDescent="0.25">
      <c r="B137" s="2">
        <v>110</v>
      </c>
      <c r="C137" s="37">
        <v>96.963999999999999</v>
      </c>
      <c r="D137" s="37">
        <v>99.480999999999995</v>
      </c>
      <c r="E137" s="37">
        <v>100.685</v>
      </c>
      <c r="F137" s="37">
        <v>103.577</v>
      </c>
      <c r="G137" s="37">
        <v>103.98099999999999</v>
      </c>
      <c r="H137" s="37">
        <v>103.173</v>
      </c>
      <c r="I137" s="37">
        <v>105.288</v>
      </c>
      <c r="J137" s="37">
        <v>108.038</v>
      </c>
      <c r="K137" s="37">
        <v>111.38500000000001</v>
      </c>
      <c r="L137" s="37">
        <v>113.596</v>
      </c>
      <c r="M137" s="37">
        <v>112.25</v>
      </c>
      <c r="N137" s="37">
        <v>111.827</v>
      </c>
      <c r="O137" s="37">
        <v>107.096</v>
      </c>
      <c r="P137" s="37">
        <v>117.224</v>
      </c>
      <c r="Q137" s="37">
        <v>158.042</v>
      </c>
      <c r="S137" s="4">
        <f t="shared" si="162"/>
        <v>97.004238586130015</v>
      </c>
      <c r="T137" s="4">
        <f t="shared" si="162"/>
        <v>99.406950544440932</v>
      </c>
      <c r="U137" s="4">
        <f t="shared" si="162"/>
        <v>99.07194786205315</v>
      </c>
      <c r="V137" s="4">
        <f t="shared" si="162"/>
        <v>102.45498808241214</v>
      </c>
      <c r="W137" s="4">
        <f t="shared" si="162"/>
        <v>103.2634850374517</v>
      </c>
      <c r="X137" s="4">
        <f t="shared" si="162"/>
        <v>103.36057977859375</v>
      </c>
      <c r="Y137" s="4">
        <f t="shared" si="162"/>
        <v>105.25794361677704</v>
      </c>
      <c r="Z137" s="4">
        <f t="shared" si="162"/>
        <v>108.14913525839728</v>
      </c>
      <c r="AA137" s="4">
        <f t="shared" si="162"/>
        <v>111.45465250143272</v>
      </c>
      <c r="AB137" s="4">
        <f t="shared" si="162"/>
        <v>112.96327876997094</v>
      </c>
      <c r="AC137" s="4">
        <f t="shared" si="162"/>
        <v>111.09862747066194</v>
      </c>
      <c r="AD137" s="4">
        <f t="shared" si="162"/>
        <v>111.10198830453241</v>
      </c>
      <c r="AE137" s="4">
        <f t="shared" si="162"/>
        <v>107.61634338544386</v>
      </c>
      <c r="AF137" s="4">
        <f t="shared" si="162"/>
        <v>117.27980581034237</v>
      </c>
      <c r="AG137" s="4">
        <f t="shared" si="162"/>
        <v>157.2527725732852</v>
      </c>
      <c r="AI137" s="4">
        <f t="shared" si="163"/>
        <v>-4.0238586130016074E-2</v>
      </c>
      <c r="AJ137" s="4">
        <f t="shared" si="163"/>
        <v>7.4049455559062949E-2</v>
      </c>
      <c r="AK137" s="4">
        <f t="shared" si="163"/>
        <v>1.6130521379468519</v>
      </c>
      <c r="AL137" s="4">
        <f t="shared" si="163"/>
        <v>1.1220119175878551</v>
      </c>
      <c r="AM137" s="4">
        <f t="shared" si="163"/>
        <v>0.71751496254829306</v>
      </c>
      <c r="AN137" s="4">
        <f t="shared" si="163"/>
        <v>-0.18757977859374364</v>
      </c>
      <c r="AO137" s="4">
        <f t="shared" si="163"/>
        <v>3.0056383222955674E-2</v>
      </c>
      <c r="AP137" s="4">
        <f t="shared" si="163"/>
        <v>-0.11113525839728311</v>
      </c>
      <c r="AQ137" s="4">
        <f t="shared" si="163"/>
        <v>-6.965250143271362E-2</v>
      </c>
      <c r="AR137" s="4">
        <f t="shared" si="163"/>
        <v>0.63272123002906255</v>
      </c>
      <c r="AS137" s="4">
        <f t="shared" si="163"/>
        <v>1.1513725293380617</v>
      </c>
      <c r="AT137" s="4">
        <f t="shared" si="163"/>
        <v>0.72501169546758604</v>
      </c>
      <c r="AU137" s="4">
        <f t="shared" si="163"/>
        <v>-0.5203433854438515</v>
      </c>
      <c r="AV137" s="4">
        <f t="shared" si="163"/>
        <v>-5.5805810342363316E-2</v>
      </c>
      <c r="AW137" s="4">
        <f t="shared" si="163"/>
        <v>0.7892274267148025</v>
      </c>
      <c r="AY137" s="2">
        <f t="shared" si="154"/>
        <v>97.004238586130015</v>
      </c>
      <c r="AZ137" s="2">
        <f t="shared" si="154"/>
        <v>97.965507616888047</v>
      </c>
      <c r="BA137" s="2">
        <f t="shared" si="154"/>
        <v>97.673178664865731</v>
      </c>
      <c r="BB137" s="2">
        <f t="shared" si="154"/>
        <v>98.739071611005755</v>
      </c>
      <c r="BC137" s="2">
        <f t="shared" si="154"/>
        <v>98.715369713633521</v>
      </c>
      <c r="BD137" s="2">
        <f t="shared" si="154"/>
        <v>98.592823542081803</v>
      </c>
      <c r="BE137" s="2">
        <f t="shared" si="154"/>
        <v>99.101855641956419</v>
      </c>
      <c r="BF137" s="2">
        <f t="shared" si="154"/>
        <v>98.708979954316064</v>
      </c>
      <c r="BG137" s="2">
        <f t="shared" si="154"/>
        <v>99.463754263795437</v>
      </c>
      <c r="BH137" s="2">
        <f t="shared" si="154"/>
        <v>100.46592615489379</v>
      </c>
      <c r="BI137" s="2">
        <f t="shared" si="154"/>
        <v>98.524018697311178</v>
      </c>
      <c r="BJ137" s="2">
        <f t="shared" si="154"/>
        <v>99.121900825769927</v>
      </c>
      <c r="BK137" s="2">
        <f t="shared" si="154"/>
        <v>99.551219445595493</v>
      </c>
      <c r="BL137" s="2">
        <f t="shared" si="154"/>
        <v>102.20103449956095</v>
      </c>
      <c r="BM137" s="2">
        <f t="shared" si="154"/>
        <v>103.33535662364935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122.20982694122694</v>
      </c>
      <c r="DL137" s="2">
        <f t="shared" si="164"/>
        <v>125.97531744868034</v>
      </c>
      <c r="DM137" s="2">
        <f t="shared" si="164"/>
        <v>120.16974390243904</v>
      </c>
      <c r="DN137" s="2">
        <f t="shared" si="164"/>
        <v>118.71928957528957</v>
      </c>
      <c r="DO137" s="2">
        <f t="shared" si="164"/>
        <v>114.77595495495494</v>
      </c>
      <c r="DP137" s="2">
        <f t="shared" si="164"/>
        <v>119.2605048128342</v>
      </c>
      <c r="DQ137" s="2">
        <f t="shared" si="164"/>
        <v>118.80334384164227</v>
      </c>
      <c r="DR137" s="2">
        <f t="shared" si="164"/>
        <v>126.00476649560119</v>
      </c>
      <c r="DS137" s="2">
        <f t="shared" si="164"/>
        <v>119.93891419991421</v>
      </c>
      <c r="DT137" s="2">
        <f t="shared" si="164"/>
        <v>117.05554954954954</v>
      </c>
      <c r="DU137" s="2">
        <f t="shared" si="164"/>
        <v>116.95037860962566</v>
      </c>
      <c r="DV137" s="2">
        <f t="shared" si="164"/>
        <v>115.54153389355741</v>
      </c>
      <c r="DW137" s="2">
        <f t="shared" si="164"/>
        <v>126.8802064171123</v>
      </c>
      <c r="DX137" s="2">
        <f t="shared" si="164"/>
        <v>123.4989688416422</v>
      </c>
      <c r="DY137" s="2">
        <f t="shared" si="164"/>
        <v>113.80135124135124</v>
      </c>
      <c r="EA137" s="2">
        <f t="shared" si="152"/>
        <v>96.925417268960246</v>
      </c>
      <c r="EB137" s="2">
        <f t="shared" si="152"/>
        <v>97.858787274197923</v>
      </c>
      <c r="EC137" s="2">
        <f t="shared" si="152"/>
        <v>97.60420316528851</v>
      </c>
      <c r="ED137" s="2">
        <f t="shared" si="152"/>
        <v>98.670572034023877</v>
      </c>
      <c r="EE137" s="2">
        <f t="shared" si="151"/>
        <v>98.663533448463923</v>
      </c>
      <c r="EF137" s="2">
        <f t="shared" si="151"/>
        <v>98.517616409003779</v>
      </c>
      <c r="EG137" s="2">
        <f t="shared" si="151"/>
        <v>99.02890003776119</v>
      </c>
      <c r="EH137" s="2">
        <f t="shared" si="151"/>
        <v>98.607287012634316</v>
      </c>
      <c r="EI137" s="2">
        <f t="shared" si="151"/>
        <v>99.404130761472544</v>
      </c>
      <c r="EJ137" s="2">
        <f t="shared" si="151"/>
        <v>100.41954602598975</v>
      </c>
      <c r="EK137" s="2">
        <f t="shared" si="151"/>
        <v>98.461275297713811</v>
      </c>
      <c r="EL137" s="2">
        <f t="shared" si="151"/>
        <v>99.068585807518076</v>
      </c>
      <c r="EM137" s="2">
        <f t="shared" si="135"/>
        <v>99.458577639126503</v>
      </c>
      <c r="EN137" s="2">
        <f t="shared" si="135"/>
        <v>102.12328959016392</v>
      </c>
      <c r="EO137" s="2">
        <f t="shared" si="135"/>
        <v>103.30349203904552</v>
      </c>
      <c r="EQ137" s="2">
        <f t="shared" si="165"/>
        <v>97.017640342844814</v>
      </c>
      <c r="ER137" s="2">
        <f t="shared" si="165"/>
        <v>98.007709498291476</v>
      </c>
      <c r="ES137" s="2">
        <f t="shared" si="165"/>
        <v>97.785190374109661</v>
      </c>
      <c r="ET137" s="2">
        <f t="shared" si="165"/>
        <v>98.834271367505451</v>
      </c>
      <c r="EU137" s="2">
        <f t="shared" si="165"/>
        <v>98.74744519007848</v>
      </c>
      <c r="EV137" s="2">
        <f t="shared" si="165"/>
        <v>98.696018207893857</v>
      </c>
      <c r="EW137" s="2">
        <f t="shared" si="165"/>
        <v>99.115601116452154</v>
      </c>
      <c r="EX137" s="2">
        <f t="shared" si="165"/>
        <v>98.816257252533859</v>
      </c>
      <c r="EY137" s="2">
        <f t="shared" si="165"/>
        <v>99.448966574680952</v>
      </c>
      <c r="EZ137" s="2">
        <f t="shared" si="165"/>
        <v>100.43218122020168</v>
      </c>
      <c r="FA137" s="2">
        <f t="shared" si="165"/>
        <v>98.537011618577964</v>
      </c>
      <c r="FB137" s="2">
        <f t="shared" si="165"/>
        <v>99.158687750370092</v>
      </c>
      <c r="FC137" s="2">
        <f t="shared" si="165"/>
        <v>99.567598690537338</v>
      </c>
      <c r="FD137" s="2">
        <f t="shared" si="165"/>
        <v>102.21195756262844</v>
      </c>
      <c r="FE137" s="2">
        <f t="shared" si="165"/>
        <v>103.23055100256866</v>
      </c>
      <c r="FG137" s="2">
        <f t="shared" si="166"/>
        <v>0.99710874444095809</v>
      </c>
      <c r="FH137" s="2">
        <f t="shared" si="166"/>
        <v>0.99659245559032572</v>
      </c>
      <c r="FI137" s="2">
        <f t="shared" si="166"/>
        <v>0.99736316451977125</v>
      </c>
      <c r="FJ137" s="2">
        <f t="shared" si="166"/>
        <v>0.99712256586530246</v>
      </c>
      <c r="FK137" s="2">
        <f t="shared" si="166"/>
        <v>0.99712099307216284</v>
      </c>
      <c r="FL137" s="2">
        <f t="shared" si="166"/>
        <v>0.99687841101962138</v>
      </c>
      <c r="FM137" s="2">
        <f t="shared" si="166"/>
        <v>0.99659992716630719</v>
      </c>
      <c r="FN137" s="2">
        <f t="shared" si="166"/>
        <v>0.99683179658189824</v>
      </c>
      <c r="FO137" s="2">
        <f t="shared" si="166"/>
        <v>0.99728144904459681</v>
      </c>
      <c r="FP137" s="2">
        <f t="shared" si="166"/>
        <v>0.99728272254703709</v>
      </c>
      <c r="FQ137" s="2">
        <f t="shared" si="166"/>
        <v>0.99690248509615187</v>
      </c>
      <c r="FR137" s="2">
        <f t="shared" si="166"/>
        <v>0.99715068444619714</v>
      </c>
      <c r="FS137" s="2">
        <f t="shared" si="166"/>
        <v>0.99685360367891118</v>
      </c>
      <c r="FT137" s="2">
        <f t="shared" si="166"/>
        <v>0.99656033922665521</v>
      </c>
      <c r="FU137" s="2">
        <f t="shared" si="166"/>
        <v>0.99659120691729319</v>
      </c>
      <c r="FW137" s="2">
        <f t="shared" si="156"/>
        <v>6.1997794119196523E-2</v>
      </c>
      <c r="FX137" s="2">
        <f t="shared" si="156"/>
        <v>7.3273264222615583E-2</v>
      </c>
      <c r="FY137" s="2">
        <f t="shared" si="156"/>
        <v>5.2345583937428573E-2</v>
      </c>
      <c r="FZ137" s="2">
        <f t="shared" si="156"/>
        <v>6.6040053687472469E-2</v>
      </c>
      <c r="GA137" s="2">
        <f t="shared" si="156"/>
        <v>6.493122325122673E-2</v>
      </c>
      <c r="GB137" s="2">
        <f t="shared" si="156"/>
        <v>5.8611299215871063E-2</v>
      </c>
      <c r="GC137" s="2">
        <f t="shared" si="156"/>
        <v>6.598597275430465E-2</v>
      </c>
      <c r="GD137" s="2">
        <f t="shared" si="156"/>
        <v>7.1264470690216519E-2</v>
      </c>
      <c r="GE137" s="2">
        <f t="shared" si="156"/>
        <v>8.472350372370703E-2</v>
      </c>
      <c r="GF137" s="2">
        <f t="shared" si="156"/>
        <v>9.3033126547293094E-2</v>
      </c>
      <c r="GG137" s="2">
        <f t="shared" si="156"/>
        <v>7.2265545348453863E-2</v>
      </c>
      <c r="GH137" s="2">
        <f t="shared" si="156"/>
        <v>7.0790827050017269E-2</v>
      </c>
      <c r="GI137" s="2">
        <f t="shared" si="156"/>
        <v>5.8360238516671686E-2</v>
      </c>
      <c r="GJ137" s="2">
        <f t="shared" si="156"/>
        <v>4.7591298806381938E-2</v>
      </c>
      <c r="GK137" s="2">
        <f t="shared" si="156"/>
        <v>5.3748142576333077E-2</v>
      </c>
      <c r="GM137" s="86">
        <f t="shared" si="157"/>
        <v>2.2796879864628742E-141</v>
      </c>
      <c r="GN137" s="86">
        <f t="shared" si="157"/>
        <v>3.250629600579337E-85</v>
      </c>
      <c r="GO137" s="86">
        <f t="shared" si="157"/>
        <v>1.1191979504492122E-83</v>
      </c>
      <c r="GP137" s="86">
        <f t="shared" si="157"/>
        <v>8.7318020385587041E-112</v>
      </c>
      <c r="GQ137" s="86">
        <f t="shared" si="157"/>
        <v>1.2181908828929992E-98</v>
      </c>
      <c r="GR137" s="86">
        <f t="shared" si="157"/>
        <v>2.1204986235890992E-100</v>
      </c>
      <c r="GS137" s="86">
        <f t="shared" si="157"/>
        <v>9.8323948588463924E-125</v>
      </c>
      <c r="GT137" s="86">
        <f t="shared" si="157"/>
        <v>1.3852130895404063E-142</v>
      </c>
      <c r="GU137" s="86">
        <f t="shared" si="157"/>
        <v>6.1229633518533883E-79</v>
      </c>
      <c r="GV137" s="86">
        <f t="shared" si="157"/>
        <v>4.7667781478563438E-85</v>
      </c>
      <c r="GW137" s="86">
        <f t="shared" si="157"/>
        <v>6.2103085560275282E-80</v>
      </c>
      <c r="GX137" s="86">
        <f t="shared" si="157"/>
        <v>2.6095505779144236E-82</v>
      </c>
      <c r="GY137" s="86">
        <f t="shared" si="157"/>
        <v>1.6352553711693709E-95</v>
      </c>
      <c r="GZ137" s="86">
        <f t="shared" si="157"/>
        <v>7.2917035382422408E-79</v>
      </c>
      <c r="HA137" s="86">
        <f t="shared" si="157"/>
        <v>3.7241896267419584E-107</v>
      </c>
      <c r="HC137" s="86">
        <f t="shared" si="153"/>
        <v>1.7417598258829342E-52</v>
      </c>
      <c r="HD137" s="86">
        <f t="shared" si="153"/>
        <v>3.481272398338987E-32</v>
      </c>
      <c r="HE137" s="86">
        <f t="shared" si="153"/>
        <v>2.6545385705614096E-28</v>
      </c>
      <c r="HF137" s="86">
        <f t="shared" si="153"/>
        <v>2.3963778342928481E-38</v>
      </c>
      <c r="HG137" s="86">
        <f t="shared" si="153"/>
        <v>5.4076481572532416E-40</v>
      </c>
      <c r="HH137" s="86">
        <f t="shared" si="153"/>
        <v>2.4361025015405072E-40</v>
      </c>
      <c r="HI137" s="86">
        <f t="shared" si="153"/>
        <v>5.3688232908250219E-56</v>
      </c>
      <c r="HJ137" s="86">
        <f t="shared" si="153"/>
        <v>6.5537384889118079E-80</v>
      </c>
      <c r="HK137" s="86">
        <f t="shared" si="153"/>
        <v>3.7332048451668247E-37</v>
      </c>
      <c r="HL137" s="86">
        <f t="shared" si="161"/>
        <v>3.4254442372119106E-36</v>
      </c>
      <c r="HM137" s="86">
        <f t="shared" si="161"/>
        <v>5.2728312583320771E-37</v>
      </c>
      <c r="HN137" s="86">
        <f t="shared" si="161"/>
        <v>1.3121606821626892E-33</v>
      </c>
      <c r="HO137" s="86">
        <f t="shared" si="161"/>
        <v>1.7742582571803336E-28</v>
      </c>
      <c r="HP137" s="86">
        <f t="shared" si="161"/>
        <v>3.163090975760984E-25</v>
      </c>
      <c r="HQ137" s="86">
        <f t="shared" si="161"/>
        <v>3.7721029082259119E-48</v>
      </c>
      <c r="HS137" s="86">
        <f t="shared" si="158"/>
        <v>0.23556216770544486</v>
      </c>
      <c r="HT137" s="86">
        <f t="shared" si="158"/>
        <v>0.28310052213687137</v>
      </c>
      <c r="HU137" s="86">
        <f t="shared" si="158"/>
        <v>0.18381853848264765</v>
      </c>
      <c r="HV137" s="86">
        <f t="shared" si="158"/>
        <v>0.33966453484388781</v>
      </c>
      <c r="HW137" s="86">
        <f t="shared" si="158"/>
        <v>0.25073124978153732</v>
      </c>
      <c r="HX137" s="86">
        <f t="shared" si="158"/>
        <v>0.21000193791205779</v>
      </c>
      <c r="HY137" s="86">
        <f t="shared" si="158"/>
        <v>0.22178219551506551</v>
      </c>
      <c r="HZ137" s="86">
        <f t="shared" si="158"/>
        <v>0.35358515158861725</v>
      </c>
      <c r="IA137" s="86">
        <f t="shared" si="158"/>
        <v>0.4795859530217314</v>
      </c>
      <c r="IB137" s="86">
        <f t="shared" si="158"/>
        <v>0.51913783582360429</v>
      </c>
      <c r="IC137" s="86">
        <f t="shared" si="158"/>
        <v>0.38743358811627149</v>
      </c>
      <c r="ID137" s="86">
        <f t="shared" si="158"/>
        <v>0.3095238976656034</v>
      </c>
      <c r="IE137" s="86">
        <f t="shared" si="158"/>
        <v>0.15724485373148561</v>
      </c>
      <c r="IF137" s="86">
        <f t="shared" si="158"/>
        <v>0.11856947341963305</v>
      </c>
      <c r="IG137" s="86">
        <f t="shared" si="158"/>
        <v>0.24242751872862922</v>
      </c>
      <c r="II137" s="86">
        <f t="shared" si="159"/>
        <v>2.4889911603219297E-24</v>
      </c>
      <c r="IJ137" s="86">
        <f t="shared" si="159"/>
        <v>9.1164507755320487E-25</v>
      </c>
      <c r="IK137" s="86">
        <f t="shared" si="159"/>
        <v>1.7600771440805423E-26</v>
      </c>
      <c r="IL137" s="86">
        <f t="shared" si="159"/>
        <v>3.603167773093609E-23</v>
      </c>
      <c r="IM137" s="86">
        <f t="shared" si="159"/>
        <v>2.2217662717516388E-26</v>
      </c>
      <c r="IN137" s="86">
        <f t="shared" si="159"/>
        <v>2.3772992564623069E-30</v>
      </c>
      <c r="IO137" s="86">
        <f t="shared" si="159"/>
        <v>5.284145748486267E-30</v>
      </c>
      <c r="IP137" s="86">
        <f t="shared" si="159"/>
        <v>1.548292102618219E-28</v>
      </c>
      <c r="IQ137" s="86">
        <f t="shared" si="159"/>
        <v>1.6415204032017683E-21</v>
      </c>
      <c r="IR137" s="86">
        <f t="shared" si="159"/>
        <v>1.8567626230076013E-20</v>
      </c>
      <c r="IS137" s="86">
        <f t="shared" si="159"/>
        <v>2.2640156264074589E-25</v>
      </c>
      <c r="IT137" s="86">
        <f t="shared" si="159"/>
        <v>4.6363037875774803E-25</v>
      </c>
      <c r="IU137" s="86">
        <f t="shared" si="159"/>
        <v>2.5903190119642816E-28</v>
      </c>
      <c r="IV137" s="86">
        <f t="shared" si="159"/>
        <v>2.6629665321901637E-21</v>
      </c>
      <c r="IW137" s="86">
        <f t="shared" si="159"/>
        <v>7.4952548056639333E-15</v>
      </c>
      <c r="IY137" s="86">
        <f t="shared" si="160"/>
        <v>0.23556216770544486</v>
      </c>
      <c r="IZ137" s="86">
        <f t="shared" si="160"/>
        <v>0.28310052213687137</v>
      </c>
      <c r="JA137" s="86">
        <f t="shared" si="160"/>
        <v>0.18381853848264765</v>
      </c>
      <c r="JB137" s="86">
        <f t="shared" si="160"/>
        <v>0.33966453484388781</v>
      </c>
      <c r="JC137" s="86">
        <f t="shared" si="160"/>
        <v>0.25073124978153732</v>
      </c>
      <c r="JD137" s="86">
        <f t="shared" si="160"/>
        <v>0.21000193791205779</v>
      </c>
      <c r="JE137" s="86">
        <f t="shared" si="160"/>
        <v>0.22178219551506551</v>
      </c>
      <c r="JF137" s="86">
        <f t="shared" si="160"/>
        <v>0.35358515158861725</v>
      </c>
      <c r="JG137" s="86">
        <f t="shared" si="160"/>
        <v>0.4795859530217314</v>
      </c>
      <c r="JH137" s="86">
        <f t="shared" si="160"/>
        <v>0.51913783582360429</v>
      </c>
      <c r="JI137" s="86">
        <f t="shared" si="160"/>
        <v>0.38743358811627149</v>
      </c>
      <c r="JJ137" s="86">
        <f t="shared" si="160"/>
        <v>0.3095238976656034</v>
      </c>
      <c r="JK137" s="86">
        <f t="shared" si="160"/>
        <v>0.15724485373148561</v>
      </c>
      <c r="JL137" s="86">
        <f t="shared" si="160"/>
        <v>0.11856947341963305</v>
      </c>
      <c r="JM137" s="86">
        <f t="shared" si="160"/>
        <v>0.24242751872863672</v>
      </c>
    </row>
    <row r="138" spans="2:273" x14ac:dyDescent="0.25">
      <c r="B138" s="2">
        <v>111</v>
      </c>
      <c r="C138" s="37">
        <v>96.763999999999996</v>
      </c>
      <c r="D138" s="37">
        <v>100.185</v>
      </c>
      <c r="E138" s="37">
        <v>100.074</v>
      </c>
      <c r="F138" s="37">
        <v>103.596</v>
      </c>
      <c r="G138" s="37">
        <v>104.788</v>
      </c>
      <c r="H138" s="37">
        <v>103.73099999999999</v>
      </c>
      <c r="I138" s="37">
        <v>107.5</v>
      </c>
      <c r="J138" s="37">
        <v>109.51900000000001</v>
      </c>
      <c r="K138" s="37">
        <v>111.75</v>
      </c>
      <c r="L138" s="37">
        <v>111.154</v>
      </c>
      <c r="M138" s="37">
        <v>112.80800000000001</v>
      </c>
      <c r="N138" s="37">
        <v>112.76900000000001</v>
      </c>
      <c r="O138" s="37">
        <v>111.36499999999999</v>
      </c>
      <c r="P138" s="37">
        <v>123.102</v>
      </c>
      <c r="Q138" s="37">
        <v>167.708</v>
      </c>
      <c r="S138" s="4">
        <f t="shared" si="162"/>
        <v>96.875579132746338</v>
      </c>
      <c r="T138" s="4">
        <f t="shared" si="162"/>
        <v>99.53450969928511</v>
      </c>
      <c r="U138" s="4">
        <f t="shared" si="162"/>
        <v>99.305429022959913</v>
      </c>
      <c r="V138" s="4">
        <f t="shared" si="162"/>
        <v>102.80552588970127</v>
      </c>
      <c r="W138" s="4">
        <f t="shared" si="162"/>
        <v>104.20765579650757</v>
      </c>
      <c r="X138" s="4">
        <f t="shared" si="162"/>
        <v>104.59116669691284</v>
      </c>
      <c r="Y138" s="4">
        <f t="shared" si="162"/>
        <v>106.87573255402393</v>
      </c>
      <c r="Z138" s="4">
        <f t="shared" si="162"/>
        <v>109.30333937704482</v>
      </c>
      <c r="AA138" s="4">
        <f t="shared" si="162"/>
        <v>111.05737002251384</v>
      </c>
      <c r="AB138" s="4">
        <f t="shared" si="162"/>
        <v>111.71593169458436</v>
      </c>
      <c r="AC138" s="4">
        <f t="shared" si="162"/>
        <v>112.17755680135333</v>
      </c>
      <c r="AD138" s="4">
        <f t="shared" si="162"/>
        <v>113.11214887408936</v>
      </c>
      <c r="AE138" s="4">
        <f t="shared" si="162"/>
        <v>110.19430880379319</v>
      </c>
      <c r="AF138" s="4">
        <f t="shared" si="162"/>
        <v>122.2036275350744</v>
      </c>
      <c r="AG138" s="4">
        <f t="shared" si="162"/>
        <v>167.04402424238569</v>
      </c>
      <c r="AI138" s="4">
        <f t="shared" si="163"/>
        <v>-0.11157913274634268</v>
      </c>
      <c r="AJ138" s="4">
        <f t="shared" si="163"/>
        <v>0.65049030071489256</v>
      </c>
      <c r="AK138" s="4">
        <f t="shared" si="163"/>
        <v>0.76857097704008481</v>
      </c>
      <c r="AL138" s="4">
        <f t="shared" si="163"/>
        <v>0.7904741102987316</v>
      </c>
      <c r="AM138" s="4">
        <f t="shared" si="163"/>
        <v>0.58034420349243021</v>
      </c>
      <c r="AN138" s="4">
        <f t="shared" si="163"/>
        <v>-0.86016669691284164</v>
      </c>
      <c r="AO138" s="4">
        <f t="shared" si="163"/>
        <v>0.62426744597607353</v>
      </c>
      <c r="AP138" s="4">
        <f t="shared" si="163"/>
        <v>0.21566062295518407</v>
      </c>
      <c r="AQ138" s="4">
        <f t="shared" si="163"/>
        <v>0.69262997748616328</v>
      </c>
      <c r="AR138" s="4">
        <f t="shared" si="163"/>
        <v>-0.56193169458435932</v>
      </c>
      <c r="AS138" s="4">
        <f t="shared" si="163"/>
        <v>0.63044319864667386</v>
      </c>
      <c r="AT138" s="4">
        <f t="shared" si="163"/>
        <v>-0.34314887408935135</v>
      </c>
      <c r="AU138" s="4">
        <f t="shared" si="163"/>
        <v>1.1706911962068034</v>
      </c>
      <c r="AV138" s="4">
        <f t="shared" si="163"/>
        <v>0.89837246492560041</v>
      </c>
      <c r="AW138" s="4">
        <f t="shared" si="163"/>
        <v>0.66397575761430971</v>
      </c>
      <c r="AY138" s="2">
        <f t="shared" si="154"/>
        <v>96.875579132746338</v>
      </c>
      <c r="AZ138" s="2">
        <f t="shared" si="154"/>
        <v>97.789439256772638</v>
      </c>
      <c r="BA138" s="2">
        <f t="shared" si="154"/>
        <v>97.502422033309458</v>
      </c>
      <c r="BB138" s="2">
        <f t="shared" si="154"/>
        <v>98.558929429719555</v>
      </c>
      <c r="BC138" s="2">
        <f t="shared" si="154"/>
        <v>98.562773918179957</v>
      </c>
      <c r="BD138" s="2">
        <f t="shared" si="154"/>
        <v>98.422914636294422</v>
      </c>
      <c r="BE138" s="2">
        <f t="shared" si="154"/>
        <v>98.925626681001901</v>
      </c>
      <c r="BF138" s="2">
        <f t="shared" si="154"/>
        <v>98.532157638719141</v>
      </c>
      <c r="BG138" s="2">
        <f t="shared" si="154"/>
        <v>99.284319330464058</v>
      </c>
      <c r="BH138" s="2">
        <f t="shared" si="154"/>
        <v>100.30915877898197</v>
      </c>
      <c r="BI138" s="2">
        <f t="shared" si="154"/>
        <v>98.364876565087329</v>
      </c>
      <c r="BJ138" s="2">
        <f t="shared" si="154"/>
        <v>98.95500214577288</v>
      </c>
      <c r="BK138" s="2">
        <f t="shared" si="154"/>
        <v>99.36094051352238</v>
      </c>
      <c r="BL138" s="2">
        <f t="shared" si="154"/>
        <v>102.00604281148087</v>
      </c>
      <c r="BM138" s="2">
        <f t="shared" si="154"/>
        <v>103.15089126959187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122.31426619476619</v>
      </c>
      <c r="DL138" s="2">
        <f t="shared" si="164"/>
        <v>126.07762921554252</v>
      </c>
      <c r="DM138" s="2">
        <f t="shared" si="164"/>
        <v>120.19789146341465</v>
      </c>
      <c r="DN138" s="2">
        <f t="shared" si="164"/>
        <v>118.74670823680823</v>
      </c>
      <c r="DO138" s="2">
        <f t="shared" si="164"/>
        <v>114.75675945945945</v>
      </c>
      <c r="DP138" s="2">
        <f t="shared" si="164"/>
        <v>119.30490786860196</v>
      </c>
      <c r="DQ138" s="2">
        <f t="shared" si="164"/>
        <v>118.84713086510268</v>
      </c>
      <c r="DR138" s="2">
        <f t="shared" si="164"/>
        <v>126.13624321847509</v>
      </c>
      <c r="DS138" s="2">
        <f t="shared" si="164"/>
        <v>119.96784817674818</v>
      </c>
      <c r="DT138" s="2">
        <f t="shared" si="164"/>
        <v>117.03329459459458</v>
      </c>
      <c r="DU138" s="2">
        <f t="shared" si="164"/>
        <v>116.94818930481283</v>
      </c>
      <c r="DV138" s="2">
        <f t="shared" si="164"/>
        <v>115.5210400560224</v>
      </c>
      <c r="DW138" s="2">
        <f t="shared" si="164"/>
        <v>126.98529228418641</v>
      </c>
      <c r="DX138" s="2">
        <f t="shared" si="164"/>
        <v>123.54913086510261</v>
      </c>
      <c r="DY138" s="2">
        <f t="shared" si="164"/>
        <v>113.75790313390313</v>
      </c>
      <c r="EA138" s="2">
        <f t="shared" si="152"/>
        <v>96.801112074780818</v>
      </c>
      <c r="EB138" s="2">
        <f t="shared" si="152"/>
        <v>97.687107351487398</v>
      </c>
      <c r="EC138" s="2">
        <f t="shared" si="152"/>
        <v>97.435109066121328</v>
      </c>
      <c r="ED138" s="2">
        <f t="shared" si="152"/>
        <v>98.492242909220224</v>
      </c>
      <c r="EE138" s="2">
        <f t="shared" si="151"/>
        <v>98.513208053081257</v>
      </c>
      <c r="EF138" s="2">
        <f t="shared" si="151"/>
        <v>98.349821836657512</v>
      </c>
      <c r="EG138" s="2">
        <f t="shared" si="151"/>
        <v>98.856464210791316</v>
      </c>
      <c r="EH138" s="2">
        <f t="shared" si="151"/>
        <v>98.433976777811353</v>
      </c>
      <c r="EI138" s="2">
        <f t="shared" si="151"/>
        <v>99.228251689359581</v>
      </c>
      <c r="EJ138" s="2">
        <f t="shared" si="151"/>
        <v>100.2661563009973</v>
      </c>
      <c r="EK138" s="2">
        <f t="shared" si="151"/>
        <v>98.305265575580023</v>
      </c>
      <c r="EL138" s="2">
        <f t="shared" si="151"/>
        <v>98.903811951224739</v>
      </c>
      <c r="EM138" s="2">
        <f t="shared" si="135"/>
        <v>99.272871222032137</v>
      </c>
      <c r="EN138" s="2">
        <f t="shared" si="135"/>
        <v>101.93270418032786</v>
      </c>
      <c r="EO138" s="2">
        <f t="shared" si="135"/>
        <v>103.12236010845984</v>
      </c>
      <c r="EQ138" s="2">
        <f t="shared" si="165"/>
        <v>96.907296484449532</v>
      </c>
      <c r="ER138" s="2">
        <f t="shared" si="165"/>
        <v>97.863542271046242</v>
      </c>
      <c r="ES138" s="2">
        <f t="shared" si="165"/>
        <v>97.655042286148941</v>
      </c>
      <c r="ET138" s="2">
        <f t="shared" si="165"/>
        <v>98.680146814481631</v>
      </c>
      <c r="EU138" s="2">
        <f t="shared" si="165"/>
        <v>98.610796203318344</v>
      </c>
      <c r="EV138" s="2">
        <f t="shared" si="165"/>
        <v>98.55980488650664</v>
      </c>
      <c r="EW138" s="2">
        <f t="shared" si="165"/>
        <v>98.955982214296782</v>
      </c>
      <c r="EX138" s="2">
        <f t="shared" si="165"/>
        <v>98.66739346456896</v>
      </c>
      <c r="EY138" s="2">
        <f t="shared" si="165"/>
        <v>99.278549568816871</v>
      </c>
      <c r="EZ138" s="2">
        <f t="shared" si="165"/>
        <v>100.28040383950045</v>
      </c>
      <c r="FA138" s="2">
        <f t="shared" si="165"/>
        <v>98.393346333636146</v>
      </c>
      <c r="FB138" s="2">
        <f t="shared" si="165"/>
        <v>99.007551793956267</v>
      </c>
      <c r="FC138" s="2">
        <f t="shared" si="165"/>
        <v>99.406846264935623</v>
      </c>
      <c r="FD138" s="2">
        <f t="shared" si="165"/>
        <v>102.03872540687662</v>
      </c>
      <c r="FE138" s="2">
        <f t="shared" si="165"/>
        <v>103.04487143046504</v>
      </c>
      <c r="FG138" s="2">
        <f t="shared" si="166"/>
        <v>0.99736247260607902</v>
      </c>
      <c r="FH138" s="2">
        <f t="shared" si="166"/>
        <v>0.99689135050582411</v>
      </c>
      <c r="FI138" s="2">
        <f t="shared" si="166"/>
        <v>0.99759461938100236</v>
      </c>
      <c r="FJ138" s="2">
        <f t="shared" si="166"/>
        <v>0.99737508429555266</v>
      </c>
      <c r="FK138" s="2">
        <f t="shared" si="166"/>
        <v>0.99737364916435312</v>
      </c>
      <c r="FL138" s="2">
        <f t="shared" si="166"/>
        <v>0.99715229484611323</v>
      </c>
      <c r="FM138" s="2">
        <f t="shared" si="166"/>
        <v>0.99689816874759785</v>
      </c>
      <c r="FN138" s="2">
        <f t="shared" si="166"/>
        <v>0.9971097584358195</v>
      </c>
      <c r="FO138" s="2">
        <f t="shared" si="166"/>
        <v>0.99752005885192707</v>
      </c>
      <c r="FP138" s="2">
        <f t="shared" si="166"/>
        <v>0.9975212208556693</v>
      </c>
      <c r="FQ138" s="2">
        <f t="shared" si="166"/>
        <v>0.99717426268431486</v>
      </c>
      <c r="FR138" s="2">
        <f t="shared" si="166"/>
        <v>0.99740074167303205</v>
      </c>
      <c r="FS138" s="2">
        <f t="shared" si="166"/>
        <v>0.99712965779954588</v>
      </c>
      <c r="FT138" s="2">
        <f t="shared" si="166"/>
        <v>0.99686204237914</v>
      </c>
      <c r="FU138" s="2">
        <f t="shared" si="166"/>
        <v>0.9968902110191632</v>
      </c>
      <c r="FW138" s="2">
        <f t="shared" si="156"/>
        <v>6.7575033765506665E-2</v>
      </c>
      <c r="FX138" s="2">
        <f t="shared" si="156"/>
        <v>7.9778560209905827E-2</v>
      </c>
      <c r="FY138" s="2">
        <f t="shared" si="156"/>
        <v>5.7107387295329839E-2</v>
      </c>
      <c r="FZ138" s="2">
        <f t="shared" si="156"/>
        <v>7.1953035552690905E-2</v>
      </c>
      <c r="GA138" s="2">
        <f t="shared" si="156"/>
        <v>7.0752445577727863E-2</v>
      </c>
      <c r="GB138" s="2">
        <f t="shared" si="156"/>
        <v>6.3904649224038879E-2</v>
      </c>
      <c r="GC138" s="2">
        <f t="shared" si="156"/>
        <v>7.1894485157000657E-2</v>
      </c>
      <c r="GD138" s="2">
        <f t="shared" si="156"/>
        <v>7.7606358271112383E-2</v>
      </c>
      <c r="GE138" s="2">
        <f t="shared" si="156"/>
        <v>9.214428979875959E-2</v>
      </c>
      <c r="GF138" s="2">
        <f t="shared" si="156"/>
        <v>0.10110134266864998</v>
      </c>
      <c r="GG138" s="2">
        <f t="shared" si="156"/>
        <v>7.8688971406489922E-2</v>
      </c>
      <c r="GH138" s="2">
        <f t="shared" si="156"/>
        <v>7.7094063525033951E-2</v>
      </c>
      <c r="GI138" s="2">
        <f t="shared" si="156"/>
        <v>6.3632447163545519E-2</v>
      </c>
      <c r="GJ138" s="2">
        <f t="shared" si="156"/>
        <v>5.1944317954337994E-2</v>
      </c>
      <c r="GK138" s="2">
        <f t="shared" si="156"/>
        <v>5.8629641016814886E-2</v>
      </c>
      <c r="GM138" s="86">
        <f t="shared" si="157"/>
        <v>2.4560050804629853E-147</v>
      </c>
      <c r="GN138" s="86">
        <f t="shared" si="157"/>
        <v>7.761380328563352E-89</v>
      </c>
      <c r="GO138" s="86">
        <f t="shared" si="157"/>
        <v>2.913585469324167E-87</v>
      </c>
      <c r="GP138" s="86">
        <f t="shared" si="157"/>
        <v>1.5758071517771348E-116</v>
      </c>
      <c r="GQ138" s="86">
        <f t="shared" si="157"/>
        <v>7.7698591934194709E-103</v>
      </c>
      <c r="GR138" s="86">
        <f t="shared" si="157"/>
        <v>1.125564516806096E-104</v>
      </c>
      <c r="GS138" s="86">
        <f t="shared" si="157"/>
        <v>5.0644607886899234E-130</v>
      </c>
      <c r="GT138" s="86">
        <f t="shared" si="157"/>
        <v>1.7229026330331663E-148</v>
      </c>
      <c r="GU138" s="86">
        <f t="shared" si="157"/>
        <v>3.3130189169097777E-82</v>
      </c>
      <c r="GV138" s="86">
        <f t="shared" si="157"/>
        <v>1.3631937907523438E-88</v>
      </c>
      <c r="GW138" s="86">
        <f t="shared" si="157"/>
        <v>2.6230169734720212E-83</v>
      </c>
      <c r="GX138" s="86">
        <f t="shared" si="157"/>
        <v>9.6287363898830713E-86</v>
      </c>
      <c r="GY138" s="86">
        <f t="shared" si="157"/>
        <v>1.4580145789820602E-99</v>
      </c>
      <c r="GZ138" s="86">
        <f t="shared" si="157"/>
        <v>3.3980675046789536E-82</v>
      </c>
      <c r="HA138" s="86">
        <f t="shared" si="157"/>
        <v>1.7885500263086608E-111</v>
      </c>
      <c r="HC138" s="86">
        <f t="shared" si="153"/>
        <v>3.049373079137765E-56</v>
      </c>
      <c r="HD138" s="86">
        <f t="shared" si="153"/>
        <v>1.5722176225989036E-34</v>
      </c>
      <c r="HE138" s="86">
        <f t="shared" si="153"/>
        <v>2.4136865179491761E-30</v>
      </c>
      <c r="HF138" s="86">
        <f t="shared" si="153"/>
        <v>4.712922591474056E-41</v>
      </c>
      <c r="HG138" s="86">
        <f t="shared" si="153"/>
        <v>7.6242200207706146E-43</v>
      </c>
      <c r="HH138" s="86">
        <f t="shared" si="153"/>
        <v>3.3386684541606483E-43</v>
      </c>
      <c r="HI138" s="86">
        <f t="shared" si="153"/>
        <v>5.785947225148737E-60</v>
      </c>
      <c r="HJ138" s="86">
        <f t="shared" si="153"/>
        <v>2.1928397184536715E-85</v>
      </c>
      <c r="HK138" s="86">
        <f t="shared" si="153"/>
        <v>1.2321348055732454E-39</v>
      </c>
      <c r="HL138" s="86">
        <f t="shared" si="161"/>
        <v>1.3498209221412522E-38</v>
      </c>
      <c r="HM138" s="86">
        <f t="shared" si="161"/>
        <v>1.507535138799944E-39</v>
      </c>
      <c r="HN138" s="86">
        <f t="shared" si="161"/>
        <v>6.6732336378408959E-36</v>
      </c>
      <c r="HO138" s="86">
        <f t="shared" si="161"/>
        <v>1.6177185360138204E-30</v>
      </c>
      <c r="HP138" s="86">
        <f t="shared" si="161"/>
        <v>4.8695924577513352E-27</v>
      </c>
      <c r="HQ138" s="86">
        <f t="shared" si="161"/>
        <v>2.1402740048455915E-51</v>
      </c>
      <c r="HS138" s="86">
        <f t="shared" si="158"/>
        <v>0.32749273787470495</v>
      </c>
      <c r="HT138" s="86">
        <f t="shared" si="158"/>
        <v>0.38927824349721019</v>
      </c>
      <c r="HU138" s="86">
        <f t="shared" si="158"/>
        <v>0.26300552681840772</v>
      </c>
      <c r="HV138" s="86">
        <f t="shared" si="158"/>
        <v>0.43910319005387821</v>
      </c>
      <c r="HW138" s="86">
        <f t="shared" si="158"/>
        <v>0.35139764240363192</v>
      </c>
      <c r="HX138" s="86">
        <f t="shared" si="158"/>
        <v>0.30662360116963028</v>
      </c>
      <c r="HY138" s="86">
        <f t="shared" si="158"/>
        <v>0.32543825277933031</v>
      </c>
      <c r="HZ138" s="86">
        <f t="shared" si="158"/>
        <v>0.46634106005881582</v>
      </c>
      <c r="IA138" s="86">
        <f t="shared" si="158"/>
        <v>0.54730664203780954</v>
      </c>
      <c r="IB138" s="86">
        <f t="shared" si="158"/>
        <v>0.55642246353086555</v>
      </c>
      <c r="IC138" s="86">
        <f t="shared" si="158"/>
        <v>0.48982679432748838</v>
      </c>
      <c r="ID138" s="86">
        <f t="shared" si="158"/>
        <v>0.41624738152180746</v>
      </c>
      <c r="IE138" s="86">
        <f t="shared" si="158"/>
        <v>0.23566603075152132</v>
      </c>
      <c r="IF138" s="86">
        <f t="shared" si="158"/>
        <v>0.17385561557082302</v>
      </c>
      <c r="IG138" s="86">
        <f t="shared" si="158"/>
        <v>0.3145359996374183</v>
      </c>
      <c r="II138" s="86">
        <f t="shared" si="159"/>
        <v>8.1303364289337757E-23</v>
      </c>
      <c r="IJ138" s="86">
        <f t="shared" si="159"/>
        <v>4.0710314356104711E-23</v>
      </c>
      <c r="IK138" s="86">
        <f t="shared" si="159"/>
        <v>6.3197743569530856E-25</v>
      </c>
      <c r="IL138" s="86">
        <f t="shared" si="159"/>
        <v>1.0717968597298896E-21</v>
      </c>
      <c r="IM138" s="86">
        <f t="shared" si="159"/>
        <v>1.0621373941111814E-24</v>
      </c>
      <c r="IN138" s="86">
        <f t="shared" si="159"/>
        <v>1.7687617612388788E-28</v>
      </c>
      <c r="IO138" s="86">
        <f t="shared" si="159"/>
        <v>4.5576755895273887E-28</v>
      </c>
      <c r="IP138" s="86">
        <f t="shared" si="159"/>
        <v>1.2140255408791041E-26</v>
      </c>
      <c r="IQ138" s="86">
        <f t="shared" si="159"/>
        <v>5.3404460517175736E-20</v>
      </c>
      <c r="IR138" s="86">
        <f t="shared" si="159"/>
        <v>5.8249994687608632E-19</v>
      </c>
      <c r="IS138" s="86">
        <f t="shared" si="159"/>
        <v>1.0908556968825285E-23</v>
      </c>
      <c r="IT138" s="86">
        <f t="shared" si="159"/>
        <v>2.0564780341098533E-23</v>
      </c>
      <c r="IU138" s="86">
        <f t="shared" si="159"/>
        <v>1.4132556866035299E-26</v>
      </c>
      <c r="IV138" s="86">
        <f t="shared" si="159"/>
        <v>4.1564641647154725E-20</v>
      </c>
      <c r="IW138" s="86">
        <f t="shared" si="159"/>
        <v>5.225942019437888E-14</v>
      </c>
      <c r="IY138" s="86">
        <f t="shared" si="160"/>
        <v>0.32749273787470495</v>
      </c>
      <c r="IZ138" s="86">
        <f t="shared" si="160"/>
        <v>0.38927824349721019</v>
      </c>
      <c r="JA138" s="86">
        <f t="shared" si="160"/>
        <v>0.26300552681840772</v>
      </c>
      <c r="JB138" s="86">
        <f t="shared" si="160"/>
        <v>0.43910319005387821</v>
      </c>
      <c r="JC138" s="86">
        <f t="shared" si="160"/>
        <v>0.35139764240363192</v>
      </c>
      <c r="JD138" s="86">
        <f t="shared" si="160"/>
        <v>0.30662360116963028</v>
      </c>
      <c r="JE138" s="86">
        <f t="shared" si="160"/>
        <v>0.32543825277933031</v>
      </c>
      <c r="JF138" s="86">
        <f t="shared" si="160"/>
        <v>0.46634106005881582</v>
      </c>
      <c r="JG138" s="86">
        <f t="shared" si="160"/>
        <v>0.54730664203780954</v>
      </c>
      <c r="JH138" s="86">
        <f t="shared" si="160"/>
        <v>0.55642246353086555</v>
      </c>
      <c r="JI138" s="86">
        <f t="shared" si="160"/>
        <v>0.48982679432748838</v>
      </c>
      <c r="JJ138" s="86">
        <f t="shared" si="160"/>
        <v>0.41624738152180746</v>
      </c>
      <c r="JK138" s="86">
        <f t="shared" si="160"/>
        <v>0.23566603075152132</v>
      </c>
      <c r="JL138" s="86">
        <f t="shared" si="160"/>
        <v>0.17385561557082302</v>
      </c>
      <c r="JM138" s="86">
        <f t="shared" si="160"/>
        <v>0.31453599963747053</v>
      </c>
    </row>
    <row r="139" spans="2:273" x14ac:dyDescent="0.25">
      <c r="B139" s="2">
        <v>112</v>
      </c>
      <c r="C139" s="37">
        <v>96.4</v>
      </c>
      <c r="D139" s="37">
        <v>99.332999999999998</v>
      </c>
      <c r="E139" s="37">
        <v>99.796000000000006</v>
      </c>
      <c r="F139" s="37">
        <v>103.23099999999999</v>
      </c>
      <c r="G139" s="37">
        <v>105.423</v>
      </c>
      <c r="H139" s="37">
        <v>105.538</v>
      </c>
      <c r="I139" s="37">
        <v>108.23099999999999</v>
      </c>
      <c r="J139" s="37">
        <v>108.94199999999999</v>
      </c>
      <c r="K139" s="37">
        <v>108.712</v>
      </c>
      <c r="L139" s="37">
        <v>109.11499999999999</v>
      </c>
      <c r="M139" s="37">
        <v>110.94199999999999</v>
      </c>
      <c r="N139" s="37">
        <v>113.827</v>
      </c>
      <c r="O139" s="37">
        <v>113.846</v>
      </c>
      <c r="P139" s="37">
        <v>128.429</v>
      </c>
      <c r="Q139" s="37">
        <v>174.18799999999999</v>
      </c>
      <c r="S139" s="4">
        <f t="shared" si="162"/>
        <v>96.747586679352267</v>
      </c>
      <c r="T139" s="4">
        <f t="shared" si="162"/>
        <v>99.527172918616174</v>
      </c>
      <c r="U139" s="4">
        <f t="shared" si="162"/>
        <v>99.518970096789317</v>
      </c>
      <c r="V139" s="4">
        <f t="shared" si="162"/>
        <v>102.78853825507333</v>
      </c>
      <c r="W139" s="4">
        <f t="shared" si="162"/>
        <v>104.82770169740542</v>
      </c>
      <c r="X139" s="4">
        <f t="shared" si="162"/>
        <v>105.58532303950022</v>
      </c>
      <c r="Y139" s="4">
        <f t="shared" si="162"/>
        <v>108.07624364928451</v>
      </c>
      <c r="Z139" s="4">
        <f t="shared" si="162"/>
        <v>109.07289560418103</v>
      </c>
      <c r="AA139" s="4">
        <f t="shared" si="162"/>
        <v>109.02888257602424</v>
      </c>
      <c r="AB139" s="4">
        <f t="shared" si="162"/>
        <v>108.90864799933691</v>
      </c>
      <c r="AC139" s="4">
        <f t="shared" si="162"/>
        <v>111.52675030949284</v>
      </c>
      <c r="AD139" s="4">
        <f t="shared" si="162"/>
        <v>113.85924342406666</v>
      </c>
      <c r="AE139" s="4">
        <f t="shared" si="162"/>
        <v>112.77684434363768</v>
      </c>
      <c r="AF139" s="4">
        <f t="shared" si="162"/>
        <v>127.60729245908192</v>
      </c>
      <c r="AG139" s="4">
        <f t="shared" si="162"/>
        <v>175.14456165699511</v>
      </c>
      <c r="AI139" s="4">
        <f t="shared" si="163"/>
        <v>-0.34758667935226129</v>
      </c>
      <c r="AJ139" s="4">
        <f t="shared" si="163"/>
        <v>-0.19417291861617514</v>
      </c>
      <c r="AK139" s="4">
        <f t="shared" si="163"/>
        <v>0.2770299032106891</v>
      </c>
      <c r="AL139" s="4">
        <f t="shared" si="163"/>
        <v>0.44246174492666057</v>
      </c>
      <c r="AM139" s="4">
        <f t="shared" si="163"/>
        <v>0.59529830259458549</v>
      </c>
      <c r="AN139" s="4">
        <f t="shared" si="163"/>
        <v>-4.7323039500227537E-2</v>
      </c>
      <c r="AO139" s="4">
        <f t="shared" si="163"/>
        <v>0.15475635071548766</v>
      </c>
      <c r="AP139" s="4">
        <f t="shared" si="163"/>
        <v>-0.13089560418103474</v>
      </c>
      <c r="AQ139" s="4">
        <f t="shared" si="163"/>
        <v>-0.3168825760242413</v>
      </c>
      <c r="AR139" s="4">
        <f t="shared" si="163"/>
        <v>0.20635200066308812</v>
      </c>
      <c r="AS139" s="4">
        <f t="shared" si="163"/>
        <v>-0.58475030949284701</v>
      </c>
      <c r="AT139" s="4">
        <f t="shared" si="163"/>
        <v>-3.2243424066663806E-2</v>
      </c>
      <c r="AU139" s="4">
        <f t="shared" si="163"/>
        <v>1.0691556563623266</v>
      </c>
      <c r="AV139" s="4">
        <f t="shared" si="163"/>
        <v>0.82170754091808362</v>
      </c>
      <c r="AW139" s="4">
        <f t="shared" si="163"/>
        <v>-0.9565616569951203</v>
      </c>
      <c r="AY139" s="2">
        <f t="shared" si="154"/>
        <v>96.747586679352267</v>
      </c>
      <c r="AZ139" s="2">
        <f t="shared" si="154"/>
        <v>97.614421200602465</v>
      </c>
      <c r="BA139" s="2">
        <f t="shared" si="154"/>
        <v>97.332515215750732</v>
      </c>
      <c r="BB139" s="2">
        <f t="shared" si="154"/>
        <v>98.379524776816311</v>
      </c>
      <c r="BC139" s="2">
        <f t="shared" si="154"/>
        <v>98.410686567478805</v>
      </c>
      <c r="BD139" s="2">
        <f t="shared" si="154"/>
        <v>98.253838103529134</v>
      </c>
      <c r="BE139" s="2">
        <f t="shared" si="154"/>
        <v>98.750001779044652</v>
      </c>
      <c r="BF139" s="2">
        <f t="shared" si="154"/>
        <v>98.356289453303916</v>
      </c>
      <c r="BG139" s="2">
        <f t="shared" si="154"/>
        <v>99.105337643030083</v>
      </c>
      <c r="BH139" s="2">
        <f t="shared" si="154"/>
        <v>100.15271755744106</v>
      </c>
      <c r="BI139" s="2">
        <f t="shared" si="154"/>
        <v>98.206308522515087</v>
      </c>
      <c r="BJ139" s="2">
        <f t="shared" si="154"/>
        <v>98.788630122565209</v>
      </c>
      <c r="BK139" s="2">
        <f t="shared" si="154"/>
        <v>99.171510736845093</v>
      </c>
      <c r="BL139" s="2">
        <f t="shared" si="154"/>
        <v>101.81167988390669</v>
      </c>
      <c r="BM139" s="2">
        <f t="shared" si="154"/>
        <v>102.96654701578755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122.41870544830545</v>
      </c>
      <c r="DL139" s="2">
        <f t="shared" si="164"/>
        <v>126.17994098240467</v>
      </c>
      <c r="DM139" s="2">
        <f t="shared" si="164"/>
        <v>120.22603902439026</v>
      </c>
      <c r="DN139" s="2">
        <f t="shared" si="164"/>
        <v>118.77412689832688</v>
      </c>
      <c r="DO139" s="2">
        <f t="shared" si="164"/>
        <v>114.73756396396395</v>
      </c>
      <c r="DP139" s="2">
        <f t="shared" si="164"/>
        <v>119.34931092436972</v>
      </c>
      <c r="DQ139" s="2">
        <f t="shared" si="164"/>
        <v>118.8909178885631</v>
      </c>
      <c r="DR139" s="2">
        <f t="shared" si="164"/>
        <v>126.26771994134899</v>
      </c>
      <c r="DS139" s="2">
        <f t="shared" si="164"/>
        <v>119.99678215358216</v>
      </c>
      <c r="DT139" s="2">
        <f t="shared" si="164"/>
        <v>117.01103963963963</v>
      </c>
      <c r="DU139" s="2">
        <f t="shared" si="164"/>
        <v>116.946</v>
      </c>
      <c r="DV139" s="2">
        <f t="shared" si="164"/>
        <v>115.50054621848739</v>
      </c>
      <c r="DW139" s="2">
        <f t="shared" si="164"/>
        <v>127.09037815126051</v>
      </c>
      <c r="DX139" s="2">
        <f t="shared" si="164"/>
        <v>123.59929288856303</v>
      </c>
      <c r="DY139" s="2">
        <f t="shared" si="164"/>
        <v>113.71445502645503</v>
      </c>
      <c r="EA139" s="2">
        <f t="shared" si="152"/>
        <v>96.67680688060139</v>
      </c>
      <c r="EB139" s="2">
        <f t="shared" si="152"/>
        <v>97.515427428776874</v>
      </c>
      <c r="EC139" s="2">
        <f t="shared" si="152"/>
        <v>97.266014966954145</v>
      </c>
      <c r="ED139" s="2">
        <f t="shared" si="152"/>
        <v>98.31391378441657</v>
      </c>
      <c r="EE139" s="2">
        <f t="shared" si="151"/>
        <v>98.362882657698606</v>
      </c>
      <c r="EF139" s="2">
        <f t="shared" si="151"/>
        <v>98.182027264311259</v>
      </c>
      <c r="EG139" s="2">
        <f t="shared" si="151"/>
        <v>98.684028383821442</v>
      </c>
      <c r="EH139" s="2">
        <f t="shared" si="151"/>
        <v>98.260666542988403</v>
      </c>
      <c r="EI139" s="2">
        <f t="shared" si="151"/>
        <v>99.052372617246618</v>
      </c>
      <c r="EJ139" s="2">
        <f t="shared" si="151"/>
        <v>100.11276657600484</v>
      </c>
      <c r="EK139" s="2">
        <f t="shared" si="151"/>
        <v>98.149255853446249</v>
      </c>
      <c r="EL139" s="2">
        <f t="shared" si="151"/>
        <v>98.739038094931402</v>
      </c>
      <c r="EM139" s="2">
        <f t="shared" si="135"/>
        <v>99.087164804937771</v>
      </c>
      <c r="EN139" s="2">
        <f t="shared" si="135"/>
        <v>101.7421187704918</v>
      </c>
      <c r="EO139" s="2">
        <f t="shared" si="135"/>
        <v>102.94122817787417</v>
      </c>
      <c r="EQ139" s="2">
        <f t="shared" si="165"/>
        <v>96.796952626054249</v>
      </c>
      <c r="ER139" s="2">
        <f t="shared" si="165"/>
        <v>97.719375043801008</v>
      </c>
      <c r="ES139" s="2">
        <f t="shared" si="165"/>
        <v>97.524894198188221</v>
      </c>
      <c r="ET139" s="2">
        <f t="shared" si="165"/>
        <v>98.526022261457797</v>
      </c>
      <c r="EU139" s="2">
        <f t="shared" si="165"/>
        <v>98.474147216558194</v>
      </c>
      <c r="EV139" s="2">
        <f t="shared" si="165"/>
        <v>98.423591565119423</v>
      </c>
      <c r="EW139" s="2">
        <f t="shared" si="165"/>
        <v>98.796363312141409</v>
      </c>
      <c r="EX139" s="2">
        <f t="shared" si="165"/>
        <v>98.518529676604061</v>
      </c>
      <c r="EY139" s="2">
        <f t="shared" si="165"/>
        <v>99.108132562952775</v>
      </c>
      <c r="EZ139" s="2">
        <f t="shared" si="165"/>
        <v>100.1286264587992</v>
      </c>
      <c r="FA139" s="2">
        <f t="shared" si="165"/>
        <v>98.249681048694313</v>
      </c>
      <c r="FB139" s="2">
        <f t="shared" si="165"/>
        <v>98.856415837542443</v>
      </c>
      <c r="FC139" s="2">
        <f t="shared" si="165"/>
        <v>99.246093839333923</v>
      </c>
      <c r="FD139" s="2">
        <f t="shared" si="165"/>
        <v>101.8654932511248</v>
      </c>
      <c r="FE139" s="2">
        <f t="shared" si="165"/>
        <v>102.85919185836141</v>
      </c>
      <c r="FG139" s="2">
        <f t="shared" si="166"/>
        <v>0.99759398805525923</v>
      </c>
      <c r="FH139" s="2">
        <f t="shared" si="166"/>
        <v>0.99716410226965113</v>
      </c>
      <c r="FI139" s="2">
        <f t="shared" si="166"/>
        <v>0.99780580240643413</v>
      </c>
      <c r="FJ139" s="2">
        <f t="shared" si="166"/>
        <v>0.99760549538047327</v>
      </c>
      <c r="FK139" s="2">
        <f t="shared" si="166"/>
        <v>0.99760418592029121</v>
      </c>
      <c r="FL139" s="2">
        <f t="shared" si="166"/>
        <v>0.99740221111171334</v>
      </c>
      <c r="FM139" s="2">
        <f t="shared" si="166"/>
        <v>0.99717032397947403</v>
      </c>
      <c r="FN139" s="2">
        <f t="shared" si="166"/>
        <v>0.99736339785100436</v>
      </c>
      <c r="FO139" s="2">
        <f t="shared" si="166"/>
        <v>0.9977377731561331</v>
      </c>
      <c r="FP139" s="2">
        <f t="shared" si="166"/>
        <v>0.99773883337868063</v>
      </c>
      <c r="FQ139" s="2">
        <f t="shared" si="166"/>
        <v>0.99742225602347045</v>
      </c>
      <c r="FR139" s="2">
        <f t="shared" si="166"/>
        <v>0.99762890594675835</v>
      </c>
      <c r="FS139" s="2">
        <f t="shared" si="166"/>
        <v>0.99738155548879537</v>
      </c>
      <c r="FT139" s="2">
        <f t="shared" si="166"/>
        <v>0.99713735824303495</v>
      </c>
      <c r="FU139" s="2">
        <f t="shared" si="166"/>
        <v>0.99716306247661468</v>
      </c>
      <c r="FW139" s="2">
        <f t="shared" si="156"/>
        <v>7.3614619338641468E-2</v>
      </c>
      <c r="FX139" s="2">
        <f t="shared" si="156"/>
        <v>8.6807305372061466E-2</v>
      </c>
      <c r="FY139" s="2">
        <f t="shared" si="156"/>
        <v>6.2273899627606148E-2</v>
      </c>
      <c r="FZ139" s="2">
        <f t="shared" si="156"/>
        <v>7.8351029689148116E-2</v>
      </c>
      <c r="GA139" s="2">
        <f t="shared" si="156"/>
        <v>7.7052547943137401E-2</v>
      </c>
      <c r="GB139" s="2">
        <f t="shared" si="156"/>
        <v>6.964069141959589E-2</v>
      </c>
      <c r="GC139" s="2">
        <f t="shared" si="156"/>
        <v>7.8287712234767395E-2</v>
      </c>
      <c r="GD139" s="2">
        <f t="shared" si="156"/>
        <v>8.4461290890926272E-2</v>
      </c>
      <c r="GE139" s="2">
        <f t="shared" si="156"/>
        <v>0.1001439336193487</v>
      </c>
      <c r="GF139" s="2">
        <f t="shared" si="156"/>
        <v>0.10978457088028667</v>
      </c>
      <c r="GG139" s="2">
        <f t="shared" si="156"/>
        <v>8.5630653198604828E-2</v>
      </c>
      <c r="GH139" s="2">
        <f t="shared" si="156"/>
        <v>8.3907861742760673E-2</v>
      </c>
      <c r="GI139" s="2">
        <f t="shared" si="156"/>
        <v>6.9345866640470072E-2</v>
      </c>
      <c r="GJ139" s="2">
        <f t="shared" si="156"/>
        <v>5.6671801651069595E-2</v>
      </c>
      <c r="GK139" s="2">
        <f t="shared" si="156"/>
        <v>6.3924535040452618E-2</v>
      </c>
      <c r="GM139" s="86">
        <f t="shared" si="157"/>
        <v>1.9853803426648542E-153</v>
      </c>
      <c r="GN139" s="86">
        <f t="shared" si="157"/>
        <v>1.5531904266992184E-92</v>
      </c>
      <c r="GO139" s="86">
        <f t="shared" si="157"/>
        <v>6.3599975586286097E-91</v>
      </c>
      <c r="GP139" s="86">
        <f t="shared" si="157"/>
        <v>2.2593844583439428E-121</v>
      </c>
      <c r="GQ139" s="86">
        <f t="shared" si="157"/>
        <v>4.0403049109450586E-107</v>
      </c>
      <c r="GR139" s="86">
        <f t="shared" si="157"/>
        <v>4.8510734957122766E-109</v>
      </c>
      <c r="GS139" s="86">
        <f t="shared" si="157"/>
        <v>2.0195943083473432E-135</v>
      </c>
      <c r="GT139" s="86">
        <f t="shared" si="157"/>
        <v>1.6213052604999329E-154</v>
      </c>
      <c r="GU139" s="86">
        <f t="shared" si="157"/>
        <v>1.5347330138955069E-85</v>
      </c>
      <c r="GV139" s="86">
        <f t="shared" si="157"/>
        <v>3.2908712182200991E-92</v>
      </c>
      <c r="GW139" s="86">
        <f t="shared" si="157"/>
        <v>9.4071434815845449E-87</v>
      </c>
      <c r="GX139" s="86">
        <f t="shared" si="157"/>
        <v>3.0143016689949051E-89</v>
      </c>
      <c r="GY139" s="86">
        <f t="shared" si="157"/>
        <v>1.0679172363264625E-103</v>
      </c>
      <c r="GZ139" s="86">
        <f t="shared" si="157"/>
        <v>1.3472176275872626E-85</v>
      </c>
      <c r="HA139" s="86">
        <f t="shared" si="157"/>
        <v>7.0380145130230463E-116</v>
      </c>
      <c r="HC139" s="86">
        <f t="shared" si="153"/>
        <v>3.9283409177607697E-60</v>
      </c>
      <c r="HD139" s="86">
        <f t="shared" si="153"/>
        <v>5.8283763621041428E-37</v>
      </c>
      <c r="HE139" s="86">
        <f t="shared" si="153"/>
        <v>1.8498919822474165E-32</v>
      </c>
      <c r="HF139" s="86">
        <f t="shared" si="153"/>
        <v>7.4405996162814324E-44</v>
      </c>
      <c r="HG139" s="86">
        <f t="shared" si="153"/>
        <v>8.5116492997346904E-46</v>
      </c>
      <c r="HH139" s="86">
        <f t="shared" si="153"/>
        <v>3.6231956614387392E-46</v>
      </c>
      <c r="HI139" s="86">
        <f t="shared" si="153"/>
        <v>4.5262887763623783E-64</v>
      </c>
      <c r="HJ139" s="86">
        <f t="shared" si="153"/>
        <v>4.7952575140119012E-91</v>
      </c>
      <c r="HK139" s="86">
        <f t="shared" si="153"/>
        <v>3.3590054348724321E-42</v>
      </c>
      <c r="HL139" s="86">
        <f t="shared" si="161"/>
        <v>4.423171006715941E-41</v>
      </c>
      <c r="HM139" s="86">
        <f t="shared" si="161"/>
        <v>3.5233979161374184E-42</v>
      </c>
      <c r="HN139" s="86">
        <f t="shared" si="161"/>
        <v>2.8319327987165855E-38</v>
      </c>
      <c r="HO139" s="86">
        <f t="shared" si="161"/>
        <v>1.2448163866489968E-32</v>
      </c>
      <c r="HP139" s="86">
        <f t="shared" si="161"/>
        <v>6.440382018225772E-29</v>
      </c>
      <c r="HQ139" s="86">
        <f t="shared" si="161"/>
        <v>9.4514981071901911E-55</v>
      </c>
      <c r="HS139" s="86">
        <f t="shared" si="158"/>
        <v>0.42729188634455462</v>
      </c>
      <c r="HT139" s="86">
        <f t="shared" si="158"/>
        <v>0.4907008315212843</v>
      </c>
      <c r="HU139" s="86">
        <f t="shared" si="158"/>
        <v>0.35710762005689706</v>
      </c>
      <c r="HV139" s="86">
        <f t="shared" si="158"/>
        <v>0.52160483398032409</v>
      </c>
      <c r="HW139" s="86">
        <f t="shared" si="158"/>
        <v>0.45627596613963767</v>
      </c>
      <c r="HX139" s="86">
        <f t="shared" si="158"/>
        <v>0.41610508336226176</v>
      </c>
      <c r="HY139" s="86">
        <f t="shared" si="158"/>
        <v>0.43941341929536648</v>
      </c>
      <c r="HZ139" s="86">
        <f t="shared" si="158"/>
        <v>0.54481130574177761</v>
      </c>
      <c r="IA139" s="86">
        <f t="shared" si="158"/>
        <v>0.54479429992790784</v>
      </c>
      <c r="IB139" s="86">
        <f t="shared" si="158"/>
        <v>0.51048612640210533</v>
      </c>
      <c r="IC139" s="86">
        <f t="shared" si="158"/>
        <v>0.55164390124211871</v>
      </c>
      <c r="ID139" s="86">
        <f t="shared" si="158"/>
        <v>0.51069141744946778</v>
      </c>
      <c r="IE139" s="86">
        <f t="shared" si="158"/>
        <v>0.3334465748745018</v>
      </c>
      <c r="IF139" s="86">
        <f t="shared" si="158"/>
        <v>0.24469633836386501</v>
      </c>
      <c r="IG139" s="86">
        <f t="shared" si="158"/>
        <v>0.39149910650017483</v>
      </c>
      <c r="II139" s="86">
        <f t="shared" si="159"/>
        <v>2.3603919294565233E-21</v>
      </c>
      <c r="IJ139" s="86">
        <f t="shared" si="159"/>
        <v>1.5839830938698997E-21</v>
      </c>
      <c r="IK139" s="86">
        <f t="shared" si="159"/>
        <v>2.0253626228949914E-23</v>
      </c>
      <c r="IL139" s="86">
        <f t="shared" si="159"/>
        <v>2.8344285732513168E-20</v>
      </c>
      <c r="IM139" s="86">
        <f t="shared" si="159"/>
        <v>4.4432625975749874E-23</v>
      </c>
      <c r="IN139" s="86">
        <f t="shared" si="159"/>
        <v>1.1404999110996195E-26</v>
      </c>
      <c r="IO139" s="86">
        <f t="shared" si="159"/>
        <v>3.3660104998458217E-26</v>
      </c>
      <c r="IP139" s="86">
        <f t="shared" si="159"/>
        <v>8.1384993940154636E-25</v>
      </c>
      <c r="IQ139" s="86">
        <f t="shared" si="159"/>
        <v>1.518915961238965E-18</v>
      </c>
      <c r="IR139" s="86">
        <f t="shared" si="159"/>
        <v>1.5903102537905518E-17</v>
      </c>
      <c r="IS139" s="86">
        <f t="shared" si="159"/>
        <v>4.5704692281346022E-22</v>
      </c>
      <c r="IT139" s="86">
        <f t="shared" si="159"/>
        <v>7.9654974665516841E-22</v>
      </c>
      <c r="IU139" s="86">
        <f t="shared" si="159"/>
        <v>6.7540588915777537E-25</v>
      </c>
      <c r="IV139" s="86">
        <f t="shared" si="159"/>
        <v>5.965547958643663E-19</v>
      </c>
      <c r="IW139" s="86">
        <f t="shared" si="159"/>
        <v>3.4267478796443165E-13</v>
      </c>
      <c r="IY139" s="86">
        <f t="shared" si="160"/>
        <v>0.42729188634455462</v>
      </c>
      <c r="IZ139" s="86">
        <f t="shared" si="160"/>
        <v>0.4907008315212843</v>
      </c>
      <c r="JA139" s="86">
        <f t="shared" si="160"/>
        <v>0.35710762005689706</v>
      </c>
      <c r="JB139" s="86">
        <f t="shared" si="160"/>
        <v>0.52160483398032409</v>
      </c>
      <c r="JC139" s="86">
        <f t="shared" si="160"/>
        <v>0.45627596613963767</v>
      </c>
      <c r="JD139" s="86">
        <f t="shared" si="160"/>
        <v>0.41610508336226176</v>
      </c>
      <c r="JE139" s="86">
        <f t="shared" si="160"/>
        <v>0.43941341929536648</v>
      </c>
      <c r="JF139" s="86">
        <f t="shared" si="160"/>
        <v>0.54481130574177761</v>
      </c>
      <c r="JG139" s="86">
        <f t="shared" si="160"/>
        <v>0.54479429992790784</v>
      </c>
      <c r="JH139" s="86">
        <f t="shared" si="160"/>
        <v>0.51048612640210533</v>
      </c>
      <c r="JI139" s="86">
        <f t="shared" si="160"/>
        <v>0.55164390124211871</v>
      </c>
      <c r="JJ139" s="86">
        <f t="shared" si="160"/>
        <v>0.51069141744946778</v>
      </c>
      <c r="JK139" s="86">
        <f t="shared" si="160"/>
        <v>0.3334465748745018</v>
      </c>
      <c r="JL139" s="86">
        <f t="shared" si="160"/>
        <v>0.24469633836386501</v>
      </c>
      <c r="JM139" s="86">
        <f t="shared" si="160"/>
        <v>0.3914991065005175</v>
      </c>
    </row>
    <row r="140" spans="2:273" x14ac:dyDescent="0.25">
      <c r="B140" s="2">
        <v>113</v>
      </c>
      <c r="C140" s="37">
        <v>96.108999999999995</v>
      </c>
      <c r="D140" s="37">
        <v>99.814999999999998</v>
      </c>
      <c r="E140" s="37">
        <v>101.13</v>
      </c>
      <c r="F140" s="37">
        <v>102.173</v>
      </c>
      <c r="G140" s="37">
        <v>104.538</v>
      </c>
      <c r="H140" s="37">
        <v>106.19199999999999</v>
      </c>
      <c r="I140" s="37">
        <v>108.154</v>
      </c>
      <c r="J140" s="37">
        <v>106.63500000000001</v>
      </c>
      <c r="K140" s="37">
        <v>105.69199999999999</v>
      </c>
      <c r="L140" s="37">
        <v>105.05800000000001</v>
      </c>
      <c r="M140" s="37">
        <v>107.923</v>
      </c>
      <c r="N140" s="37">
        <v>112.69199999999999</v>
      </c>
      <c r="O140" s="37">
        <v>114.346</v>
      </c>
      <c r="P140" s="37">
        <v>133.16300000000001</v>
      </c>
      <c r="Q140" s="37">
        <v>178.35400000000001</v>
      </c>
      <c r="S140" s="4">
        <f t="shared" si="162"/>
        <v>96.62024972917483</v>
      </c>
      <c r="T140" s="4">
        <f t="shared" si="162"/>
        <v>99.283851510197522</v>
      </c>
      <c r="U140" s="4">
        <f t="shared" si="162"/>
        <v>99.62152122590463</v>
      </c>
      <c r="V140" s="4">
        <f t="shared" si="162"/>
        <v>102.25879544149504</v>
      </c>
      <c r="W140" s="4">
        <f t="shared" si="162"/>
        <v>104.77003354708611</v>
      </c>
      <c r="X140" s="4">
        <f t="shared" si="162"/>
        <v>105.8911994187205</v>
      </c>
      <c r="Y140" s="4">
        <f t="shared" si="162"/>
        <v>108.21484741780054</v>
      </c>
      <c r="Z140" s="4">
        <f t="shared" si="162"/>
        <v>107.13059643461986</v>
      </c>
      <c r="AA140" s="4">
        <f t="shared" si="162"/>
        <v>105.9051456862454</v>
      </c>
      <c r="AB140" s="4">
        <f t="shared" si="162"/>
        <v>105.49451886305867</v>
      </c>
      <c r="AC140" s="4">
        <f t="shared" si="162"/>
        <v>108.96707441007995</v>
      </c>
      <c r="AD140" s="4">
        <f t="shared" si="162"/>
        <v>112.65233048212293</v>
      </c>
      <c r="AE140" s="4">
        <f t="shared" si="162"/>
        <v>114.700944392845</v>
      </c>
      <c r="AF140" s="4">
        <f t="shared" si="162"/>
        <v>132.82078800262036</v>
      </c>
      <c r="AG140" s="4">
        <f t="shared" si="162"/>
        <v>179.86482942395904</v>
      </c>
      <c r="AI140" s="4">
        <f t="shared" si="163"/>
        <v>-0.51124972917483547</v>
      </c>
      <c r="AJ140" s="4">
        <f t="shared" si="163"/>
        <v>0.53114848980247586</v>
      </c>
      <c r="AK140" s="4">
        <f t="shared" si="163"/>
        <v>1.5084787740953658</v>
      </c>
      <c r="AL140" s="4">
        <f t="shared" si="163"/>
        <v>-8.5795441495037039E-2</v>
      </c>
      <c r="AM140" s="4">
        <f t="shared" si="163"/>
        <v>-0.23203354708611812</v>
      </c>
      <c r="AN140" s="4">
        <f t="shared" si="163"/>
        <v>0.30080058127948917</v>
      </c>
      <c r="AO140" s="4">
        <f t="shared" si="163"/>
        <v>-6.0847417800545145E-2</v>
      </c>
      <c r="AP140" s="4">
        <f t="shared" si="163"/>
        <v>-0.49559643461985559</v>
      </c>
      <c r="AQ140" s="4">
        <f t="shared" si="163"/>
        <v>-0.21314568624541153</v>
      </c>
      <c r="AR140" s="4">
        <f t="shared" si="163"/>
        <v>-0.43651886305866583</v>
      </c>
      <c r="AS140" s="4">
        <f t="shared" si="163"/>
        <v>-1.0440744100799435</v>
      </c>
      <c r="AT140" s="4">
        <f t="shared" si="163"/>
        <v>3.9669517877058524E-2</v>
      </c>
      <c r="AU140" s="4">
        <f t="shared" si="163"/>
        <v>-0.3549443928449989</v>
      </c>
      <c r="AV140" s="4">
        <f t="shared" si="163"/>
        <v>0.3422119973796498</v>
      </c>
      <c r="AW140" s="4">
        <f t="shared" si="163"/>
        <v>-1.5108294239590236</v>
      </c>
      <c r="AY140" s="2">
        <f t="shared" si="154"/>
        <v>96.62024972917483</v>
      </c>
      <c r="AZ140" s="2">
        <f t="shared" si="154"/>
        <v>97.44045980520896</v>
      </c>
      <c r="BA140" s="2">
        <f t="shared" si="154"/>
        <v>97.163485205658432</v>
      </c>
      <c r="BB140" s="2">
        <f t="shared" si="154"/>
        <v>98.200874176118063</v>
      </c>
      <c r="BC140" s="2">
        <f t="shared" si="154"/>
        <v>98.259108128636484</v>
      </c>
      <c r="BD140" s="2">
        <f t="shared" si="154"/>
        <v>98.085614845245303</v>
      </c>
      <c r="BE140" s="2">
        <f t="shared" si="154"/>
        <v>98.574974107113619</v>
      </c>
      <c r="BF140" s="2">
        <f t="shared" si="154"/>
        <v>98.181384390272626</v>
      </c>
      <c r="BG140" s="2">
        <f t="shared" si="154"/>
        <v>98.926794980893163</v>
      </c>
      <c r="BH140" s="2">
        <f t="shared" si="154"/>
        <v>99.996583228398308</v>
      </c>
      <c r="BI140" s="2">
        <f t="shared" si="154"/>
        <v>98.048309122868801</v>
      </c>
      <c r="BJ140" s="2">
        <f t="shared" si="154"/>
        <v>98.622787071713745</v>
      </c>
      <c r="BK140" s="2">
        <f t="shared" si="154"/>
        <v>98.982930303168487</v>
      </c>
      <c r="BL140" s="2">
        <f t="shared" si="154"/>
        <v>101.61793745612157</v>
      </c>
      <c r="BM140" s="2">
        <f t="shared" si="154"/>
        <v>102.78230165714959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122.5231447018447</v>
      </c>
      <c r="DL140" s="2">
        <f t="shared" si="164"/>
        <v>126.28225274926685</v>
      </c>
      <c r="DM140" s="2">
        <f t="shared" si="164"/>
        <v>120.25418658536586</v>
      </c>
      <c r="DN140" s="2">
        <f t="shared" si="164"/>
        <v>118.80154555984555</v>
      </c>
      <c r="DO140" s="2">
        <f t="shared" si="164"/>
        <v>114.71836846846846</v>
      </c>
      <c r="DP140" s="2">
        <f t="shared" si="164"/>
        <v>119.39371398013748</v>
      </c>
      <c r="DQ140" s="2">
        <f t="shared" si="164"/>
        <v>118.93470491202351</v>
      </c>
      <c r="DR140" s="2">
        <f t="shared" si="164"/>
        <v>126.39919666422288</v>
      </c>
      <c r="DS140" s="2">
        <f t="shared" si="164"/>
        <v>120.02571613041613</v>
      </c>
      <c r="DT140" s="2">
        <f t="shared" si="164"/>
        <v>116.98878468468467</v>
      </c>
      <c r="DU140" s="2">
        <f t="shared" si="164"/>
        <v>116.94381069518717</v>
      </c>
      <c r="DV140" s="2">
        <f t="shared" si="164"/>
        <v>115.48005238095237</v>
      </c>
      <c r="DW140" s="2">
        <f t="shared" si="164"/>
        <v>127.19546401833462</v>
      </c>
      <c r="DX140" s="2">
        <f t="shared" si="164"/>
        <v>123.64945491202343</v>
      </c>
      <c r="DY140" s="2">
        <f t="shared" si="164"/>
        <v>113.67100691900691</v>
      </c>
      <c r="EA140" s="2">
        <f t="shared" si="152"/>
        <v>96.552501686421948</v>
      </c>
      <c r="EB140" s="2">
        <f t="shared" si="152"/>
        <v>97.34374750606635</v>
      </c>
      <c r="EC140" s="2">
        <f t="shared" si="152"/>
        <v>97.096920867786963</v>
      </c>
      <c r="ED140" s="2">
        <f t="shared" si="152"/>
        <v>98.135584659612917</v>
      </c>
      <c r="EE140" s="2">
        <f t="shared" si="151"/>
        <v>98.212557262315954</v>
      </c>
      <c r="EF140" s="2">
        <f t="shared" si="151"/>
        <v>98.014232691964992</v>
      </c>
      <c r="EG140" s="2">
        <f t="shared" si="151"/>
        <v>98.511592556851568</v>
      </c>
      <c r="EH140" s="2">
        <f t="shared" si="151"/>
        <v>98.087356308165454</v>
      </c>
      <c r="EI140" s="2">
        <f t="shared" si="151"/>
        <v>98.87649354513367</v>
      </c>
      <c r="EJ140" s="2">
        <f t="shared" si="151"/>
        <v>99.959376851012408</v>
      </c>
      <c r="EK140" s="2">
        <f t="shared" si="151"/>
        <v>97.993246131312475</v>
      </c>
      <c r="EL140" s="2">
        <f t="shared" si="151"/>
        <v>98.574264238638065</v>
      </c>
      <c r="EM140" s="2">
        <f t="shared" si="135"/>
        <v>98.901458387843419</v>
      </c>
      <c r="EN140" s="2">
        <f t="shared" si="135"/>
        <v>101.55153336065572</v>
      </c>
      <c r="EO140" s="2">
        <f t="shared" si="135"/>
        <v>102.76009624728849</v>
      </c>
      <c r="EQ140" s="2">
        <f t="shared" si="165"/>
        <v>96.686608767658967</v>
      </c>
      <c r="ER140" s="2">
        <f t="shared" si="165"/>
        <v>97.575207816555775</v>
      </c>
      <c r="ES140" s="2">
        <f t="shared" si="165"/>
        <v>97.394746110227501</v>
      </c>
      <c r="ET140" s="2">
        <f t="shared" si="165"/>
        <v>98.371897708433977</v>
      </c>
      <c r="EU140" s="2">
        <f t="shared" si="165"/>
        <v>98.337498229798044</v>
      </c>
      <c r="EV140" s="2">
        <f t="shared" si="165"/>
        <v>98.287378243732206</v>
      </c>
      <c r="EW140" s="2">
        <f t="shared" si="165"/>
        <v>98.636744409986036</v>
      </c>
      <c r="EX140" s="2">
        <f t="shared" si="165"/>
        <v>98.369665888639148</v>
      </c>
      <c r="EY140" s="2">
        <f t="shared" si="165"/>
        <v>98.937715557088694</v>
      </c>
      <c r="EZ140" s="2">
        <f t="shared" si="165"/>
        <v>99.97684907809797</v>
      </c>
      <c r="FA140" s="2">
        <f t="shared" si="165"/>
        <v>98.106015763752495</v>
      </c>
      <c r="FB140" s="2">
        <f t="shared" si="165"/>
        <v>98.705279881128604</v>
      </c>
      <c r="FC140" s="2">
        <f t="shared" si="165"/>
        <v>99.085341413732209</v>
      </c>
      <c r="FD140" s="2">
        <f t="shared" si="165"/>
        <v>101.69226109537298</v>
      </c>
      <c r="FE140" s="2">
        <f t="shared" si="165"/>
        <v>102.6735122862578</v>
      </c>
      <c r="FG140" s="2">
        <f t="shared" si="166"/>
        <v>0.99780522638668079</v>
      </c>
      <c r="FH140" s="2">
        <f t="shared" si="166"/>
        <v>0.99741298499726228</v>
      </c>
      <c r="FI140" s="2">
        <f t="shared" si="166"/>
        <v>0.99799848158661675</v>
      </c>
      <c r="FJ140" s="2">
        <f t="shared" si="166"/>
        <v>0.99781572562634957</v>
      </c>
      <c r="FK140" s="2">
        <f t="shared" si="166"/>
        <v>0.9978145308809423</v>
      </c>
      <c r="FL140" s="2">
        <f t="shared" si="166"/>
        <v>0.99763024670379985</v>
      </c>
      <c r="FM140" s="2">
        <f t="shared" si="166"/>
        <v>0.9974186620937916</v>
      </c>
      <c r="FN140" s="2">
        <f t="shared" si="166"/>
        <v>0.99759483228039103</v>
      </c>
      <c r="FO140" s="2">
        <f t="shared" si="166"/>
        <v>0.99793641383751186</v>
      </c>
      <c r="FP140" s="2">
        <f t="shared" si="166"/>
        <v>0.99793738115693142</v>
      </c>
      <c r="FQ140" s="2">
        <f t="shared" si="166"/>
        <v>0.99764853620852012</v>
      </c>
      <c r="FR140" s="2">
        <f t="shared" si="166"/>
        <v>0.99783708527216675</v>
      </c>
      <c r="FS140" s="2">
        <f t="shared" si="166"/>
        <v>0.99761139990264358</v>
      </c>
      <c r="FT140" s="2">
        <f t="shared" si="166"/>
        <v>0.99738858192069468</v>
      </c>
      <c r="FU140" s="2">
        <f t="shared" si="166"/>
        <v>0.99741203622122188</v>
      </c>
      <c r="FW140" s="2">
        <f t="shared" si="156"/>
        <v>8.0147600279968784E-2</v>
      </c>
      <c r="FX140" s="2">
        <f t="shared" si="156"/>
        <v>9.4391785250116989E-2</v>
      </c>
      <c r="FY140" s="2">
        <f t="shared" si="156"/>
        <v>6.7874180067685461E-2</v>
      </c>
      <c r="FZ140" s="2">
        <f t="shared" si="156"/>
        <v>8.5265658432443936E-2</v>
      </c>
      <c r="GA140" s="2">
        <f t="shared" si="156"/>
        <v>8.3863010313265679E-2</v>
      </c>
      <c r="GB140" s="2">
        <f t="shared" si="156"/>
        <v>7.5849878910978719E-2</v>
      </c>
      <c r="GC140" s="2">
        <f t="shared" si="156"/>
        <v>8.5197269635691256E-2</v>
      </c>
      <c r="GD140" s="2">
        <f t="shared" si="156"/>
        <v>9.1861415246846892E-2</v>
      </c>
      <c r="GE140" s="2">
        <f t="shared" si="156"/>
        <v>0.10875488198616823</v>
      </c>
      <c r="GF140" s="2">
        <f t="shared" si="156"/>
        <v>0.11911474660193647</v>
      </c>
      <c r="GG140" s="2">
        <f t="shared" si="156"/>
        <v>9.3122810893849897E-2</v>
      </c>
      <c r="GH140" s="2">
        <f t="shared" si="156"/>
        <v>9.1264330653479192E-2</v>
      </c>
      <c r="GI140" s="2">
        <f t="shared" si="156"/>
        <v>7.5530901530118918E-2</v>
      </c>
      <c r="GJ140" s="2">
        <f t="shared" si="156"/>
        <v>6.1801489443397951E-2</v>
      </c>
      <c r="GK140" s="2">
        <f t="shared" si="156"/>
        <v>6.966222934336741E-2</v>
      </c>
      <c r="GM140" s="86">
        <f t="shared" si="157"/>
        <v>1.2042353864016987E-159</v>
      </c>
      <c r="GN140" s="86">
        <f t="shared" si="157"/>
        <v>2.6050560252270319E-96</v>
      </c>
      <c r="GO140" s="86">
        <f t="shared" si="157"/>
        <v>1.1640902503564559E-94</v>
      </c>
      <c r="GP140" s="86">
        <f t="shared" si="157"/>
        <v>2.5736977582822237E-126</v>
      </c>
      <c r="GQ140" s="86">
        <f t="shared" si="157"/>
        <v>1.7128159720531015E-111</v>
      </c>
      <c r="GR140" s="86">
        <f t="shared" si="157"/>
        <v>1.6975897178447566E-113</v>
      </c>
      <c r="GS140" s="86">
        <f t="shared" si="157"/>
        <v>6.2351165913490958E-141</v>
      </c>
      <c r="GT140" s="86">
        <f t="shared" si="157"/>
        <v>1.1543081411942259E-160</v>
      </c>
      <c r="GU140" s="86">
        <f t="shared" si="157"/>
        <v>6.0866920969074289E-89</v>
      </c>
      <c r="GV140" s="86">
        <f t="shared" si="157"/>
        <v>6.7062168576469434E-96</v>
      </c>
      <c r="GW140" s="86">
        <f t="shared" si="157"/>
        <v>2.8646771159182461E-90</v>
      </c>
      <c r="GX140" s="86">
        <f t="shared" si="157"/>
        <v>8.0059105033079159E-93</v>
      </c>
      <c r="GY140" s="86">
        <f t="shared" si="157"/>
        <v>6.4254746448393189E-108</v>
      </c>
      <c r="GZ140" s="86">
        <f t="shared" si="157"/>
        <v>4.5440044340405887E-89</v>
      </c>
      <c r="HA140" s="86">
        <f t="shared" si="157"/>
        <v>2.2691984259197499E-120</v>
      </c>
      <c r="HC140" s="86">
        <f t="shared" si="153"/>
        <v>3.7234895926469721E-64</v>
      </c>
      <c r="HD140" s="86">
        <f t="shared" si="153"/>
        <v>1.7733974534479663E-39</v>
      </c>
      <c r="HE140" s="86">
        <f t="shared" si="153"/>
        <v>1.1949508756916963E-34</v>
      </c>
      <c r="HF140" s="86">
        <f t="shared" si="153"/>
        <v>9.4292046800713336E-47</v>
      </c>
      <c r="HG140" s="86">
        <f t="shared" si="153"/>
        <v>7.5236605985258567E-49</v>
      </c>
      <c r="HH140" s="86">
        <f t="shared" si="153"/>
        <v>3.1132735744005727E-49</v>
      </c>
      <c r="HI140" s="86">
        <f t="shared" si="153"/>
        <v>2.5700960473284133E-68</v>
      </c>
      <c r="HJ140" s="86">
        <f t="shared" si="153"/>
        <v>6.8529009012482162E-97</v>
      </c>
      <c r="HK140" s="86">
        <f t="shared" si="153"/>
        <v>7.5632886465059444E-45</v>
      </c>
      <c r="HL140" s="86">
        <f t="shared" si="161"/>
        <v>1.2052063516038742E-43</v>
      </c>
      <c r="HM140" s="86">
        <f t="shared" si="161"/>
        <v>6.7312483484928596E-45</v>
      </c>
      <c r="HN140" s="86">
        <f t="shared" si="161"/>
        <v>1.0027584302942036E-40</v>
      </c>
      <c r="HO140" s="86">
        <f t="shared" si="161"/>
        <v>8.0832980560537601E-35</v>
      </c>
      <c r="HP140" s="86">
        <f t="shared" si="161"/>
        <v>7.3169954533069108E-31</v>
      </c>
      <c r="HQ140" s="86">
        <f t="shared" si="161"/>
        <v>3.248241830440205E-58</v>
      </c>
      <c r="HS140" s="86">
        <f t="shared" si="158"/>
        <v>0.51353325058565658</v>
      </c>
      <c r="HT140" s="86">
        <f t="shared" si="158"/>
        <v>0.55172302948579444</v>
      </c>
      <c r="HU140" s="86">
        <f t="shared" si="158"/>
        <v>0.45395501853588893</v>
      </c>
      <c r="HV140" s="86">
        <f t="shared" si="158"/>
        <v>0.55642810839099599</v>
      </c>
      <c r="HW140" s="86">
        <f t="shared" si="158"/>
        <v>0.53581702167476775</v>
      </c>
      <c r="HX140" s="86">
        <f t="shared" si="158"/>
        <v>0.51261653952929276</v>
      </c>
      <c r="HY140" s="86">
        <f t="shared" si="158"/>
        <v>0.53065188539411678</v>
      </c>
      <c r="HZ140" s="86">
        <f t="shared" si="158"/>
        <v>0.54409232158471721</v>
      </c>
      <c r="IA140" s="86">
        <f t="shared" si="158"/>
        <v>0.46077908128025402</v>
      </c>
      <c r="IB140" s="86">
        <f t="shared" si="158"/>
        <v>0.39099463513185978</v>
      </c>
      <c r="IC140" s="86">
        <f t="shared" si="158"/>
        <v>0.53701455633400297</v>
      </c>
      <c r="ID140" s="86">
        <f t="shared" si="158"/>
        <v>0.55599589891513812</v>
      </c>
      <c r="IE140" s="86">
        <f t="shared" si="158"/>
        <v>0.43886071421384087</v>
      </c>
      <c r="IF140" s="86">
        <f t="shared" si="158"/>
        <v>0.32865270614134484</v>
      </c>
      <c r="IG140" s="86">
        <f t="shared" si="158"/>
        <v>0.46391858998449198</v>
      </c>
      <c r="II140" s="86">
        <f t="shared" si="159"/>
        <v>6.0909220589765152E-20</v>
      </c>
      <c r="IJ140" s="86">
        <f t="shared" si="159"/>
        <v>5.370380845608078E-20</v>
      </c>
      <c r="IK140" s="86">
        <f t="shared" si="159"/>
        <v>5.7937979693915714E-22</v>
      </c>
      <c r="IL140" s="86">
        <f t="shared" si="159"/>
        <v>6.6646616079380009E-19</v>
      </c>
      <c r="IM140" s="86">
        <f t="shared" si="159"/>
        <v>1.6266658407164385E-21</v>
      </c>
      <c r="IN140" s="86">
        <f t="shared" si="159"/>
        <v>6.3737463699673546E-25</v>
      </c>
      <c r="IO140" s="86">
        <f t="shared" si="159"/>
        <v>2.1287725971522917E-24</v>
      </c>
      <c r="IP140" s="86">
        <f t="shared" si="159"/>
        <v>4.6649203175682205E-23</v>
      </c>
      <c r="IQ140" s="86">
        <f t="shared" si="159"/>
        <v>3.7771150147701969E-17</v>
      </c>
      <c r="IR140" s="86">
        <f t="shared" si="159"/>
        <v>3.7788835098182394E-16</v>
      </c>
      <c r="IS140" s="86">
        <f t="shared" si="159"/>
        <v>1.6653313209406931E-20</v>
      </c>
      <c r="IT140" s="86">
        <f t="shared" si="159"/>
        <v>2.6944977423850887E-20</v>
      </c>
      <c r="IU140" s="86">
        <f t="shared" si="159"/>
        <v>2.8276002859835156E-23</v>
      </c>
      <c r="IV140" s="86">
        <f t="shared" si="159"/>
        <v>7.8735390467495427E-18</v>
      </c>
      <c r="IW140" s="86">
        <f t="shared" si="159"/>
        <v>2.1132889525350242E-12</v>
      </c>
      <c r="IY140" s="86">
        <f t="shared" si="160"/>
        <v>0.51353325058565658</v>
      </c>
      <c r="IZ140" s="86">
        <f t="shared" si="160"/>
        <v>0.55172302948579444</v>
      </c>
      <c r="JA140" s="86">
        <f t="shared" si="160"/>
        <v>0.45395501853588893</v>
      </c>
      <c r="JB140" s="86">
        <f t="shared" si="160"/>
        <v>0.55642810839099599</v>
      </c>
      <c r="JC140" s="86">
        <f t="shared" si="160"/>
        <v>0.53581702167476775</v>
      </c>
      <c r="JD140" s="86">
        <f t="shared" si="160"/>
        <v>0.51261653952929276</v>
      </c>
      <c r="JE140" s="86">
        <f t="shared" si="160"/>
        <v>0.53065188539411678</v>
      </c>
      <c r="JF140" s="86">
        <f t="shared" si="160"/>
        <v>0.54409232158471721</v>
      </c>
      <c r="JG140" s="86">
        <f t="shared" si="160"/>
        <v>0.46077908128025408</v>
      </c>
      <c r="JH140" s="86">
        <f t="shared" si="160"/>
        <v>0.39099463513186017</v>
      </c>
      <c r="JI140" s="86">
        <f t="shared" si="160"/>
        <v>0.53701455633400297</v>
      </c>
      <c r="JJ140" s="86">
        <f t="shared" si="160"/>
        <v>0.55599589891513812</v>
      </c>
      <c r="JK140" s="86">
        <f t="shared" si="160"/>
        <v>0.43886071421384087</v>
      </c>
      <c r="JL140" s="86">
        <f t="shared" si="160"/>
        <v>0.32865270614134484</v>
      </c>
      <c r="JM140" s="86">
        <f t="shared" si="160"/>
        <v>0.46391858998660529</v>
      </c>
    </row>
    <row r="141" spans="2:273" x14ac:dyDescent="0.25">
      <c r="B141" s="2">
        <v>114</v>
      </c>
      <c r="C141" s="37">
        <v>95.635999999999996</v>
      </c>
      <c r="D141" s="37">
        <v>98.573999999999998</v>
      </c>
      <c r="E141" s="37">
        <v>99.259</v>
      </c>
      <c r="F141" s="37">
        <v>100.846</v>
      </c>
      <c r="G141" s="37">
        <v>103.48099999999999</v>
      </c>
      <c r="H141" s="37">
        <v>104.73099999999999</v>
      </c>
      <c r="I141" s="37">
        <v>106.88500000000001</v>
      </c>
      <c r="J141" s="37">
        <v>103.98099999999999</v>
      </c>
      <c r="K141" s="37">
        <v>102.80800000000001</v>
      </c>
      <c r="L141" s="37">
        <v>102.26900000000001</v>
      </c>
      <c r="M141" s="37">
        <v>105.5</v>
      </c>
      <c r="N141" s="37">
        <v>108.98099999999999</v>
      </c>
      <c r="O141" s="37">
        <v>114.654</v>
      </c>
      <c r="P141" s="37">
        <v>136.77600000000001</v>
      </c>
      <c r="Q141" s="37">
        <v>177.31200000000001</v>
      </c>
      <c r="S141" s="4">
        <f t="shared" si="162"/>
        <v>96.49356123895717</v>
      </c>
      <c r="T141" s="4">
        <f t="shared" si="162"/>
        <v>98.780911404117063</v>
      </c>
      <c r="U141" s="4">
        <f t="shared" si="162"/>
        <v>99.505283371441649</v>
      </c>
      <c r="V141" s="4">
        <f t="shared" si="162"/>
        <v>101.25296227929719</v>
      </c>
      <c r="W141" s="4">
        <f t="shared" si="162"/>
        <v>103.83031353050139</v>
      </c>
      <c r="X141" s="4">
        <f t="shared" si="162"/>
        <v>105.12694824590787</v>
      </c>
      <c r="Y141" s="4">
        <f t="shared" si="162"/>
        <v>106.86043765402012</v>
      </c>
      <c r="Z141" s="4">
        <f t="shared" si="162"/>
        <v>104.05865833277326</v>
      </c>
      <c r="AA141" s="4">
        <f t="shared" si="162"/>
        <v>102.74651039911066</v>
      </c>
      <c r="AB141" s="4">
        <f t="shared" si="162"/>
        <v>102.60338261028978</v>
      </c>
      <c r="AC141" s="4">
        <f t="shared" si="162"/>
        <v>105.2761211977853</v>
      </c>
      <c r="AD141" s="4">
        <f t="shared" si="162"/>
        <v>109.53372249502848</v>
      </c>
      <c r="AE141" s="4">
        <f t="shared" si="162"/>
        <v>115.09736515591143</v>
      </c>
      <c r="AF141" s="4">
        <f t="shared" si="162"/>
        <v>136.80545760606779</v>
      </c>
      <c r="AG141" s="4">
        <f t="shared" si="162"/>
        <v>179.67995669981096</v>
      </c>
      <c r="AI141" s="4">
        <f t="shared" si="163"/>
        <v>-0.85756123895717451</v>
      </c>
      <c r="AJ141" s="4">
        <f t="shared" si="163"/>
        <v>-0.20691140411706499</v>
      </c>
      <c r="AK141" s="4">
        <f t="shared" si="163"/>
        <v>-0.24628337144164902</v>
      </c>
      <c r="AL141" s="4">
        <f t="shared" si="163"/>
        <v>-0.40696227929718987</v>
      </c>
      <c r="AM141" s="4">
        <f t="shared" si="163"/>
        <v>-0.3493135305013908</v>
      </c>
      <c r="AN141" s="4">
        <f t="shared" si="163"/>
        <v>-0.39594824590787425</v>
      </c>
      <c r="AO141" s="4">
        <f t="shared" si="163"/>
        <v>2.4562345979887823E-2</v>
      </c>
      <c r="AP141" s="4">
        <f t="shared" si="163"/>
        <v>-7.7658332773268057E-2</v>
      </c>
      <c r="AQ141" s="4">
        <f t="shared" si="163"/>
        <v>6.1489600889345297E-2</v>
      </c>
      <c r="AR141" s="4">
        <f t="shared" si="163"/>
        <v>-0.33438261028977934</v>
      </c>
      <c r="AS141" s="4">
        <f t="shared" si="163"/>
        <v>0.22387880221469914</v>
      </c>
      <c r="AT141" s="4">
        <f t="shared" si="163"/>
        <v>-0.55272249502849036</v>
      </c>
      <c r="AU141" s="4">
        <f t="shared" si="163"/>
        <v>-0.44336515591143666</v>
      </c>
      <c r="AV141" s="4">
        <f t="shared" si="163"/>
        <v>-2.9457606067779807E-2</v>
      </c>
      <c r="AW141" s="4">
        <f t="shared" si="163"/>
        <v>-2.3679566998109465</v>
      </c>
      <c r="AY141" s="2">
        <f t="shared" si="154"/>
        <v>96.49356123895717</v>
      </c>
      <c r="AZ141" s="2">
        <f t="shared" si="154"/>
        <v>97.267568262388849</v>
      </c>
      <c r="BA141" s="2">
        <f t="shared" si="154"/>
        <v>96.995366068752418</v>
      </c>
      <c r="BB141" s="2">
        <f t="shared" si="154"/>
        <v>98.022999250237149</v>
      </c>
      <c r="BC141" s="2">
        <f t="shared" si="154"/>
        <v>98.108042636140993</v>
      </c>
      <c r="BD141" s="2">
        <f t="shared" si="154"/>
        <v>97.918271993545844</v>
      </c>
      <c r="BE141" s="2">
        <f t="shared" si="154"/>
        <v>98.400540605212797</v>
      </c>
      <c r="BF141" s="2">
        <f t="shared" si="154"/>
        <v>98.007457326245785</v>
      </c>
      <c r="BG141" s="2">
        <f t="shared" si="154"/>
        <v>98.748679674379787</v>
      </c>
      <c r="BH141" s="2">
        <f t="shared" si="154"/>
        <v>99.840738464156686</v>
      </c>
      <c r="BI141" s="2">
        <f t="shared" si="154"/>
        <v>97.890876682362446</v>
      </c>
      <c r="BJ141" s="2">
        <f t="shared" si="154"/>
        <v>98.457478819587493</v>
      </c>
      <c r="BK141" s="2">
        <f t="shared" si="154"/>
        <v>98.795205358300649</v>
      </c>
      <c r="BL141" s="2">
        <f t="shared" si="154"/>
        <v>101.42481158657277</v>
      </c>
      <c r="BM141" s="2">
        <f t="shared" si="154"/>
        <v>102.59813326809552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122.62758395538395</v>
      </c>
      <c r="DL141" s="2">
        <f t="shared" si="164"/>
        <v>126.38456451612902</v>
      </c>
      <c r="DM141" s="2">
        <f t="shared" si="164"/>
        <v>120.28233414634147</v>
      </c>
      <c r="DN141" s="2">
        <f t="shared" si="164"/>
        <v>118.82896422136422</v>
      </c>
      <c r="DO141" s="2">
        <f t="shared" si="164"/>
        <v>114.69917297297296</v>
      </c>
      <c r="DP141" s="2">
        <f t="shared" si="164"/>
        <v>119.43811703590525</v>
      </c>
      <c r="DQ141" s="2">
        <f t="shared" si="164"/>
        <v>118.97849193548392</v>
      </c>
      <c r="DR141" s="2">
        <f t="shared" si="164"/>
        <v>126.53067338709678</v>
      </c>
      <c r="DS141" s="2">
        <f t="shared" si="164"/>
        <v>120.05465010725011</v>
      </c>
      <c r="DT141" s="2">
        <f t="shared" si="164"/>
        <v>116.96652972972971</v>
      </c>
      <c r="DU141" s="2">
        <f t="shared" si="164"/>
        <v>116.94162139037432</v>
      </c>
      <c r="DV141" s="2">
        <f t="shared" si="164"/>
        <v>115.45955854341736</v>
      </c>
      <c r="DW141" s="2">
        <f t="shared" si="164"/>
        <v>127.30054988540871</v>
      </c>
      <c r="DX141" s="2">
        <f t="shared" si="164"/>
        <v>123.69961693548385</v>
      </c>
      <c r="DY141" s="2">
        <f t="shared" si="164"/>
        <v>113.6275588115588</v>
      </c>
      <c r="EA141" s="2">
        <f t="shared" si="152"/>
        <v>96.428196492242506</v>
      </c>
      <c r="EB141" s="2">
        <f t="shared" si="152"/>
        <v>97.172067583355826</v>
      </c>
      <c r="EC141" s="2">
        <f t="shared" si="152"/>
        <v>96.927826768619767</v>
      </c>
      <c r="ED141" s="2">
        <f t="shared" si="152"/>
        <v>97.957255534809264</v>
      </c>
      <c r="EE141" s="2">
        <f t="shared" si="151"/>
        <v>98.062231866933288</v>
      </c>
      <c r="EF141" s="2">
        <f t="shared" si="151"/>
        <v>97.846438119618739</v>
      </c>
      <c r="EG141" s="2">
        <f t="shared" si="151"/>
        <v>98.339156729881694</v>
      </c>
      <c r="EH141" s="2">
        <f t="shared" si="151"/>
        <v>97.91404607334249</v>
      </c>
      <c r="EI141" s="2">
        <f t="shared" si="151"/>
        <v>98.700614473020707</v>
      </c>
      <c r="EJ141" s="2">
        <f t="shared" si="151"/>
        <v>99.805987126019957</v>
      </c>
      <c r="EK141" s="2">
        <f t="shared" si="151"/>
        <v>97.837236409178701</v>
      </c>
      <c r="EL141" s="2">
        <f t="shared" si="151"/>
        <v>98.409490382344728</v>
      </c>
      <c r="EM141" s="2">
        <f t="shared" si="135"/>
        <v>98.715751970749054</v>
      </c>
      <c r="EN141" s="2">
        <f t="shared" si="135"/>
        <v>101.36094795081966</v>
      </c>
      <c r="EO141" s="2">
        <f t="shared" si="135"/>
        <v>102.57896431670279</v>
      </c>
      <c r="EQ141" s="2">
        <f t="shared" si="165"/>
        <v>96.576264909263699</v>
      </c>
      <c r="ER141" s="2">
        <f t="shared" si="165"/>
        <v>97.431040589310541</v>
      </c>
      <c r="ES141" s="2">
        <f t="shared" si="165"/>
        <v>97.264598022266767</v>
      </c>
      <c r="ET141" s="2">
        <f t="shared" si="165"/>
        <v>98.217773155410157</v>
      </c>
      <c r="EU141" s="2">
        <f t="shared" si="165"/>
        <v>98.200849243037908</v>
      </c>
      <c r="EV141" s="2">
        <f t="shared" si="165"/>
        <v>98.151164922345004</v>
      </c>
      <c r="EW141" s="2">
        <f t="shared" si="165"/>
        <v>98.477125507830664</v>
      </c>
      <c r="EX141" s="2">
        <f t="shared" si="165"/>
        <v>98.220802100674248</v>
      </c>
      <c r="EY141" s="2">
        <f t="shared" si="165"/>
        <v>98.767298551224599</v>
      </c>
      <c r="EZ141" s="2">
        <f t="shared" si="165"/>
        <v>99.825071697396737</v>
      </c>
      <c r="FA141" s="2">
        <f t="shared" si="165"/>
        <v>97.962350478810663</v>
      </c>
      <c r="FB141" s="2">
        <f t="shared" si="165"/>
        <v>98.554143924714779</v>
      </c>
      <c r="FC141" s="2">
        <f t="shared" si="165"/>
        <v>98.924588988130509</v>
      </c>
      <c r="FD141" s="2">
        <f t="shared" si="165"/>
        <v>101.51902893962117</v>
      </c>
      <c r="FE141" s="2">
        <f t="shared" si="165"/>
        <v>102.48783271415418</v>
      </c>
      <c r="FG141" s="2">
        <f t="shared" si="166"/>
        <v>0.99799795604742392</v>
      </c>
      <c r="FH141" s="2">
        <f t="shared" si="166"/>
        <v>0.99764007708837676</v>
      </c>
      <c r="FI141" s="2">
        <f t="shared" si="166"/>
        <v>0.99817427197934738</v>
      </c>
      <c r="FJ141" s="2">
        <f t="shared" si="166"/>
        <v>0.9980075351583666</v>
      </c>
      <c r="FK141" s="2">
        <f t="shared" si="166"/>
        <v>0.99800644511853576</v>
      </c>
      <c r="FL141" s="2">
        <f t="shared" si="166"/>
        <v>0.99783830856735756</v>
      </c>
      <c r="FM141" s="2">
        <f t="shared" si="166"/>
        <v>0.99764525701729923</v>
      </c>
      <c r="FN141" s="2">
        <f t="shared" si="166"/>
        <v>0.99780599665519654</v>
      </c>
      <c r="FO141" s="2">
        <f t="shared" si="166"/>
        <v>0.99811764526666646</v>
      </c>
      <c r="FP141" s="2">
        <f t="shared" si="166"/>
        <v>0.99811852779284427</v>
      </c>
      <c r="FQ141" s="2">
        <f t="shared" si="166"/>
        <v>0.99785499572530023</v>
      </c>
      <c r="FR141" s="2">
        <f t="shared" si="166"/>
        <v>0.99802702284030975</v>
      </c>
      <c r="FS141" s="2">
        <f t="shared" si="166"/>
        <v>0.99782111288161912</v>
      </c>
      <c r="FT141" s="2">
        <f t="shared" si="166"/>
        <v>0.9976178110345767</v>
      </c>
      <c r="FU141" s="2">
        <f t="shared" si="166"/>
        <v>0.9976392114002044</v>
      </c>
      <c r="FW141" s="2">
        <f t="shared" si="156"/>
        <v>8.7205777860404454E-2</v>
      </c>
      <c r="FX141" s="2">
        <f t="shared" si="156"/>
        <v>0.10256450519901963</v>
      </c>
      <c r="FY141" s="2">
        <f t="shared" si="156"/>
        <v>7.3938382017319393E-2</v>
      </c>
      <c r="FZ141" s="2">
        <f t="shared" si="156"/>
        <v>9.2729119931995535E-2</v>
      </c>
      <c r="GA141" s="2">
        <f t="shared" si="156"/>
        <v>9.1215938495243315E-2</v>
      </c>
      <c r="GB141" s="2">
        <f t="shared" si="156"/>
        <v>8.256354994805977E-2</v>
      </c>
      <c r="GC141" s="2">
        <f t="shared" si="156"/>
        <v>9.2655351291340421E-2</v>
      </c>
      <c r="GD141" s="2">
        <f t="shared" si="156"/>
        <v>9.9839201616757481E-2</v>
      </c>
      <c r="GE141" s="2">
        <f t="shared" si="156"/>
        <v>0.11800914879780471</v>
      </c>
      <c r="GF141" s="2">
        <f t="shared" si="156"/>
        <v>0.12912284585719458</v>
      </c>
      <c r="GG141" s="2">
        <f t="shared" si="156"/>
        <v>0.10119793697707137</v>
      </c>
      <c r="GH141" s="2">
        <f t="shared" si="156"/>
        <v>9.9195926727409206E-2</v>
      </c>
      <c r="GI141" s="2">
        <f t="shared" si="156"/>
        <v>8.2218850896815923E-2</v>
      </c>
      <c r="GJ141" s="2">
        <f t="shared" si="156"/>
        <v>6.7362337978262257E-2</v>
      </c>
      <c r="GK141" s="2">
        <f t="shared" si="156"/>
        <v>7.5873180555582148E-2</v>
      </c>
      <c r="GM141" s="86">
        <f t="shared" si="157"/>
        <v>5.4805645757658165E-166</v>
      </c>
      <c r="GN141" s="86">
        <f t="shared" si="157"/>
        <v>3.6619201279202121E-100</v>
      </c>
      <c r="GO141" s="86">
        <f t="shared" si="157"/>
        <v>1.7865267428590617E-98</v>
      </c>
      <c r="GP141" s="86">
        <f t="shared" si="157"/>
        <v>2.3291539036953382E-131</v>
      </c>
      <c r="GQ141" s="86">
        <f t="shared" si="157"/>
        <v>5.9196450495137396E-116</v>
      </c>
      <c r="GR141" s="86">
        <f t="shared" si="157"/>
        <v>4.823339685140122E-118</v>
      </c>
      <c r="GS141" s="86">
        <f t="shared" si="157"/>
        <v>1.4902786128239231E-146</v>
      </c>
      <c r="GT141" s="86">
        <f t="shared" si="157"/>
        <v>6.2176323496695512E-167</v>
      </c>
      <c r="GU141" s="86">
        <f t="shared" si="157"/>
        <v>2.0666299998518204E-92</v>
      </c>
      <c r="GV141" s="86">
        <f t="shared" si="157"/>
        <v>1.1535885114937679E-99</v>
      </c>
      <c r="GW141" s="86">
        <f t="shared" si="157"/>
        <v>7.4070925461302007E-94</v>
      </c>
      <c r="GX141" s="86">
        <f t="shared" si="157"/>
        <v>1.8039916705603538E-96</v>
      </c>
      <c r="GY141" s="86">
        <f t="shared" si="157"/>
        <v>3.1758326289843822E-112</v>
      </c>
      <c r="GZ141" s="86">
        <f t="shared" si="157"/>
        <v>1.3038507824639271E-92</v>
      </c>
      <c r="HA141" s="86">
        <f t="shared" si="157"/>
        <v>5.9946232441230776E-125</v>
      </c>
      <c r="HC141" s="86">
        <f t="shared" si="153"/>
        <v>2.5965855388698491E-68</v>
      </c>
      <c r="HD141" s="86">
        <f t="shared" si="153"/>
        <v>4.4284819880569999E-42</v>
      </c>
      <c r="HE141" s="86">
        <f t="shared" si="153"/>
        <v>6.5051834507123828E-37</v>
      </c>
      <c r="HF141" s="86">
        <f t="shared" si="153"/>
        <v>9.5909485096131338E-50</v>
      </c>
      <c r="HG141" s="86">
        <f t="shared" si="153"/>
        <v>5.2651515518660591E-52</v>
      </c>
      <c r="HH141" s="86">
        <f t="shared" si="153"/>
        <v>2.1179669125803063E-52</v>
      </c>
      <c r="HI141" s="86">
        <f t="shared" si="153"/>
        <v>1.0591701078870638E-72</v>
      </c>
      <c r="HJ141" s="86">
        <f t="shared" si="153"/>
        <v>6.3998139301258595E-103</v>
      </c>
      <c r="HK141" s="86">
        <f t="shared" si="153"/>
        <v>1.406475167014208E-47</v>
      </c>
      <c r="HL141" s="86">
        <f t="shared" si="161"/>
        <v>2.7304452264129757E-46</v>
      </c>
      <c r="HM141" s="86">
        <f t="shared" si="161"/>
        <v>1.0510926677816931E-47</v>
      </c>
      <c r="HN141" s="86">
        <f t="shared" si="161"/>
        <v>2.9624339103098189E-43</v>
      </c>
      <c r="HO141" s="86">
        <f t="shared" si="161"/>
        <v>4.4291548135782451E-37</v>
      </c>
      <c r="HP141" s="86">
        <f t="shared" si="161"/>
        <v>7.1404160767979417E-33</v>
      </c>
      <c r="HQ141" s="86">
        <f t="shared" si="161"/>
        <v>8.6873251496035938E-62</v>
      </c>
      <c r="HS141" s="86">
        <f t="shared" si="158"/>
        <v>0.55570473243439822</v>
      </c>
      <c r="HT141" s="86">
        <f t="shared" si="158"/>
        <v>0.53725901919043073</v>
      </c>
      <c r="HU141" s="86">
        <f t="shared" si="158"/>
        <v>0.53004367516632001</v>
      </c>
      <c r="HV141" s="86">
        <f t="shared" si="158"/>
        <v>0.52100234058278416</v>
      </c>
      <c r="HW141" s="86">
        <f t="shared" si="158"/>
        <v>0.55337276935450463</v>
      </c>
      <c r="HX141" s="86">
        <f t="shared" si="158"/>
        <v>0.55633511804160896</v>
      </c>
      <c r="HY141" s="86">
        <f t="shared" si="158"/>
        <v>0.55365806965988362</v>
      </c>
      <c r="HZ141" s="86">
        <f t="shared" si="158"/>
        <v>0.44946424533068008</v>
      </c>
      <c r="IA141" s="86">
        <f t="shared" si="158"/>
        <v>0.32425773354239779</v>
      </c>
      <c r="IB141" s="86">
        <f t="shared" si="158"/>
        <v>0.24534772732052923</v>
      </c>
      <c r="IC141" s="86">
        <f t="shared" si="158"/>
        <v>0.43982748718677372</v>
      </c>
      <c r="ID141" s="86">
        <f t="shared" si="158"/>
        <v>0.52208691966440302</v>
      </c>
      <c r="IE141" s="86">
        <f t="shared" si="158"/>
        <v>0.52520783095570467</v>
      </c>
      <c r="IF141" s="86">
        <f t="shared" si="158"/>
        <v>0.41730273129740991</v>
      </c>
      <c r="IG141" s="86">
        <f t="shared" si="158"/>
        <v>0.51878816393054827</v>
      </c>
      <c r="II141" s="86">
        <f t="shared" si="159"/>
        <v>1.397141597793469E-18</v>
      </c>
      <c r="IJ141" s="86">
        <f t="shared" si="159"/>
        <v>1.5867636183151025E-18</v>
      </c>
      <c r="IK141" s="86">
        <f t="shared" si="159"/>
        <v>1.4794946818320172E-20</v>
      </c>
      <c r="IL141" s="86">
        <f t="shared" si="159"/>
        <v>1.3934353683760334E-17</v>
      </c>
      <c r="IM141" s="86">
        <f t="shared" si="159"/>
        <v>5.2120543265525393E-20</v>
      </c>
      <c r="IN141" s="86">
        <f t="shared" si="159"/>
        <v>3.0874805441074846E-23</v>
      </c>
      <c r="IO141" s="86">
        <f t="shared" si="159"/>
        <v>1.1529936199840963E-22</v>
      </c>
      <c r="IP141" s="86">
        <f t="shared" si="159"/>
        <v>2.2865111822578072E-21</v>
      </c>
      <c r="IQ141" s="86">
        <f t="shared" si="159"/>
        <v>8.2130441525887738E-16</v>
      </c>
      <c r="IR141" s="86">
        <f t="shared" si="159"/>
        <v>7.8161213513398702E-15</v>
      </c>
      <c r="IS141" s="86">
        <f t="shared" si="159"/>
        <v>5.2775325473607936E-19</v>
      </c>
      <c r="IT141" s="86">
        <f t="shared" si="159"/>
        <v>7.9608847225952704E-19</v>
      </c>
      <c r="IU141" s="86">
        <f t="shared" si="159"/>
        <v>1.0370879677626068E-21</v>
      </c>
      <c r="IV141" s="86">
        <f t="shared" si="159"/>
        <v>9.5567607489371004E-17</v>
      </c>
      <c r="IW141" s="86">
        <f t="shared" si="159"/>
        <v>1.2257848587204838E-11</v>
      </c>
      <c r="IY141" s="86">
        <f t="shared" si="160"/>
        <v>0.55570473243439822</v>
      </c>
      <c r="IZ141" s="86">
        <f t="shared" si="160"/>
        <v>0.53725901919043073</v>
      </c>
      <c r="JA141" s="86">
        <f t="shared" si="160"/>
        <v>0.53004367516632001</v>
      </c>
      <c r="JB141" s="86">
        <f t="shared" si="160"/>
        <v>0.52100234058278416</v>
      </c>
      <c r="JC141" s="86">
        <f t="shared" si="160"/>
        <v>0.55337276935450463</v>
      </c>
      <c r="JD141" s="86">
        <f t="shared" si="160"/>
        <v>0.55633511804160896</v>
      </c>
      <c r="JE141" s="86">
        <f t="shared" si="160"/>
        <v>0.55365806965988362</v>
      </c>
      <c r="JF141" s="86">
        <f t="shared" si="160"/>
        <v>0.44946424533068008</v>
      </c>
      <c r="JG141" s="86">
        <f t="shared" si="160"/>
        <v>0.32425773354239862</v>
      </c>
      <c r="JH141" s="86">
        <f t="shared" si="160"/>
        <v>0.24534772732053706</v>
      </c>
      <c r="JI141" s="86">
        <f t="shared" si="160"/>
        <v>0.43982748718677372</v>
      </c>
      <c r="JJ141" s="86">
        <f t="shared" si="160"/>
        <v>0.52208691966440302</v>
      </c>
      <c r="JK141" s="86">
        <f t="shared" si="160"/>
        <v>0.52520783095570467</v>
      </c>
      <c r="JL141" s="86">
        <f t="shared" si="160"/>
        <v>0.41730273129741002</v>
      </c>
      <c r="JM141" s="86">
        <f t="shared" si="160"/>
        <v>0.51878816394280614</v>
      </c>
    </row>
    <row r="142" spans="2:273" x14ac:dyDescent="0.25">
      <c r="B142" s="2">
        <v>115</v>
      </c>
      <c r="C142" s="37">
        <v>96.090999999999994</v>
      </c>
      <c r="D142" s="37">
        <v>97.778000000000006</v>
      </c>
      <c r="E142" s="37">
        <v>98.573999999999998</v>
      </c>
      <c r="F142" s="37">
        <v>100.577</v>
      </c>
      <c r="G142" s="37">
        <v>102.538</v>
      </c>
      <c r="H142" s="37">
        <v>103.44199999999999</v>
      </c>
      <c r="I142" s="37">
        <v>104.538</v>
      </c>
      <c r="J142" s="37">
        <v>101.44199999999999</v>
      </c>
      <c r="K142" s="37">
        <v>98.903999999999996</v>
      </c>
      <c r="L142" s="37">
        <v>100.05800000000001</v>
      </c>
      <c r="M142" s="37">
        <v>101.962</v>
      </c>
      <c r="N142" s="37">
        <v>106.404</v>
      </c>
      <c r="O142" s="37">
        <v>113.01900000000001</v>
      </c>
      <c r="P142" s="37">
        <v>137.857</v>
      </c>
      <c r="Q142" s="37">
        <v>171.625</v>
      </c>
      <c r="S142" s="4">
        <f t="shared" si="162"/>
        <v>96.367518447797622</v>
      </c>
      <c r="T142" s="4">
        <f t="shared" si="162"/>
        <v>98.123796395366838</v>
      </c>
      <c r="U142" s="4">
        <f t="shared" si="162"/>
        <v>99.101862471811785</v>
      </c>
      <c r="V142" s="4">
        <f t="shared" si="162"/>
        <v>100.02116652327041</v>
      </c>
      <c r="W142" s="4">
        <f t="shared" si="162"/>
        <v>102.1887950701674</v>
      </c>
      <c r="X142" s="4">
        <f t="shared" si="162"/>
        <v>103.33869352977695</v>
      </c>
      <c r="Y142" s="4">
        <f t="shared" si="162"/>
        <v>104.30423458713906</v>
      </c>
      <c r="Z142" s="4">
        <f t="shared" si="162"/>
        <v>101.05154191494081</v>
      </c>
      <c r="AA142" s="4">
        <f t="shared" si="162"/>
        <v>100.40301474279637</v>
      </c>
      <c r="AB142" s="4">
        <f t="shared" si="162"/>
        <v>100.77801125786004</v>
      </c>
      <c r="AC142" s="4">
        <f t="shared" si="162"/>
        <v>101.75733616262457</v>
      </c>
      <c r="AD142" s="4">
        <f t="shared" si="162"/>
        <v>105.50924144276922</v>
      </c>
      <c r="AE142" s="4">
        <f t="shared" si="162"/>
        <v>113.34995335116157</v>
      </c>
      <c r="AF142" s="4">
        <f t="shared" si="162"/>
        <v>138.33345714591925</v>
      </c>
      <c r="AG142" s="4">
        <f t="shared" si="162"/>
        <v>173.87448071741088</v>
      </c>
      <c r="AI142" s="4">
        <f t="shared" si="163"/>
        <v>-0.27651844779762769</v>
      </c>
      <c r="AJ142" s="4">
        <f t="shared" si="163"/>
        <v>-0.3457963953668326</v>
      </c>
      <c r="AK142" s="4">
        <f t="shared" si="163"/>
        <v>-0.5278624718117868</v>
      </c>
      <c r="AL142" s="4">
        <f t="shared" si="163"/>
        <v>0.55583347672958894</v>
      </c>
      <c r="AM142" s="4">
        <f t="shared" si="163"/>
        <v>0.34920492983259521</v>
      </c>
      <c r="AN142" s="4">
        <f t="shared" si="163"/>
        <v>0.10330647022304618</v>
      </c>
      <c r="AO142" s="4">
        <f t="shared" si="163"/>
        <v>0.233765412860933</v>
      </c>
      <c r="AP142" s="4">
        <f t="shared" si="163"/>
        <v>0.39045808505917989</v>
      </c>
      <c r="AQ142" s="4">
        <f t="shared" si="163"/>
        <v>-1.4990147427963763</v>
      </c>
      <c r="AR142" s="4">
        <f t="shared" si="163"/>
        <v>-0.72001125786003684</v>
      </c>
      <c r="AS142" s="4">
        <f t="shared" si="163"/>
        <v>0.20466383737543481</v>
      </c>
      <c r="AT142" s="4">
        <f t="shared" si="163"/>
        <v>0.89475855723077302</v>
      </c>
      <c r="AU142" s="4">
        <f t="shared" si="163"/>
        <v>-0.33095335116156832</v>
      </c>
      <c r="AV142" s="4">
        <f t="shared" si="163"/>
        <v>-0.47645714591925525</v>
      </c>
      <c r="AW142" s="4">
        <f t="shared" si="163"/>
        <v>-2.2494807174108757</v>
      </c>
      <c r="AY142" s="2">
        <f t="shared" si="154"/>
        <v>96.367518447797622</v>
      </c>
      <c r="AZ142" s="2">
        <f t="shared" si="154"/>
        <v>97.095766308178327</v>
      </c>
      <c r="BA142" s="2">
        <f t="shared" si="154"/>
        <v>96.828198942362889</v>
      </c>
      <c r="BB142" s="2">
        <f t="shared" si="154"/>
        <v>97.84592658205078</v>
      </c>
      <c r="BC142" s="2">
        <f t="shared" si="154"/>
        <v>97.957497564879517</v>
      </c>
      <c r="BD142" s="2">
        <f t="shared" si="154"/>
        <v>97.751842838024061</v>
      </c>
      <c r="BE142" s="2">
        <f t="shared" si="154"/>
        <v>98.22670184405456</v>
      </c>
      <c r="BF142" s="2">
        <f t="shared" si="154"/>
        <v>97.834528781439843</v>
      </c>
      <c r="BG142" s="2">
        <f t="shared" si="154"/>
        <v>98.570982431708529</v>
      </c>
      <c r="BH142" s="2">
        <f t="shared" si="154"/>
        <v>99.685167724007371</v>
      </c>
      <c r="BI142" s="2">
        <f t="shared" si="154"/>
        <v>97.734013095336991</v>
      </c>
      <c r="BJ142" s="2">
        <f t="shared" si="154"/>
        <v>98.29271455246554</v>
      </c>
      <c r="BK142" s="2">
        <f t="shared" si="154"/>
        <v>98.608347889339484</v>
      </c>
      <c r="BL142" s="2">
        <f t="shared" si="154"/>
        <v>101.2323026011498</v>
      </c>
      <c r="BM142" s="2">
        <f t="shared" si="154"/>
        <v>102.41402014491196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122.73202320892321</v>
      </c>
      <c r="DL142" s="2">
        <f t="shared" si="164"/>
        <v>126.48687628299119</v>
      </c>
      <c r="DM142" s="2">
        <f t="shared" si="164"/>
        <v>120.31048170731708</v>
      </c>
      <c r="DN142" s="2">
        <f t="shared" si="164"/>
        <v>118.85638288288287</v>
      </c>
      <c r="DO142" s="2">
        <f t="shared" si="164"/>
        <v>114.67997747747746</v>
      </c>
      <c r="DP142" s="2">
        <f t="shared" si="164"/>
        <v>119.48252009167301</v>
      </c>
      <c r="DQ142" s="2">
        <f t="shared" si="164"/>
        <v>119.02227895894433</v>
      </c>
      <c r="DR142" s="2">
        <f t="shared" si="164"/>
        <v>126.6621501099707</v>
      </c>
      <c r="DS142" s="2">
        <f t="shared" si="164"/>
        <v>120.08358408408409</v>
      </c>
      <c r="DT142" s="2">
        <f t="shared" si="164"/>
        <v>116.94427477477477</v>
      </c>
      <c r="DU142" s="2">
        <f t="shared" si="164"/>
        <v>116.93943208556149</v>
      </c>
      <c r="DV142" s="2">
        <f t="shared" si="164"/>
        <v>115.43906470588234</v>
      </c>
      <c r="DW142" s="2">
        <f t="shared" si="164"/>
        <v>127.40563575248282</v>
      </c>
      <c r="DX142" s="2">
        <f t="shared" si="164"/>
        <v>123.74977895894425</v>
      </c>
      <c r="DY142" s="2">
        <f t="shared" si="164"/>
        <v>113.5841107041107</v>
      </c>
      <c r="EA142" s="2">
        <f t="shared" si="152"/>
        <v>96.303891298063078</v>
      </c>
      <c r="EB142" s="2">
        <f t="shared" si="152"/>
        <v>97.000387660645302</v>
      </c>
      <c r="EC142" s="2">
        <f t="shared" si="152"/>
        <v>96.758732669452584</v>
      </c>
      <c r="ED142" s="2">
        <f t="shared" si="152"/>
        <v>97.778926410005624</v>
      </c>
      <c r="EE142" s="2">
        <f t="shared" si="151"/>
        <v>97.911906471550623</v>
      </c>
      <c r="EF142" s="2">
        <f t="shared" si="151"/>
        <v>97.678643547272472</v>
      </c>
      <c r="EG142" s="2">
        <f t="shared" si="151"/>
        <v>98.16672090291182</v>
      </c>
      <c r="EH142" s="2">
        <f t="shared" si="151"/>
        <v>97.740735838519527</v>
      </c>
      <c r="EI142" s="2">
        <f t="shared" si="151"/>
        <v>98.524735400907744</v>
      </c>
      <c r="EJ142" s="2">
        <f t="shared" si="151"/>
        <v>99.652597401027521</v>
      </c>
      <c r="EK142" s="2">
        <f t="shared" si="151"/>
        <v>97.681226687044926</v>
      </c>
      <c r="EL142" s="2">
        <f t="shared" si="151"/>
        <v>98.244716526051391</v>
      </c>
      <c r="EM142" s="2">
        <f t="shared" si="135"/>
        <v>98.530045553654702</v>
      </c>
      <c r="EN142" s="2">
        <f t="shared" si="135"/>
        <v>101.1703625409836</v>
      </c>
      <c r="EO142" s="2">
        <f t="shared" si="135"/>
        <v>102.39783238611712</v>
      </c>
      <c r="EQ142" s="2">
        <f t="shared" si="165"/>
        <v>96.465921050868417</v>
      </c>
      <c r="ER142" s="2">
        <f t="shared" si="165"/>
        <v>97.286873362065307</v>
      </c>
      <c r="ES142" s="2">
        <f t="shared" si="165"/>
        <v>97.134449934306048</v>
      </c>
      <c r="ET142" s="2">
        <f t="shared" si="165"/>
        <v>98.063648602386323</v>
      </c>
      <c r="EU142" s="2">
        <f t="shared" si="165"/>
        <v>98.064200256277758</v>
      </c>
      <c r="EV142" s="2">
        <f t="shared" si="165"/>
        <v>98.014951600957787</v>
      </c>
      <c r="EW142" s="2">
        <f t="shared" si="165"/>
        <v>98.317506605675291</v>
      </c>
      <c r="EX142" s="2">
        <f t="shared" si="165"/>
        <v>98.071938312709335</v>
      </c>
      <c r="EY142" s="2">
        <f t="shared" si="165"/>
        <v>98.596881545360503</v>
      </c>
      <c r="EZ142" s="2">
        <f t="shared" si="165"/>
        <v>99.673294316695504</v>
      </c>
      <c r="FA142" s="2">
        <f t="shared" si="165"/>
        <v>97.818685193868845</v>
      </c>
      <c r="FB142" s="2">
        <f t="shared" si="165"/>
        <v>98.403007968300955</v>
      </c>
      <c r="FC142" s="2">
        <f t="shared" si="165"/>
        <v>98.763836562528795</v>
      </c>
      <c r="FD142" s="2">
        <f t="shared" si="165"/>
        <v>101.34579678386935</v>
      </c>
      <c r="FE142" s="2">
        <f t="shared" si="165"/>
        <v>102.30215314205056</v>
      </c>
      <c r="FG142" s="2">
        <f t="shared" si="166"/>
        <v>0.9981737925130203</v>
      </c>
      <c r="FH142" s="2">
        <f t="shared" si="166"/>
        <v>0.99784727771686177</v>
      </c>
      <c r="FI142" s="2">
        <f t="shared" si="166"/>
        <v>0.99833464872629918</v>
      </c>
      <c r="FJ142" s="2">
        <f t="shared" si="166"/>
        <v>0.99818253183740224</v>
      </c>
      <c r="FK142" s="2">
        <f t="shared" si="166"/>
        <v>0.9981815373605023</v>
      </c>
      <c r="FL142" s="2">
        <f t="shared" si="166"/>
        <v>0.99802813892343345</v>
      </c>
      <c r="FM142" s="2">
        <f t="shared" si="166"/>
        <v>0.99785200382856065</v>
      </c>
      <c r="FN142" s="2">
        <f t="shared" si="166"/>
        <v>0.99799865881201621</v>
      </c>
      <c r="FO142" s="2">
        <f t="shared" si="166"/>
        <v>0.99828298769641122</v>
      </c>
      <c r="FP142" s="2">
        <f t="shared" si="166"/>
        <v>0.99828379283647228</v>
      </c>
      <c r="FQ142" s="2">
        <f t="shared" si="166"/>
        <v>0.99804336356107148</v>
      </c>
      <c r="FR142" s="2">
        <f t="shared" si="166"/>
        <v>0.99820031101746609</v>
      </c>
      <c r="FS142" s="2">
        <f t="shared" si="166"/>
        <v>0.99801245028035479</v>
      </c>
      <c r="FT142" s="2">
        <f t="shared" si="166"/>
        <v>0.9978269623586572</v>
      </c>
      <c r="FU142" s="2">
        <f t="shared" si="166"/>
        <v>0.99784648787182006</v>
      </c>
      <c r="FW142" s="2">
        <f t="shared" si="156"/>
        <v>9.4821457824981137E-2</v>
      </c>
      <c r="FX142" s="2">
        <f t="shared" si="156"/>
        <v>0.11135783135442139</v>
      </c>
      <c r="FY142" s="2">
        <f t="shared" si="156"/>
        <v>8.0497598810160345E-2</v>
      </c>
      <c r="FZ142" s="2">
        <f t="shared" si="156"/>
        <v>0.10077390075299536</v>
      </c>
      <c r="GA142" s="2">
        <f t="shared" si="156"/>
        <v>9.914378774703933E-2</v>
      </c>
      <c r="GB142" s="2">
        <f t="shared" si="156"/>
        <v>8.9813713779504381E-2</v>
      </c>
      <c r="GC142" s="2">
        <f t="shared" si="156"/>
        <v>0.10069444255579579</v>
      </c>
      <c r="GD142" s="2">
        <f t="shared" si="156"/>
        <v>0.1084271046343068</v>
      </c>
      <c r="GE142" s="2">
        <f t="shared" si="156"/>
        <v>0.12793784658315199</v>
      </c>
      <c r="GF142" s="2">
        <f t="shared" si="156"/>
        <v>0.13983834345425006</v>
      </c>
      <c r="GG142" s="2">
        <f t="shared" si="156"/>
        <v>0.10988844713918344</v>
      </c>
      <c r="GH142" s="2">
        <f t="shared" si="156"/>
        <v>0.10773511941453044</v>
      </c>
      <c r="GI142" s="2">
        <f t="shared" si="156"/>
        <v>8.9441696587106503E-2</v>
      </c>
      <c r="GJ142" s="2">
        <f t="shared" si="156"/>
        <v>7.3384409785905005E-2</v>
      </c>
      <c r="GK142" s="2">
        <f t="shared" si="156"/>
        <v>8.2588729763176466E-2</v>
      </c>
      <c r="GM142" s="86">
        <f t="shared" si="157"/>
        <v>1.8714528843203002E-172</v>
      </c>
      <c r="GN142" s="86">
        <f t="shared" si="157"/>
        <v>4.3141310444272409E-104</v>
      </c>
      <c r="GO142" s="86">
        <f t="shared" si="157"/>
        <v>2.2988923563920677E-102</v>
      </c>
      <c r="GP142" s="86">
        <f t="shared" si="157"/>
        <v>1.6745779596396206E-136</v>
      </c>
      <c r="GQ142" s="86">
        <f t="shared" si="157"/>
        <v>1.6678702928675678E-120</v>
      </c>
      <c r="GR142" s="86">
        <f t="shared" si="157"/>
        <v>1.1126957189743495E-122</v>
      </c>
      <c r="GS142" s="86">
        <f t="shared" si="157"/>
        <v>2.7575674836861615E-152</v>
      </c>
      <c r="GT142" s="86">
        <f t="shared" si="157"/>
        <v>2.5337771003154654E-173</v>
      </c>
      <c r="GU142" s="86">
        <f t="shared" si="157"/>
        <v>6.0071810710751731E-96</v>
      </c>
      <c r="GV142" s="86">
        <f t="shared" si="157"/>
        <v>1.6750372405686261E-103</v>
      </c>
      <c r="GW142" s="86">
        <f t="shared" si="157"/>
        <v>1.6261754043928735E-97</v>
      </c>
      <c r="GX142" s="86">
        <f t="shared" si="157"/>
        <v>3.4486702702029495E-100</v>
      </c>
      <c r="GY142" s="86">
        <f t="shared" si="157"/>
        <v>1.2894011962742562E-116</v>
      </c>
      <c r="GZ142" s="86">
        <f t="shared" si="157"/>
        <v>3.182720640295423E-96</v>
      </c>
      <c r="HA142" s="86">
        <f t="shared" si="157"/>
        <v>1.2975156661344155E-129</v>
      </c>
      <c r="HC142" s="86">
        <f t="shared" si="153"/>
        <v>1.3321053188942323E-72</v>
      </c>
      <c r="HD142" s="86">
        <f t="shared" si="153"/>
        <v>9.0753587568401936E-45</v>
      </c>
      <c r="HE142" s="86">
        <f t="shared" si="153"/>
        <v>2.9843197704316025E-39</v>
      </c>
      <c r="HF142" s="86">
        <f t="shared" si="153"/>
        <v>7.8296070919306865E-53</v>
      </c>
      <c r="HG142" s="86">
        <f t="shared" si="153"/>
        <v>2.9169608469709315E-55</v>
      </c>
      <c r="HH142" s="86">
        <f t="shared" si="153"/>
        <v>1.1406951666215797E-55</v>
      </c>
      <c r="HI142" s="86">
        <f t="shared" si="153"/>
        <v>3.1678457503894066E-77</v>
      </c>
      <c r="HJ142" s="86">
        <f t="shared" si="153"/>
        <v>3.9054035344646742E-109</v>
      </c>
      <c r="HK142" s="86">
        <f t="shared" si="153"/>
        <v>2.1599866447014533E-50</v>
      </c>
      <c r="HL142" s="86">
        <f t="shared" si="161"/>
        <v>5.1431166595827337E-49</v>
      </c>
      <c r="HM142" s="86">
        <f t="shared" si="161"/>
        <v>1.3414427934165353E-50</v>
      </c>
      <c r="HN142" s="86">
        <f t="shared" si="161"/>
        <v>7.3015426622860585E-46</v>
      </c>
      <c r="HO142" s="86">
        <f t="shared" si="161"/>
        <v>2.0477314793533449E-39</v>
      </c>
      <c r="HP142" s="86">
        <f t="shared" si="161"/>
        <v>5.9848633780658489E-35</v>
      </c>
      <c r="HQ142" s="86">
        <f t="shared" si="161"/>
        <v>1.8079636825532355E-65</v>
      </c>
      <c r="HS142" s="86">
        <f t="shared" si="158"/>
        <v>0.52905936490211525</v>
      </c>
      <c r="HT142" s="86">
        <f t="shared" si="158"/>
        <v>0.44127013113216629</v>
      </c>
      <c r="HU142" s="86">
        <f t="shared" si="158"/>
        <v>0.55608764228501284</v>
      </c>
      <c r="HV142" s="86">
        <f t="shared" si="158"/>
        <v>0.4197870073530881</v>
      </c>
      <c r="HW142" s="86">
        <f t="shared" si="158"/>
        <v>0.48932551196562235</v>
      </c>
      <c r="HX142" s="86">
        <f t="shared" si="158"/>
        <v>0.51584470449328979</v>
      </c>
      <c r="HY142" s="86">
        <f t="shared" si="158"/>
        <v>0.48256432797537796</v>
      </c>
      <c r="HZ142" s="86">
        <f t="shared" si="158"/>
        <v>0.29926481086871715</v>
      </c>
      <c r="IA142" s="86">
        <f t="shared" si="158"/>
        <v>0.1869931651738061</v>
      </c>
      <c r="IB142" s="86">
        <f t="shared" si="158"/>
        <v>0.12450767844529366</v>
      </c>
      <c r="IC142" s="86">
        <f t="shared" si="158"/>
        <v>0.29671272185587189</v>
      </c>
      <c r="ID142" s="86">
        <f t="shared" si="158"/>
        <v>0.41251726854701959</v>
      </c>
      <c r="IE142" s="86">
        <f t="shared" si="158"/>
        <v>0.55611885402245842</v>
      </c>
      <c r="IF142" s="86">
        <f t="shared" si="158"/>
        <v>0.49473121431925215</v>
      </c>
      <c r="IG142" s="86">
        <f t="shared" si="158"/>
        <v>0.5425402230412435</v>
      </c>
      <c r="II142" s="86">
        <f t="shared" si="159"/>
        <v>2.8490063701771814E-17</v>
      </c>
      <c r="IJ142" s="86">
        <f t="shared" si="159"/>
        <v>4.0861931880729845E-17</v>
      </c>
      <c r="IK142" s="86">
        <f t="shared" si="159"/>
        <v>3.3727588892021696E-19</v>
      </c>
      <c r="IL142" s="86">
        <f t="shared" si="159"/>
        <v>2.5907764757796528E-16</v>
      </c>
      <c r="IM142" s="86">
        <f t="shared" si="159"/>
        <v>1.4617590684226676E-18</v>
      </c>
      <c r="IN142" s="86">
        <f t="shared" si="159"/>
        <v>1.2964724201231018E-21</v>
      </c>
      <c r="IO142" s="86">
        <f t="shared" si="159"/>
        <v>5.3487762719087184E-21</v>
      </c>
      <c r="IP142" s="86">
        <f t="shared" si="159"/>
        <v>9.5847676550918292E-20</v>
      </c>
      <c r="IQ142" s="86">
        <f t="shared" si="159"/>
        <v>1.5617576458516479E-14</v>
      </c>
      <c r="IR142" s="86">
        <f t="shared" si="159"/>
        <v>1.4073927006382746E-13</v>
      </c>
      <c r="IS142" s="86">
        <f t="shared" si="159"/>
        <v>1.4547843781766431E-17</v>
      </c>
      <c r="IT142" s="86">
        <f t="shared" si="159"/>
        <v>2.0545120810372328E-17</v>
      </c>
      <c r="IU142" s="86">
        <f t="shared" si="159"/>
        <v>3.3326972782984441E-20</v>
      </c>
      <c r="IV142" s="86">
        <f t="shared" si="159"/>
        <v>1.0668488949213316E-15</v>
      </c>
      <c r="IW142" s="86">
        <f t="shared" si="159"/>
        <v>6.6875476434650226E-11</v>
      </c>
      <c r="IY142" s="86">
        <f t="shared" si="160"/>
        <v>0.52905936490211525</v>
      </c>
      <c r="IZ142" s="86">
        <f t="shared" si="160"/>
        <v>0.44127013113216634</v>
      </c>
      <c r="JA142" s="86">
        <f t="shared" si="160"/>
        <v>0.55608764228501284</v>
      </c>
      <c r="JB142" s="86">
        <f t="shared" si="160"/>
        <v>0.41978700735308838</v>
      </c>
      <c r="JC142" s="86">
        <f t="shared" si="160"/>
        <v>0.48932551196562235</v>
      </c>
      <c r="JD142" s="86">
        <f t="shared" si="160"/>
        <v>0.51584470449328979</v>
      </c>
      <c r="JE142" s="86">
        <f t="shared" si="160"/>
        <v>0.48256432797537796</v>
      </c>
      <c r="JF142" s="86">
        <f t="shared" si="160"/>
        <v>0.29926481086871715</v>
      </c>
      <c r="JG142" s="86">
        <f t="shared" si="160"/>
        <v>0.18699316517382172</v>
      </c>
      <c r="JH142" s="86">
        <f t="shared" si="160"/>
        <v>0.12450767844543439</v>
      </c>
      <c r="JI142" s="86">
        <f t="shared" si="160"/>
        <v>0.29671272185587189</v>
      </c>
      <c r="JJ142" s="86">
        <f t="shared" si="160"/>
        <v>0.41251726854701959</v>
      </c>
      <c r="JK142" s="86">
        <f t="shared" si="160"/>
        <v>0.55611885402245842</v>
      </c>
      <c r="JL142" s="86">
        <f t="shared" si="160"/>
        <v>0.49473121431925321</v>
      </c>
      <c r="JM142" s="86">
        <f t="shared" si="160"/>
        <v>0.542540223108119</v>
      </c>
    </row>
    <row r="143" spans="2:273" x14ac:dyDescent="0.25">
      <c r="B143" s="2">
        <v>116</v>
      </c>
      <c r="C143" s="37">
        <v>96.364000000000004</v>
      </c>
      <c r="D143" s="37">
        <v>97.537000000000006</v>
      </c>
      <c r="E143" s="37">
        <v>97.37</v>
      </c>
      <c r="F143" s="37">
        <v>97.808000000000007</v>
      </c>
      <c r="G143" s="37">
        <v>99.903999999999996</v>
      </c>
      <c r="H143" s="37">
        <v>100.404</v>
      </c>
      <c r="I143" s="37">
        <v>101.404</v>
      </c>
      <c r="J143" s="37">
        <v>98.537999999999997</v>
      </c>
      <c r="K143" s="37">
        <v>98</v>
      </c>
      <c r="L143" s="37">
        <v>98.403999999999996</v>
      </c>
      <c r="M143" s="37">
        <v>99.787999999999997</v>
      </c>
      <c r="N143" s="37">
        <v>101.76900000000001</v>
      </c>
      <c r="O143" s="37">
        <v>109.01900000000001</v>
      </c>
      <c r="P143" s="37">
        <v>135.93899999999999</v>
      </c>
      <c r="Q143" s="37">
        <v>162.93799999999999</v>
      </c>
      <c r="S143" s="4">
        <f t="shared" si="162"/>
        <v>96.242122686991834</v>
      </c>
      <c r="T143" s="4">
        <f t="shared" si="162"/>
        <v>97.489386244533222</v>
      </c>
      <c r="U143" s="4">
        <f t="shared" si="162"/>
        <v>98.447294422320269</v>
      </c>
      <c r="V143" s="4">
        <f t="shared" si="162"/>
        <v>98.887265446274142</v>
      </c>
      <c r="W143" s="4">
        <f t="shared" si="162"/>
        <v>100.37542715693202</v>
      </c>
      <c r="X143" s="4">
        <f t="shared" si="162"/>
        <v>101.11550970850762</v>
      </c>
      <c r="Y143" s="4">
        <f t="shared" si="162"/>
        <v>101.51888555150535</v>
      </c>
      <c r="Z143" s="4">
        <f t="shared" si="162"/>
        <v>98.977906741540849</v>
      </c>
      <c r="AA143" s="4">
        <f t="shared" si="162"/>
        <v>99.056223575350828</v>
      </c>
      <c r="AB143" s="4">
        <f t="shared" si="162"/>
        <v>99.866154854668281</v>
      </c>
      <c r="AC143" s="4">
        <f t="shared" si="162"/>
        <v>99.310944966489501</v>
      </c>
      <c r="AD143" s="4">
        <f t="shared" si="162"/>
        <v>101.92460982936289</v>
      </c>
      <c r="AE143" s="4">
        <f t="shared" si="162"/>
        <v>109.71013989501681</v>
      </c>
      <c r="AF143" s="4">
        <f t="shared" si="162"/>
        <v>136.47182353078983</v>
      </c>
      <c r="AG143" s="4">
        <f t="shared" si="162"/>
        <v>163.06241238055577</v>
      </c>
      <c r="AI143" s="4">
        <f t="shared" si="163"/>
        <v>0.12187731300817006</v>
      </c>
      <c r="AJ143" s="4">
        <f t="shared" si="163"/>
        <v>4.7613755466784369E-2</v>
      </c>
      <c r="AK143" s="4">
        <f t="shared" si="163"/>
        <v>-1.0772944223202643</v>
      </c>
      <c r="AL143" s="4">
        <f t="shared" si="163"/>
        <v>-1.0792654462741353</v>
      </c>
      <c r="AM143" s="4">
        <f t="shared" si="163"/>
        <v>-0.47142715693202319</v>
      </c>
      <c r="AN143" s="4">
        <f t="shared" si="163"/>
        <v>-0.71150970850762008</v>
      </c>
      <c r="AO143" s="4">
        <f t="shared" si="163"/>
        <v>-0.11488555150535262</v>
      </c>
      <c r="AP143" s="4">
        <f t="shared" si="163"/>
        <v>-0.43990674154085241</v>
      </c>
      <c r="AQ143" s="4">
        <f t="shared" si="163"/>
        <v>-1.0562235753508276</v>
      </c>
      <c r="AR143" s="4">
        <f t="shared" si="163"/>
        <v>-1.4621548546682845</v>
      </c>
      <c r="AS143" s="4">
        <f t="shared" si="163"/>
        <v>0.47705503351049572</v>
      </c>
      <c r="AT143" s="4">
        <f t="shared" si="163"/>
        <v>-0.15560982936288781</v>
      </c>
      <c r="AU143" s="4">
        <f t="shared" si="163"/>
        <v>-0.69113989501680351</v>
      </c>
      <c r="AV143" s="4">
        <f t="shared" si="163"/>
        <v>-0.53282353078984102</v>
      </c>
      <c r="AW143" s="4">
        <f t="shared" si="163"/>
        <v>-0.12441238055578197</v>
      </c>
      <c r="AY143" s="2">
        <f t="shared" si="154"/>
        <v>96.24212268699182</v>
      </c>
      <c r="AZ143" s="2">
        <f t="shared" si="154"/>
        <v>96.925079865504131</v>
      </c>
      <c r="BA143" s="2">
        <f t="shared" si="154"/>
        <v>96.662031990028837</v>
      </c>
      <c r="BB143" s="2">
        <f t="shared" si="154"/>
        <v>97.669687523481798</v>
      </c>
      <c r="BC143" s="2">
        <f t="shared" si="154"/>
        <v>97.807483679303957</v>
      </c>
      <c r="BD143" s="2">
        <f t="shared" si="154"/>
        <v>97.58636670073173</v>
      </c>
      <c r="BE143" s="2">
        <f t="shared" si="154"/>
        <v>98.053461861761463</v>
      </c>
      <c r="BF143" s="2">
        <f t="shared" si="154"/>
        <v>97.662624615400503</v>
      </c>
      <c r="BG143" s="2">
        <f t="shared" si="154"/>
        <v>98.39369615298807</v>
      </c>
      <c r="BH143" s="2">
        <f t="shared" si="154"/>
        <v>99.529857108999593</v>
      </c>
      <c r="BI143" s="2">
        <f t="shared" si="154"/>
        <v>97.577723624122882</v>
      </c>
      <c r="BJ143" s="2">
        <f t="shared" si="154"/>
        <v>98.128506635397812</v>
      </c>
      <c r="BK143" s="2">
        <f t="shared" si="154"/>
        <v>98.422375572221256</v>
      </c>
      <c r="BL143" s="2">
        <f t="shared" si="154"/>
        <v>101.0404150288355</v>
      </c>
      <c r="BM143" s="2">
        <f t="shared" si="154"/>
        <v>102.22994075881611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122.83646246246246</v>
      </c>
      <c r="DL143" s="2">
        <f t="shared" si="164"/>
        <v>126.58918804985336</v>
      </c>
      <c r="DM143" s="2">
        <f t="shared" si="164"/>
        <v>120.33862926829269</v>
      </c>
      <c r="DN143" s="2">
        <f t="shared" si="164"/>
        <v>118.88380154440154</v>
      </c>
      <c r="DO143" s="2">
        <f t="shared" si="164"/>
        <v>114.66078198198197</v>
      </c>
      <c r="DP143" s="2">
        <f t="shared" si="164"/>
        <v>119.52692314744077</v>
      </c>
      <c r="DQ143" s="2">
        <f t="shared" si="164"/>
        <v>119.06606598240474</v>
      </c>
      <c r="DR143" s="2">
        <f t="shared" si="164"/>
        <v>126.79362683284459</v>
      </c>
      <c r="DS143" s="2">
        <f t="shared" si="164"/>
        <v>120.11251806091806</v>
      </c>
      <c r="DT143" s="2">
        <f t="shared" si="164"/>
        <v>116.92201981981981</v>
      </c>
      <c r="DU143" s="2">
        <f t="shared" si="164"/>
        <v>116.93724278074866</v>
      </c>
      <c r="DV143" s="2">
        <f t="shared" si="164"/>
        <v>115.41857086834733</v>
      </c>
      <c r="DW143" s="2">
        <f t="shared" si="164"/>
        <v>127.51072161955693</v>
      </c>
      <c r="DX143" s="2">
        <f t="shared" si="164"/>
        <v>123.79994098240466</v>
      </c>
      <c r="DY143" s="2">
        <f t="shared" si="164"/>
        <v>113.54066259666259</v>
      </c>
      <c r="EA143" s="2">
        <f t="shared" si="152"/>
        <v>96.179586103883636</v>
      </c>
      <c r="EB143" s="2">
        <f t="shared" si="152"/>
        <v>96.828707737934778</v>
      </c>
      <c r="EC143" s="2">
        <f t="shared" si="152"/>
        <v>96.589638570285402</v>
      </c>
      <c r="ED143" s="2">
        <f t="shared" si="152"/>
        <v>97.600597285201971</v>
      </c>
      <c r="EE143" s="2">
        <f t="shared" si="151"/>
        <v>97.761581076167971</v>
      </c>
      <c r="EF143" s="2">
        <f t="shared" si="151"/>
        <v>97.510848974926205</v>
      </c>
      <c r="EG143" s="2">
        <f t="shared" si="151"/>
        <v>97.994285075941946</v>
      </c>
      <c r="EH143" s="2">
        <f t="shared" si="151"/>
        <v>97.567425603696577</v>
      </c>
      <c r="EI143" s="2">
        <f t="shared" si="151"/>
        <v>98.348856328794781</v>
      </c>
      <c r="EJ143" s="2">
        <f t="shared" si="151"/>
        <v>99.49920767603507</v>
      </c>
      <c r="EK143" s="2">
        <f t="shared" si="151"/>
        <v>97.525216964911152</v>
      </c>
      <c r="EL143" s="2">
        <f t="shared" si="151"/>
        <v>98.079942669758054</v>
      </c>
      <c r="EM143" s="2">
        <f t="shared" si="135"/>
        <v>98.344339136560336</v>
      </c>
      <c r="EN143" s="2">
        <f t="shared" si="135"/>
        <v>100.97977713114753</v>
      </c>
      <c r="EO143" s="2">
        <f t="shared" si="135"/>
        <v>102.21670045553142</v>
      </c>
      <c r="EQ143" s="2">
        <f t="shared" si="165"/>
        <v>96.355577192473135</v>
      </c>
      <c r="ER143" s="2">
        <f t="shared" si="165"/>
        <v>97.142706134820074</v>
      </c>
      <c r="ES143" s="2">
        <f t="shared" si="165"/>
        <v>97.004301846345328</v>
      </c>
      <c r="ET143" s="2">
        <f t="shared" si="165"/>
        <v>97.909524049362489</v>
      </c>
      <c r="EU143" s="2">
        <f t="shared" si="165"/>
        <v>97.927551269517608</v>
      </c>
      <c r="EV143" s="2">
        <f t="shared" si="165"/>
        <v>97.87873827957057</v>
      </c>
      <c r="EW143" s="2">
        <f t="shared" si="165"/>
        <v>98.157887703519918</v>
      </c>
      <c r="EX143" s="2">
        <f t="shared" si="165"/>
        <v>97.923074524744436</v>
      </c>
      <c r="EY143" s="2">
        <f t="shared" si="165"/>
        <v>98.426464539496408</v>
      </c>
      <c r="EZ143" s="2">
        <f t="shared" si="165"/>
        <v>99.521516935994271</v>
      </c>
      <c r="FA143" s="2">
        <f t="shared" si="165"/>
        <v>97.675019908927027</v>
      </c>
      <c r="FB143" s="2">
        <f t="shared" si="165"/>
        <v>98.251872011887116</v>
      </c>
      <c r="FC143" s="2">
        <f t="shared" si="165"/>
        <v>98.603084136927095</v>
      </c>
      <c r="FD143" s="2">
        <f t="shared" si="165"/>
        <v>101.17256462811753</v>
      </c>
      <c r="FE143" s="2">
        <f t="shared" si="165"/>
        <v>102.11647356994693</v>
      </c>
      <c r="FG143" s="2">
        <f t="shared" si="166"/>
        <v>0.99833421130726696</v>
      </c>
      <c r="FH143" s="2">
        <f t="shared" si="166"/>
        <v>0.99803632199117587</v>
      </c>
      <c r="FI143" s="2">
        <f t="shared" si="166"/>
        <v>0.99848095899762601</v>
      </c>
      <c r="FJ143" s="2">
        <f t="shared" si="166"/>
        <v>0.99834218422177501</v>
      </c>
      <c r="FK143" s="2">
        <f t="shared" si="166"/>
        <v>0.99834127695783181</v>
      </c>
      <c r="FL143" s="2">
        <f t="shared" si="166"/>
        <v>0.99820132925077365</v>
      </c>
      <c r="FM143" s="2">
        <f t="shared" si="166"/>
        <v>0.99804063388781217</v>
      </c>
      <c r="FN143" s="2">
        <f t="shared" si="166"/>
        <v>0.9981744336677757</v>
      </c>
      <c r="FO143" s="2">
        <f t="shared" si="166"/>
        <v>0.99843382955318249</v>
      </c>
      <c r="FP143" s="2">
        <f t="shared" si="166"/>
        <v>0.99843456407151643</v>
      </c>
      <c r="FQ143" s="2">
        <f t="shared" si="166"/>
        <v>0.99821521908614264</v>
      </c>
      <c r="FR143" s="2">
        <f t="shared" si="166"/>
        <v>0.99835840418863619</v>
      </c>
      <c r="FS143" s="2">
        <f t="shared" si="166"/>
        <v>0.99818701605215832</v>
      </c>
      <c r="FT143" s="2">
        <f t="shared" si="166"/>
        <v>0.99801778711021305</v>
      </c>
      <c r="FU143" s="2">
        <f t="shared" si="166"/>
        <v>0.99803560137091785</v>
      </c>
      <c r="FW143" s="2">
        <f t="shared" si="156"/>
        <v>0.10302714774820321</v>
      </c>
      <c r="FX143" s="2">
        <f t="shared" si="156"/>
        <v>0.12080356850569028</v>
      </c>
      <c r="FY143" s="2">
        <f t="shared" si="156"/>
        <v>8.7583664155756566E-2</v>
      </c>
      <c r="FZ143" s="2">
        <f t="shared" si="156"/>
        <v>0.10943242984982739</v>
      </c>
      <c r="GA143" s="2">
        <f t="shared" si="156"/>
        <v>0.10767902861710893</v>
      </c>
      <c r="GB143" s="2">
        <f t="shared" si="156"/>
        <v>9.7632784441342782E-2</v>
      </c>
      <c r="GC143" s="2">
        <f t="shared" si="156"/>
        <v>0.10934697475698804</v>
      </c>
      <c r="GD143" s="2">
        <f t="shared" si="156"/>
        <v>0.11765716200653907</v>
      </c>
      <c r="GE143" s="2">
        <f t="shared" si="156"/>
        <v>0.13857065221169948</v>
      </c>
      <c r="GF143" s="2">
        <f t="shared" si="156"/>
        <v>0.15128860686546161</v>
      </c>
      <c r="GG143" s="2">
        <f t="shared" si="156"/>
        <v>0.11922626857344691</v>
      </c>
      <c r="GH143" s="2">
        <f t="shared" si="156"/>
        <v>0.11691399481461187</v>
      </c>
      <c r="GI143" s="2">
        <f t="shared" si="156"/>
        <v>9.7231839714652976E-2</v>
      </c>
      <c r="GJ143" s="2">
        <f t="shared" si="156"/>
        <v>7.9898722671614603E-2</v>
      </c>
      <c r="GK143" s="2">
        <f t="shared" si="156"/>
        <v>8.9840888187029455E-2</v>
      </c>
      <c r="GM143" s="86">
        <f t="shared" si="157"/>
        <v>4.7947502114543976E-179</v>
      </c>
      <c r="GN143" s="86">
        <f t="shared" si="157"/>
        <v>4.2595535012876736E-108</v>
      </c>
      <c r="GO143" s="86">
        <f t="shared" si="157"/>
        <v>2.4803185966095494E-106</v>
      </c>
      <c r="GP143" s="86">
        <f t="shared" si="157"/>
        <v>9.5647315220492709E-142</v>
      </c>
      <c r="GQ143" s="86">
        <f t="shared" si="157"/>
        <v>3.8309294350196704E-125</v>
      </c>
      <c r="GR143" s="86">
        <f t="shared" si="157"/>
        <v>2.084068807010594E-127</v>
      </c>
      <c r="GS143" s="86">
        <f t="shared" si="157"/>
        <v>3.9501568279221522E-158</v>
      </c>
      <c r="GT143" s="86">
        <f t="shared" si="157"/>
        <v>7.8117076905712259E-180</v>
      </c>
      <c r="GU143" s="86">
        <f t="shared" si="157"/>
        <v>1.4948560046133923E-99</v>
      </c>
      <c r="GV143" s="86">
        <f t="shared" si="157"/>
        <v>2.053015254008299E-107</v>
      </c>
      <c r="GW143" s="86">
        <f t="shared" si="157"/>
        <v>3.0312953251063463E-101</v>
      </c>
      <c r="GX143" s="86">
        <f t="shared" si="157"/>
        <v>5.593145190615976E-104</v>
      </c>
      <c r="GY143" s="86">
        <f t="shared" si="157"/>
        <v>4.3002160606309803E-121</v>
      </c>
      <c r="GZ143" s="86">
        <f t="shared" si="157"/>
        <v>6.6091306385257317E-100</v>
      </c>
      <c r="HA143" s="86">
        <f t="shared" si="157"/>
        <v>2.3010133132469689E-134</v>
      </c>
      <c r="HC143" s="86">
        <f t="shared" si="153"/>
        <v>5.0272712759802089E-77</v>
      </c>
      <c r="HD143" s="86">
        <f t="shared" si="153"/>
        <v>1.5261785920938358E-47</v>
      </c>
      <c r="HE143" s="86">
        <f t="shared" si="153"/>
        <v>1.1536671993270698E-41</v>
      </c>
      <c r="HF143" s="86">
        <f t="shared" si="153"/>
        <v>5.1296203306379273E-56</v>
      </c>
      <c r="HG143" s="86">
        <f t="shared" si="153"/>
        <v>1.2792713918529718E-58</v>
      </c>
      <c r="HH143" s="86">
        <f t="shared" si="153"/>
        <v>4.8634357768295368E-59</v>
      </c>
      <c r="HI143" s="86">
        <f t="shared" si="153"/>
        <v>6.875738873826808E-82</v>
      </c>
      <c r="HJ143" s="86">
        <f t="shared" si="153"/>
        <v>1.5572113571565361E-115</v>
      </c>
      <c r="HK143" s="86">
        <f t="shared" si="153"/>
        <v>2.7393393901245912E-53</v>
      </c>
      <c r="HL143" s="86">
        <f t="shared" si="161"/>
        <v>8.0541287677855571E-52</v>
      </c>
      <c r="HM143" s="86">
        <f t="shared" si="161"/>
        <v>1.3991541262849242E-53</v>
      </c>
      <c r="HN143" s="86">
        <f t="shared" si="161"/>
        <v>1.5013121285337795E-48</v>
      </c>
      <c r="HO143" s="86">
        <f t="shared" si="161"/>
        <v>7.9876405045161138E-42</v>
      </c>
      <c r="HP143" s="86">
        <f t="shared" si="161"/>
        <v>4.3082211965045674E-37</v>
      </c>
      <c r="HQ143" s="86">
        <f t="shared" si="161"/>
        <v>2.9277713420934075E-69</v>
      </c>
      <c r="HS143" s="86">
        <f t="shared" si="158"/>
        <v>0.43422457542049547</v>
      </c>
      <c r="HT143" s="86">
        <f t="shared" si="158"/>
        <v>0.2993943210569287</v>
      </c>
      <c r="HU143" s="86">
        <f t="shared" si="158"/>
        <v>0.51309045813871768</v>
      </c>
      <c r="HV143" s="86">
        <f t="shared" si="158"/>
        <v>0.28659401058861694</v>
      </c>
      <c r="HW143" s="86">
        <f t="shared" si="158"/>
        <v>0.36235260329991165</v>
      </c>
      <c r="HX143" s="86">
        <f t="shared" si="158"/>
        <v>0.39800795985370546</v>
      </c>
      <c r="HY143" s="86">
        <f t="shared" si="158"/>
        <v>0.34181405739184256</v>
      </c>
      <c r="HZ143" s="86">
        <f t="shared" si="158"/>
        <v>0.15771359259282886</v>
      </c>
      <c r="IA143" s="86">
        <f t="shared" si="158"/>
        <v>8.7479596205283144E-2</v>
      </c>
      <c r="IB143" s="86">
        <f t="shared" si="158"/>
        <v>5.0683307648786723E-2</v>
      </c>
      <c r="IC143" s="86">
        <f t="shared" si="158"/>
        <v>0.16241325220282779</v>
      </c>
      <c r="ID143" s="86">
        <f t="shared" si="158"/>
        <v>0.26910857281506817</v>
      </c>
      <c r="IE143" s="86">
        <f t="shared" si="158"/>
        <v>0.50712286085740754</v>
      </c>
      <c r="IF143" s="86">
        <f t="shared" si="158"/>
        <v>0.53995934403596135</v>
      </c>
      <c r="IG143" s="86">
        <f t="shared" si="158"/>
        <v>0.52605821101847561</v>
      </c>
      <c r="II143" s="86">
        <f t="shared" si="159"/>
        <v>5.1651235082738646E-16</v>
      </c>
      <c r="IJ143" s="86">
        <f t="shared" si="159"/>
        <v>9.1722103068264961E-16</v>
      </c>
      <c r="IK143" s="86">
        <f t="shared" si="159"/>
        <v>6.8645698109604615E-18</v>
      </c>
      <c r="IL143" s="86">
        <f t="shared" si="159"/>
        <v>4.2839722112918501E-15</v>
      </c>
      <c r="IM143" s="86">
        <f t="shared" si="159"/>
        <v>3.5887531020085112E-17</v>
      </c>
      <c r="IN143" s="86">
        <f t="shared" si="159"/>
        <v>4.7197071491184377E-20</v>
      </c>
      <c r="IO143" s="86">
        <f t="shared" si="159"/>
        <v>2.125504189700024E-19</v>
      </c>
      <c r="IP143" s="86">
        <f t="shared" si="159"/>
        <v>3.4365521996835033E-18</v>
      </c>
      <c r="IQ143" s="86">
        <f t="shared" si="159"/>
        <v>2.5973821838581919E-13</v>
      </c>
      <c r="IR143" s="86">
        <f t="shared" si="159"/>
        <v>2.2063931121634688E-12</v>
      </c>
      <c r="IS143" s="86">
        <f t="shared" si="159"/>
        <v>3.4886161520328163E-16</v>
      </c>
      <c r="IT143" s="86">
        <f t="shared" si="159"/>
        <v>4.6319869211173997E-16</v>
      </c>
      <c r="IU143" s="86">
        <f t="shared" si="159"/>
        <v>9.3842595410508882E-19</v>
      </c>
      <c r="IV143" s="86">
        <f t="shared" si="159"/>
        <v>1.0954181042682968E-14</v>
      </c>
      <c r="IW143" s="86">
        <f t="shared" si="159"/>
        <v>3.4318944337490524E-10</v>
      </c>
      <c r="IY143" s="86">
        <f t="shared" si="160"/>
        <v>0.43422457542049597</v>
      </c>
      <c r="IZ143" s="86">
        <f t="shared" si="160"/>
        <v>0.29939432105692965</v>
      </c>
      <c r="JA143" s="86">
        <f t="shared" si="160"/>
        <v>0.51309045813871768</v>
      </c>
      <c r="JB143" s="86">
        <f t="shared" si="160"/>
        <v>0.28659401058862122</v>
      </c>
      <c r="JC143" s="86">
        <f t="shared" si="160"/>
        <v>0.3623526032999117</v>
      </c>
      <c r="JD143" s="86">
        <f t="shared" si="160"/>
        <v>0.39800795985370546</v>
      </c>
      <c r="JE143" s="86">
        <f t="shared" si="160"/>
        <v>0.34181405739184256</v>
      </c>
      <c r="JF143" s="86">
        <f t="shared" si="160"/>
        <v>0.15771359259282886</v>
      </c>
      <c r="JG143" s="86">
        <f t="shared" si="160"/>
        <v>8.7479596205542881E-2</v>
      </c>
      <c r="JH143" s="86">
        <f t="shared" si="160"/>
        <v>5.0683307650993117E-2</v>
      </c>
      <c r="JI143" s="86">
        <f t="shared" si="160"/>
        <v>0.16241325220282815</v>
      </c>
      <c r="JJ143" s="86">
        <f t="shared" si="160"/>
        <v>0.26910857281506861</v>
      </c>
      <c r="JK143" s="86">
        <f t="shared" si="160"/>
        <v>0.50712286085740754</v>
      </c>
      <c r="JL143" s="86">
        <f t="shared" si="160"/>
        <v>0.53995934403597234</v>
      </c>
      <c r="JM143" s="86">
        <f t="shared" si="160"/>
        <v>0.52605821136166508</v>
      </c>
    </row>
    <row r="144" spans="2:273" x14ac:dyDescent="0.25">
      <c r="B144" s="2">
        <v>117</v>
      </c>
      <c r="C144" s="37">
        <v>96.436000000000007</v>
      </c>
      <c r="D144" s="37">
        <v>96.480999999999995</v>
      </c>
      <c r="E144" s="37">
        <v>95.796000000000006</v>
      </c>
      <c r="F144" s="37">
        <v>97.212000000000003</v>
      </c>
      <c r="G144" s="37">
        <v>98.864999999999995</v>
      </c>
      <c r="H144" s="37">
        <v>98.653999999999996</v>
      </c>
      <c r="I144" s="37">
        <v>99.212000000000003</v>
      </c>
      <c r="J144" s="37">
        <v>98.135000000000005</v>
      </c>
      <c r="K144" s="37">
        <v>97.885000000000005</v>
      </c>
      <c r="L144" s="37">
        <v>99.173000000000002</v>
      </c>
      <c r="M144" s="37">
        <v>98.25</v>
      </c>
      <c r="N144" s="37">
        <v>98.923000000000002</v>
      </c>
      <c r="O144" s="37">
        <v>106.51900000000001</v>
      </c>
      <c r="P144" s="37">
        <v>130.327</v>
      </c>
      <c r="Q144" s="37">
        <v>150.5</v>
      </c>
      <c r="S144" s="4">
        <f t="shared" si="162"/>
        <v>96.117379164134519</v>
      </c>
      <c r="T144" s="4">
        <f t="shared" si="162"/>
        <v>97.001361214737656</v>
      </c>
      <c r="U144" s="4">
        <f t="shared" si="162"/>
        <v>97.687440721876555</v>
      </c>
      <c r="V144" s="4">
        <f t="shared" si="162"/>
        <v>98.053053793402697</v>
      </c>
      <c r="W144" s="4">
        <f t="shared" si="162"/>
        <v>98.912509018212845</v>
      </c>
      <c r="X144" s="4">
        <f t="shared" si="162"/>
        <v>99.197336593442017</v>
      </c>
      <c r="Y144" s="4">
        <f t="shared" si="162"/>
        <v>99.41256444923647</v>
      </c>
      <c r="Z144" s="4">
        <f t="shared" si="162"/>
        <v>97.898814655301166</v>
      </c>
      <c r="AA144" s="4">
        <f t="shared" si="162"/>
        <v>98.404041822080842</v>
      </c>
      <c r="AB144" s="4">
        <f t="shared" si="162"/>
        <v>99.454610268344226</v>
      </c>
      <c r="AC144" s="4">
        <f t="shared" si="162"/>
        <v>98.004568699853493</v>
      </c>
      <c r="AD144" s="4">
        <f t="shared" si="162"/>
        <v>99.550643673651351</v>
      </c>
      <c r="AE144" s="4">
        <f t="shared" si="162"/>
        <v>105.37228457348093</v>
      </c>
      <c r="AF144" s="4">
        <f t="shared" si="162"/>
        <v>131.19191955417824</v>
      </c>
      <c r="AG144" s="4">
        <f t="shared" si="162"/>
        <v>149.18705614256635</v>
      </c>
      <c r="AI144" s="4">
        <f t="shared" si="163"/>
        <v>0.31862083586548806</v>
      </c>
      <c r="AJ144" s="4">
        <f t="shared" si="163"/>
        <v>-0.52036121473766173</v>
      </c>
      <c r="AK144" s="4">
        <f t="shared" si="163"/>
        <v>-1.891440721876549</v>
      </c>
      <c r="AL144" s="4">
        <f t="shared" si="163"/>
        <v>-0.84105379340269337</v>
      </c>
      <c r="AM144" s="4">
        <f t="shared" si="163"/>
        <v>-4.7509018212849696E-2</v>
      </c>
      <c r="AN144" s="4">
        <f t="shared" si="163"/>
        <v>-0.5433365934420209</v>
      </c>
      <c r="AO144" s="4">
        <f t="shared" si="163"/>
        <v>-0.20056444923646666</v>
      </c>
      <c r="AP144" s="4">
        <f t="shared" si="163"/>
        <v>0.23618534469883912</v>
      </c>
      <c r="AQ144" s="4">
        <f t="shared" si="163"/>
        <v>-0.51904182208083682</v>
      </c>
      <c r="AR144" s="4">
        <f t="shared" si="163"/>
        <v>-0.28161026834422387</v>
      </c>
      <c r="AS144" s="4">
        <f t="shared" si="163"/>
        <v>0.24543130014650671</v>
      </c>
      <c r="AT144" s="4">
        <f t="shared" si="163"/>
        <v>-0.62764367365134888</v>
      </c>
      <c r="AU144" s="4">
        <f t="shared" si="163"/>
        <v>1.14671542651908</v>
      </c>
      <c r="AV144" s="4">
        <f t="shared" si="163"/>
        <v>-0.86491955417824329</v>
      </c>
      <c r="AW144" s="4">
        <f t="shared" si="163"/>
        <v>1.3129438574336518</v>
      </c>
      <c r="AY144" s="2">
        <f t="shared" ref="AY144:BM160" si="167">IF(OR($B144 &lt; C$230, $B144 &gt; C$233), #N/A, ((1-FG144)*DK144) + (FG144 - FW144)*EA144 + (FW144*EQ144))</f>
        <v>96.117379164134363</v>
      </c>
      <c r="AZ144" s="2">
        <f t="shared" si="167"/>
        <v>96.755540606940187</v>
      </c>
      <c r="BA144" s="2">
        <f t="shared" si="167"/>
        <v>96.496920296114439</v>
      </c>
      <c r="BB144" s="2">
        <f t="shared" si="167"/>
        <v>97.494317940175051</v>
      </c>
      <c r="BC144" s="2">
        <f t="shared" si="167"/>
        <v>97.658014852070309</v>
      </c>
      <c r="BD144" s="2">
        <f t="shared" si="167"/>
        <v>97.421888745607305</v>
      </c>
      <c r="BE144" s="2">
        <f t="shared" si="167"/>
        <v>97.880827969555696</v>
      </c>
      <c r="BF144" s="2">
        <f t="shared" si="167"/>
        <v>97.491775647573135</v>
      </c>
      <c r="BG144" s="2">
        <f t="shared" si="167"/>
        <v>98.216815728566289</v>
      </c>
      <c r="BH144" s="2">
        <f t="shared" si="167"/>
        <v>99.374794217582433</v>
      </c>
      <c r="BI144" s="2">
        <f t="shared" si="167"/>
        <v>97.422016657300674</v>
      </c>
      <c r="BJ144" s="2">
        <f t="shared" si="167"/>
        <v>97.964870394038044</v>
      </c>
      <c r="BK144" s="2">
        <f t="shared" si="167"/>
        <v>98.237311573105785</v>
      </c>
      <c r="BL144" s="2">
        <f t="shared" si="167"/>
        <v>100.84915751883062</v>
      </c>
      <c r="BM144" s="2">
        <f t="shared" si="167"/>
        <v>102.0458737219259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122.94090171600172</v>
      </c>
      <c r="DL144" s="2">
        <f t="shared" si="164"/>
        <v>126.69149981671553</v>
      </c>
      <c r="DM144" s="2">
        <f t="shared" si="164"/>
        <v>120.3667768292683</v>
      </c>
      <c r="DN144" s="2">
        <f t="shared" si="164"/>
        <v>118.9112202059202</v>
      </c>
      <c r="DO144" s="2">
        <f t="shared" si="164"/>
        <v>114.64158648648647</v>
      </c>
      <c r="DP144" s="2">
        <f t="shared" si="164"/>
        <v>119.57132620320853</v>
      </c>
      <c r="DQ144" s="2">
        <f t="shared" si="164"/>
        <v>119.10985300586515</v>
      </c>
      <c r="DR144" s="2">
        <f t="shared" si="164"/>
        <v>126.92510355571849</v>
      </c>
      <c r="DS144" s="2">
        <f t="shared" si="164"/>
        <v>120.14145203775205</v>
      </c>
      <c r="DT144" s="2">
        <f t="shared" si="164"/>
        <v>116.89976486486485</v>
      </c>
      <c r="DU144" s="2">
        <f t="shared" si="164"/>
        <v>116.93505347593583</v>
      </c>
      <c r="DV144" s="2">
        <f t="shared" si="164"/>
        <v>115.39807703081232</v>
      </c>
      <c r="DW144" s="2">
        <f t="shared" si="164"/>
        <v>127.61580748663103</v>
      </c>
      <c r="DX144" s="2">
        <f t="shared" si="164"/>
        <v>123.85010300586508</v>
      </c>
      <c r="DY144" s="2">
        <f t="shared" si="164"/>
        <v>113.49721448921449</v>
      </c>
      <c r="EA144" s="2">
        <f t="shared" si="152"/>
        <v>96.055280909704209</v>
      </c>
      <c r="EB144" s="2">
        <f t="shared" si="152"/>
        <v>96.657027815224254</v>
      </c>
      <c r="EC144" s="2">
        <f t="shared" si="152"/>
        <v>96.42054447111822</v>
      </c>
      <c r="ED144" s="2">
        <f t="shared" si="152"/>
        <v>97.422268160398318</v>
      </c>
      <c r="EE144" s="2">
        <f t="shared" si="151"/>
        <v>97.61125568078532</v>
      </c>
      <c r="EF144" s="2">
        <f t="shared" si="151"/>
        <v>97.343054402579952</v>
      </c>
      <c r="EG144" s="2">
        <f t="shared" si="151"/>
        <v>97.821849248972072</v>
      </c>
      <c r="EH144" s="2">
        <f t="shared" si="151"/>
        <v>97.394115368873628</v>
      </c>
      <c r="EI144" s="2">
        <f t="shared" si="151"/>
        <v>98.172977256681833</v>
      </c>
      <c r="EJ144" s="2">
        <f t="shared" si="151"/>
        <v>99.345817951042619</v>
      </c>
      <c r="EK144" s="2">
        <f t="shared" si="151"/>
        <v>97.369207242777378</v>
      </c>
      <c r="EL144" s="2">
        <f t="shared" si="151"/>
        <v>97.915168813464717</v>
      </c>
      <c r="EM144" s="2">
        <f t="shared" si="135"/>
        <v>98.15863271946597</v>
      </c>
      <c r="EN144" s="2">
        <f t="shared" si="135"/>
        <v>100.78919172131147</v>
      </c>
      <c r="EO144" s="2">
        <f t="shared" si="135"/>
        <v>102.03556852494575</v>
      </c>
      <c r="EQ144" s="2">
        <f t="shared" si="165"/>
        <v>96.245233334077852</v>
      </c>
      <c r="ER144" s="2">
        <f t="shared" si="165"/>
        <v>96.99853890757484</v>
      </c>
      <c r="ES144" s="2">
        <f t="shared" si="165"/>
        <v>96.874153758384608</v>
      </c>
      <c r="ET144" s="2">
        <f t="shared" si="165"/>
        <v>97.755399496338669</v>
      </c>
      <c r="EU144" s="2">
        <f t="shared" si="165"/>
        <v>97.790902282757457</v>
      </c>
      <c r="EV144" s="2">
        <f t="shared" si="165"/>
        <v>97.742524958183353</v>
      </c>
      <c r="EW144" s="2">
        <f t="shared" si="165"/>
        <v>97.998268801364546</v>
      </c>
      <c r="EX144" s="2">
        <f t="shared" si="165"/>
        <v>97.774210736779537</v>
      </c>
      <c r="EY144" s="2">
        <f t="shared" si="165"/>
        <v>98.256047533632326</v>
      </c>
      <c r="EZ144" s="2">
        <f t="shared" si="165"/>
        <v>99.369739555293023</v>
      </c>
      <c r="FA144" s="2">
        <f t="shared" si="165"/>
        <v>97.531354623985195</v>
      </c>
      <c r="FB144" s="2">
        <f t="shared" si="165"/>
        <v>98.100736055473291</v>
      </c>
      <c r="FC144" s="2">
        <f t="shared" si="165"/>
        <v>98.44233171132538</v>
      </c>
      <c r="FD144" s="2">
        <f t="shared" si="165"/>
        <v>100.99933247236571</v>
      </c>
      <c r="FE144" s="2">
        <f t="shared" si="165"/>
        <v>101.93079399784332</v>
      </c>
      <c r="FG144" s="2">
        <f t="shared" si="166"/>
        <v>0.99848055994977325</v>
      </c>
      <c r="FH144" s="2">
        <f t="shared" si="166"/>
        <v>0.99820879488226466</v>
      </c>
      <c r="FI144" s="2">
        <f t="shared" si="166"/>
        <v>0.99861443294670427</v>
      </c>
      <c r="FJ144" s="2">
        <f t="shared" si="166"/>
        <v>0.99848783346114445</v>
      </c>
      <c r="FK144" s="2">
        <f t="shared" si="166"/>
        <v>0.99848700578507976</v>
      </c>
      <c r="FL144" s="2">
        <f t="shared" si="166"/>
        <v>0.99835933312254244</v>
      </c>
      <c r="FM144" s="2">
        <f t="shared" si="166"/>
        <v>0.99821272873652689</v>
      </c>
      <c r="FN144" s="2">
        <f t="shared" si="166"/>
        <v>0.99833479623528543</v>
      </c>
      <c r="FO144" s="2">
        <f t="shared" si="166"/>
        <v>0.9985714387118737</v>
      </c>
      <c r="FP144" s="2">
        <f t="shared" si="166"/>
        <v>0.99857210878518021</v>
      </c>
      <c r="FQ144" s="2">
        <f t="shared" si="166"/>
        <v>0.9983720047980823</v>
      </c>
      <c r="FR144" s="2">
        <f t="shared" si="166"/>
        <v>0.99850263054220112</v>
      </c>
      <c r="FS144" s="2">
        <f t="shared" si="166"/>
        <v>0.99834627518095198</v>
      </c>
      <c r="FT144" s="2">
        <f t="shared" si="166"/>
        <v>0.9981918849993926</v>
      </c>
      <c r="FU144" s="2">
        <f t="shared" si="166"/>
        <v>0.99820813744156789</v>
      </c>
      <c r="FW144" s="2">
        <f t="shared" ref="FW144:GK160" si="169">POWER(10,($B144-C$232)/C$229)/(1+POWER(10,($B144-C$232)/C$229))</f>
        <v>0.11185519464633113</v>
      </c>
      <c r="FX144" s="2">
        <f t="shared" si="169"/>
        <v>0.13093247264860883</v>
      </c>
      <c r="FY144" s="2">
        <f t="shared" si="169"/>
        <v>9.5228902059127596E-2</v>
      </c>
      <c r="FZ144" s="2">
        <f t="shared" si="169"/>
        <v>0.11873667010872156</v>
      </c>
      <c r="GA144" s="2">
        <f t="shared" si="169"/>
        <v>0.11685375101632089</v>
      </c>
      <c r="GB144" s="2">
        <f t="shared" si="169"/>
        <v>0.10605325760979238</v>
      </c>
      <c r="GC144" s="2">
        <f t="shared" si="169"/>
        <v>0.11864491734828689</v>
      </c>
      <c r="GD144" s="2">
        <f t="shared" si="169"/>
        <v>0.12756052845938443</v>
      </c>
      <c r="GE144" s="2">
        <f t="shared" si="169"/>
        <v>0.14993520799819263</v>
      </c>
      <c r="GF144" s="2">
        <f t="shared" si="169"/>
        <v>0.16349823010277936</v>
      </c>
      <c r="GG144" s="2">
        <f t="shared" si="169"/>
        <v>0.1292423632016296</v>
      </c>
      <c r="GH144" s="2">
        <f t="shared" si="169"/>
        <v>0.12676379473317179</v>
      </c>
      <c r="GI144" s="2">
        <f t="shared" si="169"/>
        <v>0.10562178043676521</v>
      </c>
      <c r="GJ144" s="2">
        <f t="shared" si="169"/>
        <v>8.6937054361144045E-2</v>
      </c>
      <c r="GK144" s="2">
        <f t="shared" si="169"/>
        <v>9.766207077436069E-2</v>
      </c>
      <c r="GM144" s="86">
        <f t="shared" ref="GM144:HA160" si="170" xml:space="preserve"> _xlfn.NORM.DIST($B144, C$7, ABS(C$11), TRUE) * _xlfn.NORM.DIST(($B144 - C$7)*C$15, 0, ABS(C$11), TRUE) * 2</f>
        <v>9.2168117255819524E-186</v>
      </c>
      <c r="GN144" s="86">
        <f t="shared" si="170"/>
        <v>3.5246424709210772E-112</v>
      </c>
      <c r="GO144" s="86">
        <f t="shared" si="170"/>
        <v>2.2437262081338429E-110</v>
      </c>
      <c r="GP144" s="86">
        <f t="shared" si="170"/>
        <v>4.3400473090956718E-147</v>
      </c>
      <c r="GQ144" s="86">
        <f t="shared" si="170"/>
        <v>7.1732387665671511E-130</v>
      </c>
      <c r="GR144" s="86">
        <f t="shared" si="170"/>
        <v>3.1691932654402239E-132</v>
      </c>
      <c r="GS144" s="86">
        <f t="shared" si="170"/>
        <v>4.3805243843282514E-164</v>
      </c>
      <c r="GT144" s="86">
        <f t="shared" si="170"/>
        <v>1.8220160996972793E-186</v>
      </c>
      <c r="GU144" s="86">
        <f t="shared" si="170"/>
        <v>3.1845129028689517E-103</v>
      </c>
      <c r="GV144" s="86">
        <f t="shared" si="170"/>
        <v>2.1239697647575853E-111</v>
      </c>
      <c r="GW144" s="86">
        <f t="shared" si="170"/>
        <v>4.7976042718814391E-105</v>
      </c>
      <c r="GX144" s="86">
        <f t="shared" si="170"/>
        <v>7.6955922321017197E-108</v>
      </c>
      <c r="GY144" s="86">
        <f t="shared" si="170"/>
        <v>1.1780351732239539E-125</v>
      </c>
      <c r="GZ144" s="86">
        <f t="shared" si="170"/>
        <v>1.1675067287181267E-103</v>
      </c>
      <c r="HA144" s="86">
        <f t="shared" si="170"/>
        <v>3.3433069886359265E-139</v>
      </c>
      <c r="HC144" s="86">
        <f t="shared" si="153"/>
        <v>1.3955985175816115E-81</v>
      </c>
      <c r="HD144" s="86">
        <f t="shared" si="153"/>
        <v>2.1059811045342252E-50</v>
      </c>
      <c r="HE144" s="86">
        <f t="shared" si="153"/>
        <v>3.7578591226847005E-44</v>
      </c>
      <c r="HF144" s="86">
        <f t="shared" si="153"/>
        <v>2.6969592188855324E-59</v>
      </c>
      <c r="HG144" s="86">
        <f t="shared" si="153"/>
        <v>4.4410296167855159E-62</v>
      </c>
      <c r="HH144" s="86">
        <f t="shared" si="153"/>
        <v>1.6414086162490479E-62</v>
      </c>
      <c r="HI144" s="86">
        <f t="shared" si="153"/>
        <v>1.0829514319517194E-86</v>
      </c>
      <c r="HJ144" s="86">
        <f t="shared" si="153"/>
        <v>4.056874558922658E-122</v>
      </c>
      <c r="HK144" s="86">
        <f t="shared" si="153"/>
        <v>2.8687741255323862E-56</v>
      </c>
      <c r="HL144" s="86">
        <f t="shared" si="161"/>
        <v>1.0485526431748285E-54</v>
      </c>
      <c r="HM144" s="86">
        <f t="shared" si="161"/>
        <v>1.1926133508574415E-56</v>
      </c>
      <c r="HN144" s="86">
        <f t="shared" si="161"/>
        <v>2.5751142164943131E-51</v>
      </c>
      <c r="HO144" s="86">
        <f t="shared" si="161"/>
        <v>2.6286522638363204E-44</v>
      </c>
      <c r="HP144" s="86">
        <f t="shared" si="161"/>
        <v>2.663361721429581E-39</v>
      </c>
      <c r="HQ144" s="86">
        <f t="shared" si="161"/>
        <v>3.6889959247105557E-73</v>
      </c>
      <c r="HS144" s="86">
        <f t="shared" ref="HS144:IG160" si="171" xml:space="preserve"> _xlfn.NORM.DIST($B144, C$9, ABS(C$13), TRUE) * _xlfn.NORM.DIST(($B144 - C$9)*C$17, 0, ABS(C$13), TRUE) * 2</f>
        <v>0.30234958366814857</v>
      </c>
      <c r="HT144" s="86">
        <f t="shared" si="171"/>
        <v>0.16533901397243994</v>
      </c>
      <c r="HU144" s="86">
        <f t="shared" si="171"/>
        <v>0.40878073802078346</v>
      </c>
      <c r="HV144" s="86">
        <f t="shared" si="171"/>
        <v>0.16395732528707735</v>
      </c>
      <c r="HW144" s="86">
        <f t="shared" si="171"/>
        <v>0.22104276212692217</v>
      </c>
      <c r="HX144" s="86">
        <f t="shared" si="171"/>
        <v>0.25049038685718156</v>
      </c>
      <c r="HY144" s="86">
        <f t="shared" si="171"/>
        <v>0.19289237527080302</v>
      </c>
      <c r="HZ144" s="86">
        <f t="shared" si="171"/>
        <v>6.503119329620366E-2</v>
      </c>
      <c r="IA144" s="86">
        <f t="shared" si="171"/>
        <v>3.2995169006279731E-2</v>
      </c>
      <c r="IB144" s="86">
        <f t="shared" si="171"/>
        <v>1.6472781008102868E-2</v>
      </c>
      <c r="IC144" s="86">
        <f t="shared" si="171"/>
        <v>7.1432189470562665E-2</v>
      </c>
      <c r="ID144" s="86">
        <f t="shared" si="171"/>
        <v>0.14303259261124307</v>
      </c>
      <c r="IE144" s="86">
        <f t="shared" si="171"/>
        <v>0.38925332305635696</v>
      </c>
      <c r="IF144" s="86">
        <f t="shared" si="171"/>
        <v>0.53496820028356928</v>
      </c>
      <c r="IG144" s="86">
        <f t="shared" si="171"/>
        <v>0.46936521144205123</v>
      </c>
      <c r="II144" s="86">
        <f t="shared" ref="II144:IW160" si="172" xml:space="preserve"> _xlfn.NORM.DIST($B144, C$10, ABS(C$14), TRUE) * _xlfn.NORM.DIST(($B144 - C$10)*C$18, 0, ABS(C$14), TRUE) * 2</f>
        <v>8.3261015115905541E-15</v>
      </c>
      <c r="IJ144" s="86">
        <f t="shared" si="172"/>
        <v>1.794846496003513E-14</v>
      </c>
      <c r="IK144" s="86">
        <f t="shared" si="172"/>
        <v>1.2474796525586388E-16</v>
      </c>
      <c r="IL144" s="86">
        <f t="shared" si="172"/>
        <v>6.3005145404924358E-14</v>
      </c>
      <c r="IM144" s="86">
        <f t="shared" si="172"/>
        <v>7.7136309674612962E-16</v>
      </c>
      <c r="IN144" s="86">
        <f t="shared" si="172"/>
        <v>1.4897246791727604E-18</v>
      </c>
      <c r="IO144" s="86">
        <f t="shared" si="172"/>
        <v>7.2360811817670044E-18</v>
      </c>
      <c r="IP144" s="86">
        <f t="shared" si="172"/>
        <v>1.054034334906222E-16</v>
      </c>
      <c r="IQ144" s="86">
        <f t="shared" si="172"/>
        <v>3.7784607828636019E-12</v>
      </c>
      <c r="IR144" s="86">
        <f t="shared" si="172"/>
        <v>3.0118680118841351E-11</v>
      </c>
      <c r="IS144" s="86">
        <f t="shared" si="172"/>
        <v>7.2785573545973419E-15</v>
      </c>
      <c r="IT144" s="86">
        <f t="shared" si="172"/>
        <v>9.1240090384857617E-15</v>
      </c>
      <c r="IU144" s="86">
        <f t="shared" si="172"/>
        <v>2.3156441154878477E-17</v>
      </c>
      <c r="IV144" s="86">
        <f t="shared" si="172"/>
        <v>1.0346139298479301E-13</v>
      </c>
      <c r="IW144" s="86">
        <f t="shared" si="172"/>
        <v>1.6566479587372807E-9</v>
      </c>
      <c r="IY144" s="86">
        <f t="shared" ref="IY144:JM160" si="173">GM144+HC144+HS144+II144</f>
        <v>0.3023495836681569</v>
      </c>
      <c r="IZ144" s="86">
        <f t="shared" si="173"/>
        <v>0.1653390139724579</v>
      </c>
      <c r="JA144" s="86">
        <f t="shared" si="173"/>
        <v>0.40878073802078357</v>
      </c>
      <c r="JB144" s="86">
        <f t="shared" si="173"/>
        <v>0.16395732528714035</v>
      </c>
      <c r="JC144" s="86">
        <f t="shared" si="173"/>
        <v>0.22104276212692295</v>
      </c>
      <c r="JD144" s="86">
        <f t="shared" si="173"/>
        <v>0.25049038685718156</v>
      </c>
      <c r="JE144" s="86">
        <f t="shared" si="173"/>
        <v>0.19289237527080302</v>
      </c>
      <c r="JF144" s="86">
        <f t="shared" si="173"/>
        <v>6.5031193296203771E-2</v>
      </c>
      <c r="JG144" s="86">
        <f t="shared" si="173"/>
        <v>3.2995169010058195E-2</v>
      </c>
      <c r="JH144" s="86">
        <f t="shared" si="173"/>
        <v>1.647278103822155E-2</v>
      </c>
      <c r="JI144" s="86">
        <f t="shared" si="173"/>
        <v>7.1432189470569937E-2</v>
      </c>
      <c r="JJ144" s="86">
        <f t="shared" si="173"/>
        <v>0.1430325926112522</v>
      </c>
      <c r="JK144" s="86">
        <f t="shared" si="173"/>
        <v>0.38925332305635696</v>
      </c>
      <c r="JL144" s="86">
        <f t="shared" si="173"/>
        <v>0.53496820028367276</v>
      </c>
      <c r="JM144" s="86">
        <f t="shared" si="173"/>
        <v>0.46936521309869922</v>
      </c>
    </row>
    <row r="145" spans="2:273" x14ac:dyDescent="0.25">
      <c r="B145" s="2">
        <v>118</v>
      </c>
      <c r="C145" s="37">
        <v>95.709000000000003</v>
      </c>
      <c r="D145" s="37">
        <v>97.147999999999996</v>
      </c>
      <c r="E145" s="37">
        <v>95.332999999999998</v>
      </c>
      <c r="F145" s="37">
        <v>96.558000000000007</v>
      </c>
      <c r="G145" s="37">
        <v>97.846000000000004</v>
      </c>
      <c r="H145" s="37">
        <v>97.287999999999997</v>
      </c>
      <c r="I145" s="37">
        <v>97.903999999999996</v>
      </c>
      <c r="J145" s="37">
        <v>97.096000000000004</v>
      </c>
      <c r="K145" s="37">
        <v>97.308000000000007</v>
      </c>
      <c r="L145" s="37">
        <v>98.173000000000002</v>
      </c>
      <c r="M145" s="37">
        <v>96.941999999999993</v>
      </c>
      <c r="N145" s="37">
        <v>98</v>
      </c>
      <c r="O145" s="37">
        <v>102.173</v>
      </c>
      <c r="P145" s="37">
        <v>124.79600000000001</v>
      </c>
      <c r="Q145" s="37">
        <v>136.083</v>
      </c>
      <c r="S145" s="4">
        <f t="shared" si="162"/>
        <v>95.993296714415138</v>
      </c>
      <c r="T145" s="4">
        <f t="shared" si="162"/>
        <v>96.671046610611597</v>
      </c>
      <c r="U145" s="4">
        <f t="shared" si="162"/>
        <v>96.996152698039069</v>
      </c>
      <c r="V145" s="4">
        <f t="shared" si="162"/>
        <v>97.527910424327501</v>
      </c>
      <c r="W145" s="4">
        <f t="shared" si="162"/>
        <v>97.995324560047607</v>
      </c>
      <c r="X145" s="4">
        <f t="shared" si="162"/>
        <v>97.957628633395146</v>
      </c>
      <c r="Y145" s="4">
        <f t="shared" si="162"/>
        <v>98.224692891477517</v>
      </c>
      <c r="Z145" s="4">
        <f t="shared" si="162"/>
        <v>97.416296375154047</v>
      </c>
      <c r="AA145" s="4">
        <f t="shared" si="162"/>
        <v>98.081388579884106</v>
      </c>
      <c r="AB145" s="4">
        <f t="shared" si="162"/>
        <v>99.23448754911719</v>
      </c>
      <c r="AC145" s="4">
        <f t="shared" si="162"/>
        <v>97.418195004931903</v>
      </c>
      <c r="AD145" s="4">
        <f t="shared" si="162"/>
        <v>98.321558350492865</v>
      </c>
      <c r="AE145" s="4">
        <f t="shared" si="162"/>
        <v>101.70184118363922</v>
      </c>
      <c r="AF145" s="4">
        <f t="shared" si="162"/>
        <v>123.63298801413636</v>
      </c>
      <c r="AG145" s="4">
        <f t="shared" si="162"/>
        <v>134.86968083012331</v>
      </c>
      <c r="AI145" s="4">
        <f t="shared" si="163"/>
        <v>-0.28429671441513449</v>
      </c>
      <c r="AJ145" s="4">
        <f t="shared" si="163"/>
        <v>0.47695338938839882</v>
      </c>
      <c r="AK145" s="4">
        <f t="shared" si="163"/>
        <v>-1.6631526980390703</v>
      </c>
      <c r="AL145" s="4">
        <f t="shared" si="163"/>
        <v>-0.96991042432749452</v>
      </c>
      <c r="AM145" s="4">
        <f t="shared" si="163"/>
        <v>-0.14932456004760297</v>
      </c>
      <c r="AN145" s="4">
        <f t="shared" si="163"/>
        <v>-0.66962863339514911</v>
      </c>
      <c r="AO145" s="4">
        <f t="shared" si="163"/>
        <v>-0.32069289147752045</v>
      </c>
      <c r="AP145" s="4">
        <f t="shared" si="163"/>
        <v>-0.32029637515404374</v>
      </c>
      <c r="AQ145" s="4">
        <f t="shared" si="163"/>
        <v>-0.7733885798840987</v>
      </c>
      <c r="AR145" s="4">
        <f t="shared" si="163"/>
        <v>-1.0614875491171887</v>
      </c>
      <c r="AS145" s="4">
        <f t="shared" si="163"/>
        <v>-0.47619500493190969</v>
      </c>
      <c r="AT145" s="4">
        <f t="shared" si="163"/>
        <v>-0.32155835049286452</v>
      </c>
      <c r="AU145" s="4">
        <f t="shared" si="163"/>
        <v>0.47115881636078427</v>
      </c>
      <c r="AV145" s="4">
        <f t="shared" si="163"/>
        <v>1.1630119858636476</v>
      </c>
      <c r="AW145" s="4">
        <f t="shared" si="163"/>
        <v>1.2133191698766836</v>
      </c>
      <c r="AY145" s="2">
        <f t="shared" si="167"/>
        <v>95.993296714413034</v>
      </c>
      <c r="AZ145" s="2">
        <f t="shared" si="167"/>
        <v>96.58718542442729</v>
      </c>
      <c r="BA145" s="2">
        <f t="shared" si="167"/>
        <v>96.332925683710357</v>
      </c>
      <c r="BB145" s="2">
        <f t="shared" si="167"/>
        <v>97.319857880340948</v>
      </c>
      <c r="BC145" s="2">
        <f t="shared" si="167"/>
        <v>97.509107845265873</v>
      </c>
      <c r="BD145" s="2">
        <f t="shared" si="167"/>
        <v>97.258459707739064</v>
      </c>
      <c r="BE145" s="2">
        <f t="shared" si="167"/>
        <v>97.708810520246431</v>
      </c>
      <c r="BF145" s="2">
        <f t="shared" si="167"/>
        <v>97.322017191065697</v>
      </c>
      <c r="BG145" s="2">
        <f t="shared" si="167"/>
        <v>98.040337819323312</v>
      </c>
      <c r="BH145" s="2">
        <f t="shared" si="167"/>
        <v>99.219968001177904</v>
      </c>
      <c r="BI145" s="2">
        <f t="shared" si="167"/>
        <v>97.266903430135457</v>
      </c>
      <c r="BJ145" s="2">
        <f t="shared" si="167"/>
        <v>97.801823852677941</v>
      </c>
      <c r="BK145" s="2">
        <f t="shared" si="167"/>
        <v>98.053184292149311</v>
      </c>
      <c r="BL145" s="2">
        <f t="shared" si="167"/>
        <v>100.65854273245148</v>
      </c>
      <c r="BM145" s="2">
        <f t="shared" si="167"/>
        <v>101.86179776845296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>
        <f t="shared" si="168"/>
        <v>98.173000000000002</v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>
        <f t="shared" si="119"/>
        <v>98.173000000000002</v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123.04534096954097</v>
      </c>
      <c r="DL145" s="2">
        <f t="shared" si="164"/>
        <v>126.79381158357771</v>
      </c>
      <c r="DM145" s="2">
        <f t="shared" si="164"/>
        <v>120.39492439024392</v>
      </c>
      <c r="DN145" s="2">
        <f t="shared" si="164"/>
        <v>118.93863886743885</v>
      </c>
      <c r="DO145" s="2">
        <f t="shared" si="164"/>
        <v>114.62239099099098</v>
      </c>
      <c r="DP145" s="2">
        <f t="shared" si="164"/>
        <v>119.61572925897629</v>
      </c>
      <c r="DQ145" s="2">
        <f t="shared" si="164"/>
        <v>119.15364002932556</v>
      </c>
      <c r="DR145" s="2">
        <f t="shared" si="164"/>
        <v>127.05658027859239</v>
      </c>
      <c r="DS145" s="2">
        <f t="shared" si="164"/>
        <v>120.17038601458601</v>
      </c>
      <c r="DT145" s="2">
        <f t="shared" si="164"/>
        <v>116.8775099099099</v>
      </c>
      <c r="DU145" s="2">
        <f t="shared" si="164"/>
        <v>116.93286417112299</v>
      </c>
      <c r="DV145" s="2">
        <f t="shared" si="164"/>
        <v>115.3775831932773</v>
      </c>
      <c r="DW145" s="2">
        <f t="shared" si="164"/>
        <v>127.72089335370514</v>
      </c>
      <c r="DX145" s="2">
        <f t="shared" si="164"/>
        <v>123.90026502932548</v>
      </c>
      <c r="DY145" s="2">
        <f t="shared" si="164"/>
        <v>113.45376638176637</v>
      </c>
      <c r="EA145" s="2">
        <f t="shared" si="152"/>
        <v>95.930975715524767</v>
      </c>
      <c r="EB145" s="2">
        <f t="shared" si="152"/>
        <v>96.485347892513744</v>
      </c>
      <c r="EC145" s="2">
        <f t="shared" si="152"/>
        <v>96.251450371951023</v>
      </c>
      <c r="ED145" s="2">
        <f t="shared" si="152"/>
        <v>97.243939035594664</v>
      </c>
      <c r="EE145" s="2">
        <f t="shared" si="151"/>
        <v>97.460930285402654</v>
      </c>
      <c r="EF145" s="2">
        <f t="shared" si="151"/>
        <v>97.175259830233685</v>
      </c>
      <c r="EG145" s="2">
        <f t="shared" si="151"/>
        <v>97.649413422002198</v>
      </c>
      <c r="EH145" s="2">
        <f t="shared" si="151"/>
        <v>97.220805134050664</v>
      </c>
      <c r="EI145" s="2">
        <f t="shared" si="151"/>
        <v>97.99709818456887</v>
      </c>
      <c r="EJ145" s="2">
        <f t="shared" si="151"/>
        <v>99.192428226050183</v>
      </c>
      <c r="EK145" s="2">
        <f t="shared" si="151"/>
        <v>97.213197520643604</v>
      </c>
      <c r="EL145" s="2">
        <f t="shared" si="151"/>
        <v>97.75039495717138</v>
      </c>
      <c r="EM145" s="2">
        <f t="shared" si="135"/>
        <v>97.972926302371604</v>
      </c>
      <c r="EN145" s="2">
        <f t="shared" si="135"/>
        <v>100.59860631147541</v>
      </c>
      <c r="EO145" s="2">
        <f t="shared" si="135"/>
        <v>101.85443659436007</v>
      </c>
      <c r="EQ145" s="2">
        <f t="shared" si="165"/>
        <v>96.13488947568257</v>
      </c>
      <c r="ER145" s="2">
        <f t="shared" si="165"/>
        <v>96.854371680329606</v>
      </c>
      <c r="ES145" s="2">
        <f t="shared" si="165"/>
        <v>96.744005670423888</v>
      </c>
      <c r="ET145" s="2">
        <f t="shared" si="165"/>
        <v>97.601274943314849</v>
      </c>
      <c r="EU145" s="2">
        <f t="shared" si="165"/>
        <v>97.654253295997307</v>
      </c>
      <c r="EV145" s="2">
        <f t="shared" si="165"/>
        <v>97.606311636796136</v>
      </c>
      <c r="EW145" s="2">
        <f t="shared" si="165"/>
        <v>97.838649899209173</v>
      </c>
      <c r="EX145" s="2">
        <f t="shared" si="165"/>
        <v>97.625346948814624</v>
      </c>
      <c r="EY145" s="2">
        <f t="shared" si="165"/>
        <v>98.085630527768231</v>
      </c>
      <c r="EZ145" s="2">
        <f t="shared" si="165"/>
        <v>99.21796217459179</v>
      </c>
      <c r="FA145" s="2">
        <f t="shared" si="165"/>
        <v>97.387689339043362</v>
      </c>
      <c r="FB145" s="2">
        <f t="shared" si="165"/>
        <v>97.949600099059467</v>
      </c>
      <c r="FC145" s="2">
        <f t="shared" si="165"/>
        <v>98.28157928572368</v>
      </c>
      <c r="FD145" s="2">
        <f t="shared" si="165"/>
        <v>100.82610031661389</v>
      </c>
      <c r="FE145" s="2">
        <f t="shared" si="165"/>
        <v>101.7451144257397</v>
      </c>
      <c r="FG145" s="2">
        <f t="shared" si="166"/>
        <v>0.99861406891341797</v>
      </c>
      <c r="FH145" s="2">
        <f t="shared" si="166"/>
        <v>0.99836614401057133</v>
      </c>
      <c r="FI145" s="2">
        <f t="shared" si="166"/>
        <v>0.99873619375195022</v>
      </c>
      <c r="FJ145" s="2">
        <f t="shared" si="166"/>
        <v>0.9986207042044648</v>
      </c>
      <c r="FK145" s="2">
        <f t="shared" si="166"/>
        <v>0.99861994915395536</v>
      </c>
      <c r="FL145" s="2">
        <f t="shared" si="166"/>
        <v>0.99850347798471928</v>
      </c>
      <c r="FM145" s="2">
        <f t="shared" si="166"/>
        <v>0.99836973285822006</v>
      </c>
      <c r="FN145" s="2">
        <f t="shared" si="166"/>
        <v>0.99848109356685344</v>
      </c>
      <c r="FO145" s="2">
        <f t="shared" si="166"/>
        <v>0.99869697283275471</v>
      </c>
      <c r="FP145" s="2">
        <f t="shared" si="166"/>
        <v>0.99869758410049791</v>
      </c>
      <c r="FQ145" s="2">
        <f t="shared" si="166"/>
        <v>0.99851503801466901</v>
      </c>
      <c r="FR145" s="2">
        <f t="shared" si="166"/>
        <v>0.99863420287707949</v>
      </c>
      <c r="FS145" s="2">
        <f t="shared" si="166"/>
        <v>0.99849156554763219</v>
      </c>
      <c r="FT145" s="2">
        <f t="shared" si="166"/>
        <v>0.99835071712877521</v>
      </c>
      <c r="FU145" s="2">
        <f t="shared" si="166"/>
        <v>0.99836554422845059</v>
      </c>
      <c r="FW145" s="2">
        <f t="shared" si="169"/>
        <v>0.12133735933583772</v>
      </c>
      <c r="FX145" s="2">
        <f t="shared" si="169"/>
        <v>0.14177369781818283</v>
      </c>
      <c r="FY145" s="2">
        <f t="shared" si="169"/>
        <v>0.10346582120504486</v>
      </c>
      <c r="FZ145" s="2">
        <f t="shared" si="169"/>
        <v>0.12871764490803456</v>
      </c>
      <c r="GA145" s="2">
        <f t="shared" si="169"/>
        <v>0.12669920368910581</v>
      </c>
      <c r="GB145" s="2">
        <f t="shared" si="169"/>
        <v>0.11510732635067256</v>
      </c>
      <c r="GC145" s="2">
        <f t="shared" si="169"/>
        <v>0.12861930509468958</v>
      </c>
      <c r="GD145" s="2">
        <f t="shared" si="169"/>
        <v>0.13816694386138023</v>
      </c>
      <c r="GE145" s="2">
        <f t="shared" si="169"/>
        <v>0.1620564621504188</v>
      </c>
      <c r="GF145" s="2">
        <f t="shared" si="169"/>
        <v>0.176488315205583</v>
      </c>
      <c r="GG145" s="2">
        <f t="shared" si="169"/>
        <v>0.13996618509959111</v>
      </c>
      <c r="GH145" s="2">
        <f t="shared" si="169"/>
        <v>0.13731438992611153</v>
      </c>
      <c r="GI145" s="2">
        <f t="shared" si="169"/>
        <v>0.11464373681172069</v>
      </c>
      <c r="GJ145" s="2">
        <f t="shared" si="169"/>
        <v>9.4531697081410848E-2</v>
      </c>
      <c r="GK145" s="2">
        <f t="shared" si="169"/>
        <v>0.10608477283801145</v>
      </c>
      <c r="GM145" s="86">
        <f t="shared" si="170"/>
        <v>1.3292833115353673E-192</v>
      </c>
      <c r="GN145" s="86">
        <f t="shared" si="170"/>
        <v>2.4442217786571677E-116</v>
      </c>
      <c r="GO145" s="86">
        <f t="shared" si="170"/>
        <v>1.7017665743935589E-114</v>
      </c>
      <c r="GP145" s="86">
        <f t="shared" si="170"/>
        <v>1.564461112729465E-152</v>
      </c>
      <c r="GQ145" s="86">
        <f t="shared" si="170"/>
        <v>1.094939161544397E-134</v>
      </c>
      <c r="GR145" s="86">
        <f t="shared" si="170"/>
        <v>3.9127376353781028E-137</v>
      </c>
      <c r="GS145" s="86">
        <f t="shared" si="170"/>
        <v>3.7605886577908208E-170</v>
      </c>
      <c r="GT145" s="86">
        <f t="shared" si="170"/>
        <v>3.2150062620356528E-193</v>
      </c>
      <c r="GU145" s="86">
        <f t="shared" si="170"/>
        <v>5.8075954018624067E-107</v>
      </c>
      <c r="GV145" s="86">
        <f t="shared" si="170"/>
        <v>1.8547591263770536E-115</v>
      </c>
      <c r="GW145" s="86">
        <f t="shared" si="170"/>
        <v>6.4468905346967621E-109</v>
      </c>
      <c r="GX145" s="86">
        <f t="shared" si="170"/>
        <v>8.9826422792618425E-112</v>
      </c>
      <c r="GY145" s="86">
        <f t="shared" si="170"/>
        <v>2.6508573877775244E-130</v>
      </c>
      <c r="GZ145" s="86">
        <f t="shared" si="170"/>
        <v>1.7544381589296008E-107</v>
      </c>
      <c r="HA145" s="86">
        <f t="shared" si="170"/>
        <v>3.9799631882483915E-144</v>
      </c>
      <c r="HC145" s="86">
        <f t="shared" si="153"/>
        <v>2.8497164454595241E-86</v>
      </c>
      <c r="HD145" s="86">
        <f t="shared" si="153"/>
        <v>2.3844498794276841E-53</v>
      </c>
      <c r="HE145" s="86">
        <f t="shared" si="153"/>
        <v>1.0313418743142422E-46</v>
      </c>
      <c r="HF145" s="86">
        <f t="shared" si="153"/>
        <v>1.1378536381253164E-62</v>
      </c>
      <c r="HG145" s="86">
        <f t="shared" si="153"/>
        <v>1.220315246170062E-65</v>
      </c>
      <c r="HH145" s="86">
        <f t="shared" si="153"/>
        <v>4.384992904862956E-66</v>
      </c>
      <c r="HI145" s="86">
        <f t="shared" si="153"/>
        <v>1.2376902202233309E-91</v>
      </c>
      <c r="HJ145" s="86">
        <f t="shared" si="153"/>
        <v>6.9052424767346573E-129</v>
      </c>
      <c r="HK145" s="86">
        <f t="shared" si="153"/>
        <v>2.4807566006159234E-59</v>
      </c>
      <c r="HL145" s="86">
        <f t="shared" si="161"/>
        <v>1.1348099818337981E-57</v>
      </c>
      <c r="HM145" s="86">
        <f t="shared" si="161"/>
        <v>8.3072005480892821E-60</v>
      </c>
      <c r="HN145" s="86">
        <f t="shared" si="161"/>
        <v>3.6844408344165389E-54</v>
      </c>
      <c r="HO145" s="86">
        <f t="shared" si="161"/>
        <v>7.29784596574898E-47</v>
      </c>
      <c r="HP145" s="86">
        <f t="shared" si="161"/>
        <v>1.4139308688354265E-41</v>
      </c>
      <c r="HQ145" s="86">
        <f t="shared" si="161"/>
        <v>3.6164638232520237E-77</v>
      </c>
      <c r="HS145" s="86">
        <f t="shared" si="171"/>
        <v>0.17653894501172165</v>
      </c>
      <c r="HT145" s="86">
        <f t="shared" si="171"/>
        <v>7.3604170126526924E-2</v>
      </c>
      <c r="HU145" s="86">
        <f t="shared" si="171"/>
        <v>0.27723475224690863</v>
      </c>
      <c r="HV145" s="86">
        <f t="shared" si="171"/>
        <v>7.8017375385260671E-2</v>
      </c>
      <c r="HW145" s="86">
        <f t="shared" si="171"/>
        <v>0.1098422094764861</v>
      </c>
      <c r="HX145" s="86">
        <f t="shared" si="171"/>
        <v>0.12684315904296101</v>
      </c>
      <c r="HY145" s="86">
        <f t="shared" si="171"/>
        <v>8.5602905494548701E-2</v>
      </c>
      <c r="HZ145" s="86">
        <f t="shared" si="171"/>
        <v>2.0842088342045269E-2</v>
      </c>
      <c r="IA145" s="86">
        <f t="shared" si="171"/>
        <v>1.0000003594594005E-2</v>
      </c>
      <c r="IB145" s="86">
        <f t="shared" si="171"/>
        <v>4.2651025308705895E-3</v>
      </c>
      <c r="IC145" s="86">
        <f t="shared" si="171"/>
        <v>2.5097908899840725E-2</v>
      </c>
      <c r="ID145" s="86">
        <f t="shared" si="171"/>
        <v>6.1411785171977935E-2</v>
      </c>
      <c r="IE145" s="86">
        <f t="shared" si="171"/>
        <v>0.24717858572921939</v>
      </c>
      <c r="IF145" s="86">
        <f t="shared" si="171"/>
        <v>0.47514161744734612</v>
      </c>
      <c r="IG145" s="86">
        <f t="shared" si="171"/>
        <v>0.38295209034555172</v>
      </c>
      <c r="II145" s="86">
        <f t="shared" si="172"/>
        <v>1.1934806397480571E-13</v>
      </c>
      <c r="IJ145" s="86">
        <f t="shared" si="172"/>
        <v>3.0621580232582825E-13</v>
      </c>
      <c r="IK145" s="86">
        <f t="shared" si="172"/>
        <v>2.0243367895707937E-15</v>
      </c>
      <c r="IL145" s="86">
        <f t="shared" si="172"/>
        <v>8.2424365849605973E-13</v>
      </c>
      <c r="IM145" s="86">
        <f t="shared" si="172"/>
        <v>1.4516737479879246E-14</v>
      </c>
      <c r="IN145" s="86">
        <f t="shared" si="172"/>
        <v>4.0774216153152477E-17</v>
      </c>
      <c r="IO145" s="86">
        <f t="shared" si="172"/>
        <v>2.1107457693327716E-16</v>
      </c>
      <c r="IP145" s="86">
        <f t="shared" si="172"/>
        <v>2.7659013713772703E-15</v>
      </c>
      <c r="IQ145" s="86">
        <f t="shared" si="172"/>
        <v>4.8082730403470672E-11</v>
      </c>
      <c r="IR145" s="86">
        <f t="shared" si="172"/>
        <v>3.5802016407941998E-10</v>
      </c>
      <c r="IS145" s="86">
        <f t="shared" si="172"/>
        <v>1.3213727709184192E-13</v>
      </c>
      <c r="IT145" s="86">
        <f t="shared" si="172"/>
        <v>1.5704056257011214E-13</v>
      </c>
      <c r="IU145" s="86">
        <f t="shared" si="172"/>
        <v>5.007916442347996E-16</v>
      </c>
      <c r="IV145" s="86">
        <f t="shared" si="172"/>
        <v>8.989557193970389E-13</v>
      </c>
      <c r="IW145" s="86">
        <f t="shared" si="172"/>
        <v>7.5225944039646555E-9</v>
      </c>
      <c r="IY145" s="86">
        <f t="shared" si="173"/>
        <v>0.176538945011841</v>
      </c>
      <c r="IZ145" s="86">
        <f t="shared" si="173"/>
        <v>7.3604170126833138E-2</v>
      </c>
      <c r="JA145" s="86">
        <f t="shared" si="173"/>
        <v>0.27723475224691063</v>
      </c>
      <c r="JB145" s="86">
        <f t="shared" si="173"/>
        <v>7.8017375386084914E-2</v>
      </c>
      <c r="JC145" s="86">
        <f t="shared" si="173"/>
        <v>0.10984220947650061</v>
      </c>
      <c r="JD145" s="86">
        <f t="shared" si="173"/>
        <v>0.12684315904296103</v>
      </c>
      <c r="JE145" s="86">
        <f t="shared" si="173"/>
        <v>8.5602905494548909E-2</v>
      </c>
      <c r="JF145" s="86">
        <f t="shared" si="173"/>
        <v>2.0842088342048034E-2</v>
      </c>
      <c r="JG145" s="86">
        <f t="shared" si="173"/>
        <v>1.0000003642676735E-2</v>
      </c>
      <c r="JH145" s="86">
        <f t="shared" si="173"/>
        <v>4.2651028888907533E-3</v>
      </c>
      <c r="JI145" s="86">
        <f t="shared" si="173"/>
        <v>2.5097908899972862E-2</v>
      </c>
      <c r="JJ145" s="86">
        <f t="shared" si="173"/>
        <v>6.1411785172134976E-2</v>
      </c>
      <c r="JK145" s="86">
        <f t="shared" si="173"/>
        <v>0.24717858572921989</v>
      </c>
      <c r="JL145" s="86">
        <f t="shared" si="173"/>
        <v>0.47514161744824507</v>
      </c>
      <c r="JM145" s="86">
        <f t="shared" si="173"/>
        <v>0.3829520978681461</v>
      </c>
    </row>
    <row r="146" spans="2:273" x14ac:dyDescent="0.25">
      <c r="B146" s="2">
        <v>119</v>
      </c>
      <c r="C146" s="37">
        <v>96.835999999999999</v>
      </c>
      <c r="D146" s="37">
        <v>96.13</v>
      </c>
      <c r="E146" s="37">
        <v>95.221999999999994</v>
      </c>
      <c r="F146" s="37">
        <v>96.326999999999998</v>
      </c>
      <c r="G146" s="37">
        <v>97.462000000000003</v>
      </c>
      <c r="H146" s="37">
        <v>96.903999999999996</v>
      </c>
      <c r="I146" s="37">
        <v>97.364999999999995</v>
      </c>
      <c r="J146" s="37">
        <v>95.826999999999998</v>
      </c>
      <c r="K146" s="37">
        <v>97.537999999999997</v>
      </c>
      <c r="L146" s="37">
        <v>98.826999999999998</v>
      </c>
      <c r="M146" s="37">
        <v>96.826999999999998</v>
      </c>
      <c r="N146" s="37">
        <v>97.287999999999997</v>
      </c>
      <c r="O146" s="37">
        <v>99.5</v>
      </c>
      <c r="P146" s="37">
        <v>116.08199999999999</v>
      </c>
      <c r="Q146" s="37">
        <v>121.125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95.869887511955525</v>
      </c>
      <c r="T146" s="4">
        <f t="shared" si="174"/>
        <v>96.442246984803717</v>
      </c>
      <c r="U146" s="4">
        <f t="shared" si="174"/>
        <v>96.4748706801048</v>
      </c>
      <c r="V146" s="4">
        <f t="shared" si="174"/>
        <v>97.208737416784459</v>
      </c>
      <c r="W146" s="4">
        <f t="shared" si="174"/>
        <v>97.508718911131012</v>
      </c>
      <c r="X146" s="4">
        <f t="shared" si="174"/>
        <v>97.308978255493386</v>
      </c>
      <c r="Y146" s="4">
        <f t="shared" si="174"/>
        <v>97.668206373680903</v>
      </c>
      <c r="Z146" s="4">
        <f t="shared" si="174"/>
        <v>97.169602515976692</v>
      </c>
      <c r="AA146" s="4">
        <f t="shared" si="174"/>
        <v>97.871207728917071</v>
      </c>
      <c r="AB146" s="4">
        <f t="shared" si="174"/>
        <v>99.067384254442345</v>
      </c>
      <c r="AC146" s="4">
        <f t="shared" si="174"/>
        <v>97.142545205346792</v>
      </c>
      <c r="AD146" s="4">
        <f t="shared" si="174"/>
        <v>97.771867547141255</v>
      </c>
      <c r="AE146" s="4">
        <f t="shared" si="174"/>
        <v>99.356779264929671</v>
      </c>
      <c r="AF146" s="4">
        <f t="shared" si="174"/>
        <v>115.66417353901326</v>
      </c>
      <c r="AG146" s="4">
        <f t="shared" si="174"/>
        <v>122.43064679482809</v>
      </c>
      <c r="AI146" s="4">
        <f t="shared" ref="AI146:AW162" si="175">IF(OR($B146 &lt; C$230, $B146 &gt; C$233), 0, C146-S146)</f>
        <v>0.96611248804447314</v>
      </c>
      <c r="AJ146" s="4">
        <f t="shared" si="175"/>
        <v>-0.31224698480372126</v>
      </c>
      <c r="AK146" s="4">
        <f t="shared" si="175"/>
        <v>-1.252870680104806</v>
      </c>
      <c r="AL146" s="4">
        <f t="shared" si="175"/>
        <v>-0.88173741678446049</v>
      </c>
      <c r="AM146" s="4">
        <f t="shared" si="175"/>
        <v>-4.6718911131009122E-2</v>
      </c>
      <c r="AN146" s="4">
        <f t="shared" si="175"/>
        <v>-0.40497825549338984</v>
      </c>
      <c r="AO146" s="4">
        <f t="shared" si="175"/>
        <v>-0.30320637368090786</v>
      </c>
      <c r="AP146" s="4">
        <f t="shared" si="175"/>
        <v>-1.3426025159766937</v>
      </c>
      <c r="AQ146" s="4">
        <f t="shared" si="175"/>
        <v>-0.33320772891707406</v>
      </c>
      <c r="AR146" s="4">
        <f t="shared" si="175"/>
        <v>-0.2403842544423469</v>
      </c>
      <c r="AS146" s="4">
        <f t="shared" si="175"/>
        <v>-0.31554520534679398</v>
      </c>
      <c r="AT146" s="4">
        <f t="shared" si="175"/>
        <v>-0.48386754714125857</v>
      </c>
      <c r="AU146" s="4">
        <f t="shared" si="175"/>
        <v>0.1432207350703294</v>
      </c>
      <c r="AV146" s="4">
        <f t="shared" si="175"/>
        <v>0.41782646098673126</v>
      </c>
      <c r="AW146" s="4">
        <f t="shared" si="175"/>
        <v>-1.3056467948280925</v>
      </c>
      <c r="AY146" s="2">
        <f t="shared" si="167"/>
        <v>95.869887511929988</v>
      </c>
      <c r="AZ146" s="2">
        <f t="shared" si="167"/>
        <v>96.420055793620108</v>
      </c>
      <c r="BA146" s="2">
        <f t="shared" si="167"/>
        <v>96.170116437844683</v>
      </c>
      <c r="BB146" s="2">
        <f t="shared" si="167"/>
        <v>97.146351156179506</v>
      </c>
      <c r="BC146" s="2">
        <f t="shared" si="167"/>
        <v>97.360782047368176</v>
      </c>
      <c r="BD146" s="2">
        <f t="shared" si="167"/>
        <v>97.096135527259335</v>
      </c>
      <c r="BE146" s="2">
        <f t="shared" si="167"/>
        <v>97.53742263336504</v>
      </c>
      <c r="BF146" s="2">
        <f t="shared" si="167"/>
        <v>97.153388488634207</v>
      </c>
      <c r="BG146" s="2">
        <f t="shared" si="167"/>
        <v>97.864260616966533</v>
      </c>
      <c r="BH146" s="2">
        <f t="shared" si="167"/>
        <v>99.065368618954508</v>
      </c>
      <c r="BI146" s="2">
        <f t="shared" si="167"/>
        <v>97.11239770131084</v>
      </c>
      <c r="BJ146" s="2">
        <f t="shared" si="167"/>
        <v>97.639387422033238</v>
      </c>
      <c r="BK146" s="2">
        <f t="shared" si="167"/>
        <v>97.870027037687677</v>
      </c>
      <c r="BL146" s="2">
        <f t="shared" si="167"/>
        <v>100.46858720237532</v>
      </c>
      <c r="BM146" s="2">
        <f t="shared" si="167"/>
        <v>101.6776917534923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>
        <f t="shared" si="168"/>
        <v>95.826999999999998</v>
      </c>
      <c r="CM146" s="2">
        <f t="shared" si="168"/>
        <v>97.537999999999997</v>
      </c>
      <c r="CN146" s="2">
        <f t="shared" si="168"/>
        <v>98.826999999999998</v>
      </c>
      <c r="CO146" s="2">
        <f t="shared" si="168"/>
        <v>96.826999999999998</v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>
        <f t="shared" si="117"/>
        <v>95.826999999999998</v>
      </c>
      <c r="DC146" s="2">
        <f t="shared" si="118"/>
        <v>97.537999999999997</v>
      </c>
      <c r="DD146" s="2">
        <f t="shared" si="119"/>
        <v>98.826999999999998</v>
      </c>
      <c r="DE146" s="2">
        <f t="shared" si="120"/>
        <v>96.826999999999998</v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123.14978022308021</v>
      </c>
      <c r="DL146" s="2">
        <f t="shared" si="176"/>
        <v>126.89612335043986</v>
      </c>
      <c r="DM146" s="2">
        <f t="shared" si="176"/>
        <v>120.42307195121953</v>
      </c>
      <c r="DN146" s="2">
        <f t="shared" si="176"/>
        <v>118.96605752895752</v>
      </c>
      <c r="DO146" s="2">
        <f t="shared" si="176"/>
        <v>114.60319549549548</v>
      </c>
      <c r="DP146" s="2">
        <f t="shared" si="176"/>
        <v>119.66013231474406</v>
      </c>
      <c r="DQ146" s="2">
        <f t="shared" si="176"/>
        <v>119.19742705278597</v>
      </c>
      <c r="DR146" s="2">
        <f t="shared" si="176"/>
        <v>127.18805700146629</v>
      </c>
      <c r="DS146" s="2">
        <f t="shared" si="176"/>
        <v>120.19931999142</v>
      </c>
      <c r="DT146" s="2">
        <f t="shared" si="176"/>
        <v>116.85525495495494</v>
      </c>
      <c r="DU146" s="2">
        <f t="shared" si="176"/>
        <v>116.93067486631016</v>
      </c>
      <c r="DV146" s="2">
        <f t="shared" si="176"/>
        <v>115.35708935574229</v>
      </c>
      <c r="DW146" s="2">
        <f t="shared" si="176"/>
        <v>127.82597922077923</v>
      </c>
      <c r="DX146" s="2">
        <f t="shared" si="176"/>
        <v>123.9504270527859</v>
      </c>
      <c r="DY146" s="2">
        <f t="shared" si="176"/>
        <v>113.41031827431827</v>
      </c>
      <c r="EA146" s="2">
        <f t="shared" si="152"/>
        <v>95.806670521345339</v>
      </c>
      <c r="EB146" s="2">
        <f t="shared" si="152"/>
        <v>96.31366796980322</v>
      </c>
      <c r="EC146" s="2">
        <f t="shared" si="152"/>
        <v>96.082356272783841</v>
      </c>
      <c r="ED146" s="2">
        <f t="shared" si="152"/>
        <v>97.065609910791011</v>
      </c>
      <c r="EE146" s="2">
        <f t="shared" si="151"/>
        <v>97.310604890020002</v>
      </c>
      <c r="EF146" s="2">
        <f t="shared" si="151"/>
        <v>97.007465257887432</v>
      </c>
      <c r="EG146" s="2">
        <f t="shared" si="151"/>
        <v>97.476977595032309</v>
      </c>
      <c r="EH146" s="2">
        <f t="shared" si="151"/>
        <v>97.047494899227715</v>
      </c>
      <c r="EI146" s="2">
        <f t="shared" si="151"/>
        <v>97.821219112455907</v>
      </c>
      <c r="EJ146" s="2">
        <f t="shared" si="151"/>
        <v>99.039038501057732</v>
      </c>
      <c r="EK146" s="2">
        <f t="shared" si="151"/>
        <v>97.05718779850983</v>
      </c>
      <c r="EL146" s="2">
        <f t="shared" si="151"/>
        <v>97.585621100878029</v>
      </c>
      <c r="EM146" s="2">
        <f t="shared" si="135"/>
        <v>97.787219885277253</v>
      </c>
      <c r="EN146" s="2">
        <f t="shared" si="135"/>
        <v>100.40802090163933</v>
      </c>
      <c r="EO146" s="2">
        <f t="shared" si="135"/>
        <v>101.67330466377439</v>
      </c>
      <c r="EQ146" s="2">
        <f t="shared" ref="EQ146:FE162" si="177">CU$228*$B146+CU$229</f>
        <v>96.024545617287288</v>
      </c>
      <c r="ER146" s="2">
        <f t="shared" si="177"/>
        <v>96.710204453084373</v>
      </c>
      <c r="ES146" s="2">
        <f t="shared" si="177"/>
        <v>96.613857582463169</v>
      </c>
      <c r="ET146" s="2">
        <f t="shared" si="177"/>
        <v>97.447150390291014</v>
      </c>
      <c r="EU146" s="2">
        <f t="shared" si="177"/>
        <v>97.517604309237171</v>
      </c>
      <c r="EV146" s="2">
        <f t="shared" si="177"/>
        <v>97.470098315408933</v>
      </c>
      <c r="EW146" s="2">
        <f t="shared" si="177"/>
        <v>97.6790309970538</v>
      </c>
      <c r="EX146" s="2">
        <f t="shared" si="177"/>
        <v>97.47648316084971</v>
      </c>
      <c r="EY146" s="2">
        <f t="shared" si="177"/>
        <v>97.91521352190415</v>
      </c>
      <c r="EZ146" s="2">
        <f t="shared" si="177"/>
        <v>99.066184793890557</v>
      </c>
      <c r="FA146" s="2">
        <f t="shared" si="177"/>
        <v>97.244024054101544</v>
      </c>
      <c r="FB146" s="2">
        <f t="shared" si="177"/>
        <v>97.798464142645642</v>
      </c>
      <c r="FC146" s="2">
        <f t="shared" si="177"/>
        <v>98.120826860121966</v>
      </c>
      <c r="FD146" s="2">
        <f t="shared" si="177"/>
        <v>100.65286816086207</v>
      </c>
      <c r="FE146" s="2">
        <f t="shared" si="177"/>
        <v>101.55943485363608</v>
      </c>
      <c r="FG146" s="2">
        <f t="shared" ref="FG146:FU162" si="178">POWER(10,($B146-C$231)/C$229)/(1+POWER(10,($B146-C$231)/C$229))</f>
        <v>0.99873586166866979</v>
      </c>
      <c r="FH146" s="2">
        <f t="shared" si="178"/>
        <v>0.99850969137851697</v>
      </c>
      <c r="FI146" s="2">
        <f t="shared" si="178"/>
        <v>0.99884726681756097</v>
      </c>
      <c r="FJ146" s="2">
        <f t="shared" si="178"/>
        <v>0.99874191459867556</v>
      </c>
      <c r="FK146" s="2">
        <f t="shared" si="178"/>
        <v>0.9987412258172057</v>
      </c>
      <c r="FL146" s="2">
        <f t="shared" si="178"/>
        <v>0.99863497595748107</v>
      </c>
      <c r="FM146" s="2">
        <f t="shared" si="178"/>
        <v>0.99851296538672552</v>
      </c>
      <c r="FN146" s="2">
        <f t="shared" si="178"/>
        <v>0.99861455570811097</v>
      </c>
      <c r="FO146" s="2">
        <f t="shared" si="178"/>
        <v>0.99881148883399784</v>
      </c>
      <c r="FP146" s="2">
        <f t="shared" si="178"/>
        <v>0.99881204644463073</v>
      </c>
      <c r="FQ146" s="2">
        <f t="shared" si="178"/>
        <v>0.99864552159644171</v>
      </c>
      <c r="FR146" s="2">
        <f t="shared" si="178"/>
        <v>0.9987542285085198</v>
      </c>
      <c r="FS146" s="2">
        <f t="shared" si="178"/>
        <v>0.9986241088126121</v>
      </c>
      <c r="FT146" s="2">
        <f t="shared" si="178"/>
        <v>0.99849561782981955</v>
      </c>
      <c r="FU146" s="2">
        <f t="shared" si="178"/>
        <v>0.99850914421338144</v>
      </c>
      <c r="FW146" s="2">
        <f t="shared" si="169"/>
        <v>0.13150432539816917</v>
      </c>
      <c r="FX146" s="2">
        <f t="shared" si="169"/>
        <v>0.15335417915100319</v>
      </c>
      <c r="FY146" s="2">
        <f t="shared" si="169"/>
        <v>0.11232674939223099</v>
      </c>
      <c r="FZ146" s="2">
        <f t="shared" si="169"/>
        <v>0.13940489886503077</v>
      </c>
      <c r="GA146" s="2">
        <f t="shared" si="169"/>
        <v>0.1372452678746986</v>
      </c>
      <c r="GB146" s="2">
        <f t="shared" si="169"/>
        <v>0.12482643268401132</v>
      </c>
      <c r="GC146" s="2">
        <f t="shared" si="169"/>
        <v>0.13929969944372528</v>
      </c>
      <c r="GD146" s="2">
        <f t="shared" si="169"/>
        <v>0.14950413665196954</v>
      </c>
      <c r="GE146" s="2">
        <f t="shared" si="169"/>
        <v>0.17495595577005199</v>
      </c>
      <c r="GF146" s="2">
        <f t="shared" si="169"/>
        <v>0.19027571274506855</v>
      </c>
      <c r="GG146" s="2">
        <f t="shared" si="169"/>
        <v>0.15142507365431068</v>
      </c>
      <c r="GH146" s="2">
        <f t="shared" si="169"/>
        <v>0.14859368847066129</v>
      </c>
      <c r="GI146" s="2">
        <f t="shared" si="169"/>
        <v>0.12432919959162553</v>
      </c>
      <c r="GJ146" s="2">
        <f t="shared" si="169"/>
        <v>0.10271515702849507</v>
      </c>
      <c r="GK146" s="2">
        <f t="shared" si="169"/>
        <v>0.11514118557899324</v>
      </c>
      <c r="GM146" s="86">
        <f t="shared" si="170"/>
        <v>1.4383721264574359E-199</v>
      </c>
      <c r="GN146" s="86">
        <f t="shared" si="170"/>
        <v>1.4204805809170401E-120</v>
      </c>
      <c r="GO146" s="86">
        <f t="shared" si="170"/>
        <v>1.082162170653343E-118</v>
      </c>
      <c r="GP146" s="86">
        <f t="shared" si="170"/>
        <v>4.4800037362526409E-158</v>
      </c>
      <c r="GQ146" s="86">
        <f t="shared" si="170"/>
        <v>1.3624572266003645E-139</v>
      </c>
      <c r="GR146" s="86">
        <f t="shared" si="170"/>
        <v>3.9219555555624985E-142</v>
      </c>
      <c r="GS146" s="86">
        <f t="shared" si="170"/>
        <v>2.4991839218619186E-176</v>
      </c>
      <c r="GT146" s="86">
        <f t="shared" si="170"/>
        <v>4.2917047499415756E-200</v>
      </c>
      <c r="GU146" s="86">
        <f t="shared" si="170"/>
        <v>9.0668061773490115E-111</v>
      </c>
      <c r="GV146" s="86">
        <f t="shared" si="170"/>
        <v>1.3671136190173836E-119</v>
      </c>
      <c r="GW146" s="86">
        <f t="shared" si="170"/>
        <v>7.3553028623078034E-113</v>
      </c>
      <c r="GX146" s="86">
        <f t="shared" si="170"/>
        <v>8.894819117456091E-116</v>
      </c>
      <c r="GY146" s="86">
        <f t="shared" si="170"/>
        <v>4.8996973139366383E-135</v>
      </c>
      <c r="GZ146" s="86">
        <f t="shared" si="170"/>
        <v>2.2427198702762579E-111</v>
      </c>
      <c r="HA146" s="86">
        <f t="shared" si="170"/>
        <v>3.8817079093310137E-149</v>
      </c>
      <c r="HC146" s="86">
        <f t="shared" si="153"/>
        <v>4.2799241174816429E-91</v>
      </c>
      <c r="HD146" s="86">
        <f t="shared" si="153"/>
        <v>2.21506003120694E-56</v>
      </c>
      <c r="HE146" s="86">
        <f t="shared" si="153"/>
        <v>2.3847689547701578E-49</v>
      </c>
      <c r="HF146" s="86">
        <f t="shared" si="153"/>
        <v>3.8521390216692827E-66</v>
      </c>
      <c r="HG146" s="86">
        <f t="shared" si="153"/>
        <v>2.6540435021049383E-69</v>
      </c>
      <c r="HH146" s="86">
        <f t="shared" si="153"/>
        <v>9.2721445918711555E-70</v>
      </c>
      <c r="HI146" s="86">
        <f t="shared" si="153"/>
        <v>1.0263822275699911E-96</v>
      </c>
      <c r="HJ146" s="86">
        <f t="shared" si="153"/>
        <v>7.6787777109008429E-136</v>
      </c>
      <c r="HK146" s="86">
        <f t="shared" si="153"/>
        <v>1.771300422079321E-62</v>
      </c>
      <c r="HL146" s="86">
        <f t="shared" si="161"/>
        <v>1.0209405688171166E-60</v>
      </c>
      <c r="HM146" s="86">
        <f t="shared" si="161"/>
        <v>4.7283805574045528E-63</v>
      </c>
      <c r="HN146" s="86">
        <f t="shared" si="161"/>
        <v>4.3972206261997515E-57</v>
      </c>
      <c r="HO146" s="86">
        <f t="shared" si="161"/>
        <v>1.7091602842358699E-49</v>
      </c>
      <c r="HP146" s="86">
        <f t="shared" si="161"/>
        <v>6.4457189563492746E-44</v>
      </c>
      <c r="HQ146" s="86">
        <f t="shared" si="161"/>
        <v>2.7583401581685301E-81</v>
      </c>
      <c r="HS146" s="86">
        <f t="shared" si="171"/>
        <v>8.5763253390214511E-2</v>
      </c>
      <c r="HT146" s="86">
        <f t="shared" si="171"/>
        <v>2.6261583158364361E-2</v>
      </c>
      <c r="HU146" s="86">
        <f t="shared" si="171"/>
        <v>0.15842483379136074</v>
      </c>
      <c r="HV146" s="86">
        <f t="shared" si="171"/>
        <v>3.0736177768323873E-2</v>
      </c>
      <c r="HW146" s="86">
        <f t="shared" si="171"/>
        <v>4.4152902595366202E-2</v>
      </c>
      <c r="HX146" s="86">
        <f t="shared" si="171"/>
        <v>5.1235822706026599E-2</v>
      </c>
      <c r="HY146" s="86">
        <f t="shared" si="171"/>
        <v>2.9645938583101373E-2</v>
      </c>
      <c r="HZ146" s="86">
        <f t="shared" si="171"/>
        <v>5.1751764007719721E-3</v>
      </c>
      <c r="IA146" s="86">
        <f t="shared" si="171"/>
        <v>2.4317766977822956E-3</v>
      </c>
      <c r="IB146" s="86">
        <f t="shared" si="171"/>
        <v>8.7911587856796532E-4</v>
      </c>
      <c r="IC146" s="86">
        <f t="shared" si="171"/>
        <v>7.0234663262192364E-3</v>
      </c>
      <c r="ID146" s="86">
        <f t="shared" si="171"/>
        <v>2.1193421513323461E-2</v>
      </c>
      <c r="IE146" s="86">
        <f t="shared" si="171"/>
        <v>0.1283054783956489</v>
      </c>
      <c r="IF146" s="86">
        <f t="shared" si="171"/>
        <v>0.37444238345893682</v>
      </c>
      <c r="IG146" s="86">
        <f t="shared" si="171"/>
        <v>0.28431503518307527</v>
      </c>
      <c r="II146" s="86">
        <f t="shared" si="172"/>
        <v>1.5213837593302086E-12</v>
      </c>
      <c r="IJ146" s="86">
        <f t="shared" si="172"/>
        <v>4.5553346154030796E-12</v>
      </c>
      <c r="IK146" s="86">
        <f t="shared" si="172"/>
        <v>2.933583406156659E-14</v>
      </c>
      <c r="IL146" s="86">
        <f t="shared" si="172"/>
        <v>9.5922314594887518E-12</v>
      </c>
      <c r="IM146" s="86">
        <f t="shared" si="172"/>
        <v>2.3923277435532188E-13</v>
      </c>
      <c r="IN146" s="86">
        <f t="shared" si="172"/>
        <v>9.6784438140483088E-16</v>
      </c>
      <c r="IO146" s="86">
        <f t="shared" si="172"/>
        <v>5.2761663898486868E-15</v>
      </c>
      <c r="IP146" s="86">
        <f t="shared" si="172"/>
        <v>6.2105323177305692E-14</v>
      </c>
      <c r="IQ146" s="86">
        <f t="shared" si="172"/>
        <v>5.3528851894791688E-10</v>
      </c>
      <c r="IR146" s="86">
        <f t="shared" si="172"/>
        <v>3.7061125817658933E-9</v>
      </c>
      <c r="IS146" s="86">
        <f t="shared" si="172"/>
        <v>2.0875699864474488E-12</v>
      </c>
      <c r="IT146" s="86">
        <f t="shared" si="172"/>
        <v>2.3620607381873699E-12</v>
      </c>
      <c r="IU146" s="86">
        <f t="shared" si="172"/>
        <v>9.4929802000019428E-15</v>
      </c>
      <c r="IV146" s="86">
        <f t="shared" si="172"/>
        <v>7.1862748652287689E-12</v>
      </c>
      <c r="IW146" s="86">
        <f t="shared" si="172"/>
        <v>3.2133210954613432E-8</v>
      </c>
      <c r="IY146" s="86">
        <f t="shared" si="173"/>
        <v>8.5763253391735891E-2</v>
      </c>
      <c r="IZ146" s="86">
        <f t="shared" si="173"/>
        <v>2.6261583162919697E-2</v>
      </c>
      <c r="JA146" s="86">
        <f t="shared" si="173"/>
        <v>0.15842483379139008</v>
      </c>
      <c r="JB146" s="86">
        <f t="shared" si="173"/>
        <v>3.0736177777916103E-2</v>
      </c>
      <c r="JC146" s="86">
        <f t="shared" si="173"/>
        <v>4.4152902595605434E-2</v>
      </c>
      <c r="JD146" s="86">
        <f t="shared" si="173"/>
        <v>5.1235822706027563E-2</v>
      </c>
      <c r="JE146" s="86">
        <f t="shared" si="173"/>
        <v>2.964593858310665E-2</v>
      </c>
      <c r="JF146" s="86">
        <f t="shared" si="173"/>
        <v>5.1751764008340778E-3</v>
      </c>
      <c r="JG146" s="86">
        <f t="shared" si="173"/>
        <v>2.4317772330708144E-3</v>
      </c>
      <c r="JH146" s="86">
        <f t="shared" si="173"/>
        <v>8.7911958468054707E-4</v>
      </c>
      <c r="JI146" s="86">
        <f t="shared" si="173"/>
        <v>7.0234663283068061E-3</v>
      </c>
      <c r="JJ146" s="86">
        <f t="shared" si="173"/>
        <v>2.1193421515685523E-2</v>
      </c>
      <c r="JK146" s="86">
        <f t="shared" si="173"/>
        <v>0.1283054783956584</v>
      </c>
      <c r="JL146" s="86">
        <f t="shared" si="173"/>
        <v>0.37444238346612307</v>
      </c>
      <c r="JM146" s="86">
        <f t="shared" si="173"/>
        <v>0.28431506731628625</v>
      </c>
    </row>
    <row r="147" spans="2:273" x14ac:dyDescent="0.25">
      <c r="B147" s="2">
        <v>120</v>
      </c>
      <c r="C147" s="37">
        <v>95.963999999999999</v>
      </c>
      <c r="D147" s="37">
        <v>95.741</v>
      </c>
      <c r="E147" s="37">
        <v>95.093000000000004</v>
      </c>
      <c r="F147" s="37">
        <v>95.635000000000005</v>
      </c>
      <c r="G147" s="37">
        <v>97.037999999999997</v>
      </c>
      <c r="H147" s="37">
        <v>97.037999999999997</v>
      </c>
      <c r="I147" s="37">
        <v>97.480999999999995</v>
      </c>
      <c r="J147" s="37">
        <v>96.673000000000002</v>
      </c>
      <c r="K147" s="37">
        <v>98.191999999999993</v>
      </c>
      <c r="L147" s="37">
        <v>98.730999999999995</v>
      </c>
      <c r="M147" s="37">
        <v>96.826999999999998</v>
      </c>
      <c r="N147" s="37">
        <v>97.346000000000004</v>
      </c>
      <c r="O147" s="37">
        <v>97.385000000000005</v>
      </c>
      <c r="P147" s="37">
        <v>109.184</v>
      </c>
      <c r="Q147" s="37">
        <v>109.417</v>
      </c>
      <c r="S147" s="4">
        <f t="shared" si="174"/>
        <v>95.747166734348625</v>
      </c>
      <c r="T147" s="4">
        <f t="shared" si="174"/>
        <v>96.25872041479802</v>
      </c>
      <c r="U147" s="4">
        <f t="shared" si="174"/>
        <v>96.122971596208842</v>
      </c>
      <c r="V147" s="4">
        <f t="shared" si="174"/>
        <v>96.988824496794336</v>
      </c>
      <c r="W147" s="4">
        <f t="shared" si="174"/>
        <v>97.248124031042167</v>
      </c>
      <c r="X147" s="4">
        <f t="shared" si="174"/>
        <v>96.984617286511394</v>
      </c>
      <c r="Y147" s="4">
        <f t="shared" si="174"/>
        <v>97.391421719221938</v>
      </c>
      <c r="Z147" s="4">
        <f t="shared" si="174"/>
        <v>96.987990649910955</v>
      </c>
      <c r="AA147" s="4">
        <f t="shared" si="174"/>
        <v>97.689487994240849</v>
      </c>
      <c r="AB147" s="4">
        <f t="shared" si="174"/>
        <v>98.911203345116604</v>
      </c>
      <c r="AC147" s="4">
        <f t="shared" si="174"/>
        <v>96.963101295600353</v>
      </c>
      <c r="AD147" s="4">
        <f t="shared" si="174"/>
        <v>97.503679961213294</v>
      </c>
      <c r="AE147" s="4">
        <f t="shared" si="174"/>
        <v>98.165274747674658</v>
      </c>
      <c r="AF147" s="4">
        <f t="shared" si="174"/>
        <v>108.97307408562108</v>
      </c>
      <c r="AG147" s="4">
        <f t="shared" si="174"/>
        <v>113.15025524977537</v>
      </c>
      <c r="AI147" s="4">
        <f t="shared" si="175"/>
        <v>0.21683326565137406</v>
      </c>
      <c r="AJ147" s="4">
        <f t="shared" si="175"/>
        <v>-0.51772041479802056</v>
      </c>
      <c r="AK147" s="4">
        <f t="shared" si="175"/>
        <v>-1.0299715962088385</v>
      </c>
      <c r="AL147" s="4">
        <f t="shared" si="175"/>
        <v>-1.3538244967943314</v>
      </c>
      <c r="AM147" s="4">
        <f t="shared" si="175"/>
        <v>-0.21012403104217015</v>
      </c>
      <c r="AN147" s="4">
        <f t="shared" si="175"/>
        <v>5.3382713488602462E-2</v>
      </c>
      <c r="AO147" s="4">
        <f t="shared" si="175"/>
        <v>8.9578280778056296E-2</v>
      </c>
      <c r="AP147" s="4">
        <f t="shared" si="175"/>
        <v>-0.31499064991095338</v>
      </c>
      <c r="AQ147" s="4">
        <f t="shared" si="175"/>
        <v>0.50251200575914368</v>
      </c>
      <c r="AR147" s="4">
        <f t="shared" si="175"/>
        <v>-0.18020334511660963</v>
      </c>
      <c r="AS147" s="4">
        <f t="shared" si="175"/>
        <v>-0.13610129560035489</v>
      </c>
      <c r="AT147" s="4">
        <f t="shared" si="175"/>
        <v>-0.1576799612132902</v>
      </c>
      <c r="AU147" s="4">
        <f t="shared" si="175"/>
        <v>-0.78027474767465321</v>
      </c>
      <c r="AV147" s="4">
        <f t="shared" si="175"/>
        <v>0.21092591437891883</v>
      </c>
      <c r="AW147" s="4">
        <f t="shared" si="175"/>
        <v>-3.7332552497753682</v>
      </c>
      <c r="AY147" s="2">
        <f t="shared" si="167"/>
        <v>95.747166734072735</v>
      </c>
      <c r="AZ147" s="2">
        <f t="shared" si="167"/>
        <v>96.254197022151473</v>
      </c>
      <c r="BA147" s="2">
        <f t="shared" si="167"/>
        <v>96.008566915210139</v>
      </c>
      <c r="BB147" s="2">
        <f t="shared" si="167"/>
        <v>96.973844827030888</v>
      </c>
      <c r="BC147" s="2">
        <f t="shared" si="167"/>
        <v>97.213059159425342</v>
      </c>
      <c r="BD147" s="2">
        <f t="shared" si="167"/>
        <v>96.934976872627445</v>
      </c>
      <c r="BE147" s="2">
        <f t="shared" si="167"/>
        <v>97.366679871157785</v>
      </c>
      <c r="BF147" s="2">
        <f t="shared" si="167"/>
        <v>96.985932041330102</v>
      </c>
      <c r="BG147" s="2">
        <f t="shared" si="167"/>
        <v>97.68858358306413</v>
      </c>
      <c r="BH147" s="2">
        <f t="shared" si="167"/>
        <v>98.910987291349997</v>
      </c>
      <c r="BI147" s="2">
        <f t="shared" si="167"/>
        <v>96.958515380800478</v>
      </c>
      <c r="BJ147" s="2">
        <f t="shared" si="167"/>
        <v>97.477583531043337</v>
      </c>
      <c r="BK147" s="2">
        <f t="shared" si="167"/>
        <v>97.687877618734106</v>
      </c>
      <c r="BL147" s="2">
        <f t="shared" si="167"/>
        <v>100.27931115121514</v>
      </c>
      <c r="BM147" s="2">
        <f t="shared" si="167"/>
        <v>101.49353467177212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>
        <f t="shared" si="168"/>
        <v>95.741</v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>
        <f t="shared" si="168"/>
        <v>97.480999999999995</v>
      </c>
      <c r="CL147" s="2">
        <f t="shared" si="168"/>
        <v>96.673000000000002</v>
      </c>
      <c r="CM147" s="2">
        <f t="shared" si="168"/>
        <v>98.191999999999993</v>
      </c>
      <c r="CN147" s="2">
        <f t="shared" si="168"/>
        <v>98.730999999999995</v>
      </c>
      <c r="CO147" s="2">
        <f t="shared" si="168"/>
        <v>96.826999999999998</v>
      </c>
      <c r="CP147" s="2">
        <f t="shared" si="168"/>
        <v>97.346000000000004</v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>
        <f t="shared" si="111"/>
        <v>95.741</v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>
        <f t="shared" si="116"/>
        <v>97.480999999999995</v>
      </c>
      <c r="DB147" s="2">
        <f t="shared" si="117"/>
        <v>96.673000000000002</v>
      </c>
      <c r="DC147" s="2">
        <f t="shared" si="118"/>
        <v>98.191999999999993</v>
      </c>
      <c r="DD147" s="2">
        <f t="shared" si="119"/>
        <v>98.730999999999995</v>
      </c>
      <c r="DE147" s="2">
        <f t="shared" si="120"/>
        <v>96.826999999999998</v>
      </c>
      <c r="DF147" s="2">
        <f t="shared" si="121"/>
        <v>97.346000000000004</v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123.25421947661947</v>
      </c>
      <c r="DL147" s="2">
        <f t="shared" si="176"/>
        <v>126.99843511730204</v>
      </c>
      <c r="DM147" s="2">
        <f t="shared" si="176"/>
        <v>120.45121951219514</v>
      </c>
      <c r="DN147" s="2">
        <f t="shared" si="176"/>
        <v>118.99347619047617</v>
      </c>
      <c r="DO147" s="2">
        <f t="shared" si="176"/>
        <v>114.58399999999999</v>
      </c>
      <c r="DP147" s="2">
        <f t="shared" si="176"/>
        <v>119.70453537051182</v>
      </c>
      <c r="DQ147" s="2">
        <f t="shared" si="176"/>
        <v>119.24121407624638</v>
      </c>
      <c r="DR147" s="2">
        <f t="shared" si="176"/>
        <v>127.31953372434019</v>
      </c>
      <c r="DS147" s="2">
        <f t="shared" si="176"/>
        <v>120.22825396825397</v>
      </c>
      <c r="DT147" s="2">
        <f t="shared" si="176"/>
        <v>116.83299999999998</v>
      </c>
      <c r="DU147" s="2">
        <f t="shared" si="176"/>
        <v>116.92848556149733</v>
      </c>
      <c r="DV147" s="2">
        <f t="shared" si="176"/>
        <v>115.33659551820728</v>
      </c>
      <c r="DW147" s="2">
        <f t="shared" si="176"/>
        <v>127.93106508785334</v>
      </c>
      <c r="DX147" s="2">
        <f t="shared" si="176"/>
        <v>124.00058907624631</v>
      </c>
      <c r="DY147" s="2">
        <f t="shared" si="176"/>
        <v>113.36687016687016</v>
      </c>
      <c r="EA147" s="2">
        <f t="shared" si="152"/>
        <v>95.682365327165897</v>
      </c>
      <c r="EB147" s="2">
        <f t="shared" si="152"/>
        <v>96.141988047092696</v>
      </c>
      <c r="EC147" s="2">
        <f t="shared" si="152"/>
        <v>95.913262173616658</v>
      </c>
      <c r="ED147" s="2">
        <f t="shared" si="152"/>
        <v>96.887280785987357</v>
      </c>
      <c r="EE147" s="2">
        <f t="shared" si="151"/>
        <v>97.160279494637336</v>
      </c>
      <c r="EF147" s="2">
        <f t="shared" si="151"/>
        <v>96.839670685541165</v>
      </c>
      <c r="EG147" s="2">
        <f t="shared" si="151"/>
        <v>97.30454176806245</v>
      </c>
      <c r="EH147" s="2">
        <f t="shared" si="151"/>
        <v>96.874184664404765</v>
      </c>
      <c r="EI147" s="2">
        <f t="shared" si="151"/>
        <v>97.645340040342944</v>
      </c>
      <c r="EJ147" s="2">
        <f t="shared" si="151"/>
        <v>98.885648776065295</v>
      </c>
      <c r="EK147" s="2">
        <f t="shared" si="151"/>
        <v>96.901178076376056</v>
      </c>
      <c r="EL147" s="2">
        <f t="shared" ref="EL147:EO210" si="179">CP$228*$B147+CP$229</f>
        <v>97.420847244584692</v>
      </c>
      <c r="EM147" s="2">
        <f t="shared" si="135"/>
        <v>97.601513468182887</v>
      </c>
      <c r="EN147" s="2">
        <f t="shared" si="135"/>
        <v>100.21743549180327</v>
      </c>
      <c r="EO147" s="2">
        <f t="shared" si="135"/>
        <v>101.4921727331887</v>
      </c>
      <c r="EQ147" s="2">
        <f t="shared" si="177"/>
        <v>95.914201758892006</v>
      </c>
      <c r="ER147" s="2">
        <f t="shared" si="177"/>
        <v>96.566037225839139</v>
      </c>
      <c r="ES147" s="2">
        <f t="shared" si="177"/>
        <v>96.483709494502449</v>
      </c>
      <c r="ET147" s="2">
        <f t="shared" si="177"/>
        <v>97.293025837267194</v>
      </c>
      <c r="EU147" s="2">
        <f t="shared" si="177"/>
        <v>97.380955322477021</v>
      </c>
      <c r="EV147" s="2">
        <f t="shared" si="177"/>
        <v>97.333884994021716</v>
      </c>
      <c r="EW147" s="2">
        <f t="shared" si="177"/>
        <v>97.519412094898428</v>
      </c>
      <c r="EX147" s="2">
        <f t="shared" si="177"/>
        <v>97.327619372884811</v>
      </c>
      <c r="EY147" s="2">
        <f t="shared" si="177"/>
        <v>97.744796516040054</v>
      </c>
      <c r="EZ147" s="2">
        <f t="shared" si="177"/>
        <v>98.914407413189323</v>
      </c>
      <c r="FA147" s="2">
        <f t="shared" si="177"/>
        <v>97.100358769159726</v>
      </c>
      <c r="FB147" s="2">
        <f t="shared" si="177"/>
        <v>97.647328186231803</v>
      </c>
      <c r="FC147" s="2">
        <f t="shared" si="177"/>
        <v>97.960074434520266</v>
      </c>
      <c r="FD147" s="2">
        <f t="shared" si="177"/>
        <v>100.47963600511025</v>
      </c>
      <c r="FE147" s="2">
        <f t="shared" si="177"/>
        <v>101.37375528153245</v>
      </c>
      <c r="FG147" s="2">
        <f t="shared" si="178"/>
        <v>0.99884696388663197</v>
      </c>
      <c r="FH147" s="2">
        <f t="shared" si="178"/>
        <v>0.99864064412952092</v>
      </c>
      <c r="FI147" s="2">
        <f t="shared" si="178"/>
        <v>0.9989485882001079</v>
      </c>
      <c r="FJ147" s="2">
        <f t="shared" si="178"/>
        <v>0.99885248544973038</v>
      </c>
      <c r="FK147" s="2">
        <f t="shared" si="178"/>
        <v>0.99885185713442726</v>
      </c>
      <c r="FL147" s="2">
        <f t="shared" si="178"/>
        <v>0.99875493373566937</v>
      </c>
      <c r="FM147" s="2">
        <f t="shared" si="178"/>
        <v>0.99864363084288499</v>
      </c>
      <c r="FN147" s="2">
        <f t="shared" si="178"/>
        <v>0.99873630573898664</v>
      </c>
      <c r="FO147" s="2">
        <f t="shared" si="178"/>
        <v>0.99891595156835344</v>
      </c>
      <c r="FP147" s="2">
        <f t="shared" si="178"/>
        <v>0.99891646022165015</v>
      </c>
      <c r="FQ147" s="2">
        <f t="shared" si="178"/>
        <v>0.99876455377451945</v>
      </c>
      <c r="FR147" s="2">
        <f t="shared" si="178"/>
        <v>0.99886371834359122</v>
      </c>
      <c r="FS147" s="2">
        <f t="shared" si="178"/>
        <v>0.9987450203910907</v>
      </c>
      <c r="FT147" s="2">
        <f t="shared" si="178"/>
        <v>0.99862780551780506</v>
      </c>
      <c r="FU147" s="2">
        <f t="shared" si="178"/>
        <v>0.99864014497806242</v>
      </c>
      <c r="FW147" s="2">
        <f t="shared" si="169"/>
        <v>0.14238514246545006</v>
      </c>
      <c r="FX147" s="2">
        <f t="shared" si="169"/>
        <v>0.16569795701401041</v>
      </c>
      <c r="FY147" s="2">
        <f t="shared" si="169"/>
        <v>0.12184340456628331</v>
      </c>
      <c r="FZ147" s="2">
        <f t="shared" si="169"/>
        <v>0.15082589417356168</v>
      </c>
      <c r="GA147" s="2">
        <f t="shared" si="169"/>
        <v>0.14851986608091614</v>
      </c>
      <c r="GB147" s="2">
        <f t="shared" si="169"/>
        <v>0.13524075341734673</v>
      </c>
      <c r="GC147" s="2">
        <f t="shared" si="169"/>
        <v>0.15071358546166069</v>
      </c>
      <c r="GD147" s="2">
        <f t="shared" si="169"/>
        <v>0.16159716641314692</v>
      </c>
      <c r="GE147" s="2">
        <f t="shared" si="169"/>
        <v>0.18865106735491055</v>
      </c>
      <c r="GF147" s="2">
        <f t="shared" si="169"/>
        <v>0.20487223689162995</v>
      </c>
      <c r="GG147" s="2">
        <f t="shared" si="169"/>
        <v>0.16364358678472155</v>
      </c>
      <c r="GH147" s="2">
        <f t="shared" si="169"/>
        <v>0.16062698287064384</v>
      </c>
      <c r="GI147" s="2">
        <f t="shared" si="169"/>
        <v>0.13470842131693606</v>
      </c>
      <c r="GJ147" s="2">
        <f t="shared" si="169"/>
        <v>0.11151979424179005</v>
      </c>
      <c r="GK147" s="2">
        <f t="shared" si="169"/>
        <v>0.12486274741560106</v>
      </c>
      <c r="GM147" s="86">
        <f t="shared" si="170"/>
        <v>1.1677150335937373E-206</v>
      </c>
      <c r="GN147" s="86">
        <f t="shared" si="170"/>
        <v>6.9182146814192247E-125</v>
      </c>
      <c r="GO147" s="86">
        <f t="shared" si="170"/>
        <v>5.7695471157378947E-123</v>
      </c>
      <c r="GP147" s="86">
        <f t="shared" si="170"/>
        <v>1.0191314905524067E-163</v>
      </c>
      <c r="GQ147" s="86">
        <f t="shared" si="170"/>
        <v>1.3820025759115239E-144</v>
      </c>
      <c r="GR147" s="86">
        <f t="shared" si="170"/>
        <v>3.1916071878460655E-147</v>
      </c>
      <c r="GS147" s="86">
        <f t="shared" si="170"/>
        <v>1.285725424608608E-182</v>
      </c>
      <c r="GT147" s="86">
        <f t="shared" si="170"/>
        <v>4.334026101335735E-207</v>
      </c>
      <c r="GU147" s="86">
        <f t="shared" si="170"/>
        <v>1.2117475855167453E-114</v>
      </c>
      <c r="GV147" s="86">
        <f t="shared" si="170"/>
        <v>8.505400126008079E-124</v>
      </c>
      <c r="GW147" s="86">
        <f t="shared" si="170"/>
        <v>7.1247590595319432E-117</v>
      </c>
      <c r="GX147" s="86">
        <f t="shared" si="170"/>
        <v>7.4719889100701789E-120</v>
      </c>
      <c r="GY147" s="86">
        <f t="shared" si="170"/>
        <v>7.4387824546181424E-140</v>
      </c>
      <c r="GZ147" s="86">
        <f t="shared" si="170"/>
        <v>2.4387385748933444E-115</v>
      </c>
      <c r="HA147" s="86">
        <f t="shared" si="170"/>
        <v>3.101724412258966E-154</v>
      </c>
      <c r="HC147" s="86">
        <f t="shared" si="153"/>
        <v>4.7276533881205607E-96</v>
      </c>
      <c r="HD147" s="86">
        <f t="shared" si="153"/>
        <v>1.6882122122469826E-59</v>
      </c>
      <c r="HE147" s="86">
        <f t="shared" si="153"/>
        <v>4.6457134858709841E-52</v>
      </c>
      <c r="HF147" s="86">
        <f t="shared" si="153"/>
        <v>1.0464132109450406E-69</v>
      </c>
      <c r="HG147" s="86">
        <f t="shared" si="153"/>
        <v>4.5684984682765117E-73</v>
      </c>
      <c r="HH147" s="86">
        <f t="shared" si="153"/>
        <v>1.5517887883597076E-73</v>
      </c>
      <c r="HI147" s="86">
        <f t="shared" si="153"/>
        <v>6.1756517532166461E-102</v>
      </c>
      <c r="HJ147" s="86">
        <f t="shared" si="153"/>
        <v>5.5784672228693561E-143</v>
      </c>
      <c r="HK147" s="86">
        <f t="shared" si="153"/>
        <v>1.0442508492036407E-65</v>
      </c>
      <c r="HL147" s="86">
        <f t="shared" si="161"/>
        <v>7.6349574394924972E-64</v>
      </c>
      <c r="HM147" s="86">
        <f t="shared" si="161"/>
        <v>2.1991560092574698E-66</v>
      </c>
      <c r="HN147" s="86">
        <f t="shared" si="161"/>
        <v>4.3772351966036367E-60</v>
      </c>
      <c r="HO147" s="86">
        <f t="shared" si="161"/>
        <v>3.3765927568601384E-52</v>
      </c>
      <c r="HP147" s="86">
        <f t="shared" si="161"/>
        <v>2.5231361381101136E-46</v>
      </c>
      <c r="HQ147" s="86">
        <f t="shared" si="161"/>
        <v>1.6367539342957955E-85</v>
      </c>
      <c r="HS147" s="86">
        <f t="shared" si="171"/>
        <v>3.4495487275924677E-2</v>
      </c>
      <c r="HT147" s="86">
        <f t="shared" si="171"/>
        <v>7.4872635011050464E-3</v>
      </c>
      <c r="HU147" s="86">
        <f t="shared" si="171"/>
        <v>7.5759600694422946E-2</v>
      </c>
      <c r="HV147" s="86">
        <f t="shared" si="171"/>
        <v>1.0000000567419454E-2</v>
      </c>
      <c r="HW147" s="86">
        <f t="shared" si="171"/>
        <v>1.4299529649061806E-2</v>
      </c>
      <c r="HX147" s="86">
        <f t="shared" si="171"/>
        <v>1.6428032954891595E-2</v>
      </c>
      <c r="HY147" s="86">
        <f t="shared" si="171"/>
        <v>7.9801911743914346E-3</v>
      </c>
      <c r="HZ147" s="86">
        <f t="shared" si="171"/>
        <v>9.9448783036599825E-4</v>
      </c>
      <c r="IA147" s="86">
        <f t="shared" si="171"/>
        <v>4.7434463173852377E-4</v>
      </c>
      <c r="IB147" s="86">
        <f t="shared" si="171"/>
        <v>1.4427184538914198E-4</v>
      </c>
      <c r="IC147" s="86">
        <f t="shared" si="171"/>
        <v>1.5636186162677689E-3</v>
      </c>
      <c r="ID147" s="86">
        <f t="shared" si="171"/>
        <v>5.8638193152765403E-3</v>
      </c>
      <c r="IE147" s="86">
        <f t="shared" si="171"/>
        <v>5.4026907621336752E-2</v>
      </c>
      <c r="IF147" s="86">
        <f t="shared" si="171"/>
        <v>0.25978384449449254</v>
      </c>
      <c r="IG147" s="86">
        <f t="shared" si="171"/>
        <v>0.19137391272018403</v>
      </c>
      <c r="II147" s="86">
        <f t="shared" si="172"/>
        <v>1.7248252088885563E-11</v>
      </c>
      <c r="IJ147" s="86">
        <f t="shared" si="172"/>
        <v>5.9094152155280405E-11</v>
      </c>
      <c r="IK147" s="86">
        <f t="shared" si="172"/>
        <v>3.7967908664030684E-13</v>
      </c>
      <c r="IL147" s="86">
        <f t="shared" si="172"/>
        <v>9.9310902662325023E-11</v>
      </c>
      <c r="IM147" s="86">
        <f t="shared" si="172"/>
        <v>3.4526889184767286E-12</v>
      </c>
      <c r="IN147" s="86">
        <f t="shared" si="172"/>
        <v>1.9925915322815255E-14</v>
      </c>
      <c r="IO147" s="86">
        <f t="shared" si="172"/>
        <v>1.130342496568797E-13</v>
      </c>
      <c r="IP147" s="86">
        <f t="shared" si="172"/>
        <v>1.1934079945839575E-12</v>
      </c>
      <c r="IQ147" s="86">
        <f t="shared" si="172"/>
        <v>5.2134963476264287E-9</v>
      </c>
      <c r="IR147" s="86">
        <f t="shared" si="172"/>
        <v>3.3409947211651543E-8</v>
      </c>
      <c r="IS147" s="86">
        <f t="shared" si="172"/>
        <v>2.8703482767604068E-11</v>
      </c>
      <c r="IT147" s="86">
        <f t="shared" si="172"/>
        <v>3.1050123441629466E-11</v>
      </c>
      <c r="IU147" s="86">
        <f t="shared" si="172"/>
        <v>1.5774463002654011E-13</v>
      </c>
      <c r="IV147" s="86">
        <f t="shared" si="172"/>
        <v>5.2859466102554978E-11</v>
      </c>
      <c r="IW147" s="86">
        <f t="shared" si="172"/>
        <v>1.2911984151196351E-7</v>
      </c>
      <c r="IY147" s="86">
        <f t="shared" si="173"/>
        <v>3.4495487293172929E-2</v>
      </c>
      <c r="IZ147" s="86">
        <f t="shared" si="173"/>
        <v>7.4872635601991987E-3</v>
      </c>
      <c r="JA147" s="86">
        <f t="shared" si="173"/>
        <v>7.5759600694802628E-2</v>
      </c>
      <c r="JB147" s="86">
        <f t="shared" si="173"/>
        <v>1.0000000666730357E-2</v>
      </c>
      <c r="JC147" s="86">
        <f t="shared" si="173"/>
        <v>1.4299529652514496E-2</v>
      </c>
      <c r="JD147" s="86">
        <f t="shared" si="173"/>
        <v>1.642803295491152E-2</v>
      </c>
      <c r="JE147" s="86">
        <f t="shared" si="173"/>
        <v>7.9801911745044692E-3</v>
      </c>
      <c r="JF147" s="86">
        <f t="shared" si="173"/>
        <v>9.9448783155940625E-4</v>
      </c>
      <c r="JG147" s="86">
        <f t="shared" si="173"/>
        <v>4.743498452348714E-4</v>
      </c>
      <c r="JH147" s="86">
        <f t="shared" si="173"/>
        <v>1.4430525533635363E-4</v>
      </c>
      <c r="JI147" s="86">
        <f t="shared" si="173"/>
        <v>1.5636186449712517E-3</v>
      </c>
      <c r="JJ147" s="86">
        <f t="shared" si="173"/>
        <v>5.8638193463266637E-3</v>
      </c>
      <c r="JK147" s="86">
        <f t="shared" si="173"/>
        <v>5.4026907621494494E-2</v>
      </c>
      <c r="JL147" s="86">
        <f t="shared" si="173"/>
        <v>0.25978384454735198</v>
      </c>
      <c r="JM147" s="86">
        <f t="shared" si="173"/>
        <v>0.19137404184002554</v>
      </c>
    </row>
    <row r="148" spans="2:273" x14ac:dyDescent="0.25">
      <c r="B148" s="2">
        <v>121</v>
      </c>
      <c r="C148" s="37">
        <v>95.891000000000005</v>
      </c>
      <c r="D148" s="37">
        <v>96.573999999999998</v>
      </c>
      <c r="E148" s="37">
        <v>95.37</v>
      </c>
      <c r="F148" s="37">
        <v>95.769000000000005</v>
      </c>
      <c r="G148" s="37">
        <v>97.037999999999997</v>
      </c>
      <c r="H148" s="37">
        <v>96.25</v>
      </c>
      <c r="I148" s="37">
        <v>96.846000000000004</v>
      </c>
      <c r="J148" s="37">
        <v>96.441999999999993</v>
      </c>
      <c r="K148" s="37">
        <v>97.653999999999996</v>
      </c>
      <c r="L148" s="37">
        <v>99.423000000000002</v>
      </c>
      <c r="M148" s="37">
        <v>96.096000000000004</v>
      </c>
      <c r="N148" s="37">
        <v>97.635000000000005</v>
      </c>
      <c r="O148" s="37">
        <v>97.135000000000005</v>
      </c>
      <c r="P148" s="37">
        <v>104.102</v>
      </c>
      <c r="Q148" s="37">
        <v>102.688</v>
      </c>
      <c r="S148" s="4">
        <f t="shared" si="174"/>
        <v>95.625152175162469</v>
      </c>
      <c r="T148" s="4">
        <f t="shared" si="174"/>
        <v>96.09036405222291</v>
      </c>
      <c r="U148" s="4">
        <f t="shared" si="174"/>
        <v>95.883194739996497</v>
      </c>
      <c r="V148" s="4">
        <f t="shared" si="174"/>
        <v>96.805256629621482</v>
      </c>
      <c r="W148" s="4">
        <f t="shared" si="174"/>
        <v>97.072401264407489</v>
      </c>
      <c r="X148" s="4">
        <f t="shared" si="174"/>
        <v>96.783860970634677</v>
      </c>
      <c r="Y148" s="4">
        <f t="shared" si="174"/>
        <v>97.200071171227094</v>
      </c>
      <c r="Z148" s="4">
        <f t="shared" si="174"/>
        <v>96.819884979144845</v>
      </c>
      <c r="AA148" s="4">
        <f t="shared" si="174"/>
        <v>97.51340133237963</v>
      </c>
      <c r="AB148" s="4">
        <f t="shared" si="174"/>
        <v>98.756857924972138</v>
      </c>
      <c r="AC148" s="4">
        <f t="shared" si="174"/>
        <v>96.805804659682494</v>
      </c>
      <c r="AD148" s="4">
        <f t="shared" si="174"/>
        <v>97.320390281444915</v>
      </c>
      <c r="AE148" s="4">
        <f t="shared" si="174"/>
        <v>97.626602070288413</v>
      </c>
      <c r="AF148" s="4">
        <f t="shared" si="174"/>
        <v>104.35992724503973</v>
      </c>
      <c r="AG148" s="4">
        <f t="shared" si="174"/>
        <v>107.13481408590414</v>
      </c>
      <c r="AI148" s="4">
        <f t="shared" si="175"/>
        <v>0.265847824837536</v>
      </c>
      <c r="AJ148" s="4">
        <f t="shared" si="175"/>
        <v>0.4836359477770884</v>
      </c>
      <c r="AK148" s="4">
        <f t="shared" si="175"/>
        <v>-0.5131947399964929</v>
      </c>
      <c r="AL148" s="4">
        <f t="shared" si="175"/>
        <v>-1.0362566296214766</v>
      </c>
      <c r="AM148" s="4">
        <f t="shared" si="175"/>
        <v>-3.4401264407492249E-2</v>
      </c>
      <c r="AN148" s="4">
        <f t="shared" si="175"/>
        <v>-0.5338609706346773</v>
      </c>
      <c r="AO148" s="4">
        <f t="shared" si="175"/>
        <v>-0.35407117122709053</v>
      </c>
      <c r="AP148" s="4">
        <f t="shared" si="175"/>
        <v>-0.3778849791448522</v>
      </c>
      <c r="AQ148" s="4">
        <f t="shared" si="175"/>
        <v>0.14059866762036677</v>
      </c>
      <c r="AR148" s="4">
        <f t="shared" si="175"/>
        <v>0.66614207502786371</v>
      </c>
      <c r="AS148" s="4">
        <f t="shared" si="175"/>
        <v>-0.70980465968249007</v>
      </c>
      <c r="AT148" s="4">
        <f t="shared" si="175"/>
        <v>0.31460971855509001</v>
      </c>
      <c r="AU148" s="4">
        <f t="shared" si="175"/>
        <v>-0.4916020702884083</v>
      </c>
      <c r="AV148" s="4">
        <f t="shared" si="175"/>
        <v>-0.25792724503972408</v>
      </c>
      <c r="AW148" s="4">
        <f t="shared" si="175"/>
        <v>-4.446814085904137</v>
      </c>
      <c r="AY148" s="2">
        <f t="shared" si="167"/>
        <v>95.625152172517332</v>
      </c>
      <c r="AZ148" s="2">
        <f t="shared" si="167"/>
        <v>96.089657373691765</v>
      </c>
      <c r="BA148" s="2">
        <f t="shared" si="167"/>
        <v>95.848357021399806</v>
      </c>
      <c r="BB148" s="2">
        <f t="shared" si="167"/>
        <v>96.802388574853396</v>
      </c>
      <c r="BC148" s="2">
        <f t="shared" si="167"/>
        <v>97.065962824686153</v>
      </c>
      <c r="BD148" s="2">
        <f t="shared" si="167"/>
        <v>96.775048538726395</v>
      </c>
      <c r="BE148" s="2">
        <f t="shared" si="167"/>
        <v>97.196599860391586</v>
      </c>
      <c r="BF148" s="2">
        <f t="shared" si="167"/>
        <v>96.819692822517425</v>
      </c>
      <c r="BG148" s="2">
        <f t="shared" si="167"/>
        <v>97.513307166460152</v>
      </c>
      <c r="BH148" s="2">
        <f t="shared" si="167"/>
        <v>98.756816152236411</v>
      </c>
      <c r="BI148" s="2">
        <f t="shared" si="167"/>
        <v>96.80527410485702</v>
      </c>
      <c r="BJ148" s="2">
        <f t="shared" si="167"/>
        <v>97.316436198113536</v>
      </c>
      <c r="BK148" s="2">
        <f t="shared" si="167"/>
        <v>97.506777844118588</v>
      </c>
      <c r="BL148" s="2">
        <f t="shared" si="167"/>
        <v>100.09073826100935</v>
      </c>
      <c r="BM148" s="2">
        <f t="shared" si="167"/>
        <v>101.30930569862332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96.573999999999998</v>
      </c>
      <c r="CG148" s="2" t="str">
        <f t="shared" si="168"/>
        <v/>
      </c>
      <c r="CH148" s="2">
        <f t="shared" si="168"/>
        <v>95.769000000000005</v>
      </c>
      <c r="CI148" s="2">
        <f t="shared" si="168"/>
        <v>97.037999999999997</v>
      </c>
      <c r="CJ148" s="2">
        <f t="shared" si="168"/>
        <v>96.25</v>
      </c>
      <c r="CK148" s="2">
        <f t="shared" si="168"/>
        <v>96.846000000000004</v>
      </c>
      <c r="CL148" s="2">
        <f t="shared" si="168"/>
        <v>96.441999999999993</v>
      </c>
      <c r="CM148" s="2">
        <f t="shared" si="168"/>
        <v>97.653999999999996</v>
      </c>
      <c r="CN148" s="2">
        <f t="shared" si="168"/>
        <v>99.423000000000002</v>
      </c>
      <c r="CO148" s="2">
        <f t="shared" si="168"/>
        <v>96.096000000000004</v>
      </c>
      <c r="CP148" s="2">
        <f t="shared" si="168"/>
        <v>97.635000000000005</v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>
        <f t="shared" si="111"/>
        <v>96.573999999999998</v>
      </c>
      <c r="CW148" s="2" t="str">
        <f t="shared" si="112"/>
        <v/>
      </c>
      <c r="CX148" s="2">
        <f t="shared" si="113"/>
        <v>95.769000000000005</v>
      </c>
      <c r="CY148" s="2">
        <f t="shared" si="114"/>
        <v>97.037999999999997</v>
      </c>
      <c r="CZ148" s="2">
        <f t="shared" si="115"/>
        <v>96.25</v>
      </c>
      <c r="DA148" s="2">
        <f t="shared" si="116"/>
        <v>96.846000000000004</v>
      </c>
      <c r="DB148" s="2">
        <f t="shared" si="117"/>
        <v>96.441999999999993</v>
      </c>
      <c r="DC148" s="2">
        <f t="shared" si="118"/>
        <v>97.653999999999996</v>
      </c>
      <c r="DD148" s="2">
        <f t="shared" si="119"/>
        <v>99.423000000000002</v>
      </c>
      <c r="DE148" s="2">
        <f t="shared" si="120"/>
        <v>96.096000000000004</v>
      </c>
      <c r="DF148" s="2">
        <f t="shared" si="121"/>
        <v>97.635000000000005</v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123.35865873015872</v>
      </c>
      <c r="DL148" s="2">
        <f t="shared" si="176"/>
        <v>127.10074688416421</v>
      </c>
      <c r="DM148" s="2">
        <f t="shared" si="176"/>
        <v>120.47936707317075</v>
      </c>
      <c r="DN148" s="2">
        <f t="shared" si="176"/>
        <v>119.02089485199484</v>
      </c>
      <c r="DO148" s="2">
        <f t="shared" si="176"/>
        <v>114.56480450450449</v>
      </c>
      <c r="DP148" s="2">
        <f t="shared" si="176"/>
        <v>119.74893842627958</v>
      </c>
      <c r="DQ148" s="2">
        <f t="shared" si="176"/>
        <v>119.28500109970679</v>
      </c>
      <c r="DR148" s="2">
        <f t="shared" si="176"/>
        <v>127.45101044721409</v>
      </c>
      <c r="DS148" s="2">
        <f t="shared" si="176"/>
        <v>120.25718794508795</v>
      </c>
      <c r="DT148" s="2">
        <f t="shared" si="176"/>
        <v>116.81074504504504</v>
      </c>
      <c r="DU148" s="2">
        <f t="shared" si="176"/>
        <v>116.92629625668449</v>
      </c>
      <c r="DV148" s="2">
        <f t="shared" si="176"/>
        <v>115.31610168067226</v>
      </c>
      <c r="DW148" s="2">
        <f t="shared" si="176"/>
        <v>128.03615095492745</v>
      </c>
      <c r="DX148" s="2">
        <f t="shared" si="176"/>
        <v>124.05075109970672</v>
      </c>
      <c r="DY148" s="2">
        <f t="shared" si="176"/>
        <v>113.32342205942206</v>
      </c>
      <c r="EA148" s="2">
        <f t="shared" si="152"/>
        <v>95.558060132986469</v>
      </c>
      <c r="EB148" s="2">
        <f t="shared" si="152"/>
        <v>95.970308124382171</v>
      </c>
      <c r="EC148" s="2">
        <f t="shared" si="152"/>
        <v>95.744168074449476</v>
      </c>
      <c r="ED148" s="2">
        <f t="shared" si="152"/>
        <v>96.708951661183704</v>
      </c>
      <c r="EE148" s="2">
        <f t="shared" si="152"/>
        <v>97.009954099254685</v>
      </c>
      <c r="EF148" s="2">
        <f t="shared" si="152"/>
        <v>96.671876113194912</v>
      </c>
      <c r="EG148" s="2">
        <f t="shared" si="152"/>
        <v>97.132105941092561</v>
      </c>
      <c r="EH148" s="2">
        <f t="shared" si="152"/>
        <v>96.700874429581802</v>
      </c>
      <c r="EI148" s="2">
        <f t="shared" si="152"/>
        <v>97.469460968229981</v>
      </c>
      <c r="EJ148" s="2">
        <f t="shared" si="152"/>
        <v>98.732259051072845</v>
      </c>
      <c r="EK148" s="2">
        <f t="shared" si="152"/>
        <v>96.745168354242281</v>
      </c>
      <c r="EL148" s="2">
        <f t="shared" si="179"/>
        <v>97.256073388291355</v>
      </c>
      <c r="EM148" s="2">
        <f t="shared" si="135"/>
        <v>97.415807051088535</v>
      </c>
      <c r="EN148" s="2">
        <f t="shared" si="135"/>
        <v>100.02685008196721</v>
      </c>
      <c r="EO148" s="2">
        <f t="shared" si="135"/>
        <v>101.31104080260302</v>
      </c>
      <c r="EQ148" s="2">
        <f t="shared" si="177"/>
        <v>95.803857900496723</v>
      </c>
      <c r="ER148" s="2">
        <f t="shared" si="177"/>
        <v>96.421869998593905</v>
      </c>
      <c r="ES148" s="2">
        <f t="shared" si="177"/>
        <v>96.353561406541715</v>
      </c>
      <c r="ET148" s="2">
        <f t="shared" si="177"/>
        <v>97.13890128424336</v>
      </c>
      <c r="EU148" s="2">
        <f t="shared" si="177"/>
        <v>97.244306335716885</v>
      </c>
      <c r="EV148" s="2">
        <f t="shared" si="177"/>
        <v>97.197671672634499</v>
      </c>
      <c r="EW148" s="2">
        <f t="shared" si="177"/>
        <v>97.359793192743055</v>
      </c>
      <c r="EX148" s="2">
        <f t="shared" si="177"/>
        <v>97.178755584919912</v>
      </c>
      <c r="EY148" s="2">
        <f t="shared" si="177"/>
        <v>97.574379510175959</v>
      </c>
      <c r="EZ148" s="2">
        <f t="shared" si="177"/>
        <v>98.76263003248809</v>
      </c>
      <c r="FA148" s="2">
        <f t="shared" si="177"/>
        <v>96.956693484217894</v>
      </c>
      <c r="FB148" s="2">
        <f t="shared" si="177"/>
        <v>97.496192229817979</v>
      </c>
      <c r="FC148" s="2">
        <f t="shared" si="177"/>
        <v>97.799322008918551</v>
      </c>
      <c r="FD148" s="2">
        <f t="shared" si="177"/>
        <v>100.30640384935843</v>
      </c>
      <c r="FE148" s="2">
        <f t="shared" si="177"/>
        <v>101.18807570942883</v>
      </c>
      <c r="FG148" s="2">
        <f t="shared" si="178"/>
        <v>0.99894831186775679</v>
      </c>
      <c r="FH148" s="2">
        <f t="shared" si="178"/>
        <v>0.99876010440942742</v>
      </c>
      <c r="FI148" s="2">
        <f t="shared" si="178"/>
        <v>0.99904101232319642</v>
      </c>
      <c r="FJ148" s="2">
        <f t="shared" si="178"/>
        <v>0.99895334861265683</v>
      </c>
      <c r="FK148" s="2">
        <f t="shared" si="178"/>
        <v>0.99895277546652428</v>
      </c>
      <c r="FL148" s="2">
        <f t="shared" si="178"/>
        <v>0.99886436165938153</v>
      </c>
      <c r="FM148" s="2">
        <f t="shared" si="178"/>
        <v>0.99876282897539759</v>
      </c>
      <c r="FN148" s="2">
        <f t="shared" si="178"/>
        <v>0.99884736897366955</v>
      </c>
      <c r="FO148" s="2">
        <f t="shared" si="178"/>
        <v>0.99901124176773048</v>
      </c>
      <c r="FP148" s="2">
        <f t="shared" si="178"/>
        <v>0.9990117057535397</v>
      </c>
      <c r="FQ148" s="2">
        <f t="shared" si="178"/>
        <v>0.99887313715430714</v>
      </c>
      <c r="FR148" s="2">
        <f t="shared" si="178"/>
        <v>0.99896359519255495</v>
      </c>
      <c r="FS148" s="2">
        <f t="shared" si="178"/>
        <v>0.99885531859251475</v>
      </c>
      <c r="FT148" s="2">
        <f t="shared" si="178"/>
        <v>0.99874839264166326</v>
      </c>
      <c r="FU148" s="2">
        <f t="shared" si="178"/>
        <v>0.9987596490689481</v>
      </c>
      <c r="FW148" s="2">
        <f t="shared" si="169"/>
        <v>0.1540066059199677</v>
      </c>
      <c r="FX148" s="2">
        <f t="shared" si="169"/>
        <v>0.17882545044292328</v>
      </c>
      <c r="FY148" s="2">
        <f t="shared" si="169"/>
        <v>0.13204640039463031</v>
      </c>
      <c r="FZ148" s="2">
        <f t="shared" si="169"/>
        <v>0.16300534671008585</v>
      </c>
      <c r="GA148" s="2">
        <f t="shared" si="169"/>
        <v>0.16054830955985647</v>
      </c>
      <c r="GB148" s="2">
        <f t="shared" si="169"/>
        <v>0.14637862073606661</v>
      </c>
      <c r="GC148" s="2">
        <f t="shared" si="169"/>
        <v>0.16288570848350797</v>
      </c>
      <c r="GD148" s="2">
        <f t="shared" si="169"/>
        <v>0.17446771266556954</v>
      </c>
      <c r="GE148" s="2">
        <f t="shared" si="169"/>
        <v>0.20315422986030218</v>
      </c>
      <c r="GF148" s="2">
        <f t="shared" si="169"/>
        <v>0.22028387491119986</v>
      </c>
      <c r="GG148" s="2">
        <f t="shared" si="169"/>
        <v>0.17664278188410279</v>
      </c>
      <c r="GH148" s="2">
        <f t="shared" si="169"/>
        <v>0.1734362427062707</v>
      </c>
      <c r="GI148" s="2">
        <f t="shared" si="169"/>
        <v>0.14580984008790238</v>
      </c>
      <c r="GJ148" s="2">
        <f t="shared" si="169"/>
        <v>0.12097739933174545</v>
      </c>
      <c r="GK148" s="2">
        <f t="shared" si="169"/>
        <v>0.13527962957901199</v>
      </c>
      <c r="GM148" s="86">
        <f t="shared" si="170"/>
        <v>7.1122937376716533E-214</v>
      </c>
      <c r="GN148" s="86">
        <f t="shared" si="170"/>
        <v>2.8236571661829353E-129</v>
      </c>
      <c r="GO148" s="86">
        <f t="shared" si="170"/>
        <v>2.5789515081767831E-127</v>
      </c>
      <c r="GP148" s="86">
        <f t="shared" si="170"/>
        <v>1.8416857001138219E-169</v>
      </c>
      <c r="GQ148" s="86">
        <f t="shared" si="170"/>
        <v>1.1427285635709687E-149</v>
      </c>
      <c r="GR148" s="86">
        <f t="shared" si="170"/>
        <v>2.1086096166224537E-152</v>
      </c>
      <c r="GS148" s="86">
        <f t="shared" si="170"/>
        <v>5.1203671644604807E-189</v>
      </c>
      <c r="GT148" s="86">
        <f t="shared" si="170"/>
        <v>3.3110244796274908E-214</v>
      </c>
      <c r="GU148" s="86">
        <f t="shared" si="170"/>
        <v>1.386325789113202E-118</v>
      </c>
      <c r="GV148" s="86">
        <f t="shared" si="170"/>
        <v>4.4663558691289779E-128</v>
      </c>
      <c r="GW148" s="86">
        <f t="shared" si="170"/>
        <v>5.8594167875181617E-121</v>
      </c>
      <c r="GX148" s="86">
        <f t="shared" si="170"/>
        <v>5.3247199446187746E-124</v>
      </c>
      <c r="GY148" s="86">
        <f t="shared" si="170"/>
        <v>9.276398192817366E-145</v>
      </c>
      <c r="GZ148" s="86">
        <f t="shared" si="170"/>
        <v>2.2558173513947576E-119</v>
      </c>
      <c r="HA148" s="86">
        <f t="shared" si="170"/>
        <v>2.0305603560420879E-159</v>
      </c>
      <c r="HC148" s="86">
        <f t="shared" si="153"/>
        <v>3.8407284321882873E-101</v>
      </c>
      <c r="HD148" s="86">
        <f t="shared" si="153"/>
        <v>1.0555893282643319E-62</v>
      </c>
      <c r="HE148" s="86">
        <f t="shared" si="153"/>
        <v>7.62436063559614E-55</v>
      </c>
      <c r="HF148" s="86">
        <f t="shared" si="153"/>
        <v>2.2807293023837273E-73</v>
      </c>
      <c r="HG148" s="86">
        <f t="shared" si="153"/>
        <v>6.2237422676032142E-77</v>
      </c>
      <c r="HH148" s="86">
        <f t="shared" si="153"/>
        <v>2.055462352421522E-77</v>
      </c>
      <c r="HI148" s="86">
        <f t="shared" si="153"/>
        <v>2.6959800251493767E-107</v>
      </c>
      <c r="HJ148" s="86">
        <f t="shared" si="153"/>
        <v>2.6474778649922332E-150</v>
      </c>
      <c r="HK148" s="86">
        <f t="shared" si="153"/>
        <v>5.0828514894206679E-69</v>
      </c>
      <c r="HL148" s="86">
        <f t="shared" si="161"/>
        <v>4.7459942413269939E-67</v>
      </c>
      <c r="HM148" s="86">
        <f t="shared" si="161"/>
        <v>8.3573771740313529E-70</v>
      </c>
      <c r="HN148" s="86">
        <f t="shared" si="161"/>
        <v>3.6343026512492446E-63</v>
      </c>
      <c r="HO148" s="86">
        <f t="shared" si="161"/>
        <v>5.6268465788754646E-55</v>
      </c>
      <c r="HP148" s="86">
        <f t="shared" si="161"/>
        <v>8.4804437514871785E-49</v>
      </c>
      <c r="HQ148" s="86">
        <f t="shared" si="161"/>
        <v>7.5557250298498532E-90</v>
      </c>
      <c r="HS148" s="86">
        <f t="shared" si="171"/>
        <v>1.1455837922608601E-2</v>
      </c>
      <c r="HT148" s="86">
        <f t="shared" si="171"/>
        <v>1.703683870473188E-3</v>
      </c>
      <c r="HU148" s="86">
        <f t="shared" si="171"/>
        <v>3.0188385032925171E-2</v>
      </c>
      <c r="HV148" s="86">
        <f t="shared" si="171"/>
        <v>2.6837746590344467E-3</v>
      </c>
      <c r="HW148" s="86">
        <f t="shared" si="171"/>
        <v>3.72427532702275E-3</v>
      </c>
      <c r="HX148" s="86">
        <f t="shared" si="171"/>
        <v>4.1714471469730041E-3</v>
      </c>
      <c r="HY148" s="86">
        <f t="shared" si="171"/>
        <v>1.6670517748724064E-3</v>
      </c>
      <c r="HZ148" s="86">
        <f t="shared" si="171"/>
        <v>1.4791252408576097E-4</v>
      </c>
      <c r="IA148" s="86">
        <f t="shared" si="171"/>
        <v>7.4241539381529536E-5</v>
      </c>
      <c r="IB148" s="86">
        <f t="shared" si="171"/>
        <v>1.8860587933838312E-5</v>
      </c>
      <c r="IC148" s="86">
        <f t="shared" si="171"/>
        <v>2.7691010830467366E-4</v>
      </c>
      <c r="ID148" s="86">
        <f t="shared" si="171"/>
        <v>1.299530376136231E-3</v>
      </c>
      <c r="IE148" s="86">
        <f t="shared" si="171"/>
        <v>1.8372815083941105E-2</v>
      </c>
      <c r="IF148" s="86">
        <f t="shared" si="171"/>
        <v>0.15778839782527967</v>
      </c>
      <c r="IG148" s="86">
        <f t="shared" si="171"/>
        <v>0.11648373599730598</v>
      </c>
      <c r="II148" s="86">
        <f t="shared" si="172"/>
        <v>1.7392481544892369E-10</v>
      </c>
      <c r="IJ148" s="86">
        <f t="shared" si="172"/>
        <v>6.6854389212292286E-10</v>
      </c>
      <c r="IK148" s="86">
        <f t="shared" si="172"/>
        <v>4.3890555040022242E-12</v>
      </c>
      <c r="IL148" s="86">
        <f t="shared" si="172"/>
        <v>9.1476318001535687E-10</v>
      </c>
      <c r="IM148" s="86">
        <f t="shared" si="172"/>
        <v>4.3643277043696225E-11</v>
      </c>
      <c r="IN148" s="86">
        <f t="shared" si="172"/>
        <v>3.5585682967789069E-13</v>
      </c>
      <c r="IO148" s="86">
        <f t="shared" si="172"/>
        <v>2.0757100531817982E-12</v>
      </c>
      <c r="IP148" s="86">
        <f t="shared" si="172"/>
        <v>1.9627677248364337E-11</v>
      </c>
      <c r="IQ148" s="86">
        <f t="shared" si="172"/>
        <v>4.4423868753370571E-8</v>
      </c>
      <c r="IR148" s="86">
        <f t="shared" si="172"/>
        <v>2.6228285771507864E-7</v>
      </c>
      <c r="IS148" s="86">
        <f t="shared" si="172"/>
        <v>3.4351004971645712E-10</v>
      </c>
      <c r="IT148" s="86">
        <f t="shared" si="172"/>
        <v>3.5674691237641568E-10</v>
      </c>
      <c r="IU148" s="86">
        <f t="shared" si="172"/>
        <v>2.2980358327231259E-12</v>
      </c>
      <c r="IV148" s="86">
        <f t="shared" si="172"/>
        <v>3.5780528248303024E-10</v>
      </c>
      <c r="IW148" s="86">
        <f t="shared" si="172"/>
        <v>4.8807021124581243E-7</v>
      </c>
      <c r="IY148" s="86">
        <f t="shared" si="173"/>
        <v>1.1455838096533416E-2</v>
      </c>
      <c r="IZ148" s="86">
        <f t="shared" si="173"/>
        <v>1.7036845390170801E-3</v>
      </c>
      <c r="JA148" s="86">
        <f t="shared" si="173"/>
        <v>3.0188385037314226E-2</v>
      </c>
      <c r="JB148" s="86">
        <f t="shared" si="173"/>
        <v>2.6837755737976268E-3</v>
      </c>
      <c r="JC148" s="86">
        <f t="shared" si="173"/>
        <v>3.7242753706660269E-3</v>
      </c>
      <c r="JD148" s="86">
        <f t="shared" si="173"/>
        <v>4.1714471473288609E-3</v>
      </c>
      <c r="JE148" s="86">
        <f t="shared" si="173"/>
        <v>1.6670517769481164E-3</v>
      </c>
      <c r="JF148" s="86">
        <f t="shared" si="173"/>
        <v>1.4791254371343822E-4</v>
      </c>
      <c r="JG148" s="86">
        <f t="shared" si="173"/>
        <v>7.4285963250282907E-5</v>
      </c>
      <c r="JH148" s="86">
        <f t="shared" si="173"/>
        <v>1.9122870791553391E-5</v>
      </c>
      <c r="JI148" s="86">
        <f t="shared" si="173"/>
        <v>2.7691045181472339E-4</v>
      </c>
      <c r="JJ148" s="86">
        <f t="shared" si="173"/>
        <v>1.2995307328831434E-3</v>
      </c>
      <c r="JK148" s="86">
        <f t="shared" si="173"/>
        <v>1.8372815086239142E-2</v>
      </c>
      <c r="JL148" s="86">
        <f t="shared" si="173"/>
        <v>0.15778839818308496</v>
      </c>
      <c r="JM148" s="86">
        <f t="shared" si="173"/>
        <v>0.11648422406751723</v>
      </c>
    </row>
    <row r="149" spans="2:273" x14ac:dyDescent="0.25">
      <c r="B149" s="2">
        <v>122</v>
      </c>
      <c r="C149" s="37">
        <v>95.8</v>
      </c>
      <c r="D149" s="37">
        <v>94.778000000000006</v>
      </c>
      <c r="E149" s="37">
        <v>94.296000000000006</v>
      </c>
      <c r="F149" s="37">
        <v>96.135000000000005</v>
      </c>
      <c r="G149" s="37">
        <v>98.019000000000005</v>
      </c>
      <c r="H149" s="37">
        <v>96.076999999999998</v>
      </c>
      <c r="I149" s="37">
        <v>96.480999999999995</v>
      </c>
      <c r="J149" s="37">
        <v>96.576999999999998</v>
      </c>
      <c r="K149" s="37">
        <v>96.826999999999998</v>
      </c>
      <c r="L149" s="37">
        <v>97.558000000000007</v>
      </c>
      <c r="M149" s="37">
        <v>96.403999999999996</v>
      </c>
      <c r="N149" s="37">
        <v>96.864999999999995</v>
      </c>
      <c r="O149" s="37">
        <v>96.114999999999995</v>
      </c>
      <c r="P149" s="37">
        <v>100.429</v>
      </c>
      <c r="Q149" s="37">
        <v>100.917</v>
      </c>
      <c r="S149" s="4">
        <f t="shared" si="174"/>
        <v>95.503863807944995</v>
      </c>
      <c r="T149" s="4">
        <f t="shared" si="174"/>
        <v>95.926571529557606</v>
      </c>
      <c r="U149" s="4">
        <f t="shared" si="174"/>
        <v>95.69813127982556</v>
      </c>
      <c r="V149" s="4">
        <f t="shared" si="174"/>
        <v>96.632470772021861</v>
      </c>
      <c r="W149" s="4">
        <f t="shared" si="174"/>
        <v>96.920430239676975</v>
      </c>
      <c r="X149" s="4">
        <f t="shared" si="174"/>
        <v>96.617603886586778</v>
      </c>
      <c r="Y149" s="4">
        <f t="shared" si="174"/>
        <v>97.027561427397146</v>
      </c>
      <c r="Z149" s="4">
        <f t="shared" si="174"/>
        <v>96.654730544957403</v>
      </c>
      <c r="AA149" s="4">
        <f t="shared" si="174"/>
        <v>97.338467320565783</v>
      </c>
      <c r="AB149" s="4">
        <f t="shared" si="174"/>
        <v>98.603006801008462</v>
      </c>
      <c r="AC149" s="4">
        <f t="shared" si="174"/>
        <v>96.652739698557482</v>
      </c>
      <c r="AD149" s="4">
        <f t="shared" si="174"/>
        <v>97.156430185486869</v>
      </c>
      <c r="AE149" s="4">
        <f t="shared" si="174"/>
        <v>97.350143457890596</v>
      </c>
      <c r="AF149" s="4">
        <f t="shared" si="174"/>
        <v>101.69146974651746</v>
      </c>
      <c r="AG149" s="4">
        <f t="shared" si="174"/>
        <v>103.70736957957283</v>
      </c>
      <c r="AI149" s="4">
        <f t="shared" si="175"/>
        <v>0.29613619205500186</v>
      </c>
      <c r="AJ149" s="4">
        <f t="shared" si="175"/>
        <v>-1.1485715295576</v>
      </c>
      <c r="AK149" s="4">
        <f t="shared" si="175"/>
        <v>-1.4021312798255536</v>
      </c>
      <c r="AL149" s="4">
        <f t="shared" si="175"/>
        <v>-0.49747077202185608</v>
      </c>
      <c r="AM149" s="4">
        <f t="shared" si="175"/>
        <v>1.0985697603230307</v>
      </c>
      <c r="AN149" s="4">
        <f t="shared" si="175"/>
        <v>-0.54060388658677994</v>
      </c>
      <c r="AO149" s="4">
        <f t="shared" si="175"/>
        <v>-0.54656142739715108</v>
      </c>
      <c r="AP149" s="4">
        <f t="shared" si="175"/>
        <v>-7.7730544957404391E-2</v>
      </c>
      <c r="AQ149" s="4">
        <f t="shared" si="175"/>
        <v>-0.51146732056578514</v>
      </c>
      <c r="AR149" s="4">
        <f t="shared" si="175"/>
        <v>-1.045006801008455</v>
      </c>
      <c r="AS149" s="4">
        <f t="shared" si="175"/>
        <v>-0.24873969855748612</v>
      </c>
      <c r="AT149" s="4">
        <f t="shared" si="175"/>
        <v>-0.29143018548687394</v>
      </c>
      <c r="AU149" s="4">
        <f t="shared" si="175"/>
        <v>-1.2351434578906009</v>
      </c>
      <c r="AV149" s="4">
        <f t="shared" si="175"/>
        <v>-1.2624697465174535</v>
      </c>
      <c r="AW149" s="4">
        <f t="shared" si="175"/>
        <v>-2.7903695795728254</v>
      </c>
      <c r="AY149" s="2">
        <f t="shared" si="167"/>
        <v>95.503863785445589</v>
      </c>
      <c r="AZ149" s="2">
        <f t="shared" si="167"/>
        <v>95.926487063336737</v>
      </c>
      <c r="BA149" s="2">
        <f t="shared" si="167"/>
        <v>95.689571537235665</v>
      </c>
      <c r="BB149" s="2">
        <f t="shared" si="167"/>
        <v>96.632033964934678</v>
      </c>
      <c r="BC149" s="2">
        <f t="shared" si="167"/>
        <v>96.919518197105091</v>
      </c>
      <c r="BD149" s="2">
        <f t="shared" si="167"/>
        <v>96.616418706744483</v>
      </c>
      <c r="BE149" s="2">
        <f t="shared" si="167"/>
        <v>97.027201856129764</v>
      </c>
      <c r="BF149" s="2">
        <f t="shared" si="167"/>
        <v>96.654717373200739</v>
      </c>
      <c r="BG149" s="2">
        <f t="shared" si="167"/>
        <v>97.338432499848949</v>
      </c>
      <c r="BH149" s="2">
        <f t="shared" si="167"/>
        <v>98.602848100031551</v>
      </c>
      <c r="BI149" s="2">
        <f t="shared" si="167"/>
        <v>96.652692755713943</v>
      </c>
      <c r="BJ149" s="2">
        <f t="shared" si="167"/>
        <v>97.155970538918552</v>
      </c>
      <c r="BK149" s="2">
        <f t="shared" si="167"/>
        <v>97.326772917691898</v>
      </c>
      <c r="BL149" s="2">
        <f t="shared" si="167"/>
        <v>99.902895385099114</v>
      </c>
      <c r="BM149" s="2">
        <f t="shared" si="167"/>
        <v>101.12498425520293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95.8</v>
      </c>
      <c r="CF149" s="2">
        <f t="shared" si="168"/>
        <v>94.778000000000006</v>
      </c>
      <c r="CG149" s="2" t="str">
        <f t="shared" si="168"/>
        <v/>
      </c>
      <c r="CH149" s="2">
        <f t="shared" si="168"/>
        <v>96.135000000000005</v>
      </c>
      <c r="CI149" s="2">
        <f t="shared" si="168"/>
        <v>98.019000000000005</v>
      </c>
      <c r="CJ149" s="2">
        <f t="shared" si="168"/>
        <v>96.076999999999998</v>
      </c>
      <c r="CK149" s="2">
        <f t="shared" si="168"/>
        <v>96.480999999999995</v>
      </c>
      <c r="CL149" s="2">
        <f t="shared" si="168"/>
        <v>96.576999999999998</v>
      </c>
      <c r="CM149" s="2">
        <f t="shared" si="168"/>
        <v>96.826999999999998</v>
      </c>
      <c r="CN149" s="2">
        <f t="shared" si="168"/>
        <v>97.558000000000007</v>
      </c>
      <c r="CO149" s="2">
        <f t="shared" si="168"/>
        <v>96.403999999999996</v>
      </c>
      <c r="CP149" s="2">
        <f t="shared" si="168"/>
        <v>96.864999999999995</v>
      </c>
      <c r="CQ149" s="2">
        <f t="shared" si="168"/>
        <v>96.114999999999995</v>
      </c>
      <c r="CR149" s="2" t="str">
        <f t="shared" si="168"/>
        <v/>
      </c>
      <c r="CS149" s="2" t="str">
        <f t="shared" si="168"/>
        <v/>
      </c>
      <c r="CU149" s="2">
        <f t="shared" si="110"/>
        <v>95.8</v>
      </c>
      <c r="CV149" s="2">
        <f t="shared" si="111"/>
        <v>94.778000000000006</v>
      </c>
      <c r="CW149" s="2" t="str">
        <f t="shared" si="112"/>
        <v/>
      </c>
      <c r="CX149" s="2">
        <f t="shared" si="113"/>
        <v>96.135000000000005</v>
      </c>
      <c r="CY149" s="2">
        <f t="shared" si="114"/>
        <v>98.019000000000005</v>
      </c>
      <c r="CZ149" s="2">
        <f t="shared" si="115"/>
        <v>96.076999999999998</v>
      </c>
      <c r="DA149" s="2">
        <f t="shared" si="116"/>
        <v>96.480999999999995</v>
      </c>
      <c r="DB149" s="2">
        <f t="shared" si="117"/>
        <v>96.576999999999998</v>
      </c>
      <c r="DC149" s="2">
        <f t="shared" si="118"/>
        <v>96.826999999999998</v>
      </c>
      <c r="DD149" s="2">
        <f t="shared" si="119"/>
        <v>97.558000000000007</v>
      </c>
      <c r="DE149" s="2">
        <f t="shared" si="120"/>
        <v>96.403999999999996</v>
      </c>
      <c r="DF149" s="2">
        <f t="shared" si="121"/>
        <v>96.864999999999995</v>
      </c>
      <c r="DG149" s="2">
        <f t="shared" si="122"/>
        <v>96.114999999999995</v>
      </c>
      <c r="DH149" s="2" t="str">
        <f t="shared" si="123"/>
        <v/>
      </c>
      <c r="DI149" s="2" t="str">
        <f t="shared" si="124"/>
        <v/>
      </c>
      <c r="DK149" s="2">
        <f t="shared" si="176"/>
        <v>123.46309798369798</v>
      </c>
      <c r="DL149" s="2">
        <f t="shared" si="176"/>
        <v>127.20305865102638</v>
      </c>
      <c r="DM149" s="2">
        <f t="shared" si="176"/>
        <v>120.50751463414635</v>
      </c>
      <c r="DN149" s="2">
        <f t="shared" si="176"/>
        <v>119.04831351351351</v>
      </c>
      <c r="DO149" s="2">
        <f t="shared" si="176"/>
        <v>114.545609009009</v>
      </c>
      <c r="DP149" s="2">
        <f t="shared" si="176"/>
        <v>119.79334148204734</v>
      </c>
      <c r="DQ149" s="2">
        <f t="shared" si="176"/>
        <v>119.3287881231672</v>
      </c>
      <c r="DR149" s="2">
        <f t="shared" si="176"/>
        <v>127.582487170088</v>
      </c>
      <c r="DS149" s="2">
        <f t="shared" si="176"/>
        <v>120.28612192192193</v>
      </c>
      <c r="DT149" s="2">
        <f t="shared" si="176"/>
        <v>116.78849009009008</v>
      </c>
      <c r="DU149" s="2">
        <f t="shared" si="176"/>
        <v>116.92410695187165</v>
      </c>
      <c r="DV149" s="2">
        <f t="shared" si="176"/>
        <v>115.29560784313725</v>
      </c>
      <c r="DW149" s="2">
        <f t="shared" si="176"/>
        <v>128.14123682200153</v>
      </c>
      <c r="DX149" s="2">
        <f t="shared" si="176"/>
        <v>124.10091312316713</v>
      </c>
      <c r="DY149" s="2">
        <f t="shared" si="176"/>
        <v>113.27997395197394</v>
      </c>
      <c r="EA149" s="2">
        <f t="shared" si="152"/>
        <v>95.433754938807027</v>
      </c>
      <c r="EB149" s="2">
        <f t="shared" si="152"/>
        <v>95.798628201671647</v>
      </c>
      <c r="EC149" s="2">
        <f t="shared" si="152"/>
        <v>95.575073975282294</v>
      </c>
      <c r="ED149" s="2">
        <f t="shared" si="152"/>
        <v>96.530622536380065</v>
      </c>
      <c r="EE149" s="2">
        <f t="shared" si="152"/>
        <v>96.859628703872033</v>
      </c>
      <c r="EF149" s="2">
        <f t="shared" si="152"/>
        <v>96.504081540848645</v>
      </c>
      <c r="EG149" s="2">
        <f t="shared" si="152"/>
        <v>96.959670114122702</v>
      </c>
      <c r="EH149" s="2">
        <f t="shared" si="152"/>
        <v>96.527564194758853</v>
      </c>
      <c r="EI149" s="2">
        <f t="shared" si="152"/>
        <v>97.293581896117018</v>
      </c>
      <c r="EJ149" s="2">
        <f t="shared" si="152"/>
        <v>98.578869326080394</v>
      </c>
      <c r="EK149" s="2">
        <f t="shared" si="152"/>
        <v>96.589158632108507</v>
      </c>
      <c r="EL149" s="2">
        <f t="shared" si="179"/>
        <v>97.091299531998018</v>
      </c>
      <c r="EM149" s="2">
        <f t="shared" si="135"/>
        <v>97.230100633994169</v>
      </c>
      <c r="EN149" s="2">
        <f t="shared" si="135"/>
        <v>99.836264672131136</v>
      </c>
      <c r="EO149" s="2">
        <f t="shared" si="135"/>
        <v>101.12990887201732</v>
      </c>
      <c r="EQ149" s="2">
        <f t="shared" si="177"/>
        <v>95.693514042101441</v>
      </c>
      <c r="ER149" s="2">
        <f t="shared" si="177"/>
        <v>96.277702771348672</v>
      </c>
      <c r="ES149" s="2">
        <f t="shared" si="177"/>
        <v>96.223413318580995</v>
      </c>
      <c r="ET149" s="2">
        <f t="shared" si="177"/>
        <v>96.98477673121954</v>
      </c>
      <c r="EU149" s="2">
        <f t="shared" si="177"/>
        <v>97.107657348956735</v>
      </c>
      <c r="EV149" s="2">
        <f t="shared" si="177"/>
        <v>97.061458351247282</v>
      </c>
      <c r="EW149" s="2">
        <f t="shared" si="177"/>
        <v>97.200174290587682</v>
      </c>
      <c r="EX149" s="2">
        <f t="shared" si="177"/>
        <v>97.029891796954999</v>
      </c>
      <c r="EY149" s="2">
        <f t="shared" si="177"/>
        <v>97.403962504311863</v>
      </c>
      <c r="EZ149" s="2">
        <f t="shared" si="177"/>
        <v>98.610852651786843</v>
      </c>
      <c r="FA149" s="2">
        <f t="shared" si="177"/>
        <v>96.813028199276062</v>
      </c>
      <c r="FB149" s="2">
        <f t="shared" si="177"/>
        <v>97.345056273404154</v>
      </c>
      <c r="FC149" s="2">
        <f t="shared" si="177"/>
        <v>97.638569583316851</v>
      </c>
      <c r="FD149" s="2">
        <f t="shared" si="177"/>
        <v>100.13317169360661</v>
      </c>
      <c r="FE149" s="2">
        <f t="shared" si="177"/>
        <v>101.00239613732521</v>
      </c>
      <c r="FG149" s="2">
        <f t="shared" si="178"/>
        <v>0.99904076025845456</v>
      </c>
      <c r="FH149" s="2">
        <f t="shared" si="178"/>
        <v>0.99886907840115358</v>
      </c>
      <c r="FI149" s="2">
        <f t="shared" si="178"/>
        <v>0.99912531903791135</v>
      </c>
      <c r="FJ149" s="2">
        <f t="shared" si="178"/>
        <v>0.99904535467263123</v>
      </c>
      <c r="FK149" s="2">
        <f t="shared" si="178"/>
        <v>0.99904483186082826</v>
      </c>
      <c r="FL149" s="2">
        <f t="shared" si="178"/>
        <v>0.99896418202083248</v>
      </c>
      <c r="FM149" s="2">
        <f t="shared" si="178"/>
        <v>0.99887156377652142</v>
      </c>
      <c r="FN149" s="2">
        <f t="shared" si="178"/>
        <v>0.99894868138648785</v>
      </c>
      <c r="FO149" s="2">
        <f t="shared" si="178"/>
        <v>0.99909816331486989</v>
      </c>
      <c r="FP149" s="2">
        <f t="shared" si="178"/>
        <v>0.99909858654857941</v>
      </c>
      <c r="FQ149" s="2">
        <f t="shared" si="178"/>
        <v>0.99897218696083412</v>
      </c>
      <c r="FR149" s="2">
        <f t="shared" si="178"/>
        <v>0.99905470137760977</v>
      </c>
      <c r="FS149" s="2">
        <f t="shared" si="178"/>
        <v>0.99895593299079843</v>
      </c>
      <c r="FT149" s="2">
        <f t="shared" si="178"/>
        <v>0.99885839480001781</v>
      </c>
      <c r="FU149" s="2">
        <f t="shared" si="178"/>
        <v>0.99886866303505839</v>
      </c>
      <c r="FW149" s="2">
        <f t="shared" si="169"/>
        <v>0.16639257801682136</v>
      </c>
      <c r="FX149" s="2">
        <f t="shared" si="169"/>
        <v>0.19275269199261313</v>
      </c>
      <c r="FY149" s="2">
        <f t="shared" si="169"/>
        <v>0.1429646862074736</v>
      </c>
      <c r="FZ149" s="2">
        <f t="shared" si="169"/>
        <v>0.17596450938520572</v>
      </c>
      <c r="GA149" s="2">
        <f t="shared" si="169"/>
        <v>0.1733525912738379</v>
      </c>
      <c r="GB149" s="2">
        <f t="shared" si="169"/>
        <v>0.15826588060624261</v>
      </c>
      <c r="GC149" s="2">
        <f t="shared" si="169"/>
        <v>0.17583735792023414</v>
      </c>
      <c r="GD149" s="2">
        <f t="shared" si="169"/>
        <v>0.18813332069264774</v>
      </c>
      <c r="GE149" s="2">
        <f t="shared" si="169"/>
        <v>0.21847213968749751</v>
      </c>
      <c r="GF149" s="2">
        <f t="shared" si="169"/>
        <v>0.23651001520727138</v>
      </c>
      <c r="GG149" s="2">
        <f t="shared" si="169"/>
        <v>0.19043945593419973</v>
      </c>
      <c r="GH149" s="2">
        <f t="shared" si="169"/>
        <v>0.18703936332664511</v>
      </c>
      <c r="GI149" s="2">
        <f t="shared" si="169"/>
        <v>0.15765944092859552</v>
      </c>
      <c r="GJ149" s="2">
        <f t="shared" si="169"/>
        <v>0.13111870486277125</v>
      </c>
      <c r="GK149" s="2">
        <f t="shared" si="169"/>
        <v>0.14642015647200771</v>
      </c>
      <c r="GM149" s="86">
        <f t="shared" si="170"/>
        <v>3.2500139851410798E-221</v>
      </c>
      <c r="GN149" s="86">
        <f t="shared" si="170"/>
        <v>9.6579398671477768E-134</v>
      </c>
      <c r="GO149" s="86">
        <f t="shared" si="170"/>
        <v>9.6647809753952037E-132</v>
      </c>
      <c r="GP149" s="86">
        <f t="shared" si="170"/>
        <v>2.6438067857200077E-175</v>
      </c>
      <c r="GQ149" s="86">
        <f t="shared" si="170"/>
        <v>7.7023097907506012E-155</v>
      </c>
      <c r="GR149" s="86">
        <f t="shared" si="170"/>
        <v>1.1309888299095852E-157</v>
      </c>
      <c r="GS149" s="86">
        <f t="shared" si="170"/>
        <v>1.57852806473404E-195</v>
      </c>
      <c r="GT149" s="86">
        <f t="shared" si="170"/>
        <v>1.9135427971855173E-221</v>
      </c>
      <c r="GU149" s="86">
        <f t="shared" si="170"/>
        <v>1.3577175524242396E-122</v>
      </c>
      <c r="GV149" s="86">
        <f t="shared" si="170"/>
        <v>1.9795931984744913E-132</v>
      </c>
      <c r="GW149" s="86">
        <f t="shared" si="170"/>
        <v>4.0911806492084831E-125</v>
      </c>
      <c r="GX149" s="86">
        <f t="shared" si="170"/>
        <v>3.2189511247717966E-128</v>
      </c>
      <c r="GY149" s="86">
        <f t="shared" si="170"/>
        <v>9.5016115042967558E-150</v>
      </c>
      <c r="GZ149" s="86">
        <f t="shared" si="170"/>
        <v>1.7749517280246639E-123</v>
      </c>
      <c r="HA149" s="86">
        <f t="shared" si="170"/>
        <v>1.0890728301567372E-164</v>
      </c>
      <c r="HC149" s="86">
        <f t="shared" si="153"/>
        <v>2.2946926494143459E-106</v>
      </c>
      <c r="HD149" s="86">
        <f t="shared" si="153"/>
        <v>5.414681443830457E-66</v>
      </c>
      <c r="HE149" s="86">
        <f t="shared" si="153"/>
        <v>1.0541031567531114E-57</v>
      </c>
      <c r="HF149" s="86">
        <f t="shared" si="153"/>
        <v>3.9883964890333428E-77</v>
      </c>
      <c r="HG149" s="86">
        <f t="shared" si="153"/>
        <v>6.7100672869125394E-81</v>
      </c>
      <c r="HH149" s="86">
        <f t="shared" si="153"/>
        <v>2.1547435329659742E-81</v>
      </c>
      <c r="HI149" s="86">
        <f t="shared" si="153"/>
        <v>8.5387766069956212E-113</v>
      </c>
      <c r="HJ149" s="86">
        <f t="shared" si="153"/>
        <v>8.2078721352036432E-158</v>
      </c>
      <c r="HK149" s="86">
        <f t="shared" si="153"/>
        <v>2.0426147318323628E-72</v>
      </c>
      <c r="HL149" s="86">
        <f t="shared" si="161"/>
        <v>2.4521602053539442E-70</v>
      </c>
      <c r="HM149" s="86">
        <f t="shared" si="161"/>
        <v>2.5950152494194011E-73</v>
      </c>
      <c r="HN149" s="86">
        <f t="shared" si="161"/>
        <v>2.5166778890275408E-66</v>
      </c>
      <c r="HO149" s="86">
        <f t="shared" si="161"/>
        <v>7.9090801922996565E-58</v>
      </c>
      <c r="HP149" s="86">
        <f t="shared" si="161"/>
        <v>2.4473091342203526E-51</v>
      </c>
      <c r="HQ149" s="86">
        <f t="shared" si="161"/>
        <v>2.7133914187388827E-94</v>
      </c>
      <c r="HS149" s="86">
        <f t="shared" si="171"/>
        <v>3.1371886420074263E-3</v>
      </c>
      <c r="HT149" s="86">
        <f t="shared" si="171"/>
        <v>3.0936170522264642E-4</v>
      </c>
      <c r="HU149" s="86">
        <f t="shared" si="171"/>
        <v>1.0000000706838019E-2</v>
      </c>
      <c r="HV149" s="86">
        <f t="shared" si="171"/>
        <v>5.9398746411711478E-4</v>
      </c>
      <c r="HW149" s="86">
        <f t="shared" si="171"/>
        <v>7.7961560116927798E-4</v>
      </c>
      <c r="HX149" s="86">
        <f t="shared" si="171"/>
        <v>8.3822820601952934E-4</v>
      </c>
      <c r="HY149" s="86">
        <f t="shared" si="171"/>
        <v>2.7020873858097505E-4</v>
      </c>
      <c r="HZ149" s="86">
        <f t="shared" si="171"/>
        <v>1.7037131726217604E-5</v>
      </c>
      <c r="IA149" s="86">
        <f t="shared" si="171"/>
        <v>9.3283993845267552E-6</v>
      </c>
      <c r="IB149" s="86">
        <f t="shared" si="171"/>
        <v>1.9651516484639481E-6</v>
      </c>
      <c r="IC149" s="86">
        <f t="shared" si="171"/>
        <v>3.9026707436767961E-5</v>
      </c>
      <c r="ID149" s="86">
        <f t="shared" si="171"/>
        <v>2.3068599097499746E-4</v>
      </c>
      <c r="IE149" s="86">
        <f t="shared" si="171"/>
        <v>5.0348098383194827E-3</v>
      </c>
      <c r="IF149" s="86">
        <f t="shared" si="171"/>
        <v>8.3590680981702054E-2</v>
      </c>
      <c r="IG149" s="86">
        <f t="shared" si="171"/>
        <v>6.4003403749197552E-2</v>
      </c>
      <c r="II149" s="86">
        <f t="shared" si="172"/>
        <v>1.5599376771565705E-9</v>
      </c>
      <c r="IJ149" s="86">
        <f t="shared" si="172"/>
        <v>6.5961980380420837E-9</v>
      </c>
      <c r="IK149" s="86">
        <f t="shared" si="172"/>
        <v>4.5320093792186724E-11</v>
      </c>
      <c r="IL149" s="86">
        <f t="shared" si="172"/>
        <v>7.4966382737865866E-9</v>
      </c>
      <c r="IM149" s="86">
        <f t="shared" si="172"/>
        <v>4.8320322312618211E-10</v>
      </c>
      <c r="IN149" s="86">
        <f t="shared" si="172"/>
        <v>5.5134612551605546E-12</v>
      </c>
      <c r="IO149" s="86">
        <f t="shared" si="172"/>
        <v>3.2676674555083443E-11</v>
      </c>
      <c r="IP149" s="86">
        <f t="shared" si="172"/>
        <v>2.7631880653269344E-10</v>
      </c>
      <c r="IQ149" s="86">
        <f t="shared" si="172"/>
        <v>3.3116092570238902E-7</v>
      </c>
      <c r="IR149" s="86">
        <f t="shared" si="172"/>
        <v>1.7929894540063162E-6</v>
      </c>
      <c r="IS149" s="86">
        <f t="shared" si="172"/>
        <v>3.578302170837045E-9</v>
      </c>
      <c r="IT149" s="86">
        <f t="shared" si="172"/>
        <v>3.5826295170618561E-9</v>
      </c>
      <c r="IU149" s="86">
        <f t="shared" si="172"/>
        <v>2.9352682489108237E-11</v>
      </c>
      <c r="IV149" s="86">
        <f t="shared" si="172"/>
        <v>2.2291046372381259E-9</v>
      </c>
      <c r="IW149" s="86">
        <f t="shared" si="172"/>
        <v>1.7354598744490618E-6</v>
      </c>
      <c r="IY149" s="86">
        <f t="shared" si="173"/>
        <v>3.1371902019451036E-3</v>
      </c>
      <c r="IZ149" s="86">
        <f t="shared" si="173"/>
        <v>3.0936830142068444E-4</v>
      </c>
      <c r="JA149" s="86">
        <f t="shared" si="173"/>
        <v>1.0000000752158112E-2</v>
      </c>
      <c r="JB149" s="86">
        <f t="shared" si="173"/>
        <v>5.9399496075538858E-4</v>
      </c>
      <c r="JC149" s="86">
        <f t="shared" si="173"/>
        <v>7.7961608437250108E-4</v>
      </c>
      <c r="JD149" s="86">
        <f t="shared" si="173"/>
        <v>8.3822821153299056E-4</v>
      </c>
      <c r="JE149" s="86">
        <f t="shared" si="173"/>
        <v>2.7020877125764962E-4</v>
      </c>
      <c r="JF149" s="86">
        <f t="shared" si="173"/>
        <v>1.7037408045024137E-5</v>
      </c>
      <c r="JG149" s="86">
        <f t="shared" si="173"/>
        <v>9.6595603102291445E-6</v>
      </c>
      <c r="JH149" s="86">
        <f t="shared" si="173"/>
        <v>3.7581411024702641E-6</v>
      </c>
      <c r="JI149" s="86">
        <f t="shared" si="173"/>
        <v>3.9030285738938801E-5</v>
      </c>
      <c r="JJ149" s="86">
        <f t="shared" si="173"/>
        <v>2.3068957360451451E-4</v>
      </c>
      <c r="JK149" s="86">
        <f t="shared" si="173"/>
        <v>5.0348098676721654E-3</v>
      </c>
      <c r="JL149" s="86">
        <f t="shared" si="173"/>
        <v>8.3590683210806691E-2</v>
      </c>
      <c r="JM149" s="86">
        <f t="shared" si="173"/>
        <v>6.4005139209071998E-2</v>
      </c>
    </row>
    <row r="150" spans="2:273" x14ac:dyDescent="0.25">
      <c r="B150" s="2">
        <v>123</v>
      </c>
      <c r="C150" s="37">
        <v>94.673000000000002</v>
      </c>
      <c r="D150" s="37">
        <v>95.426000000000002</v>
      </c>
      <c r="E150" s="37">
        <v>95.13</v>
      </c>
      <c r="F150" s="37">
        <v>96.346000000000004</v>
      </c>
      <c r="G150" s="37">
        <v>97.173000000000002</v>
      </c>
      <c r="H150" s="37">
        <v>95.537999999999997</v>
      </c>
      <c r="I150" s="37">
        <v>96.287999999999997</v>
      </c>
      <c r="J150" s="37">
        <v>96.441999999999993</v>
      </c>
      <c r="K150" s="37">
        <v>96.519000000000005</v>
      </c>
      <c r="L150" s="37">
        <v>98.635000000000005</v>
      </c>
      <c r="M150" s="37">
        <v>96.25</v>
      </c>
      <c r="N150" s="37">
        <v>96.864999999999995</v>
      </c>
      <c r="O150" s="37">
        <v>97.076999999999998</v>
      </c>
      <c r="P150" s="37">
        <v>98.938999999999993</v>
      </c>
      <c r="Q150" s="37">
        <v>99.375</v>
      </c>
      <c r="S150" s="4">
        <f t="shared" si="174"/>
        <v>95.383323356819687</v>
      </c>
      <c r="T150" s="4">
        <f t="shared" si="174"/>
        <v>95.764746183101593</v>
      </c>
      <c r="U150" s="4">
        <f t="shared" si="174"/>
        <v>95.533989517203011</v>
      </c>
      <c r="V150" s="4">
        <f t="shared" si="174"/>
        <v>96.462888667828835</v>
      </c>
      <c r="W150" s="4">
        <f t="shared" si="174"/>
        <v>96.773851087658102</v>
      </c>
      <c r="X150" s="4">
        <f t="shared" si="174"/>
        <v>96.45927839177898</v>
      </c>
      <c r="Y150" s="4">
        <f t="shared" si="174"/>
        <v>96.858533688070011</v>
      </c>
      <c r="Z150" s="4">
        <f t="shared" si="174"/>
        <v>96.491053734054759</v>
      </c>
      <c r="AA150" s="4">
        <f t="shared" si="174"/>
        <v>97.164131408648728</v>
      </c>
      <c r="AB150" s="4">
        <f t="shared" si="174"/>
        <v>98.449947002118734</v>
      </c>
      <c r="AC150" s="4">
        <f t="shared" si="174"/>
        <v>96.500797442367187</v>
      </c>
      <c r="AD150" s="4">
        <f t="shared" si="174"/>
        <v>96.996256529298392</v>
      </c>
      <c r="AE150" s="4">
        <f t="shared" si="174"/>
        <v>97.151437394440919</v>
      </c>
      <c r="AF150" s="4">
        <f t="shared" si="174"/>
        <v>100.35211589901161</v>
      </c>
      <c r="AG150" s="4">
        <f t="shared" si="174"/>
        <v>101.95525788184561</v>
      </c>
      <c r="AI150" s="4">
        <f t="shared" si="175"/>
        <v>-0.71032335681968561</v>
      </c>
      <c r="AJ150" s="4">
        <f t="shared" si="175"/>
        <v>-0.33874618310159121</v>
      </c>
      <c r="AK150" s="4">
        <f t="shared" si="175"/>
        <v>-0.40398951720301568</v>
      </c>
      <c r="AL150" s="4">
        <f t="shared" si="175"/>
        <v>-0.11688866782883167</v>
      </c>
      <c r="AM150" s="4">
        <f t="shared" si="175"/>
        <v>0.39914891234190009</v>
      </c>
      <c r="AN150" s="4">
        <f t="shared" si="175"/>
        <v>-0.92127839177898352</v>
      </c>
      <c r="AO150" s="4">
        <f t="shared" si="175"/>
        <v>-0.57053368807001448</v>
      </c>
      <c r="AP150" s="4">
        <f t="shared" si="175"/>
        <v>-4.9053734054766096E-2</v>
      </c>
      <c r="AQ150" s="4">
        <f t="shared" si="175"/>
        <v>-0.64513140864872298</v>
      </c>
      <c r="AR150" s="4">
        <f t="shared" si="175"/>
        <v>0.18505299788127161</v>
      </c>
      <c r="AS150" s="4">
        <f t="shared" si="175"/>
        <v>-0.25079744236718682</v>
      </c>
      <c r="AT150" s="4">
        <f t="shared" si="175"/>
        <v>-0.1312565292983976</v>
      </c>
      <c r="AU150" s="4">
        <f t="shared" si="175"/>
        <v>-7.4437394440920457E-2</v>
      </c>
      <c r="AV150" s="4">
        <f t="shared" si="175"/>
        <v>-1.4131158990116148</v>
      </c>
      <c r="AW150" s="4">
        <f t="shared" si="175"/>
        <v>-2.5802578818456112</v>
      </c>
      <c r="AY150" s="2">
        <f t="shared" si="167"/>
        <v>95.383323187072293</v>
      </c>
      <c r="AZ150" s="2">
        <f t="shared" si="167"/>
        <v>95.764737124641186</v>
      </c>
      <c r="BA150" s="2">
        <f t="shared" si="167"/>
        <v>95.532299277388958</v>
      </c>
      <c r="BB150" s="2">
        <f t="shared" si="167"/>
        <v>96.462833587992506</v>
      </c>
      <c r="BC150" s="2">
        <f t="shared" si="167"/>
        <v>96.773751445872236</v>
      </c>
      <c r="BD150" s="2">
        <f t="shared" si="167"/>
        <v>96.459158055411478</v>
      </c>
      <c r="BE150" s="2">
        <f t="shared" si="167"/>
        <v>96.858506245337495</v>
      </c>
      <c r="BF150" s="2">
        <f t="shared" si="167"/>
        <v>96.491052778860222</v>
      </c>
      <c r="BG150" s="2">
        <f t="shared" si="167"/>
        <v>97.163961077630745</v>
      </c>
      <c r="BH150" s="2">
        <f t="shared" si="167"/>
        <v>98.449076648517419</v>
      </c>
      <c r="BI150" s="2">
        <f t="shared" si="167"/>
        <v>96.500790925721873</v>
      </c>
      <c r="BJ150" s="2">
        <f t="shared" si="167"/>
        <v>96.996212210129585</v>
      </c>
      <c r="BK150" s="2">
        <f t="shared" si="167"/>
        <v>97.147910720927428</v>
      </c>
      <c r="BL150" s="2">
        <f t="shared" si="167"/>
        <v>99.715812194118158</v>
      </c>
      <c r="BM150" s="2">
        <f t="shared" si="167"/>
        <v>100.9405500996302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94.673000000000002</v>
      </c>
      <c r="CF150" s="2">
        <f t="shared" si="168"/>
        <v>95.426000000000002</v>
      </c>
      <c r="CG150" s="2">
        <f t="shared" si="168"/>
        <v>95.13</v>
      </c>
      <c r="CH150" s="2">
        <f t="shared" si="168"/>
        <v>96.346000000000004</v>
      </c>
      <c r="CI150" s="2">
        <f t="shared" si="168"/>
        <v>97.173000000000002</v>
      </c>
      <c r="CJ150" s="2">
        <f t="shared" si="168"/>
        <v>95.537999999999997</v>
      </c>
      <c r="CK150" s="2">
        <f t="shared" si="168"/>
        <v>96.287999999999997</v>
      </c>
      <c r="CL150" s="2">
        <f t="shared" si="168"/>
        <v>96.441999999999993</v>
      </c>
      <c r="CM150" s="2">
        <f t="shared" si="168"/>
        <v>96.519000000000005</v>
      </c>
      <c r="CN150" s="2">
        <f t="shared" si="168"/>
        <v>98.635000000000005</v>
      </c>
      <c r="CO150" s="2">
        <f t="shared" si="168"/>
        <v>96.25</v>
      </c>
      <c r="CP150" s="2">
        <f t="shared" si="168"/>
        <v>96.864999999999995</v>
      </c>
      <c r="CQ150" s="2">
        <f t="shared" si="168"/>
        <v>97.076999999999998</v>
      </c>
      <c r="CR150" s="2" t="str">
        <f t="shared" si="168"/>
        <v/>
      </c>
      <c r="CS150" s="2" t="str">
        <f t="shared" si="168"/>
        <v/>
      </c>
      <c r="CU150" s="2">
        <f t="shared" si="110"/>
        <v>94.673000000000002</v>
      </c>
      <c r="CV150" s="2">
        <f t="shared" si="111"/>
        <v>95.426000000000002</v>
      </c>
      <c r="CW150" s="2">
        <f t="shared" si="112"/>
        <v>95.13</v>
      </c>
      <c r="CX150" s="2">
        <f t="shared" si="113"/>
        <v>96.346000000000004</v>
      </c>
      <c r="CY150" s="2">
        <f t="shared" si="114"/>
        <v>97.173000000000002</v>
      </c>
      <c r="CZ150" s="2">
        <f t="shared" si="115"/>
        <v>95.537999999999997</v>
      </c>
      <c r="DA150" s="2">
        <f t="shared" si="116"/>
        <v>96.287999999999997</v>
      </c>
      <c r="DB150" s="2">
        <f t="shared" si="117"/>
        <v>96.441999999999993</v>
      </c>
      <c r="DC150" s="2">
        <f t="shared" si="118"/>
        <v>96.519000000000005</v>
      </c>
      <c r="DD150" s="2">
        <f t="shared" si="119"/>
        <v>98.635000000000005</v>
      </c>
      <c r="DE150" s="2">
        <f t="shared" si="120"/>
        <v>96.25</v>
      </c>
      <c r="DF150" s="2">
        <f t="shared" si="121"/>
        <v>96.864999999999995</v>
      </c>
      <c r="DG150" s="2">
        <f t="shared" si="122"/>
        <v>97.076999999999998</v>
      </c>
      <c r="DH150" s="2" t="str">
        <f t="shared" si="123"/>
        <v/>
      </c>
      <c r="DI150" s="2" t="str">
        <f t="shared" si="124"/>
        <v/>
      </c>
      <c r="DK150" s="2">
        <f t="shared" si="176"/>
        <v>123.56753723723723</v>
      </c>
      <c r="DL150" s="2">
        <f t="shared" si="176"/>
        <v>127.30537041788855</v>
      </c>
      <c r="DM150" s="2">
        <f t="shared" si="176"/>
        <v>120.53566219512196</v>
      </c>
      <c r="DN150" s="2">
        <f t="shared" si="176"/>
        <v>119.07573217503216</v>
      </c>
      <c r="DO150" s="2">
        <f t="shared" si="176"/>
        <v>114.5264135135135</v>
      </c>
      <c r="DP150" s="2">
        <f t="shared" si="176"/>
        <v>119.8377445378151</v>
      </c>
      <c r="DQ150" s="2">
        <f t="shared" si="176"/>
        <v>119.37257514662761</v>
      </c>
      <c r="DR150" s="2">
        <f t="shared" si="176"/>
        <v>127.71396389296189</v>
      </c>
      <c r="DS150" s="2">
        <f t="shared" si="176"/>
        <v>120.3150558987559</v>
      </c>
      <c r="DT150" s="2">
        <f t="shared" si="176"/>
        <v>116.76623513513512</v>
      </c>
      <c r="DU150" s="2">
        <f t="shared" si="176"/>
        <v>116.92191764705882</v>
      </c>
      <c r="DV150" s="2">
        <f t="shared" si="176"/>
        <v>115.27511400560223</v>
      </c>
      <c r="DW150" s="2">
        <f t="shared" si="176"/>
        <v>128.24632268907564</v>
      </c>
      <c r="DX150" s="2">
        <f t="shared" si="176"/>
        <v>124.15107514662753</v>
      </c>
      <c r="DY150" s="2">
        <f t="shared" si="176"/>
        <v>113.23652584452584</v>
      </c>
      <c r="EA150" s="2">
        <f t="shared" si="152"/>
        <v>95.309449744627599</v>
      </c>
      <c r="EB150" s="2">
        <f t="shared" si="152"/>
        <v>95.626948278961123</v>
      </c>
      <c r="EC150" s="2">
        <f t="shared" si="152"/>
        <v>95.405979876115097</v>
      </c>
      <c r="ED150" s="2">
        <f t="shared" si="152"/>
        <v>96.352293411576412</v>
      </c>
      <c r="EE150" s="2">
        <f t="shared" si="152"/>
        <v>96.709303308489368</v>
      </c>
      <c r="EF150" s="2">
        <f t="shared" si="152"/>
        <v>96.336286968502378</v>
      </c>
      <c r="EG150" s="2">
        <f t="shared" si="152"/>
        <v>96.787234287152813</v>
      </c>
      <c r="EH150" s="2">
        <f t="shared" si="152"/>
        <v>96.354253959935889</v>
      </c>
      <c r="EI150" s="2">
        <f t="shared" si="152"/>
        <v>97.117702824004056</v>
      </c>
      <c r="EJ150" s="2">
        <f t="shared" si="152"/>
        <v>98.425479601087957</v>
      </c>
      <c r="EK150" s="2">
        <f t="shared" si="152"/>
        <v>96.433148909974733</v>
      </c>
      <c r="EL150" s="2">
        <f t="shared" si="179"/>
        <v>96.926525675704681</v>
      </c>
      <c r="EM150" s="2">
        <f t="shared" si="135"/>
        <v>97.044394216899803</v>
      </c>
      <c r="EN150" s="2">
        <f t="shared" si="135"/>
        <v>99.645679262295076</v>
      </c>
      <c r="EO150" s="2">
        <f t="shared" si="135"/>
        <v>100.94877694143165</v>
      </c>
      <c r="EQ150" s="2">
        <f t="shared" si="177"/>
        <v>95.583170183706159</v>
      </c>
      <c r="ER150" s="2">
        <f t="shared" si="177"/>
        <v>96.133535544103438</v>
      </c>
      <c r="ES150" s="2">
        <f t="shared" si="177"/>
        <v>96.093265230620275</v>
      </c>
      <c r="ET150" s="2">
        <f t="shared" si="177"/>
        <v>96.83065217819572</v>
      </c>
      <c r="EU150" s="2">
        <f t="shared" si="177"/>
        <v>96.971008362196585</v>
      </c>
      <c r="EV150" s="2">
        <f t="shared" si="177"/>
        <v>96.925245029860065</v>
      </c>
      <c r="EW150" s="2">
        <f t="shared" si="177"/>
        <v>97.04055538843231</v>
      </c>
      <c r="EX150" s="2">
        <f t="shared" si="177"/>
        <v>96.8810280089901</v>
      </c>
      <c r="EY150" s="2">
        <f t="shared" si="177"/>
        <v>97.233545498447782</v>
      </c>
      <c r="EZ150" s="2">
        <f t="shared" si="177"/>
        <v>98.459075271085609</v>
      </c>
      <c r="FA150" s="2">
        <f t="shared" si="177"/>
        <v>96.669362914334243</v>
      </c>
      <c r="FB150" s="2">
        <f t="shared" si="177"/>
        <v>97.193920316990315</v>
      </c>
      <c r="FC150" s="2">
        <f t="shared" si="177"/>
        <v>97.477817157715137</v>
      </c>
      <c r="FD150" s="2">
        <f t="shared" si="177"/>
        <v>99.959939537854794</v>
      </c>
      <c r="FE150" s="2">
        <f t="shared" si="177"/>
        <v>100.81671656522158</v>
      </c>
      <c r="FG150" s="2">
        <f t="shared" si="178"/>
        <v>0.99912508911332876</v>
      </c>
      <c r="FH150" s="2">
        <f t="shared" si="178"/>
        <v>0.99896848459848697</v>
      </c>
      <c r="FI150" s="2">
        <f t="shared" si="178"/>
        <v>0.99920222008250492</v>
      </c>
      <c r="FJ150" s="2">
        <f t="shared" si="178"/>
        <v>0.99912927997457446</v>
      </c>
      <c r="FK150" s="2">
        <f t="shared" si="178"/>
        <v>0.99912880308440855</v>
      </c>
      <c r="FL150" s="2">
        <f t="shared" si="178"/>
        <v>0.99905523666895668</v>
      </c>
      <c r="FM150" s="2">
        <f t="shared" si="178"/>
        <v>0.99897075173844507</v>
      </c>
      <c r="FN150" s="2">
        <f t="shared" si="178"/>
        <v>0.9990410973259114</v>
      </c>
      <c r="FO150" s="2">
        <f t="shared" si="178"/>
        <v>0.99917744989695778</v>
      </c>
      <c r="FP150" s="2">
        <f t="shared" si="178"/>
        <v>0.99917783595193999</v>
      </c>
      <c r="FQ150" s="2">
        <f t="shared" si="178"/>
        <v>0.99906253858680782</v>
      </c>
      <c r="FR150" s="2">
        <f t="shared" si="178"/>
        <v>0.9991378056960506</v>
      </c>
      <c r="FS150" s="2">
        <f t="shared" si="178"/>
        <v>0.9990477120871607</v>
      </c>
      <c r="FT150" s="2">
        <f t="shared" si="178"/>
        <v>0.99895873908985544</v>
      </c>
      <c r="FU150" s="2">
        <f t="shared" si="178"/>
        <v>0.99896810570468919</v>
      </c>
      <c r="FW150" s="2">
        <f t="shared" si="169"/>
        <v>0.17956325887236754</v>
      </c>
      <c r="FX150" s="2">
        <f t="shared" si="169"/>
        <v>0.20749054028944083</v>
      </c>
      <c r="FY150" s="2">
        <f t="shared" si="169"/>
        <v>0.15462492353446503</v>
      </c>
      <c r="FZ150" s="2">
        <f t="shared" si="169"/>
        <v>0.18972041398886252</v>
      </c>
      <c r="GA150" s="2">
        <f t="shared" si="169"/>
        <v>0.18695063482503049</v>
      </c>
      <c r="GB150" s="2">
        <f t="shared" si="169"/>
        <v>0.17092519514799548</v>
      </c>
      <c r="GC150" s="2">
        <f t="shared" si="169"/>
        <v>0.18958560943347633</v>
      </c>
      <c r="GD150" s="2">
        <f t="shared" si="169"/>
        <v>0.2026066192944056</v>
      </c>
      <c r="GE150" s="2">
        <f t="shared" si="169"/>
        <v>0.23460498124070295</v>
      </c>
      <c r="GF150" s="2">
        <f t="shared" si="169"/>
        <v>0.25354272189552801</v>
      </c>
      <c r="GG150" s="2">
        <f t="shared" si="169"/>
        <v>0.20504536038674079</v>
      </c>
      <c r="GH150" s="2">
        <f t="shared" si="169"/>
        <v>0.20144938515728383</v>
      </c>
      <c r="GI150" s="2">
        <f t="shared" si="169"/>
        <v>0.17028006073575108</v>
      </c>
      <c r="GJ150" s="2">
        <f t="shared" si="169"/>
        <v>0.14197283102879713</v>
      </c>
      <c r="GK150" s="2">
        <f t="shared" si="169"/>
        <v>0.1583101638565198</v>
      </c>
      <c r="GM150" s="86">
        <f t="shared" si="170"/>
        <v>1.1141900130911676E-228</v>
      </c>
      <c r="GN150" s="86">
        <f t="shared" si="170"/>
        <v>2.7682624493688798E-138</v>
      </c>
      <c r="GO150" s="86">
        <f t="shared" si="170"/>
        <v>3.0365734755709737E-136</v>
      </c>
      <c r="GP150" s="86">
        <f t="shared" si="170"/>
        <v>3.0148693194680824E-181</v>
      </c>
      <c r="GQ150" s="86">
        <f t="shared" si="170"/>
        <v>4.2319272529798786E-160</v>
      </c>
      <c r="GR150" s="86">
        <f t="shared" si="170"/>
        <v>4.9248325286333215E-163</v>
      </c>
      <c r="GS150" s="86">
        <f t="shared" si="170"/>
        <v>3.7670166803210364E-202</v>
      </c>
      <c r="GT150" s="86">
        <f t="shared" si="170"/>
        <v>8.3659416666599519E-229</v>
      </c>
      <c r="GU150" s="86">
        <f t="shared" si="170"/>
        <v>1.1382573126267831E-126</v>
      </c>
      <c r="GV150" s="86">
        <f t="shared" si="170"/>
        <v>7.4055696941135494E-137</v>
      </c>
      <c r="GW150" s="86">
        <f t="shared" si="170"/>
        <v>2.4252062302054964E-129</v>
      </c>
      <c r="GX150" s="86">
        <f t="shared" si="170"/>
        <v>1.6507635710931556E-132</v>
      </c>
      <c r="GY150" s="86">
        <f t="shared" si="170"/>
        <v>7.9937615663534676E-155</v>
      </c>
      <c r="GZ150" s="86">
        <f t="shared" si="170"/>
        <v>1.1879790325055221E-127</v>
      </c>
      <c r="HA150" s="86">
        <f t="shared" si="170"/>
        <v>4.7854463309342241E-170</v>
      </c>
      <c r="HC150" s="86">
        <f t="shared" si="153"/>
        <v>1.0082403664642428E-111</v>
      </c>
      <c r="HD150" s="86">
        <f t="shared" si="153"/>
        <v>2.2784818923128972E-69</v>
      </c>
      <c r="HE150" s="86">
        <f t="shared" si="153"/>
        <v>1.2276553467399965E-60</v>
      </c>
      <c r="HF150" s="86">
        <f t="shared" si="153"/>
        <v>5.5958087710572809E-81</v>
      </c>
      <c r="HG150" s="86">
        <f t="shared" si="153"/>
        <v>5.7251246042687739E-85</v>
      </c>
      <c r="HH150" s="86">
        <f t="shared" si="153"/>
        <v>1.7876255612650698E-85</v>
      </c>
      <c r="HI150" s="86">
        <f t="shared" si="153"/>
        <v>1.962030527262629E-118</v>
      </c>
      <c r="HJ150" s="86">
        <f t="shared" si="153"/>
        <v>1.6622515304628439E-165</v>
      </c>
      <c r="HK150" s="86">
        <f t="shared" si="153"/>
        <v>6.7768736751691346E-76</v>
      </c>
      <c r="HL150" s="86">
        <f t="shared" si="161"/>
        <v>1.0530744585987813E-73</v>
      </c>
      <c r="HM150" s="86">
        <f t="shared" si="161"/>
        <v>6.5834328806212582E-77</v>
      </c>
      <c r="HN150" s="86">
        <f t="shared" si="161"/>
        <v>1.453470704579007E-69</v>
      </c>
      <c r="HO150" s="86">
        <f t="shared" si="161"/>
        <v>9.3766261866596253E-61</v>
      </c>
      <c r="HP150" s="86">
        <f t="shared" si="161"/>
        <v>6.063682203994568E-54</v>
      </c>
      <c r="HQ150" s="86">
        <f t="shared" si="161"/>
        <v>7.5801820992722388E-99</v>
      </c>
      <c r="HS150" s="86">
        <f t="shared" si="171"/>
        <v>7.0820485414297644E-4</v>
      </c>
      <c r="HT150" s="86">
        <f t="shared" si="171"/>
        <v>4.4846788348101111E-5</v>
      </c>
      <c r="HU150" s="86">
        <f t="shared" si="171"/>
        <v>2.7507610341781278E-3</v>
      </c>
      <c r="HV150" s="86">
        <f t="shared" si="171"/>
        <v>1.0844095097756923E-4</v>
      </c>
      <c r="HW150" s="86">
        <f t="shared" si="171"/>
        <v>1.3119524659862289E-4</v>
      </c>
      <c r="HX150" s="86">
        <f t="shared" si="171"/>
        <v>1.3331660600791415E-4</v>
      </c>
      <c r="HY150" s="86">
        <f t="shared" si="171"/>
        <v>3.3999869182047507E-5</v>
      </c>
      <c r="HZ150" s="86">
        <f t="shared" si="171"/>
        <v>1.5207040395146808E-6</v>
      </c>
      <c r="IA150" s="86">
        <f t="shared" si="171"/>
        <v>9.414034729434219E-7</v>
      </c>
      <c r="IB150" s="86">
        <f t="shared" si="171"/>
        <v>1.6325324487369389E-7</v>
      </c>
      <c r="IC150" s="86">
        <f t="shared" si="171"/>
        <v>4.3796481169577021E-6</v>
      </c>
      <c r="ID150" s="86">
        <f t="shared" si="171"/>
        <v>3.2815233958930527E-5</v>
      </c>
      <c r="IE150" s="86">
        <f t="shared" si="171"/>
        <v>1.1109672011756725E-3</v>
      </c>
      <c r="IF150" s="86">
        <f t="shared" si="171"/>
        <v>3.853756326346007E-2</v>
      </c>
      <c r="IG150" s="86">
        <f t="shared" si="171"/>
        <v>3.1714233415400729E-2</v>
      </c>
      <c r="II150" s="86">
        <f t="shared" si="172"/>
        <v>1.2444895761921544E-8</v>
      </c>
      <c r="IJ150" s="86">
        <f t="shared" si="172"/>
        <v>5.6759454848653895E-8</v>
      </c>
      <c r="IK150" s="86">
        <f t="shared" si="172"/>
        <v>4.1802149105812359E-10</v>
      </c>
      <c r="IL150" s="86">
        <f t="shared" si="172"/>
        <v>5.4660214727601073E-8</v>
      </c>
      <c r="IM150" s="86">
        <f t="shared" si="172"/>
        <v>4.6861143462770708E-9</v>
      </c>
      <c r="IN150" s="86">
        <f t="shared" si="172"/>
        <v>7.4115002532757586E-11</v>
      </c>
      <c r="IO150" s="86">
        <f t="shared" si="172"/>
        <v>4.410240168419116E-10</v>
      </c>
      <c r="IP150" s="86">
        <f t="shared" si="172"/>
        <v>3.3299734668916432E-9</v>
      </c>
      <c r="IQ150" s="86">
        <f t="shared" si="172"/>
        <v>2.1596018330523714E-6</v>
      </c>
      <c r="IR150" s="86">
        <f t="shared" si="172"/>
        <v>1.0672524771512071E-5</v>
      </c>
      <c r="IS150" s="86">
        <f t="shared" si="172"/>
        <v>3.244546980282345E-8</v>
      </c>
      <c r="IT150" s="86">
        <f t="shared" si="172"/>
        <v>3.1448122284727528E-8</v>
      </c>
      <c r="IU150" s="86">
        <f t="shared" si="172"/>
        <v>3.2874427471465434E-10</v>
      </c>
      <c r="IV150" s="86">
        <f t="shared" si="172"/>
        <v>1.2782929315463369E-8</v>
      </c>
      <c r="IW150" s="86">
        <f t="shared" si="172"/>
        <v>5.804659967546857E-6</v>
      </c>
      <c r="IY150" s="86">
        <f t="shared" si="173"/>
        <v>7.0821729903873835E-4</v>
      </c>
      <c r="IZ150" s="86">
        <f t="shared" si="173"/>
        <v>4.4903547802949764E-5</v>
      </c>
      <c r="JA150" s="86">
        <f t="shared" si="173"/>
        <v>2.7507614521996189E-3</v>
      </c>
      <c r="JB150" s="86">
        <f t="shared" si="173"/>
        <v>1.0849561119229683E-4</v>
      </c>
      <c r="JC150" s="86">
        <f t="shared" si="173"/>
        <v>1.3119993271296917E-4</v>
      </c>
      <c r="JD150" s="86">
        <f t="shared" si="173"/>
        <v>1.3331668012291667E-4</v>
      </c>
      <c r="JE150" s="86">
        <f t="shared" si="173"/>
        <v>3.4000310206064347E-5</v>
      </c>
      <c r="JF150" s="86">
        <f t="shared" si="173"/>
        <v>1.5240340129815723E-6</v>
      </c>
      <c r="JG150" s="86">
        <f t="shared" si="173"/>
        <v>3.1010053059957932E-6</v>
      </c>
      <c r="JH150" s="86">
        <f t="shared" si="173"/>
        <v>1.0835778016385765E-5</v>
      </c>
      <c r="JI150" s="86">
        <f t="shared" si="173"/>
        <v>4.4120935867605254E-6</v>
      </c>
      <c r="JJ150" s="86">
        <f t="shared" si="173"/>
        <v>3.2846682081215256E-5</v>
      </c>
      <c r="JK150" s="86">
        <f t="shared" si="173"/>
        <v>1.1109675299199471E-3</v>
      </c>
      <c r="JL150" s="86">
        <f t="shared" si="173"/>
        <v>3.8537576046389382E-2</v>
      </c>
      <c r="JM150" s="86">
        <f t="shared" si="173"/>
        <v>3.1720038075368273E-2</v>
      </c>
    </row>
    <row r="151" spans="2:273" x14ac:dyDescent="0.25">
      <c r="B151" s="2">
        <v>124</v>
      </c>
      <c r="C151" s="37">
        <v>95.454999999999998</v>
      </c>
      <c r="D151" s="37">
        <v>95</v>
      </c>
      <c r="E151" s="37">
        <v>93.888999999999996</v>
      </c>
      <c r="F151" s="37">
        <v>95.558000000000007</v>
      </c>
      <c r="G151" s="37">
        <v>95.885000000000005</v>
      </c>
      <c r="H151" s="37">
        <v>95.385000000000005</v>
      </c>
      <c r="I151" s="37">
        <v>96.403999999999996</v>
      </c>
      <c r="J151" s="37">
        <v>96.191999999999993</v>
      </c>
      <c r="K151" s="37">
        <v>96.769000000000005</v>
      </c>
      <c r="L151" s="37">
        <v>97.653999999999996</v>
      </c>
      <c r="M151" s="37">
        <v>96.308000000000007</v>
      </c>
      <c r="N151" s="37">
        <v>96.519000000000005</v>
      </c>
      <c r="O151" s="37">
        <v>95.846000000000004</v>
      </c>
      <c r="P151" s="37">
        <v>98.694000000000003</v>
      </c>
      <c r="Q151" s="37">
        <v>100.208</v>
      </c>
      <c r="S151" s="4">
        <f t="shared" si="174"/>
        <v>95.263554208214188</v>
      </c>
      <c r="T151" s="4">
        <f t="shared" si="174"/>
        <v>95.604468530853325</v>
      </c>
      <c r="U151" s="4">
        <f t="shared" si="174"/>
        <v>95.376899610017844</v>
      </c>
      <c r="V151" s="4">
        <f t="shared" si="174"/>
        <v>96.29485984363086</v>
      </c>
      <c r="W151" s="4">
        <f t="shared" si="174"/>
        <v>96.62869980668836</v>
      </c>
      <c r="X151" s="4">
        <f t="shared" si="174"/>
        <v>96.303347977477458</v>
      </c>
      <c r="Y151" s="4">
        <f t="shared" si="174"/>
        <v>96.690535920105532</v>
      </c>
      <c r="Z151" s="4">
        <f t="shared" si="174"/>
        <v>96.328748432115262</v>
      </c>
      <c r="AA151" s="4">
        <f t="shared" si="174"/>
        <v>96.99079406137129</v>
      </c>
      <c r="AB151" s="4">
        <f t="shared" si="174"/>
        <v>98.299654716479381</v>
      </c>
      <c r="AC151" s="4">
        <f t="shared" si="174"/>
        <v>96.349613800311801</v>
      </c>
      <c r="AD151" s="4">
        <f t="shared" si="174"/>
        <v>96.83721504982303</v>
      </c>
      <c r="AE151" s="4">
        <f t="shared" si="174"/>
        <v>96.970651797911657</v>
      </c>
      <c r="AF151" s="4">
        <f t="shared" si="174"/>
        <v>99.72106929175996</v>
      </c>
      <c r="AG151" s="4">
        <f t="shared" si="174"/>
        <v>101.11474220322626</v>
      </c>
      <c r="AI151" s="4">
        <f t="shared" si="175"/>
        <v>0.19144579178581012</v>
      </c>
      <c r="AJ151" s="4">
        <f t="shared" si="175"/>
        <v>-0.60446853085332464</v>
      </c>
      <c r="AK151" s="4">
        <f t="shared" si="175"/>
        <v>-1.4878996100178483</v>
      </c>
      <c r="AL151" s="4">
        <f t="shared" si="175"/>
        <v>-0.73685984363085311</v>
      </c>
      <c r="AM151" s="4">
        <f t="shared" si="175"/>
        <v>-0.74369980668835467</v>
      </c>
      <c r="AN151" s="4">
        <f t="shared" si="175"/>
        <v>-0.91834797747745256</v>
      </c>
      <c r="AO151" s="4">
        <f t="shared" si="175"/>
        <v>-0.28653592010553552</v>
      </c>
      <c r="AP151" s="4">
        <f t="shared" si="175"/>
        <v>-0.13674843211526877</v>
      </c>
      <c r="AQ151" s="4">
        <f t="shared" si="175"/>
        <v>-0.2217940613712841</v>
      </c>
      <c r="AR151" s="4">
        <f t="shared" si="175"/>
        <v>-0.64565471647938466</v>
      </c>
      <c r="AS151" s="4">
        <f t="shared" si="175"/>
        <v>-4.1613800311793625E-2</v>
      </c>
      <c r="AT151" s="4">
        <f t="shared" si="175"/>
        <v>-0.31821504982302429</v>
      </c>
      <c r="AU151" s="4">
        <f t="shared" si="175"/>
        <v>-1.1246517979116533</v>
      </c>
      <c r="AV151" s="4">
        <f t="shared" si="175"/>
        <v>-1.0270692917599575</v>
      </c>
      <c r="AW151" s="4">
        <f t="shared" si="175"/>
        <v>-0.90674220322625843</v>
      </c>
      <c r="AY151" s="2">
        <f t="shared" si="167"/>
        <v>95.263553072652002</v>
      </c>
      <c r="AZ151" s="2">
        <f t="shared" si="167"/>
        <v>95.604458154518042</v>
      </c>
      <c r="BA151" s="2">
        <f t="shared" si="167"/>
        <v>95.376632067341845</v>
      </c>
      <c r="BB151" s="2">
        <f t="shared" si="167"/>
        <v>96.294840084079269</v>
      </c>
      <c r="BC151" s="2">
        <f t="shared" si="167"/>
        <v>96.62868919539865</v>
      </c>
      <c r="BD151" s="2">
        <f t="shared" si="167"/>
        <v>96.303338716949796</v>
      </c>
      <c r="BE151" s="2">
        <f t="shared" si="167"/>
        <v>96.690533990420747</v>
      </c>
      <c r="BF151" s="2">
        <f t="shared" si="167"/>
        <v>96.328745533270308</v>
      </c>
      <c r="BG151" s="2">
        <f t="shared" si="167"/>
        <v>96.98989441868757</v>
      </c>
      <c r="BH151" s="2">
        <f t="shared" si="167"/>
        <v>98.29549577861647</v>
      </c>
      <c r="BI151" s="2">
        <f t="shared" si="167"/>
        <v>96.349588328270258</v>
      </c>
      <c r="BJ151" s="2">
        <f t="shared" si="167"/>
        <v>96.837186791238722</v>
      </c>
      <c r="BK151" s="2">
        <f t="shared" si="167"/>
        <v>96.970240977084131</v>
      </c>
      <c r="BL151" s="2">
        <f t="shared" si="167"/>
        <v>99.529520748541557</v>
      </c>
      <c r="BM151" s="2">
        <f t="shared" si="167"/>
        <v>100.75598344514299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95.454999999999998</v>
      </c>
      <c r="CF151" s="2">
        <f t="shared" si="168"/>
        <v>95</v>
      </c>
      <c r="CG151" s="2">
        <f t="shared" si="168"/>
        <v>93.888999999999996</v>
      </c>
      <c r="CH151" s="2">
        <f t="shared" si="168"/>
        <v>95.558000000000007</v>
      </c>
      <c r="CI151" s="2">
        <f t="shared" si="168"/>
        <v>95.885000000000005</v>
      </c>
      <c r="CJ151" s="2">
        <f t="shared" si="168"/>
        <v>95.385000000000005</v>
      </c>
      <c r="CK151" s="2">
        <f t="shared" si="168"/>
        <v>96.403999999999996</v>
      </c>
      <c r="CL151" s="2">
        <f t="shared" si="168"/>
        <v>96.191999999999993</v>
      </c>
      <c r="CM151" s="2">
        <f t="shared" si="168"/>
        <v>96.769000000000005</v>
      </c>
      <c r="CN151" s="2">
        <f t="shared" si="168"/>
        <v>97.653999999999996</v>
      </c>
      <c r="CO151" s="2">
        <f t="shared" si="168"/>
        <v>96.308000000000007</v>
      </c>
      <c r="CP151" s="2">
        <f t="shared" si="168"/>
        <v>96.519000000000005</v>
      </c>
      <c r="CQ151" s="2">
        <f t="shared" si="168"/>
        <v>95.846000000000004</v>
      </c>
      <c r="CR151" s="2" t="str">
        <f t="shared" si="168"/>
        <v/>
      </c>
      <c r="CS151" s="2" t="str">
        <f t="shared" si="168"/>
        <v/>
      </c>
      <c r="CU151" s="2">
        <f t="shared" si="110"/>
        <v>95.454999999999998</v>
      </c>
      <c r="CV151" s="2">
        <f t="shared" si="111"/>
        <v>95</v>
      </c>
      <c r="CW151" s="2">
        <f t="shared" si="112"/>
        <v>93.888999999999996</v>
      </c>
      <c r="CX151" s="2">
        <f t="shared" si="113"/>
        <v>95.558000000000007</v>
      </c>
      <c r="CY151" s="2">
        <f t="shared" si="114"/>
        <v>95.885000000000005</v>
      </c>
      <c r="CZ151" s="2">
        <f t="shared" si="115"/>
        <v>95.385000000000005</v>
      </c>
      <c r="DA151" s="2">
        <f t="shared" si="116"/>
        <v>96.403999999999996</v>
      </c>
      <c r="DB151" s="2">
        <f t="shared" si="117"/>
        <v>96.191999999999993</v>
      </c>
      <c r="DC151" s="2">
        <f t="shared" si="118"/>
        <v>96.769000000000005</v>
      </c>
      <c r="DD151" s="2">
        <f t="shared" si="119"/>
        <v>97.653999999999996</v>
      </c>
      <c r="DE151" s="2">
        <f t="shared" si="120"/>
        <v>96.308000000000007</v>
      </c>
      <c r="DF151" s="2">
        <f t="shared" si="121"/>
        <v>96.519000000000005</v>
      </c>
      <c r="DG151" s="2">
        <f t="shared" si="122"/>
        <v>95.846000000000004</v>
      </c>
      <c r="DH151" s="2" t="str">
        <f t="shared" si="123"/>
        <v/>
      </c>
      <c r="DI151" s="2" t="str">
        <f t="shared" si="124"/>
        <v/>
      </c>
      <c r="DK151" s="2">
        <f t="shared" si="176"/>
        <v>123.67197649077649</v>
      </c>
      <c r="DL151" s="2">
        <f t="shared" si="176"/>
        <v>127.40768218475073</v>
      </c>
      <c r="DM151" s="2">
        <f t="shared" si="176"/>
        <v>120.56380975609757</v>
      </c>
      <c r="DN151" s="2">
        <f t="shared" si="176"/>
        <v>119.10315083655082</v>
      </c>
      <c r="DO151" s="2">
        <f t="shared" si="176"/>
        <v>114.50721801801801</v>
      </c>
      <c r="DP151" s="2">
        <f t="shared" si="176"/>
        <v>119.88214759358286</v>
      </c>
      <c r="DQ151" s="2">
        <f t="shared" si="176"/>
        <v>119.41636217008802</v>
      </c>
      <c r="DR151" s="2">
        <f t="shared" si="176"/>
        <v>127.8454406158358</v>
      </c>
      <c r="DS151" s="2">
        <f t="shared" si="176"/>
        <v>120.34398987558988</v>
      </c>
      <c r="DT151" s="2">
        <f t="shared" si="176"/>
        <v>116.74398018018017</v>
      </c>
      <c r="DU151" s="2">
        <f t="shared" si="176"/>
        <v>116.91972834224599</v>
      </c>
      <c r="DV151" s="2">
        <f t="shared" si="176"/>
        <v>115.25462016806722</v>
      </c>
      <c r="DW151" s="2">
        <f t="shared" si="176"/>
        <v>128.35140855614975</v>
      </c>
      <c r="DX151" s="2">
        <f t="shared" si="176"/>
        <v>124.20123717008795</v>
      </c>
      <c r="DY151" s="2">
        <f t="shared" si="176"/>
        <v>113.19307773707773</v>
      </c>
      <c r="EA151" s="2">
        <f t="shared" si="152"/>
        <v>95.185144550448157</v>
      </c>
      <c r="EB151" s="2">
        <f t="shared" si="152"/>
        <v>95.455268356250599</v>
      </c>
      <c r="EC151" s="2">
        <f t="shared" si="152"/>
        <v>95.236885776947915</v>
      </c>
      <c r="ED151" s="2">
        <f t="shared" si="152"/>
        <v>96.173964286772758</v>
      </c>
      <c r="EE151" s="2">
        <f t="shared" si="152"/>
        <v>96.558977913106716</v>
      </c>
      <c r="EF151" s="2">
        <f t="shared" si="152"/>
        <v>96.168492396156125</v>
      </c>
      <c r="EG151" s="2">
        <f t="shared" si="152"/>
        <v>96.614798460182939</v>
      </c>
      <c r="EH151" s="2">
        <f t="shared" si="152"/>
        <v>96.18094372511294</v>
      </c>
      <c r="EI151" s="2">
        <f t="shared" si="152"/>
        <v>96.941823751891107</v>
      </c>
      <c r="EJ151" s="2">
        <f t="shared" si="152"/>
        <v>98.272089876095507</v>
      </c>
      <c r="EK151" s="2">
        <f t="shared" si="152"/>
        <v>96.277139187840959</v>
      </c>
      <c r="EL151" s="2">
        <f t="shared" si="179"/>
        <v>96.761751819411344</v>
      </c>
      <c r="EM151" s="2">
        <f t="shared" si="135"/>
        <v>96.858687799805438</v>
      </c>
      <c r="EN151" s="2">
        <f t="shared" si="135"/>
        <v>99.455093852459015</v>
      </c>
      <c r="EO151" s="2">
        <f t="shared" si="135"/>
        <v>100.76764501084597</v>
      </c>
      <c r="EQ151" s="2">
        <f t="shared" si="177"/>
        <v>95.472826325310876</v>
      </c>
      <c r="ER151" s="2">
        <f t="shared" si="177"/>
        <v>95.989368316858204</v>
      </c>
      <c r="ES151" s="2">
        <f t="shared" si="177"/>
        <v>95.963117142659556</v>
      </c>
      <c r="ET151" s="2">
        <f t="shared" si="177"/>
        <v>96.676527625171886</v>
      </c>
      <c r="EU151" s="2">
        <f t="shared" si="177"/>
        <v>96.834359375436435</v>
      </c>
      <c r="EV151" s="2">
        <f t="shared" si="177"/>
        <v>96.789031708472862</v>
      </c>
      <c r="EW151" s="2">
        <f t="shared" si="177"/>
        <v>96.880936486276937</v>
      </c>
      <c r="EX151" s="2">
        <f t="shared" si="177"/>
        <v>96.732164221025187</v>
      </c>
      <c r="EY151" s="2">
        <f t="shared" si="177"/>
        <v>97.063128492583687</v>
      </c>
      <c r="EZ151" s="2">
        <f t="shared" si="177"/>
        <v>98.307297890384376</v>
      </c>
      <c r="FA151" s="2">
        <f t="shared" si="177"/>
        <v>96.525697629392425</v>
      </c>
      <c r="FB151" s="2">
        <f t="shared" si="177"/>
        <v>97.042784360576491</v>
      </c>
      <c r="FC151" s="2">
        <f t="shared" si="177"/>
        <v>97.317064732113437</v>
      </c>
      <c r="FD151" s="2">
        <f t="shared" si="177"/>
        <v>99.786707382102975</v>
      </c>
      <c r="FE151" s="2">
        <f t="shared" si="177"/>
        <v>100.63103699311797</v>
      </c>
      <c r="FG151" s="2">
        <f t="shared" si="178"/>
        <v>0.99920201035650835</v>
      </c>
      <c r="FH151" s="2">
        <f t="shared" si="178"/>
        <v>0.99905916138029871</v>
      </c>
      <c r="FI151" s="2">
        <f t="shared" si="178"/>
        <v>0.99927236499076766</v>
      </c>
      <c r="FJ151" s="2">
        <f t="shared" si="178"/>
        <v>0.99920583305452149</v>
      </c>
      <c r="FK151" s="2">
        <f t="shared" si="178"/>
        <v>0.99920539805885189</v>
      </c>
      <c r="FL151" s="2">
        <f t="shared" si="178"/>
        <v>0.99913829396875997</v>
      </c>
      <c r="FM151" s="2">
        <f t="shared" si="178"/>
        <v>0.99906122941148323</v>
      </c>
      <c r="FN151" s="2">
        <f t="shared" si="178"/>
        <v>0.9991253965743927</v>
      </c>
      <c r="FO151" s="2">
        <f t="shared" si="178"/>
        <v>0.99924977109192492</v>
      </c>
      <c r="FP151" s="2">
        <f t="shared" si="178"/>
        <v>0.9992501232292117</v>
      </c>
      <c r="FQ151" s="2">
        <f t="shared" si="178"/>
        <v>0.99914495450002905</v>
      </c>
      <c r="FR151" s="2">
        <f t="shared" si="178"/>
        <v>0.99921360979065454</v>
      </c>
      <c r="FS151" s="2">
        <f t="shared" si="178"/>
        <v>0.99913143032296881</v>
      </c>
      <c r="FT151" s="2">
        <f t="shared" si="178"/>
        <v>0.99905027174955841</v>
      </c>
      <c r="FU151" s="2">
        <f t="shared" si="178"/>
        <v>0.99905881576230138</v>
      </c>
      <c r="FW151" s="2">
        <f t="shared" si="169"/>
        <v>0.19353441964177306</v>
      </c>
      <c r="FX151" s="2">
        <f t="shared" si="169"/>
        <v>0.22304389090272075</v>
      </c>
      <c r="FY151" s="2">
        <f t="shared" si="169"/>
        <v>0.16705080441088388</v>
      </c>
      <c r="FZ151" s="2">
        <f t="shared" si="169"/>
        <v>0.20428508690864675</v>
      </c>
      <c r="GA151" s="2">
        <f t="shared" si="169"/>
        <v>0.20135551389436498</v>
      </c>
      <c r="GB151" s="2">
        <f t="shared" si="169"/>
        <v>0.18437529873838829</v>
      </c>
      <c r="GC151" s="2">
        <f t="shared" si="169"/>
        <v>0.20414254081667094</v>
      </c>
      <c r="GD151" s="2">
        <f t="shared" si="169"/>
        <v>0.21789452967967843</v>
      </c>
      <c r="GE151" s="2">
        <f t="shared" si="169"/>
        <v>0.25154569462555798</v>
      </c>
      <c r="GF151" s="2">
        <f t="shared" si="169"/>
        <v>0.27136608702155113</v>
      </c>
      <c r="GG151" s="2">
        <f t="shared" si="169"/>
        <v>0.22046641072827988</v>
      </c>
      <c r="GH151" s="2">
        <f t="shared" si="169"/>
        <v>0.21667370249306828</v>
      </c>
      <c r="GI151" s="2">
        <f t="shared" si="169"/>
        <v>0.18369064638256929</v>
      </c>
      <c r="GJ151" s="2">
        <f t="shared" si="169"/>
        <v>0.15356666761751031</v>
      </c>
      <c r="GK151" s="2">
        <f t="shared" si="169"/>
        <v>0.17097230104016975</v>
      </c>
      <c r="GM151" s="86">
        <f t="shared" si="170"/>
        <v>2.8656803273269649E-236</v>
      </c>
      <c r="GN151" s="86">
        <f t="shared" si="170"/>
        <v>6.6493027711684867E-143</v>
      </c>
      <c r="GO151" s="86">
        <f t="shared" si="170"/>
        <v>7.9986055411504753E-141</v>
      </c>
      <c r="GP151" s="86">
        <f t="shared" si="170"/>
        <v>2.7310380253736867E-187</v>
      </c>
      <c r="GQ151" s="86">
        <f t="shared" si="170"/>
        <v>1.8953550475189883E-165</v>
      </c>
      <c r="GR151" s="86">
        <f t="shared" si="170"/>
        <v>1.7409707930778372E-168</v>
      </c>
      <c r="GS151" s="86">
        <f t="shared" si="170"/>
        <v>6.9587738458421849E-209</v>
      </c>
      <c r="GT151" s="86">
        <f t="shared" si="170"/>
        <v>2.7668683099177306E-236</v>
      </c>
      <c r="GU151" s="86">
        <f t="shared" si="170"/>
        <v>8.1687281943055504E-131</v>
      </c>
      <c r="GV151" s="86">
        <f t="shared" si="170"/>
        <v>2.3382822017067055E-141</v>
      </c>
      <c r="GW151" s="86">
        <f t="shared" si="170"/>
        <v>1.2205353295438178E-133</v>
      </c>
      <c r="GX151" s="86">
        <f t="shared" si="170"/>
        <v>7.1813199759388249E-137</v>
      </c>
      <c r="GY151" s="86">
        <f t="shared" si="170"/>
        <v>5.5237883621741371E-160</v>
      </c>
      <c r="GZ151" s="86">
        <f t="shared" si="170"/>
        <v>6.7634225238271871E-132</v>
      </c>
      <c r="HA151" s="86">
        <f t="shared" si="170"/>
        <v>1.7226967839272252E-175</v>
      </c>
      <c r="HC151" s="86">
        <f t="shared" si="153"/>
        <v>3.2577592240304347E-117</v>
      </c>
      <c r="HD151" s="86">
        <f t="shared" si="153"/>
        <v>7.8650030844858902E-73</v>
      </c>
      <c r="HE151" s="86">
        <f t="shared" si="153"/>
        <v>1.2043966694820443E-63</v>
      </c>
      <c r="HF151" s="86">
        <f t="shared" si="153"/>
        <v>6.298748539123797E-85</v>
      </c>
      <c r="HG151" s="86">
        <f t="shared" si="153"/>
        <v>3.8655604703858347E-89</v>
      </c>
      <c r="HH151" s="86">
        <f t="shared" si="153"/>
        <v>1.1736516858566574E-89</v>
      </c>
      <c r="HI151" s="86">
        <f t="shared" si="153"/>
        <v>3.2706495707714712E-124</v>
      </c>
      <c r="HJ151" s="86">
        <f t="shared" si="153"/>
        <v>2.1989676363595465E-173</v>
      </c>
      <c r="HK151" s="86">
        <f t="shared" si="153"/>
        <v>1.8561989099598362E-79</v>
      </c>
      <c r="HL151" s="86">
        <f t="shared" si="161"/>
        <v>3.7587750708936277E-77</v>
      </c>
      <c r="HM151" s="86">
        <f t="shared" si="161"/>
        <v>1.3645676557818091E-80</v>
      </c>
      <c r="HN151" s="86">
        <f t="shared" si="161"/>
        <v>7.0007526986235217E-73</v>
      </c>
      <c r="HO151" s="86">
        <f t="shared" si="161"/>
        <v>9.3759054285264202E-64</v>
      </c>
      <c r="HP151" s="86">
        <f t="shared" si="161"/>
        <v>1.2898745033858565E-56</v>
      </c>
      <c r="HQ151" s="86">
        <f t="shared" si="161"/>
        <v>1.6472743423041527E-103</v>
      </c>
      <c r="HS151" s="86">
        <f t="shared" si="171"/>
        <v>1.318151538196082E-4</v>
      </c>
      <c r="HT151" s="86">
        <f t="shared" si="171"/>
        <v>5.1929966330725933E-6</v>
      </c>
      <c r="HU151" s="86">
        <f t="shared" si="171"/>
        <v>6.2819104746256735E-4</v>
      </c>
      <c r="HV151" s="86">
        <f t="shared" si="171"/>
        <v>1.6337099859487049E-5</v>
      </c>
      <c r="HW151" s="86">
        <f t="shared" si="171"/>
        <v>1.7756795644817457E-5</v>
      </c>
      <c r="HX151" s="86">
        <f t="shared" si="171"/>
        <v>1.6791234949364762E-5</v>
      </c>
      <c r="HY151" s="86">
        <f t="shared" si="171"/>
        <v>3.3232245157511741E-6</v>
      </c>
      <c r="HZ151" s="86">
        <f t="shared" si="171"/>
        <v>1.052272960668951E-7</v>
      </c>
      <c r="IA151" s="86">
        <f t="shared" si="171"/>
        <v>7.6326266487105781E-8</v>
      </c>
      <c r="IB151" s="86">
        <f t="shared" si="171"/>
        <v>1.0814584814047406E-8</v>
      </c>
      <c r="IC151" s="86">
        <f t="shared" si="171"/>
        <v>3.9152500367694375E-7</v>
      </c>
      <c r="ID151" s="86">
        <f t="shared" si="171"/>
        <v>3.7426291347768719E-6</v>
      </c>
      <c r="IE151" s="86">
        <f t="shared" si="171"/>
        <v>1.9740600731890423E-4</v>
      </c>
      <c r="IF151" s="86">
        <f t="shared" si="171"/>
        <v>1.5443816881084255E-2</v>
      </c>
      <c r="IG151" s="86">
        <f t="shared" si="171"/>
        <v>1.4164636971444154E-2</v>
      </c>
      <c r="II151" s="86">
        <f t="shared" si="172"/>
        <v>8.8310338650003353E-8</v>
      </c>
      <c r="IJ151" s="86">
        <f t="shared" si="172"/>
        <v>4.2594227541821183E-7</v>
      </c>
      <c r="IK151" s="86">
        <f t="shared" si="172"/>
        <v>3.4443631435166796E-9</v>
      </c>
      <c r="IL151" s="86">
        <f t="shared" si="172"/>
        <v>3.5457872108152354E-7</v>
      </c>
      <c r="IM151" s="86">
        <f t="shared" si="172"/>
        <v>3.9808055060336462E-8</v>
      </c>
      <c r="IN151" s="86">
        <f t="shared" si="172"/>
        <v>8.6447223015029409E-10</v>
      </c>
      <c r="IO151" s="86">
        <f t="shared" si="172"/>
        <v>5.1034466773314309E-9</v>
      </c>
      <c r="IP151" s="86">
        <f t="shared" si="172"/>
        <v>3.4353344245312164E-8</v>
      </c>
      <c r="IQ151" s="86">
        <f t="shared" si="172"/>
        <v>1.2319389533820491E-5</v>
      </c>
      <c r="IR151" s="86">
        <f t="shared" si="172"/>
        <v>5.5310465118290193E-5</v>
      </c>
      <c r="IS151" s="86">
        <f t="shared" si="172"/>
        <v>2.5607174854104074E-7</v>
      </c>
      <c r="IT151" s="86">
        <f t="shared" si="172"/>
        <v>2.4128495159502488E-7</v>
      </c>
      <c r="IU151" s="86">
        <f t="shared" si="172"/>
        <v>3.2285521182714054E-9</v>
      </c>
      <c r="IV151" s="86">
        <f t="shared" si="172"/>
        <v>6.7484272548787913E-8</v>
      </c>
      <c r="IW151" s="86">
        <f t="shared" si="172"/>
        <v>1.8262110011665676E-5</v>
      </c>
      <c r="IY151" s="86">
        <f t="shared" si="173"/>
        <v>1.3190346415825819E-4</v>
      </c>
      <c r="IZ151" s="86">
        <f t="shared" si="173"/>
        <v>5.6189389084908054E-6</v>
      </c>
      <c r="JA151" s="86">
        <f t="shared" si="173"/>
        <v>6.281944918257109E-4</v>
      </c>
      <c r="JB151" s="86">
        <f t="shared" si="173"/>
        <v>1.6691678580568574E-5</v>
      </c>
      <c r="JC151" s="86">
        <f t="shared" si="173"/>
        <v>1.7796603699877795E-5</v>
      </c>
      <c r="JD151" s="86">
        <f t="shared" si="173"/>
        <v>1.6792099421594914E-5</v>
      </c>
      <c r="JE151" s="86">
        <f t="shared" si="173"/>
        <v>3.3283279624285055E-6</v>
      </c>
      <c r="JF151" s="86">
        <f t="shared" si="173"/>
        <v>1.3958064031220727E-7</v>
      </c>
      <c r="JG151" s="86">
        <f t="shared" si="173"/>
        <v>1.2395715800307598E-5</v>
      </c>
      <c r="JH151" s="86">
        <f t="shared" si="173"/>
        <v>5.5321279703104239E-5</v>
      </c>
      <c r="JI151" s="86">
        <f t="shared" si="173"/>
        <v>6.4759675221798448E-7</v>
      </c>
      <c r="JJ151" s="86">
        <f t="shared" si="173"/>
        <v>3.9839140863718972E-6</v>
      </c>
      <c r="JK151" s="86">
        <f t="shared" si="173"/>
        <v>1.9740923587102251E-4</v>
      </c>
      <c r="JL151" s="86">
        <f t="shared" si="173"/>
        <v>1.5443884365356804E-2</v>
      </c>
      <c r="JM151" s="86">
        <f t="shared" si="173"/>
        <v>1.418289908145582E-2</v>
      </c>
    </row>
    <row r="152" spans="2:273" x14ac:dyDescent="0.25">
      <c r="B152" s="2">
        <v>125</v>
      </c>
      <c r="C152" s="37">
        <v>94.709000000000003</v>
      </c>
      <c r="D152" s="37">
        <v>94.667000000000002</v>
      </c>
      <c r="E152" s="37">
        <v>95.703999999999994</v>
      </c>
      <c r="F152" s="37">
        <v>95.058000000000007</v>
      </c>
      <c r="G152" s="37">
        <v>96.25</v>
      </c>
      <c r="H152" s="37">
        <v>95.076999999999998</v>
      </c>
      <c r="I152" s="37">
        <v>97.153999999999996</v>
      </c>
      <c r="J152" s="37">
        <v>95.691999999999993</v>
      </c>
      <c r="K152" s="37">
        <v>96.769000000000005</v>
      </c>
      <c r="L152" s="37">
        <v>97.787999999999997</v>
      </c>
      <c r="M152" s="37">
        <v>95.114999999999995</v>
      </c>
      <c r="N152" s="37">
        <v>96.346000000000004</v>
      </c>
      <c r="O152" s="37">
        <v>96.537999999999997</v>
      </c>
      <c r="P152" s="37">
        <v>98.878</v>
      </c>
      <c r="Q152" s="37">
        <v>99.688000000000002</v>
      </c>
      <c r="S152" s="4">
        <f t="shared" si="174"/>
        <v>95.144583313106011</v>
      </c>
      <c r="T152" s="4">
        <f t="shared" si="174"/>
        <v>95.44575899293126</v>
      </c>
      <c r="U152" s="4">
        <f t="shared" si="174"/>
        <v>95.22269824083935</v>
      </c>
      <c r="V152" s="4">
        <f t="shared" si="174"/>
        <v>96.128185072529163</v>
      </c>
      <c r="W152" s="4">
        <f t="shared" si="174"/>
        <v>96.484374521782442</v>
      </c>
      <c r="X152" s="4">
        <f t="shared" si="174"/>
        <v>96.149034193671781</v>
      </c>
      <c r="Y152" s="4">
        <f t="shared" si="174"/>
        <v>96.523309759644562</v>
      </c>
      <c r="Z152" s="4">
        <f t="shared" si="174"/>
        <v>96.167863967375609</v>
      </c>
      <c r="AA152" s="4">
        <f t="shared" si="174"/>
        <v>96.820376523688438</v>
      </c>
      <c r="AB152" s="4">
        <f t="shared" si="174"/>
        <v>98.159290574908979</v>
      </c>
      <c r="AC152" s="4">
        <f t="shared" si="174"/>
        <v>96.199266233879555</v>
      </c>
      <c r="AD152" s="4">
        <f t="shared" si="174"/>
        <v>96.679078782921394</v>
      </c>
      <c r="AE152" s="4">
        <f t="shared" si="174"/>
        <v>96.793854489015374</v>
      </c>
      <c r="AF152" s="4">
        <f t="shared" si="174"/>
        <v>99.392779484737261</v>
      </c>
      <c r="AG152" s="4">
        <f t="shared" si="174"/>
        <v>100.70254097936825</v>
      </c>
      <c r="AI152" s="4">
        <f t="shared" si="175"/>
        <v>-0.43558331310600806</v>
      </c>
      <c r="AJ152" s="4">
        <f t="shared" si="175"/>
        <v>-0.77875899293125883</v>
      </c>
      <c r="AK152" s="4">
        <f t="shared" si="175"/>
        <v>0.48130175916064388</v>
      </c>
      <c r="AL152" s="4">
        <f t="shared" si="175"/>
        <v>-1.0701850725291564</v>
      </c>
      <c r="AM152" s="4">
        <f t="shared" si="175"/>
        <v>-0.234374521782442</v>
      </c>
      <c r="AN152" s="4">
        <f t="shared" si="175"/>
        <v>-1.072034193671783</v>
      </c>
      <c r="AO152" s="4">
        <f t="shared" si="175"/>
        <v>0.63069024035543464</v>
      </c>
      <c r="AP152" s="4">
        <f t="shared" si="175"/>
        <v>-0.47586396737561643</v>
      </c>
      <c r="AQ152" s="4">
        <f t="shared" si="175"/>
        <v>-5.1376523688432485E-2</v>
      </c>
      <c r="AR152" s="4">
        <f t="shared" si="175"/>
        <v>-0.37129057490898276</v>
      </c>
      <c r="AS152" s="4">
        <f t="shared" si="175"/>
        <v>-1.0842662338795606</v>
      </c>
      <c r="AT152" s="4">
        <f t="shared" si="175"/>
        <v>-0.33307878292139037</v>
      </c>
      <c r="AU152" s="4">
        <f t="shared" si="175"/>
        <v>-0.25585448901537688</v>
      </c>
      <c r="AV152" s="4">
        <f t="shared" si="175"/>
        <v>-0.51477948473726087</v>
      </c>
      <c r="AW152" s="4">
        <f t="shared" si="175"/>
        <v>-1.0145409793682489</v>
      </c>
      <c r="AY152" s="2">
        <f t="shared" si="167"/>
        <v>95.144576579796933</v>
      </c>
      <c r="AZ152" s="2">
        <f t="shared" si="167"/>
        <v>95.445698949132151</v>
      </c>
      <c r="BA152" s="2">
        <f t="shared" si="167"/>
        <v>95.222663529016344</v>
      </c>
      <c r="BB152" s="2">
        <f t="shared" si="167"/>
        <v>96.128105053960951</v>
      </c>
      <c r="BC152" s="2">
        <f t="shared" si="167"/>
        <v>96.484357903040276</v>
      </c>
      <c r="BD152" s="2">
        <f t="shared" si="167"/>
        <v>96.149033076186484</v>
      </c>
      <c r="BE152" s="2">
        <f t="shared" si="167"/>
        <v>96.523306015572373</v>
      </c>
      <c r="BF152" s="2">
        <f t="shared" si="167"/>
        <v>96.167840300993305</v>
      </c>
      <c r="BG152" s="2">
        <f t="shared" si="167"/>
        <v>96.81623371933965</v>
      </c>
      <c r="BH152" s="2">
        <f t="shared" si="167"/>
        <v>98.142099792869161</v>
      </c>
      <c r="BI152" s="2">
        <f t="shared" si="167"/>
        <v>96.1991041609391</v>
      </c>
      <c r="BJ152" s="2">
        <f t="shared" si="167"/>
        <v>96.678919109990787</v>
      </c>
      <c r="BK152" s="2">
        <f t="shared" si="167"/>
        <v>96.793814294938613</v>
      </c>
      <c r="BL152" s="2">
        <f t="shared" si="167"/>
        <v>99.344054991520011</v>
      </c>
      <c r="BM152" s="2">
        <f t="shared" si="167"/>
        <v>100.5712651056391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94.709000000000003</v>
      </c>
      <c r="CF152" s="2">
        <f t="shared" si="168"/>
        <v>94.667000000000002</v>
      </c>
      <c r="CG152" s="2">
        <f t="shared" si="168"/>
        <v>95.703999999999994</v>
      </c>
      <c r="CH152" s="2">
        <f t="shared" si="168"/>
        <v>95.058000000000007</v>
      </c>
      <c r="CI152" s="2">
        <f t="shared" si="168"/>
        <v>96.25</v>
      </c>
      <c r="CJ152" s="2">
        <f t="shared" si="168"/>
        <v>95.076999999999998</v>
      </c>
      <c r="CK152" s="2">
        <f t="shared" si="168"/>
        <v>97.153999999999996</v>
      </c>
      <c r="CL152" s="2">
        <f t="shared" si="168"/>
        <v>95.691999999999993</v>
      </c>
      <c r="CM152" s="2">
        <f t="shared" si="168"/>
        <v>96.769000000000005</v>
      </c>
      <c r="CN152" s="2">
        <f t="shared" si="168"/>
        <v>97.787999999999997</v>
      </c>
      <c r="CO152" s="2">
        <f t="shared" si="168"/>
        <v>95.114999999999995</v>
      </c>
      <c r="CP152" s="2">
        <f t="shared" si="168"/>
        <v>96.346000000000004</v>
      </c>
      <c r="CQ152" s="2">
        <f t="shared" si="168"/>
        <v>96.537999999999997</v>
      </c>
      <c r="CR152" s="2">
        <f t="shared" si="168"/>
        <v>98.878</v>
      </c>
      <c r="CS152" s="2">
        <f t="shared" si="168"/>
        <v>99.688000000000002</v>
      </c>
      <c r="CU152" s="2">
        <f t="shared" si="110"/>
        <v>94.709000000000003</v>
      </c>
      <c r="CV152" s="2">
        <f t="shared" si="111"/>
        <v>94.667000000000002</v>
      </c>
      <c r="CW152" s="2">
        <f t="shared" si="112"/>
        <v>95.703999999999994</v>
      </c>
      <c r="CX152" s="2">
        <f t="shared" si="113"/>
        <v>95.058000000000007</v>
      </c>
      <c r="CY152" s="2">
        <f t="shared" si="114"/>
        <v>96.25</v>
      </c>
      <c r="CZ152" s="2">
        <f t="shared" si="115"/>
        <v>95.076999999999998</v>
      </c>
      <c r="DA152" s="2">
        <f t="shared" si="116"/>
        <v>97.153999999999996</v>
      </c>
      <c r="DB152" s="2">
        <f t="shared" si="117"/>
        <v>95.691999999999993</v>
      </c>
      <c r="DC152" s="2">
        <f t="shared" si="118"/>
        <v>96.769000000000005</v>
      </c>
      <c r="DD152" s="2">
        <f t="shared" si="119"/>
        <v>97.787999999999997</v>
      </c>
      <c r="DE152" s="2">
        <f t="shared" si="120"/>
        <v>95.114999999999995</v>
      </c>
      <c r="DF152" s="2">
        <f t="shared" si="121"/>
        <v>96.346000000000004</v>
      </c>
      <c r="DG152" s="2">
        <f t="shared" si="122"/>
        <v>96.537999999999997</v>
      </c>
      <c r="DH152" s="2">
        <f t="shared" si="123"/>
        <v>98.878</v>
      </c>
      <c r="DI152" s="2">
        <f t="shared" si="124"/>
        <v>99.688000000000002</v>
      </c>
      <c r="DK152" s="2">
        <f t="shared" si="176"/>
        <v>123.77641574431574</v>
      </c>
      <c r="DL152" s="2">
        <f t="shared" si="176"/>
        <v>127.5099939516129</v>
      </c>
      <c r="DM152" s="2">
        <f t="shared" si="176"/>
        <v>120.59195731707318</v>
      </c>
      <c r="DN152" s="2">
        <f t="shared" si="176"/>
        <v>119.13056949806949</v>
      </c>
      <c r="DO152" s="2">
        <f t="shared" si="176"/>
        <v>114.48802252252251</v>
      </c>
      <c r="DP152" s="2">
        <f t="shared" si="176"/>
        <v>119.92655064935063</v>
      </c>
      <c r="DQ152" s="2">
        <f t="shared" si="176"/>
        <v>119.46014919354843</v>
      </c>
      <c r="DR152" s="2">
        <f t="shared" si="176"/>
        <v>127.9769173387097</v>
      </c>
      <c r="DS152" s="2">
        <f t="shared" si="176"/>
        <v>120.37292385242385</v>
      </c>
      <c r="DT152" s="2">
        <f t="shared" si="176"/>
        <v>116.72172522522521</v>
      </c>
      <c r="DU152" s="2">
        <f t="shared" si="176"/>
        <v>116.91753903743316</v>
      </c>
      <c r="DV152" s="2">
        <f t="shared" si="176"/>
        <v>115.23412633053221</v>
      </c>
      <c r="DW152" s="2">
        <f t="shared" si="176"/>
        <v>128.45649442322386</v>
      </c>
      <c r="DX152" s="2">
        <f t="shared" si="176"/>
        <v>124.25139919354837</v>
      </c>
      <c r="DY152" s="2">
        <f t="shared" si="176"/>
        <v>113.14962962962963</v>
      </c>
      <c r="EA152" s="2">
        <f t="shared" si="152"/>
        <v>95.06083935626873</v>
      </c>
      <c r="EB152" s="2">
        <f t="shared" si="152"/>
        <v>95.283588433540075</v>
      </c>
      <c r="EC152" s="2">
        <f t="shared" si="152"/>
        <v>95.067791677780733</v>
      </c>
      <c r="ED152" s="2">
        <f t="shared" si="152"/>
        <v>95.995635161969105</v>
      </c>
      <c r="EE152" s="2">
        <f t="shared" si="152"/>
        <v>96.40865251772405</v>
      </c>
      <c r="EF152" s="2">
        <f t="shared" si="152"/>
        <v>96.000697823809872</v>
      </c>
      <c r="EG152" s="2">
        <f t="shared" si="152"/>
        <v>96.442362633213065</v>
      </c>
      <c r="EH152" s="2">
        <f t="shared" si="152"/>
        <v>96.007633490289976</v>
      </c>
      <c r="EI152" s="2">
        <f t="shared" si="152"/>
        <v>96.765944679778144</v>
      </c>
      <c r="EJ152" s="2">
        <f t="shared" si="152"/>
        <v>98.11870015110307</v>
      </c>
      <c r="EK152" s="2">
        <f t="shared" si="152"/>
        <v>96.121129465707185</v>
      </c>
      <c r="EL152" s="2">
        <f t="shared" si="179"/>
        <v>96.596977963118007</v>
      </c>
      <c r="EM152" s="2">
        <f t="shared" si="135"/>
        <v>96.672981382711086</v>
      </c>
      <c r="EN152" s="2">
        <f t="shared" si="135"/>
        <v>99.26450844262294</v>
      </c>
      <c r="EO152" s="2">
        <f t="shared" si="135"/>
        <v>100.58651308026029</v>
      </c>
      <c r="EQ152" s="2">
        <f t="shared" si="177"/>
        <v>95.362482466915594</v>
      </c>
      <c r="ER152" s="2">
        <f t="shared" si="177"/>
        <v>95.845201089612971</v>
      </c>
      <c r="ES152" s="2">
        <f t="shared" si="177"/>
        <v>95.832969054698836</v>
      </c>
      <c r="ET152" s="2">
        <f t="shared" si="177"/>
        <v>96.522403072148052</v>
      </c>
      <c r="EU152" s="2">
        <f t="shared" si="177"/>
        <v>96.697710388676285</v>
      </c>
      <c r="EV152" s="2">
        <f t="shared" si="177"/>
        <v>96.652818387085645</v>
      </c>
      <c r="EW152" s="2">
        <f t="shared" si="177"/>
        <v>96.721317584121564</v>
      </c>
      <c r="EX152" s="2">
        <f t="shared" si="177"/>
        <v>96.583300433060288</v>
      </c>
      <c r="EY152" s="2">
        <f t="shared" si="177"/>
        <v>96.892711486719591</v>
      </c>
      <c r="EZ152" s="2">
        <f t="shared" si="177"/>
        <v>98.155520509683143</v>
      </c>
      <c r="FA152" s="2">
        <f t="shared" si="177"/>
        <v>96.382032344450593</v>
      </c>
      <c r="FB152" s="2">
        <f t="shared" si="177"/>
        <v>96.891648404162666</v>
      </c>
      <c r="FC152" s="2">
        <f t="shared" si="177"/>
        <v>97.156312306511722</v>
      </c>
      <c r="FD152" s="2">
        <f t="shared" si="177"/>
        <v>99.613475226351156</v>
      </c>
      <c r="FE152" s="2">
        <f t="shared" si="177"/>
        <v>100.44535742101435</v>
      </c>
      <c r="FG152" s="2">
        <f t="shared" si="178"/>
        <v>0.99927217369152599</v>
      </c>
      <c r="FH152" s="2">
        <f t="shared" si="178"/>
        <v>0.99914187394198306</v>
      </c>
      <c r="FI152" s="2">
        <f t="shared" si="178"/>
        <v>0.99933634649473735</v>
      </c>
      <c r="FJ152" s="2">
        <f t="shared" si="178"/>
        <v>0.99927566052201133</v>
      </c>
      <c r="FK152" s="2">
        <f t="shared" si="178"/>
        <v>0.99927526374578035</v>
      </c>
      <c r="FL152" s="2">
        <f t="shared" si="178"/>
        <v>0.99921405516821238</v>
      </c>
      <c r="FM152" s="2">
        <f t="shared" si="178"/>
        <v>0.99914376032080576</v>
      </c>
      <c r="FN152" s="2">
        <f t="shared" si="178"/>
        <v>0.99920229080750178</v>
      </c>
      <c r="FO152" s="2">
        <f t="shared" si="178"/>
        <v>0.99931573793432182</v>
      </c>
      <c r="FP152" s="2">
        <f t="shared" si="178"/>
        <v>0.99931605912973842</v>
      </c>
      <c r="FQ152" s="2">
        <f t="shared" si="178"/>
        <v>0.99922013056261294</v>
      </c>
      <c r="FR152" s="2">
        <f t="shared" si="178"/>
        <v>0.99928275397612532</v>
      </c>
      <c r="FS152" s="2">
        <f t="shared" si="178"/>
        <v>0.99920779449573038</v>
      </c>
      <c r="FT152" s="2">
        <f t="shared" si="178"/>
        <v>0.99913376515355401</v>
      </c>
      <c r="FU152" s="2">
        <f t="shared" si="178"/>
        <v>0.99914155868241916</v>
      </c>
      <c r="FW152" s="2">
        <f t="shared" si="169"/>
        <v>0.2083166144098034</v>
      </c>
      <c r="FX152" s="2">
        <f t="shared" si="169"/>
        <v>0.23941091036124335</v>
      </c>
      <c r="FY152" s="2">
        <f t="shared" si="169"/>
        <v>0.18026232008549165</v>
      </c>
      <c r="FZ152" s="2">
        <f t="shared" si="169"/>
        <v>0.21966475841744218</v>
      </c>
      <c r="GA152" s="2">
        <f t="shared" si="169"/>
        <v>0.21657466103263273</v>
      </c>
      <c r="GB152" s="2">
        <f t="shared" si="169"/>
        <v>0.19863022161363669</v>
      </c>
      <c r="GC152" s="2">
        <f t="shared" si="169"/>
        <v>0.21951444123753477</v>
      </c>
      <c r="GD152" s="2">
        <f t="shared" si="169"/>
        <v>0.23399748898490613</v>
      </c>
      <c r="GE152" s="2">
        <f t="shared" si="169"/>
        <v>0.26927931729138677</v>
      </c>
      <c r="GF152" s="2">
        <f t="shared" si="169"/>
        <v>0.28995569351068012</v>
      </c>
      <c r="GG152" s="2">
        <f t="shared" si="169"/>
        <v>0.23670191489255843</v>
      </c>
      <c r="GH152" s="2">
        <f t="shared" si="169"/>
        <v>0.23271328493887747</v>
      </c>
      <c r="GI152" s="2">
        <f t="shared" si="169"/>
        <v>0.19790547954109933</v>
      </c>
      <c r="GJ152" s="2">
        <f t="shared" si="169"/>
        <v>0.16592419715620998</v>
      </c>
      <c r="GK152" s="2">
        <f t="shared" si="169"/>
        <v>0.18442528683460768</v>
      </c>
      <c r="GM152" s="86">
        <f t="shared" si="170"/>
        <v>5.5295123221815758E-244</v>
      </c>
      <c r="GN152" s="86">
        <f t="shared" si="170"/>
        <v>1.3384035770265368E-147</v>
      </c>
      <c r="GO152" s="86">
        <f t="shared" si="170"/>
        <v>1.7663609300189808E-145</v>
      </c>
      <c r="GP152" s="86">
        <f t="shared" si="170"/>
        <v>1.9651855838003025E-193</v>
      </c>
      <c r="GQ152" s="86">
        <f t="shared" si="170"/>
        <v>6.9194916597298409E-171</v>
      </c>
      <c r="GR152" s="86">
        <f t="shared" si="170"/>
        <v>4.9963680556690466E-174</v>
      </c>
      <c r="GS152" s="86">
        <f t="shared" si="170"/>
        <v>9.9507073823997288E-216</v>
      </c>
      <c r="GT152" s="86">
        <f t="shared" si="170"/>
        <v>6.9223806379047177E-244</v>
      </c>
      <c r="GU152" s="86">
        <f t="shared" si="170"/>
        <v>5.0181969478537004E-135</v>
      </c>
      <c r="GV152" s="86">
        <f t="shared" si="170"/>
        <v>6.2314273035314575E-146</v>
      </c>
      <c r="GW152" s="86">
        <f t="shared" si="170"/>
        <v>5.2149458288730179E-138</v>
      </c>
      <c r="GX152" s="86">
        <f t="shared" si="170"/>
        <v>2.6501399156923809E-141</v>
      </c>
      <c r="GY152" s="86">
        <f t="shared" si="170"/>
        <v>3.1350962287701706E-165</v>
      </c>
      <c r="GZ152" s="86">
        <f t="shared" si="170"/>
        <v>3.2753361285236579E-136</v>
      </c>
      <c r="HA152" s="86">
        <f t="shared" si="170"/>
        <v>5.0805722634905809E-181</v>
      </c>
      <c r="HC152" s="86">
        <f t="shared" si="153"/>
        <v>7.7406401628608019E-123</v>
      </c>
      <c r="HD152" s="86">
        <f t="shared" si="153"/>
        <v>2.2269976679885904E-76</v>
      </c>
      <c r="HE152" s="86">
        <f t="shared" si="153"/>
        <v>9.9528954003801093E-67</v>
      </c>
      <c r="HF152" s="86">
        <f t="shared" si="153"/>
        <v>5.6880102215948324E-89</v>
      </c>
      <c r="HG152" s="86">
        <f t="shared" si="153"/>
        <v>2.0653661973724477E-93</v>
      </c>
      <c r="HH152" s="86">
        <f t="shared" si="153"/>
        <v>6.09777387266007E-94</v>
      </c>
      <c r="HI152" s="86">
        <f t="shared" si="153"/>
        <v>3.9551990186119083E-130</v>
      </c>
      <c r="HJ152" s="86">
        <f t="shared" si="153"/>
        <v>1.9001404831368484E-181</v>
      </c>
      <c r="HK152" s="86">
        <f t="shared" si="153"/>
        <v>4.1972121257945816E-83</v>
      </c>
      <c r="HL152" s="86">
        <f t="shared" si="161"/>
        <v>1.1150640310758193E-80</v>
      </c>
      <c r="HM152" s="86">
        <f t="shared" si="161"/>
        <v>2.3107679053708015E-84</v>
      </c>
      <c r="HN152" s="86">
        <f t="shared" si="161"/>
        <v>2.8121050094977109E-76</v>
      </c>
      <c r="HO152" s="86">
        <f t="shared" si="161"/>
        <v>7.9070242353312074E-67</v>
      </c>
      <c r="HP152" s="86">
        <f t="shared" si="161"/>
        <v>2.3556402977565121E-59</v>
      </c>
      <c r="HQ152" s="86">
        <f t="shared" si="161"/>
        <v>2.7845841393870394E-108</v>
      </c>
      <c r="HS152" s="86">
        <f t="shared" si="171"/>
        <v>2.0236591346479041E-5</v>
      </c>
      <c r="HT152" s="86">
        <f t="shared" si="171"/>
        <v>4.8052621764023104E-7</v>
      </c>
      <c r="HU152" s="86">
        <f t="shared" si="171"/>
        <v>1.1912644516341353E-4</v>
      </c>
      <c r="HV152" s="86">
        <f t="shared" si="171"/>
        <v>2.0318775318074624E-6</v>
      </c>
      <c r="HW152" s="86">
        <f t="shared" si="171"/>
        <v>1.9338980461122642E-6</v>
      </c>
      <c r="HX152" s="86">
        <f t="shared" si="171"/>
        <v>1.675687810173237E-6</v>
      </c>
      <c r="HY152" s="86">
        <f t="shared" si="171"/>
        <v>2.5243957367016462E-7</v>
      </c>
      <c r="HZ152" s="86">
        <f t="shared" si="171"/>
        <v>5.645464290242126E-9</v>
      </c>
      <c r="IA152" s="86">
        <f t="shared" si="171"/>
        <v>4.9719648243844591E-9</v>
      </c>
      <c r="IB152" s="86">
        <f t="shared" si="171"/>
        <v>5.7122041554181944E-10</v>
      </c>
      <c r="IC152" s="86">
        <f t="shared" si="171"/>
        <v>2.788788813730266E-8</v>
      </c>
      <c r="ID152" s="86">
        <f t="shared" si="171"/>
        <v>3.4237303413921856E-7</v>
      </c>
      <c r="IE152" s="86">
        <f t="shared" si="171"/>
        <v>2.8258748607826122E-5</v>
      </c>
      <c r="IF152" s="86">
        <f t="shared" si="171"/>
        <v>5.3777813949797172E-3</v>
      </c>
      <c r="IG152" s="86">
        <f t="shared" si="171"/>
        <v>5.7017292161159255E-3</v>
      </c>
      <c r="II152" s="86">
        <f t="shared" si="172"/>
        <v>5.573847880718387E-7</v>
      </c>
      <c r="IJ152" s="86">
        <f t="shared" si="172"/>
        <v>2.7874404540250986E-6</v>
      </c>
      <c r="IK152" s="86">
        <f t="shared" si="172"/>
        <v>2.5352826790224221E-8</v>
      </c>
      <c r="IL152" s="86">
        <f t="shared" si="172"/>
        <v>2.0463064927585202E-6</v>
      </c>
      <c r="IM152" s="86">
        <f t="shared" si="172"/>
        <v>2.9620620771080774E-7</v>
      </c>
      <c r="IN152" s="86">
        <f t="shared" si="172"/>
        <v>8.7493482631707589E-9</v>
      </c>
      <c r="IO152" s="86">
        <f t="shared" si="172"/>
        <v>5.0634602148344032E-8</v>
      </c>
      <c r="IP152" s="86">
        <f t="shared" si="172"/>
        <v>3.0337839700380653E-7</v>
      </c>
      <c r="IQ152" s="86">
        <f t="shared" si="172"/>
        <v>6.1469110430250085E-5</v>
      </c>
      <c r="IR152" s="86">
        <f t="shared" si="172"/>
        <v>2.4956544885273876E-4</v>
      </c>
      <c r="IS152" s="86">
        <f t="shared" si="172"/>
        <v>1.7590436947041591E-6</v>
      </c>
      <c r="IT152" s="86">
        <f t="shared" si="172"/>
        <v>1.6180299256430442E-6</v>
      </c>
      <c r="IU152" s="86">
        <f t="shared" si="172"/>
        <v>2.7803745935052594E-8</v>
      </c>
      <c r="IV152" s="86">
        <f t="shared" si="172"/>
        <v>3.2801908788288607E-7</v>
      </c>
      <c r="IW152" s="86">
        <f t="shared" si="172"/>
        <v>5.4040008513881749E-5</v>
      </c>
      <c r="IY152" s="86">
        <f t="shared" si="173"/>
        <v>2.0793976134550881E-5</v>
      </c>
      <c r="IZ152" s="86">
        <f t="shared" si="173"/>
        <v>3.2679666716653298E-6</v>
      </c>
      <c r="JA152" s="86">
        <f t="shared" si="173"/>
        <v>1.1915179799020375E-4</v>
      </c>
      <c r="JB152" s="86">
        <f t="shared" si="173"/>
        <v>4.0781840245659822E-6</v>
      </c>
      <c r="JC152" s="86">
        <f t="shared" si="173"/>
        <v>2.2301042538230718E-6</v>
      </c>
      <c r="JD152" s="86">
        <f t="shared" si="173"/>
        <v>1.6844371584364077E-6</v>
      </c>
      <c r="JE152" s="86">
        <f t="shared" si="173"/>
        <v>3.0307417581850867E-7</v>
      </c>
      <c r="JF152" s="86">
        <f t="shared" si="173"/>
        <v>3.0902386129404868E-7</v>
      </c>
      <c r="JG152" s="86">
        <f t="shared" si="173"/>
        <v>6.1474082395074475E-5</v>
      </c>
      <c r="JH152" s="86">
        <f t="shared" si="173"/>
        <v>2.495660200731543E-4</v>
      </c>
      <c r="JI152" s="86">
        <f t="shared" si="173"/>
        <v>1.7869315828414618E-6</v>
      </c>
      <c r="JJ152" s="86">
        <f t="shared" si="173"/>
        <v>1.9604029597822626E-6</v>
      </c>
      <c r="JK152" s="86">
        <f t="shared" si="173"/>
        <v>2.8286552353761176E-5</v>
      </c>
      <c r="JL152" s="86">
        <f t="shared" si="173"/>
        <v>5.3781094140676004E-3</v>
      </c>
      <c r="JM152" s="86">
        <f t="shared" si="173"/>
        <v>5.7557692246298069E-3</v>
      </c>
    </row>
    <row r="153" spans="2:273" x14ac:dyDescent="0.25">
      <c r="B153" s="2">
        <v>126</v>
      </c>
      <c r="C153" s="37">
        <v>95.963999999999999</v>
      </c>
      <c r="D153" s="37">
        <v>95.444000000000003</v>
      </c>
      <c r="E153" s="37">
        <v>94.462999999999994</v>
      </c>
      <c r="F153" s="37">
        <v>97.230999999999995</v>
      </c>
      <c r="G153" s="37">
        <v>95.596000000000004</v>
      </c>
      <c r="H153" s="37">
        <v>96.25</v>
      </c>
      <c r="I153" s="37">
        <v>96.346000000000004</v>
      </c>
      <c r="J153" s="37">
        <v>95.191999999999993</v>
      </c>
      <c r="K153" s="37">
        <v>96.576999999999998</v>
      </c>
      <c r="L153" s="37">
        <v>97.846000000000004</v>
      </c>
      <c r="M153" s="37">
        <v>95.403999999999996</v>
      </c>
      <c r="N153" s="37">
        <v>96.903999999999996</v>
      </c>
      <c r="O153" s="37">
        <v>97.135000000000005</v>
      </c>
      <c r="P153" s="37">
        <v>98.203999999999994</v>
      </c>
      <c r="Q153" s="37">
        <v>99.896000000000001</v>
      </c>
      <c r="S153" s="4">
        <f t="shared" si="174"/>
        <v>95.026451961818864</v>
      </c>
      <c r="T153" s="4">
        <f t="shared" si="174"/>
        <v>95.288822366477092</v>
      </c>
      <c r="U153" s="4">
        <f t="shared" si="174"/>
        <v>95.070496612717619</v>
      </c>
      <c r="V153" s="4">
        <f t="shared" si="174"/>
        <v>95.963059300802271</v>
      </c>
      <c r="W153" s="4">
        <f t="shared" si="174"/>
        <v>96.340881040882621</v>
      </c>
      <c r="X153" s="4">
        <f t="shared" si="174"/>
        <v>95.996317291038537</v>
      </c>
      <c r="Y153" s="4">
        <f t="shared" si="174"/>
        <v>96.356871721235493</v>
      </c>
      <c r="Z153" s="4">
        <f t="shared" si="174"/>
        <v>96.008544526640776</v>
      </c>
      <c r="AA153" s="4">
        <f t="shared" si="174"/>
        <v>96.6595601997454</v>
      </c>
      <c r="AB153" s="4">
        <f t="shared" si="174"/>
        <v>98.050286063807377</v>
      </c>
      <c r="AC153" s="4">
        <f t="shared" si="174"/>
        <v>96.050254862574505</v>
      </c>
      <c r="AD153" s="4">
        <f t="shared" si="174"/>
        <v>96.522300700001253</v>
      </c>
      <c r="AE153" s="4">
        <f t="shared" si="174"/>
        <v>96.618708098133027</v>
      </c>
      <c r="AF153" s="4">
        <f t="shared" si="174"/>
        <v>99.170199478759031</v>
      </c>
      <c r="AG153" s="4">
        <f t="shared" si="174"/>
        <v>100.47967179489901</v>
      </c>
      <c r="AI153" s="4">
        <f t="shared" si="175"/>
        <v>0.9375480381811343</v>
      </c>
      <c r="AJ153" s="4">
        <f t="shared" si="175"/>
        <v>0.1551776335229107</v>
      </c>
      <c r="AK153" s="4">
        <f t="shared" si="175"/>
        <v>-0.60749661271762534</v>
      </c>
      <c r="AL153" s="4">
        <f t="shared" si="175"/>
        <v>1.2679406991977231</v>
      </c>
      <c r="AM153" s="4">
        <f t="shared" si="175"/>
        <v>-0.74488104088261764</v>
      </c>
      <c r="AN153" s="4">
        <f t="shared" si="175"/>
        <v>0.25368270896146328</v>
      </c>
      <c r="AO153" s="4">
        <f t="shared" si="175"/>
        <v>-1.0871721235488963E-2</v>
      </c>
      <c r="AP153" s="4">
        <f t="shared" si="175"/>
        <v>-0.81654452664078292</v>
      </c>
      <c r="AQ153" s="4">
        <f t="shared" si="175"/>
        <v>-8.2560199745401519E-2</v>
      </c>
      <c r="AR153" s="4">
        <f t="shared" si="175"/>
        <v>-0.20428606380737335</v>
      </c>
      <c r="AS153" s="4">
        <f t="shared" si="175"/>
        <v>-0.64625486257450859</v>
      </c>
      <c r="AT153" s="4">
        <f t="shared" si="175"/>
        <v>0.38169929999874341</v>
      </c>
      <c r="AU153" s="4">
        <f t="shared" si="175"/>
        <v>0.51629190186697826</v>
      </c>
      <c r="AV153" s="4">
        <f t="shared" si="175"/>
        <v>-0.96619947875903733</v>
      </c>
      <c r="AW153" s="4">
        <f t="shared" si="175"/>
        <v>-0.58367179489900423</v>
      </c>
      <c r="AY153" s="2">
        <f t="shared" si="167"/>
        <v>95.026416590168111</v>
      </c>
      <c r="AZ153" s="2">
        <f t="shared" si="167"/>
        <v>95.28850505161509</v>
      </c>
      <c r="BA153" s="2">
        <f t="shared" si="167"/>
        <v>95.070487671241693</v>
      </c>
      <c r="BB153" s="2">
        <f t="shared" si="167"/>
        <v>95.962677869808687</v>
      </c>
      <c r="BC153" s="2">
        <f t="shared" si="167"/>
        <v>96.340783180219816</v>
      </c>
      <c r="BD153" s="2">
        <f t="shared" si="167"/>
        <v>95.996312417677871</v>
      </c>
      <c r="BE153" s="2">
        <f t="shared" si="167"/>
        <v>96.356842542059411</v>
      </c>
      <c r="BF153" s="2">
        <f t="shared" si="167"/>
        <v>96.008378597203688</v>
      </c>
      <c r="BG153" s="2">
        <f t="shared" si="167"/>
        <v>96.642979503380403</v>
      </c>
      <c r="BH153" s="2">
        <f t="shared" si="167"/>
        <v>97.988883174818142</v>
      </c>
      <c r="BI153" s="2">
        <f t="shared" si="167"/>
        <v>96.04935642978522</v>
      </c>
      <c r="BJ153" s="2">
        <f t="shared" si="167"/>
        <v>96.521432520702831</v>
      </c>
      <c r="BK153" s="2">
        <f t="shared" si="167"/>
        <v>96.61868109497199</v>
      </c>
      <c r="BL153" s="2">
        <f t="shared" si="167"/>
        <v>99.159450157653438</v>
      </c>
      <c r="BM153" s="2">
        <f t="shared" si="167"/>
        <v>100.3863766680162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95.963999999999999</v>
      </c>
      <c r="CF153" s="2">
        <f t="shared" si="168"/>
        <v>95.444000000000003</v>
      </c>
      <c r="CG153" s="2">
        <f t="shared" si="168"/>
        <v>94.462999999999994</v>
      </c>
      <c r="CH153" s="2">
        <f t="shared" si="168"/>
        <v>97.230999999999995</v>
      </c>
      <c r="CI153" s="2">
        <f t="shared" si="168"/>
        <v>95.596000000000004</v>
      </c>
      <c r="CJ153" s="2">
        <f t="shared" si="168"/>
        <v>96.25</v>
      </c>
      <c r="CK153" s="2">
        <f t="shared" si="168"/>
        <v>96.346000000000004</v>
      </c>
      <c r="CL153" s="2">
        <f t="shared" si="168"/>
        <v>95.191999999999993</v>
      </c>
      <c r="CM153" s="2">
        <f t="shared" si="168"/>
        <v>96.576999999999998</v>
      </c>
      <c r="CN153" s="2">
        <f t="shared" si="168"/>
        <v>97.846000000000004</v>
      </c>
      <c r="CO153" s="2">
        <f t="shared" si="168"/>
        <v>95.403999999999996</v>
      </c>
      <c r="CP153" s="2">
        <f t="shared" si="168"/>
        <v>96.903999999999996</v>
      </c>
      <c r="CQ153" s="2">
        <f t="shared" si="168"/>
        <v>97.135000000000005</v>
      </c>
      <c r="CR153" s="2">
        <f t="shared" si="168"/>
        <v>98.203999999999994</v>
      </c>
      <c r="CS153" s="2">
        <f t="shared" si="168"/>
        <v>99.896000000000001</v>
      </c>
      <c r="CU153" s="2">
        <f t="shared" si="110"/>
        <v>95.963999999999999</v>
      </c>
      <c r="CV153" s="2">
        <f t="shared" si="111"/>
        <v>95.444000000000003</v>
      </c>
      <c r="CW153" s="2">
        <f t="shared" si="112"/>
        <v>94.462999999999994</v>
      </c>
      <c r="CX153" s="2">
        <f t="shared" si="113"/>
        <v>97.230999999999995</v>
      </c>
      <c r="CY153" s="2">
        <f t="shared" si="114"/>
        <v>95.596000000000004</v>
      </c>
      <c r="CZ153" s="2">
        <f t="shared" si="115"/>
        <v>96.25</v>
      </c>
      <c r="DA153" s="2">
        <f t="shared" si="116"/>
        <v>96.346000000000004</v>
      </c>
      <c r="DB153" s="2">
        <f t="shared" si="117"/>
        <v>95.191999999999993</v>
      </c>
      <c r="DC153" s="2">
        <f t="shared" si="118"/>
        <v>96.576999999999998</v>
      </c>
      <c r="DD153" s="2">
        <f t="shared" si="119"/>
        <v>97.846000000000004</v>
      </c>
      <c r="DE153" s="2">
        <f t="shared" si="120"/>
        <v>95.403999999999996</v>
      </c>
      <c r="DF153" s="2">
        <f t="shared" si="121"/>
        <v>96.903999999999996</v>
      </c>
      <c r="DG153" s="2">
        <f t="shared" si="122"/>
        <v>97.135000000000005</v>
      </c>
      <c r="DH153" s="2">
        <f t="shared" si="123"/>
        <v>98.203999999999994</v>
      </c>
      <c r="DI153" s="2">
        <f t="shared" si="124"/>
        <v>99.896000000000001</v>
      </c>
      <c r="DK153" s="2">
        <f t="shared" si="176"/>
        <v>123.880854997855</v>
      </c>
      <c r="DL153" s="2">
        <f t="shared" si="176"/>
        <v>127.61230571847506</v>
      </c>
      <c r="DM153" s="2">
        <f t="shared" si="176"/>
        <v>120.62010487804879</v>
      </c>
      <c r="DN153" s="2">
        <f t="shared" si="176"/>
        <v>119.15798815958814</v>
      </c>
      <c r="DO153" s="2">
        <f t="shared" si="176"/>
        <v>114.46882702702702</v>
      </c>
      <c r="DP153" s="2">
        <f t="shared" si="176"/>
        <v>119.97095370511839</v>
      </c>
      <c r="DQ153" s="2">
        <f t="shared" si="176"/>
        <v>119.50393621700884</v>
      </c>
      <c r="DR153" s="2">
        <f t="shared" si="176"/>
        <v>128.1083940615836</v>
      </c>
      <c r="DS153" s="2">
        <f t="shared" si="176"/>
        <v>120.40185782925784</v>
      </c>
      <c r="DT153" s="2">
        <f t="shared" si="176"/>
        <v>116.69947027027025</v>
      </c>
      <c r="DU153" s="2">
        <f t="shared" si="176"/>
        <v>116.91534973262031</v>
      </c>
      <c r="DV153" s="2">
        <f t="shared" si="176"/>
        <v>115.21363249299719</v>
      </c>
      <c r="DW153" s="2">
        <f t="shared" si="176"/>
        <v>128.56158029029794</v>
      </c>
      <c r="DX153" s="2">
        <f t="shared" si="176"/>
        <v>124.30156121700877</v>
      </c>
      <c r="DY153" s="2">
        <f t="shared" si="176"/>
        <v>113.10618152218152</v>
      </c>
      <c r="EA153" s="2">
        <f t="shared" si="152"/>
        <v>94.936534162089288</v>
      </c>
      <c r="EB153" s="2">
        <f t="shared" si="152"/>
        <v>95.111908510829551</v>
      </c>
      <c r="EC153" s="2">
        <f t="shared" si="152"/>
        <v>94.89869757861355</v>
      </c>
      <c r="ED153" s="2">
        <f t="shared" si="152"/>
        <v>95.817306037165451</v>
      </c>
      <c r="EE153" s="2">
        <f t="shared" si="152"/>
        <v>96.258327122341399</v>
      </c>
      <c r="EF153" s="2">
        <f t="shared" si="152"/>
        <v>95.832903251463605</v>
      </c>
      <c r="EG153" s="2">
        <f t="shared" si="152"/>
        <v>96.269926806243191</v>
      </c>
      <c r="EH153" s="2">
        <f t="shared" si="152"/>
        <v>95.834323255467027</v>
      </c>
      <c r="EI153" s="2">
        <f t="shared" si="152"/>
        <v>96.590065607665181</v>
      </c>
      <c r="EJ153" s="2">
        <f t="shared" si="152"/>
        <v>97.965310426110619</v>
      </c>
      <c r="EK153" s="2">
        <f t="shared" si="152"/>
        <v>95.96511974357341</v>
      </c>
      <c r="EL153" s="2">
        <f t="shared" si="179"/>
        <v>96.43220410682467</v>
      </c>
      <c r="EM153" s="2">
        <f t="shared" si="135"/>
        <v>96.48727496561672</v>
      </c>
      <c r="EN153" s="2">
        <f t="shared" si="135"/>
        <v>99.07392303278688</v>
      </c>
      <c r="EO153" s="2">
        <f t="shared" si="135"/>
        <v>100.4053811496746</v>
      </c>
      <c r="EQ153" s="2">
        <f t="shared" si="177"/>
        <v>95.252138608520312</v>
      </c>
      <c r="ER153" s="2">
        <f t="shared" si="177"/>
        <v>95.701033862367723</v>
      </c>
      <c r="ES153" s="2">
        <f t="shared" si="177"/>
        <v>95.702820966738102</v>
      </c>
      <c r="ET153" s="2">
        <f t="shared" si="177"/>
        <v>96.368278519124232</v>
      </c>
      <c r="EU153" s="2">
        <f t="shared" si="177"/>
        <v>96.561061401916149</v>
      </c>
      <c r="EV153" s="2">
        <f t="shared" si="177"/>
        <v>96.516605065698428</v>
      </c>
      <c r="EW153" s="2">
        <f t="shared" si="177"/>
        <v>96.561698681966192</v>
      </c>
      <c r="EX153" s="2">
        <f t="shared" si="177"/>
        <v>96.434436645095388</v>
      </c>
      <c r="EY153" s="2">
        <f t="shared" si="177"/>
        <v>96.72229448085551</v>
      </c>
      <c r="EZ153" s="2">
        <f t="shared" si="177"/>
        <v>98.00374312898191</v>
      </c>
      <c r="FA153" s="2">
        <f t="shared" si="177"/>
        <v>96.238367059508775</v>
      </c>
      <c r="FB153" s="2">
        <f t="shared" si="177"/>
        <v>96.740512447748841</v>
      </c>
      <c r="FC153" s="2">
        <f t="shared" si="177"/>
        <v>96.995559880910022</v>
      </c>
      <c r="FD153" s="2">
        <f t="shared" si="177"/>
        <v>99.440243070599337</v>
      </c>
      <c r="FE153" s="2">
        <f t="shared" si="177"/>
        <v>100.25967784891073</v>
      </c>
      <c r="FG153" s="2">
        <f t="shared" si="178"/>
        <v>0.99933617200541025</v>
      </c>
      <c r="FH153" s="2">
        <f t="shared" si="178"/>
        <v>0.99921732063672986</v>
      </c>
      <c r="FI153" s="2">
        <f t="shared" si="178"/>
        <v>0.99939470546386422</v>
      </c>
      <c r="FJ153" s="2">
        <f t="shared" si="178"/>
        <v>0.99933935243897432</v>
      </c>
      <c r="FK153" s="2">
        <f t="shared" si="178"/>
        <v>0.99933899052860764</v>
      </c>
      <c r="FL153" s="2">
        <f t="shared" si="178"/>
        <v>0.99928316022148711</v>
      </c>
      <c r="FM153" s="2">
        <f t="shared" si="178"/>
        <v>0.99921904129420724</v>
      </c>
      <c r="FN153" s="2">
        <f t="shared" si="178"/>
        <v>0.99927242950178752</v>
      </c>
      <c r="FO153" s="2">
        <f t="shared" si="178"/>
        <v>0.9993759080040322</v>
      </c>
      <c r="FP153" s="2">
        <f t="shared" si="178"/>
        <v>0.99937620097300228</v>
      </c>
      <c r="FQ153" s="2">
        <f t="shared" si="178"/>
        <v>0.99928870181049811</v>
      </c>
      <c r="FR153" s="2">
        <f t="shared" si="178"/>
        <v>0.99934582256668492</v>
      </c>
      <c r="FS153" s="2">
        <f t="shared" si="178"/>
        <v>0.99927744962737564</v>
      </c>
      <c r="FT153" s="2">
        <f t="shared" si="178"/>
        <v>0.99920992421160804</v>
      </c>
      <c r="FU153" s="2">
        <f t="shared" si="178"/>
        <v>0.99921703307315868</v>
      </c>
      <c r="FW153" s="2">
        <f t="shared" si="169"/>
        <v>0.22391439164693358</v>
      </c>
      <c r="FX153" s="2">
        <f t="shared" si="169"/>
        <v>0.25658232190881974</v>
      </c>
      <c r="FY153" s="2">
        <f t="shared" si="169"/>
        <v>0.19427499266302975</v>
      </c>
      <c r="FZ153" s="2">
        <f t="shared" si="169"/>
        <v>0.23585908948553261</v>
      </c>
      <c r="GA153" s="2">
        <f t="shared" si="169"/>
        <v>0.23260908893944129</v>
      </c>
      <c r="GB153" s="2">
        <f t="shared" si="169"/>
        <v>0.21369849901136731</v>
      </c>
      <c r="GC153" s="2">
        <f t="shared" si="169"/>
        <v>0.23570103775766169</v>
      </c>
      <c r="GD153" s="2">
        <f t="shared" si="169"/>
        <v>0.25090871585809377</v>
      </c>
      <c r="GE153" s="2">
        <f t="shared" si="169"/>
        <v>0.28778243255011393</v>
      </c>
      <c r="GF153" s="2">
        <f t="shared" si="169"/>
        <v>0.30927822237553348</v>
      </c>
      <c r="GG153" s="2">
        <f t="shared" si="169"/>
        <v>0.25374384854834497</v>
      </c>
      <c r="GH153" s="2">
        <f t="shared" si="169"/>
        <v>0.24956193864840395</v>
      </c>
      <c r="GI153" s="2">
        <f t="shared" si="169"/>
        <v>0.21293338604943898</v>
      </c>
      <c r="GJ153" s="2">
        <f t="shared" si="169"/>
        <v>0.17906576754739986</v>
      </c>
      <c r="GK153" s="2">
        <f t="shared" si="169"/>
        <v>0.19868313307049479</v>
      </c>
      <c r="GM153" s="86">
        <f t="shared" si="170"/>
        <v>8.0044752354290648E-252</v>
      </c>
      <c r="GN153" s="86">
        <f t="shared" si="170"/>
        <v>2.2575451308115377E-152</v>
      </c>
      <c r="GO153" s="86">
        <f t="shared" si="170"/>
        <v>3.2702087468041486E-150</v>
      </c>
      <c r="GP153" s="86">
        <f t="shared" si="170"/>
        <v>1.1232908948232036E-199</v>
      </c>
      <c r="GQ153" s="86">
        <f t="shared" si="170"/>
        <v>2.0591371983142561E-176</v>
      </c>
      <c r="GR153" s="86">
        <f t="shared" si="170"/>
        <v>1.1640630930789767E-179</v>
      </c>
      <c r="GS153" s="86">
        <f t="shared" si="170"/>
        <v>1.1014316114650429E-222</v>
      </c>
      <c r="GT153" s="86">
        <f t="shared" si="170"/>
        <v>1.310123657497697E-251</v>
      </c>
      <c r="GU153" s="86">
        <f t="shared" si="170"/>
        <v>2.6388619575572208E-139</v>
      </c>
      <c r="GV153" s="86">
        <f t="shared" si="170"/>
        <v>1.4016084472944473E-150</v>
      </c>
      <c r="GW153" s="86">
        <f t="shared" si="170"/>
        <v>1.8916609804392604E-142</v>
      </c>
      <c r="GX153" s="86">
        <f t="shared" si="170"/>
        <v>8.2961166004613912E-146</v>
      </c>
      <c r="GY153" s="86">
        <f t="shared" si="170"/>
        <v>1.4614669434058745E-170</v>
      </c>
      <c r="GZ153" s="86">
        <f t="shared" si="170"/>
        <v>1.3491900434377776E-140</v>
      </c>
      <c r="HA153" s="86">
        <f t="shared" si="170"/>
        <v>1.2275254631080101E-186</v>
      </c>
      <c r="HC153" s="86">
        <f t="shared" si="153"/>
        <v>1.3524657235438349E-128</v>
      </c>
      <c r="HD153" s="86">
        <f t="shared" si="153"/>
        <v>5.1724463456997567E-80</v>
      </c>
      <c r="HE153" s="86">
        <f t="shared" si="153"/>
        <v>6.9279398236507164E-70</v>
      </c>
      <c r="HF153" s="86">
        <f t="shared" ref="HF153:HN187" si="180" xml:space="preserve"> _xlfn.NORM.DIST($B153, F$8, ABS(F$12), TRUE) * _xlfn.NORM.DIST(($B153 - F$8)*F$16, 0, ABS(F$12), TRUE) * 2</f>
        <v>4.1206887706784812E-93</v>
      </c>
      <c r="HG153" s="86">
        <f t="shared" si="180"/>
        <v>8.7322705092962943E-98</v>
      </c>
      <c r="HH153" s="86">
        <f t="shared" si="180"/>
        <v>2.5070406694601214E-98</v>
      </c>
      <c r="HI153" s="86">
        <f t="shared" si="180"/>
        <v>3.4697444656803317E-136</v>
      </c>
      <c r="HJ153" s="86">
        <f t="shared" si="180"/>
        <v>1.0724744307434554E-189</v>
      </c>
      <c r="HK153" s="86">
        <f t="shared" si="180"/>
        <v>7.8348090478389622E-87</v>
      </c>
      <c r="HL153" s="86">
        <f t="shared" si="161"/>
        <v>2.7492193277909216E-84</v>
      </c>
      <c r="HM153" s="86">
        <f t="shared" si="161"/>
        <v>3.1968729841199896E-88</v>
      </c>
      <c r="HN153" s="86">
        <f t="shared" si="161"/>
        <v>9.4201101674431304E-80</v>
      </c>
      <c r="HO153" s="86">
        <f t="shared" si="161"/>
        <v>5.6238571918847362E-70</v>
      </c>
      <c r="HP153" s="86">
        <f t="shared" si="161"/>
        <v>3.6932520238438045E-62</v>
      </c>
      <c r="HQ153" s="86">
        <f t="shared" si="161"/>
        <v>3.6614458258104092E-113</v>
      </c>
      <c r="HS153" s="86">
        <f t="shared" si="171"/>
        <v>2.5636245785728381E-6</v>
      </c>
      <c r="HT153" s="86">
        <f t="shared" si="171"/>
        <v>3.5540806398907352E-8</v>
      </c>
      <c r="HU153" s="86">
        <f t="shared" si="171"/>
        <v>1.8766040917134545E-5</v>
      </c>
      <c r="HV153" s="86">
        <f t="shared" si="171"/>
        <v>2.0868056979897284E-7</v>
      </c>
      <c r="HW153" s="86">
        <f t="shared" si="171"/>
        <v>1.6953973102845686E-7</v>
      </c>
      <c r="HX153" s="86">
        <f t="shared" si="171"/>
        <v>1.3254812306770692E-7</v>
      </c>
      <c r="HY153" s="86">
        <f t="shared" si="171"/>
        <v>1.4906009581593032E-8</v>
      </c>
      <c r="HZ153" s="86">
        <f t="shared" si="171"/>
        <v>2.3479918802966428E-10</v>
      </c>
      <c r="IA153" s="86">
        <f t="shared" si="171"/>
        <v>2.6018484614277566E-10</v>
      </c>
      <c r="IB153" s="86">
        <f t="shared" si="171"/>
        <v>2.4051267592209324E-11</v>
      </c>
      <c r="IC153" s="86">
        <f t="shared" si="171"/>
        <v>1.5827082539986065E-9</v>
      </c>
      <c r="ID153" s="86">
        <f t="shared" si="171"/>
        <v>2.5126182679825746E-8</v>
      </c>
      <c r="IE153" s="86">
        <f t="shared" si="171"/>
        <v>3.2605960134202219E-6</v>
      </c>
      <c r="IF153" s="86">
        <f t="shared" si="171"/>
        <v>1.6273331566867165E-3</v>
      </c>
      <c r="IG153" s="86">
        <f t="shared" si="171"/>
        <v>2.0687790977391893E-3</v>
      </c>
      <c r="II153" s="86">
        <f t="shared" si="172"/>
        <v>3.128960751447394E-6</v>
      </c>
      <c r="IJ153" s="86">
        <f t="shared" si="172"/>
        <v>1.5906342577715541E-5</v>
      </c>
      <c r="IK153" s="86">
        <f t="shared" si="172"/>
        <v>1.6670366643415718E-7</v>
      </c>
      <c r="IL153" s="86">
        <f t="shared" si="172"/>
        <v>1.0505576992916042E-5</v>
      </c>
      <c r="IM153" s="86">
        <f t="shared" si="172"/>
        <v>1.9304557975279214E-6</v>
      </c>
      <c r="IN153" s="86">
        <f t="shared" si="172"/>
        <v>7.6838829206190324E-8</v>
      </c>
      <c r="IO153" s="86">
        <f t="shared" si="172"/>
        <v>4.3072492120818846E-7</v>
      </c>
      <c r="IP153" s="86">
        <f t="shared" si="172"/>
        <v>2.2932925728668788E-6</v>
      </c>
      <c r="IQ153" s="86">
        <f t="shared" si="172"/>
        <v>2.6826612536560751E-4</v>
      </c>
      <c r="IR153" s="86">
        <f t="shared" si="172"/>
        <v>9.8044927535035644E-4</v>
      </c>
      <c r="IS153" s="86">
        <f t="shared" si="172"/>
        <v>1.0516391323240063E-5</v>
      </c>
      <c r="IT153" s="86">
        <f t="shared" si="172"/>
        <v>9.4827223578825977E-6</v>
      </c>
      <c r="IU153" s="86">
        <f t="shared" si="172"/>
        <v>2.0996036484145228E-7</v>
      </c>
      <c r="IV153" s="86">
        <f t="shared" si="172"/>
        <v>1.4681263543772029E-6</v>
      </c>
      <c r="IW153" s="86">
        <f t="shared" si="172"/>
        <v>1.5039962943009272E-4</v>
      </c>
      <c r="IY153" s="86">
        <f t="shared" si="173"/>
        <v>5.6925853300202325E-6</v>
      </c>
      <c r="IZ153" s="86">
        <f t="shared" si="173"/>
        <v>1.5941883384114447E-5</v>
      </c>
      <c r="JA153" s="86">
        <f t="shared" si="173"/>
        <v>1.8932744583568702E-5</v>
      </c>
      <c r="JB153" s="86">
        <f t="shared" si="173"/>
        <v>1.0714257562715014E-5</v>
      </c>
      <c r="JC153" s="86">
        <f t="shared" si="173"/>
        <v>2.0999955285563783E-6</v>
      </c>
      <c r="JD153" s="86">
        <f t="shared" si="173"/>
        <v>2.0938695227389724E-7</v>
      </c>
      <c r="JE153" s="86">
        <f t="shared" si="173"/>
        <v>4.456309307897815E-7</v>
      </c>
      <c r="JF153" s="86">
        <f t="shared" si="173"/>
        <v>2.2935273720549084E-6</v>
      </c>
      <c r="JG153" s="86">
        <f t="shared" si="173"/>
        <v>2.6826638555045367E-4</v>
      </c>
      <c r="JH153" s="86">
        <f t="shared" si="173"/>
        <v>9.8044929940162393E-4</v>
      </c>
      <c r="JI153" s="86">
        <f t="shared" si="173"/>
        <v>1.0517974031494063E-5</v>
      </c>
      <c r="JJ153" s="86">
        <f t="shared" si="173"/>
        <v>9.5078485405624241E-6</v>
      </c>
      <c r="JK153" s="86">
        <f t="shared" si="173"/>
        <v>3.4705563782616741E-6</v>
      </c>
      <c r="JL153" s="86">
        <f t="shared" si="173"/>
        <v>1.6288012830410936E-3</v>
      </c>
      <c r="JM153" s="86">
        <f t="shared" si="173"/>
        <v>2.2191787271692819E-3</v>
      </c>
    </row>
    <row r="154" spans="2:273" x14ac:dyDescent="0.25">
      <c r="B154" s="2">
        <v>127</v>
      </c>
      <c r="C154" s="37">
        <v>94.944999999999993</v>
      </c>
      <c r="D154" s="37">
        <v>95.203999999999994</v>
      </c>
      <c r="E154" s="37">
        <v>94.332999999999998</v>
      </c>
      <c r="F154" s="37">
        <v>95.576999999999998</v>
      </c>
      <c r="G154" s="37">
        <v>95.558000000000007</v>
      </c>
      <c r="H154" s="37">
        <v>95.5</v>
      </c>
      <c r="I154" s="37">
        <v>96.712000000000003</v>
      </c>
      <c r="J154" s="37">
        <v>95.519000000000005</v>
      </c>
      <c r="K154" s="37">
        <v>96.096000000000004</v>
      </c>
      <c r="L154" s="37">
        <v>98.403999999999996</v>
      </c>
      <c r="M154" s="37">
        <v>95.364999999999995</v>
      </c>
      <c r="N154" s="37">
        <v>95.903999999999996</v>
      </c>
      <c r="O154" s="37">
        <v>96.212000000000003</v>
      </c>
      <c r="P154" s="37">
        <v>97.713999999999999</v>
      </c>
      <c r="Q154" s="37">
        <v>99.375</v>
      </c>
      <c r="S154" s="4">
        <f t="shared" si="174"/>
        <v>94.909259513043594</v>
      </c>
      <c r="T154" s="4">
        <f t="shared" si="174"/>
        <v>95.134371604182306</v>
      </c>
      <c r="U154" s="4">
        <f t="shared" si="174"/>
        <v>94.920228068299323</v>
      </c>
      <c r="V154" s="4">
        <f t="shared" si="174"/>
        <v>95.800221522373832</v>
      </c>
      <c r="W154" s="4">
        <f t="shared" si="174"/>
        <v>96.198507673226246</v>
      </c>
      <c r="X154" s="4">
        <f t="shared" si="174"/>
        <v>95.845279944146924</v>
      </c>
      <c r="Y154" s="4">
        <f t="shared" si="174"/>
        <v>96.191359645940722</v>
      </c>
      <c r="Z154" s="4">
        <f t="shared" si="174"/>
        <v>95.851387503977662</v>
      </c>
      <c r="AA154" s="4">
        <f t="shared" si="174"/>
        <v>96.527752446207785</v>
      </c>
      <c r="AB154" s="4">
        <f t="shared" si="174"/>
        <v>98.025164113581866</v>
      </c>
      <c r="AC154" s="4">
        <f t="shared" si="174"/>
        <v>95.904670971033468</v>
      </c>
      <c r="AD154" s="4">
        <f t="shared" si="174"/>
        <v>96.368854469115902</v>
      </c>
      <c r="AE154" s="4">
        <f t="shared" si="174"/>
        <v>96.445041965400861</v>
      </c>
      <c r="AF154" s="4">
        <f t="shared" si="174"/>
        <v>98.978970946592838</v>
      </c>
      <c r="AG154" s="4">
        <f t="shared" si="174"/>
        <v>100.3674204522305</v>
      </c>
      <c r="AI154" s="4">
        <f t="shared" si="175"/>
        <v>3.5740486956399309E-2</v>
      </c>
      <c r="AJ154" s="4">
        <f t="shared" si="175"/>
        <v>6.962839581768776E-2</v>
      </c>
      <c r="AK154" s="4">
        <f t="shared" si="175"/>
        <v>-0.58722806829932495</v>
      </c>
      <c r="AL154" s="4">
        <f t="shared" si="175"/>
        <v>-0.22322152237383364</v>
      </c>
      <c r="AM154" s="4">
        <f t="shared" si="175"/>
        <v>-0.64050767322623869</v>
      </c>
      <c r="AN154" s="4">
        <f t="shared" si="175"/>
        <v>-0.34527994414692387</v>
      </c>
      <c r="AO154" s="4">
        <f t="shared" si="175"/>
        <v>0.52064035405928166</v>
      </c>
      <c r="AP154" s="4">
        <f t="shared" si="175"/>
        <v>-0.33238750397765671</v>
      </c>
      <c r="AQ154" s="4">
        <f t="shared" si="175"/>
        <v>-0.4317524462077813</v>
      </c>
      <c r="AR154" s="4">
        <f t="shared" si="175"/>
        <v>0.37883588641813049</v>
      </c>
      <c r="AS154" s="4">
        <f t="shared" si="175"/>
        <v>-0.53967097103347328</v>
      </c>
      <c r="AT154" s="4">
        <f t="shared" si="175"/>
        <v>-0.464854469115906</v>
      </c>
      <c r="AU154" s="4">
        <f t="shared" si="175"/>
        <v>-0.23304196540085798</v>
      </c>
      <c r="AV154" s="4">
        <f t="shared" si="175"/>
        <v>-1.2649709465928396</v>
      </c>
      <c r="AW154" s="4">
        <f t="shared" si="175"/>
        <v>-0.99242045223050468</v>
      </c>
      <c r="AY154" s="2">
        <f t="shared" si="167"/>
        <v>94.90909497933194</v>
      </c>
      <c r="AZ154" s="2">
        <f t="shared" si="167"/>
        <v>95.132917240556424</v>
      </c>
      <c r="BA154" s="2">
        <f t="shared" si="167"/>
        <v>94.920197288707669</v>
      </c>
      <c r="BB154" s="2">
        <f t="shared" si="167"/>
        <v>95.798604403926845</v>
      </c>
      <c r="BC154" s="2">
        <f t="shared" si="167"/>
        <v>96.19798906641843</v>
      </c>
      <c r="BD154" s="2">
        <f t="shared" si="167"/>
        <v>95.845245433350144</v>
      </c>
      <c r="BE154" s="2">
        <f t="shared" si="167"/>
        <v>96.191162382226167</v>
      </c>
      <c r="BF154" s="2">
        <f t="shared" si="167"/>
        <v>95.850397410903923</v>
      </c>
      <c r="BG154" s="2">
        <f t="shared" si="167"/>
        <v>96.470131277624191</v>
      </c>
      <c r="BH154" s="2">
        <f t="shared" si="167"/>
        <v>97.835840455897142</v>
      </c>
      <c r="BI154" s="2">
        <f t="shared" si="167"/>
        <v>95.900361247343568</v>
      </c>
      <c r="BJ154" s="2">
        <f t="shared" si="167"/>
        <v>96.36474814880097</v>
      </c>
      <c r="BK154" s="2">
        <f t="shared" si="167"/>
        <v>96.444890426766165</v>
      </c>
      <c r="BL154" s="2">
        <f t="shared" si="167"/>
        <v>98.975742095993255</v>
      </c>
      <c r="BM154" s="2">
        <f t="shared" si="167"/>
        <v>100.20130068957531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94.944999999999993</v>
      </c>
      <c r="CF154" s="2">
        <f t="shared" si="168"/>
        <v>95.203999999999994</v>
      </c>
      <c r="CG154" s="2">
        <f t="shared" si="168"/>
        <v>94.332999999999998</v>
      </c>
      <c r="CH154" s="2">
        <f t="shared" si="168"/>
        <v>95.576999999999998</v>
      </c>
      <c r="CI154" s="2">
        <f t="shared" si="168"/>
        <v>95.558000000000007</v>
      </c>
      <c r="CJ154" s="2">
        <f t="shared" si="168"/>
        <v>95.5</v>
      </c>
      <c r="CK154" s="2">
        <f t="shared" si="168"/>
        <v>96.712000000000003</v>
      </c>
      <c r="CL154" s="2">
        <f t="shared" si="168"/>
        <v>95.519000000000005</v>
      </c>
      <c r="CM154" s="2">
        <f t="shared" si="168"/>
        <v>96.096000000000004</v>
      </c>
      <c r="CN154" s="2">
        <f t="shared" si="168"/>
        <v>98.403999999999996</v>
      </c>
      <c r="CO154" s="2">
        <f t="shared" si="168"/>
        <v>95.364999999999995</v>
      </c>
      <c r="CP154" s="2">
        <f t="shared" si="168"/>
        <v>95.903999999999996</v>
      </c>
      <c r="CQ154" s="2">
        <f t="shared" si="168"/>
        <v>96.212000000000003</v>
      </c>
      <c r="CR154" s="2">
        <f t="shared" si="168"/>
        <v>97.713999999999999</v>
      </c>
      <c r="CS154" s="2">
        <f t="shared" si="168"/>
        <v>99.375</v>
      </c>
      <c r="CU154" s="2">
        <f t="shared" si="110"/>
        <v>94.944999999999993</v>
      </c>
      <c r="CV154" s="2">
        <f t="shared" si="111"/>
        <v>95.203999999999994</v>
      </c>
      <c r="CW154" s="2">
        <f t="shared" si="112"/>
        <v>94.332999999999998</v>
      </c>
      <c r="CX154" s="2">
        <f t="shared" si="113"/>
        <v>95.576999999999998</v>
      </c>
      <c r="CY154" s="2">
        <f t="shared" si="114"/>
        <v>95.558000000000007</v>
      </c>
      <c r="CZ154" s="2">
        <f t="shared" si="115"/>
        <v>95.5</v>
      </c>
      <c r="DA154" s="2">
        <f t="shared" si="116"/>
        <v>96.712000000000003</v>
      </c>
      <c r="DB154" s="2">
        <f t="shared" si="117"/>
        <v>95.519000000000005</v>
      </c>
      <c r="DC154" s="2">
        <f t="shared" si="118"/>
        <v>96.096000000000004</v>
      </c>
      <c r="DD154" s="2">
        <f t="shared" si="119"/>
        <v>98.403999999999996</v>
      </c>
      <c r="DE154" s="2">
        <f t="shared" si="120"/>
        <v>95.364999999999995</v>
      </c>
      <c r="DF154" s="2">
        <f t="shared" si="121"/>
        <v>95.903999999999996</v>
      </c>
      <c r="DG154" s="2">
        <f t="shared" si="122"/>
        <v>96.212000000000003</v>
      </c>
      <c r="DH154" s="2">
        <f t="shared" si="123"/>
        <v>97.713999999999999</v>
      </c>
      <c r="DI154" s="2">
        <f t="shared" si="124"/>
        <v>99.375</v>
      </c>
      <c r="DK154" s="2">
        <f t="shared" si="176"/>
        <v>123.98529425139425</v>
      </c>
      <c r="DL154" s="2">
        <f t="shared" si="176"/>
        <v>127.71461748533723</v>
      </c>
      <c r="DM154" s="2">
        <f t="shared" si="176"/>
        <v>120.6482524390244</v>
      </c>
      <c r="DN154" s="2">
        <f t="shared" si="176"/>
        <v>119.18540682110681</v>
      </c>
      <c r="DO154" s="2">
        <f t="shared" si="176"/>
        <v>114.44963153153152</v>
      </c>
      <c r="DP154" s="2">
        <f t="shared" si="176"/>
        <v>120.01535676088615</v>
      </c>
      <c r="DQ154" s="2">
        <f t="shared" si="176"/>
        <v>119.54772324046925</v>
      </c>
      <c r="DR154" s="2">
        <f t="shared" si="176"/>
        <v>128.23987078445748</v>
      </c>
      <c r="DS154" s="2">
        <f t="shared" si="176"/>
        <v>120.4307918060918</v>
      </c>
      <c r="DT154" s="2">
        <f t="shared" si="176"/>
        <v>116.67721531531531</v>
      </c>
      <c r="DU154" s="2">
        <f t="shared" si="176"/>
        <v>116.91316042780748</v>
      </c>
      <c r="DV154" s="2">
        <f t="shared" si="176"/>
        <v>115.19313865546218</v>
      </c>
      <c r="DW154" s="2">
        <f t="shared" si="176"/>
        <v>128.66666615737205</v>
      </c>
      <c r="DX154" s="2">
        <f t="shared" si="176"/>
        <v>124.35172324046918</v>
      </c>
      <c r="DY154" s="2">
        <f t="shared" si="176"/>
        <v>113.0627334147334</v>
      </c>
      <c r="EA154" s="2">
        <f t="shared" si="152"/>
        <v>94.812228967909846</v>
      </c>
      <c r="EB154" s="2">
        <f t="shared" si="152"/>
        <v>94.940228588119027</v>
      </c>
      <c r="EC154" s="2">
        <f t="shared" si="152"/>
        <v>94.729603479446354</v>
      </c>
      <c r="ED154" s="2">
        <f t="shared" si="152"/>
        <v>95.638976912361798</v>
      </c>
      <c r="EE154" s="2">
        <f t="shared" si="152"/>
        <v>96.108001726958747</v>
      </c>
      <c r="EF154" s="2">
        <f t="shared" si="152"/>
        <v>95.665108679117338</v>
      </c>
      <c r="EG154" s="2">
        <f t="shared" si="152"/>
        <v>96.097490979273317</v>
      </c>
      <c r="EH154" s="2">
        <f t="shared" si="152"/>
        <v>95.661013020644077</v>
      </c>
      <c r="EI154" s="2">
        <f t="shared" si="152"/>
        <v>96.414186535552219</v>
      </c>
      <c r="EJ154" s="2">
        <f t="shared" si="152"/>
        <v>97.811920701118169</v>
      </c>
      <c r="EK154" s="2">
        <f t="shared" si="152"/>
        <v>95.809110021439636</v>
      </c>
      <c r="EL154" s="2">
        <f t="shared" si="179"/>
        <v>96.267430250531334</v>
      </c>
      <c r="EM154" s="2">
        <f t="shared" si="135"/>
        <v>96.301568548522368</v>
      </c>
      <c r="EN154" s="2">
        <f t="shared" si="135"/>
        <v>98.883337622950805</v>
      </c>
      <c r="EO154" s="2">
        <f t="shared" si="135"/>
        <v>100.22424921908892</v>
      </c>
      <c r="EQ154" s="2">
        <f t="shared" si="177"/>
        <v>95.14179475012503</v>
      </c>
      <c r="ER154" s="2">
        <f t="shared" si="177"/>
        <v>95.556866635122503</v>
      </c>
      <c r="ES154" s="2">
        <f t="shared" si="177"/>
        <v>95.572672878777382</v>
      </c>
      <c r="ET154" s="2">
        <f t="shared" si="177"/>
        <v>96.214153966100412</v>
      </c>
      <c r="EU154" s="2">
        <f t="shared" si="177"/>
        <v>96.424412415155999</v>
      </c>
      <c r="EV154" s="2">
        <f t="shared" si="177"/>
        <v>96.380391744311211</v>
      </c>
      <c r="EW154" s="2">
        <f t="shared" si="177"/>
        <v>96.402079779810819</v>
      </c>
      <c r="EX154" s="2">
        <f t="shared" si="177"/>
        <v>96.285572857130475</v>
      </c>
      <c r="EY154" s="2">
        <f t="shared" si="177"/>
        <v>96.551877474991414</v>
      </c>
      <c r="EZ154" s="2">
        <f t="shared" si="177"/>
        <v>97.851965748280662</v>
      </c>
      <c r="FA154" s="2">
        <f t="shared" si="177"/>
        <v>96.094701774566943</v>
      </c>
      <c r="FB154" s="2">
        <f t="shared" si="177"/>
        <v>96.589376491335003</v>
      </c>
      <c r="FC154" s="2">
        <f t="shared" si="177"/>
        <v>96.834807455308308</v>
      </c>
      <c r="FD154" s="2">
        <f t="shared" si="177"/>
        <v>99.267010914847518</v>
      </c>
      <c r="FE154" s="2">
        <f t="shared" si="177"/>
        <v>100.0739982768071</v>
      </c>
      <c r="FG154" s="2">
        <f t="shared" si="178"/>
        <v>0.99939454630911706</v>
      </c>
      <c r="FH154" s="2">
        <f t="shared" si="178"/>
        <v>0.99928613877526218</v>
      </c>
      <c r="FI154" s="2">
        <f t="shared" si="178"/>
        <v>0.999447935419436</v>
      </c>
      <c r="FJ154" s="2">
        <f t="shared" si="178"/>
        <v>0.99939744723706425</v>
      </c>
      <c r="FK154" s="2">
        <f t="shared" si="178"/>
        <v>0.99939711713249979</v>
      </c>
      <c r="FL154" s="2">
        <f t="shared" si="178"/>
        <v>0.99934619311361395</v>
      </c>
      <c r="FM154" s="2">
        <f t="shared" si="178"/>
        <v>0.99928770824945823</v>
      </c>
      <c r="FN154" s="2">
        <f t="shared" si="178"/>
        <v>0.99933640533702084</v>
      </c>
      <c r="FO154" s="2">
        <f t="shared" si="178"/>
        <v>0.9994307900777093</v>
      </c>
      <c r="FP154" s="2">
        <f t="shared" si="178"/>
        <v>0.99943105729792581</v>
      </c>
      <c r="FQ154" s="2">
        <f t="shared" si="178"/>
        <v>0.99935124773800665</v>
      </c>
      <c r="FR154" s="2">
        <f t="shared" si="178"/>
        <v>0.99940334874639625</v>
      </c>
      <c r="FS154" s="2">
        <f t="shared" si="178"/>
        <v>0.99934098433020968</v>
      </c>
      <c r="FT154" s="2">
        <f t="shared" si="178"/>
        <v>0.99927939222178641</v>
      </c>
      <c r="FU154" s="2">
        <f t="shared" si="178"/>
        <v>0.99928587647803546</v>
      </c>
      <c r="FW154" s="2">
        <f t="shared" si="169"/>
        <v>0.24032553027646528</v>
      </c>
      <c r="FX154" s="2">
        <f t="shared" si="169"/>
        <v>0.27454077454653214</v>
      </c>
      <c r="FY154" s="2">
        <f t="shared" si="169"/>
        <v>0.20909908642697594</v>
      </c>
      <c r="FZ154" s="2">
        <f t="shared" si="169"/>
        <v>0.25286044396400714</v>
      </c>
      <c r="GA154" s="2">
        <f t="shared" si="169"/>
        <v>0.24945265135692965</v>
      </c>
      <c r="GB154" s="2">
        <f t="shared" si="169"/>
        <v>0.2295823882077023</v>
      </c>
      <c r="GC154" s="2">
        <f t="shared" si="169"/>
        <v>0.25269476694184323</v>
      </c>
      <c r="GD154" s="2">
        <f t="shared" si="169"/>
        <v>0.26861354880841926</v>
      </c>
      <c r="GE154" s="2">
        <f t="shared" si="169"/>
        <v>0.30702275853753863</v>
      </c>
      <c r="GF154" s="2">
        <f t="shared" si="169"/>
        <v>0.32929123624794882</v>
      </c>
      <c r="GG154" s="2">
        <f t="shared" si="169"/>
        <v>0.27157620840335417</v>
      </c>
      <c r="GH154" s="2">
        <f t="shared" si="169"/>
        <v>0.26720563784111956</v>
      </c>
      <c r="GI154" s="2">
        <f t="shared" si="169"/>
        <v>0.22877695196805506</v>
      </c>
      <c r="GJ154" s="2">
        <f t="shared" si="169"/>
        <v>0.19300732636836532</v>
      </c>
      <c r="GK154" s="2">
        <f t="shared" si="169"/>
        <v>0.21375435372550133</v>
      </c>
      <c r="GM154" s="86">
        <f t="shared" si="170"/>
        <v>8.6928534706717614E-260</v>
      </c>
      <c r="GN154" s="86">
        <f t="shared" si="170"/>
        <v>3.1909542865608953E-157</v>
      </c>
      <c r="GO154" s="86">
        <f t="shared" si="170"/>
        <v>5.0757323007086765E-155</v>
      </c>
      <c r="GP154" s="86">
        <f t="shared" si="170"/>
        <v>5.1002352398418797E-206</v>
      </c>
      <c r="GQ154" s="86">
        <f t="shared" si="170"/>
        <v>4.994825075979666E-182</v>
      </c>
      <c r="GR154" s="86">
        <f t="shared" si="170"/>
        <v>2.2016799823981159E-185</v>
      </c>
      <c r="GS154" s="86">
        <f t="shared" si="170"/>
        <v>9.4371299665733332E-230</v>
      </c>
      <c r="GT154" s="86">
        <f t="shared" si="170"/>
        <v>1.8756663472065148E-259</v>
      </c>
      <c r="GU154" s="86">
        <f t="shared" si="170"/>
        <v>1.1878400783254671E-143</v>
      </c>
      <c r="GV154" s="86">
        <f t="shared" si="170"/>
        <v>2.6607925566276979E-155</v>
      </c>
      <c r="GW154" s="86">
        <f t="shared" si="170"/>
        <v>5.8254212055844712E-147</v>
      </c>
      <c r="GX154" s="86">
        <f t="shared" si="170"/>
        <v>2.2030226982383579E-150</v>
      </c>
      <c r="GY154" s="86">
        <f t="shared" si="170"/>
        <v>5.5956151897576757E-176</v>
      </c>
      <c r="GZ154" s="86">
        <f t="shared" si="170"/>
        <v>4.7273170749150921E-145</v>
      </c>
      <c r="HA154" s="86">
        <f t="shared" si="170"/>
        <v>2.4297372539638914E-192</v>
      </c>
      <c r="HC154" s="86">
        <f t="shared" ref="HC154:HH213" si="181" xml:space="preserve"> _xlfn.NORM.DIST($B154, C$8, ABS(C$12), TRUE) * _xlfn.NORM.DIST(($B154 - C$8)*C$16, 0, ABS(C$12), TRUE) * 2</f>
        <v>1.7376264579790752E-134</v>
      </c>
      <c r="HD154" s="86">
        <f t="shared" si="181"/>
        <v>9.8540836192053888E-84</v>
      </c>
      <c r="HE154" s="86">
        <f t="shared" si="181"/>
        <v>4.0618354785503414E-73</v>
      </c>
      <c r="HF154" s="86">
        <f t="shared" si="180"/>
        <v>2.3948152977203542E-97</v>
      </c>
      <c r="HG154" s="86">
        <f t="shared" si="180"/>
        <v>2.9214069146266214E-102</v>
      </c>
      <c r="HH154" s="86">
        <f t="shared" si="180"/>
        <v>8.1564042991227391E-103</v>
      </c>
      <c r="HI154" s="86">
        <f t="shared" si="180"/>
        <v>2.2080605049628492E-142</v>
      </c>
      <c r="HJ154" s="86">
        <f t="shared" si="180"/>
        <v>3.9537828358993065E-198</v>
      </c>
      <c r="HK154" s="86">
        <f t="shared" si="180"/>
        <v>1.2073063151317396E-90</v>
      </c>
      <c r="HL154" s="86">
        <f t="shared" si="161"/>
        <v>5.6333357243825239E-88</v>
      </c>
      <c r="HM154" s="86">
        <f t="shared" si="161"/>
        <v>3.6132012693111125E-92</v>
      </c>
      <c r="HN154" s="86">
        <f t="shared" si="161"/>
        <v>2.6315285531185679E-83</v>
      </c>
      <c r="HO154" s="86">
        <f t="shared" si="161"/>
        <v>3.3733840654535741E-73</v>
      </c>
      <c r="HP154" s="86">
        <f t="shared" si="161"/>
        <v>4.9709127944880031E-65</v>
      </c>
      <c r="HQ154" s="86">
        <f t="shared" si="161"/>
        <v>3.7448389273157775E-118</v>
      </c>
      <c r="HS154" s="86">
        <f t="shared" si="171"/>
        <v>2.6806809691294727E-7</v>
      </c>
      <c r="HT154" s="86">
        <f t="shared" si="171"/>
        <v>2.1011143823395001E-9</v>
      </c>
      <c r="HU154" s="86">
        <f t="shared" si="171"/>
        <v>2.4567085676778961E-6</v>
      </c>
      <c r="HV154" s="86">
        <f t="shared" si="171"/>
        <v>1.7700159737186493E-8</v>
      </c>
      <c r="HW154" s="86">
        <f t="shared" si="171"/>
        <v>1.1965544163712427E-8</v>
      </c>
      <c r="HX154" s="86">
        <f t="shared" si="171"/>
        <v>8.3114347073868506E-9</v>
      </c>
      <c r="HY154" s="86">
        <f t="shared" si="171"/>
        <v>6.8413734009666527E-10</v>
      </c>
      <c r="HZ154" s="86">
        <f t="shared" si="171"/>
        <v>7.5679545512224725E-12</v>
      </c>
      <c r="IA154" s="86">
        <f t="shared" si="171"/>
        <v>1.0935103204767192E-11</v>
      </c>
      <c r="IB154" s="86">
        <f t="shared" si="171"/>
        <v>8.069879565013366E-13</v>
      </c>
      <c r="IC154" s="86">
        <f t="shared" si="171"/>
        <v>7.1553263630684754E-11</v>
      </c>
      <c r="ID154" s="86">
        <f t="shared" si="171"/>
        <v>1.4792691798361598E-9</v>
      </c>
      <c r="IE154" s="86">
        <f t="shared" si="171"/>
        <v>3.0335819974401645E-7</v>
      </c>
      <c r="IF154" s="86">
        <f t="shared" si="171"/>
        <v>4.280900878869442E-4</v>
      </c>
      <c r="IG154" s="86">
        <f t="shared" si="171"/>
        <v>6.7677451124938603E-4</v>
      </c>
      <c r="II154" s="86">
        <f t="shared" si="172"/>
        <v>1.5621422578565945E-5</v>
      </c>
      <c r="IJ154" s="86">
        <f t="shared" si="172"/>
        <v>7.9143793801936358E-5</v>
      </c>
      <c r="IK154" s="86">
        <f t="shared" si="172"/>
        <v>9.7915102912001589E-7</v>
      </c>
      <c r="IL154" s="86">
        <f t="shared" si="172"/>
        <v>4.7977355067686832E-5</v>
      </c>
      <c r="IM154" s="86">
        <f t="shared" si="172"/>
        <v>1.1018886700711672E-5</v>
      </c>
      <c r="IN154" s="86">
        <f t="shared" si="172"/>
        <v>5.8553194521527839E-7</v>
      </c>
      <c r="IO154" s="86">
        <f t="shared" si="172"/>
        <v>3.1411680702874674E-6</v>
      </c>
      <c r="IP154" s="86">
        <f t="shared" si="172"/>
        <v>1.4837299971673639E-5</v>
      </c>
      <c r="IQ154" s="86">
        <f t="shared" si="172"/>
        <v>1.0241040238494867E-3</v>
      </c>
      <c r="IR154" s="86">
        <f t="shared" si="172"/>
        <v>3.3544947211199064E-3</v>
      </c>
      <c r="IS154" s="86">
        <f t="shared" si="172"/>
        <v>5.4714302149475231E-5</v>
      </c>
      <c r="IT154" s="86">
        <f t="shared" si="172"/>
        <v>4.8566802741670007E-5</v>
      </c>
      <c r="IU154" s="86">
        <f t="shared" si="172"/>
        <v>1.3902388708094533E-6</v>
      </c>
      <c r="IV154" s="86">
        <f t="shared" si="172"/>
        <v>6.0509584861906728E-6</v>
      </c>
      <c r="IW154" s="86">
        <f t="shared" si="172"/>
        <v>3.9366140275413013E-4</v>
      </c>
      <c r="IY154" s="86">
        <f t="shared" si="173"/>
        <v>1.5889490675478892E-5</v>
      </c>
      <c r="IZ154" s="86">
        <f t="shared" si="173"/>
        <v>7.9145894916318691E-5</v>
      </c>
      <c r="JA154" s="86">
        <f t="shared" si="173"/>
        <v>3.4358595967979118E-6</v>
      </c>
      <c r="JB154" s="86">
        <f t="shared" si="173"/>
        <v>4.7995055227424017E-5</v>
      </c>
      <c r="JC154" s="86">
        <f t="shared" si="173"/>
        <v>1.1030852244875385E-5</v>
      </c>
      <c r="JD154" s="86">
        <f t="shared" si="173"/>
        <v>5.9384337992266521E-7</v>
      </c>
      <c r="JE154" s="86">
        <f t="shared" si="173"/>
        <v>3.1418522076275641E-6</v>
      </c>
      <c r="JF154" s="86">
        <f t="shared" si="173"/>
        <v>1.4837307539628191E-5</v>
      </c>
      <c r="JG154" s="86">
        <f t="shared" si="173"/>
        <v>1.02410403478459E-3</v>
      </c>
      <c r="JH154" s="86">
        <f t="shared" si="173"/>
        <v>3.3544947219268945E-3</v>
      </c>
      <c r="JI154" s="86">
        <f t="shared" si="173"/>
        <v>5.4714373702738864E-5</v>
      </c>
      <c r="JJ154" s="86">
        <f t="shared" si="173"/>
        <v>4.8568282010849846E-5</v>
      </c>
      <c r="JK154" s="86">
        <f t="shared" si="173"/>
        <v>1.6935970705534697E-6</v>
      </c>
      <c r="JL154" s="86">
        <f t="shared" si="173"/>
        <v>4.3414104637313485E-4</v>
      </c>
      <c r="JM154" s="86">
        <f t="shared" si="173"/>
        <v>1.0704359140035161E-3</v>
      </c>
    </row>
    <row r="155" spans="2:273" x14ac:dyDescent="0.25">
      <c r="B155" s="2">
        <v>128</v>
      </c>
      <c r="C155" s="37">
        <v>94.509</v>
      </c>
      <c r="D155" s="37">
        <v>94.388999999999996</v>
      </c>
      <c r="E155" s="37">
        <v>94.480999999999995</v>
      </c>
      <c r="F155" s="37">
        <v>95.230999999999995</v>
      </c>
      <c r="G155" s="37">
        <v>95.441999999999993</v>
      </c>
      <c r="H155" s="37">
        <v>95.364999999999995</v>
      </c>
      <c r="I155" s="37">
        <v>95.135000000000005</v>
      </c>
      <c r="J155" s="37">
        <v>95.941999999999993</v>
      </c>
      <c r="K155" s="37">
        <v>96.691999999999993</v>
      </c>
      <c r="L155" s="37">
        <v>98.903999999999996</v>
      </c>
      <c r="M155" s="37">
        <v>95.423000000000002</v>
      </c>
      <c r="N155" s="37">
        <v>95.712000000000003</v>
      </c>
      <c r="O155" s="37">
        <v>95.903999999999996</v>
      </c>
      <c r="P155" s="37">
        <v>97.694000000000003</v>
      </c>
      <c r="Q155" s="37">
        <v>99.978999999999999</v>
      </c>
      <c r="S155" s="4">
        <f t="shared" si="174"/>
        <v>94.793309087197017</v>
      </c>
      <c r="T155" s="4">
        <f t="shared" si="174"/>
        <v>94.984743430225947</v>
      </c>
      <c r="U155" s="4">
        <f t="shared" si="174"/>
        <v>94.772031961994955</v>
      </c>
      <c r="V155" s="4">
        <f t="shared" si="174"/>
        <v>95.641991452950791</v>
      </c>
      <c r="W155" s="4">
        <f t="shared" si="174"/>
        <v>96.058391678596578</v>
      </c>
      <c r="X155" s="4">
        <f t="shared" si="174"/>
        <v>95.696108631269865</v>
      </c>
      <c r="Y155" s="4">
        <f t="shared" si="174"/>
        <v>96.027418910601511</v>
      </c>
      <c r="Z155" s="4">
        <f t="shared" si="174"/>
        <v>95.698950869795524</v>
      </c>
      <c r="AA155" s="4">
        <f t="shared" si="174"/>
        <v>96.471385999598155</v>
      </c>
      <c r="AB155" s="4">
        <f t="shared" si="174"/>
        <v>98.186307897671725</v>
      </c>
      <c r="AC155" s="4">
        <f t="shared" si="174"/>
        <v>95.770005335475247</v>
      </c>
      <c r="AD155" s="4">
        <f t="shared" si="174"/>
        <v>96.225750356484937</v>
      </c>
      <c r="AE155" s="4">
        <f t="shared" si="174"/>
        <v>96.273305994260056</v>
      </c>
      <c r="AF155" s="4">
        <f t="shared" si="174"/>
        <v>98.798106031712905</v>
      </c>
      <c r="AG155" s="4">
        <f t="shared" si="174"/>
        <v>100.38536009293429</v>
      </c>
      <c r="AI155" s="4">
        <f t="shared" si="175"/>
        <v>-0.2843090871970162</v>
      </c>
      <c r="AJ155" s="4">
        <f t="shared" si="175"/>
        <v>-0.59574343022595144</v>
      </c>
      <c r="AK155" s="4">
        <f t="shared" si="175"/>
        <v>-0.2910319619949604</v>
      </c>
      <c r="AL155" s="4">
        <f t="shared" si="175"/>
        <v>-0.41099145295079609</v>
      </c>
      <c r="AM155" s="4">
        <f t="shared" si="175"/>
        <v>-0.61639167859658528</v>
      </c>
      <c r="AN155" s="4">
        <f t="shared" si="175"/>
        <v>-0.33110863126987056</v>
      </c>
      <c r="AO155" s="4">
        <f t="shared" si="175"/>
        <v>-0.89241891060150635</v>
      </c>
      <c r="AP155" s="4">
        <f t="shared" si="175"/>
        <v>0.24304913020446861</v>
      </c>
      <c r="AQ155" s="4">
        <f t="shared" si="175"/>
        <v>0.22061400040183798</v>
      </c>
      <c r="AR155" s="4">
        <f t="shared" si="175"/>
        <v>0.71769210232827163</v>
      </c>
      <c r="AS155" s="4">
        <f t="shared" si="175"/>
        <v>-0.34700533547524515</v>
      </c>
      <c r="AT155" s="4">
        <f t="shared" si="175"/>
        <v>-0.51375035648493395</v>
      </c>
      <c r="AU155" s="4">
        <f t="shared" si="175"/>
        <v>-0.36930599426005983</v>
      </c>
      <c r="AV155" s="4">
        <f t="shared" si="175"/>
        <v>-1.1041060317129023</v>
      </c>
      <c r="AW155" s="4">
        <f t="shared" si="175"/>
        <v>-0.40636009293429254</v>
      </c>
      <c r="AY155" s="2">
        <f t="shared" si="167"/>
        <v>94.792631826675319</v>
      </c>
      <c r="AZ155" s="2">
        <f t="shared" si="167"/>
        <v>94.978969996308365</v>
      </c>
      <c r="BA155" s="2">
        <f t="shared" si="167"/>
        <v>94.771882182104562</v>
      </c>
      <c r="BB155" s="2">
        <f t="shared" si="167"/>
        <v>95.635925701536166</v>
      </c>
      <c r="BC155" s="2">
        <f t="shared" si="167"/>
        <v>96.055997269594371</v>
      </c>
      <c r="BD155" s="2">
        <f t="shared" si="167"/>
        <v>95.69589661185843</v>
      </c>
      <c r="BE155" s="2">
        <f t="shared" si="167"/>
        <v>96.026282205849327</v>
      </c>
      <c r="BF155" s="2">
        <f t="shared" si="167"/>
        <v>95.693927805017267</v>
      </c>
      <c r="BG155" s="2">
        <f t="shared" si="167"/>
        <v>96.297687202703727</v>
      </c>
      <c r="BH155" s="2">
        <f t="shared" si="167"/>
        <v>97.682966092703879</v>
      </c>
      <c r="BI155" s="2">
        <f t="shared" si="167"/>
        <v>95.752132120603704</v>
      </c>
      <c r="BJ155" s="2">
        <f t="shared" si="167"/>
        <v>96.208884119007195</v>
      </c>
      <c r="BK155" s="2">
        <f t="shared" si="167"/>
        <v>96.2724886930785</v>
      </c>
      <c r="BL155" s="2">
        <f t="shared" si="167"/>
        <v>98.792966508937781</v>
      </c>
      <c r="BM155" s="2">
        <f t="shared" si="167"/>
        <v>100.01602091742137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94.509</v>
      </c>
      <c r="CF155" s="2">
        <f t="shared" si="168"/>
        <v>94.388999999999996</v>
      </c>
      <c r="CG155" s="2">
        <f t="shared" si="168"/>
        <v>94.480999999999995</v>
      </c>
      <c r="CH155" s="2">
        <f t="shared" si="168"/>
        <v>95.230999999999995</v>
      </c>
      <c r="CI155" s="2">
        <f t="shared" si="168"/>
        <v>95.441999999999993</v>
      </c>
      <c r="CJ155" s="2">
        <f t="shared" si="168"/>
        <v>95.364999999999995</v>
      </c>
      <c r="CK155" s="2">
        <f t="shared" si="168"/>
        <v>95.135000000000005</v>
      </c>
      <c r="CL155" s="2">
        <f t="shared" si="168"/>
        <v>95.941999999999993</v>
      </c>
      <c r="CM155" s="2">
        <f t="shared" si="168"/>
        <v>96.691999999999993</v>
      </c>
      <c r="CN155" s="2">
        <f t="shared" si="168"/>
        <v>98.903999999999996</v>
      </c>
      <c r="CO155" s="2">
        <f t="shared" si="168"/>
        <v>95.423000000000002</v>
      </c>
      <c r="CP155" s="2">
        <f t="shared" si="168"/>
        <v>95.712000000000003</v>
      </c>
      <c r="CQ155" s="2">
        <f t="shared" si="168"/>
        <v>95.903999999999996</v>
      </c>
      <c r="CR155" s="2">
        <f t="shared" si="168"/>
        <v>97.694000000000003</v>
      </c>
      <c r="CS155" s="2">
        <f t="shared" si="168"/>
        <v>99.978999999999999</v>
      </c>
      <c r="CU155" s="2">
        <f t="shared" ref="CU155:CU218" si="197">IF(AND(IY155 &lt; $DI$22, $B155 &gt; C$7, $B155 &lt; C$233), C155, "")</f>
        <v>94.509</v>
      </c>
      <c r="CV155" s="2">
        <f t="shared" ref="CV155:CV218" si="198">IF(AND(IZ155 &lt; $DI$22, $B155 &gt; D$7, $B155 &lt; D$233), D155, "")</f>
        <v>94.388999999999996</v>
      </c>
      <c r="CW155" s="2">
        <f t="shared" ref="CW155:CW218" si="199">IF(AND(JA155 &lt; $DI$22, $B155 &gt; E$7, $B155 &lt; E$233), E155, "")</f>
        <v>94.480999999999995</v>
      </c>
      <c r="CX155" s="2">
        <f t="shared" ref="CX155:CX218" si="200">IF(AND(JB155 &lt; $DI$22, $B155 &gt; F$7, $B155 &lt; F$233), F155, "")</f>
        <v>95.230999999999995</v>
      </c>
      <c r="CY155" s="2">
        <f t="shared" ref="CY155:CY218" si="201">IF(AND(JC155 &lt; $DI$22, $B155 &gt; G$7, $B155 &lt; G$233), G155, "")</f>
        <v>95.441999999999993</v>
      </c>
      <c r="CZ155" s="2">
        <f t="shared" ref="CZ155:CZ218" si="202">IF(AND(JD155 &lt; $DI$22, $B155 &gt; H$7, $B155 &lt; H$233), H155, "")</f>
        <v>95.364999999999995</v>
      </c>
      <c r="DA155" s="2">
        <f t="shared" ref="DA155:DA218" si="203">IF(AND(JE155 &lt; $DI$22, $B155 &gt; I$7, $B155 &lt; I$233), I155, "")</f>
        <v>95.135000000000005</v>
      </c>
      <c r="DB155" s="2">
        <f t="shared" ref="DB155:DB218" si="204">IF(AND(JF155 &lt; $DI$22, $B155 &gt; J$7, $B155 &lt; J$233), J155, "")</f>
        <v>95.941999999999993</v>
      </c>
      <c r="DC155" s="2">
        <f t="shared" ref="DC155:DC218" si="205">IF(AND(JG155 &lt; $DI$22, $B155 &gt; K$7, $B155 &lt; K$233), K155, "")</f>
        <v>96.691999999999993</v>
      </c>
      <c r="DD155" s="2">
        <f t="shared" ref="DD155:DD218" si="206">IF(AND(JH155 &lt; $DI$22, $B155 &gt; L$7, $B155 &lt; L$233), L155, "")</f>
        <v>98.903999999999996</v>
      </c>
      <c r="DE155" s="2">
        <f t="shared" ref="DE155:DE218" si="207">IF(AND(JI155 &lt; $DI$22, $B155 &gt; M$7, $B155 &lt; M$233), M155, "")</f>
        <v>95.423000000000002</v>
      </c>
      <c r="DF155" s="2">
        <f t="shared" ref="DF155:DF218" si="208">IF(AND(JJ155 &lt; $DI$22, $B155 &gt; N$7, $B155 &lt; N$233), N155, "")</f>
        <v>95.712000000000003</v>
      </c>
      <c r="DG155" s="2">
        <f t="shared" ref="DG155:DG218" si="209">IF(AND(JK155 &lt; $DI$22, $B155 &gt; O$7, $B155 &lt; O$233), O155, "")</f>
        <v>95.903999999999996</v>
      </c>
      <c r="DH155" s="2">
        <f t="shared" ref="DH155:DH218" si="210">IF(AND(JL155 &lt; $DI$22, $B155 &gt; P$7, $B155 &lt; P$233), P155, "")</f>
        <v>97.694000000000003</v>
      </c>
      <c r="DI155" s="2">
        <f t="shared" ref="DI155:DI218" si="211">IF(AND(JM155 &lt; $DI$22, $B155 &gt; Q$7, $B155 &lt; Q$233), Q155, "")</f>
        <v>99.978999999999999</v>
      </c>
      <c r="DK155" s="2">
        <f t="shared" si="176"/>
        <v>124.08973350493351</v>
      </c>
      <c r="DL155" s="2">
        <f t="shared" si="176"/>
        <v>127.8169292521994</v>
      </c>
      <c r="DM155" s="2">
        <f t="shared" si="176"/>
        <v>120.67640000000002</v>
      </c>
      <c r="DN155" s="2">
        <f t="shared" si="176"/>
        <v>119.21282548262548</v>
      </c>
      <c r="DO155" s="2">
        <f t="shared" si="176"/>
        <v>114.43043603603603</v>
      </c>
      <c r="DP155" s="2">
        <f t="shared" si="176"/>
        <v>120.05975981665391</v>
      </c>
      <c r="DQ155" s="2">
        <f t="shared" si="176"/>
        <v>119.59151026392966</v>
      </c>
      <c r="DR155" s="2">
        <f t="shared" si="176"/>
        <v>128.37134750733139</v>
      </c>
      <c r="DS155" s="2">
        <f t="shared" si="176"/>
        <v>120.45972578292579</v>
      </c>
      <c r="DT155" s="2">
        <f t="shared" si="176"/>
        <v>116.65496036036035</v>
      </c>
      <c r="DU155" s="2">
        <f t="shared" si="176"/>
        <v>116.91097112299465</v>
      </c>
      <c r="DV155" s="2">
        <f t="shared" si="176"/>
        <v>115.17264481792716</v>
      </c>
      <c r="DW155" s="2">
        <f t="shared" si="176"/>
        <v>128.77175202444616</v>
      </c>
      <c r="DX155" s="2">
        <f t="shared" si="176"/>
        <v>124.40188526392959</v>
      </c>
      <c r="DY155" s="2">
        <f t="shared" si="176"/>
        <v>113.0192853072853</v>
      </c>
      <c r="EA155" s="2">
        <f t="shared" si="152"/>
        <v>94.687923773730418</v>
      </c>
      <c r="EB155" s="2">
        <f t="shared" si="152"/>
        <v>94.768548665408503</v>
      </c>
      <c r="EC155" s="2">
        <f t="shared" si="152"/>
        <v>94.560509380279171</v>
      </c>
      <c r="ED155" s="2">
        <f t="shared" si="152"/>
        <v>95.460647787558145</v>
      </c>
      <c r="EE155" s="2">
        <f t="shared" si="152"/>
        <v>95.957676331576081</v>
      </c>
      <c r="EF155" s="2">
        <f t="shared" si="152"/>
        <v>95.497314106771086</v>
      </c>
      <c r="EG155" s="2">
        <f t="shared" si="152"/>
        <v>95.925055152303443</v>
      </c>
      <c r="EH155" s="2">
        <f t="shared" si="152"/>
        <v>95.487702785821114</v>
      </c>
      <c r="EI155" s="2">
        <f t="shared" si="152"/>
        <v>96.23830746343927</v>
      </c>
      <c r="EJ155" s="2">
        <f t="shared" si="152"/>
        <v>97.658530976125732</v>
      </c>
      <c r="EK155" s="2">
        <f t="shared" si="152"/>
        <v>95.653100299305862</v>
      </c>
      <c r="EL155" s="2">
        <f t="shared" si="179"/>
        <v>96.102656394237982</v>
      </c>
      <c r="EM155" s="2">
        <f t="shared" si="135"/>
        <v>96.115862131428003</v>
      </c>
      <c r="EN155" s="2">
        <f t="shared" si="135"/>
        <v>98.692752213114744</v>
      </c>
      <c r="EO155" s="2">
        <f t="shared" si="135"/>
        <v>100.04311728850323</v>
      </c>
      <c r="EQ155" s="2">
        <f t="shared" si="177"/>
        <v>95.031450891729747</v>
      </c>
      <c r="ER155" s="2">
        <f t="shared" si="177"/>
        <v>95.412699407877255</v>
      </c>
      <c r="ES155" s="2">
        <f t="shared" si="177"/>
        <v>95.442524790816663</v>
      </c>
      <c r="ET155" s="2">
        <f t="shared" si="177"/>
        <v>96.060029413076577</v>
      </c>
      <c r="EU155" s="2">
        <f t="shared" si="177"/>
        <v>96.287763428395849</v>
      </c>
      <c r="EV155" s="2">
        <f t="shared" si="177"/>
        <v>96.244178422923994</v>
      </c>
      <c r="EW155" s="2">
        <f t="shared" si="177"/>
        <v>96.242460877655446</v>
      </c>
      <c r="EX155" s="2">
        <f t="shared" si="177"/>
        <v>96.136709069165576</v>
      </c>
      <c r="EY155" s="2">
        <f t="shared" si="177"/>
        <v>96.381460469127319</v>
      </c>
      <c r="EZ155" s="2">
        <f t="shared" si="177"/>
        <v>97.700188367579429</v>
      </c>
      <c r="FA155" s="2">
        <f t="shared" si="177"/>
        <v>95.951036489625125</v>
      </c>
      <c r="FB155" s="2">
        <f t="shared" si="177"/>
        <v>96.438240534921178</v>
      </c>
      <c r="FC155" s="2">
        <f t="shared" si="177"/>
        <v>96.674055029706608</v>
      </c>
      <c r="FD155" s="2">
        <f t="shared" si="177"/>
        <v>99.093778759095699</v>
      </c>
      <c r="FE155" s="2">
        <f t="shared" si="177"/>
        <v>99.888318704703494</v>
      </c>
      <c r="FG155" s="2">
        <f t="shared" si="178"/>
        <v>0.99944779025311692</v>
      </c>
      <c r="FH155" s="2">
        <f t="shared" si="178"/>
        <v>0.99934890992894121</v>
      </c>
      <c r="FI155" s="2">
        <f t="shared" si="178"/>
        <v>0.99949648665998869</v>
      </c>
      <c r="FJ155" s="2">
        <f t="shared" si="178"/>
        <v>0.99945043621208429</v>
      </c>
      <c r="FK155" s="2">
        <f t="shared" si="178"/>
        <v>0.99945013512120895</v>
      </c>
      <c r="FL155" s="2">
        <f t="shared" si="178"/>
        <v>0.99940368672810864</v>
      </c>
      <c r="FM155" s="2">
        <f t="shared" si="178"/>
        <v>0.99935034148605473</v>
      </c>
      <c r="FN155" s="2">
        <f t="shared" si="178"/>
        <v>0.99939475913493225</v>
      </c>
      <c r="FO155" s="2">
        <f t="shared" si="178"/>
        <v>0.99948084837965467</v>
      </c>
      <c r="FP155" s="2">
        <f t="shared" si="178"/>
        <v>0.9994810921117967</v>
      </c>
      <c r="FQ155" s="2">
        <f t="shared" si="178"/>
        <v>0.99940829712873169</v>
      </c>
      <c r="FR155" s="2">
        <f t="shared" si="178"/>
        <v>0.99945581902052627</v>
      </c>
      <c r="FS155" s="2">
        <f t="shared" si="178"/>
        <v>0.99939893571239047</v>
      </c>
      <c r="FT155" s="2">
        <f t="shared" si="178"/>
        <v>0.99934275622236057</v>
      </c>
      <c r="FU155" s="2">
        <f t="shared" si="178"/>
        <v>0.99934867068096733</v>
      </c>
      <c r="FW155" s="2">
        <f t="shared" si="169"/>
        <v>0.25754032913201647</v>
      </c>
      <c r="FX155" s="2">
        <f t="shared" si="169"/>
        <v>0.29326032864798046</v>
      </c>
      <c r="FY155" s="2">
        <f t="shared" si="169"/>
        <v>0.22473881991618361</v>
      </c>
      <c r="FZ155" s="2">
        <f t="shared" si="169"/>
        <v>0.27065323714647294</v>
      </c>
      <c r="GA155" s="2">
        <f t="shared" si="169"/>
        <v>0.26709137403999517</v>
      </c>
      <c r="GB155" s="2">
        <f t="shared" si="169"/>
        <v>0.24627711987616999</v>
      </c>
      <c r="GC155" s="2">
        <f t="shared" si="169"/>
        <v>0.27048012253870879</v>
      </c>
      <c r="GD155" s="2">
        <f t="shared" si="169"/>
        <v>0.28708889020020317</v>
      </c>
      <c r="GE155" s="2">
        <f t="shared" si="169"/>
        <v>0.32695890995700316</v>
      </c>
      <c r="GF155" s="2">
        <f t="shared" si="169"/>
        <v>0.34994316768908346</v>
      </c>
      <c r="GG155" s="2">
        <f t="shared" si="169"/>
        <v>0.2901744766278842</v>
      </c>
      <c r="GH155" s="2">
        <f t="shared" si="169"/>
        <v>0.28562195935459422</v>
      </c>
      <c r="GI155" s="2">
        <f t="shared" si="169"/>
        <v>0.2454317725614</v>
      </c>
      <c r="GJ155" s="2">
        <f t="shared" si="169"/>
        <v>0.20775963320104157</v>
      </c>
      <c r="GK155" s="2">
        <f t="shared" si="169"/>
        <v>0.22964118203541969</v>
      </c>
      <c r="GM155" s="86">
        <f t="shared" si="170"/>
        <v>7.0822619131548441E-268</v>
      </c>
      <c r="GN155" s="86">
        <f t="shared" si="170"/>
        <v>3.7795151951674378E-162</v>
      </c>
      <c r="GO155" s="86">
        <f t="shared" si="170"/>
        <v>6.6045870900702322E-160</v>
      </c>
      <c r="GP155" s="86">
        <f t="shared" si="170"/>
        <v>1.839475866979987E-212</v>
      </c>
      <c r="GQ155" s="86">
        <f t="shared" si="170"/>
        <v>9.8758794175828186E-188</v>
      </c>
      <c r="GR155" s="86">
        <f t="shared" si="170"/>
        <v>3.3805240358519374E-191</v>
      </c>
      <c r="GS155" s="86">
        <f t="shared" si="170"/>
        <v>6.2588967291271479E-237</v>
      </c>
      <c r="GT155" s="86">
        <f t="shared" si="170"/>
        <v>2.0313379329065766E-267</v>
      </c>
      <c r="GU155" s="86">
        <f t="shared" si="170"/>
        <v>4.5768679271194848E-148</v>
      </c>
      <c r="GV155" s="86">
        <f t="shared" si="170"/>
        <v>4.2632145987007752E-160</v>
      </c>
      <c r="GW155" s="86">
        <f t="shared" si="170"/>
        <v>1.522995111983537E-151</v>
      </c>
      <c r="GX155" s="86">
        <f t="shared" si="170"/>
        <v>4.9624700186044758E-155</v>
      </c>
      <c r="GY155" s="86">
        <f t="shared" si="170"/>
        <v>1.7596407801640633E-181</v>
      </c>
      <c r="GZ155" s="86">
        <f t="shared" si="170"/>
        <v>1.4088907315244457E-149</v>
      </c>
      <c r="HA155" s="86">
        <f t="shared" si="170"/>
        <v>3.9399981866283294E-198</v>
      </c>
      <c r="HC155" s="86">
        <f t="shared" si="181"/>
        <v>1.6415621066286958E-140</v>
      </c>
      <c r="HD155" s="86">
        <f t="shared" si="181"/>
        <v>1.5398198594948737E-87</v>
      </c>
      <c r="HE155" s="86">
        <f t="shared" si="181"/>
        <v>2.0058277402176913E-76</v>
      </c>
      <c r="HF155" s="86">
        <f t="shared" si="180"/>
        <v>1.1164958268804351E-101</v>
      </c>
      <c r="HG155" s="86">
        <f t="shared" si="180"/>
        <v>7.7335985234496614E-107</v>
      </c>
      <c r="HH155" s="86">
        <f t="shared" si="180"/>
        <v>2.0997782766483557E-107</v>
      </c>
      <c r="HI155" s="86">
        <f t="shared" si="180"/>
        <v>1.0192928213205359E-148</v>
      </c>
      <c r="HJ155" s="86">
        <f t="shared" si="180"/>
        <v>9.5203780533132154E-207</v>
      </c>
      <c r="HK155" s="86">
        <f t="shared" si="180"/>
        <v>1.5357451662859487E-94</v>
      </c>
      <c r="HL155" s="86">
        <f t="shared" si="161"/>
        <v>9.5931158964295259E-92</v>
      </c>
      <c r="HM155" s="86">
        <f t="shared" si="161"/>
        <v>3.3361626123453779E-96</v>
      </c>
      <c r="HN155" s="86">
        <f t="shared" si="161"/>
        <v>6.1302543751394948E-87</v>
      </c>
      <c r="HO155" s="86">
        <f t="shared" si="161"/>
        <v>1.7064644557608108E-76</v>
      </c>
      <c r="HP155" s="86">
        <f t="shared" si="161"/>
        <v>5.7435459144873194E-68</v>
      </c>
      <c r="HQ155" s="86">
        <f t="shared" si="161"/>
        <v>2.9791539719289494E-123</v>
      </c>
      <c r="HS155" s="86">
        <f t="shared" si="171"/>
        <v>2.3140153923914359E-8</v>
      </c>
      <c r="HT155" s="86">
        <f t="shared" si="171"/>
        <v>9.9267312505176399E-11</v>
      </c>
      <c r="HU155" s="86">
        <f t="shared" si="171"/>
        <v>2.673443263252438E-7</v>
      </c>
      <c r="HV155" s="86">
        <f t="shared" si="171"/>
        <v>1.2398332195974283E-9</v>
      </c>
      <c r="HW155" s="86">
        <f t="shared" si="171"/>
        <v>6.7980468038625409E-10</v>
      </c>
      <c r="HX155" s="86">
        <f t="shared" si="171"/>
        <v>4.1310003007132818E-10</v>
      </c>
      <c r="HY155" s="86">
        <f t="shared" si="171"/>
        <v>2.4399757571590815E-11</v>
      </c>
      <c r="HZ155" s="86">
        <f t="shared" si="171"/>
        <v>1.8895733219766142E-13</v>
      </c>
      <c r="IA155" s="86">
        <f t="shared" si="171"/>
        <v>3.6898332066566003E-13</v>
      </c>
      <c r="IB155" s="86">
        <f t="shared" si="171"/>
        <v>2.1568993290179746E-14</v>
      </c>
      <c r="IC155" s="86">
        <f t="shared" si="171"/>
        <v>2.5761169346413535E-12</v>
      </c>
      <c r="ID155" s="86">
        <f t="shared" si="171"/>
        <v>6.9851821794884038E-11</v>
      </c>
      <c r="IE155" s="86">
        <f t="shared" si="171"/>
        <v>2.2761655996352512E-8</v>
      </c>
      <c r="IF155" s="86">
        <f t="shared" si="171"/>
        <v>9.7943922842349014E-5</v>
      </c>
      <c r="IG155" s="86">
        <f t="shared" si="171"/>
        <v>1.9967975988423832E-4</v>
      </c>
      <c r="II155" s="86">
        <f t="shared" si="172"/>
        <v>6.9357635294877597E-5</v>
      </c>
      <c r="IJ155" s="86">
        <f t="shared" si="172"/>
        <v>3.4335121688096131E-4</v>
      </c>
      <c r="IK155" s="86">
        <f t="shared" si="172"/>
        <v>5.1370927826662412E-6</v>
      </c>
      <c r="IL155" s="86">
        <f t="shared" si="172"/>
        <v>1.9489820835387478E-4</v>
      </c>
      <c r="IM155" s="86">
        <f t="shared" si="172"/>
        <v>5.5080630052432936E-5</v>
      </c>
      <c r="IN155" s="86">
        <f t="shared" si="172"/>
        <v>3.8712973450182134E-6</v>
      </c>
      <c r="IO155" s="86">
        <f t="shared" si="172"/>
        <v>1.9637326734405067E-5</v>
      </c>
      <c r="IP155" s="86">
        <f t="shared" si="172"/>
        <v>8.215541962174599E-5</v>
      </c>
      <c r="IQ155" s="86">
        <f t="shared" si="172"/>
        <v>3.4204877409102076E-3</v>
      </c>
      <c r="IR155" s="86">
        <f t="shared" si="172"/>
        <v>9.9999999999317614E-3</v>
      </c>
      <c r="IS155" s="86">
        <f t="shared" si="172"/>
        <v>2.4772226337720559E-4</v>
      </c>
      <c r="IT155" s="86">
        <f t="shared" si="172"/>
        <v>2.1736561208334832E-4</v>
      </c>
      <c r="IU155" s="86">
        <f t="shared" si="172"/>
        <v>8.0710580105146043E-6</v>
      </c>
      <c r="IV155" s="86">
        <f t="shared" si="172"/>
        <v>2.2966154867824521E-5</v>
      </c>
      <c r="IW155" s="86">
        <f t="shared" si="172"/>
        <v>9.6900601981509933E-4</v>
      </c>
      <c r="IY155" s="86">
        <f t="shared" si="173"/>
        <v>6.9380775448801515E-5</v>
      </c>
      <c r="IZ155" s="86">
        <f t="shared" si="173"/>
        <v>3.4335131614827383E-4</v>
      </c>
      <c r="JA155" s="86">
        <f t="shared" si="173"/>
        <v>5.4044371089914849E-6</v>
      </c>
      <c r="JB155" s="86">
        <f t="shared" si="173"/>
        <v>1.9489944818709438E-4</v>
      </c>
      <c r="JC155" s="86">
        <f t="shared" si="173"/>
        <v>5.5081309857113326E-5</v>
      </c>
      <c r="JD155" s="86">
        <f t="shared" si="173"/>
        <v>3.8717104450482845E-6</v>
      </c>
      <c r="JE155" s="86">
        <f t="shared" si="173"/>
        <v>1.9637351134162638E-5</v>
      </c>
      <c r="JF155" s="86">
        <f t="shared" si="173"/>
        <v>8.2155419810703319E-5</v>
      </c>
      <c r="JG155" s="86">
        <f t="shared" si="173"/>
        <v>3.4204877412791911E-3</v>
      </c>
      <c r="JH155" s="86">
        <f t="shared" si="173"/>
        <v>9.9999999999533309E-3</v>
      </c>
      <c r="JI155" s="86">
        <f t="shared" si="173"/>
        <v>2.4772226595332254E-4</v>
      </c>
      <c r="JJ155" s="86">
        <f t="shared" si="173"/>
        <v>2.1736568193517011E-4</v>
      </c>
      <c r="JK155" s="86">
        <f t="shared" si="173"/>
        <v>8.0938196665109568E-6</v>
      </c>
      <c r="JL155" s="86">
        <f t="shared" si="173"/>
        <v>1.2091007771017353E-4</v>
      </c>
      <c r="JM155" s="86">
        <f t="shared" si="173"/>
        <v>1.1686857796993377E-3</v>
      </c>
    </row>
    <row r="156" spans="2:273" x14ac:dyDescent="0.25">
      <c r="B156" s="2">
        <v>129</v>
      </c>
      <c r="C156" s="37">
        <v>94.272999999999996</v>
      </c>
      <c r="D156" s="37">
        <v>95.388999999999996</v>
      </c>
      <c r="E156" s="37">
        <v>94.888999999999996</v>
      </c>
      <c r="F156" s="37">
        <v>95.635000000000005</v>
      </c>
      <c r="G156" s="37">
        <v>95.153999999999996</v>
      </c>
      <c r="H156" s="37">
        <v>95.691999999999993</v>
      </c>
      <c r="I156" s="37">
        <v>95.808000000000007</v>
      </c>
      <c r="J156" s="37">
        <v>94.808000000000007</v>
      </c>
      <c r="K156" s="37">
        <v>96.153999999999996</v>
      </c>
      <c r="L156" s="37">
        <v>98.596000000000004</v>
      </c>
      <c r="M156" s="37">
        <v>95.673000000000002</v>
      </c>
      <c r="N156" s="37">
        <v>96.135000000000005</v>
      </c>
      <c r="O156" s="37">
        <v>94.653999999999996</v>
      </c>
      <c r="P156" s="37">
        <v>98.468999999999994</v>
      </c>
      <c r="Q156" s="37">
        <v>99.728999999999999</v>
      </c>
      <c r="S156" s="4">
        <f t="shared" si="174"/>
        <v>94.679509809751508</v>
      </c>
      <c r="T156" s="4">
        <f t="shared" si="174"/>
        <v>94.846521123215382</v>
      </c>
      <c r="U156" s="4">
        <f t="shared" si="174"/>
        <v>94.626281060878355</v>
      </c>
      <c r="V156" s="4">
        <f t="shared" si="174"/>
        <v>95.494790432757313</v>
      </c>
      <c r="W156" s="4">
        <f t="shared" si="174"/>
        <v>95.924447313879881</v>
      </c>
      <c r="X156" s="4">
        <f t="shared" si="174"/>
        <v>95.549448537647237</v>
      </c>
      <c r="Y156" s="4">
        <f t="shared" si="174"/>
        <v>95.867793226416083</v>
      </c>
      <c r="Z156" s="4">
        <f t="shared" si="174"/>
        <v>95.560637388267196</v>
      </c>
      <c r="AA156" s="4">
        <f t="shared" si="174"/>
        <v>96.579365407907801</v>
      </c>
      <c r="AB156" s="4">
        <f t="shared" si="174"/>
        <v>98.682827578646538</v>
      </c>
      <c r="AC156" s="4">
        <f t="shared" si="174"/>
        <v>95.668699862945331</v>
      </c>
      <c r="AD156" s="4">
        <f t="shared" si="174"/>
        <v>96.113958245990219</v>
      </c>
      <c r="AE156" s="4">
        <f t="shared" si="174"/>
        <v>96.105365857632293</v>
      </c>
      <c r="AF156" s="4">
        <f t="shared" si="174"/>
        <v>98.627110091304175</v>
      </c>
      <c r="AG156" s="4">
        <f t="shared" si="174"/>
        <v>100.62648758128084</v>
      </c>
      <c r="AI156" s="4">
        <f t="shared" si="175"/>
        <v>-0.40650980975151185</v>
      </c>
      <c r="AJ156" s="4">
        <f t="shared" si="175"/>
        <v>0.54247887678461382</v>
      </c>
      <c r="AK156" s="4">
        <f t="shared" si="175"/>
        <v>0.26271893912164046</v>
      </c>
      <c r="AL156" s="4">
        <f t="shared" si="175"/>
        <v>0.1402095672426924</v>
      </c>
      <c r="AM156" s="4">
        <f t="shared" si="175"/>
        <v>-0.77044731387988463</v>
      </c>
      <c r="AN156" s="4">
        <f t="shared" si="175"/>
        <v>0.14255146235275618</v>
      </c>
      <c r="AO156" s="4">
        <f t="shared" si="175"/>
        <v>-5.9793226416076095E-2</v>
      </c>
      <c r="AP156" s="4">
        <f t="shared" si="175"/>
        <v>-0.75263738826718907</v>
      </c>
      <c r="AQ156" s="4">
        <f t="shared" si="175"/>
        <v>-0.42536540790780464</v>
      </c>
      <c r="AR156" s="4">
        <f t="shared" si="175"/>
        <v>-8.6827578646534675E-2</v>
      </c>
      <c r="AS156" s="4">
        <f t="shared" si="175"/>
        <v>4.300137054670472E-3</v>
      </c>
      <c r="AT156" s="4">
        <f t="shared" si="175"/>
        <v>2.1041754009786473E-2</v>
      </c>
      <c r="AU156" s="4">
        <f t="shared" si="175"/>
        <v>-1.4513658576322968</v>
      </c>
      <c r="AV156" s="4">
        <f t="shared" si="175"/>
        <v>-0.15811009130418086</v>
      </c>
      <c r="AW156" s="4">
        <f t="shared" si="175"/>
        <v>-0.89748758128084205</v>
      </c>
      <c r="AY156" s="2">
        <f t="shared" si="167"/>
        <v>94.677044601543002</v>
      </c>
      <c r="AZ156" s="2">
        <f t="shared" si="167"/>
        <v>94.826689989571065</v>
      </c>
      <c r="BA156" s="2">
        <f t="shared" si="167"/>
        <v>94.625627222584242</v>
      </c>
      <c r="BB156" s="2">
        <f t="shared" si="167"/>
        <v>95.47467663091237</v>
      </c>
      <c r="BC156" s="2">
        <f t="shared" si="167"/>
        <v>95.914826390720435</v>
      </c>
      <c r="BD156" s="2">
        <f t="shared" si="167"/>
        <v>95.548324540266691</v>
      </c>
      <c r="BE156" s="2">
        <f t="shared" si="167"/>
        <v>95.862215796338802</v>
      </c>
      <c r="BF156" s="2">
        <f t="shared" si="167"/>
        <v>95.538993533746108</v>
      </c>
      <c r="BG156" s="2">
        <f t="shared" si="167"/>
        <v>96.125643789779559</v>
      </c>
      <c r="BH156" s="2">
        <f t="shared" si="167"/>
        <v>97.530254357666479</v>
      </c>
      <c r="BI156" s="2">
        <f t="shared" si="167"/>
        <v>95.604679248637638</v>
      </c>
      <c r="BJ156" s="2">
        <f t="shared" si="167"/>
        <v>96.05385478848585</v>
      </c>
      <c r="BK156" s="2">
        <f t="shared" si="167"/>
        <v>96.101518303367328</v>
      </c>
      <c r="BL156" s="2">
        <f t="shared" si="167"/>
        <v>98.611158112769274</v>
      </c>
      <c r="BM156" s="2">
        <f t="shared" si="167"/>
        <v>99.830522525330139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94.272999999999996</v>
      </c>
      <c r="CF156" s="2">
        <f t="shared" si="168"/>
        <v>95.388999999999996</v>
      </c>
      <c r="CG156" s="2">
        <f t="shared" si="168"/>
        <v>94.888999999999996</v>
      </c>
      <c r="CH156" s="2">
        <f t="shared" si="168"/>
        <v>95.635000000000005</v>
      </c>
      <c r="CI156" s="2">
        <f t="shared" si="168"/>
        <v>95.153999999999996</v>
      </c>
      <c r="CJ156" s="2">
        <f t="shared" si="168"/>
        <v>95.691999999999993</v>
      </c>
      <c r="CK156" s="2">
        <f t="shared" si="168"/>
        <v>95.808000000000007</v>
      </c>
      <c r="CL156" s="2">
        <f t="shared" si="168"/>
        <v>94.808000000000007</v>
      </c>
      <c r="CM156" s="2">
        <f t="shared" si="168"/>
        <v>96.153999999999996</v>
      </c>
      <c r="CN156" s="2" t="str">
        <f t="shared" si="168"/>
        <v/>
      </c>
      <c r="CO156" s="2">
        <f t="shared" si="168"/>
        <v>95.673000000000002</v>
      </c>
      <c r="CP156" s="2">
        <f t="shared" si="168"/>
        <v>96.135000000000005</v>
      </c>
      <c r="CQ156" s="2">
        <f t="shared" si="168"/>
        <v>94.653999999999996</v>
      </c>
      <c r="CR156" s="2">
        <f t="shared" si="168"/>
        <v>98.468999999999994</v>
      </c>
      <c r="CS156" s="2">
        <f t="shared" si="168"/>
        <v>99.728999999999999</v>
      </c>
      <c r="CU156" s="2">
        <f t="shared" si="197"/>
        <v>94.272999999999996</v>
      </c>
      <c r="CV156" s="2">
        <f t="shared" si="198"/>
        <v>95.388999999999996</v>
      </c>
      <c r="CW156" s="2">
        <f t="shared" si="199"/>
        <v>94.888999999999996</v>
      </c>
      <c r="CX156" s="2">
        <f t="shared" si="200"/>
        <v>95.635000000000005</v>
      </c>
      <c r="CY156" s="2">
        <f t="shared" si="201"/>
        <v>95.153999999999996</v>
      </c>
      <c r="CZ156" s="2">
        <f t="shared" si="202"/>
        <v>95.691999999999993</v>
      </c>
      <c r="DA156" s="2">
        <f t="shared" si="203"/>
        <v>95.808000000000007</v>
      </c>
      <c r="DB156" s="2">
        <f t="shared" si="204"/>
        <v>94.808000000000007</v>
      </c>
      <c r="DC156" s="2">
        <f t="shared" si="205"/>
        <v>96.153999999999996</v>
      </c>
      <c r="DD156" s="2" t="str">
        <f t="shared" si="206"/>
        <v/>
      </c>
      <c r="DE156" s="2">
        <f t="shared" si="207"/>
        <v>95.673000000000002</v>
      </c>
      <c r="DF156" s="2">
        <f t="shared" si="208"/>
        <v>96.135000000000005</v>
      </c>
      <c r="DG156" s="2">
        <f t="shared" si="209"/>
        <v>94.653999999999996</v>
      </c>
      <c r="DH156" s="2">
        <f t="shared" si="210"/>
        <v>98.468999999999994</v>
      </c>
      <c r="DI156" s="2">
        <f t="shared" si="211"/>
        <v>99.728999999999999</v>
      </c>
      <c r="DK156" s="2">
        <f t="shared" si="176"/>
        <v>124.19417275847276</v>
      </c>
      <c r="DL156" s="2">
        <f t="shared" si="176"/>
        <v>127.91924101906157</v>
      </c>
      <c r="DM156" s="2">
        <f t="shared" si="176"/>
        <v>120.70454756097563</v>
      </c>
      <c r="DN156" s="2">
        <f t="shared" si="176"/>
        <v>119.24024414414413</v>
      </c>
      <c r="DO156" s="2">
        <f t="shared" si="176"/>
        <v>114.41124054054053</v>
      </c>
      <c r="DP156" s="2">
        <f t="shared" si="176"/>
        <v>120.10416287242167</v>
      </c>
      <c r="DQ156" s="2">
        <f t="shared" si="176"/>
        <v>119.63529728739007</v>
      </c>
      <c r="DR156" s="2">
        <f t="shared" si="176"/>
        <v>128.50282423020531</v>
      </c>
      <c r="DS156" s="2">
        <f t="shared" si="176"/>
        <v>120.48865975975977</v>
      </c>
      <c r="DT156" s="2">
        <f t="shared" si="176"/>
        <v>116.6327054054054</v>
      </c>
      <c r="DU156" s="2">
        <f t="shared" si="176"/>
        <v>116.90878181818182</v>
      </c>
      <c r="DV156" s="2">
        <f t="shared" si="176"/>
        <v>115.15215098039215</v>
      </c>
      <c r="DW156" s="2">
        <f t="shared" si="176"/>
        <v>128.87683789152027</v>
      </c>
      <c r="DX156" s="2">
        <f t="shared" si="176"/>
        <v>124.45204728739</v>
      </c>
      <c r="DY156" s="2">
        <f t="shared" si="176"/>
        <v>112.9758371998372</v>
      </c>
      <c r="EA156" s="2">
        <f t="shared" si="152"/>
        <v>94.56361857955099</v>
      </c>
      <c r="EB156" s="2">
        <f t="shared" si="152"/>
        <v>94.596868742697978</v>
      </c>
      <c r="EC156" s="2">
        <f t="shared" si="152"/>
        <v>94.391415281111989</v>
      </c>
      <c r="ED156" s="2">
        <f t="shared" si="152"/>
        <v>95.282318662754506</v>
      </c>
      <c r="EE156" s="2">
        <f t="shared" si="152"/>
        <v>95.807350936193416</v>
      </c>
      <c r="EF156" s="2">
        <f t="shared" si="152"/>
        <v>95.329519534424819</v>
      </c>
      <c r="EG156" s="2">
        <f t="shared" si="152"/>
        <v>95.752619325333569</v>
      </c>
      <c r="EH156" s="2">
        <f t="shared" si="152"/>
        <v>95.314392550998164</v>
      </c>
      <c r="EI156" s="2">
        <f t="shared" si="152"/>
        <v>96.062428391326307</v>
      </c>
      <c r="EJ156" s="2">
        <f t="shared" si="152"/>
        <v>97.505141251133296</v>
      </c>
      <c r="EK156" s="2">
        <f t="shared" si="152"/>
        <v>95.497090577172088</v>
      </c>
      <c r="EL156" s="2">
        <f t="shared" si="179"/>
        <v>95.93788253794466</v>
      </c>
      <c r="EM156" s="2">
        <f t="shared" si="135"/>
        <v>95.930155714333637</v>
      </c>
      <c r="EN156" s="2">
        <f t="shared" si="135"/>
        <v>98.502166803278683</v>
      </c>
      <c r="EO156" s="2">
        <f t="shared" si="135"/>
        <v>99.861985357917547</v>
      </c>
      <c r="EQ156" s="2">
        <f t="shared" si="177"/>
        <v>94.921107033334465</v>
      </c>
      <c r="ER156" s="2">
        <f t="shared" si="177"/>
        <v>95.268532180632036</v>
      </c>
      <c r="ES156" s="2">
        <f t="shared" si="177"/>
        <v>95.312376702855943</v>
      </c>
      <c r="ET156" s="2">
        <f t="shared" si="177"/>
        <v>95.905904860052757</v>
      </c>
      <c r="EU156" s="2">
        <f t="shared" si="177"/>
        <v>96.151114441635713</v>
      </c>
      <c r="EV156" s="2">
        <f t="shared" si="177"/>
        <v>96.107965101536792</v>
      </c>
      <c r="EW156" s="2">
        <f t="shared" si="177"/>
        <v>96.082841975500074</v>
      </c>
      <c r="EX156" s="2">
        <f t="shared" si="177"/>
        <v>95.987845281200663</v>
      </c>
      <c r="EY156" s="2">
        <f t="shared" si="177"/>
        <v>96.211043463263223</v>
      </c>
      <c r="EZ156" s="2">
        <f t="shared" si="177"/>
        <v>97.548410986878196</v>
      </c>
      <c r="FA156" s="2">
        <f t="shared" si="177"/>
        <v>95.807371204683292</v>
      </c>
      <c r="FB156" s="2">
        <f t="shared" si="177"/>
        <v>96.287104578507353</v>
      </c>
      <c r="FC156" s="2">
        <f t="shared" si="177"/>
        <v>96.513302604104894</v>
      </c>
      <c r="FD156" s="2">
        <f t="shared" si="177"/>
        <v>98.92054660334388</v>
      </c>
      <c r="FE156" s="2">
        <f t="shared" si="177"/>
        <v>99.70263913259987</v>
      </c>
      <c r="FG156" s="2">
        <f t="shared" si="178"/>
        <v>0.9994963542538674</v>
      </c>
      <c r="FH156" s="2">
        <f t="shared" si="178"/>
        <v>0.9994061647776491</v>
      </c>
      <c r="FI156" s="2">
        <f t="shared" si="178"/>
        <v>0.99954077003055519</v>
      </c>
      <c r="FJ156" s="2">
        <f t="shared" si="178"/>
        <v>0.99949876763108325</v>
      </c>
      <c r="FK156" s="2">
        <f t="shared" si="178"/>
        <v>0.99949849300637528</v>
      </c>
      <c r="FL156" s="2">
        <f t="shared" si="178"/>
        <v>0.99945612729586963</v>
      </c>
      <c r="FM156" s="2">
        <f t="shared" si="178"/>
        <v>0.99940747052269441</v>
      </c>
      <c r="FN156" s="2">
        <f t="shared" si="178"/>
        <v>0.99944798437324589</v>
      </c>
      <c r="FO156" s="2">
        <f t="shared" si="178"/>
        <v>0.99952650646592611</v>
      </c>
      <c r="FP156" s="2">
        <f t="shared" si="178"/>
        <v>0.99952672877258597</v>
      </c>
      <c r="FQ156" s="2">
        <f t="shared" si="178"/>
        <v>0.9994603324707777</v>
      </c>
      <c r="FR156" s="2">
        <f t="shared" si="178"/>
        <v>0.99950367728321055</v>
      </c>
      <c r="FS156" s="2">
        <f t="shared" si="178"/>
        <v>0.99945179386149441</v>
      </c>
      <c r="FT156" s="2">
        <f t="shared" si="178"/>
        <v>0.99940055188441224</v>
      </c>
      <c r="FU156" s="2">
        <f t="shared" si="178"/>
        <v>0.99940594655589654</v>
      </c>
      <c r="FW156" s="2">
        <f t="shared" si="169"/>
        <v>0.27554098148270467</v>
      </c>
      <c r="FX156" s="2">
        <f t="shared" si="169"/>
        <v>0.31270609156442697</v>
      </c>
      <c r="FY156" s="2">
        <f t="shared" si="169"/>
        <v>0.24119160400741532</v>
      </c>
      <c r="FZ156" s="2">
        <f t="shared" si="169"/>
        <v>0.28921339374715044</v>
      </c>
      <c r="GA156" s="2">
        <f t="shared" si="169"/>
        <v>0.28550288854996658</v>
      </c>
      <c r="GB156" s="2">
        <f t="shared" si="169"/>
        <v>0.26377021368053072</v>
      </c>
      <c r="GC156" s="2">
        <f t="shared" si="169"/>
        <v>0.28903311225800687</v>
      </c>
      <c r="GD156" s="2">
        <f t="shared" si="169"/>
        <v>0.30630278946457223</v>
      </c>
      <c r="GE156" s="2">
        <f t="shared" si="169"/>
        <v>0.34754036158891188</v>
      </c>
      <c r="GF156" s="2">
        <f t="shared" si="169"/>
        <v>0.3711735348496778</v>
      </c>
      <c r="GG156" s="2">
        <f t="shared" si="169"/>
        <v>0.30950522991826784</v>
      </c>
      <c r="GH156" s="2">
        <f t="shared" si="169"/>
        <v>0.30477965381342653</v>
      </c>
      <c r="GI156" s="2">
        <f t="shared" si="169"/>
        <v>0.26288576396402991</v>
      </c>
      <c r="GJ156" s="2">
        <f t="shared" si="169"/>
        <v>0.22332747068597947</v>
      </c>
      <c r="GK156" s="2">
        <f t="shared" si="169"/>
        <v>0.24633882202924937</v>
      </c>
      <c r="GM156" s="86">
        <f t="shared" si="170"/>
        <v>4.3287107032113699E-276</v>
      </c>
      <c r="GN156" s="86">
        <f t="shared" si="170"/>
        <v>3.7512820530559769E-167</v>
      </c>
      <c r="GO156" s="86">
        <f t="shared" si="170"/>
        <v>7.2046526038463003E-165</v>
      </c>
      <c r="GP156" s="86">
        <f t="shared" si="170"/>
        <v>5.2698793297588443E-219</v>
      </c>
      <c r="GQ156" s="86">
        <f t="shared" si="170"/>
        <v>1.5916534560101022E-193</v>
      </c>
      <c r="GR156" s="86">
        <f t="shared" si="170"/>
        <v>4.2136917585802328E-197</v>
      </c>
      <c r="GS156" s="86">
        <f t="shared" si="170"/>
        <v>3.2131268517724544E-244</v>
      </c>
      <c r="GT156" s="86">
        <f t="shared" si="170"/>
        <v>1.6641367751570939E-275</v>
      </c>
      <c r="GU156" s="86">
        <f t="shared" si="170"/>
        <v>1.50954062797573E-152</v>
      </c>
      <c r="GV156" s="86">
        <f t="shared" si="170"/>
        <v>5.7650372162461868E-165</v>
      </c>
      <c r="GW156" s="86">
        <f t="shared" si="170"/>
        <v>3.3802873341734951E-156</v>
      </c>
      <c r="GX156" s="86">
        <f t="shared" si="170"/>
        <v>9.4821863643202467E-160</v>
      </c>
      <c r="GY156" s="86">
        <f t="shared" si="170"/>
        <v>4.5447949724813783E-187</v>
      </c>
      <c r="GZ156" s="86">
        <f t="shared" si="170"/>
        <v>3.5715574527088264E-154</v>
      </c>
      <c r="HA156" s="86">
        <f t="shared" si="170"/>
        <v>5.2340485976519211E-204</v>
      </c>
      <c r="HC156" s="86">
        <f t="shared" si="181"/>
        <v>1.1403012102122481E-146</v>
      </c>
      <c r="HD156" s="86">
        <f t="shared" si="181"/>
        <v>1.9735453667697346E-91</v>
      </c>
      <c r="HE156" s="86">
        <f t="shared" si="181"/>
        <v>8.3427307763475435E-80</v>
      </c>
      <c r="HF156" s="86">
        <f t="shared" si="180"/>
        <v>4.1755702670670059E-106</v>
      </c>
      <c r="HG156" s="86">
        <f t="shared" si="180"/>
        <v>1.6198935639289233E-111</v>
      </c>
      <c r="HH156" s="86">
        <f t="shared" si="180"/>
        <v>4.2773631789811861E-112</v>
      </c>
      <c r="HI156" s="86">
        <f t="shared" si="180"/>
        <v>3.413125817416009E-155</v>
      </c>
      <c r="HJ156" s="86">
        <f t="shared" si="180"/>
        <v>1.4972783843927697E-215</v>
      </c>
      <c r="HK156" s="86">
        <f t="shared" si="180"/>
        <v>1.6125941994397508E-98</v>
      </c>
      <c r="HL156" s="86">
        <f t="shared" si="161"/>
        <v>1.3576357122877599E-95</v>
      </c>
      <c r="HM156" s="86">
        <f t="shared" si="161"/>
        <v>2.5164118011677282E-100</v>
      </c>
      <c r="HN156" s="86">
        <f t="shared" si="161"/>
        <v>1.1908537944011551E-90</v>
      </c>
      <c r="HO156" s="86">
        <f t="shared" si="161"/>
        <v>7.2797922815053436E-80</v>
      </c>
      <c r="HP156" s="86">
        <f t="shared" si="161"/>
        <v>5.6968004395182422E-71</v>
      </c>
      <c r="HQ156" s="86">
        <f t="shared" si="161"/>
        <v>1.8434170799676491E-128</v>
      </c>
      <c r="HS156" s="86">
        <f t="shared" si="171"/>
        <v>1.6489389541841405E-9</v>
      </c>
      <c r="HT156" s="86">
        <f t="shared" si="171"/>
        <v>3.7468607934310184E-12</v>
      </c>
      <c r="HU156" s="86">
        <f t="shared" si="171"/>
        <v>2.4186753676427579E-8</v>
      </c>
      <c r="HV156" s="86">
        <f t="shared" si="171"/>
        <v>7.1707986068986751E-11</v>
      </c>
      <c r="HW156" s="86">
        <f t="shared" si="171"/>
        <v>3.1083503118436157E-11</v>
      </c>
      <c r="HX156" s="86">
        <f t="shared" si="171"/>
        <v>1.6270328037263609E-11</v>
      </c>
      <c r="HY156" s="86">
        <f t="shared" si="171"/>
        <v>6.7595635720718479E-13</v>
      </c>
      <c r="HZ156" s="86">
        <f t="shared" si="171"/>
        <v>3.6530810945736171E-15</v>
      </c>
      <c r="IA156" s="86">
        <f t="shared" si="171"/>
        <v>9.9926233210777099E-15</v>
      </c>
      <c r="IB156" s="86">
        <f t="shared" si="171"/>
        <v>4.5905704721842147E-16</v>
      </c>
      <c r="IC156" s="86">
        <f t="shared" si="171"/>
        <v>7.3832959193266318E-14</v>
      </c>
      <c r="ID156" s="86">
        <f t="shared" si="171"/>
        <v>2.6447691634431488E-12</v>
      </c>
      <c r="IE156" s="86">
        <f t="shared" si="171"/>
        <v>1.3772973633547954E-9</v>
      </c>
      <c r="IF156" s="86">
        <f t="shared" si="171"/>
        <v>1.9497823811193223E-5</v>
      </c>
      <c r="IG156" s="86">
        <f t="shared" si="171"/>
        <v>5.3151584483686778E-5</v>
      </c>
      <c r="II156" s="86">
        <f t="shared" si="172"/>
        <v>2.7385106061360743E-4</v>
      </c>
      <c r="IJ156" s="86">
        <f t="shared" si="172"/>
        <v>1.2988963395893752E-3</v>
      </c>
      <c r="IK156" s="86">
        <f t="shared" si="172"/>
        <v>2.4072648210080002E-5</v>
      </c>
      <c r="IL156" s="86">
        <f t="shared" si="172"/>
        <v>7.0428656022804954E-4</v>
      </c>
      <c r="IM156" s="86">
        <f t="shared" si="172"/>
        <v>2.4111857228897057E-4</v>
      </c>
      <c r="IN156" s="86">
        <f t="shared" si="172"/>
        <v>2.220568317510563E-5</v>
      </c>
      <c r="IO156" s="86">
        <f t="shared" si="172"/>
        <v>1.0523055801015121E-4</v>
      </c>
      <c r="IP156" s="86">
        <f t="shared" si="172"/>
        <v>3.8931007873241417E-4</v>
      </c>
      <c r="IQ156" s="86">
        <f t="shared" si="172"/>
        <v>9.9999999943917485E-3</v>
      </c>
      <c r="IR156" s="86">
        <f t="shared" si="172"/>
        <v>2.5996632128063593E-2</v>
      </c>
      <c r="IS156" s="86">
        <f t="shared" si="172"/>
        <v>9.7608041390137763E-4</v>
      </c>
      <c r="IT156" s="86">
        <f t="shared" si="172"/>
        <v>8.5017405900331849E-4</v>
      </c>
      <c r="IU156" s="86">
        <f t="shared" si="172"/>
        <v>4.1080032267193325E-5</v>
      </c>
      <c r="IV156" s="86">
        <f t="shared" si="172"/>
        <v>8.0266454257444059E-5</v>
      </c>
      <c r="IW156" s="86">
        <f t="shared" si="172"/>
        <v>2.243109614816607E-3</v>
      </c>
      <c r="IY156" s="86">
        <f t="shared" si="173"/>
        <v>2.7385270955256161E-4</v>
      </c>
      <c r="IZ156" s="86">
        <f t="shared" si="173"/>
        <v>1.2988963433362361E-3</v>
      </c>
      <c r="JA156" s="86">
        <f t="shared" si="173"/>
        <v>2.4096834963756431E-5</v>
      </c>
      <c r="JB156" s="86">
        <f t="shared" si="173"/>
        <v>7.0428663193603566E-4</v>
      </c>
      <c r="JC156" s="86">
        <f t="shared" si="173"/>
        <v>2.4111860337247369E-4</v>
      </c>
      <c r="JD156" s="86">
        <f t="shared" si="173"/>
        <v>2.2205699445433668E-5</v>
      </c>
      <c r="JE156" s="86">
        <f t="shared" si="173"/>
        <v>1.0523055868610757E-4</v>
      </c>
      <c r="JF156" s="86">
        <f t="shared" si="173"/>
        <v>3.8931007873606722E-4</v>
      </c>
      <c r="JG156" s="86">
        <f t="shared" si="173"/>
        <v>9.9999999944017405E-3</v>
      </c>
      <c r="JH156" s="86">
        <f t="shared" si="173"/>
        <v>2.5996632128064051E-2</v>
      </c>
      <c r="JI156" s="86">
        <f t="shared" si="173"/>
        <v>9.760804139752106E-4</v>
      </c>
      <c r="JJ156" s="86">
        <f t="shared" si="173"/>
        <v>8.5017406164808766E-4</v>
      </c>
      <c r="JK156" s="86">
        <f t="shared" si="173"/>
        <v>4.1081409564556683E-5</v>
      </c>
      <c r="JL156" s="86">
        <f t="shared" si="173"/>
        <v>9.9764278068637278E-5</v>
      </c>
      <c r="JM156" s="86">
        <f t="shared" si="173"/>
        <v>2.2962611993002937E-3</v>
      </c>
    </row>
    <row r="157" spans="2:273" x14ac:dyDescent="0.25">
      <c r="B157" s="2">
        <v>130</v>
      </c>
      <c r="C157" s="37">
        <v>94.164000000000001</v>
      </c>
      <c r="D157" s="37">
        <v>94.906999999999996</v>
      </c>
      <c r="E157" s="37">
        <v>94.167000000000002</v>
      </c>
      <c r="F157" s="37">
        <v>95.230999999999995</v>
      </c>
      <c r="G157" s="37">
        <v>95.691999999999993</v>
      </c>
      <c r="H157" s="37">
        <v>96.019000000000005</v>
      </c>
      <c r="I157" s="37">
        <v>95.691999999999993</v>
      </c>
      <c r="J157" s="37">
        <v>95.923000000000002</v>
      </c>
      <c r="K157" s="37">
        <v>97</v>
      </c>
      <c r="L157" s="37">
        <v>100.19199999999999</v>
      </c>
      <c r="M157" s="37">
        <v>96.441999999999993</v>
      </c>
      <c r="N157" s="37">
        <v>95.635000000000005</v>
      </c>
      <c r="O157" s="37">
        <v>95.114999999999995</v>
      </c>
      <c r="P157" s="37">
        <v>97.51</v>
      </c>
      <c r="Q157" s="37">
        <v>99.875</v>
      </c>
      <c r="S157" s="4">
        <f t="shared" si="174"/>
        <v>94.570276287374327</v>
      </c>
      <c r="T157" s="4">
        <f t="shared" si="174"/>
        <v>94.734973215698489</v>
      </c>
      <c r="U157" s="4">
        <f t="shared" si="174"/>
        <v>94.484047228712043</v>
      </c>
      <c r="V157" s="4">
        <f t="shared" si="174"/>
        <v>95.373798756952908</v>
      </c>
      <c r="W157" s="4">
        <f t="shared" si="174"/>
        <v>95.808103286837252</v>
      </c>
      <c r="X157" s="4">
        <f t="shared" si="174"/>
        <v>95.40771757535525</v>
      </c>
      <c r="Y157" s="4">
        <f t="shared" si="174"/>
        <v>95.722250922430291</v>
      </c>
      <c r="Z157" s="4">
        <f t="shared" si="174"/>
        <v>95.464724327321292</v>
      </c>
      <c r="AA157" s="4">
        <f t="shared" si="174"/>
        <v>96.979859702286106</v>
      </c>
      <c r="AB157" s="4">
        <f t="shared" si="174"/>
        <v>99.648208350978692</v>
      </c>
      <c r="AC157" s="4">
        <f t="shared" si="174"/>
        <v>95.655861463730247</v>
      </c>
      <c r="AD157" s="4">
        <f t="shared" si="174"/>
        <v>96.08530536880626</v>
      </c>
      <c r="AE157" s="4">
        <f t="shared" si="174"/>
        <v>95.947800084921397</v>
      </c>
      <c r="AF157" s="4">
        <f t="shared" si="174"/>
        <v>98.478174053079115</v>
      </c>
      <c r="AG157" s="4">
        <f t="shared" si="174"/>
        <v>101.25611369846828</v>
      </c>
      <c r="AI157" s="4">
        <f t="shared" si="175"/>
        <v>-0.40627628737432531</v>
      </c>
      <c r="AJ157" s="4">
        <f t="shared" si="175"/>
        <v>0.17202678430150797</v>
      </c>
      <c r="AK157" s="4">
        <f t="shared" si="175"/>
        <v>-0.31704722871204183</v>
      </c>
      <c r="AL157" s="4">
        <f t="shared" si="175"/>
        <v>-0.14279875695291366</v>
      </c>
      <c r="AM157" s="4">
        <f t="shared" si="175"/>
        <v>-0.11610328683725868</v>
      </c>
      <c r="AN157" s="4">
        <f t="shared" si="175"/>
        <v>0.61128242464475591</v>
      </c>
      <c r="AO157" s="4">
        <f t="shared" si="175"/>
        <v>-3.0250922430298033E-2</v>
      </c>
      <c r="AP157" s="4">
        <f t="shared" si="175"/>
        <v>0.45827567267870961</v>
      </c>
      <c r="AQ157" s="4">
        <f t="shared" si="175"/>
        <v>2.0140297713894029E-2</v>
      </c>
      <c r="AR157" s="4">
        <f t="shared" si="175"/>
        <v>0.54379164902130128</v>
      </c>
      <c r="AS157" s="4">
        <f t="shared" si="175"/>
        <v>0.78613853626974617</v>
      </c>
      <c r="AT157" s="4">
        <f t="shared" si="175"/>
        <v>-0.45030536880625505</v>
      </c>
      <c r="AU157" s="4">
        <f t="shared" si="175"/>
        <v>-0.83280008492140212</v>
      </c>
      <c r="AV157" s="4">
        <f t="shared" si="175"/>
        <v>-0.96817405307911031</v>
      </c>
      <c r="AW157" s="4">
        <f t="shared" si="175"/>
        <v>-1.3811136984682832</v>
      </c>
      <c r="AY157" s="2">
        <f t="shared" si="167"/>
        <v>94.562347345935933</v>
      </c>
      <c r="AZ157" s="2">
        <f t="shared" si="167"/>
        <v>94.676094642830435</v>
      </c>
      <c r="BA157" s="2">
        <f t="shared" si="167"/>
        <v>94.481510295114916</v>
      </c>
      <c r="BB157" s="2">
        <f t="shared" si="167"/>
        <v>95.314884550913717</v>
      </c>
      <c r="BC157" s="2">
        <f t="shared" si="167"/>
        <v>95.77449115403013</v>
      </c>
      <c r="BD157" s="2">
        <f t="shared" si="167"/>
        <v>95.40258015825313</v>
      </c>
      <c r="BE157" s="2">
        <f t="shared" si="167"/>
        <v>95.698973317850303</v>
      </c>
      <c r="BF157" s="2">
        <f t="shared" si="167"/>
        <v>95.385609723356708</v>
      </c>
      <c r="BG157" s="2">
        <f t="shared" si="167"/>
        <v>95.953995634237089</v>
      </c>
      <c r="BH157" s="2">
        <f t="shared" si="167"/>
        <v>97.377699246058597</v>
      </c>
      <c r="BI157" s="2">
        <f t="shared" si="167"/>
        <v>95.458008852407374</v>
      </c>
      <c r="BJ157" s="2">
        <f t="shared" si="167"/>
        <v>95.899670009574905</v>
      </c>
      <c r="BK157" s="2">
        <f t="shared" si="167"/>
        <v>95.932016287054182</v>
      </c>
      <c r="BL157" s="2">
        <f t="shared" si="167"/>
        <v>98.430349730294239</v>
      </c>
      <c r="BM157" s="2">
        <f t="shared" si="167"/>
        <v>99.644792362013533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94.164000000000001</v>
      </c>
      <c r="CF157" s="2">
        <f t="shared" si="168"/>
        <v>94.906999999999996</v>
      </c>
      <c r="CG157" s="2">
        <f t="shared" si="168"/>
        <v>94.167000000000002</v>
      </c>
      <c r="CH157" s="2">
        <f t="shared" si="168"/>
        <v>95.230999999999995</v>
      </c>
      <c r="CI157" s="2">
        <f t="shared" si="168"/>
        <v>95.691999999999993</v>
      </c>
      <c r="CJ157" s="2">
        <f t="shared" si="168"/>
        <v>96.019000000000005</v>
      </c>
      <c r="CK157" s="2">
        <f t="shared" si="168"/>
        <v>95.691999999999993</v>
      </c>
      <c r="CL157" s="2">
        <f t="shared" si="168"/>
        <v>95.923000000000002</v>
      </c>
      <c r="CM157" s="2" t="str">
        <f t="shared" si="168"/>
        <v/>
      </c>
      <c r="CN157" s="2" t="str">
        <f t="shared" si="168"/>
        <v/>
      </c>
      <c r="CO157" s="2">
        <f t="shared" si="168"/>
        <v>96.441999999999993</v>
      </c>
      <c r="CP157" s="2">
        <f t="shared" si="168"/>
        <v>95.635000000000005</v>
      </c>
      <c r="CQ157" s="2">
        <f t="shared" si="168"/>
        <v>95.114999999999995</v>
      </c>
      <c r="CR157" s="2">
        <f t="shared" si="168"/>
        <v>97.51</v>
      </c>
      <c r="CS157" s="2">
        <f t="shared" si="168"/>
        <v>99.875</v>
      </c>
      <c r="CU157" s="2">
        <f t="shared" si="197"/>
        <v>94.164000000000001</v>
      </c>
      <c r="CV157" s="2">
        <f t="shared" si="198"/>
        <v>94.906999999999996</v>
      </c>
      <c r="CW157" s="2">
        <f t="shared" si="199"/>
        <v>94.167000000000002</v>
      </c>
      <c r="CX157" s="2">
        <f t="shared" si="200"/>
        <v>95.230999999999995</v>
      </c>
      <c r="CY157" s="2">
        <f t="shared" si="201"/>
        <v>95.691999999999993</v>
      </c>
      <c r="CZ157" s="2">
        <f t="shared" si="202"/>
        <v>96.019000000000005</v>
      </c>
      <c r="DA157" s="2">
        <f t="shared" si="203"/>
        <v>95.691999999999993</v>
      </c>
      <c r="DB157" s="2">
        <f t="shared" si="204"/>
        <v>95.923000000000002</v>
      </c>
      <c r="DC157" s="2" t="str">
        <f t="shared" si="205"/>
        <v/>
      </c>
      <c r="DD157" s="2" t="str">
        <f t="shared" si="206"/>
        <v/>
      </c>
      <c r="DE157" s="2">
        <f t="shared" si="207"/>
        <v>96.441999999999993</v>
      </c>
      <c r="DF157" s="2">
        <f t="shared" si="208"/>
        <v>95.635000000000005</v>
      </c>
      <c r="DG157" s="2">
        <f t="shared" si="209"/>
        <v>95.114999999999995</v>
      </c>
      <c r="DH157" s="2">
        <f t="shared" si="210"/>
        <v>97.51</v>
      </c>
      <c r="DI157" s="2">
        <f t="shared" si="211"/>
        <v>99.875</v>
      </c>
      <c r="DK157" s="2">
        <f t="shared" si="176"/>
        <v>124.29861201201201</v>
      </c>
      <c r="DL157" s="2">
        <f t="shared" si="176"/>
        <v>128.02155278592375</v>
      </c>
      <c r="DM157" s="2">
        <f t="shared" si="176"/>
        <v>120.73269512195122</v>
      </c>
      <c r="DN157" s="2">
        <f t="shared" si="176"/>
        <v>119.26766280566279</v>
      </c>
      <c r="DO157" s="2">
        <f t="shared" si="176"/>
        <v>114.39204504504504</v>
      </c>
      <c r="DP157" s="2">
        <f t="shared" si="176"/>
        <v>120.14856592818943</v>
      </c>
      <c r="DQ157" s="2">
        <f t="shared" si="176"/>
        <v>119.67908431085048</v>
      </c>
      <c r="DR157" s="2">
        <f t="shared" si="176"/>
        <v>128.63430095307919</v>
      </c>
      <c r="DS157" s="2">
        <f t="shared" si="176"/>
        <v>120.51759373659374</v>
      </c>
      <c r="DT157" s="2">
        <f t="shared" si="176"/>
        <v>116.61045045045044</v>
      </c>
      <c r="DU157" s="2">
        <f t="shared" si="176"/>
        <v>116.90659251336898</v>
      </c>
      <c r="DV157" s="2">
        <f t="shared" si="176"/>
        <v>115.13165714285714</v>
      </c>
      <c r="DW157" s="2">
        <f t="shared" si="176"/>
        <v>128.98192375859435</v>
      </c>
      <c r="DX157" s="2">
        <f t="shared" si="176"/>
        <v>124.50220931085042</v>
      </c>
      <c r="DY157" s="2">
        <f t="shared" si="176"/>
        <v>112.93238909238909</v>
      </c>
      <c r="EA157" s="2">
        <f t="shared" si="152"/>
        <v>94.439313385371548</v>
      </c>
      <c r="EB157" s="2">
        <f t="shared" si="152"/>
        <v>94.425188819987454</v>
      </c>
      <c r="EC157" s="2">
        <f t="shared" si="152"/>
        <v>94.222321181944807</v>
      </c>
      <c r="ED157" s="2">
        <f t="shared" si="152"/>
        <v>95.103989537950852</v>
      </c>
      <c r="EE157" s="2">
        <f t="shared" si="152"/>
        <v>95.657025540810764</v>
      </c>
      <c r="EF157" s="2">
        <f t="shared" si="152"/>
        <v>95.161724962078566</v>
      </c>
      <c r="EG157" s="2">
        <f t="shared" si="152"/>
        <v>95.580183498363695</v>
      </c>
      <c r="EH157" s="2">
        <f t="shared" si="152"/>
        <v>95.141082316175215</v>
      </c>
      <c r="EI157" s="2">
        <f t="shared" si="152"/>
        <v>95.886549319213344</v>
      </c>
      <c r="EJ157" s="2">
        <f t="shared" si="152"/>
        <v>97.351751526140845</v>
      </c>
      <c r="EK157" s="2">
        <f t="shared" si="152"/>
        <v>95.341080855038314</v>
      </c>
      <c r="EL157" s="2">
        <f t="shared" si="179"/>
        <v>95.773108681651308</v>
      </c>
      <c r="EM157" s="2">
        <f t="shared" si="135"/>
        <v>95.744449297239271</v>
      </c>
      <c r="EN157" s="2">
        <f t="shared" si="135"/>
        <v>98.311581393442609</v>
      </c>
      <c r="EO157" s="2">
        <f t="shared" si="135"/>
        <v>99.680853427331868</v>
      </c>
      <c r="EQ157" s="2">
        <f t="shared" si="177"/>
        <v>94.810763174939183</v>
      </c>
      <c r="ER157" s="2">
        <f t="shared" si="177"/>
        <v>95.124364953386788</v>
      </c>
      <c r="ES157" s="2">
        <f t="shared" si="177"/>
        <v>95.182228614895223</v>
      </c>
      <c r="ET157" s="2">
        <f t="shared" si="177"/>
        <v>95.751780307028923</v>
      </c>
      <c r="EU157" s="2">
        <f t="shared" si="177"/>
        <v>96.014465454875563</v>
      </c>
      <c r="EV157" s="2">
        <f t="shared" si="177"/>
        <v>95.971751780149575</v>
      </c>
      <c r="EW157" s="2">
        <f t="shared" si="177"/>
        <v>95.923223073344701</v>
      </c>
      <c r="EX157" s="2">
        <f t="shared" si="177"/>
        <v>95.838981493235764</v>
      </c>
      <c r="EY157" s="2">
        <f t="shared" si="177"/>
        <v>96.040626457399142</v>
      </c>
      <c r="EZ157" s="2">
        <f t="shared" si="177"/>
        <v>97.396633606176948</v>
      </c>
      <c r="FA157" s="2">
        <f t="shared" si="177"/>
        <v>95.663705919741474</v>
      </c>
      <c r="FB157" s="2">
        <f t="shared" si="177"/>
        <v>96.135968622093515</v>
      </c>
      <c r="FC157" s="2">
        <f t="shared" si="177"/>
        <v>96.352550178503193</v>
      </c>
      <c r="FD157" s="2">
        <f t="shared" si="177"/>
        <v>98.747314447592061</v>
      </c>
      <c r="FE157" s="2">
        <f t="shared" si="177"/>
        <v>99.516959560496247</v>
      </c>
      <c r="FG157" s="2">
        <f t="shared" si="178"/>
        <v>0.99954064926403541</v>
      </c>
      <c r="FH157" s="2">
        <f t="shared" si="178"/>
        <v>0.99945838754059813</v>
      </c>
      <c r="FI157" s="2">
        <f t="shared" si="178"/>
        <v>0.99958116036594746</v>
      </c>
      <c r="FJ157" s="2">
        <f t="shared" si="178"/>
        <v>0.99954285048483971</v>
      </c>
      <c r="FK157" s="2">
        <f t="shared" si="178"/>
        <v>0.99954260000202966</v>
      </c>
      <c r="FL157" s="2">
        <f t="shared" si="178"/>
        <v>0.99950395846058371</v>
      </c>
      <c r="FM157" s="2">
        <f t="shared" si="178"/>
        <v>0.99945957851855249</v>
      </c>
      <c r="FN157" s="2">
        <f t="shared" si="178"/>
        <v>0.99949653131073157</v>
      </c>
      <c r="FO157" s="2">
        <f t="shared" si="178"/>
        <v>0.9995681507727282</v>
      </c>
      <c r="FP157" s="2">
        <f t="shared" si="178"/>
        <v>0.9995683535357025</v>
      </c>
      <c r="FQ157" s="2">
        <f t="shared" si="178"/>
        <v>0.99950779399135126</v>
      </c>
      <c r="FR157" s="2">
        <f t="shared" si="178"/>
        <v>0.9995473285338452</v>
      </c>
      <c r="FS157" s="2">
        <f t="shared" si="178"/>
        <v>0.99950000594166899</v>
      </c>
      <c r="FT157" s="2">
        <f t="shared" si="178"/>
        <v>0.99945326798360701</v>
      </c>
      <c r="FU157" s="2">
        <f t="shared" si="178"/>
        <v>0.99945818849919077</v>
      </c>
      <c r="FW157" s="2">
        <f t="shared" si="169"/>
        <v>0.29430106796423383</v>
      </c>
      <c r="FX157" s="2">
        <f t="shared" si="169"/>
        <v>0.33283403481898177</v>
      </c>
      <c r="FY157" s="2">
        <f t="shared" si="169"/>
        <v>0.25844733495597821</v>
      </c>
      <c r="FZ157" s="2">
        <f t="shared" si="169"/>
        <v>0.30850794883736204</v>
      </c>
      <c r="GA157" s="2">
        <f t="shared" si="169"/>
        <v>0.30465600245313557</v>
      </c>
      <c r="GB157" s="2">
        <f t="shared" si="169"/>
        <v>0.28204089052340797</v>
      </c>
      <c r="GC157" s="2">
        <f t="shared" si="169"/>
        <v>0.30832085719011054</v>
      </c>
      <c r="GD157" s="2">
        <f t="shared" si="169"/>
        <v>0.32621419795033335</v>
      </c>
      <c r="GE157" s="2">
        <f t="shared" si="169"/>
        <v>0.3687076369285307</v>
      </c>
      <c r="GF157" s="2">
        <f t="shared" si="169"/>
        <v>0.39291339897631511</v>
      </c>
      <c r="GG157" s="2">
        <f t="shared" si="169"/>
        <v>0.32952592523787466</v>
      </c>
      <c r="GH157" s="2">
        <f t="shared" si="169"/>
        <v>0.32463838599950884</v>
      </c>
      <c r="GI157" s="2">
        <f t="shared" si="169"/>
        <v>0.28111856985800127</v>
      </c>
      <c r="GJ157" s="2">
        <f t="shared" si="169"/>
        <v>0.23970887919813944</v>
      </c>
      <c r="GK157" s="2">
        <f t="shared" si="169"/>
        <v>0.26383476441139347</v>
      </c>
      <c r="GM157" s="86">
        <f t="shared" si="170"/>
        <v>1.984810548038163E-284</v>
      </c>
      <c r="GN157" s="86">
        <f t="shared" si="170"/>
        <v>3.1199550620842728E-172</v>
      </c>
      <c r="GO157" s="86">
        <f t="shared" si="170"/>
        <v>6.588668557856964E-170</v>
      </c>
      <c r="GP157" s="86">
        <f t="shared" si="170"/>
        <v>1.1992420645213711E-225</v>
      </c>
      <c r="GQ157" s="86">
        <f t="shared" si="170"/>
        <v>2.090910242897491E-199</v>
      </c>
      <c r="GR157" s="86">
        <f t="shared" si="170"/>
        <v>4.2637063298483044E-203</v>
      </c>
      <c r="GS157" s="86">
        <f t="shared" si="170"/>
        <v>1.2768124919006203E-251</v>
      </c>
      <c r="GT157" s="86">
        <f t="shared" si="170"/>
        <v>1.0312719185253326E-283</v>
      </c>
      <c r="GU157" s="86">
        <f t="shared" si="170"/>
        <v>4.2617140325669481E-157</v>
      </c>
      <c r="GV157" s="86">
        <f t="shared" si="170"/>
        <v>6.5796500365941929E-170</v>
      </c>
      <c r="GW157" s="86">
        <f t="shared" si="170"/>
        <v>6.3692688877558991E-161</v>
      </c>
      <c r="GX157" s="86">
        <f t="shared" si="170"/>
        <v>1.5369075724019604E-164</v>
      </c>
      <c r="GY157" s="86">
        <f t="shared" si="170"/>
        <v>9.6408557272587548E-193</v>
      </c>
      <c r="GZ157" s="86">
        <f t="shared" si="170"/>
        <v>7.7010977800121343E-159</v>
      </c>
      <c r="HA157" s="86">
        <f t="shared" si="170"/>
        <v>5.6961541895333602E-210</v>
      </c>
      <c r="HC157" s="86">
        <f t="shared" si="181"/>
        <v>5.8241752957738731E-153</v>
      </c>
      <c r="HD157" s="86">
        <f t="shared" si="181"/>
        <v>2.0746200442705407E-95</v>
      </c>
      <c r="HE157" s="86">
        <f t="shared" si="181"/>
        <v>2.9225163387840369E-83</v>
      </c>
      <c r="HF157" s="86">
        <f t="shared" si="180"/>
        <v>1.2526779191945589E-110</v>
      </c>
      <c r="HG157" s="86">
        <f t="shared" si="180"/>
        <v>2.6847126410250863E-116</v>
      </c>
      <c r="HH157" s="86">
        <f t="shared" si="180"/>
        <v>6.8944251869916375E-117</v>
      </c>
      <c r="HI157" s="86">
        <f t="shared" si="180"/>
        <v>8.2901494722726847E-162</v>
      </c>
      <c r="HJ157" s="86">
        <f t="shared" si="180"/>
        <v>1.5379771273790684E-224</v>
      </c>
      <c r="HK157" s="86">
        <f t="shared" si="180"/>
        <v>1.3977432784889153E-102</v>
      </c>
      <c r="HL157" s="86">
        <f t="shared" si="161"/>
        <v>1.5967190887015629E-99</v>
      </c>
      <c r="HM157" s="86">
        <f t="shared" si="161"/>
        <v>1.5505556855203114E-104</v>
      </c>
      <c r="HN157" s="86">
        <f t="shared" si="161"/>
        <v>1.9290332238432882E-94</v>
      </c>
      <c r="HO157" s="86">
        <f t="shared" si="161"/>
        <v>2.6189183322554415E-83</v>
      </c>
      <c r="HP157" s="86">
        <f t="shared" si="161"/>
        <v>4.8504239281909098E-74</v>
      </c>
      <c r="HQ157" s="86">
        <f t="shared" si="161"/>
        <v>8.8719115342125406E-134</v>
      </c>
      <c r="HS157" s="86">
        <f t="shared" si="171"/>
        <v>9.6982153443278884E-11</v>
      </c>
      <c r="HT157" s="86">
        <f t="shared" si="171"/>
        <v>1.1294818185266268E-13</v>
      </c>
      <c r="HU157" s="86">
        <f t="shared" si="171"/>
        <v>1.8191203294223707E-9</v>
      </c>
      <c r="HV157" s="86">
        <f t="shared" si="171"/>
        <v>3.423603699804107E-12</v>
      </c>
      <c r="HW157" s="86">
        <f t="shared" si="171"/>
        <v>1.1434970524899603E-12</v>
      </c>
      <c r="HX157" s="86">
        <f t="shared" si="171"/>
        <v>5.0762746429976455E-13</v>
      </c>
      <c r="HY157" s="86">
        <f t="shared" si="171"/>
        <v>1.4539644738400993E-14</v>
      </c>
      <c r="HZ157" s="86">
        <f t="shared" si="171"/>
        <v>5.4661259172386776E-17</v>
      </c>
      <c r="IA157" s="86">
        <f t="shared" si="171"/>
        <v>2.1711557588470304E-16</v>
      </c>
      <c r="IB157" s="86">
        <f t="shared" si="171"/>
        <v>7.7772927713885177E-18</v>
      </c>
      <c r="IC157" s="86">
        <f t="shared" si="171"/>
        <v>1.6839186991978992E-15</v>
      </c>
      <c r="ID157" s="86">
        <f t="shared" si="171"/>
        <v>8.0264848647479248E-14</v>
      </c>
      <c r="IE157" s="86">
        <f t="shared" si="171"/>
        <v>6.7196179181334672E-11</v>
      </c>
      <c r="IF157" s="86">
        <f t="shared" si="171"/>
        <v>3.3782888022550841E-6</v>
      </c>
      <c r="IG157" s="86">
        <f t="shared" si="171"/>
        <v>1.2767279252641818E-5</v>
      </c>
      <c r="II157" s="86">
        <f t="shared" si="172"/>
        <v>9.6162507930691056E-4</v>
      </c>
      <c r="IJ157" s="86">
        <f t="shared" si="172"/>
        <v>4.2858932700556105E-3</v>
      </c>
      <c r="IK157" s="86">
        <f t="shared" si="172"/>
        <v>1.0075136343345659E-4</v>
      </c>
      <c r="IL157" s="86">
        <f t="shared" si="172"/>
        <v>2.2642393214576603E-3</v>
      </c>
      <c r="IM157" s="86">
        <f t="shared" si="172"/>
        <v>9.2439383302206346E-4</v>
      </c>
      <c r="IN157" s="86">
        <f t="shared" si="172"/>
        <v>1.1049600963587137E-4</v>
      </c>
      <c r="IO157" s="86">
        <f t="shared" si="172"/>
        <v>4.8335774305907598E-4</v>
      </c>
      <c r="IP157" s="86">
        <f t="shared" si="172"/>
        <v>1.5790114457517475E-3</v>
      </c>
      <c r="IQ157" s="86">
        <f t="shared" si="172"/>
        <v>2.561156102087369E-2</v>
      </c>
      <c r="IR157" s="86">
        <f t="shared" si="172"/>
        <v>5.9017578786867905E-2</v>
      </c>
      <c r="IS157" s="86">
        <f t="shared" si="172"/>
        <v>3.3478074081747843E-3</v>
      </c>
      <c r="IT157" s="86">
        <f t="shared" si="172"/>
        <v>2.9065358732212826E-3</v>
      </c>
      <c r="IU157" s="86">
        <f t="shared" si="172"/>
        <v>1.8330462493394337E-4</v>
      </c>
      <c r="IV157" s="86">
        <f t="shared" si="172"/>
        <v>2.582887282072545E-4</v>
      </c>
      <c r="IW157" s="86">
        <f t="shared" si="172"/>
        <v>4.8831907567151028E-3</v>
      </c>
      <c r="IY157" s="86">
        <f t="shared" si="173"/>
        <v>9.6162517628906399E-4</v>
      </c>
      <c r="IZ157" s="86">
        <f t="shared" si="173"/>
        <v>4.2858932701685584E-3</v>
      </c>
      <c r="JA157" s="86">
        <f t="shared" si="173"/>
        <v>1.0075318255378601E-4</v>
      </c>
      <c r="JB157" s="86">
        <f t="shared" si="173"/>
        <v>2.2642393248812642E-3</v>
      </c>
      <c r="JC157" s="86">
        <f t="shared" si="173"/>
        <v>9.2439383416556054E-4</v>
      </c>
      <c r="JD157" s="86">
        <f t="shared" si="173"/>
        <v>1.1049601014349884E-4</v>
      </c>
      <c r="JE157" s="86">
        <f t="shared" si="173"/>
        <v>4.8335774307361562E-4</v>
      </c>
      <c r="JF157" s="86">
        <f t="shared" si="173"/>
        <v>1.5790114457518022E-3</v>
      </c>
      <c r="JG157" s="86">
        <f t="shared" si="173"/>
        <v>2.5611561020873908E-2</v>
      </c>
      <c r="JH157" s="86">
        <f t="shared" si="173"/>
        <v>5.9017578786867912E-2</v>
      </c>
      <c r="JI157" s="86">
        <f t="shared" si="173"/>
        <v>3.3478074081764683E-3</v>
      </c>
      <c r="JJ157" s="86">
        <f t="shared" si="173"/>
        <v>2.9065358733015474E-3</v>
      </c>
      <c r="JK157" s="86">
        <f t="shared" si="173"/>
        <v>1.8330469213012255E-4</v>
      </c>
      <c r="JL157" s="86">
        <f t="shared" si="173"/>
        <v>2.6166701700950956E-4</v>
      </c>
      <c r="JM157" s="86">
        <f t="shared" si="173"/>
        <v>4.895958035967745E-3</v>
      </c>
    </row>
    <row r="158" spans="2:273" x14ac:dyDescent="0.25">
      <c r="B158" s="2">
        <v>131</v>
      </c>
      <c r="C158" s="37">
        <v>94.436000000000007</v>
      </c>
      <c r="D158" s="37">
        <v>94.852000000000004</v>
      </c>
      <c r="E158" s="37">
        <v>93.573999999999998</v>
      </c>
      <c r="F158" s="37">
        <v>95.673000000000002</v>
      </c>
      <c r="G158" s="37">
        <v>96.287999999999997</v>
      </c>
      <c r="H158" s="37">
        <v>94.5</v>
      </c>
      <c r="I158" s="37">
        <v>95.114999999999995</v>
      </c>
      <c r="J158" s="37">
        <v>95.846000000000004</v>
      </c>
      <c r="K158" s="37">
        <v>98.423000000000002</v>
      </c>
      <c r="L158" s="37">
        <v>101.55800000000001</v>
      </c>
      <c r="M158" s="37">
        <v>96.385000000000005</v>
      </c>
      <c r="N158" s="37">
        <v>95.730999999999995</v>
      </c>
      <c r="O158" s="37">
        <v>96.712000000000003</v>
      </c>
      <c r="P158" s="37">
        <v>99.305999999999997</v>
      </c>
      <c r="Q158" s="37">
        <v>102.562</v>
      </c>
      <c r="S158" s="4">
        <f t="shared" si="174"/>
        <v>94.471065490348579</v>
      </c>
      <c r="T158" s="4">
        <f t="shared" si="174"/>
        <v>94.678124558638558</v>
      </c>
      <c r="U158" s="4">
        <f t="shared" si="174"/>
        <v>94.348342452604911</v>
      </c>
      <c r="V158" s="4">
        <f t="shared" si="174"/>
        <v>95.30886564495141</v>
      </c>
      <c r="W158" s="4">
        <f t="shared" si="174"/>
        <v>95.737003709948226</v>
      </c>
      <c r="X158" s="4">
        <f t="shared" si="174"/>
        <v>95.278930415631862</v>
      </c>
      <c r="Y158" s="4">
        <f t="shared" si="174"/>
        <v>95.619096851267869</v>
      </c>
      <c r="Z158" s="4">
        <f t="shared" si="174"/>
        <v>95.478789218637047</v>
      </c>
      <c r="AA158" s="4">
        <f t="shared" si="174"/>
        <v>97.788242646548284</v>
      </c>
      <c r="AB158" s="4">
        <f t="shared" si="174"/>
        <v>101.06886421115892</v>
      </c>
      <c r="AC158" s="4">
        <f t="shared" si="174"/>
        <v>95.839091746635987</v>
      </c>
      <c r="AD158" s="4">
        <f t="shared" si="174"/>
        <v>96.242746555194714</v>
      </c>
      <c r="AE158" s="4">
        <f t="shared" si="174"/>
        <v>95.820386343022648</v>
      </c>
      <c r="AF158" s="4">
        <f t="shared" si="174"/>
        <v>98.382227928718095</v>
      </c>
      <c r="AG158" s="4">
        <f t="shared" si="174"/>
        <v>102.51258831641704</v>
      </c>
      <c r="AI158" s="4">
        <f t="shared" si="175"/>
        <v>-3.5065490348571871E-2</v>
      </c>
      <c r="AJ158" s="4">
        <f t="shared" si="175"/>
        <v>0.17387544136144584</v>
      </c>
      <c r="AK158" s="4">
        <f t="shared" si="175"/>
        <v>-0.77434245260491252</v>
      </c>
      <c r="AL158" s="4">
        <f t="shared" si="175"/>
        <v>0.36413435504859137</v>
      </c>
      <c r="AM158" s="4">
        <f t="shared" si="175"/>
        <v>0.55099629005177064</v>
      </c>
      <c r="AN158" s="4">
        <f t="shared" si="175"/>
        <v>-0.77893041563186216</v>
      </c>
      <c r="AO158" s="4">
        <f t="shared" si="175"/>
        <v>-0.50409685126787451</v>
      </c>
      <c r="AP158" s="4">
        <f t="shared" si="175"/>
        <v>0.3672107813629566</v>
      </c>
      <c r="AQ158" s="4">
        <f t="shared" si="175"/>
        <v>0.63475735345171813</v>
      </c>
      <c r="AR158" s="4">
        <f t="shared" si="175"/>
        <v>0.48913578884108233</v>
      </c>
      <c r="AS158" s="4">
        <f t="shared" si="175"/>
        <v>0.54590825336401849</v>
      </c>
      <c r="AT158" s="4">
        <f t="shared" si="175"/>
        <v>-0.51174655519471912</v>
      </c>
      <c r="AU158" s="4">
        <f t="shared" si="175"/>
        <v>0.89161365697735562</v>
      </c>
      <c r="AV158" s="4">
        <f t="shared" si="175"/>
        <v>0.92377207128190264</v>
      </c>
      <c r="AW158" s="4">
        <f t="shared" si="175"/>
        <v>4.9411683582960109E-2</v>
      </c>
      <c r="AY158" s="2">
        <f t="shared" si="167"/>
        <v>94.44854987786556</v>
      </c>
      <c r="AZ158" s="2">
        <f t="shared" si="167"/>
        <v>94.527190819284556</v>
      </c>
      <c r="BA158" s="2">
        <f t="shared" si="167"/>
        <v>94.339600167181601</v>
      </c>
      <c r="BB158" s="2">
        <f t="shared" si="167"/>
        <v>95.156568041511235</v>
      </c>
      <c r="BC158" s="2">
        <f t="shared" si="167"/>
        <v>95.635001667886485</v>
      </c>
      <c r="BD158" s="2">
        <f t="shared" si="167"/>
        <v>95.258705014200103</v>
      </c>
      <c r="BE158" s="2">
        <f t="shared" si="167"/>
        <v>95.536560617338253</v>
      </c>
      <c r="BF158" s="2">
        <f t="shared" si="167"/>
        <v>95.233781666535606</v>
      </c>
      <c r="BG158" s="2">
        <f t="shared" si="167"/>
        <v>95.782735197228078</v>
      </c>
      <c r="BH158" s="2">
        <f t="shared" si="167"/>
        <v>97.225294402058239</v>
      </c>
      <c r="BI158" s="2">
        <f t="shared" si="167"/>
        <v>95.312122561241921</v>
      </c>
      <c r="BJ158" s="2">
        <f t="shared" si="167"/>
        <v>95.746334449129293</v>
      </c>
      <c r="BK158" s="2">
        <f t="shared" si="167"/>
        <v>95.764012904042161</v>
      </c>
      <c r="BL158" s="2">
        <f t="shared" si="167"/>
        <v>98.250571331211759</v>
      </c>
      <c r="BM158" s="2">
        <f t="shared" si="167"/>
        <v>99.458819203205351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94.436000000000007</v>
      </c>
      <c r="CF158" s="2" t="str">
        <f t="shared" si="168"/>
        <v/>
      </c>
      <c r="CG158" s="2">
        <f t="shared" si="168"/>
        <v>93.573999999999998</v>
      </c>
      <c r="CH158" s="2">
        <f t="shared" si="168"/>
        <v>95.673000000000002</v>
      </c>
      <c r="CI158" s="2">
        <f t="shared" si="168"/>
        <v>96.287999999999997</v>
      </c>
      <c r="CJ158" s="2">
        <f t="shared" si="168"/>
        <v>94.5</v>
      </c>
      <c r="CK158" s="2">
        <f t="shared" si="168"/>
        <v>95.114999999999995</v>
      </c>
      <c r="CL158" s="2">
        <f t="shared" si="168"/>
        <v>95.846000000000004</v>
      </c>
      <c r="CM158" s="2" t="str">
        <f t="shared" si="168"/>
        <v/>
      </c>
      <c r="CN158" s="2" t="str">
        <f t="shared" si="168"/>
        <v/>
      </c>
      <c r="CO158" s="2">
        <f t="shared" si="168"/>
        <v>96.385000000000005</v>
      </c>
      <c r="CP158" s="2">
        <f t="shared" si="168"/>
        <v>95.730999999999995</v>
      </c>
      <c r="CQ158" s="2">
        <f t="shared" si="168"/>
        <v>96.712000000000003</v>
      </c>
      <c r="CR158" s="2">
        <f t="shared" si="168"/>
        <v>99.305999999999997</v>
      </c>
      <c r="CS158" s="2" t="str">
        <f t="shared" si="168"/>
        <v/>
      </c>
      <c r="CU158" s="2">
        <f t="shared" si="197"/>
        <v>94.436000000000007</v>
      </c>
      <c r="CV158" s="2" t="str">
        <f t="shared" si="198"/>
        <v/>
      </c>
      <c r="CW158" s="2">
        <f t="shared" si="199"/>
        <v>93.573999999999998</v>
      </c>
      <c r="CX158" s="2">
        <f t="shared" si="200"/>
        <v>95.673000000000002</v>
      </c>
      <c r="CY158" s="2">
        <f t="shared" si="201"/>
        <v>96.287999999999997</v>
      </c>
      <c r="CZ158" s="2">
        <f t="shared" si="202"/>
        <v>94.5</v>
      </c>
      <c r="DA158" s="2">
        <f t="shared" si="203"/>
        <v>95.114999999999995</v>
      </c>
      <c r="DB158" s="2">
        <f t="shared" si="204"/>
        <v>95.846000000000004</v>
      </c>
      <c r="DC158" s="2" t="str">
        <f t="shared" si="205"/>
        <v/>
      </c>
      <c r="DD158" s="2" t="str">
        <f t="shared" si="206"/>
        <v/>
      </c>
      <c r="DE158" s="2">
        <f t="shared" si="207"/>
        <v>96.385000000000005</v>
      </c>
      <c r="DF158" s="2">
        <f t="shared" si="208"/>
        <v>95.730999999999995</v>
      </c>
      <c r="DG158" s="2">
        <f t="shared" si="209"/>
        <v>96.712000000000003</v>
      </c>
      <c r="DH158" s="2">
        <f t="shared" si="210"/>
        <v>99.305999999999997</v>
      </c>
      <c r="DI158" s="2" t="str">
        <f t="shared" si="211"/>
        <v/>
      </c>
      <c r="DK158" s="2">
        <f t="shared" si="176"/>
        <v>124.40305126555126</v>
      </c>
      <c r="DL158" s="2">
        <f t="shared" si="176"/>
        <v>128.1238645527859</v>
      </c>
      <c r="DM158" s="2">
        <f t="shared" si="176"/>
        <v>120.76084268292684</v>
      </c>
      <c r="DN158" s="2">
        <f t="shared" si="176"/>
        <v>119.29508146718146</v>
      </c>
      <c r="DO158" s="2">
        <f t="shared" si="176"/>
        <v>114.37284954954954</v>
      </c>
      <c r="DP158" s="2">
        <f t="shared" si="176"/>
        <v>120.1929689839572</v>
      </c>
      <c r="DQ158" s="2">
        <f t="shared" si="176"/>
        <v>119.7228713343109</v>
      </c>
      <c r="DR158" s="2">
        <f t="shared" si="176"/>
        <v>128.7657776759531</v>
      </c>
      <c r="DS158" s="2">
        <f t="shared" si="176"/>
        <v>120.54652771342772</v>
      </c>
      <c r="DT158" s="2">
        <f t="shared" si="176"/>
        <v>116.58819549549548</v>
      </c>
      <c r="DU158" s="2">
        <f t="shared" si="176"/>
        <v>116.90440320855615</v>
      </c>
      <c r="DV158" s="2">
        <f t="shared" si="176"/>
        <v>115.11116330532212</v>
      </c>
      <c r="DW158" s="2">
        <f t="shared" si="176"/>
        <v>129.08700962566846</v>
      </c>
      <c r="DX158" s="2">
        <f t="shared" si="176"/>
        <v>124.55237133431082</v>
      </c>
      <c r="DY158" s="2">
        <f t="shared" si="176"/>
        <v>112.88894098494097</v>
      </c>
      <c r="EA158" s="2">
        <f t="shared" si="152"/>
        <v>94.315008191192106</v>
      </c>
      <c r="EB158" s="2">
        <f t="shared" si="152"/>
        <v>94.25350889727693</v>
      </c>
      <c r="EC158" s="2">
        <f t="shared" si="152"/>
        <v>94.053227082777624</v>
      </c>
      <c r="ED158" s="2">
        <f t="shared" si="152"/>
        <v>94.925660413147199</v>
      </c>
      <c r="EE158" s="2">
        <f t="shared" si="152"/>
        <v>95.506700145428113</v>
      </c>
      <c r="EF158" s="2">
        <f t="shared" si="152"/>
        <v>94.993930389732299</v>
      </c>
      <c r="EG158" s="2">
        <f t="shared" si="152"/>
        <v>95.407747671393821</v>
      </c>
      <c r="EH158" s="2">
        <f t="shared" si="152"/>
        <v>94.967772081352251</v>
      </c>
      <c r="EI158" s="2">
        <f t="shared" si="152"/>
        <v>95.710670247100381</v>
      </c>
      <c r="EJ158" s="2">
        <f t="shared" si="152"/>
        <v>97.198361801148394</v>
      </c>
      <c r="EK158" s="2">
        <f t="shared" si="152"/>
        <v>95.18507113290454</v>
      </c>
      <c r="EL158" s="2">
        <f t="shared" si="179"/>
        <v>95.608334825357971</v>
      </c>
      <c r="EM158" s="2">
        <f t="shared" si="135"/>
        <v>95.558742880144919</v>
      </c>
      <c r="EN158" s="2">
        <f t="shared" si="135"/>
        <v>98.120995983606548</v>
      </c>
      <c r="EO158" s="2">
        <f t="shared" si="135"/>
        <v>99.49972149674619</v>
      </c>
      <c r="EQ158" s="2">
        <f t="shared" si="177"/>
        <v>94.700419316543901</v>
      </c>
      <c r="ER158" s="2">
        <f t="shared" si="177"/>
        <v>94.980197726141554</v>
      </c>
      <c r="ES158" s="2">
        <f t="shared" si="177"/>
        <v>95.052080526934503</v>
      </c>
      <c r="ET158" s="2">
        <f t="shared" si="177"/>
        <v>95.597655754005103</v>
      </c>
      <c r="EU158" s="2">
        <f t="shared" si="177"/>
        <v>95.877816468115412</v>
      </c>
      <c r="EV158" s="2">
        <f t="shared" si="177"/>
        <v>95.835538458762358</v>
      </c>
      <c r="EW158" s="2">
        <f t="shared" si="177"/>
        <v>95.763604171189328</v>
      </c>
      <c r="EX158" s="2">
        <f t="shared" si="177"/>
        <v>95.690117705270865</v>
      </c>
      <c r="EY158" s="2">
        <f t="shared" si="177"/>
        <v>95.870209451535047</v>
      </c>
      <c r="EZ158" s="2">
        <f t="shared" si="177"/>
        <v>97.244856225475715</v>
      </c>
      <c r="FA158" s="2">
        <f t="shared" si="177"/>
        <v>95.520040634799642</v>
      </c>
      <c r="FB158" s="2">
        <f t="shared" si="177"/>
        <v>95.98483266567969</v>
      </c>
      <c r="FC158" s="2">
        <f t="shared" si="177"/>
        <v>96.191797752901479</v>
      </c>
      <c r="FD158" s="2">
        <f t="shared" si="177"/>
        <v>98.574082291840242</v>
      </c>
      <c r="FE158" s="2">
        <f t="shared" si="177"/>
        <v>99.331279988392623</v>
      </c>
      <c r="FG158" s="2">
        <f t="shared" si="178"/>
        <v>0.99958105021666965</v>
      </c>
      <c r="FH158" s="2">
        <f t="shared" si="178"/>
        <v>0.99950602002517286</v>
      </c>
      <c r="FI158" s="2">
        <f t="shared" si="178"/>
        <v>0.99961799963579989</v>
      </c>
      <c r="FJ158" s="2">
        <f t="shared" si="178"/>
        <v>0.99958305791580482</v>
      </c>
      <c r="FK158" s="2">
        <f t="shared" si="178"/>
        <v>0.99958282945438304</v>
      </c>
      <c r="FL158" s="2">
        <f t="shared" si="178"/>
        <v>0.99954758499305008</v>
      </c>
      <c r="FM158" s="2">
        <f t="shared" si="178"/>
        <v>0.99950710631339679</v>
      </c>
      <c r="FN158" s="2">
        <f t="shared" si="178"/>
        <v>0.999540810756125</v>
      </c>
      <c r="FO158" s="2">
        <f t="shared" si="178"/>
        <v>0.99960613385761488</v>
      </c>
      <c r="FP158" s="2">
        <f t="shared" si="178"/>
        <v>0.9996063187936961</v>
      </c>
      <c r="FQ158" s="2">
        <f t="shared" si="178"/>
        <v>0.99955108334287746</v>
      </c>
      <c r="FR158" s="2">
        <f t="shared" si="178"/>
        <v>0.99958714227200107</v>
      </c>
      <c r="FS158" s="2">
        <f t="shared" si="178"/>
        <v>0.99954397993701571</v>
      </c>
      <c r="FT158" s="2">
        <f t="shared" si="178"/>
        <v>0.9995013504865482</v>
      </c>
      <c r="FU158" s="2">
        <f t="shared" si="178"/>
        <v>0.99950583847994567</v>
      </c>
      <c r="FW158" s="2">
        <f t="shared" si="169"/>
        <v>0.31378520128664716</v>
      </c>
      <c r="FX158" s="2">
        <f t="shared" si="169"/>
        <v>0.35359102048531477</v>
      </c>
      <c r="FY158" s="2">
        <f t="shared" si="169"/>
        <v>0.27648777419086434</v>
      </c>
      <c r="FZ158" s="2">
        <f t="shared" si="169"/>
        <v>0.32849482390357276</v>
      </c>
      <c r="GA158" s="2">
        <f t="shared" si="169"/>
        <v>0.32451043852157302</v>
      </c>
      <c r="GB158" s="2">
        <f t="shared" si="169"/>
        <v>0.30105961500471956</v>
      </c>
      <c r="GC158" s="2">
        <f t="shared" si="169"/>
        <v>0.32830136605383953</v>
      </c>
      <c r="GD158" s="2">
        <f t="shared" si="169"/>
        <v>0.34677292456070219</v>
      </c>
      <c r="GE158" s="2">
        <f t="shared" si="169"/>
        <v>0.39039273747981135</v>
      </c>
      <c r="GF158" s="2">
        <f t="shared" si="169"/>
        <v>0.41508606828104028</v>
      </c>
      <c r="GG158" s="2">
        <f t="shared" si="169"/>
        <v>0.350184890634548</v>
      </c>
      <c r="GH158" s="2">
        <f t="shared" si="169"/>
        <v>0.34514867390603154</v>
      </c>
      <c r="GI158" s="2">
        <f t="shared" si="169"/>
        <v>0.30010109669789076</v>
      </c>
      <c r="GJ158" s="2">
        <f t="shared" si="169"/>
        <v>0.25689444379919935</v>
      </c>
      <c r="GK158" s="2">
        <f t="shared" si="169"/>
        <v>0.28210819921966018</v>
      </c>
      <c r="GM158" s="86">
        <f t="shared" si="170"/>
        <v>6.8273249574477905E-293</v>
      </c>
      <c r="GN158" s="86">
        <f t="shared" si="170"/>
        <v>2.17439768777927E-177</v>
      </c>
      <c r="GO158" s="86">
        <f t="shared" si="170"/>
        <v>5.0512224305382522E-175</v>
      </c>
      <c r="GP158" s="86">
        <f t="shared" si="170"/>
        <v>2.1677524978872396E-232</v>
      </c>
      <c r="GQ158" s="86">
        <f t="shared" si="170"/>
        <v>2.2388934713479677E-205</v>
      </c>
      <c r="GR158" s="86">
        <f t="shared" si="170"/>
        <v>3.5023102672190172E-209</v>
      </c>
      <c r="GS158" s="86">
        <f t="shared" si="170"/>
        <v>3.9272866916109165E-259</v>
      </c>
      <c r="GT158" s="86">
        <f t="shared" si="170"/>
        <v>4.8342812642066618E-292</v>
      </c>
      <c r="GU158" s="86">
        <f t="shared" si="170"/>
        <v>1.0298739101169269E-161</v>
      </c>
      <c r="GV158" s="86">
        <f t="shared" si="170"/>
        <v>6.3377685977387506E-175</v>
      </c>
      <c r="GW158" s="86">
        <f t="shared" si="170"/>
        <v>1.018834087702017E-165</v>
      </c>
      <c r="GX158" s="86">
        <f t="shared" si="170"/>
        <v>2.1130648411077109E-169</v>
      </c>
      <c r="GY158" s="86">
        <f t="shared" si="170"/>
        <v>1.6796737289606592E-198</v>
      </c>
      <c r="GZ158" s="86">
        <f t="shared" si="170"/>
        <v>1.4124053641753091E-163</v>
      </c>
      <c r="HA158" s="86">
        <f t="shared" si="170"/>
        <v>5.078381649538405E-216</v>
      </c>
      <c r="HC158" s="86">
        <f t="shared" si="181"/>
        <v>2.1872258801759214E-159</v>
      </c>
      <c r="HD158" s="86">
        <f t="shared" si="181"/>
        <v>1.78869213385351E-99</v>
      </c>
      <c r="HE158" s="86">
        <f t="shared" si="181"/>
        <v>8.622460110845961E-87</v>
      </c>
      <c r="HF158" s="86">
        <f t="shared" si="180"/>
        <v>3.0145315705839481E-115</v>
      </c>
      <c r="HG158" s="86">
        <f t="shared" si="180"/>
        <v>3.5205241998784202E-121</v>
      </c>
      <c r="HH158" s="86">
        <f t="shared" si="180"/>
        <v>8.7928778852310099E-122</v>
      </c>
      <c r="HI158" s="86">
        <f t="shared" si="180"/>
        <v>1.460565634678568E-168</v>
      </c>
      <c r="HJ158" s="86">
        <f t="shared" si="180"/>
        <v>1.0317836132361515E-233</v>
      </c>
      <c r="HK158" s="86">
        <f t="shared" si="180"/>
        <v>1.0000430926618241E-106</v>
      </c>
      <c r="HL158" s="86">
        <f t="shared" si="161"/>
        <v>1.5605875664373609E-103</v>
      </c>
      <c r="HM158" s="86">
        <f t="shared" si="161"/>
        <v>7.8047030493135265E-109</v>
      </c>
      <c r="HN158" s="86">
        <f t="shared" si="161"/>
        <v>2.6056408548116704E-98</v>
      </c>
      <c r="HO158" s="86">
        <f t="shared" si="161"/>
        <v>7.9450687234348723E-87</v>
      </c>
      <c r="HP158" s="86">
        <f t="shared" si="161"/>
        <v>3.5450108555163969E-77</v>
      </c>
      <c r="HQ158" s="86">
        <f t="shared" si="161"/>
        <v>3.3209802751431068E-139</v>
      </c>
      <c r="HS158" s="86">
        <f t="shared" si="171"/>
        <v>4.7067789103697664E-12</v>
      </c>
      <c r="HT158" s="86">
        <f t="shared" si="171"/>
        <v>2.7182032435247718E-15</v>
      </c>
      <c r="HU158" s="86">
        <f t="shared" si="171"/>
        <v>1.1372579925716318E-10</v>
      </c>
      <c r="HV158" s="86">
        <f t="shared" si="171"/>
        <v>1.3489267828658108E-13</v>
      </c>
      <c r="HW158" s="86">
        <f t="shared" si="171"/>
        <v>3.3833650436770926E-14</v>
      </c>
      <c r="HX158" s="86">
        <f t="shared" si="171"/>
        <v>1.2541042486948432E-14</v>
      </c>
      <c r="HY158" s="86">
        <f t="shared" si="171"/>
        <v>2.4271926282392415E-16</v>
      </c>
      <c r="HZ158" s="86">
        <f t="shared" si="171"/>
        <v>6.3278440901092233E-19</v>
      </c>
      <c r="IA158" s="86">
        <f t="shared" si="171"/>
        <v>3.7835731724737424E-18</v>
      </c>
      <c r="IB158" s="86">
        <f t="shared" si="171"/>
        <v>1.0485307182987661E-19</v>
      </c>
      <c r="IC158" s="86">
        <f t="shared" si="171"/>
        <v>3.0550906261472104E-17</v>
      </c>
      <c r="ID158" s="86">
        <f t="shared" si="171"/>
        <v>1.9518000837629962E-15</v>
      </c>
      <c r="IE158" s="86">
        <f t="shared" si="171"/>
        <v>2.6425797669115328E-12</v>
      </c>
      <c r="IF158" s="86">
        <f t="shared" si="171"/>
        <v>5.0954826344764464E-7</v>
      </c>
      <c r="IG158" s="86">
        <f t="shared" si="171"/>
        <v>2.7679277953581602E-6</v>
      </c>
      <c r="II158" s="86">
        <f t="shared" si="172"/>
        <v>3.0036249974757395E-3</v>
      </c>
      <c r="IJ158" s="86">
        <f t="shared" si="172"/>
        <v>1.234171389836594E-2</v>
      </c>
      <c r="IK158" s="86">
        <f t="shared" si="172"/>
        <v>3.7661581387671441E-4</v>
      </c>
      <c r="IL158" s="86">
        <f t="shared" si="172"/>
        <v>6.4782793264621134E-3</v>
      </c>
      <c r="IM158" s="86">
        <f t="shared" si="172"/>
        <v>3.1043209789624795E-3</v>
      </c>
      <c r="IN158" s="86">
        <f t="shared" si="172"/>
        <v>4.7698506875421323E-4</v>
      </c>
      <c r="IO158" s="86">
        <f t="shared" si="172"/>
        <v>1.9033840688734132E-3</v>
      </c>
      <c r="IP158" s="86">
        <f t="shared" si="172"/>
        <v>5.48355538938763E-3</v>
      </c>
      <c r="IQ158" s="86">
        <f t="shared" si="172"/>
        <v>5.7539601827992462E-2</v>
      </c>
      <c r="IR158" s="86">
        <f t="shared" si="172"/>
        <v>0.11724904057800091</v>
      </c>
      <c r="IS158" s="86">
        <f t="shared" si="172"/>
        <v>9.9999997290550861E-3</v>
      </c>
      <c r="IT158" s="86">
        <f t="shared" si="172"/>
        <v>8.6892177140031543E-3</v>
      </c>
      <c r="IU158" s="86">
        <f t="shared" si="172"/>
        <v>7.1708940450553765E-4</v>
      </c>
      <c r="IV158" s="86">
        <f t="shared" si="172"/>
        <v>7.6508394507251336E-4</v>
      </c>
      <c r="IW158" s="86">
        <f t="shared" si="172"/>
        <v>9.9981127378361359E-3</v>
      </c>
      <c r="IY158" s="86">
        <f t="shared" si="173"/>
        <v>3.0036250021825183E-3</v>
      </c>
      <c r="IZ158" s="86">
        <f t="shared" si="173"/>
        <v>1.2341713898368658E-2</v>
      </c>
      <c r="JA158" s="86">
        <f t="shared" si="173"/>
        <v>3.7661592760251364E-4</v>
      </c>
      <c r="JB158" s="86">
        <f t="shared" si="173"/>
        <v>6.4782793265970064E-3</v>
      </c>
      <c r="JC158" s="86">
        <f t="shared" si="173"/>
        <v>3.1043209789963131E-3</v>
      </c>
      <c r="JD158" s="86">
        <f t="shared" si="173"/>
        <v>4.7698506876675426E-4</v>
      </c>
      <c r="JE158" s="86">
        <f t="shared" si="173"/>
        <v>1.9033840688736558E-3</v>
      </c>
      <c r="JF158" s="86">
        <f t="shared" si="173"/>
        <v>5.4835553893876308E-3</v>
      </c>
      <c r="JG158" s="86">
        <f t="shared" si="173"/>
        <v>5.7539601827992469E-2</v>
      </c>
      <c r="JH158" s="86">
        <f t="shared" si="173"/>
        <v>0.11724904057800091</v>
      </c>
      <c r="JI158" s="86">
        <f t="shared" si="173"/>
        <v>9.9999997290551174E-3</v>
      </c>
      <c r="JJ158" s="86">
        <f t="shared" si="173"/>
        <v>8.6892177140051059E-3</v>
      </c>
      <c r="JK158" s="86">
        <f t="shared" si="173"/>
        <v>7.1708940714811738E-4</v>
      </c>
      <c r="JL158" s="86">
        <f t="shared" si="173"/>
        <v>7.6559349333596102E-4</v>
      </c>
      <c r="JM158" s="86">
        <f t="shared" si="173"/>
        <v>1.0000880665631495E-2</v>
      </c>
    </row>
    <row r="159" spans="2:273" x14ac:dyDescent="0.25">
      <c r="B159" s="2">
        <v>132</v>
      </c>
      <c r="C159" s="37">
        <v>93.781999999999996</v>
      </c>
      <c r="D159" s="37">
        <v>95.185000000000002</v>
      </c>
      <c r="E159" s="37">
        <v>94</v>
      </c>
      <c r="F159" s="37">
        <v>94.653999999999996</v>
      </c>
      <c r="G159" s="37">
        <v>95.614999999999995</v>
      </c>
      <c r="H159" s="37">
        <v>95.730999999999995</v>
      </c>
      <c r="I159" s="37">
        <v>96.308000000000007</v>
      </c>
      <c r="J159" s="37">
        <v>96.326999999999998</v>
      </c>
      <c r="K159" s="37">
        <v>98.441999999999993</v>
      </c>
      <c r="L159" s="37">
        <v>102.596</v>
      </c>
      <c r="M159" s="37">
        <v>96.864999999999995</v>
      </c>
      <c r="N159" s="37">
        <v>96.346000000000004</v>
      </c>
      <c r="O159" s="37">
        <v>96.096000000000004</v>
      </c>
      <c r="P159" s="37">
        <v>98.183999999999997</v>
      </c>
      <c r="Q159" s="37">
        <v>104.521</v>
      </c>
      <c r="S159" s="4">
        <f t="shared" si="174"/>
        <v>94.392057825746406</v>
      </c>
      <c r="T159" s="4">
        <f t="shared" si="174"/>
        <v>94.713666115183756</v>
      </c>
      <c r="U159" s="4">
        <f t="shared" si="174"/>
        <v>94.226690325207073</v>
      </c>
      <c r="V159" s="4">
        <f t="shared" si="174"/>
        <v>95.346897512687391</v>
      </c>
      <c r="W159" s="4">
        <f t="shared" si="174"/>
        <v>95.764962285977106</v>
      </c>
      <c r="X159" s="4">
        <f t="shared" si="174"/>
        <v>95.185241363306616</v>
      </c>
      <c r="Y159" s="4">
        <f t="shared" si="174"/>
        <v>95.623292869843411</v>
      </c>
      <c r="Z159" s="4">
        <f t="shared" si="174"/>
        <v>95.72548462831945</v>
      </c>
      <c r="AA159" s="4">
        <f t="shared" si="174"/>
        <v>98.998146037522019</v>
      </c>
      <c r="AB159" s="4">
        <f t="shared" si="174"/>
        <v>102.65805120153225</v>
      </c>
      <c r="AC159" s="4">
        <f t="shared" si="174"/>
        <v>96.375256211506894</v>
      </c>
      <c r="AD159" s="4">
        <f t="shared" si="174"/>
        <v>96.741922956001844</v>
      </c>
      <c r="AE159" s="4">
        <f t="shared" si="174"/>
        <v>95.772658823701647</v>
      </c>
      <c r="AF159" s="4">
        <f t="shared" si="174"/>
        <v>98.403700259457892</v>
      </c>
      <c r="AG159" s="4">
        <f t="shared" si="174"/>
        <v>104.6869699537112</v>
      </c>
      <c r="AI159" s="4">
        <f t="shared" si="175"/>
        <v>-0.61005782574640932</v>
      </c>
      <c r="AJ159" s="4">
        <f t="shared" si="175"/>
        <v>0.4713338848162465</v>
      </c>
      <c r="AK159" s="4">
        <f t="shared" si="175"/>
        <v>-0.22669032520707333</v>
      </c>
      <c r="AL159" s="4">
        <f t="shared" si="175"/>
        <v>-0.69289751268739508</v>
      </c>
      <c r="AM159" s="4">
        <f t="shared" si="175"/>
        <v>-0.14996228597711081</v>
      </c>
      <c r="AN159" s="4">
        <f t="shared" si="175"/>
        <v>0.54575863669337821</v>
      </c>
      <c r="AO159" s="4">
        <f t="shared" si="175"/>
        <v>0.68470713015659612</v>
      </c>
      <c r="AP159" s="4">
        <f t="shared" si="175"/>
        <v>0.60151537168054858</v>
      </c>
      <c r="AQ159" s="4">
        <f t="shared" si="175"/>
        <v>-0.5561460375220264</v>
      </c>
      <c r="AR159" s="4">
        <f t="shared" si="175"/>
        <v>-6.2051201532241862E-2</v>
      </c>
      <c r="AS159" s="4">
        <f t="shared" si="175"/>
        <v>0.48974378849310085</v>
      </c>
      <c r="AT159" s="4">
        <f t="shared" si="175"/>
        <v>-0.39592295600184002</v>
      </c>
      <c r="AU159" s="4">
        <f t="shared" si="175"/>
        <v>0.32334117629835646</v>
      </c>
      <c r="AV159" s="4">
        <f t="shared" si="175"/>
        <v>-0.21970025945789473</v>
      </c>
      <c r="AW159" s="4">
        <f t="shared" si="175"/>
        <v>-0.1659699537111976</v>
      </c>
      <c r="AY159" s="2">
        <f t="shared" si="167"/>
        <v>94.335657042434164</v>
      </c>
      <c r="AZ159" s="2">
        <f t="shared" si="167"/>
        <v>94.379973695255558</v>
      </c>
      <c r="BA159" s="2">
        <f t="shared" si="167"/>
        <v>94.199954340855612</v>
      </c>
      <c r="BB159" s="2">
        <f t="shared" si="167"/>
        <v>94.999735746718841</v>
      </c>
      <c r="BC159" s="2">
        <f t="shared" si="167"/>
        <v>95.496362743581358</v>
      </c>
      <c r="BD159" s="2">
        <f t="shared" si="167"/>
        <v>95.11672958047447</v>
      </c>
      <c r="BE159" s="2">
        <f t="shared" si="167"/>
        <v>95.37497858759545</v>
      </c>
      <c r="BF159" s="2">
        <f t="shared" si="167"/>
        <v>95.083503782038207</v>
      </c>
      <c r="BG159" s="2">
        <f t="shared" si="167"/>
        <v>95.611852644991671</v>
      </c>
      <c r="BH159" s="2">
        <f t="shared" si="167"/>
        <v>97.073033066071758</v>
      </c>
      <c r="BI159" s="2">
        <f t="shared" si="167"/>
        <v>95.167016881245303</v>
      </c>
      <c r="BJ159" s="2">
        <f t="shared" si="167"/>
        <v>95.593846992641033</v>
      </c>
      <c r="BK159" s="2">
        <f t="shared" si="167"/>
        <v>95.597530296369669</v>
      </c>
      <c r="BL159" s="2">
        <f t="shared" si="167"/>
        <v>98.071849041202739</v>
      </c>
      <c r="BM159" s="2">
        <f t="shared" si="167"/>
        <v>99.272593998612919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93.781999999999996</v>
      </c>
      <c r="CF159" s="2" t="str">
        <f t="shared" si="168"/>
        <v/>
      </c>
      <c r="CG159" s="2">
        <f t="shared" si="168"/>
        <v>94</v>
      </c>
      <c r="CH159" s="2" t="str">
        <f t="shared" si="168"/>
        <v/>
      </c>
      <c r="CI159" s="2">
        <f t="shared" si="168"/>
        <v>95.614999999999995</v>
      </c>
      <c r="CJ159" s="2">
        <f t="shared" si="168"/>
        <v>95.730999999999995</v>
      </c>
      <c r="CK159" s="2">
        <f t="shared" si="168"/>
        <v>96.308000000000007</v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96.096000000000004</v>
      </c>
      <c r="CR159" s="2">
        <f t="shared" si="168"/>
        <v>98.183999999999997</v>
      </c>
      <c r="CS159" s="2" t="str">
        <f t="shared" si="168"/>
        <v/>
      </c>
      <c r="CU159" s="2">
        <f t="shared" si="197"/>
        <v>93.781999999999996</v>
      </c>
      <c r="CV159" s="2" t="str">
        <f t="shared" si="198"/>
        <v/>
      </c>
      <c r="CW159" s="2">
        <f t="shared" si="199"/>
        <v>94</v>
      </c>
      <c r="CX159" s="2" t="str">
        <f t="shared" si="200"/>
        <v/>
      </c>
      <c r="CY159" s="2">
        <f t="shared" si="201"/>
        <v>95.614999999999995</v>
      </c>
      <c r="CZ159" s="2">
        <f t="shared" si="202"/>
        <v>95.730999999999995</v>
      </c>
      <c r="DA159" s="2">
        <f t="shared" si="203"/>
        <v>96.308000000000007</v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96.096000000000004</v>
      </c>
      <c r="DH159" s="2">
        <f t="shared" si="210"/>
        <v>98.183999999999997</v>
      </c>
      <c r="DI159" s="2" t="str">
        <f t="shared" si="211"/>
        <v/>
      </c>
      <c r="DK159" s="2">
        <f t="shared" si="176"/>
        <v>124.50749051909051</v>
      </c>
      <c r="DL159" s="2">
        <f t="shared" si="176"/>
        <v>128.22617631964809</v>
      </c>
      <c r="DM159" s="2">
        <f t="shared" si="176"/>
        <v>120.78899024390245</v>
      </c>
      <c r="DN159" s="2">
        <f t="shared" si="176"/>
        <v>119.32250012870011</v>
      </c>
      <c r="DO159" s="2">
        <f t="shared" si="176"/>
        <v>114.35365405405405</v>
      </c>
      <c r="DP159" s="2">
        <f t="shared" si="176"/>
        <v>120.23737203972496</v>
      </c>
      <c r="DQ159" s="2">
        <f t="shared" si="176"/>
        <v>119.76665835777131</v>
      </c>
      <c r="DR159" s="2">
        <f t="shared" si="176"/>
        <v>128.89725439882699</v>
      </c>
      <c r="DS159" s="2">
        <f t="shared" si="176"/>
        <v>120.57546169026169</v>
      </c>
      <c r="DT159" s="2">
        <f t="shared" si="176"/>
        <v>116.56594054054054</v>
      </c>
      <c r="DU159" s="2">
        <f t="shared" si="176"/>
        <v>116.90221390374332</v>
      </c>
      <c r="DV159" s="2">
        <f t="shared" si="176"/>
        <v>115.09066946778711</v>
      </c>
      <c r="DW159" s="2">
        <f t="shared" si="176"/>
        <v>129.19209549274257</v>
      </c>
      <c r="DX159" s="2">
        <f t="shared" si="176"/>
        <v>124.60253335777124</v>
      </c>
      <c r="DY159" s="2">
        <f t="shared" si="176"/>
        <v>112.84549287749287</v>
      </c>
      <c r="EA159" s="2">
        <f t="shared" si="152"/>
        <v>94.190702997012679</v>
      </c>
      <c r="EB159" s="2">
        <f t="shared" si="152"/>
        <v>94.081828974566406</v>
      </c>
      <c r="EC159" s="2">
        <f t="shared" si="152"/>
        <v>93.884132983610442</v>
      </c>
      <c r="ED159" s="2">
        <f t="shared" si="152"/>
        <v>94.747331288343545</v>
      </c>
      <c r="EE159" s="2">
        <f t="shared" si="152"/>
        <v>95.356374750045447</v>
      </c>
      <c r="EF159" s="2">
        <f t="shared" si="152"/>
        <v>94.826135817386046</v>
      </c>
      <c r="EG159" s="2">
        <f t="shared" si="152"/>
        <v>95.235311844423947</v>
      </c>
      <c r="EH159" s="2">
        <f t="shared" si="152"/>
        <v>94.794461846529288</v>
      </c>
      <c r="EI159" s="2">
        <f t="shared" si="152"/>
        <v>95.534791174987419</v>
      </c>
      <c r="EJ159" s="2">
        <f t="shared" si="152"/>
        <v>97.044972076155958</v>
      </c>
      <c r="EK159" s="2">
        <f t="shared" ref="EK159:EK190" si="212">CO$228*$B159+CO$229</f>
        <v>95.029061410770765</v>
      </c>
      <c r="EL159" s="2">
        <f t="shared" si="179"/>
        <v>95.443560969064634</v>
      </c>
      <c r="EM159" s="2">
        <f t="shared" si="179"/>
        <v>95.373036463050553</v>
      </c>
      <c r="EN159" s="2">
        <f t="shared" si="179"/>
        <v>97.930410573770473</v>
      </c>
      <c r="EO159" s="2">
        <f t="shared" si="179"/>
        <v>99.318589566160497</v>
      </c>
      <c r="EQ159" s="2">
        <f t="shared" si="177"/>
        <v>94.590075458148618</v>
      </c>
      <c r="ER159" s="2">
        <f t="shared" si="177"/>
        <v>94.836030498896321</v>
      </c>
      <c r="ES159" s="2">
        <f t="shared" si="177"/>
        <v>94.921932438973784</v>
      </c>
      <c r="ET159" s="2">
        <f t="shared" si="177"/>
        <v>95.443531200981283</v>
      </c>
      <c r="EU159" s="2">
        <f t="shared" si="177"/>
        <v>95.741167481355262</v>
      </c>
      <c r="EV159" s="2">
        <f t="shared" si="177"/>
        <v>95.699325137375141</v>
      </c>
      <c r="EW159" s="2">
        <f t="shared" si="177"/>
        <v>95.603985269033956</v>
      </c>
      <c r="EX159" s="2">
        <f t="shared" si="177"/>
        <v>95.541253917305951</v>
      </c>
      <c r="EY159" s="2">
        <f t="shared" si="177"/>
        <v>95.699792445670965</v>
      </c>
      <c r="EZ159" s="2">
        <f t="shared" si="177"/>
        <v>97.093078844774482</v>
      </c>
      <c r="FA159" s="2">
        <f t="shared" si="177"/>
        <v>95.376375349857824</v>
      </c>
      <c r="FB159" s="2">
        <f t="shared" si="177"/>
        <v>95.833696709265865</v>
      </c>
      <c r="FC159" s="2">
        <f t="shared" si="177"/>
        <v>96.031045327299779</v>
      </c>
      <c r="FD159" s="2">
        <f t="shared" si="177"/>
        <v>98.400850136088422</v>
      </c>
      <c r="FE159" s="2">
        <f t="shared" si="177"/>
        <v>99.145600416289</v>
      </c>
      <c r="FG159" s="2">
        <f t="shared" si="178"/>
        <v>0.99961789917105892</v>
      </c>
      <c r="FH159" s="2">
        <f t="shared" si="178"/>
        <v>0.99954946532609579</v>
      </c>
      <c r="FI159" s="2">
        <f t="shared" si="178"/>
        <v>0.9996515998168225</v>
      </c>
      <c r="FJ159" s="2">
        <f t="shared" si="178"/>
        <v>0.99961973034911189</v>
      </c>
      <c r="FK159" s="2">
        <f t="shared" si="178"/>
        <v>0.99961952197452597</v>
      </c>
      <c r="FL159" s="2">
        <f t="shared" si="178"/>
        <v>0.99958737618420368</v>
      </c>
      <c r="FM159" s="2">
        <f t="shared" si="178"/>
        <v>0.99955045611876348</v>
      </c>
      <c r="FN159" s="2">
        <f t="shared" si="178"/>
        <v>0.99958119751111019</v>
      </c>
      <c r="FO159" s="2">
        <f t="shared" si="178"/>
        <v>0.99964077735968715</v>
      </c>
      <c r="FP159" s="2">
        <f t="shared" si="178"/>
        <v>0.99964094603508613</v>
      </c>
      <c r="FQ159" s="2">
        <f t="shared" si="178"/>
        <v>0.99959056697021409</v>
      </c>
      <c r="FR159" s="2">
        <f t="shared" si="178"/>
        <v>0.99962345559822274</v>
      </c>
      <c r="FS159" s="2">
        <f t="shared" si="178"/>
        <v>0.99958408807120225</v>
      </c>
      <c r="FT159" s="2">
        <f t="shared" si="178"/>
        <v>0.99954520628427612</v>
      </c>
      <c r="FU159" s="2">
        <f t="shared" si="178"/>
        <v>0.99954929974048412</v>
      </c>
      <c r="FW159" s="2">
        <f t="shared" si="169"/>
        <v>0.33394885415764575</v>
      </c>
      <c r="FX159" s="2">
        <f t="shared" si="169"/>
        <v>0.3749150580723038</v>
      </c>
      <c r="FY159" s="2">
        <f t="shared" si="169"/>
        <v>0.29528604824719262</v>
      </c>
      <c r="FZ159" s="2">
        <f t="shared" si="169"/>
        <v>0.34912280666477208</v>
      </c>
      <c r="GA159" s="2">
        <f t="shared" si="169"/>
        <v>0.34501677244532447</v>
      </c>
      <c r="GB159" s="2">
        <f t="shared" si="169"/>
        <v>0.32078780102090526</v>
      </c>
      <c r="GC159" s="2">
        <f t="shared" si="169"/>
        <v>0.34892351295460083</v>
      </c>
      <c r="GD159" s="2">
        <f t="shared" si="169"/>
        <v>0.36791981578510058</v>
      </c>
      <c r="GE159" s="2">
        <f t="shared" si="169"/>
        <v>0.41251981845093189</v>
      </c>
      <c r="GF159" s="2">
        <f t="shared" si="169"/>
        <v>0.43760804132693448</v>
      </c>
      <c r="GG159" s="2">
        <f t="shared" si="169"/>
        <v>0.3714215436254823</v>
      </c>
      <c r="GH159" s="2">
        <f t="shared" si="169"/>
        <v>0.36625205059758686</v>
      </c>
      <c r="GI159" s="2">
        <f t="shared" si="169"/>
        <v>0.31979521049164072</v>
      </c>
      <c r="GJ159" s="2">
        <f t="shared" si="169"/>
        <v>0.27486666505673074</v>
      </c>
      <c r="GK159" s="2">
        <f t="shared" si="169"/>
        <v>0.30112955881418213</v>
      </c>
      <c r="GM159" s="86">
        <f t="shared" si="170"/>
        <v>1.7617745487443074E-301</v>
      </c>
      <c r="GN159" s="86">
        <f t="shared" si="170"/>
        <v>1.2698393744163224E-182</v>
      </c>
      <c r="GO159" s="86">
        <f t="shared" si="170"/>
        <v>3.2464345154904455E-180</v>
      </c>
      <c r="GP159" s="86">
        <f t="shared" si="170"/>
        <v>3.1124786296084746E-239</v>
      </c>
      <c r="GQ159" s="86">
        <f t="shared" si="170"/>
        <v>1.9540685561239753E-211</v>
      </c>
      <c r="GR159" s="86">
        <f t="shared" si="170"/>
        <v>2.3354034455512997E-215</v>
      </c>
      <c r="GS159" s="86">
        <f t="shared" si="170"/>
        <v>9.3502131968542311E-267</v>
      </c>
      <c r="GT159" s="86">
        <f t="shared" si="170"/>
        <v>1.7142040570925766E-300</v>
      </c>
      <c r="GU159" s="86">
        <f t="shared" si="170"/>
        <v>2.1303029223615515E-166</v>
      </c>
      <c r="GV159" s="86">
        <f t="shared" si="170"/>
        <v>5.1522880478961484E-180</v>
      </c>
      <c r="GW159" s="86">
        <f t="shared" si="170"/>
        <v>1.3835423486939846E-170</v>
      </c>
      <c r="GX159" s="86">
        <f t="shared" si="170"/>
        <v>2.4643419385792235E-174</v>
      </c>
      <c r="GY159" s="86">
        <f t="shared" si="170"/>
        <v>2.403474448924919E-204</v>
      </c>
      <c r="GZ159" s="86">
        <f t="shared" si="170"/>
        <v>2.2033068576883641E-168</v>
      </c>
      <c r="HA159" s="86">
        <f t="shared" si="170"/>
        <v>3.7090784139810869E-222</v>
      </c>
      <c r="HC159" s="86">
        <f t="shared" si="181"/>
        <v>6.0393394246943658E-166</v>
      </c>
      <c r="HD159" s="86">
        <f t="shared" si="181"/>
        <v>1.2648238448955803E-103</v>
      </c>
      <c r="HE159" s="86">
        <f t="shared" si="181"/>
        <v>2.1425101928659738E-90</v>
      </c>
      <c r="HF159" s="86">
        <f t="shared" si="180"/>
        <v>5.81901377055308E-120</v>
      </c>
      <c r="HG159" s="86">
        <f t="shared" si="180"/>
        <v>3.6526435067808529E-126</v>
      </c>
      <c r="HH159" s="86">
        <f t="shared" si="180"/>
        <v>8.8729360345669136E-127</v>
      </c>
      <c r="HI159" s="86">
        <f t="shared" si="180"/>
        <v>1.8664693322018296E-175</v>
      </c>
      <c r="HJ159" s="86">
        <f t="shared" si="180"/>
        <v>4.5207627265367875E-243</v>
      </c>
      <c r="HK159" s="86">
        <f t="shared" si="180"/>
        <v>5.905980806861146E-111</v>
      </c>
      <c r="HL159" s="86">
        <f t="shared" si="161"/>
        <v>1.2675211538620126E-107</v>
      </c>
      <c r="HM159" s="86">
        <f t="shared" si="161"/>
        <v>3.2090865696655816E-113</v>
      </c>
      <c r="HN159" s="86">
        <f t="shared" si="161"/>
        <v>2.9347811117301106E-102</v>
      </c>
      <c r="HO159" s="86">
        <f t="shared" si="161"/>
        <v>2.0325354031110185E-90</v>
      </c>
      <c r="HP159" s="86">
        <f t="shared" si="161"/>
        <v>2.224009022170512E-80</v>
      </c>
      <c r="HQ159" s="86">
        <f t="shared" si="161"/>
        <v>9.6686064608238137E-145</v>
      </c>
      <c r="HS159" s="86">
        <f t="shared" si="171"/>
        <v>1.8844226948106747E-13</v>
      </c>
      <c r="HT159" s="86">
        <f t="shared" si="171"/>
        <v>5.2206360761694142E-17</v>
      </c>
      <c r="HU159" s="86">
        <f t="shared" si="171"/>
        <v>5.9084404686052437E-12</v>
      </c>
      <c r="HV159" s="86">
        <f t="shared" si="171"/>
        <v>4.3848644566903696E-15</v>
      </c>
      <c r="HW159" s="86">
        <f t="shared" si="171"/>
        <v>8.0486094954764818E-16</v>
      </c>
      <c r="HX159" s="86">
        <f t="shared" si="171"/>
        <v>2.4524320340525007E-16</v>
      </c>
      <c r="HY159" s="86">
        <f t="shared" si="171"/>
        <v>3.1433836919070346E-18</v>
      </c>
      <c r="HZ159" s="86">
        <f t="shared" si="171"/>
        <v>5.6655016271328846E-21</v>
      </c>
      <c r="IA159" s="86">
        <f t="shared" si="171"/>
        <v>5.2867432143568112E-20</v>
      </c>
      <c r="IB159" s="86">
        <f t="shared" si="171"/>
        <v>1.1246212386168264E-21</v>
      </c>
      <c r="IC159" s="86">
        <f t="shared" si="171"/>
        <v>4.4077737455933054E-19</v>
      </c>
      <c r="ID159" s="86">
        <f t="shared" si="171"/>
        <v>3.8016323199263553E-17</v>
      </c>
      <c r="IE159" s="86">
        <f t="shared" si="171"/>
        <v>8.373974919971784E-14</v>
      </c>
      <c r="IF159" s="86">
        <f t="shared" si="171"/>
        <v>6.6906679264237611E-8</v>
      </c>
      <c r="IG159" s="86">
        <f t="shared" si="171"/>
        <v>5.4165632689487422E-7</v>
      </c>
      <c r="II159" s="86">
        <f t="shared" si="172"/>
        <v>8.3481661259855299E-3</v>
      </c>
      <c r="IJ159" s="86">
        <f t="shared" si="172"/>
        <v>3.1044591223154398E-2</v>
      </c>
      <c r="IK159" s="86">
        <f t="shared" si="172"/>
        <v>1.2574785651101078E-3</v>
      </c>
      <c r="IL159" s="86">
        <f t="shared" si="172"/>
        <v>1.650432746618629E-2</v>
      </c>
      <c r="IM159" s="86">
        <f t="shared" si="172"/>
        <v>9.1358427912446236E-3</v>
      </c>
      <c r="IN159" s="86">
        <f t="shared" si="172"/>
        <v>1.7864690105768193E-3</v>
      </c>
      <c r="IO159" s="86">
        <f t="shared" si="172"/>
        <v>6.4281982154704249E-3</v>
      </c>
      <c r="IP159" s="86">
        <f t="shared" si="172"/>
        <v>1.631728550940607E-2</v>
      </c>
      <c r="IQ159" s="86">
        <f t="shared" si="172"/>
        <v>0.11361988595062072</v>
      </c>
      <c r="IR159" s="86">
        <f t="shared" si="172"/>
        <v>0.2044729253367629</v>
      </c>
      <c r="IS159" s="86">
        <f t="shared" si="172"/>
        <v>2.6036299011402468E-2</v>
      </c>
      <c r="IT159" s="86">
        <f t="shared" si="172"/>
        <v>2.2733038065662042E-2</v>
      </c>
      <c r="IU159" s="86">
        <f t="shared" si="172"/>
        <v>2.4598179279691282E-3</v>
      </c>
      <c r="IV159" s="86">
        <f t="shared" si="172"/>
        <v>2.0855287626769846E-3</v>
      </c>
      <c r="IW159" s="86">
        <f t="shared" si="172"/>
        <v>1.9255605134929646E-2</v>
      </c>
      <c r="IY159" s="86">
        <f t="shared" si="173"/>
        <v>8.3481661261739729E-3</v>
      </c>
      <c r="IZ159" s="86">
        <f t="shared" si="173"/>
        <v>3.104459122315445E-2</v>
      </c>
      <c r="JA159" s="86">
        <f t="shared" si="173"/>
        <v>1.2574785710185482E-3</v>
      </c>
      <c r="JB159" s="86">
        <f t="shared" si="173"/>
        <v>1.6504327466190676E-2</v>
      </c>
      <c r="JC159" s="86">
        <f t="shared" si="173"/>
        <v>9.1358427912454285E-3</v>
      </c>
      <c r="JD159" s="86">
        <f t="shared" si="173"/>
        <v>1.7864690105770646E-3</v>
      </c>
      <c r="JE159" s="86">
        <f t="shared" si="173"/>
        <v>6.4281982154704284E-3</v>
      </c>
      <c r="JF159" s="86">
        <f t="shared" si="173"/>
        <v>1.631728550940607E-2</v>
      </c>
      <c r="JG159" s="86">
        <f t="shared" si="173"/>
        <v>0.11361988595062072</v>
      </c>
      <c r="JH159" s="86">
        <f t="shared" si="173"/>
        <v>0.2044729253367629</v>
      </c>
      <c r="JI159" s="86">
        <f t="shared" si="173"/>
        <v>2.6036299011402468E-2</v>
      </c>
      <c r="JJ159" s="86">
        <f t="shared" si="173"/>
        <v>2.273303806566208E-2</v>
      </c>
      <c r="JK159" s="86">
        <f t="shared" si="173"/>
        <v>2.4598179280528681E-3</v>
      </c>
      <c r="JL159" s="86">
        <f t="shared" si="173"/>
        <v>2.0855956693562488E-3</v>
      </c>
      <c r="JM159" s="86">
        <f t="shared" si="173"/>
        <v>1.9256146791256541E-2</v>
      </c>
    </row>
    <row r="160" spans="2:273" x14ac:dyDescent="0.25">
      <c r="B160" s="2">
        <v>133</v>
      </c>
      <c r="C160" s="37">
        <v>95.254999999999995</v>
      </c>
      <c r="D160" s="37">
        <v>94.832999999999998</v>
      </c>
      <c r="E160" s="37">
        <v>94.944000000000003</v>
      </c>
      <c r="F160" s="37">
        <v>94.980999999999995</v>
      </c>
      <c r="G160" s="37">
        <v>95.441999999999993</v>
      </c>
      <c r="H160" s="37">
        <v>95.537999999999997</v>
      </c>
      <c r="I160" s="37">
        <v>96</v>
      </c>
      <c r="J160" s="37">
        <v>96.769000000000005</v>
      </c>
      <c r="K160" s="37">
        <v>100.01900000000001</v>
      </c>
      <c r="L160" s="37">
        <v>104.36499999999999</v>
      </c>
      <c r="M160" s="37">
        <v>99.135000000000005</v>
      </c>
      <c r="N160" s="37">
        <v>98.5</v>
      </c>
      <c r="O160" s="37">
        <v>96</v>
      </c>
      <c r="P160" s="37">
        <v>98.775999999999996</v>
      </c>
      <c r="Q160" s="37">
        <v>106.792</v>
      </c>
      <c r="S160" s="4">
        <f t="shared" si="174"/>
        <v>94.348186751428017</v>
      </c>
      <c r="T160" s="4">
        <f t="shared" si="174"/>
        <v>94.869972515337253</v>
      </c>
      <c r="U160" s="4">
        <f t="shared" si="174"/>
        <v>94.135124117971515</v>
      </c>
      <c r="V160" s="4">
        <f t="shared" si="174"/>
        <v>95.541572869726238</v>
      </c>
      <c r="W160" s="4">
        <f t="shared" si="174"/>
        <v>95.971660379634613</v>
      </c>
      <c r="X160" s="4">
        <f t="shared" si="174"/>
        <v>95.176134266367029</v>
      </c>
      <c r="Y160" s="4">
        <f t="shared" si="174"/>
        <v>95.847267987734639</v>
      </c>
      <c r="Z160" s="4">
        <f t="shared" si="174"/>
        <v>96.35607840502945</v>
      </c>
      <c r="AA160" s="4">
        <f t="shared" si="174"/>
        <v>100.37460944320647</v>
      </c>
      <c r="AB160" s="4">
        <f t="shared" si="174"/>
        <v>103.87971064032173</v>
      </c>
      <c r="AC160" s="4">
        <f t="shared" si="174"/>
        <v>97.40469647825428</v>
      </c>
      <c r="AD160" s="4">
        <f t="shared" si="174"/>
        <v>97.736060744952056</v>
      </c>
      <c r="AE160" s="4">
        <f t="shared" si="174"/>
        <v>95.905316428504648</v>
      </c>
      <c r="AF160" s="4">
        <f t="shared" si="174"/>
        <v>98.659210477314787</v>
      </c>
      <c r="AG160" s="4">
        <f t="shared" si="174"/>
        <v>108.06260310172574</v>
      </c>
      <c r="AI160" s="4">
        <f t="shared" si="175"/>
        <v>0.90681324857197865</v>
      </c>
      <c r="AJ160" s="4">
        <f t="shared" si="175"/>
        <v>-3.6972515337254208E-2</v>
      </c>
      <c r="AK160" s="4">
        <f t="shared" si="175"/>
        <v>0.80887588202848804</v>
      </c>
      <c r="AL160" s="4">
        <f t="shared" si="175"/>
        <v>-0.56057286972624354</v>
      </c>
      <c r="AM160" s="4">
        <f t="shared" si="175"/>
        <v>-0.52966037963462043</v>
      </c>
      <c r="AN160" s="4">
        <f t="shared" si="175"/>
        <v>0.36186573363296759</v>
      </c>
      <c r="AO160" s="4">
        <f t="shared" si="175"/>
        <v>0.15273201226536059</v>
      </c>
      <c r="AP160" s="4">
        <f t="shared" si="175"/>
        <v>0.41292159497055536</v>
      </c>
      <c r="AQ160" s="4">
        <f t="shared" si="175"/>
        <v>-0.35560944320646115</v>
      </c>
      <c r="AR160" s="4">
        <f t="shared" si="175"/>
        <v>0.48528935967826214</v>
      </c>
      <c r="AS160" s="4">
        <f t="shared" si="175"/>
        <v>1.730303521745725</v>
      </c>
      <c r="AT160" s="4">
        <f t="shared" si="175"/>
        <v>0.76393925504794424</v>
      </c>
      <c r="AU160" s="4">
        <f t="shared" si="175"/>
        <v>9.4683571495352226E-2</v>
      </c>
      <c r="AV160" s="4">
        <f t="shared" si="175"/>
        <v>0.11678952268520959</v>
      </c>
      <c r="AW160" s="4">
        <f t="shared" si="175"/>
        <v>-1.2706031017257402</v>
      </c>
      <c r="AY160" s="2">
        <f t="shared" si="167"/>
        <v>94.223668039535852</v>
      </c>
      <c r="AZ160" s="2">
        <f t="shared" si="167"/>
        <v>94.234425870204745</v>
      </c>
      <c r="BA160" s="2">
        <f t="shared" si="167"/>
        <v>94.062616956607712</v>
      </c>
      <c r="BB160" s="2">
        <f t="shared" si="167"/>
        <v>94.844385380704381</v>
      </c>
      <c r="BC160" s="2">
        <f t="shared" si="167"/>
        <v>95.358573300485659</v>
      </c>
      <c r="BD160" s="2">
        <f t="shared" si="167"/>
        <v>94.976671691107128</v>
      </c>
      <c r="BE160" s="2">
        <f t="shared" si="167"/>
        <v>95.21422261807389</v>
      </c>
      <c r="BF160" s="2">
        <f t="shared" si="167"/>
        <v>94.934758789997332</v>
      </c>
      <c r="BG160" s="2">
        <f t="shared" si="167"/>
        <v>95.441335754235297</v>
      </c>
      <c r="BH160" s="2">
        <f t="shared" si="167"/>
        <v>96.920908044874309</v>
      </c>
      <c r="BI160" s="2">
        <f t="shared" si="167"/>
        <v>95.022682770220399</v>
      </c>
      <c r="BJ160" s="2">
        <f t="shared" si="167"/>
        <v>95.442200260882629</v>
      </c>
      <c r="BK160" s="2">
        <f t="shared" si="167"/>
        <v>95.432581229723823</v>
      </c>
      <c r="BL160" s="2">
        <f t="shared" si="167"/>
        <v>97.894204145962135</v>
      </c>
      <c r="BM160" s="2">
        <f t="shared" si="167"/>
        <v>99.086110103672183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>
        <f t="shared" si="168"/>
        <v>94.944000000000003</v>
      </c>
      <c r="CH160" s="2" t="str">
        <f t="shared" si="168"/>
        <v/>
      </c>
      <c r="CI160" s="2" t="str">
        <f t="shared" si="168"/>
        <v/>
      </c>
      <c r="CJ160" s="2">
        <f t="shared" si="168"/>
        <v>95.537999999999997</v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>
        <f t="shared" si="168"/>
        <v>96</v>
      </c>
      <c r="CR160" s="2">
        <f t="shared" si="168"/>
        <v>98.775999999999996</v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>
        <f t="shared" si="199"/>
        <v>94.944000000000003</v>
      </c>
      <c r="CX160" s="2" t="str">
        <f t="shared" si="200"/>
        <v/>
      </c>
      <c r="CY160" s="2" t="str">
        <f t="shared" si="201"/>
        <v/>
      </c>
      <c r="CZ160" s="2">
        <f t="shared" si="202"/>
        <v>95.537999999999997</v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>
        <f t="shared" si="209"/>
        <v>96</v>
      </c>
      <c r="DH160" s="2">
        <f t="shared" si="210"/>
        <v>98.775999999999996</v>
      </c>
      <c r="DI160" s="2" t="str">
        <f t="shared" si="211"/>
        <v/>
      </c>
      <c r="DK160" s="2">
        <f t="shared" si="176"/>
        <v>124.61192977262976</v>
      </c>
      <c r="DL160" s="2">
        <f t="shared" si="176"/>
        <v>128.32848808651025</v>
      </c>
      <c r="DM160" s="2">
        <f t="shared" si="176"/>
        <v>120.81713780487806</v>
      </c>
      <c r="DN160" s="2">
        <f t="shared" si="176"/>
        <v>119.34991879021878</v>
      </c>
      <c r="DO160" s="2">
        <f t="shared" si="176"/>
        <v>114.33445855855855</v>
      </c>
      <c r="DP160" s="2">
        <f t="shared" si="176"/>
        <v>120.28177509549272</v>
      </c>
      <c r="DQ160" s="2">
        <f t="shared" si="176"/>
        <v>119.81044538123172</v>
      </c>
      <c r="DR160" s="2">
        <f t="shared" si="176"/>
        <v>129.0287311217009</v>
      </c>
      <c r="DS160" s="2">
        <f t="shared" si="176"/>
        <v>120.60439566709567</v>
      </c>
      <c r="DT160" s="2">
        <f t="shared" si="176"/>
        <v>116.54368558558558</v>
      </c>
      <c r="DU160" s="2">
        <f t="shared" si="176"/>
        <v>116.90002459893047</v>
      </c>
      <c r="DV160" s="2">
        <f t="shared" si="176"/>
        <v>115.07017563025209</v>
      </c>
      <c r="DW160" s="2">
        <f t="shared" si="176"/>
        <v>129.29718135981668</v>
      </c>
      <c r="DX160" s="2">
        <f t="shared" si="176"/>
        <v>124.65269538123164</v>
      </c>
      <c r="DY160" s="2">
        <f t="shared" si="176"/>
        <v>112.80204477004476</v>
      </c>
      <c r="EA160" s="2">
        <f t="shared" ref="EA160:EJ185" si="213">CE$228*$B160+CE$229</f>
        <v>94.066397802833237</v>
      </c>
      <c r="EB160" s="2">
        <f t="shared" si="213"/>
        <v>93.910149051855882</v>
      </c>
      <c r="EC160" s="2">
        <f t="shared" si="213"/>
        <v>93.715038884443246</v>
      </c>
      <c r="ED160" s="2">
        <f t="shared" si="213"/>
        <v>94.569002163539892</v>
      </c>
      <c r="EE160" s="2">
        <f t="shared" si="213"/>
        <v>95.206049354662795</v>
      </c>
      <c r="EF160" s="2">
        <f t="shared" si="213"/>
        <v>94.658341245039779</v>
      </c>
      <c r="EG160" s="2">
        <f t="shared" si="213"/>
        <v>95.062876017454073</v>
      </c>
      <c r="EH160" s="2">
        <f t="shared" si="213"/>
        <v>94.621151611706338</v>
      </c>
      <c r="EI160" s="2">
        <f t="shared" si="213"/>
        <v>95.358912102874456</v>
      </c>
      <c r="EJ160" s="2">
        <f t="shared" si="213"/>
        <v>96.891582351163507</v>
      </c>
      <c r="EK160" s="2">
        <f t="shared" si="212"/>
        <v>94.873051688636991</v>
      </c>
      <c r="EL160" s="2">
        <f t="shared" si="179"/>
        <v>95.278787112771298</v>
      </c>
      <c r="EM160" s="2">
        <f t="shared" si="179"/>
        <v>95.187330045956202</v>
      </c>
      <c r="EN160" s="2">
        <f t="shared" si="179"/>
        <v>97.739825163934412</v>
      </c>
      <c r="EO160" s="2">
        <f t="shared" si="179"/>
        <v>99.137457635574819</v>
      </c>
      <c r="EQ160" s="2">
        <f t="shared" si="177"/>
        <v>94.479731599753336</v>
      </c>
      <c r="ER160" s="2">
        <f t="shared" si="177"/>
        <v>94.691863271651087</v>
      </c>
      <c r="ES160" s="2">
        <f t="shared" si="177"/>
        <v>94.791784351013064</v>
      </c>
      <c r="ET160" s="2">
        <f t="shared" si="177"/>
        <v>95.289406647957449</v>
      </c>
      <c r="EU160" s="2">
        <f t="shared" si="177"/>
        <v>95.604518494595112</v>
      </c>
      <c r="EV160" s="2">
        <f t="shared" si="177"/>
        <v>95.563111815987924</v>
      </c>
      <c r="EW160" s="2">
        <f t="shared" si="177"/>
        <v>95.444366366878583</v>
      </c>
      <c r="EX160" s="2">
        <f t="shared" si="177"/>
        <v>95.392390129341052</v>
      </c>
      <c r="EY160" s="2">
        <f t="shared" si="177"/>
        <v>95.52937543980687</v>
      </c>
      <c r="EZ160" s="2">
        <f t="shared" si="177"/>
        <v>96.941301464073248</v>
      </c>
      <c r="FA160" s="2">
        <f t="shared" si="177"/>
        <v>95.232710064916006</v>
      </c>
      <c r="FB160" s="2">
        <f t="shared" si="177"/>
        <v>95.682560752852027</v>
      </c>
      <c r="FC160" s="2">
        <f t="shared" si="177"/>
        <v>95.870292901698065</v>
      </c>
      <c r="FD160" s="2">
        <f t="shared" si="177"/>
        <v>98.227617980336603</v>
      </c>
      <c r="FE160" s="2">
        <f t="shared" si="177"/>
        <v>98.959920844185376</v>
      </c>
      <c r="FG160" s="2">
        <f t="shared" si="178"/>
        <v>0.99965150818572923</v>
      </c>
      <c r="FH160" s="2">
        <f t="shared" si="178"/>
        <v>0.99958909120457828</v>
      </c>
      <c r="FI160" s="2">
        <f t="shared" si="178"/>
        <v>0.99968224551560503</v>
      </c>
      <c r="FJ160" s="2">
        <f t="shared" si="178"/>
        <v>0.99965317835199585</v>
      </c>
      <c r="FK160" s="2">
        <f t="shared" si="178"/>
        <v>0.99965298829939331</v>
      </c>
      <c r="FL160" s="2">
        <f t="shared" si="178"/>
        <v>0.99962366894418275</v>
      </c>
      <c r="FM160" s="2">
        <f t="shared" si="178"/>
        <v>0.99958999488979872</v>
      </c>
      <c r="FN160" s="2">
        <f t="shared" si="178"/>
        <v>0.99961803351508793</v>
      </c>
      <c r="FO160" s="2">
        <f t="shared" si="178"/>
        <v>0.9996723747028109</v>
      </c>
      <c r="FP160" s="2">
        <f t="shared" si="178"/>
        <v>0.99967252854632604</v>
      </c>
      <c r="FQ160" s="2">
        <f t="shared" si="178"/>
        <v>0.99962657918611042</v>
      </c>
      <c r="FR160" s="2">
        <f t="shared" si="178"/>
        <v>0.9996565760458177</v>
      </c>
      <c r="FS160" s="2">
        <f t="shared" si="178"/>
        <v>0.99962066993085386</v>
      </c>
      <c r="FT160" s="2">
        <f t="shared" si="178"/>
        <v>0.99958520660283579</v>
      </c>
      <c r="FU160" s="2">
        <f t="shared" si="178"/>
        <v>0.9995889401767295</v>
      </c>
      <c r="FW160" s="2">
        <f t="shared" si="169"/>
        <v>0.35473839773363458</v>
      </c>
      <c r="FX160" s="2">
        <f t="shared" si="169"/>
        <v>0.39673580480212695</v>
      </c>
      <c r="FY160" s="2">
        <f t="shared" si="169"/>
        <v>0.31480630215776567</v>
      </c>
      <c r="FZ160" s="2">
        <f t="shared" si="169"/>
        <v>0.37033175749407587</v>
      </c>
      <c r="GA160" s="2">
        <f t="shared" si="169"/>
        <v>0.36611659321946971</v>
      </c>
      <c r="GB160" s="2">
        <f t="shared" si="169"/>
        <v>0.34117771075295578</v>
      </c>
      <c r="GC160" s="2">
        <f t="shared" si="169"/>
        <v>0.37012724156354726</v>
      </c>
      <c r="GD160" s="2">
        <f t="shared" si="169"/>
        <v>0.38958717597859549</v>
      </c>
      <c r="GE160" s="2">
        <f t="shared" si="169"/>
        <v>0.43500610535870049</v>
      </c>
      <c r="GF160" s="2">
        <f t="shared" si="169"/>
        <v>0.46039017104819524</v>
      </c>
      <c r="GG160" s="2">
        <f t="shared" si="169"/>
        <v>0.39316685154033437</v>
      </c>
      <c r="GH160" s="2">
        <f t="shared" si="169"/>
        <v>0.3878814654086814</v>
      </c>
      <c r="GI160" s="2">
        <f t="shared" si="169"/>
        <v>0.34015362556990103</v>
      </c>
      <c r="GJ160" s="2">
        <f t="shared" si="169"/>
        <v>0.29359944703399105</v>
      </c>
      <c r="GK160" s="2">
        <f t="shared" si="169"/>
        <v>0.32086022412242354</v>
      </c>
      <c r="GM160" s="86">
        <f t="shared" si="170"/>
        <v>0</v>
      </c>
      <c r="GN160" s="86">
        <f t="shared" si="170"/>
        <v>6.2140543879156987E-188</v>
      </c>
      <c r="GO160" s="86">
        <f t="shared" si="170"/>
        <v>1.7491431521102475E-185</v>
      </c>
      <c r="GP160" s="86">
        <f t="shared" si="170"/>
        <v>3.5497208772462573E-246</v>
      </c>
      <c r="GQ160" s="86">
        <f t="shared" si="170"/>
        <v>1.3901183366204225E-217</v>
      </c>
      <c r="GR160" s="86">
        <f t="shared" si="170"/>
        <v>1.264172851728851E-221</v>
      </c>
      <c r="GS160" s="86">
        <f t="shared" si="170"/>
        <v>1.7231026865820674E-274</v>
      </c>
      <c r="GT160" s="86">
        <f t="shared" si="170"/>
        <v>0</v>
      </c>
      <c r="GU160" s="86">
        <f t="shared" si="170"/>
        <v>3.7718432937894263E-171</v>
      </c>
      <c r="GV160" s="86">
        <f t="shared" si="170"/>
        <v>3.5350165347063398E-185</v>
      </c>
      <c r="GW160" s="86">
        <f t="shared" si="170"/>
        <v>1.5949749365674275E-175</v>
      </c>
      <c r="GX160" s="86">
        <f t="shared" si="170"/>
        <v>2.4378644798873891E-179</v>
      </c>
      <c r="GY160" s="86">
        <f t="shared" si="170"/>
        <v>2.8245978293226946E-210</v>
      </c>
      <c r="GZ160" s="86">
        <f t="shared" si="170"/>
        <v>2.9234577754166897E-173</v>
      </c>
      <c r="HA160" s="86">
        <f t="shared" si="170"/>
        <v>2.21922505142339E-228</v>
      </c>
      <c r="HC160" s="86">
        <f t="shared" si="181"/>
        <v>1.2260680197803609E-172</v>
      </c>
      <c r="HD160" s="86">
        <f t="shared" si="181"/>
        <v>7.3352386883827451E-108</v>
      </c>
      <c r="HE160" s="86">
        <f t="shared" si="181"/>
        <v>4.4835753167560437E-94</v>
      </c>
      <c r="HF160" s="86">
        <f t="shared" si="180"/>
        <v>9.009918559253044E-125</v>
      </c>
      <c r="HG160" s="86">
        <f t="shared" si="180"/>
        <v>2.9984054547284097E-131</v>
      </c>
      <c r="HH160" s="86">
        <f t="shared" si="180"/>
        <v>7.0843455389761952E-132</v>
      </c>
      <c r="HI160" s="86">
        <f t="shared" si="180"/>
        <v>1.7300336885707536E-182</v>
      </c>
      <c r="HJ160" s="86">
        <f t="shared" si="180"/>
        <v>1.2936370925969561E-252</v>
      </c>
      <c r="HK160" s="86">
        <f t="shared" si="180"/>
        <v>2.8789942263500319E-115</v>
      </c>
      <c r="HL160" s="86">
        <f t="shared" si="161"/>
        <v>8.5550631589614315E-112</v>
      </c>
      <c r="HM160" s="86">
        <f t="shared" si="161"/>
        <v>1.0778432680964668E-117</v>
      </c>
      <c r="HN160" s="86">
        <f t="shared" si="161"/>
        <v>2.7562356031612307E-106</v>
      </c>
      <c r="HO160" s="86">
        <f t="shared" si="161"/>
        <v>4.384659153497115E-94</v>
      </c>
      <c r="HP160" s="86">
        <f t="shared" si="161"/>
        <v>1.1976475506032091E-83</v>
      </c>
      <c r="HQ160" s="86">
        <f t="shared" si="161"/>
        <v>2.1892903545716852E-150</v>
      </c>
      <c r="HS160" s="86">
        <f t="shared" si="171"/>
        <v>6.2219834527945433E-15</v>
      </c>
      <c r="HT160" s="86">
        <f t="shared" si="171"/>
        <v>7.9995365827203079E-19</v>
      </c>
      <c r="HU160" s="86">
        <f t="shared" si="171"/>
        <v>2.5502814253145185E-13</v>
      </c>
      <c r="HV160" s="86">
        <f t="shared" si="171"/>
        <v>1.1756171193677374E-16</v>
      </c>
      <c r="HW160" s="86">
        <f t="shared" si="171"/>
        <v>1.5388976511678867E-17</v>
      </c>
      <c r="HX160" s="86">
        <f t="shared" si="171"/>
        <v>3.7947441966573973E-18</v>
      </c>
      <c r="HY160" s="86">
        <f t="shared" si="171"/>
        <v>3.1570345579808309E-20</v>
      </c>
      <c r="HZ160" s="86">
        <f t="shared" si="171"/>
        <v>3.9219056220183089E-23</v>
      </c>
      <c r="IA160" s="86">
        <f t="shared" si="171"/>
        <v>5.9215981300406622E-22</v>
      </c>
      <c r="IB160" s="86">
        <f t="shared" si="171"/>
        <v>9.5940037854013713E-24</v>
      </c>
      <c r="IC160" s="86">
        <f t="shared" si="171"/>
        <v>5.0557140010874454E-21</v>
      </c>
      <c r="ID160" s="86">
        <f t="shared" si="171"/>
        <v>5.9291904468819838E-19</v>
      </c>
      <c r="IE160" s="86">
        <f t="shared" si="171"/>
        <v>2.1374966570001165E-15</v>
      </c>
      <c r="IF160" s="86">
        <f t="shared" si="171"/>
        <v>7.6474882039669753E-9</v>
      </c>
      <c r="IG160" s="86">
        <f t="shared" si="171"/>
        <v>9.5677750072034062E-8</v>
      </c>
      <c r="II160" s="86">
        <f t="shared" si="172"/>
        <v>2.0659129609087355E-2</v>
      </c>
      <c r="IJ160" s="86">
        <f t="shared" si="172"/>
        <v>6.8315966049788582E-2</v>
      </c>
      <c r="IK160" s="86">
        <f t="shared" si="172"/>
        <v>3.7509846169493325E-3</v>
      </c>
      <c r="IL160" s="86">
        <f t="shared" si="172"/>
        <v>3.7472801438999247E-2</v>
      </c>
      <c r="IM160" s="86">
        <f t="shared" si="172"/>
        <v>2.3579729981752069E-2</v>
      </c>
      <c r="IN160" s="86">
        <f t="shared" si="172"/>
        <v>5.8072280978168616E-3</v>
      </c>
      <c r="IO160" s="86">
        <f t="shared" si="172"/>
        <v>1.8633816275128563E-2</v>
      </c>
      <c r="IP160" s="86">
        <f t="shared" si="172"/>
        <v>4.165860688605718E-2</v>
      </c>
      <c r="IQ160" s="86">
        <f t="shared" si="172"/>
        <v>0.19776428606027266</v>
      </c>
      <c r="IR160" s="86">
        <f t="shared" si="172"/>
        <v>0.31437183733299001</v>
      </c>
      <c r="IS160" s="86">
        <f t="shared" si="172"/>
        <v>5.9170418998391192E-2</v>
      </c>
      <c r="IT160" s="86">
        <f t="shared" si="172"/>
        <v>5.2113334622757329E-2</v>
      </c>
      <c r="IU160" s="86">
        <f t="shared" si="172"/>
        <v>7.4016102048298348E-3</v>
      </c>
      <c r="IV160" s="86">
        <f t="shared" si="172"/>
        <v>5.2296233375245214E-3</v>
      </c>
      <c r="IW160" s="86">
        <f t="shared" si="172"/>
        <v>3.4892038837988214E-2</v>
      </c>
      <c r="IY160" s="86">
        <f t="shared" si="173"/>
        <v>2.0659129609093576E-2</v>
      </c>
      <c r="IZ160" s="86">
        <f t="shared" si="173"/>
        <v>6.8315966049788582E-2</v>
      </c>
      <c r="JA160" s="86">
        <f t="shared" si="173"/>
        <v>3.7509846172043607E-3</v>
      </c>
      <c r="JB160" s="86">
        <f t="shared" si="173"/>
        <v>3.7472801438999365E-2</v>
      </c>
      <c r="JC160" s="86">
        <f t="shared" si="173"/>
        <v>2.3579729981752083E-2</v>
      </c>
      <c r="JD160" s="86">
        <f t="shared" si="173"/>
        <v>5.8072280978168651E-3</v>
      </c>
      <c r="JE160" s="86">
        <f t="shared" si="173"/>
        <v>1.8633816275128563E-2</v>
      </c>
      <c r="JF160" s="86">
        <f t="shared" si="173"/>
        <v>4.165860688605718E-2</v>
      </c>
      <c r="JG160" s="86">
        <f t="shared" si="173"/>
        <v>0.19776428606027266</v>
      </c>
      <c r="JH160" s="86">
        <f t="shared" si="173"/>
        <v>0.31437183733299001</v>
      </c>
      <c r="JI160" s="86">
        <f t="shared" si="173"/>
        <v>5.9170418998391192E-2</v>
      </c>
      <c r="JJ160" s="86">
        <f t="shared" si="173"/>
        <v>5.2113334622757329E-2</v>
      </c>
      <c r="JK160" s="86">
        <f t="shared" si="173"/>
        <v>7.401610204831972E-3</v>
      </c>
      <c r="JL160" s="86">
        <f t="shared" si="173"/>
        <v>5.2296309850127258E-3</v>
      </c>
      <c r="JM160" s="86">
        <f t="shared" si="173"/>
        <v>3.4892134515738284E-2</v>
      </c>
    </row>
    <row r="161" spans="2:273" x14ac:dyDescent="0.25">
      <c r="B161" s="2">
        <v>134</v>
      </c>
      <c r="C161" s="37">
        <v>93.817999999999998</v>
      </c>
      <c r="D161" s="37">
        <v>94.87</v>
      </c>
      <c r="E161" s="37">
        <v>94.241</v>
      </c>
      <c r="F161" s="37">
        <v>95.826999999999998</v>
      </c>
      <c r="G161" s="37">
        <v>96.308000000000007</v>
      </c>
      <c r="H161" s="37">
        <v>95.923000000000002</v>
      </c>
      <c r="I161" s="37">
        <v>96.962000000000003</v>
      </c>
      <c r="J161" s="37">
        <v>98.364999999999995</v>
      </c>
      <c r="K161" s="37">
        <v>101.75</v>
      </c>
      <c r="L161" s="37">
        <v>104.423</v>
      </c>
      <c r="M161" s="37">
        <v>101.11499999999999</v>
      </c>
      <c r="N161" s="37">
        <v>99.558000000000007</v>
      </c>
      <c r="O161" s="37">
        <v>96.135000000000005</v>
      </c>
      <c r="P161" s="37">
        <v>99.632999999999996</v>
      </c>
      <c r="Q161" s="37">
        <v>112.979</v>
      </c>
      <c r="S161" s="4">
        <f t="shared" si="174"/>
        <v>94.354647387635183</v>
      </c>
      <c r="T161" s="4">
        <f t="shared" si="174"/>
        <v>95.13213155310153</v>
      </c>
      <c r="U161" s="4">
        <f t="shared" si="174"/>
        <v>94.101846727814305</v>
      </c>
      <c r="V161" s="4">
        <f t="shared" si="174"/>
        <v>95.922927135466296</v>
      </c>
      <c r="W161" s="4">
        <f t="shared" si="174"/>
        <v>96.433318216623846</v>
      </c>
      <c r="X161" s="4">
        <f t="shared" si="174"/>
        <v>95.337049508103362</v>
      </c>
      <c r="Y161" s="4">
        <f t="shared" si="174"/>
        <v>96.419996270634428</v>
      </c>
      <c r="Z161" s="4">
        <f t="shared" si="174"/>
        <v>97.442717449344826</v>
      </c>
      <c r="AA161" s="4">
        <f t="shared" si="174"/>
        <v>101.46585722224017</v>
      </c>
      <c r="AB161" s="4">
        <f t="shared" si="174"/>
        <v>104.1962204022992</v>
      </c>
      <c r="AC161" s="4">
        <f t="shared" si="174"/>
        <v>98.912439209740796</v>
      </c>
      <c r="AD161" s="4">
        <f t="shared" si="174"/>
        <v>99.246478322262703</v>
      </c>
      <c r="AE161" s="4">
        <f t="shared" si="174"/>
        <v>96.376816883961027</v>
      </c>
      <c r="AF161" s="4">
        <f t="shared" si="174"/>
        <v>99.328602495025578</v>
      </c>
      <c r="AG161" s="4">
        <f t="shared" si="174"/>
        <v>112.80867575395897</v>
      </c>
      <c r="AI161" s="4">
        <f t="shared" si="175"/>
        <v>-0.53664738763518471</v>
      </c>
      <c r="AJ161" s="4">
        <f t="shared" si="175"/>
        <v>-0.26213155310152558</v>
      </c>
      <c r="AK161" s="4">
        <f t="shared" si="175"/>
        <v>0.13915327218569473</v>
      </c>
      <c r="AL161" s="4">
        <f t="shared" si="175"/>
        <v>-9.5927135466297386E-2</v>
      </c>
      <c r="AM161" s="4">
        <f t="shared" si="175"/>
        <v>-0.12531821662383891</v>
      </c>
      <c r="AN161" s="4">
        <f t="shared" si="175"/>
        <v>0.58595049189663939</v>
      </c>
      <c r="AO161" s="4">
        <f t="shared" si="175"/>
        <v>0.54200372936557528</v>
      </c>
      <c r="AP161" s="4">
        <f t="shared" si="175"/>
        <v>0.92228255065516862</v>
      </c>
      <c r="AQ161" s="4">
        <f t="shared" si="175"/>
        <v>0.28414277775982555</v>
      </c>
      <c r="AR161" s="4">
        <f t="shared" si="175"/>
        <v>0.22677959770079781</v>
      </c>
      <c r="AS161" s="4">
        <f t="shared" si="175"/>
        <v>2.2025607902591986</v>
      </c>
      <c r="AT161" s="4">
        <f t="shared" si="175"/>
        <v>0.31152167773730355</v>
      </c>
      <c r="AU161" s="4">
        <f t="shared" si="175"/>
        <v>-0.24181688396102174</v>
      </c>
      <c r="AV161" s="4">
        <f t="shared" si="175"/>
        <v>0.30439750497441764</v>
      </c>
      <c r="AW161" s="4">
        <f t="shared" si="175"/>
        <v>0.17032424604103369</v>
      </c>
      <c r="AY161" s="2">
        <f t="shared" ref="AY161:BM177" si="214">IF(OR($B161 &lt; C$230, $B161 &gt; C$233), #N/A, ((1-FG161)*DK161) + (FG161 - FW161)*EA161 + (FW161*EQ161))</f>
        <v>94.112575857408928</v>
      </c>
      <c r="AZ161" s="2">
        <f t="shared" si="214"/>
        <v>94.090516763017888</v>
      </c>
      <c r="BA161" s="2">
        <f t="shared" si="214"/>
        <v>93.927616825362648</v>
      </c>
      <c r="BB161" s="2">
        <f t="shared" si="214"/>
        <v>94.690502946343599</v>
      </c>
      <c r="BC161" s="2">
        <f t="shared" si="214"/>
        <v>95.221625885506057</v>
      </c>
      <c r="BD161" s="2">
        <f t="shared" si="214"/>
        <v>94.838535168124594</v>
      </c>
      <c r="BE161" s="2">
        <f t="shared" si="214"/>
        <v>95.054282159495017</v>
      </c>
      <c r="BF161" s="2">
        <f t="shared" si="214"/>
        <v>94.78751714863769</v>
      </c>
      <c r="BG161" s="2">
        <f t="shared" si="214"/>
        <v>95.271169889517381</v>
      </c>
      <c r="BH161" s="2">
        <f t="shared" si="214"/>
        <v>96.768911705279379</v>
      </c>
      <c r="BI161" s="2">
        <f t="shared" si="214"/>
        <v>94.879105341412867</v>
      </c>
      <c r="BJ161" s="2">
        <f t="shared" si="214"/>
        <v>95.291380264636388</v>
      </c>
      <c r="BK161" s="2">
        <f t="shared" si="214"/>
        <v>95.269167976220359</v>
      </c>
      <c r="BL161" s="2">
        <f t="shared" si="214"/>
        <v>97.717652121078345</v>
      </c>
      <c r="BM161" s="2">
        <f t="shared" si="214"/>
        <v>98.899363485336323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124.71636902616902</v>
      </c>
      <c r="DL161" s="2">
        <f t="shared" si="176"/>
        <v>128.43079985337243</v>
      </c>
      <c r="DM161" s="2">
        <f t="shared" si="176"/>
        <v>120.84528536585367</v>
      </c>
      <c r="DN161" s="2">
        <f t="shared" si="176"/>
        <v>119.37733745173745</v>
      </c>
      <c r="DO161" s="2">
        <f t="shared" si="176"/>
        <v>114.31526306306306</v>
      </c>
      <c r="DP161" s="2">
        <f t="shared" si="176"/>
        <v>120.32617815126048</v>
      </c>
      <c r="DQ161" s="2">
        <f t="shared" si="176"/>
        <v>119.85423240469213</v>
      </c>
      <c r="DR161" s="2">
        <f t="shared" si="176"/>
        <v>129.16020784457481</v>
      </c>
      <c r="DS161" s="2">
        <f t="shared" si="176"/>
        <v>120.63332964392964</v>
      </c>
      <c r="DT161" s="2">
        <f t="shared" si="176"/>
        <v>116.52143063063062</v>
      </c>
      <c r="DU161" s="2">
        <f t="shared" si="176"/>
        <v>116.89783529411764</v>
      </c>
      <c r="DV161" s="2">
        <f t="shared" si="176"/>
        <v>115.04968179271708</v>
      </c>
      <c r="DW161" s="2">
        <f t="shared" si="176"/>
        <v>129.40226722689079</v>
      </c>
      <c r="DX161" s="2">
        <f t="shared" si="176"/>
        <v>124.70285740469205</v>
      </c>
      <c r="DY161" s="2">
        <f t="shared" si="176"/>
        <v>112.75859666259666</v>
      </c>
      <c r="EA161" s="2">
        <f t="shared" si="213"/>
        <v>93.942092608653809</v>
      </c>
      <c r="EB161" s="2">
        <f t="shared" si="213"/>
        <v>93.738469129145358</v>
      </c>
      <c r="EC161" s="2">
        <f t="shared" si="213"/>
        <v>93.545944785276063</v>
      </c>
      <c r="ED161" s="2">
        <f t="shared" si="213"/>
        <v>94.390673038736239</v>
      </c>
      <c r="EE161" s="2">
        <f t="shared" si="213"/>
        <v>95.05572395928013</v>
      </c>
      <c r="EF161" s="2">
        <f t="shared" si="213"/>
        <v>94.490546672693512</v>
      </c>
      <c r="EG161" s="2">
        <f t="shared" si="213"/>
        <v>94.890440190484185</v>
      </c>
      <c r="EH161" s="2">
        <f t="shared" si="213"/>
        <v>94.447841376883389</v>
      </c>
      <c r="EI161" s="2">
        <f t="shared" si="213"/>
        <v>95.183033030761493</v>
      </c>
      <c r="EJ161" s="2">
        <f t="shared" si="213"/>
        <v>96.73819262617107</v>
      </c>
      <c r="EK161" s="2">
        <f t="shared" si="212"/>
        <v>94.717041966503217</v>
      </c>
      <c r="EL161" s="2">
        <f t="shared" si="179"/>
        <v>95.114013256477961</v>
      </c>
      <c r="EM161" s="2">
        <f t="shared" si="179"/>
        <v>95.001623628861836</v>
      </c>
      <c r="EN161" s="2">
        <f t="shared" si="179"/>
        <v>97.549239754098352</v>
      </c>
      <c r="EO161" s="2">
        <f t="shared" si="179"/>
        <v>98.956325704989126</v>
      </c>
      <c r="EQ161" s="2">
        <f t="shared" si="177"/>
        <v>94.369387741358054</v>
      </c>
      <c r="ER161" s="2">
        <f t="shared" si="177"/>
        <v>94.547696044405853</v>
      </c>
      <c r="ES161" s="2">
        <f t="shared" si="177"/>
        <v>94.66163626305233</v>
      </c>
      <c r="ET161" s="2">
        <f t="shared" si="177"/>
        <v>95.135282094933615</v>
      </c>
      <c r="EU161" s="2">
        <f t="shared" si="177"/>
        <v>95.467869507834976</v>
      </c>
      <c r="EV161" s="2">
        <f t="shared" si="177"/>
        <v>95.426898494600721</v>
      </c>
      <c r="EW161" s="2">
        <f t="shared" si="177"/>
        <v>95.28474746472321</v>
      </c>
      <c r="EX161" s="2">
        <f t="shared" si="177"/>
        <v>95.243526341376139</v>
      </c>
      <c r="EY161" s="2">
        <f t="shared" si="177"/>
        <v>95.358958433942774</v>
      </c>
      <c r="EZ161" s="2">
        <f t="shared" si="177"/>
        <v>96.789524083372015</v>
      </c>
      <c r="FA161" s="2">
        <f t="shared" si="177"/>
        <v>95.089044779974174</v>
      </c>
      <c r="FB161" s="2">
        <f t="shared" si="177"/>
        <v>95.531424796438202</v>
      </c>
      <c r="FC161" s="2">
        <f t="shared" si="177"/>
        <v>95.709540476096365</v>
      </c>
      <c r="FD161" s="2">
        <f t="shared" si="177"/>
        <v>98.054385824584784</v>
      </c>
      <c r="FE161" s="2">
        <f t="shared" si="177"/>
        <v>98.774241272081753</v>
      </c>
      <c r="FG161" s="2">
        <f t="shared" si="178"/>
        <v>0.99968216194193027</v>
      </c>
      <c r="FH161" s="2">
        <f t="shared" si="178"/>
        <v>0.99962523317469931</v>
      </c>
      <c r="FI161" s="2">
        <f t="shared" si="178"/>
        <v>0.99971019636337233</v>
      </c>
      <c r="FJ161" s="2">
        <f t="shared" si="178"/>
        <v>0.99968368524486328</v>
      </c>
      <c r="FK161" s="2">
        <f t="shared" si="178"/>
        <v>0.99968351190424742</v>
      </c>
      <c r="FL161" s="2">
        <f t="shared" si="178"/>
        <v>0.999656770632536</v>
      </c>
      <c r="FM161" s="2">
        <f t="shared" si="178"/>
        <v>0.99962605740494992</v>
      </c>
      <c r="FN161" s="2">
        <f t="shared" si="178"/>
        <v>0.99965163071717755</v>
      </c>
      <c r="FO161" s="2">
        <f t="shared" si="178"/>
        <v>0.99970119356388132</v>
      </c>
      <c r="FP161" s="2">
        <f t="shared" si="178"/>
        <v>0.99970133387892246</v>
      </c>
      <c r="FQ161" s="2">
        <f t="shared" si="178"/>
        <v>0.99965942497982363</v>
      </c>
      <c r="FR161" s="2">
        <f t="shared" si="178"/>
        <v>0.99968678416666512</v>
      </c>
      <c r="FS161" s="2">
        <f t="shared" si="178"/>
        <v>0.99965403531800456</v>
      </c>
      <c r="FT161" s="2">
        <f t="shared" si="178"/>
        <v>0.99962169011839508</v>
      </c>
      <c r="FU161" s="2">
        <f t="shared" si="178"/>
        <v>0.99962509542570177</v>
      </c>
      <c r="FW161" s="2">
        <f t="shared" ref="FW161:GK177" si="216">POWER(10,($B161-C$232)/C$229)/(1+POWER(10,($B161-C$232)/C$229))</f>
        <v>0.3760913715141791</v>
      </c>
      <c r="FX161" s="2">
        <f t="shared" si="216"/>
        <v>0.4189753119069099</v>
      </c>
      <c r="FY161" s="2">
        <f t="shared" si="216"/>
        <v>0.33500353758527068</v>
      </c>
      <c r="FZ161" s="2">
        <f t="shared" si="216"/>
        <v>0.39205305729520118</v>
      </c>
      <c r="GA161" s="2">
        <f t="shared" si="216"/>
        <v>0.38774290279308532</v>
      </c>
      <c r="GB161" s="2">
        <f t="shared" si="216"/>
        <v>0.36217257236700318</v>
      </c>
      <c r="GC161" s="2">
        <f t="shared" si="216"/>
        <v>0.39184401065421509</v>
      </c>
      <c r="GD161" s="2">
        <f t="shared" si="216"/>
        <v>0.4116994340237623</v>
      </c>
      <c r="GE161" s="2">
        <f t="shared" si="216"/>
        <v>0.45776303405000529</v>
      </c>
      <c r="GF161" s="2">
        <f t="shared" si="216"/>
        <v>0.48333901868459922</v>
      </c>
      <c r="GG161" s="2">
        <f t="shared" si="216"/>
        <v>0.41534403821554167</v>
      </c>
      <c r="GH161" s="2">
        <f t="shared" si="216"/>
        <v>0.4099619314335412</v>
      </c>
      <c r="GI161" s="2">
        <f t="shared" si="216"/>
        <v>0.36112001096505597</v>
      </c>
      <c r="GJ161" s="2">
        <f t="shared" si="216"/>
        <v>0.31305773585283009</v>
      </c>
      <c r="GK161" s="2">
        <f t="shared" si="216"/>
        <v>0.34125242437460213</v>
      </c>
      <c r="GM161" s="86">
        <f t="shared" ref="GM161:HA177" si="217" xml:space="preserve"> _xlfn.NORM.DIST($B161, C$7, ABS(C$11), TRUE) * _xlfn.NORM.DIST(($B161 - C$7)*C$15, 0, ABS(C$11), TRUE) * 2</f>
        <v>0</v>
      </c>
      <c r="GN161" s="86">
        <f t="shared" si="217"/>
        <v>2.5480922776822988E-193</v>
      </c>
      <c r="GO161" s="86">
        <f t="shared" si="217"/>
        <v>7.9004160724739985E-191</v>
      </c>
      <c r="GP161" s="86">
        <f t="shared" si="217"/>
        <v>3.2156634703036512E-253</v>
      </c>
      <c r="GQ161" s="86">
        <f t="shared" si="217"/>
        <v>8.0605885810036602E-224</v>
      </c>
      <c r="GR161" s="86">
        <f t="shared" si="217"/>
        <v>5.5550201572496576E-228</v>
      </c>
      <c r="GS161" s="86">
        <f t="shared" si="217"/>
        <v>2.4578703567224529E-282</v>
      </c>
      <c r="GT161" s="86">
        <f t="shared" si="217"/>
        <v>0</v>
      </c>
      <c r="GU161" s="86">
        <f t="shared" si="217"/>
        <v>5.7163447623290767E-176</v>
      </c>
      <c r="GV161" s="86">
        <f t="shared" si="217"/>
        <v>2.0469527414831017E-190</v>
      </c>
      <c r="GW161" s="86">
        <f t="shared" si="217"/>
        <v>1.5609360401468384E-180</v>
      </c>
      <c r="GX161" s="86">
        <f t="shared" si="217"/>
        <v>2.045672401321087E-184</v>
      </c>
      <c r="GY161" s="86">
        <f t="shared" si="217"/>
        <v>2.7263002044698141E-216</v>
      </c>
      <c r="GZ161" s="86">
        <f t="shared" si="217"/>
        <v>3.2993037051566652E-178</v>
      </c>
      <c r="HA161" s="86">
        <f t="shared" si="217"/>
        <v>1.087749773145008E-234</v>
      </c>
      <c r="HC161" s="86">
        <f t="shared" si="181"/>
        <v>1.8300466354902468E-179</v>
      </c>
      <c r="HD161" s="86">
        <f t="shared" si="181"/>
        <v>3.4888396202774839E-112</v>
      </c>
      <c r="HE161" s="86">
        <f t="shared" si="181"/>
        <v>7.9018498289002152E-98</v>
      </c>
      <c r="HF161" s="86">
        <f t="shared" si="180"/>
        <v>1.1189933178528526E-129</v>
      </c>
      <c r="HG161" s="86">
        <f t="shared" si="180"/>
        <v>1.9473753342112287E-136</v>
      </c>
      <c r="HH161" s="86">
        <f t="shared" si="180"/>
        <v>4.475291866843368E-137</v>
      </c>
      <c r="HI161" s="86">
        <f t="shared" si="180"/>
        <v>1.1630957116268946E-189</v>
      </c>
      <c r="HJ161" s="86">
        <f t="shared" si="180"/>
        <v>2.4176006522703094E-262</v>
      </c>
      <c r="HK161" s="86">
        <f t="shared" si="180"/>
        <v>1.1584006778991467E-119</v>
      </c>
      <c r="HL161" s="86">
        <f t="shared" si="161"/>
        <v>4.7982845837948745E-116</v>
      </c>
      <c r="HM161" s="86">
        <f t="shared" si="161"/>
        <v>2.957143626547822E-122</v>
      </c>
      <c r="HN161" s="86">
        <f t="shared" si="161"/>
        <v>2.1583902200166363E-110</v>
      </c>
      <c r="HO161" s="86">
        <f t="shared" si="161"/>
        <v>7.9759745009857751E-98</v>
      </c>
      <c r="HP161" s="86">
        <f t="shared" si="161"/>
        <v>5.535895457549298E-87</v>
      </c>
      <c r="HQ161" s="86">
        <f t="shared" si="161"/>
        <v>3.8554804694999332E-156</v>
      </c>
      <c r="HS161" s="86">
        <f t="shared" ref="HS161:IG177" si="218" xml:space="preserve"> _xlfn.NORM.DIST($B161, C$9, ABS(C$13), TRUE) * _xlfn.NORM.DIST(($B161 - C$9)*C$17, 0, ABS(C$13), TRUE) * 2</f>
        <v>1.6937653912897899E-16</v>
      </c>
      <c r="HT161" s="86">
        <f t="shared" si="218"/>
        <v>9.7764791912343076E-21</v>
      </c>
      <c r="HU161" s="86">
        <f t="shared" si="218"/>
        <v>9.1429219240295602E-15</v>
      </c>
      <c r="HV161" s="86">
        <f t="shared" si="218"/>
        <v>2.598998354597826E-18</v>
      </c>
      <c r="HW161" s="86">
        <f t="shared" si="218"/>
        <v>2.3642182094496548E-19</v>
      </c>
      <c r="HX161" s="86">
        <f t="shared" si="218"/>
        <v>4.6446557077756347E-20</v>
      </c>
      <c r="HY161" s="86">
        <f t="shared" si="218"/>
        <v>2.4581889315614139E-22</v>
      </c>
      <c r="HZ161" s="86">
        <f t="shared" si="218"/>
        <v>2.0985478912337907E-25</v>
      </c>
      <c r="IA161" s="86">
        <f t="shared" si="218"/>
        <v>5.3156625317211102E-24</v>
      </c>
      <c r="IB161" s="86">
        <f t="shared" si="218"/>
        <v>6.5083509314113082E-26</v>
      </c>
      <c r="IC161" s="86">
        <f t="shared" si="218"/>
        <v>4.6089778529678097E-23</v>
      </c>
      <c r="ID161" s="86">
        <f t="shared" si="218"/>
        <v>7.402725446546966E-21</v>
      </c>
      <c r="IE161" s="86">
        <f t="shared" si="218"/>
        <v>4.3934635283754701E-17</v>
      </c>
      <c r="IF161" s="86">
        <f t="shared" si="218"/>
        <v>7.6079680677543589E-10</v>
      </c>
      <c r="IG161" s="86">
        <f t="shared" si="218"/>
        <v>1.5254379040763091E-8</v>
      </c>
      <c r="II161" s="86">
        <f t="shared" ref="II161:IW177" si="219" xml:space="preserve"> _xlfn.NORM.DIST($B161, C$10, ABS(C$14), TRUE) * _xlfn.NORM.DIST(($B161 - C$10)*C$18, 0, ABS(C$14), TRUE) * 2</f>
        <v>4.5565277055004232E-2</v>
      </c>
      <c r="IJ161" s="86">
        <f t="shared" si="219"/>
        <v>0.13181340579620515</v>
      </c>
      <c r="IK161" s="86">
        <f t="shared" si="219"/>
        <v>1.0000024881261654E-2</v>
      </c>
      <c r="IL161" s="86">
        <f t="shared" si="219"/>
        <v>7.5925249677600698E-2</v>
      </c>
      <c r="IM161" s="86">
        <f t="shared" si="219"/>
        <v>5.3441395663040077E-2</v>
      </c>
      <c r="IN161" s="86">
        <f t="shared" si="219"/>
        <v>1.6395216605470879E-2</v>
      </c>
      <c r="IO161" s="86">
        <f t="shared" si="219"/>
        <v>4.6425517785915159E-2</v>
      </c>
      <c r="IP161" s="86">
        <f t="shared" si="219"/>
        <v>9.1439762029177404E-2</v>
      </c>
      <c r="IQ161" s="86">
        <f t="shared" si="219"/>
        <v>0.30465046234514104</v>
      </c>
      <c r="IR161" s="86">
        <f t="shared" si="219"/>
        <v>0.42865997199802486</v>
      </c>
      <c r="IS161" s="86">
        <f t="shared" si="219"/>
        <v>0.11762463405957099</v>
      </c>
      <c r="IT161" s="86">
        <f t="shared" si="219"/>
        <v>0.10487725717178158</v>
      </c>
      <c r="IU161" s="86">
        <f t="shared" si="219"/>
        <v>1.9549744250987794E-2</v>
      </c>
      <c r="IV161" s="86">
        <f t="shared" si="219"/>
        <v>1.205877240224292E-2</v>
      </c>
      <c r="IW161" s="86">
        <f t="shared" si="219"/>
        <v>5.9509159469496566E-2</v>
      </c>
      <c r="IY161" s="86">
        <f t="shared" ref="IY161:JM177" si="220">GM161+HC161+HS161+II161</f>
        <v>4.5565277055004398E-2</v>
      </c>
      <c r="IZ161" s="86">
        <f t="shared" si="220"/>
        <v>0.13181340579620515</v>
      </c>
      <c r="JA161" s="86">
        <f t="shared" si="220"/>
        <v>1.0000024881270797E-2</v>
      </c>
      <c r="JB161" s="86">
        <f t="shared" si="220"/>
        <v>7.5925249677600698E-2</v>
      </c>
      <c r="JC161" s="86">
        <f t="shared" si="220"/>
        <v>5.3441395663040077E-2</v>
      </c>
      <c r="JD161" s="86">
        <f t="shared" si="220"/>
        <v>1.6395216605470879E-2</v>
      </c>
      <c r="JE161" s="86">
        <f t="shared" si="220"/>
        <v>4.6425517785915159E-2</v>
      </c>
      <c r="JF161" s="86">
        <f t="shared" si="220"/>
        <v>9.1439762029177404E-2</v>
      </c>
      <c r="JG161" s="86">
        <f t="shared" si="220"/>
        <v>0.30465046234514104</v>
      </c>
      <c r="JH161" s="86">
        <f t="shared" si="220"/>
        <v>0.42865997199802486</v>
      </c>
      <c r="JI161" s="86">
        <f t="shared" si="220"/>
        <v>0.11762463405957099</v>
      </c>
      <c r="JJ161" s="86">
        <f t="shared" si="220"/>
        <v>0.10487725717178158</v>
      </c>
      <c r="JK161" s="86">
        <f t="shared" si="220"/>
        <v>1.9549744250987839E-2</v>
      </c>
      <c r="JL161" s="86">
        <f t="shared" si="220"/>
        <v>1.2058773163039728E-2</v>
      </c>
      <c r="JM161" s="86">
        <f t="shared" si="220"/>
        <v>5.9509174723875603E-2</v>
      </c>
    </row>
    <row r="162" spans="2:273" x14ac:dyDescent="0.25">
      <c r="B162" s="2">
        <v>135</v>
      </c>
      <c r="C162" s="37">
        <v>94.781999999999996</v>
      </c>
      <c r="D162" s="37">
        <v>95.721999999999994</v>
      </c>
      <c r="E162" s="37">
        <v>94.944000000000003</v>
      </c>
      <c r="F162" s="37">
        <v>96.096000000000004</v>
      </c>
      <c r="G162" s="37">
        <v>96.941999999999993</v>
      </c>
      <c r="H162" s="37">
        <v>96.230999999999995</v>
      </c>
      <c r="I162" s="37">
        <v>97.423000000000002</v>
      </c>
      <c r="J162" s="37">
        <v>99.673000000000002</v>
      </c>
      <c r="K162" s="37">
        <v>102.288</v>
      </c>
      <c r="L162" s="37">
        <v>103.788</v>
      </c>
      <c r="M162" s="37">
        <v>102.61499999999999</v>
      </c>
      <c r="N162" s="37">
        <v>101.25</v>
      </c>
      <c r="O162" s="37">
        <v>97</v>
      </c>
      <c r="P162" s="37">
        <v>100</v>
      </c>
      <c r="Q162" s="37">
        <v>117.812</v>
      </c>
      <c r="S162" s="4">
        <f t="shared" si="174"/>
        <v>94.416391756760987</v>
      </c>
      <c r="T162" s="4">
        <f t="shared" si="174"/>
        <v>95.415634309116925</v>
      </c>
      <c r="U162" s="4">
        <f t="shared" si="174"/>
        <v>94.165609353696013</v>
      </c>
      <c r="V162" s="4">
        <f t="shared" si="174"/>
        <v>96.454014077355936</v>
      </c>
      <c r="W162" s="4">
        <f t="shared" si="174"/>
        <v>97.156854548094003</v>
      </c>
      <c r="X162" s="4">
        <f t="shared" si="174"/>
        <v>95.770617506897338</v>
      </c>
      <c r="Y162" s="4">
        <f t="shared" si="174"/>
        <v>97.385117788740359</v>
      </c>
      <c r="Z162" s="4">
        <f t="shared" si="174"/>
        <v>98.821586489060962</v>
      </c>
      <c r="AA162" s="4">
        <f t="shared" si="174"/>
        <v>101.79962211683173</v>
      </c>
      <c r="AB162" s="4">
        <f t="shared" si="174"/>
        <v>103.40142243681971</v>
      </c>
      <c r="AC162" s="4">
        <f t="shared" si="174"/>
        <v>100.59537587422328</v>
      </c>
      <c r="AD162" s="4">
        <f t="shared" si="174"/>
        <v>101.02003736865032</v>
      </c>
      <c r="AE162" s="4">
        <f t="shared" si="174"/>
        <v>97.357621079755134</v>
      </c>
      <c r="AF162" s="4">
        <f t="shared" si="174"/>
        <v>100.63684716798409</v>
      </c>
      <c r="AG162" s="4">
        <f t="shared" si="174"/>
        <v>118.84687778071354</v>
      </c>
      <c r="AI162" s="4">
        <f t="shared" si="175"/>
        <v>0.36560824323900931</v>
      </c>
      <c r="AJ162" s="4">
        <f t="shared" si="175"/>
        <v>0.30636569088306942</v>
      </c>
      <c r="AK162" s="4">
        <f t="shared" si="175"/>
        <v>0.7783906463039898</v>
      </c>
      <c r="AL162" s="4">
        <f t="shared" si="175"/>
        <v>-0.35801407735593216</v>
      </c>
      <c r="AM162" s="4">
        <f t="shared" si="175"/>
        <v>-0.21485454809401006</v>
      </c>
      <c r="AN162" s="4">
        <f t="shared" si="175"/>
        <v>0.46038249310265655</v>
      </c>
      <c r="AO162" s="4">
        <f t="shared" si="175"/>
        <v>3.7882211259642418E-2</v>
      </c>
      <c r="AP162" s="4">
        <f t="shared" si="175"/>
        <v>0.8514135109390395</v>
      </c>
      <c r="AQ162" s="4">
        <f t="shared" si="175"/>
        <v>0.48837788316826902</v>
      </c>
      <c r="AR162" s="4">
        <f t="shared" si="175"/>
        <v>0.38657756318028191</v>
      </c>
      <c r="AS162" s="4">
        <f t="shared" si="175"/>
        <v>2.0196241257767156</v>
      </c>
      <c r="AT162" s="4">
        <f t="shared" si="175"/>
        <v>0.22996263134967876</v>
      </c>
      <c r="AU162" s="4">
        <f t="shared" si="175"/>
        <v>-0.35762107975513402</v>
      </c>
      <c r="AV162" s="4">
        <f t="shared" si="175"/>
        <v>-0.63684716798408658</v>
      </c>
      <c r="AW162" s="4">
        <f t="shared" si="175"/>
        <v>-1.0348777807135434</v>
      </c>
      <c r="AY162" s="2">
        <f t="shared" si="214"/>
        <v>94.002366839852783</v>
      </c>
      <c r="AZ162" s="2">
        <f t="shared" si="214"/>
        <v>93.948202334172095</v>
      </c>
      <c r="BA162" s="2">
        <f t="shared" si="214"/>
        <v>93.794965670154227</v>
      </c>
      <c r="BB162" s="2">
        <f t="shared" si="214"/>
        <v>94.538062210745011</v>
      </c>
      <c r="BC162" s="2">
        <f t="shared" si="214"/>
        <v>95.085506332557543</v>
      </c>
      <c r="BD162" s="2">
        <f t="shared" si="214"/>
        <v>94.702308702249269</v>
      </c>
      <c r="BE162" s="2">
        <f t="shared" si="214"/>
        <v>94.895140425769668</v>
      </c>
      <c r="BF162" s="2">
        <f t="shared" si="214"/>
        <v>94.641736790172814</v>
      </c>
      <c r="BG162" s="2">
        <f t="shared" si="214"/>
        <v>95.101338055660392</v>
      </c>
      <c r="BH162" s="2">
        <f t="shared" si="214"/>
        <v>96.617035991101631</v>
      </c>
      <c r="BI162" s="2">
        <f t="shared" si="214"/>
        <v>94.736263714454736</v>
      </c>
      <c r="BJ162" s="2">
        <f t="shared" si="214"/>
        <v>95.141366219057858</v>
      </c>
      <c r="BK162" s="2">
        <f t="shared" si="214"/>
        <v>95.107281389806957</v>
      </c>
      <c r="BL162" s="2">
        <f t="shared" si="214"/>
        <v>97.542201722341076</v>
      </c>
      <c r="BM162" s="2">
        <f t="shared" si="214"/>
        <v>98.7123528909501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124.82080827970827</v>
      </c>
      <c r="DL162" s="2">
        <f t="shared" si="176"/>
        <v>128.53311162023459</v>
      </c>
      <c r="DM162" s="2">
        <f t="shared" si="176"/>
        <v>120.87343292682928</v>
      </c>
      <c r="DN162" s="2">
        <f t="shared" si="176"/>
        <v>119.4047561132561</v>
      </c>
      <c r="DO162" s="2">
        <f t="shared" si="176"/>
        <v>114.29606756756756</v>
      </c>
      <c r="DP162" s="2">
        <f t="shared" si="176"/>
        <v>120.37058120702824</v>
      </c>
      <c r="DQ162" s="2">
        <f t="shared" si="176"/>
        <v>119.89801942815254</v>
      </c>
      <c r="DR162" s="2">
        <f t="shared" si="176"/>
        <v>129.2916845674487</v>
      </c>
      <c r="DS162" s="2">
        <f t="shared" si="176"/>
        <v>120.66226362076362</v>
      </c>
      <c r="DT162" s="2">
        <f t="shared" si="176"/>
        <v>116.49917567567567</v>
      </c>
      <c r="DU162" s="2">
        <f t="shared" si="176"/>
        <v>116.89564598930481</v>
      </c>
      <c r="DV162" s="2">
        <f t="shared" si="176"/>
        <v>115.02918795518207</v>
      </c>
      <c r="DW162" s="2">
        <f t="shared" si="176"/>
        <v>129.50735309396487</v>
      </c>
      <c r="DX162" s="2">
        <f t="shared" si="176"/>
        <v>124.75301942815247</v>
      </c>
      <c r="DY162" s="2">
        <f t="shared" si="176"/>
        <v>112.71514855514855</v>
      </c>
      <c r="EA162" s="2">
        <f t="shared" si="213"/>
        <v>93.817787414474367</v>
      </c>
      <c r="EB162" s="2">
        <f t="shared" si="213"/>
        <v>93.566789206434834</v>
      </c>
      <c r="EC162" s="2">
        <f t="shared" si="213"/>
        <v>93.376850686108881</v>
      </c>
      <c r="ED162" s="2">
        <f t="shared" si="213"/>
        <v>94.212343913932585</v>
      </c>
      <c r="EE162" s="2">
        <f t="shared" si="213"/>
        <v>94.905398563897478</v>
      </c>
      <c r="EF162" s="2">
        <f t="shared" si="213"/>
        <v>94.322752100347259</v>
      </c>
      <c r="EG162" s="2">
        <f t="shared" si="213"/>
        <v>94.718004363514325</v>
      </c>
      <c r="EH162" s="2">
        <f t="shared" si="213"/>
        <v>94.274531142060425</v>
      </c>
      <c r="EI162" s="2">
        <f t="shared" si="213"/>
        <v>95.007153958648544</v>
      </c>
      <c r="EJ162" s="2">
        <f t="shared" si="213"/>
        <v>96.58480290117862</v>
      </c>
      <c r="EK162" s="2">
        <f t="shared" si="212"/>
        <v>94.561032244369443</v>
      </c>
      <c r="EL162" s="2">
        <f t="shared" si="179"/>
        <v>94.949239400184624</v>
      </c>
      <c r="EM162" s="2">
        <f t="shared" si="179"/>
        <v>94.81591721176747</v>
      </c>
      <c r="EN162" s="2">
        <f t="shared" si="179"/>
        <v>97.358654344262277</v>
      </c>
      <c r="EO162" s="2">
        <f t="shared" si="179"/>
        <v>98.775193774403448</v>
      </c>
      <c r="EQ162" s="2">
        <f t="shared" si="177"/>
        <v>94.259043882962771</v>
      </c>
      <c r="ER162" s="2">
        <f t="shared" si="177"/>
        <v>94.40352881716062</v>
      </c>
      <c r="ES162" s="2">
        <f t="shared" si="177"/>
        <v>94.53148817509161</v>
      </c>
      <c r="ET162" s="2">
        <f t="shared" si="177"/>
        <v>94.981157541909795</v>
      </c>
      <c r="EU162" s="2">
        <f t="shared" si="177"/>
        <v>95.331220521074826</v>
      </c>
      <c r="EV162" s="2">
        <f t="shared" si="177"/>
        <v>95.29068517321349</v>
      </c>
      <c r="EW162" s="2">
        <f t="shared" si="177"/>
        <v>95.125128562567838</v>
      </c>
      <c r="EX162" s="2">
        <f t="shared" si="177"/>
        <v>95.09466255341124</v>
      </c>
      <c r="EY162" s="2">
        <f t="shared" si="177"/>
        <v>95.188541428078679</v>
      </c>
      <c r="EZ162" s="2">
        <f t="shared" si="177"/>
        <v>96.637746702670768</v>
      </c>
      <c r="FA162" s="2">
        <f t="shared" si="177"/>
        <v>94.945379495032341</v>
      </c>
      <c r="FB162" s="2">
        <f t="shared" si="177"/>
        <v>95.380288840024377</v>
      </c>
      <c r="FC162" s="2">
        <f t="shared" si="177"/>
        <v>95.54878805049465</v>
      </c>
      <c r="FD162" s="2">
        <f t="shared" si="177"/>
        <v>97.881153668832965</v>
      </c>
      <c r="FE162" s="2">
        <f t="shared" si="177"/>
        <v>98.588561699978143</v>
      </c>
      <c r="FG162" s="2">
        <f t="shared" si="178"/>
        <v>0.99971012013901228</v>
      </c>
      <c r="FH162" s="2">
        <f t="shared" si="178"/>
        <v>0.99965819732200845</v>
      </c>
      <c r="FI162" s="2">
        <f t="shared" si="178"/>
        <v>0.99973568920229683</v>
      </c>
      <c r="FJ162" s="2">
        <f t="shared" si="178"/>
        <v>0.99971150948532117</v>
      </c>
      <c r="FK162" s="2">
        <f t="shared" si="178"/>
        <v>0.99971135138799794</v>
      </c>
      <c r="FL162" s="2">
        <f t="shared" si="178"/>
        <v>0.99968696164258386</v>
      </c>
      <c r="FM162" s="2">
        <f t="shared" si="178"/>
        <v>0.99965894907845476</v>
      </c>
      <c r="FN162" s="2">
        <f t="shared" si="178"/>
        <v>0.9996822736987917</v>
      </c>
      <c r="FO162" s="2">
        <f t="shared" si="178"/>
        <v>0.99972747812631968</v>
      </c>
      <c r="FP162" s="2">
        <f t="shared" si="178"/>
        <v>0.99972760610188582</v>
      </c>
      <c r="FQ162" s="2">
        <f t="shared" si="178"/>
        <v>0.999689382581741</v>
      </c>
      <c r="FR162" s="2">
        <f t="shared" si="178"/>
        <v>0.99971433589215264</v>
      </c>
      <c r="FS162" s="2">
        <f t="shared" si="178"/>
        <v>0.99968446685479662</v>
      </c>
      <c r="FT162" s="2">
        <f t="shared" si="178"/>
        <v>0.9996549658021292</v>
      </c>
      <c r="FU162" s="2">
        <f t="shared" si="178"/>
        <v>0.99965807168514231</v>
      </c>
      <c r="FW162" s="2">
        <f t="shared" si="216"/>
        <v>0.39793699705148283</v>
      </c>
      <c r="FX162" s="2">
        <f t="shared" si="216"/>
        <v>0.44154900803157393</v>
      </c>
      <c r="FY162" s="2">
        <f t="shared" si="216"/>
        <v>0.35582366273345128</v>
      </c>
      <c r="FZ162" s="2">
        <f t="shared" si="216"/>
        <v>0.41421030177223922</v>
      </c>
      <c r="GA162" s="2">
        <f t="shared" si="216"/>
        <v>0.40982076199910289</v>
      </c>
      <c r="GB162" s="2">
        <f t="shared" si="216"/>
        <v>0.38370693457597599</v>
      </c>
      <c r="GC162" s="2">
        <f t="shared" si="216"/>
        <v>0.41399748603709641</v>
      </c>
      <c r="GD162" s="2">
        <f t="shared" si="216"/>
        <v>0.43417405131356929</v>
      </c>
      <c r="GE162" s="2">
        <f t="shared" si="216"/>
        <v>0.48069758474045554</v>
      </c>
      <c r="GF162" s="2">
        <f t="shared" si="216"/>
        <v>0.50635835619849001</v>
      </c>
      <c r="GG162" s="2">
        <f t="shared" si="216"/>
        <v>0.43786953005589468</v>
      </c>
      <c r="GH162" s="2">
        <f t="shared" si="216"/>
        <v>0.43241141515680531</v>
      </c>
      <c r="GI162" s="2">
        <f t="shared" si="216"/>
        <v>0.38262933295444795</v>
      </c>
      <c r="GJ162" s="2">
        <f t="shared" si="216"/>
        <v>0.33319734037732013</v>
      </c>
      <c r="GK162" s="2">
        <f t="shared" si="216"/>
        <v>0.36224935563138605</v>
      </c>
      <c r="GM162" s="86">
        <f t="shared" si="217"/>
        <v>0</v>
      </c>
      <c r="GN162" s="86">
        <f t="shared" si="217"/>
        <v>8.7552105594168207E-199</v>
      </c>
      <c r="GO162" s="86">
        <f t="shared" si="217"/>
        <v>2.9914237489476862E-196</v>
      </c>
      <c r="GP162" s="86">
        <f t="shared" si="217"/>
        <v>2.3138386175482126E-260</v>
      </c>
      <c r="GQ162" s="86">
        <f t="shared" si="217"/>
        <v>3.8096252116294001E-230</v>
      </c>
      <c r="GR162" s="86">
        <f t="shared" si="217"/>
        <v>1.9815131451265208E-234</v>
      </c>
      <c r="GS162" s="86">
        <f t="shared" si="217"/>
        <v>2.7137040641201249E-290</v>
      </c>
      <c r="GT162" s="86">
        <f t="shared" si="217"/>
        <v>0</v>
      </c>
      <c r="GU162" s="86">
        <f t="shared" si="217"/>
        <v>7.4153782250472093E-181</v>
      </c>
      <c r="GV162" s="86">
        <f t="shared" si="217"/>
        <v>1.0003381521321892E-195</v>
      </c>
      <c r="GW162" s="86">
        <f t="shared" si="217"/>
        <v>1.2968320134492908E-185</v>
      </c>
      <c r="GX162" s="86">
        <f t="shared" si="217"/>
        <v>1.4560562006669122E-189</v>
      </c>
      <c r="GY162" s="86">
        <f t="shared" si="217"/>
        <v>2.1611663413885834E-222</v>
      </c>
      <c r="GZ162" s="86">
        <f t="shared" si="217"/>
        <v>3.1670062457991578E-183</v>
      </c>
      <c r="HA162" s="86">
        <f t="shared" si="217"/>
        <v>4.367639107785824E-241</v>
      </c>
      <c r="HC162" s="86">
        <f t="shared" si="181"/>
        <v>2.0082868802602407E-186</v>
      </c>
      <c r="HD162" s="86">
        <f t="shared" si="181"/>
        <v>1.3608915548280174E-116</v>
      </c>
      <c r="HE162" s="86">
        <f t="shared" si="181"/>
        <v>1.1728138195605308E-101</v>
      </c>
      <c r="HF162" s="86">
        <f t="shared" si="180"/>
        <v>1.1147124947323847E-134</v>
      </c>
      <c r="HG162" s="86">
        <f t="shared" si="180"/>
        <v>1.0006419686990868E-141</v>
      </c>
      <c r="HH162" s="86">
        <f t="shared" si="180"/>
        <v>2.2367929876893164E-142</v>
      </c>
      <c r="HI162" s="86">
        <f t="shared" si="180"/>
        <v>5.6714903224262304E-197</v>
      </c>
      <c r="HJ162" s="86">
        <f t="shared" si="180"/>
        <v>2.9506797618829718E-272</v>
      </c>
      <c r="HK162" s="86">
        <f t="shared" si="180"/>
        <v>3.8471595811579878E-124</v>
      </c>
      <c r="HL162" s="86">
        <f t="shared" si="161"/>
        <v>2.2363395713335254E-120</v>
      </c>
      <c r="HM162" s="86">
        <f t="shared" si="161"/>
        <v>6.627133285399883E-127</v>
      </c>
      <c r="HN162" s="86">
        <f t="shared" si="161"/>
        <v>1.4093228557415835E-114</v>
      </c>
      <c r="HO162" s="86">
        <f t="shared" si="161"/>
        <v>1.2234189951096798E-101</v>
      </c>
      <c r="HP162" s="86">
        <f t="shared" si="161"/>
        <v>2.196374324088178E-90</v>
      </c>
      <c r="HQ162" s="86">
        <f t="shared" si="161"/>
        <v>5.2806019426329855E-162</v>
      </c>
      <c r="HS162" s="86">
        <f t="shared" si="218"/>
        <v>3.8004810631496536E-18</v>
      </c>
      <c r="HT162" s="86">
        <f t="shared" si="218"/>
        <v>9.5272499463977039E-23</v>
      </c>
      <c r="HU162" s="86">
        <f t="shared" si="218"/>
        <v>2.7217448949930143E-16</v>
      </c>
      <c r="HV162" s="86">
        <f t="shared" si="218"/>
        <v>4.7367009323499133E-20</v>
      </c>
      <c r="HW162" s="86">
        <f t="shared" si="218"/>
        <v>2.9177005531839055E-21</v>
      </c>
      <c r="HX162" s="86">
        <f t="shared" si="218"/>
        <v>4.4956206478296438E-22</v>
      </c>
      <c r="HY162" s="86">
        <f t="shared" si="218"/>
        <v>1.4835011412237798E-24</v>
      </c>
      <c r="HZ162" s="86">
        <f t="shared" si="218"/>
        <v>8.677710369912038E-28</v>
      </c>
      <c r="IA162" s="86">
        <f t="shared" si="218"/>
        <v>3.8234780220429883E-26</v>
      </c>
      <c r="IB162" s="86">
        <f t="shared" si="218"/>
        <v>3.5102630305728389E-28</v>
      </c>
      <c r="IC162" s="86">
        <f t="shared" si="218"/>
        <v>3.3387980992304948E-25</v>
      </c>
      <c r="ID162" s="86">
        <f t="shared" si="218"/>
        <v>7.3969653858570704E-23</v>
      </c>
      <c r="IE162" s="86">
        <f t="shared" si="218"/>
        <v>7.2695316797892266E-19</v>
      </c>
      <c r="IF162" s="86">
        <f t="shared" si="218"/>
        <v>6.5861833719212848E-11</v>
      </c>
      <c r="IG162" s="86">
        <f t="shared" si="218"/>
        <v>2.1949928334983161E-9</v>
      </c>
      <c r="II162" s="86">
        <f t="shared" si="219"/>
        <v>8.9699571030578032E-2</v>
      </c>
      <c r="IJ162" s="86">
        <f t="shared" si="219"/>
        <v>0.22372072887990976</v>
      </c>
      <c r="IK162" s="86">
        <f t="shared" si="219"/>
        <v>2.3842341575791483E-2</v>
      </c>
      <c r="IL162" s="86">
        <f t="shared" si="219"/>
        <v>0.13754125352330884</v>
      </c>
      <c r="IM162" s="86">
        <f t="shared" si="219"/>
        <v>0.10655754122254431</v>
      </c>
      <c r="IN162" s="86">
        <f t="shared" si="219"/>
        <v>4.0247291404413181E-2</v>
      </c>
      <c r="IO162" s="86">
        <f t="shared" si="219"/>
        <v>9.9631010910651741E-2</v>
      </c>
      <c r="IP162" s="86">
        <f t="shared" si="219"/>
        <v>0.17310435004809899</v>
      </c>
      <c r="IQ162" s="86">
        <f t="shared" si="219"/>
        <v>0.41765015979815351</v>
      </c>
      <c r="IR162" s="86">
        <f t="shared" si="219"/>
        <v>0.52248627974733797</v>
      </c>
      <c r="IS162" s="86">
        <f t="shared" si="219"/>
        <v>0.20516543129858528</v>
      </c>
      <c r="IT162" s="86">
        <f t="shared" si="219"/>
        <v>0.18580611300272645</v>
      </c>
      <c r="IU162" s="86">
        <f t="shared" si="219"/>
        <v>4.5376830415888456E-2</v>
      </c>
      <c r="IV162" s="86">
        <f t="shared" si="219"/>
        <v>2.5559719845533867E-2</v>
      </c>
      <c r="IW162" s="86">
        <f t="shared" si="219"/>
        <v>9.5577145511308234E-2</v>
      </c>
      <c r="IY162" s="86">
        <f t="shared" si="220"/>
        <v>8.9699571030578032E-2</v>
      </c>
      <c r="IZ162" s="86">
        <f t="shared" si="220"/>
        <v>0.22372072887990976</v>
      </c>
      <c r="JA162" s="86">
        <f t="shared" si="220"/>
        <v>2.3842341575791754E-2</v>
      </c>
      <c r="JB162" s="86">
        <f t="shared" si="220"/>
        <v>0.13754125352330884</v>
      </c>
      <c r="JC162" s="86">
        <f t="shared" si="220"/>
        <v>0.10655754122254431</v>
      </c>
      <c r="JD162" s="86">
        <f t="shared" si="220"/>
        <v>4.0247291404413181E-2</v>
      </c>
      <c r="JE162" s="86">
        <f t="shared" si="220"/>
        <v>9.9631010910651741E-2</v>
      </c>
      <c r="JF162" s="86">
        <f t="shared" si="220"/>
        <v>0.17310435004809899</v>
      </c>
      <c r="JG162" s="86">
        <f t="shared" si="220"/>
        <v>0.41765015979815351</v>
      </c>
      <c r="JH162" s="86">
        <f t="shared" si="220"/>
        <v>0.52248627974733797</v>
      </c>
      <c r="JI162" s="86">
        <f t="shared" si="220"/>
        <v>0.20516543129858528</v>
      </c>
      <c r="JJ162" s="86">
        <f t="shared" si="220"/>
        <v>0.18580611300272645</v>
      </c>
      <c r="JK162" s="86">
        <f t="shared" si="220"/>
        <v>4.5376830415888456E-2</v>
      </c>
      <c r="JL162" s="86">
        <f t="shared" si="220"/>
        <v>2.55597199113957E-2</v>
      </c>
      <c r="JM162" s="86">
        <f t="shared" si="220"/>
        <v>9.5577147706301074E-2</v>
      </c>
    </row>
    <row r="163" spans="2:273" x14ac:dyDescent="0.25">
      <c r="B163" s="2">
        <v>136</v>
      </c>
      <c r="C163" s="37">
        <v>94.182000000000002</v>
      </c>
      <c r="D163" s="37">
        <v>95.019000000000005</v>
      </c>
      <c r="E163" s="37">
        <v>95.685000000000002</v>
      </c>
      <c r="F163" s="37">
        <v>97.25</v>
      </c>
      <c r="G163" s="37">
        <v>98.346000000000004</v>
      </c>
      <c r="H163" s="37">
        <v>96.962000000000003</v>
      </c>
      <c r="I163" s="37">
        <v>99.519000000000005</v>
      </c>
      <c r="J163" s="37">
        <v>100.673</v>
      </c>
      <c r="K163" s="37">
        <v>101.404</v>
      </c>
      <c r="L163" s="37">
        <v>101</v>
      </c>
      <c r="M163" s="37">
        <v>102.51900000000001</v>
      </c>
      <c r="N163" s="37">
        <v>102.11499999999999</v>
      </c>
      <c r="O163" s="37">
        <v>99.096000000000004</v>
      </c>
      <c r="P163" s="37">
        <v>103.53100000000001</v>
      </c>
      <c r="Q163" s="37">
        <v>124.562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94.515471368787331</v>
      </c>
      <c r="T163" s="4">
        <f t="shared" si="221"/>
        <v>95.582650158603528</v>
      </c>
      <c r="U163" s="4">
        <f t="shared" si="221"/>
        <v>94.362110259406194</v>
      </c>
      <c r="V163" s="4">
        <f t="shared" si="221"/>
        <v>97.004334821518782</v>
      </c>
      <c r="W163" s="4">
        <f t="shared" si="221"/>
        <v>98.009715382002511</v>
      </c>
      <c r="X163" s="4">
        <f t="shared" si="221"/>
        <v>96.528628376257899</v>
      </c>
      <c r="Y163" s="4">
        <f t="shared" si="221"/>
        <v>98.568326153165046</v>
      </c>
      <c r="Z163" s="4">
        <f t="shared" si="221"/>
        <v>100.03502749630363</v>
      </c>
      <c r="AA163" s="4">
        <f t="shared" si="221"/>
        <v>101.1631449660796</v>
      </c>
      <c r="AB163" s="4">
        <f t="shared" si="221"/>
        <v>101.76430779823575</v>
      </c>
      <c r="AC163" s="4">
        <f t="shared" si="221"/>
        <v>101.88848396616875</v>
      </c>
      <c r="AD163" s="4">
        <f t="shared" si="221"/>
        <v>102.51682418223083</v>
      </c>
      <c r="AE163" s="4">
        <f t="shared" si="221"/>
        <v>98.90691810458253</v>
      </c>
      <c r="AF163" s="4">
        <f t="shared" si="221"/>
        <v>102.78313974146513</v>
      </c>
      <c r="AG163" s="4">
        <f t="shared" si="221"/>
        <v>125.74036634097162</v>
      </c>
      <c r="AI163" s="4">
        <f t="shared" ref="AI163:AW179" si="222">IF(OR($B163 &lt; C$230, $B163 &gt; C$233), 0, C163-S163)</f>
        <v>-0.33347136878732897</v>
      </c>
      <c r="AJ163" s="4">
        <f t="shared" si="222"/>
        <v>-0.5636501586035223</v>
      </c>
      <c r="AK163" s="4">
        <f t="shared" si="222"/>
        <v>1.3228897405938085</v>
      </c>
      <c r="AL163" s="4">
        <f t="shared" si="222"/>
        <v>0.24566517848121805</v>
      </c>
      <c r="AM163" s="4">
        <f t="shared" si="222"/>
        <v>0.33628461799749232</v>
      </c>
      <c r="AN163" s="4">
        <f t="shared" si="222"/>
        <v>0.43337162374210436</v>
      </c>
      <c r="AO163" s="4">
        <f t="shared" si="222"/>
        <v>0.95067384683495959</v>
      </c>
      <c r="AP163" s="4">
        <f t="shared" si="222"/>
        <v>0.63797250369637482</v>
      </c>
      <c r="AQ163" s="4">
        <f t="shared" si="222"/>
        <v>0.24085503392039698</v>
      </c>
      <c r="AR163" s="4">
        <f t="shared" si="222"/>
        <v>-0.76430779823574824</v>
      </c>
      <c r="AS163" s="4">
        <f t="shared" si="222"/>
        <v>0.6305160338312561</v>
      </c>
      <c r="AT163" s="4">
        <f t="shared" si="222"/>
        <v>-0.40182418223083971</v>
      </c>
      <c r="AU163" s="4">
        <f t="shared" si="222"/>
        <v>0.18908189541747333</v>
      </c>
      <c r="AV163" s="4">
        <f t="shared" si="222"/>
        <v>0.74786025853487104</v>
      </c>
      <c r="AW163" s="4">
        <f t="shared" si="222"/>
        <v>-1.1783663409716212</v>
      </c>
      <c r="AY163" s="2">
        <f t="shared" si="214"/>
        <v>93.893020411611786</v>
      </c>
      <c r="AZ163" s="2">
        <f t="shared" si="214"/>
        <v>93.807425161023417</v>
      </c>
      <c r="BA163" s="2">
        <f t="shared" si="214"/>
        <v>93.66465665940737</v>
      </c>
      <c r="BB163" s="2">
        <f t="shared" si="214"/>
        <v>94.387024474260826</v>
      </c>
      <c r="BC163" s="2">
        <f t="shared" si="214"/>
        <v>94.950193583664884</v>
      </c>
      <c r="BD163" s="2">
        <f t="shared" si="214"/>
        <v>94.567965049058387</v>
      </c>
      <c r="BE163" s="2">
        <f t="shared" si="214"/>
        <v>94.736774252523986</v>
      </c>
      <c r="BF163" s="2">
        <f t="shared" si="214"/>
        <v>94.497363182559155</v>
      </c>
      <c r="BG163" s="2">
        <f t="shared" si="214"/>
        <v>94.931821024913901</v>
      </c>
      <c r="BH163" s="2">
        <f t="shared" si="214"/>
        <v>96.465272462181119</v>
      </c>
      <c r="BI163" s="2">
        <f t="shared" si="214"/>
        <v>94.594131026438561</v>
      </c>
      <c r="BJ163" s="2">
        <f t="shared" si="214"/>
        <v>94.992130533464689</v>
      </c>
      <c r="BK163" s="2">
        <f t="shared" si="214"/>
        <v>94.946900222442139</v>
      </c>
      <c r="BL163" s="2">
        <f t="shared" si="214"/>
        <v>97.367854173264604</v>
      </c>
      <c r="BM163" s="2">
        <f t="shared" si="214"/>
        <v>98.52507996971633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124.92524753324753</v>
      </c>
      <c r="DL163" s="2">
        <f t="shared" si="223"/>
        <v>128.63542338709675</v>
      </c>
      <c r="DM163" s="2">
        <f t="shared" si="223"/>
        <v>120.90158048780489</v>
      </c>
      <c r="DN163" s="2">
        <f t="shared" si="223"/>
        <v>119.43217477477477</v>
      </c>
      <c r="DO163" s="2">
        <f t="shared" si="223"/>
        <v>114.27687207207205</v>
      </c>
      <c r="DP163" s="2">
        <f t="shared" si="223"/>
        <v>120.414984262796</v>
      </c>
      <c r="DQ163" s="2">
        <f t="shared" si="223"/>
        <v>119.94180645161295</v>
      </c>
      <c r="DR163" s="2">
        <f t="shared" si="223"/>
        <v>129.42316129032261</v>
      </c>
      <c r="DS163" s="2">
        <f t="shared" si="223"/>
        <v>120.69119759759761</v>
      </c>
      <c r="DT163" s="2">
        <f t="shared" si="223"/>
        <v>116.47692072072071</v>
      </c>
      <c r="DU163" s="2">
        <f t="shared" si="223"/>
        <v>116.89345668449198</v>
      </c>
      <c r="DV163" s="2">
        <f t="shared" si="223"/>
        <v>115.00869411764705</v>
      </c>
      <c r="DW163" s="2">
        <f t="shared" si="223"/>
        <v>129.61243896103898</v>
      </c>
      <c r="DX163" s="2">
        <f t="shared" si="223"/>
        <v>124.80318145161287</v>
      </c>
      <c r="DY163" s="2">
        <f t="shared" si="223"/>
        <v>112.67170044770045</v>
      </c>
      <c r="EA163" s="2">
        <f t="shared" si="213"/>
        <v>93.693482220294939</v>
      </c>
      <c r="EB163" s="2">
        <f t="shared" si="213"/>
        <v>93.39510928372431</v>
      </c>
      <c r="EC163" s="2">
        <f t="shared" si="213"/>
        <v>93.207756586941684</v>
      </c>
      <c r="ED163" s="2">
        <f t="shared" si="213"/>
        <v>94.034014789128946</v>
      </c>
      <c r="EE163" s="2">
        <f t="shared" si="213"/>
        <v>94.755073168514826</v>
      </c>
      <c r="EF163" s="2">
        <f t="shared" si="213"/>
        <v>94.154957528000992</v>
      </c>
      <c r="EG163" s="2">
        <f t="shared" si="213"/>
        <v>94.545568536544437</v>
      </c>
      <c r="EH163" s="2">
        <f t="shared" si="213"/>
        <v>94.101220907237476</v>
      </c>
      <c r="EI163" s="2">
        <f t="shared" si="213"/>
        <v>94.831274886535581</v>
      </c>
      <c r="EJ163" s="2">
        <f t="shared" si="213"/>
        <v>96.431413176186169</v>
      </c>
      <c r="EK163" s="2">
        <f t="shared" si="212"/>
        <v>94.405022522235654</v>
      </c>
      <c r="EL163" s="2">
        <f t="shared" si="179"/>
        <v>94.784465543891287</v>
      </c>
      <c r="EM163" s="2">
        <f t="shared" si="179"/>
        <v>94.630210794673104</v>
      </c>
      <c r="EN163" s="2">
        <f t="shared" si="179"/>
        <v>97.168068934426216</v>
      </c>
      <c r="EO163" s="2">
        <f t="shared" si="179"/>
        <v>98.594061843817769</v>
      </c>
      <c r="EQ163" s="2">
        <f t="shared" ref="EQ163:FE179" si="224">CU$228*$B163+CU$229</f>
        <v>94.148700024567489</v>
      </c>
      <c r="ER163" s="2">
        <f t="shared" si="224"/>
        <v>94.259361589915386</v>
      </c>
      <c r="ES163" s="2">
        <f t="shared" si="224"/>
        <v>94.40134008713089</v>
      </c>
      <c r="ET163" s="2">
        <f t="shared" si="224"/>
        <v>94.827032988885975</v>
      </c>
      <c r="EU163" s="2">
        <f t="shared" si="224"/>
        <v>95.19457153431469</v>
      </c>
      <c r="EV163" s="2">
        <f t="shared" si="224"/>
        <v>95.154471851826287</v>
      </c>
      <c r="EW163" s="2">
        <f t="shared" si="224"/>
        <v>94.965509660412465</v>
      </c>
      <c r="EX163" s="2">
        <f t="shared" si="224"/>
        <v>94.945798765446327</v>
      </c>
      <c r="EY163" s="2">
        <f t="shared" si="224"/>
        <v>95.018124422214598</v>
      </c>
      <c r="EZ163" s="2">
        <f t="shared" si="224"/>
        <v>96.485969321969534</v>
      </c>
      <c r="FA163" s="2">
        <f t="shared" si="224"/>
        <v>94.801714210090523</v>
      </c>
      <c r="FB163" s="2">
        <f t="shared" si="224"/>
        <v>95.229152883610539</v>
      </c>
      <c r="FC163" s="2">
        <f t="shared" si="224"/>
        <v>95.38803562489295</v>
      </c>
      <c r="FD163" s="2">
        <f t="shared" si="224"/>
        <v>97.707921513081146</v>
      </c>
      <c r="FE163" s="2">
        <f t="shared" si="224"/>
        <v>98.40288212787452</v>
      </c>
      <c r="FG163" s="2">
        <f t="shared" ref="FG163:FU179" si="225">POWER(10,($B163-C$231)/C$229)/(1+POWER(10,($B163-C$231)/C$229))</f>
        <v>0.9997356196813082</v>
      </c>
      <c r="FH163" s="2">
        <f t="shared" si="225"/>
        <v>0.99968826287727841</v>
      </c>
      <c r="FI163" s="2">
        <f t="shared" si="225"/>
        <v>0.99975894008132948</v>
      </c>
      <c r="FJ163" s="2">
        <f t="shared" si="225"/>
        <v>0.9997368868446872</v>
      </c>
      <c r="FK163" s="2">
        <f t="shared" si="225"/>
        <v>0.99973674265089241</v>
      </c>
      <c r="FL163" s="2">
        <f t="shared" si="225"/>
        <v>0.99971449776103372</v>
      </c>
      <c r="FM163" s="2">
        <f t="shared" si="225"/>
        <v>0.99968894852850188</v>
      </c>
      <c r="FN163" s="2">
        <f t="shared" si="225"/>
        <v>0.99971022206818128</v>
      </c>
      <c r="FO163" s="2">
        <f t="shared" si="225"/>
        <v>0.99975145113729602</v>
      </c>
      <c r="FP163" s="2">
        <f t="shared" si="225"/>
        <v>0.99975156785799579</v>
      </c>
      <c r="FQ163" s="2">
        <f t="shared" si="225"/>
        <v>0.99971670580495109</v>
      </c>
      <c r="FR163" s="2">
        <f t="shared" si="225"/>
        <v>0.99973946468858332</v>
      </c>
      <c r="FS163" s="2">
        <f t="shared" si="225"/>
        <v>0.999712222361685</v>
      </c>
      <c r="FT163" s="2">
        <f t="shared" si="225"/>
        <v>0.99968531551800244</v>
      </c>
      <c r="FU163" s="2">
        <f t="shared" si="225"/>
        <v>0.99968814828820096</v>
      </c>
      <c r="FW163" s="2">
        <f t="shared" si="216"/>
        <v>0.42019693749847142</v>
      </c>
      <c r="FX163" s="2">
        <f t="shared" si="216"/>
        <v>0.46436689876532672</v>
      </c>
      <c r="FY163" s="2">
        <f t="shared" si="216"/>
        <v>0.37720377456381438</v>
      </c>
      <c r="FZ163" s="2">
        <f t="shared" si="216"/>
        <v>0.43672023570837248</v>
      </c>
      <c r="GA163" s="2">
        <f t="shared" si="216"/>
        <v>0.43226817868850226</v>
      </c>
      <c r="GB163" s="2">
        <f t="shared" si="216"/>
        <v>0.40570726698278414</v>
      </c>
      <c r="GC163" s="2">
        <f t="shared" si="216"/>
        <v>0.43650447262019421</v>
      </c>
      <c r="GD163" s="2">
        <f t="shared" si="216"/>
        <v>0.45692265400854909</v>
      </c>
      <c r="GE163" s="2">
        <f t="shared" si="216"/>
        <v>0.50371376978190785</v>
      </c>
      <c r="GF163" s="2">
        <f t="shared" si="216"/>
        <v>0.52935076705711392</v>
      </c>
      <c r="GG163" s="2">
        <f t="shared" si="216"/>
        <v>0.46065412244247828</v>
      </c>
      <c r="GH163" s="2">
        <f t="shared" si="216"/>
        <v>0.45514195212207492</v>
      </c>
      <c r="GI163" s="2">
        <f t="shared" si="216"/>
        <v>0.40460844318780415</v>
      </c>
      <c r="GJ163" s="2">
        <f t="shared" si="216"/>
        <v>0.35396496252195708</v>
      </c>
      <c r="GK163" s="2">
        <f t="shared" si="216"/>
        <v>0.383785536222572</v>
      </c>
      <c r="GM163" s="86">
        <f t="shared" si="217"/>
        <v>0</v>
      </c>
      <c r="GN163" s="86">
        <f t="shared" si="217"/>
        <v>2.5207337998869311E-204</v>
      </c>
      <c r="GO163" s="86">
        <f t="shared" si="217"/>
        <v>9.4952595525377366E-202</v>
      </c>
      <c r="GP163" s="86">
        <f t="shared" si="217"/>
        <v>1.3224499689212372E-267</v>
      </c>
      <c r="GQ163" s="86">
        <f t="shared" si="217"/>
        <v>1.4675600253149673E-236</v>
      </c>
      <c r="GR163" s="86">
        <f t="shared" si="217"/>
        <v>5.7377024259716031E-241</v>
      </c>
      <c r="GS163" s="86">
        <f t="shared" si="217"/>
        <v>2.3190992523279829E-298</v>
      </c>
      <c r="GT163" s="86">
        <f t="shared" si="217"/>
        <v>0</v>
      </c>
      <c r="GU163" s="86">
        <f t="shared" si="217"/>
        <v>8.2337190394152571E-186</v>
      </c>
      <c r="GV163" s="86">
        <f t="shared" si="217"/>
        <v>4.1257812267858204E-201</v>
      </c>
      <c r="GW163" s="86">
        <f t="shared" si="217"/>
        <v>9.146339960430299E-191</v>
      </c>
      <c r="GX163" s="86">
        <f t="shared" si="217"/>
        <v>8.7909013267636133E-195</v>
      </c>
      <c r="GY163" s="86">
        <f t="shared" si="217"/>
        <v>1.4070119964633729E-228</v>
      </c>
      <c r="GZ163" s="86">
        <f t="shared" si="217"/>
        <v>2.5856773359642262E-188</v>
      </c>
      <c r="HA163" s="86">
        <f t="shared" si="217"/>
        <v>1.4366548217194659E-247</v>
      </c>
      <c r="HC163" s="86">
        <f t="shared" si="181"/>
        <v>1.6203142239846137E-193</v>
      </c>
      <c r="HD163" s="86">
        <f t="shared" si="181"/>
        <v>4.3534682850984738E-121</v>
      </c>
      <c r="HE163" s="86">
        <f t="shared" si="181"/>
        <v>1.4659495698118379E-105</v>
      </c>
      <c r="HF163" s="86">
        <f t="shared" si="180"/>
        <v>8.9067846444558052E-140</v>
      </c>
      <c r="HG163" s="86">
        <f t="shared" si="180"/>
        <v>4.0679104172190743E-147</v>
      </c>
      <c r="HH163" s="86">
        <f t="shared" si="180"/>
        <v>8.8451853595009913E-148</v>
      </c>
      <c r="HI163" s="86">
        <f t="shared" si="180"/>
        <v>2.0058284675699011E-204</v>
      </c>
      <c r="HJ163" s="86">
        <f t="shared" si="180"/>
        <v>2.3519028442302671E-282</v>
      </c>
      <c r="HK163" s="86">
        <f t="shared" si="180"/>
        <v>1.0545798024344014E-128</v>
      </c>
      <c r="HL163" s="86">
        <f t="shared" si="161"/>
        <v>8.6610981486531939E-125</v>
      </c>
      <c r="HM163" s="86">
        <f t="shared" si="161"/>
        <v>1.2131365008903122E-131</v>
      </c>
      <c r="HN163" s="86">
        <f t="shared" si="161"/>
        <v>7.6727697665851105E-119</v>
      </c>
      <c r="HO163" s="86">
        <f t="shared" si="161"/>
        <v>1.5823550828416706E-105</v>
      </c>
      <c r="HP163" s="86">
        <f t="shared" si="161"/>
        <v>7.4795954808412743E-94</v>
      </c>
      <c r="HQ163" s="86">
        <f t="shared" si="161"/>
        <v>5.6248710521020136E-168</v>
      </c>
      <c r="HS163" s="86">
        <f t="shared" si="218"/>
        <v>7.0272088434940989E-20</v>
      </c>
      <c r="HT163" s="86">
        <f t="shared" si="218"/>
        <v>7.4015844634405381E-25</v>
      </c>
      <c r="HU163" s="86">
        <f t="shared" si="218"/>
        <v>6.7261624645527543E-18</v>
      </c>
      <c r="HV163" s="86">
        <f t="shared" si="218"/>
        <v>7.1151868423677229E-22</v>
      </c>
      <c r="HW163" s="86">
        <f t="shared" si="218"/>
        <v>2.8918065078473463E-23</v>
      </c>
      <c r="HX163" s="86">
        <f t="shared" si="218"/>
        <v>3.4402148331527128E-24</v>
      </c>
      <c r="HY163" s="86">
        <f t="shared" si="218"/>
        <v>6.9373757030280902E-27</v>
      </c>
      <c r="HZ163" s="86">
        <f t="shared" si="218"/>
        <v>2.7724899831622165E-30</v>
      </c>
      <c r="IA163" s="86">
        <f t="shared" si="218"/>
        <v>2.2032700109010713E-28</v>
      </c>
      <c r="IB163" s="86">
        <f t="shared" si="218"/>
        <v>1.5049971152381661E-30</v>
      </c>
      <c r="IC163" s="86">
        <f t="shared" si="218"/>
        <v>1.9215664372432592E-27</v>
      </c>
      <c r="ID163" s="86">
        <f t="shared" si="218"/>
        <v>5.9141031771977834E-25</v>
      </c>
      <c r="IE163" s="86">
        <f t="shared" si="218"/>
        <v>9.6802766926436071E-21</v>
      </c>
      <c r="IF163" s="86">
        <f t="shared" si="218"/>
        <v>4.9604341607596012E-12</v>
      </c>
      <c r="IG163" s="86">
        <f t="shared" si="218"/>
        <v>2.8501809123945905E-10</v>
      </c>
      <c r="II163" s="86">
        <f t="shared" si="219"/>
        <v>0.15793818124342798</v>
      </c>
      <c r="IJ163" s="86">
        <f t="shared" si="219"/>
        <v>0.33553156770602049</v>
      </c>
      <c r="IK163" s="86">
        <f t="shared" si="219"/>
        <v>5.0888799772204105E-2</v>
      </c>
      <c r="IL163" s="86">
        <f t="shared" si="219"/>
        <v>0.22336224459067552</v>
      </c>
      <c r="IM163" s="86">
        <f t="shared" si="219"/>
        <v>0.1874333304543459</v>
      </c>
      <c r="IN163" s="86">
        <f t="shared" si="219"/>
        <v>8.6061138091851064E-2</v>
      </c>
      <c r="IO163" s="86">
        <f t="shared" si="219"/>
        <v>0.1847697259054889</v>
      </c>
      <c r="IP163" s="86">
        <f t="shared" si="219"/>
        <v>0.28393486558795916</v>
      </c>
      <c r="IQ163" s="86">
        <f t="shared" si="219"/>
        <v>0.51328747463502045</v>
      </c>
      <c r="IR163" s="86">
        <f t="shared" si="219"/>
        <v>0.57507869184524596</v>
      </c>
      <c r="IS163" s="86">
        <f t="shared" si="219"/>
        <v>0.31536870677900786</v>
      </c>
      <c r="IT163" s="86">
        <f t="shared" si="219"/>
        <v>0.29092803858001176</v>
      </c>
      <c r="IU163" s="86">
        <f t="shared" si="219"/>
        <v>9.2714809340829804E-2</v>
      </c>
      <c r="IV163" s="86">
        <f t="shared" si="219"/>
        <v>4.9786545489012325E-2</v>
      </c>
      <c r="IW163" s="86">
        <f t="shared" si="219"/>
        <v>0.14465813713805625</v>
      </c>
      <c r="IY163" s="86">
        <f t="shared" si="220"/>
        <v>0.15793818124342798</v>
      </c>
      <c r="IZ163" s="86">
        <f t="shared" si="220"/>
        <v>0.33553156770602049</v>
      </c>
      <c r="JA163" s="86">
        <f t="shared" si="220"/>
        <v>5.0888799772204112E-2</v>
      </c>
      <c r="JB163" s="86">
        <f t="shared" si="220"/>
        <v>0.22336224459067552</v>
      </c>
      <c r="JC163" s="86">
        <f t="shared" si="220"/>
        <v>0.1874333304543459</v>
      </c>
      <c r="JD163" s="86">
        <f t="shared" si="220"/>
        <v>8.6061138091851064E-2</v>
      </c>
      <c r="JE163" s="86">
        <f t="shared" si="220"/>
        <v>0.1847697259054889</v>
      </c>
      <c r="JF163" s="86">
        <f t="shared" si="220"/>
        <v>0.28393486558795916</v>
      </c>
      <c r="JG163" s="86">
        <f t="shared" si="220"/>
        <v>0.51328747463502045</v>
      </c>
      <c r="JH163" s="86">
        <f t="shared" si="220"/>
        <v>0.57507869184524596</v>
      </c>
      <c r="JI163" s="86">
        <f t="shared" si="220"/>
        <v>0.31536870677900786</v>
      </c>
      <c r="JJ163" s="86">
        <f t="shared" si="220"/>
        <v>0.29092803858001176</v>
      </c>
      <c r="JK163" s="86">
        <f t="shared" si="220"/>
        <v>9.2714809340829804E-2</v>
      </c>
      <c r="JL163" s="86">
        <f t="shared" si="220"/>
        <v>4.978654549397276E-2</v>
      </c>
      <c r="JM163" s="86">
        <f t="shared" si="220"/>
        <v>0.14465813742307435</v>
      </c>
    </row>
    <row r="164" spans="2:273" x14ac:dyDescent="0.25">
      <c r="B164" s="2">
        <v>137</v>
      </c>
      <c r="C164" s="37">
        <v>95.308999999999997</v>
      </c>
      <c r="D164" s="37">
        <v>95.444000000000003</v>
      </c>
      <c r="E164" s="37">
        <v>95.962999999999994</v>
      </c>
      <c r="F164" s="37">
        <v>97.787999999999997</v>
      </c>
      <c r="G164" s="37">
        <v>99.364999999999995</v>
      </c>
      <c r="H164" s="37">
        <v>97.691999999999993</v>
      </c>
      <c r="I164" s="37">
        <v>99.230999999999995</v>
      </c>
      <c r="J164" s="37">
        <v>100.36499999999999</v>
      </c>
      <c r="K164" s="37">
        <v>100.077</v>
      </c>
      <c r="L164" s="37">
        <v>98.826999999999998</v>
      </c>
      <c r="M164" s="37">
        <v>101.88500000000001</v>
      </c>
      <c r="N164" s="37">
        <v>102.48099999999999</v>
      </c>
      <c r="O164" s="37">
        <v>101.327</v>
      </c>
      <c r="P164" s="37">
        <v>106.286</v>
      </c>
      <c r="Q164" s="37">
        <v>131.18799999999999</v>
      </c>
      <c r="S164" s="4">
        <f t="shared" si="221"/>
        <v>94.606401034289519</v>
      </c>
      <c r="T164" s="4">
        <f t="shared" si="221"/>
        <v>95.510464809830566</v>
      </c>
      <c r="U164" s="4">
        <f t="shared" si="221"/>
        <v>94.69660151758292</v>
      </c>
      <c r="V164" s="4">
        <f t="shared" si="221"/>
        <v>97.376547192364342</v>
      </c>
      <c r="W164" s="4">
        <f t="shared" si="221"/>
        <v>98.716522435928113</v>
      </c>
      <c r="X164" s="4">
        <f t="shared" si="221"/>
        <v>97.513620103876519</v>
      </c>
      <c r="Y164" s="4">
        <f t="shared" si="221"/>
        <v>99.549128008926644</v>
      </c>
      <c r="Z164" s="4">
        <f t="shared" si="221"/>
        <v>100.52127159395545</v>
      </c>
      <c r="AA164" s="4">
        <f t="shared" si="221"/>
        <v>99.745818239612632</v>
      </c>
      <c r="AB164" s="4">
        <f t="shared" si="221"/>
        <v>99.849883216777798</v>
      </c>
      <c r="AC164" s="4">
        <f t="shared" si="221"/>
        <v>102.2275590885001</v>
      </c>
      <c r="AD164" s="4">
        <f t="shared" si="221"/>
        <v>103.13002872109564</v>
      </c>
      <c r="AE164" s="4">
        <f t="shared" si="221"/>
        <v>100.81776269864855</v>
      </c>
      <c r="AF164" s="4">
        <f t="shared" si="221"/>
        <v>105.8135419675491</v>
      </c>
      <c r="AG164" s="4">
        <f t="shared" si="221"/>
        <v>132.67150767840442</v>
      </c>
      <c r="AI164" s="4">
        <f t="shared" si="222"/>
        <v>0.70259896571047875</v>
      </c>
      <c r="AJ164" s="4">
        <f t="shared" si="222"/>
        <v>-6.6464809830563354E-2</v>
      </c>
      <c r="AK164" s="4">
        <f t="shared" si="222"/>
        <v>1.266398482417074</v>
      </c>
      <c r="AL164" s="4">
        <f t="shared" si="222"/>
        <v>0.41145280763565495</v>
      </c>
      <c r="AM164" s="4">
        <f t="shared" si="222"/>
        <v>0.64847756407188228</v>
      </c>
      <c r="AN164" s="4">
        <f t="shared" si="222"/>
        <v>0.17837989612347371</v>
      </c>
      <c r="AO164" s="4">
        <f t="shared" si="222"/>
        <v>-0.31812800892664939</v>
      </c>
      <c r="AP164" s="4">
        <f t="shared" si="222"/>
        <v>-0.1562715939554522</v>
      </c>
      <c r="AQ164" s="4">
        <f t="shared" si="222"/>
        <v>0.33118176038736635</v>
      </c>
      <c r="AR164" s="4">
        <f t="shared" si="222"/>
        <v>-1.0228832167777995</v>
      </c>
      <c r="AS164" s="4">
        <f t="shared" si="222"/>
        <v>-0.34255908850009575</v>
      </c>
      <c r="AT164" s="4">
        <f t="shared" si="222"/>
        <v>-0.64902872109564669</v>
      </c>
      <c r="AU164" s="4">
        <f t="shared" si="222"/>
        <v>0.50923730135144751</v>
      </c>
      <c r="AV164" s="4">
        <f t="shared" si="222"/>
        <v>0.47245803245090201</v>
      </c>
      <c r="AW164" s="4">
        <f t="shared" si="222"/>
        <v>-1.4835076784044361</v>
      </c>
      <c r="AY164" s="2">
        <f t="shared" si="214"/>
        <v>93.784508981232761</v>
      </c>
      <c r="AZ164" s="2">
        <f t="shared" si="214"/>
        <v>93.668114878413292</v>
      </c>
      <c r="BA164" s="2">
        <f t="shared" si="214"/>
        <v>93.536663309624601</v>
      </c>
      <c r="BB164" s="2">
        <f t="shared" si="214"/>
        <v>94.237338658446788</v>
      </c>
      <c r="BC164" s="2">
        <f t="shared" si="214"/>
        <v>94.81565968745673</v>
      </c>
      <c r="BD164" s="2">
        <f t="shared" si="214"/>
        <v>94.43546059276062</v>
      </c>
      <c r="BE164" s="2">
        <f t="shared" si="214"/>
        <v>94.57915412569136</v>
      </c>
      <c r="BF164" s="2">
        <f t="shared" si="214"/>
        <v>94.354329730095074</v>
      </c>
      <c r="BG164" s="2">
        <f t="shared" si="214"/>
        <v>94.762597535114651</v>
      </c>
      <c r="BH164" s="2">
        <f t="shared" si="214"/>
        <v>96.313612353271211</v>
      </c>
      <c r="BI164" s="2">
        <f t="shared" si="214"/>
        <v>94.452674609348207</v>
      </c>
      <c r="BJ164" s="2">
        <f t="shared" si="214"/>
        <v>94.843638985111681</v>
      </c>
      <c r="BK164" s="2">
        <f t="shared" si="214"/>
        <v>94.787990722648644</v>
      </c>
      <c r="BL164" s="2">
        <f t="shared" si="214"/>
        <v>97.194602486922363</v>
      </c>
      <c r="BM164" s="2">
        <f t="shared" si="214"/>
        <v>98.337549337411147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125.02968678678678</v>
      </c>
      <c r="DL164" s="2">
        <f t="shared" si="223"/>
        <v>128.73773515395894</v>
      </c>
      <c r="DM164" s="2">
        <f t="shared" si="223"/>
        <v>120.9297280487805</v>
      </c>
      <c r="DN164" s="2">
        <f t="shared" si="223"/>
        <v>119.45959343629343</v>
      </c>
      <c r="DO164" s="2">
        <f t="shared" si="223"/>
        <v>114.25767657657656</v>
      </c>
      <c r="DP164" s="2">
        <f t="shared" si="223"/>
        <v>120.45938731856377</v>
      </c>
      <c r="DQ164" s="2">
        <f t="shared" si="223"/>
        <v>119.98559347507336</v>
      </c>
      <c r="DR164" s="2">
        <f t="shared" si="223"/>
        <v>129.5546380131965</v>
      </c>
      <c r="DS164" s="2">
        <f t="shared" si="223"/>
        <v>120.72013157443158</v>
      </c>
      <c r="DT164" s="2">
        <f t="shared" si="223"/>
        <v>116.45466576576575</v>
      </c>
      <c r="DU164" s="2">
        <f t="shared" si="223"/>
        <v>116.89126737967914</v>
      </c>
      <c r="DV164" s="2">
        <f t="shared" si="223"/>
        <v>114.98820028011204</v>
      </c>
      <c r="DW164" s="2">
        <f t="shared" si="223"/>
        <v>129.71752482811308</v>
      </c>
      <c r="DX164" s="2">
        <f t="shared" si="223"/>
        <v>124.85334347507329</v>
      </c>
      <c r="DY164" s="2">
        <f t="shared" si="223"/>
        <v>112.62825234025233</v>
      </c>
      <c r="EA164" s="2">
        <f t="shared" si="213"/>
        <v>93.569177026115497</v>
      </c>
      <c r="EB164" s="2">
        <f t="shared" si="213"/>
        <v>93.223429361013785</v>
      </c>
      <c r="EC164" s="2">
        <f t="shared" si="213"/>
        <v>93.038662487774502</v>
      </c>
      <c r="ED164" s="2">
        <f t="shared" si="213"/>
        <v>93.855685664325293</v>
      </c>
      <c r="EE164" s="2">
        <f t="shared" si="213"/>
        <v>94.604747773132161</v>
      </c>
      <c r="EF164" s="2">
        <f t="shared" si="213"/>
        <v>93.987162955654739</v>
      </c>
      <c r="EG164" s="2">
        <f t="shared" si="213"/>
        <v>94.373132709574577</v>
      </c>
      <c r="EH164" s="2">
        <f t="shared" si="213"/>
        <v>93.927910672414527</v>
      </c>
      <c r="EI164" s="2">
        <f t="shared" si="213"/>
        <v>94.655395814422619</v>
      </c>
      <c r="EJ164" s="2">
        <f t="shared" si="213"/>
        <v>96.278023451193732</v>
      </c>
      <c r="EK164" s="2">
        <f t="shared" si="212"/>
        <v>94.24901280010188</v>
      </c>
      <c r="EL164" s="2">
        <f t="shared" si="179"/>
        <v>94.619691687597935</v>
      </c>
      <c r="EM164" s="2">
        <f t="shared" si="179"/>
        <v>94.444504377578752</v>
      </c>
      <c r="EN164" s="2">
        <f t="shared" si="179"/>
        <v>96.977483524590156</v>
      </c>
      <c r="EO164" s="2">
        <f t="shared" si="179"/>
        <v>98.412929913232091</v>
      </c>
      <c r="EQ164" s="2">
        <f t="shared" si="224"/>
        <v>94.038356166172207</v>
      </c>
      <c r="ER164" s="2">
        <f t="shared" si="224"/>
        <v>94.115194362670152</v>
      </c>
      <c r="ES164" s="2">
        <f t="shared" si="224"/>
        <v>94.271191999170171</v>
      </c>
      <c r="ET164" s="2">
        <f t="shared" si="224"/>
        <v>94.672908435862141</v>
      </c>
      <c r="EU164" s="2">
        <f t="shared" si="224"/>
        <v>95.05792254755454</v>
      </c>
      <c r="EV164" s="2">
        <f t="shared" si="224"/>
        <v>95.01825853043907</v>
      </c>
      <c r="EW164" s="2">
        <f t="shared" si="224"/>
        <v>94.805890758257092</v>
      </c>
      <c r="EX164" s="2">
        <f t="shared" si="224"/>
        <v>94.796934977481428</v>
      </c>
      <c r="EY164" s="2">
        <f t="shared" si="224"/>
        <v>94.847707416350502</v>
      </c>
      <c r="EZ164" s="2">
        <f t="shared" si="224"/>
        <v>96.334191941268301</v>
      </c>
      <c r="FA164" s="2">
        <f t="shared" si="224"/>
        <v>94.658048925148705</v>
      </c>
      <c r="FB164" s="2">
        <f t="shared" si="224"/>
        <v>95.078016927196714</v>
      </c>
      <c r="FC164" s="2">
        <f t="shared" si="224"/>
        <v>95.227283199291236</v>
      </c>
      <c r="FD164" s="2">
        <f t="shared" si="224"/>
        <v>97.534689357329327</v>
      </c>
      <c r="FE164" s="2">
        <f t="shared" si="224"/>
        <v>98.217202555770896</v>
      </c>
      <c r="FG164" s="2">
        <f t="shared" si="225"/>
        <v>0.99975887667448471</v>
      </c>
      <c r="FH164" s="2">
        <f t="shared" si="225"/>
        <v>0.99971568456642157</v>
      </c>
      <c r="FI164" s="2">
        <f t="shared" si="225"/>
        <v>0.99978014607799148</v>
      </c>
      <c r="FJ164" s="2">
        <f t="shared" si="225"/>
        <v>0.99976003239486222</v>
      </c>
      <c r="FK164" s="2">
        <f t="shared" si="225"/>
        <v>0.99975990088246747</v>
      </c>
      <c r="FL164" s="2">
        <f t="shared" si="225"/>
        <v>0.9997396123221769</v>
      </c>
      <c r="FM164" s="2">
        <f t="shared" si="225"/>
        <v>0.99971630992203764</v>
      </c>
      <c r="FN164" s="2">
        <f t="shared" si="225"/>
        <v>0.99973571264655681</v>
      </c>
      <c r="FO164" s="2">
        <f t="shared" si="225"/>
        <v>0.99977331578560991</v>
      </c>
      <c r="FP164" s="2">
        <f t="shared" si="225"/>
        <v>0.99977342224080845</v>
      </c>
      <c r="FQ164" s="2">
        <f t="shared" si="225"/>
        <v>0.99974162618295148</v>
      </c>
      <c r="FR164" s="2">
        <f t="shared" si="225"/>
        <v>0.99976238352476554</v>
      </c>
      <c r="FS164" s="2">
        <f t="shared" si="225"/>
        <v>0.99973753702862544</v>
      </c>
      <c r="FT164" s="2">
        <f t="shared" si="225"/>
        <v>0.99971299639464895</v>
      </c>
      <c r="FU164" s="2">
        <f t="shared" si="225"/>
        <v>0.99971558005420647</v>
      </c>
      <c r="FW164" s="2">
        <f t="shared" si="216"/>
        <v>0.44278629343207981</v>
      </c>
      <c r="FX164" s="2">
        <f t="shared" si="216"/>
        <v>0.48733494961401602</v>
      </c>
      <c r="FY164" s="2">
        <f t="shared" si="216"/>
        <v>0.39907268519723477</v>
      </c>
      <c r="FZ164" s="2">
        <f t="shared" si="216"/>
        <v>0.45949390884582436</v>
      </c>
      <c r="GA164" s="2">
        <f t="shared" si="216"/>
        <v>0.45499722204253384</v>
      </c>
      <c r="GB164" s="2">
        <f t="shared" si="216"/>
        <v>0.42809280426748586</v>
      </c>
      <c r="GC164" s="2">
        <f t="shared" si="216"/>
        <v>0.4592760683030519</v>
      </c>
      <c r="GD164" s="2">
        <f t="shared" si="216"/>
        <v>0.47985236059389519</v>
      </c>
      <c r="GE164" s="2">
        <f t="shared" si="216"/>
        <v>0.52671422591021455</v>
      </c>
      <c r="GF164" s="2">
        <f t="shared" si="216"/>
        <v>0.55221928936755849</v>
      </c>
      <c r="GG164" s="2">
        <f t="shared" si="216"/>
        <v>0.48360433563507171</v>
      </c>
      <c r="GH164" s="2">
        <f t="shared" si="216"/>
        <v>0.47806096057030573</v>
      </c>
      <c r="GI164" s="2">
        <f t="shared" si="216"/>
        <v>0.42697691102820501</v>
      </c>
      <c r="GJ164" s="2">
        <f t="shared" si="216"/>
        <v>0.37529845837425446</v>
      </c>
      <c r="GK164" s="2">
        <f t="shared" si="216"/>
        <v>0.40578740798063401</v>
      </c>
      <c r="GM164" s="86">
        <f t="shared" si="217"/>
        <v>0</v>
      </c>
      <c r="GN164" s="86">
        <f t="shared" si="217"/>
        <v>6.0812663097966203E-210</v>
      </c>
      <c r="GO164" s="86">
        <f t="shared" si="217"/>
        <v>2.5265874834058544E-207</v>
      </c>
      <c r="GP164" s="86">
        <f t="shared" si="217"/>
        <v>6.0035325900992976E-275</v>
      </c>
      <c r="GQ164" s="86">
        <f t="shared" si="217"/>
        <v>4.6079242003708526E-243</v>
      </c>
      <c r="GR164" s="86">
        <f t="shared" si="217"/>
        <v>1.3486725902624751E-247</v>
      </c>
      <c r="GS164" s="86">
        <f t="shared" si="217"/>
        <v>1.5340067009511036E-306</v>
      </c>
      <c r="GT164" s="86">
        <f t="shared" si="217"/>
        <v>0</v>
      </c>
      <c r="GU164" s="86">
        <f t="shared" si="217"/>
        <v>7.8253619725705968E-191</v>
      </c>
      <c r="GV164" s="86">
        <f t="shared" si="217"/>
        <v>1.4360967274727784E-206</v>
      </c>
      <c r="GW164" s="86">
        <f t="shared" si="217"/>
        <v>5.4761292059714097E-196</v>
      </c>
      <c r="GX164" s="86">
        <f t="shared" si="217"/>
        <v>4.5019396626302855E-200</v>
      </c>
      <c r="GY164" s="86">
        <f t="shared" si="217"/>
        <v>7.523158486370045E-235</v>
      </c>
      <c r="GZ164" s="86">
        <f t="shared" si="217"/>
        <v>1.795544800459636E-193</v>
      </c>
      <c r="HA164" s="86">
        <f t="shared" si="217"/>
        <v>3.8711857178249022E-254</v>
      </c>
      <c r="HC164" s="86">
        <f t="shared" si="181"/>
        <v>9.6111835477326902E-201</v>
      </c>
      <c r="HD164" s="86">
        <f t="shared" si="181"/>
        <v>1.142116893970449E-125</v>
      </c>
      <c r="HE164" s="86">
        <f t="shared" si="181"/>
        <v>1.5430949280309732E-109</v>
      </c>
      <c r="HF164" s="86">
        <f t="shared" si="180"/>
        <v>5.7081585858581099E-145</v>
      </c>
      <c r="HG164" s="86">
        <f t="shared" si="180"/>
        <v>1.308343783191747E-152</v>
      </c>
      <c r="HH164" s="86">
        <f t="shared" si="180"/>
        <v>2.7673179064370525E-153</v>
      </c>
      <c r="HI164" s="86">
        <f t="shared" si="180"/>
        <v>5.145168198738764E-212</v>
      </c>
      <c r="HJ164" s="86">
        <f t="shared" si="180"/>
        <v>1.2242528980809131E-292</v>
      </c>
      <c r="HK164" s="86">
        <f t="shared" si="180"/>
        <v>2.3860047434960262E-133</v>
      </c>
      <c r="HL164" s="86">
        <f t="shared" si="161"/>
        <v>2.7873174252585508E-129</v>
      </c>
      <c r="HM164" s="86">
        <f t="shared" si="161"/>
        <v>1.81392289592363E-136</v>
      </c>
      <c r="HN164" s="86">
        <f t="shared" si="161"/>
        <v>3.4829683360751142E-123</v>
      </c>
      <c r="HO164" s="86">
        <f t="shared" si="161"/>
        <v>1.7256948668985742E-109</v>
      </c>
      <c r="HP164" s="86">
        <f t="shared" si="161"/>
        <v>2.1862364774392771E-97</v>
      </c>
      <c r="HQ164" s="86">
        <f t="shared" si="161"/>
        <v>4.6597290046264428E-174</v>
      </c>
      <c r="HS164" s="86">
        <f t="shared" si="218"/>
        <v>1.0705212905477479E-21</v>
      </c>
      <c r="HT164" s="86">
        <f t="shared" si="218"/>
        <v>4.5832154444845636E-27</v>
      </c>
      <c r="HU164" s="86">
        <f t="shared" si="218"/>
        <v>1.3795802481295302E-19</v>
      </c>
      <c r="HV164" s="86">
        <f t="shared" si="218"/>
        <v>8.8076042274279693E-24</v>
      </c>
      <c r="HW164" s="86">
        <f t="shared" si="218"/>
        <v>2.3013639245869616E-25</v>
      </c>
      <c r="HX164" s="86">
        <f t="shared" si="218"/>
        <v>2.0808901290216076E-26</v>
      </c>
      <c r="HY164" s="86">
        <f t="shared" si="218"/>
        <v>2.5133228499072841E-29</v>
      </c>
      <c r="HZ164" s="86">
        <f t="shared" si="218"/>
        <v>6.8428655358961844E-33</v>
      </c>
      <c r="IA164" s="86">
        <f t="shared" si="218"/>
        <v>1.0169948336592445E-30</v>
      </c>
      <c r="IB164" s="86">
        <f t="shared" si="218"/>
        <v>5.1285761600864448E-33</v>
      </c>
      <c r="IC164" s="86">
        <f t="shared" si="218"/>
        <v>8.7846966197718907E-30</v>
      </c>
      <c r="ID164" s="86">
        <f t="shared" si="218"/>
        <v>3.7828272346353993E-27</v>
      </c>
      <c r="IE164" s="86">
        <f t="shared" si="218"/>
        <v>1.0371673171208479E-22</v>
      </c>
      <c r="IF164" s="86">
        <f t="shared" si="218"/>
        <v>3.2496051988893532E-13</v>
      </c>
      <c r="IG164" s="86">
        <f t="shared" si="218"/>
        <v>3.3392694307922951E-11</v>
      </c>
      <c r="II164" s="86">
        <f t="shared" si="219"/>
        <v>0.24944938293550648</v>
      </c>
      <c r="IJ164" s="86">
        <f t="shared" si="219"/>
        <v>0.44742861979851412</v>
      </c>
      <c r="IK164" s="86">
        <f t="shared" si="219"/>
        <v>9.7377048097007743E-2</v>
      </c>
      <c r="IL164" s="86">
        <f t="shared" si="219"/>
        <v>0.32635320598117373</v>
      </c>
      <c r="IM164" s="86">
        <f t="shared" si="219"/>
        <v>0.29196953231467931</v>
      </c>
      <c r="IN164" s="86">
        <f t="shared" si="219"/>
        <v>0.16072812711549575</v>
      </c>
      <c r="IO164" s="86">
        <f t="shared" si="219"/>
        <v>0.29752002284442758</v>
      </c>
      <c r="IP164" s="86">
        <f t="shared" si="219"/>
        <v>0.40614458173384138</v>
      </c>
      <c r="IQ164" s="86">
        <f t="shared" si="219"/>
        <v>0.57085070990840747</v>
      </c>
      <c r="IR164" s="86">
        <f t="shared" si="219"/>
        <v>0.57867665839485316</v>
      </c>
      <c r="IS164" s="86">
        <f t="shared" si="219"/>
        <v>0.42977496074326238</v>
      </c>
      <c r="IT164" s="86">
        <f t="shared" si="219"/>
        <v>0.40475426151229665</v>
      </c>
      <c r="IU164" s="86">
        <f t="shared" si="219"/>
        <v>0.16717552491366369</v>
      </c>
      <c r="IV164" s="86">
        <f t="shared" si="219"/>
        <v>8.9110964036988205E-2</v>
      </c>
      <c r="IW164" s="86">
        <f t="shared" si="219"/>
        <v>0.20651638756180818</v>
      </c>
      <c r="IY164" s="86">
        <f t="shared" si="220"/>
        <v>0.24944938293550648</v>
      </c>
      <c r="IZ164" s="86">
        <f t="shared" si="220"/>
        <v>0.44742861979851412</v>
      </c>
      <c r="JA164" s="86">
        <f t="shared" si="220"/>
        <v>9.7377048097007743E-2</v>
      </c>
      <c r="JB164" s="86">
        <f t="shared" si="220"/>
        <v>0.32635320598117373</v>
      </c>
      <c r="JC164" s="86">
        <f t="shared" si="220"/>
        <v>0.29196953231467931</v>
      </c>
      <c r="JD164" s="86">
        <f t="shared" si="220"/>
        <v>0.16072812711549575</v>
      </c>
      <c r="JE164" s="86">
        <f t="shared" si="220"/>
        <v>0.29752002284442758</v>
      </c>
      <c r="JF164" s="86">
        <f t="shared" si="220"/>
        <v>0.40614458173384138</v>
      </c>
      <c r="JG164" s="86">
        <f t="shared" si="220"/>
        <v>0.57085070990840747</v>
      </c>
      <c r="JH164" s="86">
        <f t="shared" si="220"/>
        <v>0.57867665839485316</v>
      </c>
      <c r="JI164" s="86">
        <f t="shared" si="220"/>
        <v>0.42977496074326238</v>
      </c>
      <c r="JJ164" s="86">
        <f t="shared" si="220"/>
        <v>0.40475426151229665</v>
      </c>
      <c r="JK164" s="86">
        <f t="shared" si="220"/>
        <v>0.16717552491366369</v>
      </c>
      <c r="JL164" s="86">
        <f t="shared" si="220"/>
        <v>8.9110964037313167E-2</v>
      </c>
      <c r="JM164" s="86">
        <f t="shared" si="220"/>
        <v>0.20651638759520088</v>
      </c>
    </row>
    <row r="165" spans="2:273" x14ac:dyDescent="0.25">
      <c r="B165" s="2">
        <v>138</v>
      </c>
      <c r="C165" s="37">
        <v>94.308999999999997</v>
      </c>
      <c r="D165" s="37">
        <v>94.944000000000003</v>
      </c>
      <c r="E165" s="37">
        <v>96.13</v>
      </c>
      <c r="F165" s="37">
        <v>97.212000000000003</v>
      </c>
      <c r="G165" s="37">
        <v>98.769000000000005</v>
      </c>
      <c r="H165" s="37">
        <v>98.403999999999996</v>
      </c>
      <c r="I165" s="37">
        <v>100.577</v>
      </c>
      <c r="J165" s="37">
        <v>99</v>
      </c>
      <c r="K165" s="37">
        <v>96.653999999999996</v>
      </c>
      <c r="L165" s="37">
        <v>96.962000000000003</v>
      </c>
      <c r="M165" s="37">
        <v>101.26900000000001</v>
      </c>
      <c r="N165" s="37">
        <v>102.712</v>
      </c>
      <c r="O165" s="37">
        <v>102.69199999999999</v>
      </c>
      <c r="P165" s="37">
        <v>109.143</v>
      </c>
      <c r="Q165" s="37">
        <v>136.89599999999999</v>
      </c>
      <c r="S165" s="4">
        <f t="shared" si="221"/>
        <v>94.629170844814567</v>
      </c>
      <c r="T165" s="4">
        <f t="shared" si="221"/>
        <v>95.168969689776389</v>
      </c>
      <c r="U165" s="4">
        <f t="shared" si="221"/>
        <v>95.114507037527801</v>
      </c>
      <c r="V165" s="4">
        <f t="shared" si="221"/>
        <v>97.392225904601787</v>
      </c>
      <c r="W165" s="4">
        <f t="shared" si="221"/>
        <v>98.970947106581306</v>
      </c>
      <c r="X165" s="4">
        <f t="shared" si="221"/>
        <v>98.434015098709864</v>
      </c>
      <c r="Y165" s="4">
        <f t="shared" si="221"/>
        <v>99.849995869301225</v>
      </c>
      <c r="Z165" s="4">
        <f t="shared" si="221"/>
        <v>99.978892274264098</v>
      </c>
      <c r="AA165" s="4">
        <f t="shared" si="221"/>
        <v>98.016761441649479</v>
      </c>
      <c r="AB165" s="4">
        <f t="shared" si="221"/>
        <v>98.176892942475902</v>
      </c>
      <c r="AC165" s="4">
        <f t="shared" si="221"/>
        <v>101.40023046228316</v>
      </c>
      <c r="AD165" s="4">
        <f t="shared" si="221"/>
        <v>102.53942752698862</v>
      </c>
      <c r="AE165" s="4">
        <f t="shared" si="221"/>
        <v>102.56697505418926</v>
      </c>
      <c r="AF165" s="4">
        <f t="shared" si="221"/>
        <v>109.48006870838424</v>
      </c>
      <c r="AG165" s="4">
        <f t="shared" si="221"/>
        <v>138.5593187587848</v>
      </c>
      <c r="AI165" s="4">
        <f t="shared" si="222"/>
        <v>-0.32017084481456948</v>
      </c>
      <c r="AJ165" s="4">
        <f t="shared" si="222"/>
        <v>-0.22496968977638687</v>
      </c>
      <c r="AK165" s="4">
        <f t="shared" si="222"/>
        <v>1.0154929624721944</v>
      </c>
      <c r="AL165" s="4">
        <f t="shared" si="222"/>
        <v>-0.18022590460178378</v>
      </c>
      <c r="AM165" s="4">
        <f t="shared" si="222"/>
        <v>-0.20194710658130077</v>
      </c>
      <c r="AN165" s="4">
        <f t="shared" si="222"/>
        <v>-3.0015098709867516E-2</v>
      </c>
      <c r="AO165" s="4">
        <f t="shared" si="222"/>
        <v>0.72700413069877357</v>
      </c>
      <c r="AP165" s="4">
        <f t="shared" si="222"/>
        <v>-0.97889227426409775</v>
      </c>
      <c r="AQ165" s="4">
        <f t="shared" si="222"/>
        <v>-1.3627614416494822</v>
      </c>
      <c r="AR165" s="4">
        <f t="shared" si="222"/>
        <v>-1.214892942475899</v>
      </c>
      <c r="AS165" s="4">
        <f t="shared" si="222"/>
        <v>-0.13123046228315616</v>
      </c>
      <c r="AT165" s="4">
        <f t="shared" si="222"/>
        <v>0.17257247301138534</v>
      </c>
      <c r="AU165" s="4">
        <f t="shared" si="222"/>
        <v>0.1250249458107362</v>
      </c>
      <c r="AV165" s="4">
        <f t="shared" si="222"/>
        <v>-0.33706870838423697</v>
      </c>
      <c r="AW165" s="4">
        <f t="shared" si="222"/>
        <v>-1.6633187587848113</v>
      </c>
      <c r="AY165" s="2">
        <f t="shared" si="214"/>
        <v>93.67679803382012</v>
      </c>
      <c r="AZ165" s="2">
        <f t="shared" si="214"/>
        <v>93.53018898003215</v>
      </c>
      <c r="BA165" s="2">
        <f t="shared" si="214"/>
        <v>93.410938825711156</v>
      </c>
      <c r="BB165" s="2">
        <f t="shared" si="214"/>
        <v>94.088941724896955</v>
      </c>
      <c r="BC165" s="2">
        <f t="shared" si="214"/>
        <v>94.68186998348682</v>
      </c>
      <c r="BD165" s="2">
        <f t="shared" si="214"/>
        <v>94.304735316676627</v>
      </c>
      <c r="BE165" s="2">
        <f t="shared" si="214"/>
        <v>94.422244386475143</v>
      </c>
      <c r="BF165" s="2">
        <f t="shared" si="214"/>
        <v>94.212558510420422</v>
      </c>
      <c r="BG165" s="2">
        <f t="shared" si="214"/>
        <v>94.593644551712373</v>
      </c>
      <c r="BH165" s="2">
        <f t="shared" si="214"/>
        <v>96.162046649733327</v>
      </c>
      <c r="BI165" s="2">
        <f t="shared" si="214"/>
        <v>94.311856332533381</v>
      </c>
      <c r="BJ165" s="2">
        <f t="shared" si="214"/>
        <v>94.695851077245052</v>
      </c>
      <c r="BK165" s="2">
        <f t="shared" si="214"/>
        <v>94.6305065482332</v>
      </c>
      <c r="BL165" s="2">
        <f t="shared" si="214"/>
        <v>97.022430957273656</v>
      </c>
      <c r="BM165" s="2">
        <f t="shared" si="214"/>
        <v>98.149768576859486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125.13412604032604</v>
      </c>
      <c r="DL165" s="2">
        <f t="shared" si="223"/>
        <v>128.8400469208211</v>
      </c>
      <c r="DM165" s="2">
        <f t="shared" si="223"/>
        <v>120.95787560975612</v>
      </c>
      <c r="DN165" s="2">
        <f t="shared" si="223"/>
        <v>119.48701209781208</v>
      </c>
      <c r="DO165" s="2">
        <f t="shared" si="223"/>
        <v>114.23848108108106</v>
      </c>
      <c r="DP165" s="2">
        <f t="shared" si="223"/>
        <v>120.50379037433153</v>
      </c>
      <c r="DQ165" s="2">
        <f t="shared" si="223"/>
        <v>120.02938049853377</v>
      </c>
      <c r="DR165" s="2">
        <f t="shared" si="223"/>
        <v>129.68611473607041</v>
      </c>
      <c r="DS165" s="2">
        <f t="shared" si="223"/>
        <v>120.74906555126556</v>
      </c>
      <c r="DT165" s="2">
        <f t="shared" si="223"/>
        <v>116.43241081081081</v>
      </c>
      <c r="DU165" s="2">
        <f t="shared" si="223"/>
        <v>116.8890780748663</v>
      </c>
      <c r="DV165" s="2">
        <f t="shared" si="223"/>
        <v>114.96770644257703</v>
      </c>
      <c r="DW165" s="2">
        <f t="shared" si="223"/>
        <v>129.82261069518719</v>
      </c>
      <c r="DX165" s="2">
        <f t="shared" si="223"/>
        <v>124.90350549853369</v>
      </c>
      <c r="DY165" s="2">
        <f t="shared" si="223"/>
        <v>112.58480423280423</v>
      </c>
      <c r="EA165" s="2">
        <f t="shared" si="213"/>
        <v>93.444871831936069</v>
      </c>
      <c r="EB165" s="2">
        <f t="shared" si="213"/>
        <v>93.051749438303261</v>
      </c>
      <c r="EC165" s="2">
        <f t="shared" si="213"/>
        <v>92.86956838860732</v>
      </c>
      <c r="ED165" s="2">
        <f t="shared" si="213"/>
        <v>93.677356539521639</v>
      </c>
      <c r="EE165" s="2">
        <f t="shared" si="213"/>
        <v>94.454422377749509</v>
      </c>
      <c r="EF165" s="2">
        <f t="shared" si="213"/>
        <v>93.819368383308472</v>
      </c>
      <c r="EG165" s="2">
        <f t="shared" si="213"/>
        <v>94.200696882604689</v>
      </c>
      <c r="EH165" s="2">
        <f t="shared" si="213"/>
        <v>93.754600437591563</v>
      </c>
      <c r="EI165" s="2">
        <f t="shared" si="213"/>
        <v>94.479516742309656</v>
      </c>
      <c r="EJ165" s="2">
        <f t="shared" si="213"/>
        <v>96.124633726201282</v>
      </c>
      <c r="EK165" s="2">
        <f t="shared" si="212"/>
        <v>94.093003077968106</v>
      </c>
      <c r="EL165" s="2">
        <f t="shared" si="179"/>
        <v>94.454917831304613</v>
      </c>
      <c r="EM165" s="2">
        <f t="shared" si="179"/>
        <v>94.258797960484387</v>
      </c>
      <c r="EN165" s="2">
        <f t="shared" si="179"/>
        <v>96.786898114754081</v>
      </c>
      <c r="EO165" s="2">
        <f t="shared" si="179"/>
        <v>98.231797982646398</v>
      </c>
      <c r="EQ165" s="2">
        <f t="shared" si="224"/>
        <v>93.928012307776925</v>
      </c>
      <c r="ER165" s="2">
        <f t="shared" si="224"/>
        <v>93.971027135424919</v>
      </c>
      <c r="ES165" s="2">
        <f t="shared" si="224"/>
        <v>94.141043911209451</v>
      </c>
      <c r="ET165" s="2">
        <f t="shared" si="224"/>
        <v>94.518783882838321</v>
      </c>
      <c r="EU165" s="2">
        <f t="shared" si="224"/>
        <v>94.92127356079439</v>
      </c>
      <c r="EV165" s="2">
        <f t="shared" si="224"/>
        <v>94.882045209051853</v>
      </c>
      <c r="EW165" s="2">
        <f t="shared" si="224"/>
        <v>94.64627185610172</v>
      </c>
      <c r="EX165" s="2">
        <f t="shared" si="224"/>
        <v>94.648071189516514</v>
      </c>
      <c r="EY165" s="2">
        <f t="shared" si="224"/>
        <v>94.677290410486421</v>
      </c>
      <c r="EZ165" s="2">
        <f t="shared" si="224"/>
        <v>96.182414560567068</v>
      </c>
      <c r="FA165" s="2">
        <f t="shared" si="224"/>
        <v>94.514383640206873</v>
      </c>
      <c r="FB165" s="2">
        <f t="shared" si="224"/>
        <v>94.926880970782889</v>
      </c>
      <c r="FC165" s="2">
        <f t="shared" si="224"/>
        <v>95.066530773689536</v>
      </c>
      <c r="FD165" s="2">
        <f t="shared" si="224"/>
        <v>97.361457201577508</v>
      </c>
      <c r="FE165" s="2">
        <f t="shared" si="224"/>
        <v>98.031522983667273</v>
      </c>
      <c r="FG165" s="2">
        <f t="shared" si="225"/>
        <v>0.99978008824780817</v>
      </c>
      <c r="FH165" s="2">
        <f t="shared" si="225"/>
        <v>0.99974069475582494</v>
      </c>
      <c r="FI165" s="2">
        <f t="shared" si="225"/>
        <v>0.99979948696117626</v>
      </c>
      <c r="FJ165" s="2">
        <f t="shared" si="225"/>
        <v>0.99978114232193904</v>
      </c>
      <c r="FK165" s="2">
        <f t="shared" si="225"/>
        <v>0.99978102237614297</v>
      </c>
      <c r="FL165" s="2">
        <f t="shared" si="225"/>
        <v>0.99976251817437478</v>
      </c>
      <c r="FM165" s="2">
        <f t="shared" si="225"/>
        <v>0.99974126511543049</v>
      </c>
      <c r="FN165" s="2">
        <f t="shared" si="225"/>
        <v>0.99975896146374321</v>
      </c>
      <c r="FO165" s="2">
        <f t="shared" si="225"/>
        <v>0.99979325741572866</v>
      </c>
      <c r="FP165" s="2">
        <f t="shared" si="225"/>
        <v>0.99979335450789586</v>
      </c>
      <c r="FQ165" s="2">
        <f t="shared" si="225"/>
        <v>0.9997643549210683</v>
      </c>
      <c r="FR165" s="2">
        <f t="shared" si="225"/>
        <v>0.99978328666800498</v>
      </c>
      <c r="FS165" s="2">
        <f t="shared" si="225"/>
        <v>0.99976062539708455</v>
      </c>
      <c r="FT165" s="2">
        <f t="shared" si="225"/>
        <v>0.99973824299078184</v>
      </c>
      <c r="FU165" s="2">
        <f t="shared" si="225"/>
        <v>0.99974059943478188</v>
      </c>
      <c r="FW165" s="2">
        <f t="shared" si="216"/>
        <v>0.46561481331887011</v>
      </c>
      <c r="FX165" s="2">
        <f t="shared" si="216"/>
        <v>0.51035660930376248</v>
      </c>
      <c r="FY165" s="2">
        <f t="shared" si="216"/>
        <v>0.42135169395246774</v>
      </c>
      <c r="FZ165" s="2">
        <f t="shared" si="216"/>
        <v>0.4824380230956018</v>
      </c>
      <c r="GA165" s="2">
        <f t="shared" si="216"/>
        <v>0.47791533506889899</v>
      </c>
      <c r="GB165" s="2">
        <f t="shared" si="216"/>
        <v>0.45077662043008665</v>
      </c>
      <c r="GC165" s="2">
        <f t="shared" si="216"/>
        <v>0.48221900954214769</v>
      </c>
      <c r="GD165" s="2">
        <f t="shared" si="216"/>
        <v>0.5028672648196626</v>
      </c>
      <c r="GE165" s="2">
        <f t="shared" si="216"/>
        <v>0.54960185547632301</v>
      </c>
      <c r="GF165" s="2">
        <f t="shared" si="216"/>
        <v>0.57486904277953077</v>
      </c>
      <c r="GG165" s="2">
        <f t="shared" si="216"/>
        <v>0.50662391862377354</v>
      </c>
      <c r="GH165" s="2">
        <f t="shared" si="216"/>
        <v>0.50107271392719921</v>
      </c>
      <c r="GI165" s="2">
        <f t="shared" si="216"/>
        <v>0.44964808691639324</v>
      </c>
      <c r="GJ165" s="2">
        <f t="shared" si="216"/>
        <v>0.39712734285161866</v>
      </c>
      <c r="GK165" s="2">
        <f t="shared" si="216"/>
        <v>0.42817418129017293</v>
      </c>
      <c r="GM165" s="86">
        <f t="shared" si="217"/>
        <v>0</v>
      </c>
      <c r="GN165" s="86">
        <f t="shared" si="217"/>
        <v>1.2293215709452705E-215</v>
      </c>
      <c r="GO165" s="86">
        <f t="shared" si="217"/>
        <v>5.635834050741323E-213</v>
      </c>
      <c r="GP165" s="86">
        <f t="shared" si="217"/>
        <v>2.1647798924035528E-282</v>
      </c>
      <c r="GQ165" s="86">
        <f t="shared" si="217"/>
        <v>1.1792568569334956E-249</v>
      </c>
      <c r="GR165" s="86">
        <f t="shared" si="217"/>
        <v>2.5733584516587159E-254</v>
      </c>
      <c r="GS165" s="86">
        <f t="shared" si="217"/>
        <v>0</v>
      </c>
      <c r="GT165" s="86">
        <f t="shared" si="217"/>
        <v>0</v>
      </c>
      <c r="GU165" s="86">
        <f t="shared" si="217"/>
        <v>6.3658497451138661E-196</v>
      </c>
      <c r="GV165" s="86">
        <f t="shared" si="217"/>
        <v>4.2186859894146651E-212</v>
      </c>
      <c r="GW165" s="86">
        <f t="shared" si="217"/>
        <v>2.7833036089050878E-201</v>
      </c>
      <c r="GX165" s="86">
        <f t="shared" si="217"/>
        <v>1.9555764686127072E-205</v>
      </c>
      <c r="GY165" s="86">
        <f t="shared" si="217"/>
        <v>3.3036439692771977E-241</v>
      </c>
      <c r="GZ165" s="86">
        <f t="shared" si="217"/>
        <v>1.0605044272079275E-198</v>
      </c>
      <c r="HA165" s="86">
        <f t="shared" si="217"/>
        <v>8.5451458815494594E-261</v>
      </c>
      <c r="HC165" s="86">
        <f t="shared" si="181"/>
        <v>4.1913427509455273E-208</v>
      </c>
      <c r="HD165" s="86">
        <f t="shared" si="181"/>
        <v>2.4572158851784928E-130</v>
      </c>
      <c r="HE165" s="86">
        <f t="shared" si="181"/>
        <v>1.3678681808831181E-113</v>
      </c>
      <c r="HF165" s="86">
        <f t="shared" si="180"/>
        <v>2.934152633112131E-150</v>
      </c>
      <c r="HG165" s="86">
        <f t="shared" si="180"/>
        <v>3.329083761955826E-158</v>
      </c>
      <c r="HH165" s="86">
        <f t="shared" si="180"/>
        <v>6.8497811979282571E-159</v>
      </c>
      <c r="HI165" s="86">
        <f t="shared" si="180"/>
        <v>9.5721433566745575E-220</v>
      </c>
      <c r="HJ165" s="86">
        <f t="shared" si="180"/>
        <v>4.161714922867923E-303</v>
      </c>
      <c r="HK165" s="86">
        <f t="shared" si="180"/>
        <v>4.455647156569194E-138</v>
      </c>
      <c r="HL165" s="86">
        <f t="shared" si="161"/>
        <v>7.4537225475484862E-134</v>
      </c>
      <c r="HM165" s="86">
        <f t="shared" si="161"/>
        <v>2.2153786444755134E-141</v>
      </c>
      <c r="HN165" s="86">
        <f t="shared" si="161"/>
        <v>1.3182488768733993E-127</v>
      </c>
      <c r="HO165" s="86">
        <f t="shared" si="161"/>
        <v>1.5869008512198117E-113</v>
      </c>
      <c r="HP165" s="86">
        <f t="shared" si="161"/>
        <v>5.4847616771696563E-101</v>
      </c>
      <c r="HQ165" s="86">
        <f t="shared" si="161"/>
        <v>3.002083096991927E-180</v>
      </c>
      <c r="HS165" s="86">
        <f t="shared" si="218"/>
        <v>1.3433694870200949E-23</v>
      </c>
      <c r="HT165" s="86">
        <f t="shared" si="218"/>
        <v>2.2616777526866908E-29</v>
      </c>
      <c r="HU165" s="86">
        <f t="shared" si="218"/>
        <v>2.3480038209958029E-21</v>
      </c>
      <c r="HV165" s="86">
        <f t="shared" si="218"/>
        <v>8.9829766456184724E-26</v>
      </c>
      <c r="HW165" s="86">
        <f t="shared" si="218"/>
        <v>1.4703195485925122E-27</v>
      </c>
      <c r="HX165" s="86">
        <f t="shared" si="218"/>
        <v>9.9471734956982636E-29</v>
      </c>
      <c r="HY165" s="86">
        <f t="shared" si="218"/>
        <v>7.0529228725762206E-32</v>
      </c>
      <c r="HZ165" s="86">
        <f t="shared" si="218"/>
        <v>1.3044960704397986E-35</v>
      </c>
      <c r="IA165" s="86">
        <f t="shared" si="218"/>
        <v>3.7596995243652399E-33</v>
      </c>
      <c r="IB165" s="86">
        <f t="shared" si="218"/>
        <v>1.3888900546405891E-35</v>
      </c>
      <c r="IC165" s="86">
        <f t="shared" si="218"/>
        <v>3.1896224056916013E-32</v>
      </c>
      <c r="ID165" s="86">
        <f t="shared" si="218"/>
        <v>1.9353745719315004E-29</v>
      </c>
      <c r="IE165" s="86">
        <f t="shared" si="218"/>
        <v>8.9392230396172018E-25</v>
      </c>
      <c r="IF165" s="86">
        <f t="shared" si="218"/>
        <v>1.8512914712329511E-14</v>
      </c>
      <c r="IG165" s="86">
        <f t="shared" si="218"/>
        <v>3.5294496871860869E-12</v>
      </c>
      <c r="II165" s="86">
        <f t="shared" si="219"/>
        <v>0.35479703581941746</v>
      </c>
      <c r="IJ165" s="86">
        <f t="shared" si="219"/>
        <v>0.53483311529037358</v>
      </c>
      <c r="IK165" s="86">
        <f t="shared" si="219"/>
        <v>0.16739830097607686</v>
      </c>
      <c r="IL165" s="86">
        <f t="shared" si="219"/>
        <v>0.43107940876229961</v>
      </c>
      <c r="IM165" s="86">
        <f t="shared" si="219"/>
        <v>0.40489590931961583</v>
      </c>
      <c r="IN165" s="86">
        <f t="shared" si="219"/>
        <v>0.26318649113702275</v>
      </c>
      <c r="IO165" s="86">
        <f t="shared" si="219"/>
        <v>0.4187225538455619</v>
      </c>
      <c r="IP165" s="86">
        <f t="shared" si="219"/>
        <v>0.51113106111568962</v>
      </c>
      <c r="IQ165" s="86">
        <f t="shared" si="219"/>
        <v>0.58115108436930885</v>
      </c>
      <c r="IR165" s="86">
        <f t="shared" si="219"/>
        <v>0.53991214997737691</v>
      </c>
      <c r="IS165" s="86">
        <f t="shared" si="219"/>
        <v>0.52339483413091281</v>
      </c>
      <c r="IT165" s="86">
        <f t="shared" si="219"/>
        <v>0.50395153450541275</v>
      </c>
      <c r="IU165" s="86">
        <f t="shared" si="219"/>
        <v>0.26695675816147263</v>
      </c>
      <c r="IV165" s="86">
        <f t="shared" si="219"/>
        <v>0.14658660830014963</v>
      </c>
      <c r="IW165" s="86">
        <f t="shared" si="219"/>
        <v>0.27842668853013247</v>
      </c>
      <c r="IY165" s="86">
        <f t="shared" si="220"/>
        <v>0.35479703581941746</v>
      </c>
      <c r="IZ165" s="86">
        <f t="shared" si="220"/>
        <v>0.53483311529037358</v>
      </c>
      <c r="JA165" s="86">
        <f t="shared" si="220"/>
        <v>0.16739830097607686</v>
      </c>
      <c r="JB165" s="86">
        <f t="shared" si="220"/>
        <v>0.43107940876229961</v>
      </c>
      <c r="JC165" s="86">
        <f t="shared" si="220"/>
        <v>0.40489590931961583</v>
      </c>
      <c r="JD165" s="86">
        <f t="shared" si="220"/>
        <v>0.26318649113702275</v>
      </c>
      <c r="JE165" s="86">
        <f t="shared" si="220"/>
        <v>0.4187225538455619</v>
      </c>
      <c r="JF165" s="86">
        <f t="shared" si="220"/>
        <v>0.51113106111568962</v>
      </c>
      <c r="JG165" s="86">
        <f t="shared" si="220"/>
        <v>0.58115108436930885</v>
      </c>
      <c r="JH165" s="86">
        <f t="shared" si="220"/>
        <v>0.53991214997737691</v>
      </c>
      <c r="JI165" s="86">
        <f t="shared" si="220"/>
        <v>0.52339483413091281</v>
      </c>
      <c r="JJ165" s="86">
        <f t="shared" si="220"/>
        <v>0.50395153450541275</v>
      </c>
      <c r="JK165" s="86">
        <f t="shared" si="220"/>
        <v>0.26695675816147263</v>
      </c>
      <c r="JL165" s="86">
        <f t="shared" si="220"/>
        <v>0.14658660830016815</v>
      </c>
      <c r="JM165" s="86">
        <f t="shared" si="220"/>
        <v>0.27842668853366193</v>
      </c>
    </row>
    <row r="166" spans="2:273" x14ac:dyDescent="0.25">
      <c r="B166" s="2">
        <v>139</v>
      </c>
      <c r="C166" s="37">
        <v>94.781999999999996</v>
      </c>
      <c r="D166" s="37">
        <v>95.203999999999994</v>
      </c>
      <c r="E166" s="37">
        <v>95.480999999999995</v>
      </c>
      <c r="F166" s="37">
        <v>97.287999999999997</v>
      </c>
      <c r="G166" s="37">
        <v>98.614999999999995</v>
      </c>
      <c r="H166" s="37">
        <v>98.712000000000003</v>
      </c>
      <c r="I166" s="37">
        <v>99.962000000000003</v>
      </c>
      <c r="J166" s="37">
        <v>98.058000000000007</v>
      </c>
      <c r="K166" s="37">
        <v>96.403999999999996</v>
      </c>
      <c r="L166" s="37">
        <v>96.423000000000002</v>
      </c>
      <c r="M166" s="37">
        <v>97.25</v>
      </c>
      <c r="N166" s="37">
        <v>101.48099999999999</v>
      </c>
      <c r="O166" s="37">
        <v>102.36499999999999</v>
      </c>
      <c r="P166" s="37">
        <v>113.20399999999999</v>
      </c>
      <c r="Q166" s="37">
        <v>141.43799999999999</v>
      </c>
      <c r="S166" s="4">
        <f t="shared" si="221"/>
        <v>94.537572527942174</v>
      </c>
      <c r="T166" s="4">
        <f t="shared" si="221"/>
        <v>94.641901998893317</v>
      </c>
      <c r="U166" s="4">
        <f t="shared" si="221"/>
        <v>95.495146675522506</v>
      </c>
      <c r="V166" s="4">
        <f t="shared" si="221"/>
        <v>96.989088688451716</v>
      </c>
      <c r="W166" s="4">
        <f t="shared" si="221"/>
        <v>98.612074570551499</v>
      </c>
      <c r="X166" s="4">
        <f t="shared" si="221"/>
        <v>98.903850999824556</v>
      </c>
      <c r="Y166" s="4">
        <f t="shared" si="221"/>
        <v>99.251323894967754</v>
      </c>
      <c r="Z166" s="4">
        <f t="shared" si="221"/>
        <v>98.594301523538974</v>
      </c>
      <c r="AA166" s="4">
        <f t="shared" si="221"/>
        <v>96.443359579602756</v>
      </c>
      <c r="AB166" s="4">
        <f t="shared" si="221"/>
        <v>96.990056108510672</v>
      </c>
      <c r="AC166" s="4">
        <f t="shared" si="221"/>
        <v>99.694546414160044</v>
      </c>
      <c r="AD166" s="4">
        <f t="shared" si="221"/>
        <v>100.92501837105988</v>
      </c>
      <c r="AE166" s="4">
        <f t="shared" si="221"/>
        <v>103.4956143747421</v>
      </c>
      <c r="AF166" s="4">
        <f t="shared" si="221"/>
        <v>113.17798646492159</v>
      </c>
      <c r="AG166" s="4">
        <f t="shared" si="221"/>
        <v>142.31345074481115</v>
      </c>
      <c r="AI166" s="4">
        <f t="shared" si="222"/>
        <v>0.24442747205782211</v>
      </c>
      <c r="AJ166" s="4">
        <f t="shared" si="222"/>
        <v>0.56209800110667629</v>
      </c>
      <c r="AK166" s="4">
        <f t="shared" si="222"/>
        <v>-1.4146675522511032E-2</v>
      </c>
      <c r="AL166" s="4">
        <f t="shared" si="222"/>
        <v>0.29891131154828088</v>
      </c>
      <c r="AM166" s="4">
        <f t="shared" si="222"/>
        <v>2.92542944849572E-3</v>
      </c>
      <c r="AN166" s="4">
        <f t="shared" si="222"/>
        <v>-0.19185099982455256</v>
      </c>
      <c r="AO166" s="4">
        <f t="shared" si="222"/>
        <v>0.71067610503224898</v>
      </c>
      <c r="AP166" s="4">
        <f t="shared" si="222"/>
        <v>-0.53630152353896676</v>
      </c>
      <c r="AQ166" s="4">
        <f t="shared" si="222"/>
        <v>-3.9359579602759709E-2</v>
      </c>
      <c r="AR166" s="4">
        <f t="shared" si="222"/>
        <v>-0.56705610851066979</v>
      </c>
      <c r="AS166" s="4">
        <f t="shared" si="222"/>
        <v>-2.4445464141600439</v>
      </c>
      <c r="AT166" s="4">
        <f t="shared" si="222"/>
        <v>0.55598162894011693</v>
      </c>
      <c r="AU166" s="4">
        <f t="shared" si="222"/>
        <v>-1.1306143747421089</v>
      </c>
      <c r="AV166" s="4">
        <f t="shared" si="222"/>
        <v>2.6013535078405425E-2</v>
      </c>
      <c r="AW166" s="4">
        <f t="shared" si="222"/>
        <v>-0.87545074481116103</v>
      </c>
      <c r="AY166" s="2">
        <f t="shared" si="214"/>
        <v>93.569846417911023</v>
      </c>
      <c r="AZ166" s="2">
        <f t="shared" si="214"/>
        <v>93.39355395869697</v>
      </c>
      <c r="BA166" s="2">
        <f t="shared" si="214"/>
        <v>93.287415932394993</v>
      </c>
      <c r="BB166" s="2">
        <f t="shared" si="214"/>
        <v>93.94175942170051</v>
      </c>
      <c r="BC166" s="2">
        <f t="shared" si="214"/>
        <v>94.548783472447838</v>
      </c>
      <c r="BD166" s="2">
        <f t="shared" si="214"/>
        <v>94.175713202869758</v>
      </c>
      <c r="BE166" s="2">
        <f t="shared" si="214"/>
        <v>94.26600361095835</v>
      </c>
      <c r="BF166" s="2">
        <f t="shared" si="214"/>
        <v>94.071961329373025</v>
      </c>
      <c r="BG166" s="2">
        <f t="shared" si="214"/>
        <v>94.424937583510598</v>
      </c>
      <c r="BH166" s="2">
        <f t="shared" si="214"/>
        <v>96.010566176295242</v>
      </c>
      <c r="BI166" s="2">
        <f t="shared" si="214"/>
        <v>94.171633101069915</v>
      </c>
      <c r="BJ166" s="2">
        <f t="shared" si="214"/>
        <v>94.548720572990675</v>
      </c>
      <c r="BK166" s="2">
        <f t="shared" si="214"/>
        <v>94.474389012313793</v>
      </c>
      <c r="BL166" s="2">
        <f t="shared" si="214"/>
        <v>96.851314850846535</v>
      </c>
      <c r="BM166" s="2">
        <f t="shared" si="214"/>
        <v>97.961748169183664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125.23856529386529</v>
      </c>
      <c r="DL166" s="2">
        <f t="shared" si="223"/>
        <v>128.94235868768328</v>
      </c>
      <c r="DM166" s="2">
        <f t="shared" si="223"/>
        <v>120.98602317073171</v>
      </c>
      <c r="DN166" s="2">
        <f t="shared" si="223"/>
        <v>119.51443075933075</v>
      </c>
      <c r="DO166" s="2">
        <f t="shared" si="223"/>
        <v>114.21928558558557</v>
      </c>
      <c r="DP166" s="2">
        <f t="shared" si="223"/>
        <v>120.54819343009929</v>
      </c>
      <c r="DQ166" s="2">
        <f t="shared" si="223"/>
        <v>120.07316752199418</v>
      </c>
      <c r="DR166" s="2">
        <f t="shared" si="223"/>
        <v>129.81759145894429</v>
      </c>
      <c r="DS166" s="2">
        <f t="shared" si="223"/>
        <v>120.77799952809953</v>
      </c>
      <c r="DT166" s="2">
        <f t="shared" si="223"/>
        <v>116.41015585585585</v>
      </c>
      <c r="DU166" s="2">
        <f t="shared" si="223"/>
        <v>116.88688877005347</v>
      </c>
      <c r="DV166" s="2">
        <f t="shared" si="223"/>
        <v>114.94721260504201</v>
      </c>
      <c r="DW166" s="2">
        <f t="shared" si="223"/>
        <v>129.92769656226127</v>
      </c>
      <c r="DX166" s="2">
        <f t="shared" si="223"/>
        <v>124.95366752199411</v>
      </c>
      <c r="DY166" s="2">
        <f t="shared" si="223"/>
        <v>112.54135612535612</v>
      </c>
      <c r="EA166" s="2">
        <f t="shared" si="213"/>
        <v>93.320566637756627</v>
      </c>
      <c r="EB166" s="2">
        <f t="shared" si="213"/>
        <v>92.880069515592737</v>
      </c>
      <c r="EC166" s="2">
        <f t="shared" si="213"/>
        <v>92.700474289440137</v>
      </c>
      <c r="ED166" s="2">
        <f t="shared" si="213"/>
        <v>93.499027414717986</v>
      </c>
      <c r="EE166" s="2">
        <f t="shared" si="213"/>
        <v>94.304096982366843</v>
      </c>
      <c r="EF166" s="2">
        <f t="shared" si="213"/>
        <v>93.651573810962219</v>
      </c>
      <c r="EG166" s="2">
        <f t="shared" si="213"/>
        <v>94.028261055634815</v>
      </c>
      <c r="EH166" s="2">
        <f t="shared" si="213"/>
        <v>93.581290202768614</v>
      </c>
      <c r="EI166" s="2">
        <f t="shared" si="213"/>
        <v>94.303637670196707</v>
      </c>
      <c r="EJ166" s="2">
        <f t="shared" si="213"/>
        <v>95.971244001208845</v>
      </c>
      <c r="EK166" s="2">
        <f t="shared" si="212"/>
        <v>93.936993355834332</v>
      </c>
      <c r="EL166" s="2">
        <f t="shared" si="179"/>
        <v>94.290143975011262</v>
      </c>
      <c r="EM166" s="2">
        <f t="shared" si="179"/>
        <v>94.073091543390035</v>
      </c>
      <c r="EN166" s="2">
        <f t="shared" si="179"/>
        <v>96.59631270491802</v>
      </c>
      <c r="EO166" s="2">
        <f t="shared" si="179"/>
        <v>98.05066605206072</v>
      </c>
      <c r="EQ166" s="2">
        <f t="shared" si="224"/>
        <v>93.817668449381642</v>
      </c>
      <c r="ER166" s="2">
        <f t="shared" si="224"/>
        <v>93.826859908179685</v>
      </c>
      <c r="ES166" s="2">
        <f t="shared" si="224"/>
        <v>94.010895823248717</v>
      </c>
      <c r="ET166" s="2">
        <f t="shared" si="224"/>
        <v>94.364659329814486</v>
      </c>
      <c r="EU166" s="2">
        <f t="shared" si="224"/>
        <v>94.78462457403424</v>
      </c>
      <c r="EV166" s="2">
        <f t="shared" si="224"/>
        <v>94.745831887664636</v>
      </c>
      <c r="EW166" s="2">
        <f t="shared" si="224"/>
        <v>94.486652953946347</v>
      </c>
      <c r="EX166" s="2">
        <f t="shared" si="224"/>
        <v>94.499207401551615</v>
      </c>
      <c r="EY166" s="2">
        <f t="shared" si="224"/>
        <v>94.506873404622326</v>
      </c>
      <c r="EZ166" s="2">
        <f t="shared" si="224"/>
        <v>96.030637179865835</v>
      </c>
      <c r="FA166" s="2">
        <f t="shared" si="224"/>
        <v>94.370718355265041</v>
      </c>
      <c r="FB166" s="2">
        <f t="shared" si="224"/>
        <v>94.775745014369051</v>
      </c>
      <c r="FC166" s="2">
        <f t="shared" si="224"/>
        <v>94.905778348087821</v>
      </c>
      <c r="FD166" s="2">
        <f t="shared" si="224"/>
        <v>97.188225045825689</v>
      </c>
      <c r="FE166" s="2">
        <f t="shared" si="224"/>
        <v>97.845843411563663</v>
      </c>
      <c r="FG166" s="2">
        <f t="shared" si="225"/>
        <v>0.99979943421738138</v>
      </c>
      <c r="FH166" s="2">
        <f t="shared" si="225"/>
        <v>0.999763505410738</v>
      </c>
      <c r="FI166" s="2">
        <f t="shared" si="225"/>
        <v>0.99981712670873191</v>
      </c>
      <c r="FJ166" s="2">
        <f t="shared" si="225"/>
        <v>0.99980039558152922</v>
      </c>
      <c r="FK166" s="2">
        <f t="shared" si="225"/>
        <v>0.99980028618544869</v>
      </c>
      <c r="FL166" s="2">
        <f t="shared" si="225"/>
        <v>0.99978340947504174</v>
      </c>
      <c r="FM166" s="2">
        <f t="shared" si="225"/>
        <v>0.9997640256085919</v>
      </c>
      <c r="FN166" s="2">
        <f t="shared" si="225"/>
        <v>0.99978016557981175</v>
      </c>
      <c r="FO166" s="2">
        <f t="shared" si="225"/>
        <v>0.99981144509216568</v>
      </c>
      <c r="FP166" s="2">
        <f t="shared" si="225"/>
        <v>0.9998115336444956</v>
      </c>
      <c r="FQ166" s="2">
        <f t="shared" si="225"/>
        <v>0.99978508467767346</v>
      </c>
      <c r="FR166" s="2">
        <f t="shared" si="225"/>
        <v>0.99980235132333872</v>
      </c>
      <c r="FS166" s="2">
        <f t="shared" si="225"/>
        <v>0.99978168316920457</v>
      </c>
      <c r="FT166" s="2">
        <f t="shared" si="225"/>
        <v>0.9997612692719221</v>
      </c>
      <c r="FU166" s="2">
        <f t="shared" si="225"/>
        <v>0.9997634184729457</v>
      </c>
      <c r="FW166" s="2">
        <f t="shared" si="216"/>
        <v>0.48858828532601623</v>
      </c>
      <c r="FX166" s="2">
        <f t="shared" si="216"/>
        <v>0.5333344220560976</v>
      </c>
      <c r="FY166" s="2">
        <f t="shared" si="216"/>
        <v>0.44395559484188429</v>
      </c>
      <c r="FZ166" s="2">
        <f t="shared" si="216"/>
        <v>0.50545643003223695</v>
      </c>
      <c r="GA166" s="2">
        <f t="shared" si="216"/>
        <v>0.50092680622625685</v>
      </c>
      <c r="GB166" s="2">
        <f t="shared" si="216"/>
        <v>0.47366690726795252</v>
      </c>
      <c r="GC166" s="2">
        <f t="shared" si="216"/>
        <v>0.50523716763742077</v>
      </c>
      <c r="GD166" s="2">
        <f t="shared" si="216"/>
        <v>0.52587002506105507</v>
      </c>
      <c r="GE166" s="2">
        <f t="shared" si="216"/>
        <v>0.57228145819200371</v>
      </c>
      <c r="GF166" s="2">
        <f t="shared" si="216"/>
        <v>0.597208781559321</v>
      </c>
      <c r="GG166" s="2">
        <f t="shared" si="216"/>
        <v>0.52961545072748462</v>
      </c>
      <c r="GH166" s="2">
        <f t="shared" si="216"/>
        <v>0.52407992379416357</v>
      </c>
      <c r="GI166" s="2">
        <f t="shared" si="216"/>
        <v>0.47253037152355187</v>
      </c>
      <c r="GJ166" s="2">
        <f t="shared" si="216"/>
        <v>0.41937354032189039</v>
      </c>
      <c r="GK166" s="2">
        <f t="shared" si="216"/>
        <v>0.45085891012129059</v>
      </c>
      <c r="GM166" s="86">
        <f t="shared" si="217"/>
        <v>0</v>
      </c>
      <c r="GN166" s="86">
        <f t="shared" si="217"/>
        <v>2.0822808555037768E-221</v>
      </c>
      <c r="GO166" s="86">
        <f t="shared" si="217"/>
        <v>1.0538438352967003E-218</v>
      </c>
      <c r="GP166" s="86">
        <f t="shared" si="217"/>
        <v>6.2000868123518903E-290</v>
      </c>
      <c r="GQ166" s="86">
        <f t="shared" si="217"/>
        <v>2.4598182066822539E-256</v>
      </c>
      <c r="GR166" s="86">
        <f t="shared" si="217"/>
        <v>3.9858152487370075E-261</v>
      </c>
      <c r="GS166" s="86">
        <f t="shared" si="217"/>
        <v>0</v>
      </c>
      <c r="GT166" s="86">
        <f t="shared" si="217"/>
        <v>0</v>
      </c>
      <c r="GU166" s="86">
        <f t="shared" si="217"/>
        <v>4.432511484373001E-201</v>
      </c>
      <c r="GV166" s="86">
        <f t="shared" si="217"/>
        <v>1.045886793744246E-217</v>
      </c>
      <c r="GW166" s="86">
        <f t="shared" si="217"/>
        <v>1.2008974806427395E-206</v>
      </c>
      <c r="GX166" s="86">
        <f t="shared" si="217"/>
        <v>7.2053778065640733E-211</v>
      </c>
      <c r="GY166" s="86">
        <f t="shared" si="217"/>
        <v>1.1914471362014836E-247</v>
      </c>
      <c r="GZ166" s="86">
        <f t="shared" si="217"/>
        <v>5.3274692448869699E-204</v>
      </c>
      <c r="HA166" s="86">
        <f t="shared" si="217"/>
        <v>1.5451724400435646E-267</v>
      </c>
      <c r="HC166" s="86">
        <f t="shared" si="181"/>
        <v>1.3437639879987399E-215</v>
      </c>
      <c r="HD166" s="86">
        <f t="shared" si="181"/>
        <v>4.3353908043417853E-135</v>
      </c>
      <c r="HE166" s="86">
        <f t="shared" si="181"/>
        <v>1.0211004715140307E-117</v>
      </c>
      <c r="HF166" s="86">
        <f t="shared" si="180"/>
        <v>1.20969489854341E-155</v>
      </c>
      <c r="HG166" s="86">
        <f t="shared" si="180"/>
        <v>6.7015419052897888E-164</v>
      </c>
      <c r="HH166" s="86">
        <f t="shared" si="180"/>
        <v>1.3413889551745696E-164</v>
      </c>
      <c r="HI166" s="86">
        <f t="shared" si="180"/>
        <v>1.2915688654873442E-227</v>
      </c>
      <c r="HJ166" s="86">
        <f t="shared" si="180"/>
        <v>0</v>
      </c>
      <c r="HK166" s="86">
        <f t="shared" si="180"/>
        <v>6.8674135691987741E-143</v>
      </c>
      <c r="HL166" s="86">
        <f t="shared" si="161"/>
        <v>1.6562605493817788E-138</v>
      </c>
      <c r="HM166" s="86">
        <f t="shared" si="161"/>
        <v>2.2099994731356545E-146</v>
      </c>
      <c r="HN166" s="86">
        <f t="shared" si="161"/>
        <v>4.1599769379271094E-132</v>
      </c>
      <c r="HO166" s="86">
        <f t="shared" si="161"/>
        <v>1.230427403431037E-117</v>
      </c>
      <c r="HP166" s="86">
        <f t="shared" si="161"/>
        <v>1.1810128321362798E-104</v>
      </c>
      <c r="HQ166" s="86">
        <f t="shared" si="161"/>
        <v>1.5041598280059363E-186</v>
      </c>
      <c r="HS166" s="86">
        <f t="shared" si="218"/>
        <v>1.3883922791500632E-25</v>
      </c>
      <c r="HT166" s="86">
        <f t="shared" si="218"/>
        <v>8.8928529640802045E-32</v>
      </c>
      <c r="HU166" s="86">
        <f t="shared" si="218"/>
        <v>3.3154704478570692E-23</v>
      </c>
      <c r="HV166" s="86">
        <f t="shared" si="218"/>
        <v>7.547646500444672E-28</v>
      </c>
      <c r="HW166" s="86">
        <f t="shared" si="218"/>
        <v>7.5401576788932353E-30</v>
      </c>
      <c r="HX166" s="86">
        <f t="shared" si="218"/>
        <v>3.757216011290294E-31</v>
      </c>
      <c r="HY166" s="86">
        <f t="shared" si="218"/>
        <v>1.5328129724947204E-34</v>
      </c>
      <c r="HZ166" s="86">
        <f t="shared" si="218"/>
        <v>1.920549316474738E-38</v>
      </c>
      <c r="IA166" s="86">
        <f t="shared" si="218"/>
        <v>1.1130605608804626E-35</v>
      </c>
      <c r="IB166" s="86">
        <f t="shared" si="218"/>
        <v>2.9888188902447963E-38</v>
      </c>
      <c r="IC166" s="86">
        <f t="shared" si="218"/>
        <v>9.1967696689681395E-35</v>
      </c>
      <c r="ID166" s="86">
        <f t="shared" si="218"/>
        <v>7.9190185290075523E-32</v>
      </c>
      <c r="IE166" s="86">
        <f t="shared" si="218"/>
        <v>6.1967168994145921E-27</v>
      </c>
      <c r="IF166" s="86">
        <f t="shared" si="218"/>
        <v>9.1699546331581839E-16</v>
      </c>
      <c r="IG166" s="86">
        <f t="shared" si="218"/>
        <v>3.3649361448394648E-13</v>
      </c>
      <c r="II166" s="86">
        <f t="shared" si="219"/>
        <v>0.45680604024036453</v>
      </c>
      <c r="IJ166" s="86">
        <f t="shared" si="219"/>
        <v>0.57904909676454208</v>
      </c>
      <c r="IK166" s="86">
        <f t="shared" si="219"/>
        <v>0.25926384434294947</v>
      </c>
      <c r="IL166" s="86">
        <f t="shared" si="219"/>
        <v>0.51799661949826337</v>
      </c>
      <c r="IM166" s="86">
        <f t="shared" si="219"/>
        <v>0.50339188634414578</v>
      </c>
      <c r="IN166" s="86">
        <f t="shared" si="219"/>
        <v>0.37988687788525022</v>
      </c>
      <c r="IO166" s="86">
        <f t="shared" si="219"/>
        <v>0.51971272932841528</v>
      </c>
      <c r="IP166" s="86">
        <f t="shared" si="219"/>
        <v>0.57254404702311823</v>
      </c>
      <c r="IQ166" s="86">
        <f t="shared" si="219"/>
        <v>0.54878273389153442</v>
      </c>
      <c r="IR166" s="86">
        <f t="shared" si="219"/>
        <v>0.47399654281513065</v>
      </c>
      <c r="IS166" s="86">
        <f t="shared" si="219"/>
        <v>0.57546009320133373</v>
      </c>
      <c r="IT166" s="86">
        <f t="shared" si="219"/>
        <v>0.56674443635712934</v>
      </c>
      <c r="IU166" s="86">
        <f t="shared" si="219"/>
        <v>0.37937169143429966</v>
      </c>
      <c r="IV166" s="86">
        <f t="shared" si="219"/>
        <v>0.22174310482235543</v>
      </c>
      <c r="IW166" s="86">
        <f t="shared" si="219"/>
        <v>0.35503570416631974</v>
      </c>
      <c r="IY166" s="86">
        <f t="shared" si="220"/>
        <v>0.45680604024036453</v>
      </c>
      <c r="IZ166" s="86">
        <f t="shared" si="220"/>
        <v>0.57904909676454208</v>
      </c>
      <c r="JA166" s="86">
        <f t="shared" si="220"/>
        <v>0.25926384434294947</v>
      </c>
      <c r="JB166" s="86">
        <f t="shared" si="220"/>
        <v>0.51799661949826337</v>
      </c>
      <c r="JC166" s="86">
        <f t="shared" si="220"/>
        <v>0.50339188634414578</v>
      </c>
      <c r="JD166" s="86">
        <f t="shared" si="220"/>
        <v>0.37988687788525022</v>
      </c>
      <c r="JE166" s="86">
        <f t="shared" si="220"/>
        <v>0.51971272932841528</v>
      </c>
      <c r="JF166" s="86">
        <f t="shared" si="220"/>
        <v>0.57254404702311823</v>
      </c>
      <c r="JG166" s="86">
        <f t="shared" si="220"/>
        <v>0.54878273389153442</v>
      </c>
      <c r="JH166" s="86">
        <f t="shared" si="220"/>
        <v>0.47399654281513065</v>
      </c>
      <c r="JI166" s="86">
        <f t="shared" si="220"/>
        <v>0.57546009320133373</v>
      </c>
      <c r="JJ166" s="86">
        <f t="shared" si="220"/>
        <v>0.56674443635712934</v>
      </c>
      <c r="JK166" s="86">
        <f t="shared" si="220"/>
        <v>0.37937169143429966</v>
      </c>
      <c r="JL166" s="86">
        <f t="shared" si="220"/>
        <v>0.22174310482235635</v>
      </c>
      <c r="JM166" s="86">
        <f t="shared" si="220"/>
        <v>0.35503570416665625</v>
      </c>
    </row>
    <row r="167" spans="2:273" x14ac:dyDescent="0.25">
      <c r="B167" s="2">
        <v>140</v>
      </c>
      <c r="C167" s="37">
        <v>93.164000000000001</v>
      </c>
      <c r="D167" s="37">
        <v>94.241</v>
      </c>
      <c r="E167" s="37">
        <v>95.221999999999994</v>
      </c>
      <c r="F167" s="37">
        <v>96</v>
      </c>
      <c r="G167" s="37">
        <v>98.096000000000004</v>
      </c>
      <c r="H167" s="37">
        <v>98.153999999999996</v>
      </c>
      <c r="I167" s="37">
        <v>98.212000000000003</v>
      </c>
      <c r="J167" s="37">
        <v>96.519000000000005</v>
      </c>
      <c r="K167" s="37">
        <v>94.885000000000005</v>
      </c>
      <c r="L167" s="37">
        <v>95.903999999999996</v>
      </c>
      <c r="M167" s="37">
        <v>95.096000000000004</v>
      </c>
      <c r="N167" s="37">
        <v>99.480999999999995</v>
      </c>
      <c r="O167" s="37">
        <v>103.577</v>
      </c>
      <c r="P167" s="37">
        <v>115.837</v>
      </c>
      <c r="Q167" s="37">
        <v>143.792</v>
      </c>
      <c r="S167" s="4">
        <f t="shared" si="221"/>
        <v>94.325280189950732</v>
      </c>
      <c r="T167" s="4">
        <f t="shared" si="221"/>
        <v>94.071840724720033</v>
      </c>
      <c r="U167" s="4">
        <f t="shared" si="221"/>
        <v>95.688715289393926</v>
      </c>
      <c r="V167" s="4">
        <f t="shared" si="221"/>
        <v>96.258618365027417</v>
      </c>
      <c r="W167" s="4">
        <f t="shared" si="221"/>
        <v>97.730295572170618</v>
      </c>
      <c r="X167" s="4">
        <f t="shared" si="221"/>
        <v>98.664714584848795</v>
      </c>
      <c r="Y167" s="4">
        <f t="shared" si="221"/>
        <v>97.95746388981118</v>
      </c>
      <c r="Z167" s="4">
        <f t="shared" si="221"/>
        <v>96.904417472258402</v>
      </c>
      <c r="AA167" s="4">
        <f t="shared" si="221"/>
        <v>95.277401629081368</v>
      </c>
      <c r="AB167" s="4">
        <f t="shared" si="221"/>
        <v>96.265194200535731</v>
      </c>
      <c r="AC167" s="4">
        <f t="shared" si="221"/>
        <v>97.706579534888931</v>
      </c>
      <c r="AD167" s="4">
        <f t="shared" si="221"/>
        <v>98.850463712759918</v>
      </c>
      <c r="AE167" s="4">
        <f t="shared" si="221"/>
        <v>103.16724396805544</v>
      </c>
      <c r="AF167" s="4">
        <f t="shared" si="221"/>
        <v>116.0538167273906</v>
      </c>
      <c r="AG167" s="4">
        <f t="shared" si="221"/>
        <v>143.14966750222641</v>
      </c>
      <c r="AI167" s="4">
        <f t="shared" si="222"/>
        <v>-1.1612801899507303</v>
      </c>
      <c r="AJ167" s="4">
        <f t="shared" si="222"/>
        <v>0.16915927527996644</v>
      </c>
      <c r="AK167" s="4">
        <f t="shared" si="222"/>
        <v>-0.4667152893939317</v>
      </c>
      <c r="AL167" s="4">
        <f t="shared" si="222"/>
        <v>-0.25861836502741653</v>
      </c>
      <c r="AM167" s="4">
        <f t="shared" si="222"/>
        <v>0.36570442782938528</v>
      </c>
      <c r="AN167" s="4">
        <f t="shared" si="222"/>
        <v>-0.51071458484879884</v>
      </c>
      <c r="AO167" s="4">
        <f t="shared" si="222"/>
        <v>0.25453611018882327</v>
      </c>
      <c r="AP167" s="4">
        <f t="shared" si="222"/>
        <v>-0.38541747225839629</v>
      </c>
      <c r="AQ167" s="4">
        <f t="shared" si="222"/>
        <v>-0.39240162908136256</v>
      </c>
      <c r="AR167" s="4">
        <f t="shared" si="222"/>
        <v>-0.36119420053573492</v>
      </c>
      <c r="AS167" s="4">
        <f t="shared" si="222"/>
        <v>-2.6105795348889274</v>
      </c>
      <c r="AT167" s="4">
        <f t="shared" si="222"/>
        <v>0.63053628724007638</v>
      </c>
      <c r="AU167" s="4">
        <f t="shared" si="222"/>
        <v>0.40975603194455346</v>
      </c>
      <c r="AV167" s="4">
        <f t="shared" si="222"/>
        <v>-0.21681672739059366</v>
      </c>
      <c r="AW167" s="4">
        <f t="shared" si="222"/>
        <v>0.64233249777359447</v>
      </c>
      <c r="AY167" s="2">
        <f t="shared" si="214"/>
        <v>93.463606821712006</v>
      </c>
      <c r="AZ167" s="2">
        <f t="shared" si="214"/>
        <v>93.258106747197246</v>
      </c>
      <c r="BA167" s="2">
        <f t="shared" si="214"/>
        <v>93.166007230749841</v>
      </c>
      <c r="BB167" s="2">
        <f t="shared" si="214"/>
        <v>93.795707338516166</v>
      </c>
      <c r="BC167" s="2">
        <f t="shared" si="214"/>
        <v>94.416353363516137</v>
      </c>
      <c r="BD167" s="2">
        <f t="shared" si="214"/>
        <v>94.048303064137144</v>
      </c>
      <c r="BE167" s="2">
        <f t="shared" si="214"/>
        <v>94.110385154297418</v>
      </c>
      <c r="BF167" s="2">
        <f t="shared" si="214"/>
        <v>93.932441059600833</v>
      </c>
      <c r="BG167" s="2">
        <f t="shared" si="214"/>
        <v>94.25645103954686</v>
      </c>
      <c r="BH167" s="2">
        <f t="shared" si="214"/>
        <v>95.85916169466779</v>
      </c>
      <c r="BI167" s="2">
        <f t="shared" si="214"/>
        <v>94.031957493287322</v>
      </c>
      <c r="BJ167" s="2">
        <f t="shared" si="214"/>
        <v>94.402196188073901</v>
      </c>
      <c r="BK167" s="2">
        <f t="shared" si="214"/>
        <v>94.319567667028991</v>
      </c>
      <c r="BL167" s="2">
        <f t="shared" si="214"/>
        <v>96.681220322947269</v>
      </c>
      <c r="BM167" s="2">
        <f t="shared" si="214"/>
        <v>97.773501353863054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125.34300454740455</v>
      </c>
      <c r="DL167" s="2">
        <f t="shared" si="223"/>
        <v>129.04467045454544</v>
      </c>
      <c r="DM167" s="2">
        <f t="shared" si="223"/>
        <v>121.01417073170732</v>
      </c>
      <c r="DN167" s="2">
        <f t="shared" si="223"/>
        <v>119.54184942084942</v>
      </c>
      <c r="DO167" s="2">
        <f t="shared" si="223"/>
        <v>114.20009009009007</v>
      </c>
      <c r="DP167" s="2">
        <f t="shared" si="223"/>
        <v>120.59259648586705</v>
      </c>
      <c r="DQ167" s="2">
        <f t="shared" si="223"/>
        <v>120.11695454545459</v>
      </c>
      <c r="DR167" s="2">
        <f t="shared" si="223"/>
        <v>129.94906818181821</v>
      </c>
      <c r="DS167" s="2">
        <f t="shared" si="223"/>
        <v>120.80693350493351</v>
      </c>
      <c r="DT167" s="2">
        <f t="shared" si="223"/>
        <v>116.38790090090089</v>
      </c>
      <c r="DU167" s="2">
        <f t="shared" si="223"/>
        <v>116.88469946524064</v>
      </c>
      <c r="DV167" s="2">
        <f t="shared" si="223"/>
        <v>114.926718767507</v>
      </c>
      <c r="DW167" s="2">
        <f t="shared" si="223"/>
        <v>130.03278242933538</v>
      </c>
      <c r="DX167" s="2">
        <f t="shared" si="223"/>
        <v>125.00382954545452</v>
      </c>
      <c r="DY167" s="2">
        <f t="shared" si="223"/>
        <v>112.49790801790802</v>
      </c>
      <c r="EA167" s="2">
        <f t="shared" si="213"/>
        <v>93.196261443577185</v>
      </c>
      <c r="EB167" s="2">
        <f t="shared" si="213"/>
        <v>92.708389592882213</v>
      </c>
      <c r="EC167" s="2">
        <f t="shared" si="213"/>
        <v>92.531380190272955</v>
      </c>
      <c r="ED167" s="2">
        <f t="shared" si="213"/>
        <v>93.320698289914333</v>
      </c>
      <c r="EE167" s="2">
        <f t="shared" si="213"/>
        <v>94.153771586984192</v>
      </c>
      <c r="EF167" s="2">
        <f t="shared" si="213"/>
        <v>93.483779238615952</v>
      </c>
      <c r="EG167" s="2">
        <f t="shared" si="213"/>
        <v>93.855825228664941</v>
      </c>
      <c r="EH167" s="2">
        <f t="shared" si="213"/>
        <v>93.40797996794565</v>
      </c>
      <c r="EI167" s="2">
        <f t="shared" si="213"/>
        <v>94.127758598083744</v>
      </c>
      <c r="EJ167" s="2">
        <f t="shared" si="213"/>
        <v>95.817854276216394</v>
      </c>
      <c r="EK167" s="2">
        <f t="shared" si="212"/>
        <v>93.780983633700558</v>
      </c>
      <c r="EL167" s="2">
        <f t="shared" si="179"/>
        <v>94.125370118717925</v>
      </c>
      <c r="EM167" s="2">
        <f t="shared" si="179"/>
        <v>93.887385126295669</v>
      </c>
      <c r="EN167" s="2">
        <f t="shared" si="179"/>
        <v>96.405727295081959</v>
      </c>
      <c r="EO167" s="2">
        <f t="shared" si="179"/>
        <v>97.869534121475027</v>
      </c>
      <c r="EQ167" s="2">
        <f t="shared" si="224"/>
        <v>93.70732459098636</v>
      </c>
      <c r="ER167" s="2">
        <f t="shared" si="224"/>
        <v>93.682692680934451</v>
      </c>
      <c r="ES167" s="2">
        <f t="shared" si="224"/>
        <v>93.880747735287997</v>
      </c>
      <c r="ET167" s="2">
        <f t="shared" si="224"/>
        <v>94.210534776790666</v>
      </c>
      <c r="EU167" s="2">
        <f t="shared" si="224"/>
        <v>94.64797558727409</v>
      </c>
      <c r="EV167" s="2">
        <f t="shared" si="224"/>
        <v>94.609618566277419</v>
      </c>
      <c r="EW167" s="2">
        <f t="shared" si="224"/>
        <v>94.327034051790974</v>
      </c>
      <c r="EX167" s="2">
        <f t="shared" si="224"/>
        <v>94.350343613586716</v>
      </c>
      <c r="EY167" s="2">
        <f t="shared" si="224"/>
        <v>94.33645639875823</v>
      </c>
      <c r="EZ167" s="2">
        <f t="shared" si="224"/>
        <v>95.878859799164587</v>
      </c>
      <c r="FA167" s="2">
        <f t="shared" si="224"/>
        <v>94.227053070323223</v>
      </c>
      <c r="FB167" s="2">
        <f t="shared" si="224"/>
        <v>94.624609057955226</v>
      </c>
      <c r="FC167" s="2">
        <f t="shared" si="224"/>
        <v>94.745025922486121</v>
      </c>
      <c r="FD167" s="2">
        <f t="shared" si="224"/>
        <v>97.01499289007387</v>
      </c>
      <c r="FE167" s="2">
        <f t="shared" si="224"/>
        <v>97.66016383946004</v>
      </c>
      <c r="FG167" s="2">
        <f t="shared" si="225"/>
        <v>0.99981707860412161</v>
      </c>
      <c r="FH167" s="2">
        <f t="shared" si="225"/>
        <v>0.99978430988285694</v>
      </c>
      <c r="FI167" s="2">
        <f t="shared" si="225"/>
        <v>0.99983321489241772</v>
      </c>
      <c r="FJ167" s="2">
        <f t="shared" si="225"/>
        <v>0.99981795540951757</v>
      </c>
      <c r="FK167" s="2">
        <f t="shared" si="225"/>
        <v>0.99981785563560077</v>
      </c>
      <c r="FL167" s="2">
        <f t="shared" si="225"/>
        <v>0.99980246332895784</v>
      </c>
      <c r="FM167" s="2">
        <f t="shared" si="225"/>
        <v>0.9997847843286618</v>
      </c>
      <c r="FN167" s="2">
        <f t="shared" si="225"/>
        <v>0.99979950474773593</v>
      </c>
      <c r="FO167" s="2">
        <f t="shared" si="225"/>
        <v>0.99982803302717382</v>
      </c>
      <c r="FP167" s="2">
        <f t="shared" si="225"/>
        <v>0.9998281137905376</v>
      </c>
      <c r="FQ167" s="2">
        <f t="shared" si="225"/>
        <v>0.99980399118992502</v>
      </c>
      <c r="FR167" s="2">
        <f t="shared" si="225"/>
        <v>0.99981973912959443</v>
      </c>
      <c r="FS167" s="2">
        <f t="shared" si="225"/>
        <v>0.99980088885907237</v>
      </c>
      <c r="FT167" s="2">
        <f t="shared" si="225"/>
        <v>0.99978227041473977</v>
      </c>
      <c r="FU167" s="2">
        <f t="shared" si="225"/>
        <v>0.99978423059134747</v>
      </c>
      <c r="FW167" s="2">
        <f t="shared" si="216"/>
        <v>0.51161006685535981</v>
      </c>
      <c r="FX167" s="2">
        <f t="shared" si="216"/>
        <v>0.5561716721258958</v>
      </c>
      <c r="FY167" s="2">
        <f t="shared" si="216"/>
        <v>0.4667938972736872</v>
      </c>
      <c r="FZ167" s="2">
        <f t="shared" si="216"/>
        <v>0.52845172884845049</v>
      </c>
      <c r="GA167" s="2">
        <f t="shared" si="216"/>
        <v>0.52393435188255422</v>
      </c>
      <c r="GB167" s="2">
        <f t="shared" si="216"/>
        <v>0.49666841996696165</v>
      </c>
      <c r="GC167" s="2">
        <f t="shared" si="216"/>
        <v>0.52823314598650717</v>
      </c>
      <c r="GD167" s="2">
        <f t="shared" si="216"/>
        <v>0.54876350477627422</v>
      </c>
      <c r="GE167" s="2">
        <f t="shared" si="216"/>
        <v>0.59466129549905333</v>
      </c>
      <c r="GF167" s="2">
        <f t="shared" si="216"/>
        <v>0.61915232069540305</v>
      </c>
      <c r="GG167" s="2">
        <f t="shared" si="216"/>
        <v>0.55248198487713485</v>
      </c>
      <c r="GH167" s="2">
        <f t="shared" si="216"/>
        <v>0.54698537850457341</v>
      </c>
      <c r="GI167" s="2">
        <f t="shared" si="216"/>
        <v>0.49552865409944602</v>
      </c>
      <c r="GJ167" s="2">
        <f t="shared" si="216"/>
        <v>0.44195237206308102</v>
      </c>
      <c r="GK167" s="2">
        <f t="shared" si="216"/>
        <v>0.47374977118321204</v>
      </c>
      <c r="GM167" s="86">
        <f t="shared" si="217"/>
        <v>0</v>
      </c>
      <c r="GN167" s="86">
        <f t="shared" si="217"/>
        <v>2.9553804699839766E-227</v>
      </c>
      <c r="GO167" s="86">
        <f t="shared" si="217"/>
        <v>1.651910306476057E-224</v>
      </c>
      <c r="GP167" s="86">
        <f t="shared" si="217"/>
        <v>1.4104475191907231E-297</v>
      </c>
      <c r="GQ167" s="86">
        <f t="shared" si="217"/>
        <v>4.1820295807849693E-263</v>
      </c>
      <c r="GR167" s="86">
        <f t="shared" si="217"/>
        <v>5.0113546199042307E-268</v>
      </c>
      <c r="GS167" s="86">
        <f t="shared" si="217"/>
        <v>0</v>
      </c>
      <c r="GT167" s="86">
        <f t="shared" si="217"/>
        <v>0</v>
      </c>
      <c r="GU167" s="86">
        <f t="shared" si="217"/>
        <v>2.6416966946969803E-206</v>
      </c>
      <c r="GV167" s="86">
        <f t="shared" si="217"/>
        <v>2.1882864289977959E-223</v>
      </c>
      <c r="GW167" s="86">
        <f t="shared" si="217"/>
        <v>4.3985317039098435E-212</v>
      </c>
      <c r="GX167" s="86">
        <f t="shared" si="217"/>
        <v>2.251871308862043E-216</v>
      </c>
      <c r="GY167" s="86">
        <f t="shared" si="217"/>
        <v>3.528928106511495E-254</v>
      </c>
      <c r="GZ167" s="86">
        <f t="shared" si="217"/>
        <v>2.2762482526160325E-209</v>
      </c>
      <c r="HA167" s="86">
        <f t="shared" si="217"/>
        <v>2.288835549893635E-274</v>
      </c>
      <c r="HC167" s="86">
        <f t="shared" si="181"/>
        <v>3.1672433989618873E-223</v>
      </c>
      <c r="HD167" s="86">
        <f t="shared" si="181"/>
        <v>6.2727827475702707E-140</v>
      </c>
      <c r="HE167" s="86">
        <f t="shared" si="181"/>
        <v>6.4188947001880711E-122</v>
      </c>
      <c r="HF167" s="86">
        <f t="shared" si="180"/>
        <v>4.0000979050400316E-161</v>
      </c>
      <c r="HG167" s="86">
        <f t="shared" si="180"/>
        <v>1.0672520723702832E-169</v>
      </c>
      <c r="HH167" s="86">
        <f t="shared" si="180"/>
        <v>2.0782043667940167E-170</v>
      </c>
      <c r="HI167" s="86">
        <f t="shared" si="180"/>
        <v>1.26392086767211E-235</v>
      </c>
      <c r="HJ167" s="86">
        <f t="shared" si="180"/>
        <v>0</v>
      </c>
      <c r="HK167" s="86">
        <f t="shared" si="180"/>
        <v>8.736028841176301E-148</v>
      </c>
      <c r="HL167" s="86">
        <f t="shared" si="161"/>
        <v>3.0580761005196034E-143</v>
      </c>
      <c r="HM167" s="86">
        <f t="shared" si="161"/>
        <v>1.8007223898306999E-151</v>
      </c>
      <c r="HN167" s="86">
        <f t="shared" si="161"/>
        <v>1.0945243330223561E-136</v>
      </c>
      <c r="HO167" s="86">
        <f t="shared" si="161"/>
        <v>8.0441022576378909E-122</v>
      </c>
      <c r="HP167" s="86">
        <f t="shared" si="161"/>
        <v>2.1826425342541901E-108</v>
      </c>
      <c r="HQ167" s="86">
        <f t="shared" si="161"/>
        <v>5.8609767336782418E-193</v>
      </c>
      <c r="HS167" s="86">
        <f t="shared" si="218"/>
        <v>1.1816322726439615E-27</v>
      </c>
      <c r="HT167" s="86">
        <f t="shared" si="218"/>
        <v>2.7857608757401245E-34</v>
      </c>
      <c r="HU167" s="86">
        <f t="shared" si="218"/>
        <v>3.8834449732419853E-25</v>
      </c>
      <c r="HV167" s="86">
        <f t="shared" si="218"/>
        <v>5.2236770051337961E-30</v>
      </c>
      <c r="HW167" s="86">
        <f t="shared" si="218"/>
        <v>3.1033523492108305E-32</v>
      </c>
      <c r="HX167" s="86">
        <f t="shared" si="218"/>
        <v>1.1212069788376856E-33</v>
      </c>
      <c r="HY167" s="86">
        <f t="shared" si="218"/>
        <v>2.5795722218739966E-37</v>
      </c>
      <c r="HZ167" s="86">
        <f t="shared" si="218"/>
        <v>2.1834022019627653E-41</v>
      </c>
      <c r="IA167" s="86">
        <f t="shared" si="218"/>
        <v>2.638573239375306E-38</v>
      </c>
      <c r="IB167" s="86">
        <f t="shared" si="218"/>
        <v>5.1103178157939227E-41</v>
      </c>
      <c r="IC167" s="86">
        <f t="shared" si="218"/>
        <v>2.1055403781646795E-37</v>
      </c>
      <c r="ID167" s="86">
        <f t="shared" si="218"/>
        <v>2.5910719101844845E-34</v>
      </c>
      <c r="IE167" s="86">
        <f t="shared" si="218"/>
        <v>3.4543381385654676E-29</v>
      </c>
      <c r="IF167" s="86">
        <f t="shared" si="218"/>
        <v>3.9484838463294902E-17</v>
      </c>
      <c r="IG167" s="86">
        <f t="shared" si="218"/>
        <v>2.8933551930279142E-14</v>
      </c>
      <c r="II167" s="86">
        <f t="shared" si="219"/>
        <v>0.53596401408491745</v>
      </c>
      <c r="IJ167" s="86">
        <f t="shared" si="219"/>
        <v>0.57496787634723423</v>
      </c>
      <c r="IK167" s="86">
        <f t="shared" si="219"/>
        <v>0.36315320826664654</v>
      </c>
      <c r="IL167" s="86">
        <f t="shared" si="219"/>
        <v>0.57068884903426975</v>
      </c>
      <c r="IM167" s="86">
        <f t="shared" si="219"/>
        <v>0.56615898881685134</v>
      </c>
      <c r="IN167" s="86">
        <f t="shared" si="219"/>
        <v>0.48687890255824057</v>
      </c>
      <c r="IO167" s="86">
        <f t="shared" si="219"/>
        <v>0.57559169126747145</v>
      </c>
      <c r="IP167" s="86">
        <f t="shared" si="219"/>
        <v>0.5791314703428041</v>
      </c>
      <c r="IQ167" s="86">
        <f t="shared" si="219"/>
        <v>0.48745132732525254</v>
      </c>
      <c r="IR167" s="86">
        <f t="shared" si="219"/>
        <v>0.39694766170644896</v>
      </c>
      <c r="IS167" s="86">
        <f t="shared" si="219"/>
        <v>0.57836721457314522</v>
      </c>
      <c r="IT167" s="86">
        <f t="shared" si="219"/>
        <v>0.5822755146715215</v>
      </c>
      <c r="IU167" s="86">
        <f t="shared" si="219"/>
        <v>0.48291191807650419</v>
      </c>
      <c r="IV167" s="86">
        <f t="shared" si="219"/>
        <v>0.30879222339434942</v>
      </c>
      <c r="IW167" s="86">
        <f t="shared" si="219"/>
        <v>0.42900041102482722</v>
      </c>
      <c r="IY167" s="86">
        <f t="shared" si="220"/>
        <v>0.53596401408491745</v>
      </c>
      <c r="IZ167" s="86">
        <f t="shared" si="220"/>
        <v>0.57496787634723423</v>
      </c>
      <c r="JA167" s="86">
        <f t="shared" si="220"/>
        <v>0.36315320826664654</v>
      </c>
      <c r="JB167" s="86">
        <f t="shared" si="220"/>
        <v>0.57068884903426975</v>
      </c>
      <c r="JC167" s="86">
        <f t="shared" si="220"/>
        <v>0.56615898881685134</v>
      </c>
      <c r="JD167" s="86">
        <f t="shared" si="220"/>
        <v>0.48687890255824057</v>
      </c>
      <c r="JE167" s="86">
        <f t="shared" si="220"/>
        <v>0.57559169126747145</v>
      </c>
      <c r="JF167" s="86">
        <f t="shared" si="220"/>
        <v>0.5791314703428041</v>
      </c>
      <c r="JG167" s="86">
        <f t="shared" si="220"/>
        <v>0.48745132732525254</v>
      </c>
      <c r="JH167" s="86">
        <f t="shared" si="220"/>
        <v>0.39694766170644896</v>
      </c>
      <c r="JI167" s="86">
        <f t="shared" si="220"/>
        <v>0.57836721457314522</v>
      </c>
      <c r="JJ167" s="86">
        <f t="shared" si="220"/>
        <v>0.5822755146715215</v>
      </c>
      <c r="JK167" s="86">
        <f t="shared" si="220"/>
        <v>0.48291191807650419</v>
      </c>
      <c r="JL167" s="86">
        <f t="shared" si="220"/>
        <v>0.30879222339434947</v>
      </c>
      <c r="JM167" s="86">
        <f t="shared" si="220"/>
        <v>0.42900041102485614</v>
      </c>
    </row>
    <row r="168" spans="2:273" x14ac:dyDescent="0.25">
      <c r="B168" s="2">
        <v>141</v>
      </c>
      <c r="C168" s="37">
        <v>94.090999999999994</v>
      </c>
      <c r="D168" s="37">
        <v>94.019000000000005</v>
      </c>
      <c r="E168" s="37">
        <v>95.019000000000005</v>
      </c>
      <c r="F168" s="37">
        <v>95.326999999999998</v>
      </c>
      <c r="G168" s="37">
        <v>95.730999999999995</v>
      </c>
      <c r="H168" s="37">
        <v>97.441999999999993</v>
      </c>
      <c r="I168" s="37">
        <v>96.75</v>
      </c>
      <c r="J168" s="37">
        <v>94.903999999999996</v>
      </c>
      <c r="K168" s="37">
        <v>93.308000000000007</v>
      </c>
      <c r="L168" s="37">
        <v>96.191999999999993</v>
      </c>
      <c r="M168" s="37">
        <v>94.558000000000007</v>
      </c>
      <c r="N168" s="37">
        <v>96.462000000000003</v>
      </c>
      <c r="O168" s="37">
        <v>101.94199999999999</v>
      </c>
      <c r="P168" s="37">
        <v>116.98</v>
      </c>
      <c r="Q168" s="37">
        <v>142.958</v>
      </c>
      <c r="S168" s="4">
        <f t="shared" si="221"/>
        <v>94.029904881318046</v>
      </c>
      <c r="T168" s="4">
        <f t="shared" si="221"/>
        <v>93.577318668188084</v>
      </c>
      <c r="U168" s="4">
        <f t="shared" si="221"/>
        <v>95.586482187615204</v>
      </c>
      <c r="V168" s="4">
        <f t="shared" si="221"/>
        <v>95.393557726401241</v>
      </c>
      <c r="W168" s="4">
        <f t="shared" si="221"/>
        <v>96.609590579422701</v>
      </c>
      <c r="X168" s="4">
        <f t="shared" si="221"/>
        <v>97.762249969334135</v>
      </c>
      <c r="Y168" s="4">
        <f t="shared" si="221"/>
        <v>96.447229554452022</v>
      </c>
      <c r="Z168" s="4">
        <f t="shared" si="221"/>
        <v>95.42908665574187</v>
      </c>
      <c r="AA168" s="4">
        <f t="shared" si="221"/>
        <v>94.530899379350828</v>
      </c>
      <c r="AB168" s="4">
        <f t="shared" si="221"/>
        <v>95.851270778307153</v>
      </c>
      <c r="AC168" s="4">
        <f t="shared" si="221"/>
        <v>95.979017255268602</v>
      </c>
      <c r="AD168" s="4">
        <f t="shared" si="221"/>
        <v>96.917386837082205</v>
      </c>
      <c r="AE168" s="4">
        <f t="shared" si="221"/>
        <v>101.64694069900978</v>
      </c>
      <c r="AF168" s="4">
        <f t="shared" si="221"/>
        <v>117.29390066360035</v>
      </c>
      <c r="AG168" s="4">
        <f t="shared" si="221"/>
        <v>140.84343241026139</v>
      </c>
      <c r="AI168" s="4">
        <f t="shared" si="222"/>
        <v>6.1095118681947724E-2</v>
      </c>
      <c r="AJ168" s="4">
        <f t="shared" si="222"/>
        <v>0.44168133181192104</v>
      </c>
      <c r="AK168" s="4">
        <f t="shared" si="222"/>
        <v>-0.56748218761519809</v>
      </c>
      <c r="AL168" s="4">
        <f t="shared" si="222"/>
        <v>-6.6557726401242689E-2</v>
      </c>
      <c r="AM168" s="4">
        <f t="shared" si="222"/>
        <v>-0.87859057942270624</v>
      </c>
      <c r="AN168" s="4">
        <f t="shared" si="222"/>
        <v>-0.32024996933414229</v>
      </c>
      <c r="AO168" s="4">
        <f t="shared" si="222"/>
        <v>0.30277044554797783</v>
      </c>
      <c r="AP168" s="4">
        <f t="shared" si="222"/>
        <v>-0.52508665574187319</v>
      </c>
      <c r="AQ168" s="4">
        <f t="shared" si="222"/>
        <v>-1.2228993793508209</v>
      </c>
      <c r="AR168" s="4">
        <f t="shared" si="222"/>
        <v>0.3407292216928397</v>
      </c>
      <c r="AS168" s="4">
        <f t="shared" si="222"/>
        <v>-1.4210172552685947</v>
      </c>
      <c r="AT168" s="4">
        <f t="shared" si="222"/>
        <v>-0.45538683708220162</v>
      </c>
      <c r="AU168" s="4">
        <f t="shared" si="222"/>
        <v>0.29505930099021782</v>
      </c>
      <c r="AV168" s="4">
        <f t="shared" si="222"/>
        <v>-0.31390066360035007</v>
      </c>
      <c r="AW168" s="4">
        <f t="shared" si="222"/>
        <v>2.1145675897386127</v>
      </c>
      <c r="AY168" s="2">
        <f t="shared" si="214"/>
        <v>93.358026424820679</v>
      </c>
      <c r="AZ168" s="2">
        <f t="shared" si="214"/>
        <v>93.123736406933361</v>
      </c>
      <c r="BA168" s="2">
        <f t="shared" si="214"/>
        <v>93.046606090778681</v>
      </c>
      <c r="BB168" s="2">
        <f t="shared" si="214"/>
        <v>93.650692236120534</v>
      </c>
      <c r="BC168" s="2">
        <f t="shared" si="214"/>
        <v>94.284527781430967</v>
      </c>
      <c r="BD168" s="2">
        <f t="shared" si="214"/>
        <v>93.922399791043574</v>
      </c>
      <c r="BE168" s="2">
        <f t="shared" si="214"/>
        <v>93.955337841418299</v>
      </c>
      <c r="BF168" s="2">
        <f t="shared" si="214"/>
        <v>93.793893215023189</v>
      </c>
      <c r="BG168" s="2">
        <f t="shared" si="214"/>
        <v>94.088158612887014</v>
      </c>
      <c r="BH168" s="2">
        <f t="shared" si="214"/>
        <v>95.707824005610945</v>
      </c>
      <c r="BI168" s="2">
        <f t="shared" si="214"/>
        <v>93.892778514059799</v>
      </c>
      <c r="BJ168" s="2">
        <f t="shared" si="214"/>
        <v>94.256222417656119</v>
      </c>
      <c r="BK168" s="2">
        <f t="shared" si="214"/>
        <v>94.165961213410355</v>
      </c>
      <c r="BL168" s="2">
        <f t="shared" si="214"/>
        <v>96.512104573748118</v>
      </c>
      <c r="BM168" s="2">
        <f t="shared" si="214"/>
        <v>97.585043919002715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125.4474438009438</v>
      </c>
      <c r="DL168" s="2">
        <f t="shared" si="223"/>
        <v>129.14698222140763</v>
      </c>
      <c r="DM168" s="2">
        <f t="shared" si="223"/>
        <v>121.04231829268294</v>
      </c>
      <c r="DN168" s="2">
        <f t="shared" si="223"/>
        <v>119.56926808236807</v>
      </c>
      <c r="DO168" s="2">
        <f t="shared" si="223"/>
        <v>114.18089459459458</v>
      </c>
      <c r="DP168" s="2">
        <f t="shared" si="223"/>
        <v>120.63699954163481</v>
      </c>
      <c r="DQ168" s="2">
        <f t="shared" si="223"/>
        <v>120.160741568915</v>
      </c>
      <c r="DR168" s="2">
        <f t="shared" si="223"/>
        <v>130.08054490469209</v>
      </c>
      <c r="DS168" s="2">
        <f t="shared" si="223"/>
        <v>120.83586748176748</v>
      </c>
      <c r="DT168" s="2">
        <f t="shared" si="223"/>
        <v>116.36564594594594</v>
      </c>
      <c r="DU168" s="2">
        <f t="shared" si="223"/>
        <v>116.8825101604278</v>
      </c>
      <c r="DV168" s="2">
        <f t="shared" si="223"/>
        <v>114.90622492997198</v>
      </c>
      <c r="DW168" s="2">
        <f t="shared" si="223"/>
        <v>130.13786829640949</v>
      </c>
      <c r="DX168" s="2">
        <f t="shared" si="223"/>
        <v>125.05399156891492</v>
      </c>
      <c r="DY168" s="2">
        <f t="shared" si="223"/>
        <v>112.4544599104599</v>
      </c>
      <c r="EA168" s="2">
        <f t="shared" si="213"/>
        <v>93.071956249397758</v>
      </c>
      <c r="EB168" s="2">
        <f t="shared" si="213"/>
        <v>92.536709670171689</v>
      </c>
      <c r="EC168" s="2">
        <f t="shared" si="213"/>
        <v>92.362286091105773</v>
      </c>
      <c r="ED168" s="2">
        <f t="shared" si="213"/>
        <v>93.142369165110694</v>
      </c>
      <c r="EE168" s="2">
        <f t="shared" si="213"/>
        <v>94.00344619160154</v>
      </c>
      <c r="EF168" s="2">
        <f t="shared" si="213"/>
        <v>93.315984666269685</v>
      </c>
      <c r="EG168" s="2">
        <f t="shared" si="213"/>
        <v>93.683389401695067</v>
      </c>
      <c r="EH168" s="2">
        <f t="shared" si="213"/>
        <v>93.234669733122701</v>
      </c>
      <c r="EI168" s="2">
        <f t="shared" si="213"/>
        <v>93.951879525970782</v>
      </c>
      <c r="EJ168" s="2">
        <f t="shared" si="213"/>
        <v>95.664464551223944</v>
      </c>
      <c r="EK168" s="2">
        <f t="shared" si="212"/>
        <v>93.624973911566784</v>
      </c>
      <c r="EL168" s="2">
        <f t="shared" si="179"/>
        <v>93.960596262424588</v>
      </c>
      <c r="EM168" s="2">
        <f t="shared" si="179"/>
        <v>93.701678709201303</v>
      </c>
      <c r="EN168" s="2">
        <f t="shared" si="179"/>
        <v>96.215141885245885</v>
      </c>
      <c r="EO168" s="2">
        <f t="shared" si="179"/>
        <v>97.688402190889349</v>
      </c>
      <c r="EQ168" s="2">
        <f t="shared" si="224"/>
        <v>93.596980732591078</v>
      </c>
      <c r="ER168" s="2">
        <f t="shared" si="224"/>
        <v>93.538525453689218</v>
      </c>
      <c r="ES168" s="2">
        <f t="shared" si="224"/>
        <v>93.750599647327277</v>
      </c>
      <c r="ET168" s="2">
        <f t="shared" si="224"/>
        <v>94.056410223766846</v>
      </c>
      <c r="EU168" s="2">
        <f t="shared" si="224"/>
        <v>94.511326600513954</v>
      </c>
      <c r="EV168" s="2">
        <f t="shared" si="224"/>
        <v>94.473405244890216</v>
      </c>
      <c r="EW168" s="2">
        <f t="shared" si="224"/>
        <v>94.167415149635602</v>
      </c>
      <c r="EX168" s="2">
        <f t="shared" si="224"/>
        <v>94.201479825621803</v>
      </c>
      <c r="EY168" s="2">
        <f t="shared" si="224"/>
        <v>94.166039392894135</v>
      </c>
      <c r="EZ168" s="2">
        <f t="shared" si="224"/>
        <v>95.727082418463354</v>
      </c>
      <c r="FA168" s="2">
        <f t="shared" si="224"/>
        <v>94.083387785381404</v>
      </c>
      <c r="FB168" s="2">
        <f t="shared" si="224"/>
        <v>94.473473101541401</v>
      </c>
      <c r="FC168" s="2">
        <f t="shared" si="224"/>
        <v>94.584273496884407</v>
      </c>
      <c r="FD168" s="2">
        <f t="shared" si="224"/>
        <v>96.841760734322051</v>
      </c>
      <c r="FE168" s="2">
        <f t="shared" si="224"/>
        <v>97.474484267356416</v>
      </c>
      <c r="FG168" s="2">
        <f t="shared" si="225"/>
        <v>0.99983317101907965</v>
      </c>
      <c r="FH168" s="2">
        <f t="shared" si="225"/>
        <v>0.99980328454188039</v>
      </c>
      <c r="FI168" s="2">
        <f t="shared" si="225"/>
        <v>0.9998478879417545</v>
      </c>
      <c r="FJ168" s="2">
        <f t="shared" si="225"/>
        <v>0.99983397070078484</v>
      </c>
      <c r="FK168" s="2">
        <f t="shared" si="225"/>
        <v>0.99983387970297521</v>
      </c>
      <c r="FL168" s="2">
        <f t="shared" si="225"/>
        <v>0.99981984128348511</v>
      </c>
      <c r="FM168" s="2">
        <f t="shared" si="225"/>
        <v>0.99980371725800343</v>
      </c>
      <c r="FN168" s="2">
        <f t="shared" si="225"/>
        <v>0.99981714293083945</v>
      </c>
      <c r="FO168" s="2">
        <f t="shared" si="225"/>
        <v>0.99984316188361777</v>
      </c>
      <c r="FP168" s="2">
        <f t="shared" si="225"/>
        <v>0.99984323554290955</v>
      </c>
      <c r="FQ168" s="2">
        <f t="shared" si="225"/>
        <v>0.99982123475750062</v>
      </c>
      <c r="FR168" s="2">
        <f t="shared" si="225"/>
        <v>0.99983559752469031</v>
      </c>
      <c r="FS168" s="2">
        <f t="shared" si="225"/>
        <v>0.99981840529976695</v>
      </c>
      <c r="FT168" s="2">
        <f t="shared" si="225"/>
        <v>0.99980142445391496</v>
      </c>
      <c r="FU168" s="2">
        <f t="shared" si="225"/>
        <v>0.99980321222441892</v>
      </c>
      <c r="FW168" s="2">
        <f t="shared" si="216"/>
        <v>0.53458270006913067</v>
      </c>
      <c r="FX168" s="2">
        <f t="shared" si="216"/>
        <v>0.57877400193178874</v>
      </c>
      <c r="FY168" s="2">
        <f t="shared" si="216"/>
        <v>0.48977222609190751</v>
      </c>
      <c r="FZ168" s="2">
        <f t="shared" si="216"/>
        <v>0.55132690892800207</v>
      </c>
      <c r="GA168" s="2">
        <f t="shared" si="216"/>
        <v>0.54684075470101801</v>
      </c>
      <c r="GB168" s="2">
        <f t="shared" si="216"/>
        <v>0.51968404304418347</v>
      </c>
      <c r="GC168" s="2">
        <f t="shared" si="216"/>
        <v>0.55110992250729918</v>
      </c>
      <c r="GD168" s="2">
        <f t="shared" si="216"/>
        <v>0.57145240564033173</v>
      </c>
      <c r="GE168" s="2">
        <f t="shared" si="216"/>
        <v>0.61665453374450152</v>
      </c>
      <c r="GF168" s="2">
        <f t="shared" si="216"/>
        <v>0.64061978941510567</v>
      </c>
      <c r="GG168" s="2">
        <f t="shared" si="216"/>
        <v>0.5751286739898408</v>
      </c>
      <c r="GH168" s="2">
        <f t="shared" si="216"/>
        <v>0.56969357893958061</v>
      </c>
      <c r="GI168" s="2">
        <f t="shared" si="216"/>
        <v>0.51854587367861005</v>
      </c>
      <c r="GJ168" s="2">
        <f t="shared" si="216"/>
        <v>0.46477375937094217</v>
      </c>
      <c r="GK168" s="2">
        <f t="shared" si="216"/>
        <v>0.49675151003896023</v>
      </c>
      <c r="GM168" s="86">
        <f t="shared" si="217"/>
        <v>0</v>
      </c>
      <c r="GN168" s="86">
        <f t="shared" si="217"/>
        <v>3.5146802759316962E-233</v>
      </c>
      <c r="GO168" s="86">
        <f t="shared" si="217"/>
        <v>2.1706351007297847E-230</v>
      </c>
      <c r="GP168" s="86">
        <f t="shared" si="217"/>
        <v>2.5485272936698859E-305</v>
      </c>
      <c r="GQ168" s="86">
        <f t="shared" si="217"/>
        <v>5.7950705079104922E-270</v>
      </c>
      <c r="GR168" s="86">
        <f t="shared" si="217"/>
        <v>5.1146067116320977E-275</v>
      </c>
      <c r="GS168" s="86">
        <f t="shared" si="217"/>
        <v>0</v>
      </c>
      <c r="GT168" s="86">
        <f t="shared" si="217"/>
        <v>0</v>
      </c>
      <c r="GU168" s="86">
        <f t="shared" si="217"/>
        <v>1.3475775492891203E-211</v>
      </c>
      <c r="GV168" s="86">
        <f t="shared" si="217"/>
        <v>3.8639702804389252E-229</v>
      </c>
      <c r="GW168" s="86">
        <f t="shared" si="217"/>
        <v>1.3676155374133272E-217</v>
      </c>
      <c r="GX168" s="86">
        <f t="shared" si="217"/>
        <v>5.9694365643024037E-222</v>
      </c>
      <c r="GY168" s="86">
        <f t="shared" si="217"/>
        <v>8.5841123717375005E-261</v>
      </c>
      <c r="GZ168" s="86">
        <f t="shared" si="217"/>
        <v>8.2719246506764702E-215</v>
      </c>
      <c r="HA168" s="86">
        <f t="shared" si="217"/>
        <v>2.7773500957721427E-281</v>
      </c>
      <c r="HC168" s="86">
        <f t="shared" si="181"/>
        <v>5.4881232843192135E-231</v>
      </c>
      <c r="HD168" s="86">
        <f t="shared" si="181"/>
        <v>7.442767295294636E-145</v>
      </c>
      <c r="HE168" s="86">
        <f t="shared" si="181"/>
        <v>3.3979325433805764E-126</v>
      </c>
      <c r="HF168" s="86">
        <f t="shared" si="180"/>
        <v>1.0608706015364782E-166</v>
      </c>
      <c r="HG168" s="86">
        <f t="shared" si="180"/>
        <v>1.3446116457270661E-175</v>
      </c>
      <c r="HH168" s="86">
        <f t="shared" si="180"/>
        <v>2.5472563218105474E-176</v>
      </c>
      <c r="HI168" s="86">
        <f t="shared" si="180"/>
        <v>8.9703952340592487E-244</v>
      </c>
      <c r="HJ168" s="86">
        <f t="shared" si="180"/>
        <v>0</v>
      </c>
      <c r="HK168" s="86">
        <f t="shared" si="180"/>
        <v>9.1721069446176295E-153</v>
      </c>
      <c r="HL168" s="86">
        <f t="shared" si="161"/>
        <v>4.6916746958174168E-148</v>
      </c>
      <c r="HM168" s="86">
        <f t="shared" si="161"/>
        <v>1.1984152045476036E-156</v>
      </c>
      <c r="HN168" s="86">
        <f t="shared" si="161"/>
        <v>2.4010239599083424E-141</v>
      </c>
      <c r="HO168" s="86">
        <f t="shared" si="161"/>
        <v>4.4341439325494825E-126</v>
      </c>
      <c r="HP168" s="86">
        <f t="shared" si="161"/>
        <v>3.4620786638201177E-112</v>
      </c>
      <c r="HQ168" s="86">
        <f t="shared" si="161"/>
        <v>1.776014374154192E-199</v>
      </c>
      <c r="HS168" s="86">
        <f t="shared" si="218"/>
        <v>8.2803719776058658E-30</v>
      </c>
      <c r="HT168" s="86">
        <f t="shared" si="218"/>
        <v>6.9516452923836594E-37</v>
      </c>
      <c r="HU168" s="86">
        <f t="shared" si="218"/>
        <v>3.7727115755216746E-27</v>
      </c>
      <c r="HV168" s="86">
        <f t="shared" si="218"/>
        <v>2.9775919770001953E-32</v>
      </c>
      <c r="HW168" s="86">
        <f t="shared" si="218"/>
        <v>1.0249674769678061E-34</v>
      </c>
      <c r="HX168" s="86">
        <f t="shared" si="218"/>
        <v>2.6430346367436551E-36</v>
      </c>
      <c r="HY168" s="86">
        <f t="shared" si="218"/>
        <v>3.3611723980684298E-40</v>
      </c>
      <c r="HZ168" s="86">
        <f t="shared" si="218"/>
        <v>1.9165531894718864E-44</v>
      </c>
      <c r="IA168" s="86">
        <f t="shared" si="218"/>
        <v>5.0079782820053288E-41</v>
      </c>
      <c r="IB168" s="86">
        <f t="shared" si="218"/>
        <v>6.94181717760096E-44</v>
      </c>
      <c r="IC168" s="86">
        <f t="shared" si="218"/>
        <v>3.8271739026496108E-40</v>
      </c>
      <c r="ID168" s="86">
        <f t="shared" si="218"/>
        <v>6.7785906173137908E-37</v>
      </c>
      <c r="IE168" s="86">
        <f t="shared" si="218"/>
        <v>1.5482736863152775E-31</v>
      </c>
      <c r="IF168" s="86">
        <f t="shared" si="218"/>
        <v>1.4777286662283846E-18</v>
      </c>
      <c r="IG168" s="86">
        <f t="shared" si="218"/>
        <v>2.2435027709274E-15</v>
      </c>
      <c r="II168" s="86">
        <f t="shared" si="219"/>
        <v>0.57782450940307273</v>
      </c>
      <c r="IJ168" s="86">
        <f t="shared" si="219"/>
        <v>0.53102104659289484</v>
      </c>
      <c r="IK168" s="86">
        <f t="shared" si="219"/>
        <v>0.46235280078128066</v>
      </c>
      <c r="IL168" s="86">
        <f t="shared" si="219"/>
        <v>0.58193698269431582</v>
      </c>
      <c r="IM168" s="86">
        <f t="shared" si="219"/>
        <v>0.58244617261553366</v>
      </c>
      <c r="IN168" s="86">
        <f t="shared" si="219"/>
        <v>0.55936333409184524</v>
      </c>
      <c r="IO168" s="86">
        <f t="shared" si="219"/>
        <v>0.57711780282361935</v>
      </c>
      <c r="IP168" s="86">
        <f t="shared" si="219"/>
        <v>0.53788226765074498</v>
      </c>
      <c r="IQ168" s="86">
        <f t="shared" si="219"/>
        <v>0.41272222400365866</v>
      </c>
      <c r="IR168" s="86">
        <f t="shared" si="219"/>
        <v>0.32063093005947624</v>
      </c>
      <c r="IS168" s="86">
        <f t="shared" si="219"/>
        <v>0.53895992842326534</v>
      </c>
      <c r="IT168" s="86">
        <f t="shared" si="219"/>
        <v>0.55378857387076796</v>
      </c>
      <c r="IU168" s="86">
        <f t="shared" si="219"/>
        <v>0.55527497368085976</v>
      </c>
      <c r="IV168" s="86">
        <f t="shared" si="219"/>
        <v>0.39653626713822965</v>
      </c>
      <c r="IW168" s="86">
        <f t="shared" si="219"/>
        <v>0.49234215240829166</v>
      </c>
      <c r="IY168" s="86">
        <f t="shared" si="220"/>
        <v>0.57782450940307273</v>
      </c>
      <c r="IZ168" s="86">
        <f t="shared" si="220"/>
        <v>0.53102104659289484</v>
      </c>
      <c r="JA168" s="86">
        <f t="shared" si="220"/>
        <v>0.46235280078128066</v>
      </c>
      <c r="JB168" s="86">
        <f t="shared" si="220"/>
        <v>0.58193698269431582</v>
      </c>
      <c r="JC168" s="86">
        <f t="shared" si="220"/>
        <v>0.58244617261553366</v>
      </c>
      <c r="JD168" s="86">
        <f t="shared" si="220"/>
        <v>0.55936333409184524</v>
      </c>
      <c r="JE168" s="86">
        <f t="shared" si="220"/>
        <v>0.57711780282361935</v>
      </c>
      <c r="JF168" s="86">
        <f t="shared" si="220"/>
        <v>0.53788226765074498</v>
      </c>
      <c r="JG168" s="86">
        <f t="shared" si="220"/>
        <v>0.41272222400365866</v>
      </c>
      <c r="JH168" s="86">
        <f t="shared" si="220"/>
        <v>0.32063093005947624</v>
      </c>
      <c r="JI168" s="86">
        <f t="shared" si="220"/>
        <v>0.53895992842326534</v>
      </c>
      <c r="JJ168" s="86">
        <f t="shared" si="220"/>
        <v>0.55378857387076796</v>
      </c>
      <c r="JK168" s="86">
        <f t="shared" si="220"/>
        <v>0.55527497368085976</v>
      </c>
      <c r="JL168" s="86">
        <f t="shared" si="220"/>
        <v>0.39653626713822965</v>
      </c>
      <c r="JM168" s="86">
        <f t="shared" si="220"/>
        <v>0.49234215240829388</v>
      </c>
    </row>
    <row r="169" spans="2:273" x14ac:dyDescent="0.25">
      <c r="B169" s="2">
        <v>142</v>
      </c>
      <c r="C169" s="37">
        <v>94.472999999999999</v>
      </c>
      <c r="D169" s="37">
        <v>93.147999999999996</v>
      </c>
      <c r="E169" s="37">
        <v>94.5</v>
      </c>
      <c r="F169" s="37">
        <v>94.403999999999996</v>
      </c>
      <c r="G169" s="37">
        <v>94.923000000000002</v>
      </c>
      <c r="H169" s="37">
        <v>96.635000000000005</v>
      </c>
      <c r="I169" s="37">
        <v>94.980999999999995</v>
      </c>
      <c r="J169" s="37">
        <v>94.385000000000005</v>
      </c>
      <c r="K169" s="37">
        <v>94.558000000000007</v>
      </c>
      <c r="L169" s="37">
        <v>95.769000000000005</v>
      </c>
      <c r="M169" s="37">
        <v>94.058000000000007</v>
      </c>
      <c r="N169" s="37">
        <v>94.480999999999995</v>
      </c>
      <c r="O169" s="37">
        <v>100.038</v>
      </c>
      <c r="P169" s="37">
        <v>116.184</v>
      </c>
      <c r="Q169" s="37">
        <v>138.375</v>
      </c>
      <c r="S169" s="4">
        <f t="shared" si="221"/>
        <v>93.711539377489487</v>
      </c>
      <c r="T169" s="4">
        <f t="shared" si="221"/>
        <v>93.206388478024792</v>
      </c>
      <c r="U169" s="4">
        <f t="shared" si="221"/>
        <v>95.180694195925938</v>
      </c>
      <c r="V169" s="4">
        <f t="shared" si="221"/>
        <v>94.585848983918837</v>
      </c>
      <c r="W169" s="4">
        <f t="shared" si="221"/>
        <v>95.555562644156254</v>
      </c>
      <c r="X169" s="4">
        <f t="shared" si="221"/>
        <v>96.516503296026571</v>
      </c>
      <c r="Y169" s="4">
        <f t="shared" si="221"/>
        <v>95.154497591396904</v>
      </c>
      <c r="Z169" s="4">
        <f t="shared" si="221"/>
        <v>94.40885912076007</v>
      </c>
      <c r="AA169" s="4">
        <f t="shared" si="221"/>
        <v>94.08455409531075</v>
      </c>
      <c r="AB169" s="4">
        <f t="shared" si="221"/>
        <v>95.59971380217489</v>
      </c>
      <c r="AC169" s="4">
        <f t="shared" si="221"/>
        <v>94.764074511178094</v>
      </c>
      <c r="AD169" s="4">
        <f t="shared" si="221"/>
        <v>95.475101276154561</v>
      </c>
      <c r="AE169" s="4">
        <f t="shared" si="221"/>
        <v>99.462526961451985</v>
      </c>
      <c r="AF169" s="4">
        <f t="shared" si="221"/>
        <v>116.47175849044204</v>
      </c>
      <c r="AG169" s="4">
        <f t="shared" si="221"/>
        <v>135.80962321073267</v>
      </c>
      <c r="AI169" s="4">
        <f t="shared" si="222"/>
        <v>0.76146062251051205</v>
      </c>
      <c r="AJ169" s="4">
        <f t="shared" si="222"/>
        <v>-5.8388478024795631E-2</v>
      </c>
      <c r="AK169" s="4">
        <f t="shared" si="222"/>
        <v>-0.68069419592593761</v>
      </c>
      <c r="AL169" s="4">
        <f t="shared" si="222"/>
        <v>-0.18184898391884019</v>
      </c>
      <c r="AM169" s="4">
        <f t="shared" si="222"/>
        <v>-0.63256264415625196</v>
      </c>
      <c r="AN169" s="4">
        <f t="shared" si="222"/>
        <v>0.11849670397343459</v>
      </c>
      <c r="AO169" s="4">
        <f t="shared" si="222"/>
        <v>-0.17349759139690946</v>
      </c>
      <c r="AP169" s="4">
        <f t="shared" si="222"/>
        <v>-2.3859120760064911E-2</v>
      </c>
      <c r="AQ169" s="4">
        <f t="shared" si="222"/>
        <v>0.47344590468925674</v>
      </c>
      <c r="AR169" s="4">
        <f t="shared" si="222"/>
        <v>0.16928619782511589</v>
      </c>
      <c r="AS169" s="4">
        <f t="shared" si="222"/>
        <v>-0.7060745111780875</v>
      </c>
      <c r="AT169" s="4">
        <f t="shared" si="222"/>
        <v>-0.99410127615456645</v>
      </c>
      <c r="AU169" s="4">
        <f t="shared" si="222"/>
        <v>0.57547303854801157</v>
      </c>
      <c r="AV169" s="4">
        <f t="shared" si="222"/>
        <v>-0.28775849044204449</v>
      </c>
      <c r="AW169" s="4">
        <f t="shared" si="222"/>
        <v>2.5653767892673329</v>
      </c>
      <c r="AY169" s="2">
        <f t="shared" si="214"/>
        <v>93.25304770300221</v>
      </c>
      <c r="AZ169" s="2">
        <f t="shared" si="214"/>
        <v>92.990326000324274</v>
      </c>
      <c r="BA169" s="2">
        <f t="shared" si="214"/>
        <v>92.929088065869053</v>
      </c>
      <c r="BB169" s="2">
        <f t="shared" si="214"/>
        <v>93.506613602940064</v>
      </c>
      <c r="BC169" s="2">
        <f t="shared" si="214"/>
        <v>94.153250608146976</v>
      </c>
      <c r="BD169" s="2">
        <f t="shared" si="214"/>
        <v>93.797885976372555</v>
      </c>
      <c r="BE169" s="2">
        <f t="shared" si="214"/>
        <v>93.800806779056956</v>
      </c>
      <c r="BF169" s="2">
        <f t="shared" si="214"/>
        <v>93.656207702260843</v>
      </c>
      <c r="BG169" s="2">
        <f t="shared" si="214"/>
        <v>93.920033676346662</v>
      </c>
      <c r="BH169" s="2">
        <f t="shared" si="214"/>
        <v>95.556544051095784</v>
      </c>
      <c r="BI169" s="2">
        <f t="shared" si="214"/>
        <v>93.75404243516499</v>
      </c>
      <c r="BJ169" s="2">
        <f t="shared" si="214"/>
        <v>94.110740466308556</v>
      </c>
      <c r="BK169" s="2">
        <f t="shared" si="214"/>
        <v>94.013478710042463</v>
      </c>
      <c r="BL169" s="2">
        <f t="shared" si="214"/>
        <v>96.3439162491388</v>
      </c>
      <c r="BM169" s="2">
        <f t="shared" si="214"/>
        <v>97.396393926667159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125.55188305448306</v>
      </c>
      <c r="DL169" s="2">
        <f t="shared" si="223"/>
        <v>129.24929398826978</v>
      </c>
      <c r="DM169" s="2">
        <f t="shared" si="223"/>
        <v>121.07046585365855</v>
      </c>
      <c r="DN169" s="2">
        <f t="shared" si="223"/>
        <v>119.59668674388674</v>
      </c>
      <c r="DO169" s="2">
        <f t="shared" si="223"/>
        <v>114.16169909909908</v>
      </c>
      <c r="DP169" s="2">
        <f t="shared" si="223"/>
        <v>120.68140259740258</v>
      </c>
      <c r="DQ169" s="2">
        <f t="shared" si="223"/>
        <v>120.20452859237541</v>
      </c>
      <c r="DR169" s="2">
        <f t="shared" si="223"/>
        <v>130.212021627566</v>
      </c>
      <c r="DS169" s="2">
        <f t="shared" si="223"/>
        <v>120.86480145860146</v>
      </c>
      <c r="DT169" s="2">
        <f t="shared" si="223"/>
        <v>116.34339099099098</v>
      </c>
      <c r="DU169" s="2">
        <f t="shared" si="223"/>
        <v>116.88032085561497</v>
      </c>
      <c r="DV169" s="2">
        <f t="shared" si="223"/>
        <v>114.88573109243697</v>
      </c>
      <c r="DW169" s="2">
        <f t="shared" si="223"/>
        <v>130.2429541634836</v>
      </c>
      <c r="DX169" s="2">
        <f t="shared" si="223"/>
        <v>125.10415359237534</v>
      </c>
      <c r="DY169" s="2">
        <f t="shared" si="223"/>
        <v>112.4110118030118</v>
      </c>
      <c r="EA169" s="2">
        <f t="shared" si="213"/>
        <v>92.94765105521833</v>
      </c>
      <c r="EB169" s="2">
        <f t="shared" si="213"/>
        <v>92.365029747461165</v>
      </c>
      <c r="EC169" s="2">
        <f t="shared" si="213"/>
        <v>92.193191991938576</v>
      </c>
      <c r="ED169" s="2">
        <f t="shared" si="213"/>
        <v>92.964040040307026</v>
      </c>
      <c r="EE169" s="2">
        <f t="shared" si="213"/>
        <v>93.853120796218874</v>
      </c>
      <c r="EF169" s="2">
        <f t="shared" si="213"/>
        <v>93.148190093923432</v>
      </c>
      <c r="EG169" s="2">
        <f t="shared" si="213"/>
        <v>93.510953574725193</v>
      </c>
      <c r="EH169" s="2">
        <f t="shared" si="213"/>
        <v>93.061359498299737</v>
      </c>
      <c r="EI169" s="2">
        <f t="shared" si="213"/>
        <v>93.776000453857819</v>
      </c>
      <c r="EJ169" s="2">
        <f t="shared" si="213"/>
        <v>95.511074826231507</v>
      </c>
      <c r="EK169" s="2">
        <f t="shared" si="212"/>
        <v>93.468964189433009</v>
      </c>
      <c r="EL169" s="2">
        <f t="shared" si="179"/>
        <v>93.795822406131251</v>
      </c>
      <c r="EM169" s="2">
        <f t="shared" si="179"/>
        <v>93.515972292106937</v>
      </c>
      <c r="EN169" s="2">
        <f t="shared" si="179"/>
        <v>96.024556475409824</v>
      </c>
      <c r="EO169" s="2">
        <f t="shared" si="179"/>
        <v>97.50727026030367</v>
      </c>
      <c r="EQ169" s="2">
        <f t="shared" si="224"/>
        <v>93.486636874195796</v>
      </c>
      <c r="ER169" s="2">
        <f t="shared" si="224"/>
        <v>93.394358226443984</v>
      </c>
      <c r="ES169" s="2">
        <f t="shared" si="224"/>
        <v>93.620451559366558</v>
      </c>
      <c r="ET169" s="2">
        <f t="shared" si="224"/>
        <v>93.902285670743012</v>
      </c>
      <c r="EU169" s="2">
        <f t="shared" si="224"/>
        <v>94.374677613753803</v>
      </c>
      <c r="EV169" s="2">
        <f t="shared" si="224"/>
        <v>94.337191923502999</v>
      </c>
      <c r="EW169" s="2">
        <f t="shared" si="224"/>
        <v>94.007796247480229</v>
      </c>
      <c r="EX169" s="2">
        <f t="shared" si="224"/>
        <v>94.052616037656904</v>
      </c>
      <c r="EY169" s="2">
        <f t="shared" si="224"/>
        <v>93.995622387030053</v>
      </c>
      <c r="EZ169" s="2">
        <f t="shared" si="224"/>
        <v>95.575305037762121</v>
      </c>
      <c r="FA169" s="2">
        <f t="shared" si="224"/>
        <v>93.939722500439572</v>
      </c>
      <c r="FB169" s="2">
        <f t="shared" si="224"/>
        <v>94.322337145127563</v>
      </c>
      <c r="FC169" s="2">
        <f t="shared" si="224"/>
        <v>94.423521071282707</v>
      </c>
      <c r="FD169" s="2">
        <f t="shared" si="224"/>
        <v>96.668528578570232</v>
      </c>
      <c r="FE169" s="2">
        <f t="shared" si="224"/>
        <v>97.288804695252793</v>
      </c>
      <c r="FG169" s="2">
        <f t="shared" si="225"/>
        <v>0.99984784792762005</v>
      </c>
      <c r="FH169" s="2">
        <f t="shared" si="225"/>
        <v>0.99982059026455383</v>
      </c>
      <c r="FI169" s="2">
        <f t="shared" si="225"/>
        <v>0.99986127029729555</v>
      </c>
      <c r="FJ169" s="2">
        <f t="shared" si="225"/>
        <v>0.99984857726736387</v>
      </c>
      <c r="FK169" s="2">
        <f t="shared" si="225"/>
        <v>0.99984849427394962</v>
      </c>
      <c r="FL169" s="2">
        <f t="shared" si="225"/>
        <v>0.99983569069310052</v>
      </c>
      <c r="FM169" s="2">
        <f t="shared" si="225"/>
        <v>0.99982098491999527</v>
      </c>
      <c r="FN169" s="2">
        <f t="shared" si="225"/>
        <v>0.99983322968763177</v>
      </c>
      <c r="FO169" s="2">
        <f t="shared" si="225"/>
        <v>0.99985695996387491</v>
      </c>
      <c r="FP169" s="2">
        <f t="shared" si="225"/>
        <v>0.9998570271438012</v>
      </c>
      <c r="FQ169" s="2">
        <f t="shared" si="225"/>
        <v>0.9998369615966437</v>
      </c>
      <c r="FR169" s="2">
        <f t="shared" si="225"/>
        <v>0.9998500609915375</v>
      </c>
      <c r="FS169" s="2">
        <f t="shared" si="225"/>
        <v>0.99983438101869726</v>
      </c>
      <c r="FT169" s="2">
        <f t="shared" si="225"/>
        <v>0.99981889378516187</v>
      </c>
      <c r="FU169" s="2">
        <f t="shared" si="225"/>
        <v>0.99982052430796131</v>
      </c>
      <c r="FW169" s="2">
        <f t="shared" si="216"/>
        <v>0.55740955650150392</v>
      </c>
      <c r="FX169" s="2">
        <f t="shared" si="216"/>
        <v>0.60105094671520598</v>
      </c>
      <c r="FY169" s="2">
        <f t="shared" si="216"/>
        <v>0.51279385685369272</v>
      </c>
      <c r="FZ169" s="2">
        <f t="shared" si="216"/>
        <v>0.57398697848622693</v>
      </c>
      <c r="GA169" s="2">
        <f t="shared" si="216"/>
        <v>0.5695504996584364</v>
      </c>
      <c r="GB169" s="2">
        <f t="shared" si="216"/>
        <v>0.54261642273006427</v>
      </c>
      <c r="GC169" s="2">
        <f t="shared" si="216"/>
        <v>0.57377247868748438</v>
      </c>
      <c r="GD169" s="2">
        <f t="shared" si="216"/>
        <v>0.59384483537921029</v>
      </c>
      <c r="GE169" s="2">
        <f t="shared" si="216"/>
        <v>0.63818051954140698</v>
      </c>
      <c r="GF169" s="2">
        <f t="shared" si="216"/>
        <v>0.66153867640177066</v>
      </c>
      <c r="GG169" s="2">
        <f t="shared" si="216"/>
        <v>0.59746432286947959</v>
      </c>
      <c r="GH169" s="2">
        <f t="shared" si="216"/>
        <v>0.59211231346461302</v>
      </c>
      <c r="GI169" s="2">
        <f t="shared" si="216"/>
        <v>0.54148464951709341</v>
      </c>
      <c r="GJ169" s="2">
        <f t="shared" si="216"/>
        <v>0.48774360942752681</v>
      </c>
      <c r="GK169" s="2">
        <f t="shared" si="216"/>
        <v>0.51976700738814186</v>
      </c>
      <c r="GM169" s="86">
        <f t="shared" si="217"/>
        <v>0</v>
      </c>
      <c r="GN169" s="86">
        <f t="shared" si="217"/>
        <v>3.502310932259204E-239</v>
      </c>
      <c r="GO169" s="86">
        <f t="shared" si="217"/>
        <v>2.390977154339282E-236</v>
      </c>
      <c r="GP169" s="86">
        <f t="shared" si="217"/>
        <v>0</v>
      </c>
      <c r="GQ169" s="86">
        <f t="shared" si="217"/>
        <v>6.5450957754208549E-277</v>
      </c>
      <c r="GR169" s="86">
        <f t="shared" si="217"/>
        <v>4.2372745876898646E-282</v>
      </c>
      <c r="GS169" s="86">
        <f t="shared" si="217"/>
        <v>0</v>
      </c>
      <c r="GT169" s="86">
        <f t="shared" si="217"/>
        <v>0</v>
      </c>
      <c r="GU169" s="86">
        <f t="shared" si="217"/>
        <v>5.8838354118633175E-217</v>
      </c>
      <c r="GV169" s="86">
        <f t="shared" si="217"/>
        <v>5.7580004578517464E-235</v>
      </c>
      <c r="GW169" s="86">
        <f t="shared" si="217"/>
        <v>3.6097154685526658E-223</v>
      </c>
      <c r="GX169" s="86">
        <f t="shared" si="217"/>
        <v>1.3422217092509063E-227</v>
      </c>
      <c r="GY169" s="86">
        <f t="shared" si="217"/>
        <v>1.7148678550502657E-267</v>
      </c>
      <c r="GZ169" s="86">
        <f t="shared" si="217"/>
        <v>2.5567008711909408E-220</v>
      </c>
      <c r="HA169" s="86">
        <f t="shared" si="217"/>
        <v>2.7607263898776021E-288</v>
      </c>
      <c r="HC169" s="86">
        <f t="shared" si="181"/>
        <v>6.9911053488518222E-239</v>
      </c>
      <c r="HD169" s="86">
        <f t="shared" si="181"/>
        <v>7.2417949970792632E-150</v>
      </c>
      <c r="HE169" s="86">
        <f t="shared" si="181"/>
        <v>1.5147027329966497E-130</v>
      </c>
      <c r="HF169" s="86">
        <f t="shared" si="180"/>
        <v>2.256559856352085E-172</v>
      </c>
      <c r="HG169" s="86">
        <f t="shared" si="180"/>
        <v>1.3401700132135446E-181</v>
      </c>
      <c r="HH169" s="86">
        <f t="shared" si="180"/>
        <v>2.470037321797082E-182</v>
      </c>
      <c r="HI169" s="86">
        <f t="shared" si="180"/>
        <v>4.6173023400303685E-252</v>
      </c>
      <c r="HJ169" s="86">
        <f t="shared" si="180"/>
        <v>0</v>
      </c>
      <c r="HK169" s="86">
        <f t="shared" si="180"/>
        <v>7.9479350644000253E-158</v>
      </c>
      <c r="HL169" s="86">
        <f t="shared" si="161"/>
        <v>5.9808574265311123E-153</v>
      </c>
      <c r="HM169" s="86">
        <f t="shared" si="161"/>
        <v>6.5143275293656316E-162</v>
      </c>
      <c r="HN169" s="86">
        <f t="shared" si="161"/>
        <v>4.3913691819279576E-146</v>
      </c>
      <c r="HO169" s="86">
        <f t="shared" si="161"/>
        <v>2.0608580414254336E-130</v>
      </c>
      <c r="HP169" s="86">
        <f t="shared" si="161"/>
        <v>4.7131687573369826E-116</v>
      </c>
      <c r="HQ169" s="86">
        <f t="shared" si="161"/>
        <v>4.1852303354738461E-206</v>
      </c>
      <c r="HS169" s="86">
        <f t="shared" si="218"/>
        <v>4.7771035183218987E-32</v>
      </c>
      <c r="HT169" s="86">
        <f t="shared" si="218"/>
        <v>1.3817407235613685E-39</v>
      </c>
      <c r="HU169" s="86">
        <f t="shared" si="218"/>
        <v>3.0394852348251186E-29</v>
      </c>
      <c r="HV169" s="86">
        <f t="shared" si="218"/>
        <v>1.397764244418718E-34</v>
      </c>
      <c r="HW169" s="86">
        <f t="shared" si="218"/>
        <v>2.7162487533005243E-37</v>
      </c>
      <c r="HX169" s="86">
        <f t="shared" si="218"/>
        <v>4.9211621700338289E-39</v>
      </c>
      <c r="HY169" s="86">
        <f t="shared" si="218"/>
        <v>3.3905515064883016E-43</v>
      </c>
      <c r="HZ169" s="86">
        <f t="shared" si="218"/>
        <v>1.2988079800844948E-47</v>
      </c>
      <c r="IA169" s="86">
        <f t="shared" si="218"/>
        <v>7.6095859598041419E-44</v>
      </c>
      <c r="IB169" s="86">
        <f t="shared" si="218"/>
        <v>7.4909973324630437E-47</v>
      </c>
      <c r="IC169" s="86">
        <f t="shared" si="218"/>
        <v>5.5225290041317953E-43</v>
      </c>
      <c r="ID169" s="86">
        <f t="shared" si="218"/>
        <v>1.4177722655840194E-39</v>
      </c>
      <c r="IE169" s="86">
        <f t="shared" si="218"/>
        <v>5.5789896562598341E-34</v>
      </c>
      <c r="IF169" s="86">
        <f t="shared" si="218"/>
        <v>4.8061556077583215E-20</v>
      </c>
      <c r="IG169" s="86">
        <f t="shared" si="218"/>
        <v>1.5685584217401894E-16</v>
      </c>
      <c r="II169" s="86">
        <f t="shared" si="219"/>
        <v>0.57809790987932697</v>
      </c>
      <c r="IJ169" s="86">
        <f t="shared" si="219"/>
        <v>0.4627926323978222</v>
      </c>
      <c r="IK169" s="86">
        <f t="shared" si="219"/>
        <v>0.53848895857743462</v>
      </c>
      <c r="IL169" s="86">
        <f t="shared" si="219"/>
        <v>0.55518275268728412</v>
      </c>
      <c r="IM169" s="86">
        <f t="shared" si="219"/>
        <v>0.55519244086581532</v>
      </c>
      <c r="IN169" s="86">
        <f t="shared" si="219"/>
        <v>0.5829653744427894</v>
      </c>
      <c r="IO169" s="86">
        <f t="shared" si="219"/>
        <v>0.53262209073191702</v>
      </c>
      <c r="IP169" s="86">
        <f t="shared" si="219"/>
        <v>0.46680518840180113</v>
      </c>
      <c r="IQ169" s="86">
        <f t="shared" si="219"/>
        <v>0.33682147498013382</v>
      </c>
      <c r="IR169" s="86">
        <f t="shared" si="219"/>
        <v>0.251710783755283</v>
      </c>
      <c r="IS169" s="86">
        <f t="shared" si="219"/>
        <v>0.47259766219590271</v>
      </c>
      <c r="IT169" s="86">
        <f t="shared" si="219"/>
        <v>0.49449453959096856</v>
      </c>
      <c r="IU169" s="86">
        <f t="shared" si="219"/>
        <v>0.58282262716617561</v>
      </c>
      <c r="IV169" s="86">
        <f t="shared" si="219"/>
        <v>0.47072126944494552</v>
      </c>
      <c r="IW169" s="86">
        <f t="shared" si="219"/>
        <v>0.53813816627073618</v>
      </c>
      <c r="IY169" s="86">
        <f t="shared" si="220"/>
        <v>0.57809790987932697</v>
      </c>
      <c r="IZ169" s="86">
        <f t="shared" si="220"/>
        <v>0.4627926323978222</v>
      </c>
      <c r="JA169" s="86">
        <f t="shared" si="220"/>
        <v>0.53848895857743462</v>
      </c>
      <c r="JB169" s="86">
        <f t="shared" si="220"/>
        <v>0.55518275268728412</v>
      </c>
      <c r="JC169" s="86">
        <f t="shared" si="220"/>
        <v>0.55519244086581532</v>
      </c>
      <c r="JD169" s="86">
        <f t="shared" si="220"/>
        <v>0.5829653744427894</v>
      </c>
      <c r="JE169" s="86">
        <f t="shared" si="220"/>
        <v>0.53262209073191702</v>
      </c>
      <c r="JF169" s="86">
        <f t="shared" si="220"/>
        <v>0.46680518840180113</v>
      </c>
      <c r="JG169" s="86">
        <f t="shared" si="220"/>
        <v>0.33682147498013382</v>
      </c>
      <c r="JH169" s="86">
        <f t="shared" si="220"/>
        <v>0.251710783755283</v>
      </c>
      <c r="JI169" s="86">
        <f t="shared" si="220"/>
        <v>0.47259766219590271</v>
      </c>
      <c r="JJ169" s="86">
        <f t="shared" si="220"/>
        <v>0.49449453959096856</v>
      </c>
      <c r="JK169" s="86">
        <f t="shared" si="220"/>
        <v>0.58282262716617561</v>
      </c>
      <c r="JL169" s="86">
        <f t="shared" si="220"/>
        <v>0.47072126944494552</v>
      </c>
      <c r="JM169" s="86">
        <f t="shared" si="220"/>
        <v>0.5381381662707363</v>
      </c>
    </row>
    <row r="170" spans="2:273" x14ac:dyDescent="0.25">
      <c r="B170" s="2">
        <v>143</v>
      </c>
      <c r="C170" s="37">
        <v>94.055000000000007</v>
      </c>
      <c r="D170" s="37">
        <v>93.852000000000004</v>
      </c>
      <c r="E170" s="37">
        <v>94.147999999999996</v>
      </c>
      <c r="F170" s="37">
        <v>93.885000000000005</v>
      </c>
      <c r="G170" s="37">
        <v>94.537999999999997</v>
      </c>
      <c r="H170" s="37">
        <v>94.691999999999993</v>
      </c>
      <c r="I170" s="37">
        <v>93.980999999999995</v>
      </c>
      <c r="J170" s="37">
        <v>94.903999999999996</v>
      </c>
      <c r="K170" s="37">
        <v>92.808000000000007</v>
      </c>
      <c r="L170" s="37">
        <v>95.037999999999997</v>
      </c>
      <c r="M170" s="37">
        <v>93.730999999999995</v>
      </c>
      <c r="N170" s="37">
        <v>93.885000000000005</v>
      </c>
      <c r="O170" s="37">
        <v>96.576999999999998</v>
      </c>
      <c r="P170" s="37">
        <v>114.102</v>
      </c>
      <c r="Q170" s="37">
        <v>132.22900000000001</v>
      </c>
      <c r="S170" s="4">
        <f t="shared" si="221"/>
        <v>93.422275532758292</v>
      </c>
      <c r="T170" s="4">
        <f t="shared" si="221"/>
        <v>92.94565712252863</v>
      </c>
      <c r="U170" s="4">
        <f t="shared" si="221"/>
        <v>94.569765500677633</v>
      </c>
      <c r="V170" s="4">
        <f t="shared" si="221"/>
        <v>93.947856256174106</v>
      </c>
      <c r="W170" s="4">
        <f t="shared" si="221"/>
        <v>94.749068511641198</v>
      </c>
      <c r="X170" s="4">
        <f t="shared" si="221"/>
        <v>95.311700425266508</v>
      </c>
      <c r="Y170" s="4">
        <f t="shared" si="221"/>
        <v>94.263002248780779</v>
      </c>
      <c r="Z170" s="4">
        <f t="shared" si="221"/>
        <v>93.808880401478447</v>
      </c>
      <c r="AA170" s="4">
        <f t="shared" si="221"/>
        <v>93.804411068371067</v>
      </c>
      <c r="AB170" s="4">
        <f t="shared" si="221"/>
        <v>95.416375121485615</v>
      </c>
      <c r="AC170" s="4">
        <f t="shared" si="221"/>
        <v>94.03243486090642</v>
      </c>
      <c r="AD170" s="4">
        <f t="shared" si="221"/>
        <v>94.56480102075659</v>
      </c>
      <c r="AE170" s="4">
        <f t="shared" si="221"/>
        <v>97.278749578550745</v>
      </c>
      <c r="AF170" s="4">
        <f t="shared" si="221"/>
        <v>113.75527553268635</v>
      </c>
      <c r="AG170" s="4">
        <f t="shared" si="221"/>
        <v>128.9698331007279</v>
      </c>
      <c r="AI170" s="4">
        <f t="shared" si="222"/>
        <v>0.63272446724171516</v>
      </c>
      <c r="AJ170" s="4">
        <f t="shared" si="222"/>
        <v>0.90634287747137421</v>
      </c>
      <c r="AK170" s="4">
        <f t="shared" si="222"/>
        <v>-0.42176550067763685</v>
      </c>
      <c r="AL170" s="4">
        <f t="shared" si="222"/>
        <v>-6.2856256174100622E-2</v>
      </c>
      <c r="AM170" s="4">
        <f t="shared" si="222"/>
        <v>-0.21106851164120144</v>
      </c>
      <c r="AN170" s="4">
        <f t="shared" si="222"/>
        <v>-0.61970042526651525</v>
      </c>
      <c r="AO170" s="4">
        <f t="shared" si="222"/>
        <v>-0.28200224878078473</v>
      </c>
      <c r="AP170" s="4">
        <f t="shared" si="222"/>
        <v>1.0951195985215492</v>
      </c>
      <c r="AQ170" s="4">
        <f t="shared" si="222"/>
        <v>-0.99641106837106008</v>
      </c>
      <c r="AR170" s="4">
        <f t="shared" si="222"/>
        <v>-0.37837512148561814</v>
      </c>
      <c r="AS170" s="4">
        <f t="shared" si="222"/>
        <v>-0.30143486090642568</v>
      </c>
      <c r="AT170" s="4">
        <f t="shared" si="222"/>
        <v>-0.67980102075658522</v>
      </c>
      <c r="AU170" s="4">
        <f t="shared" si="222"/>
        <v>-0.70174957855074638</v>
      </c>
      <c r="AV170" s="4">
        <f t="shared" si="222"/>
        <v>0.34672446731364914</v>
      </c>
      <c r="AW170" s="4">
        <f t="shared" si="222"/>
        <v>3.2591668992721168</v>
      </c>
      <c r="AY170" s="2">
        <f t="shared" si="214"/>
        <v>93.148609356266959</v>
      </c>
      <c r="AZ170" s="2">
        <f t="shared" si="214"/>
        <v>92.85775457572791</v>
      </c>
      <c r="BA170" s="2">
        <f t="shared" si="214"/>
        <v>92.813312789510491</v>
      </c>
      <c r="BB170" s="2">
        <f t="shared" si="214"/>
        <v>93.363365380563039</v>
      </c>
      <c r="BC170" s="2">
        <f t="shared" si="214"/>
        <v>94.022462427604879</v>
      </c>
      <c r="BD170" s="2">
        <f t="shared" si="214"/>
        <v>93.674633860854314</v>
      </c>
      <c r="BE170" s="2">
        <f t="shared" si="214"/>
        <v>93.646734258406411</v>
      </c>
      <c r="BF170" s="2">
        <f t="shared" si="214"/>
        <v>93.51927068283797</v>
      </c>
      <c r="BG170" s="2">
        <f t="shared" si="214"/>
        <v>93.752049675300242</v>
      </c>
      <c r="BH170" s="2">
        <f t="shared" si="214"/>
        <v>95.405313012510888</v>
      </c>
      <c r="BI170" s="2">
        <f t="shared" si="214"/>
        <v>93.615693690511478</v>
      </c>
      <c r="BJ170" s="2">
        <f t="shared" si="214"/>
        <v>93.965689245798075</v>
      </c>
      <c r="BK170" s="2">
        <f t="shared" si="214"/>
        <v>93.862021038539439</v>
      </c>
      <c r="BL170" s="2">
        <f t="shared" si="214"/>
        <v>96.176596079798401</v>
      </c>
      <c r="BM170" s="2">
        <f t="shared" si="214"/>
        <v>97.207571381433254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125.65632230802231</v>
      </c>
      <c r="DL170" s="2">
        <f t="shared" si="223"/>
        <v>129.35160575513194</v>
      </c>
      <c r="DM170" s="2">
        <f t="shared" si="223"/>
        <v>121.09861341463416</v>
      </c>
      <c r="DN170" s="2">
        <f t="shared" si="223"/>
        <v>119.6241054054054</v>
      </c>
      <c r="DO170" s="2">
        <f t="shared" si="223"/>
        <v>114.14250360360359</v>
      </c>
      <c r="DP170" s="2">
        <f t="shared" si="223"/>
        <v>120.72580565317034</v>
      </c>
      <c r="DQ170" s="2">
        <f t="shared" si="223"/>
        <v>120.24831561583582</v>
      </c>
      <c r="DR170" s="2">
        <f t="shared" si="223"/>
        <v>130.34349835043992</v>
      </c>
      <c r="DS170" s="2">
        <f t="shared" si="223"/>
        <v>120.89373543543545</v>
      </c>
      <c r="DT170" s="2">
        <f t="shared" si="223"/>
        <v>116.32113603603602</v>
      </c>
      <c r="DU170" s="2">
        <f t="shared" si="223"/>
        <v>116.87813155080214</v>
      </c>
      <c r="DV170" s="2">
        <f t="shared" si="223"/>
        <v>114.86523725490196</v>
      </c>
      <c r="DW170" s="2">
        <f t="shared" si="223"/>
        <v>130.34804003055768</v>
      </c>
      <c r="DX170" s="2">
        <f t="shared" si="223"/>
        <v>125.15431561583576</v>
      </c>
      <c r="DY170" s="2">
        <f t="shared" si="223"/>
        <v>112.36756369556369</v>
      </c>
      <c r="EA170" s="2">
        <f t="shared" si="213"/>
        <v>92.823345861038888</v>
      </c>
      <c r="EB170" s="2">
        <f t="shared" si="213"/>
        <v>92.193349824750641</v>
      </c>
      <c r="EC170" s="2">
        <f t="shared" si="213"/>
        <v>92.024097892771394</v>
      </c>
      <c r="ED170" s="2">
        <f t="shared" si="213"/>
        <v>92.785710915503387</v>
      </c>
      <c r="EE170" s="2">
        <f t="shared" si="213"/>
        <v>93.702795400836209</v>
      </c>
      <c r="EF170" s="2">
        <f t="shared" si="213"/>
        <v>92.980395521577179</v>
      </c>
      <c r="EG170" s="2">
        <f t="shared" si="213"/>
        <v>93.338517747755319</v>
      </c>
      <c r="EH170" s="2">
        <f t="shared" si="213"/>
        <v>92.888049263476788</v>
      </c>
      <c r="EI170" s="2">
        <f t="shared" si="213"/>
        <v>93.600121381744856</v>
      </c>
      <c r="EJ170" s="2">
        <f t="shared" si="213"/>
        <v>95.357685101239056</v>
      </c>
      <c r="EK170" s="2">
        <f t="shared" si="212"/>
        <v>93.312954467299235</v>
      </c>
      <c r="EL170" s="2">
        <f t="shared" si="179"/>
        <v>93.631048549837914</v>
      </c>
      <c r="EM170" s="2">
        <f t="shared" si="179"/>
        <v>93.330265875012586</v>
      </c>
      <c r="EN170" s="2">
        <f t="shared" si="179"/>
        <v>95.833971065573763</v>
      </c>
      <c r="EO170" s="2">
        <f t="shared" si="179"/>
        <v>97.326138329717992</v>
      </c>
      <c r="EQ170" s="2">
        <f t="shared" si="224"/>
        <v>93.376293015800528</v>
      </c>
      <c r="ER170" s="2">
        <f t="shared" si="224"/>
        <v>93.25019099919875</v>
      </c>
      <c r="ES170" s="2">
        <f t="shared" si="224"/>
        <v>93.490303471405838</v>
      </c>
      <c r="ET170" s="2">
        <f t="shared" si="224"/>
        <v>93.748161117719178</v>
      </c>
      <c r="EU170" s="2">
        <f t="shared" si="224"/>
        <v>94.238028626993653</v>
      </c>
      <c r="EV170" s="2">
        <f t="shared" si="224"/>
        <v>94.200978602115782</v>
      </c>
      <c r="EW170" s="2">
        <f t="shared" si="224"/>
        <v>93.848177345324856</v>
      </c>
      <c r="EX170" s="2">
        <f t="shared" si="224"/>
        <v>93.903752249691991</v>
      </c>
      <c r="EY170" s="2">
        <f t="shared" si="224"/>
        <v>93.825205381165958</v>
      </c>
      <c r="EZ170" s="2">
        <f t="shared" si="224"/>
        <v>95.423527657060887</v>
      </c>
      <c r="FA170" s="2">
        <f t="shared" si="224"/>
        <v>93.796057215497754</v>
      </c>
      <c r="FB170" s="2">
        <f t="shared" si="224"/>
        <v>94.171201188713738</v>
      </c>
      <c r="FC170" s="2">
        <f t="shared" si="224"/>
        <v>94.262768645680993</v>
      </c>
      <c r="FD170" s="2">
        <f t="shared" si="224"/>
        <v>96.495296422818413</v>
      </c>
      <c r="FE170" s="2">
        <f t="shared" si="224"/>
        <v>97.103125123149169</v>
      </c>
      <c r="FG170" s="2">
        <f t="shared" si="225"/>
        <v>0.99986123380299419</v>
      </c>
      <c r="FH170" s="2">
        <f t="shared" si="225"/>
        <v>0.99983637379356549</v>
      </c>
      <c r="FI170" s="2">
        <f t="shared" si="225"/>
        <v>0.99987347546294458</v>
      </c>
      <c r="FJ170" s="2">
        <f t="shared" si="225"/>
        <v>0.9998618989865139</v>
      </c>
      <c r="FK170" s="2">
        <f t="shared" si="225"/>
        <v>0.99986182329360307</v>
      </c>
      <c r="FL170" s="2">
        <f t="shared" si="225"/>
        <v>0.9998501459645952</v>
      </c>
      <c r="FM170" s="2">
        <f t="shared" si="225"/>
        <v>0.99983673373495752</v>
      </c>
      <c r="FN170" s="2">
        <f t="shared" si="225"/>
        <v>0.99984790143554614</v>
      </c>
      <c r="FO170" s="2">
        <f t="shared" si="225"/>
        <v>0.99986954429468011</v>
      </c>
      <c r="FP170" s="2">
        <f t="shared" si="225"/>
        <v>0.99986960556504301</v>
      </c>
      <c r="FQ170" s="2">
        <f t="shared" si="225"/>
        <v>0.99985130507578801</v>
      </c>
      <c r="FR170" s="2">
        <f t="shared" si="225"/>
        <v>0.99986325219492511</v>
      </c>
      <c r="FS170" s="2">
        <f t="shared" si="225"/>
        <v>0.99984895149266806</v>
      </c>
      <c r="FT170" s="2">
        <f t="shared" si="225"/>
        <v>0.99983482653689038</v>
      </c>
      <c r="FU170" s="2">
        <f t="shared" si="225"/>
        <v>0.99983631363853864</v>
      </c>
      <c r="FW170" s="2">
        <f t="shared" si="216"/>
        <v>0.57999645208119499</v>
      </c>
      <c r="FX170" s="2">
        <f t="shared" si="216"/>
        <v>0.62291733369059776</v>
      </c>
      <c r="FY170" s="2">
        <f t="shared" si="216"/>
        <v>0.53576133426950501</v>
      </c>
      <c r="FZ170" s="2">
        <f t="shared" si="216"/>
        <v>0.59634052157596318</v>
      </c>
      <c r="GA170" s="2">
        <f t="shared" si="216"/>
        <v>0.59197134954453601</v>
      </c>
      <c r="GB170" s="2">
        <f t="shared" si="216"/>
        <v>0.56536960786024093</v>
      </c>
      <c r="GC170" s="2">
        <f t="shared" si="216"/>
        <v>0.59612935753390472</v>
      </c>
      <c r="GD170" s="2">
        <f t="shared" si="216"/>
        <v>0.61585375627865047</v>
      </c>
      <c r="GE170" s="2">
        <f t="shared" si="216"/>
        <v>0.6591658503708856</v>
      </c>
      <c r="GF170" s="2">
        <f t="shared" si="216"/>
        <v>0.681844642451641</v>
      </c>
      <c r="GG170" s="2">
        <f t="shared" si="216"/>
        <v>0.61940281256446461</v>
      </c>
      <c r="GH170" s="2">
        <f t="shared" si="216"/>
        <v>0.61415411753355276</v>
      </c>
      <c r="GI170" s="2">
        <f t="shared" si="216"/>
        <v>0.5642489229482367</v>
      </c>
      <c r="GJ170" s="2">
        <f t="shared" si="216"/>
        <v>0.51076534065325474</v>
      </c>
      <c r="GK170" s="2">
        <f t="shared" si="216"/>
        <v>0.54269891158537731</v>
      </c>
      <c r="GM170" s="86">
        <f t="shared" si="217"/>
        <v>0</v>
      </c>
      <c r="GN170" s="86">
        <f t="shared" si="217"/>
        <v>2.9242750234888048E-245</v>
      </c>
      <c r="GO170" s="86">
        <f t="shared" si="217"/>
        <v>2.2077527812836778E-242</v>
      </c>
      <c r="GP170" s="86">
        <f t="shared" si="217"/>
        <v>0</v>
      </c>
      <c r="GQ170" s="86">
        <f t="shared" si="217"/>
        <v>6.0250012139548563E-284</v>
      </c>
      <c r="GR170" s="86">
        <f t="shared" si="217"/>
        <v>2.849550900041841E-289</v>
      </c>
      <c r="GS170" s="86">
        <f t="shared" si="217"/>
        <v>0</v>
      </c>
      <c r="GT170" s="86">
        <f t="shared" si="217"/>
        <v>0</v>
      </c>
      <c r="GU170" s="86">
        <f t="shared" si="217"/>
        <v>2.1988796970552975E-222</v>
      </c>
      <c r="GV170" s="86">
        <f t="shared" si="217"/>
        <v>7.2412938658741757E-241</v>
      </c>
      <c r="GW170" s="86">
        <f t="shared" si="217"/>
        <v>8.0878440380509696E-229</v>
      </c>
      <c r="GX170" s="86">
        <f t="shared" si="217"/>
        <v>2.5598502949889549E-233</v>
      </c>
      <c r="GY170" s="86">
        <f t="shared" si="217"/>
        <v>2.8134992834636802E-274</v>
      </c>
      <c r="GZ170" s="86">
        <f t="shared" si="217"/>
        <v>6.7210616589379264E-226</v>
      </c>
      <c r="HA170" s="86">
        <f t="shared" si="217"/>
        <v>2.2479734115599156E-295</v>
      </c>
      <c r="HC170" s="86">
        <f t="shared" si="181"/>
        <v>6.5470131525615078E-247</v>
      </c>
      <c r="HD170" s="86">
        <f t="shared" si="181"/>
        <v>5.7781821391914166E-155</v>
      </c>
      <c r="HE170" s="86">
        <f t="shared" si="181"/>
        <v>5.6858300728690072E-135</v>
      </c>
      <c r="HF170" s="86">
        <f t="shared" si="180"/>
        <v>3.8496371398151694E-178</v>
      </c>
      <c r="HG170" s="86">
        <f t="shared" si="180"/>
        <v>1.056700429527333E-187</v>
      </c>
      <c r="HH170" s="86">
        <f t="shared" si="180"/>
        <v>1.8948580155473316E-188</v>
      </c>
      <c r="HI170" s="86">
        <f t="shared" si="180"/>
        <v>1.7236376237581975E-260</v>
      </c>
      <c r="HJ170" s="86">
        <f t="shared" si="180"/>
        <v>0</v>
      </c>
      <c r="HK170" s="86">
        <f t="shared" si="180"/>
        <v>5.6841536766196984E-163</v>
      </c>
      <c r="HL170" s="86">
        <f t="shared" si="161"/>
        <v>6.3350659005617623E-158</v>
      </c>
      <c r="HM170" s="86">
        <f t="shared" si="161"/>
        <v>2.8922084678695597E-167</v>
      </c>
      <c r="HN170" s="86">
        <f t="shared" si="161"/>
        <v>6.6962521839879401E-151</v>
      </c>
      <c r="HO170" s="86">
        <f t="shared" ref="HO170:HQ227" si="226" xml:space="preserve"> _xlfn.NORM.DIST($B170, O$8, ABS(O$12), TRUE) * _xlfn.NORM.DIST(($B170 - O$8)*O$16, 0, ABS(O$12), TRUE) * 2</f>
        <v>8.0758483239468971E-135</v>
      </c>
      <c r="HP170" s="86">
        <f t="shared" si="226"/>
        <v>5.5068905074393831E-120</v>
      </c>
      <c r="HQ170" s="86">
        <f t="shared" si="226"/>
        <v>7.6698134252666355E-213</v>
      </c>
      <c r="HS170" s="86">
        <f t="shared" si="218"/>
        <v>2.2687254619889375E-34</v>
      </c>
      <c r="HT170" s="86">
        <f t="shared" si="218"/>
        <v>2.1873562913151697E-42</v>
      </c>
      <c r="HU170" s="86">
        <f t="shared" si="218"/>
        <v>2.0305224604827747E-31</v>
      </c>
      <c r="HV170" s="86">
        <f t="shared" si="218"/>
        <v>5.4030970416147993E-37</v>
      </c>
      <c r="HW170" s="86">
        <f t="shared" si="218"/>
        <v>5.7751934149083294E-40</v>
      </c>
      <c r="HX170" s="86">
        <f t="shared" si="218"/>
        <v>7.2366204949047852E-42</v>
      </c>
      <c r="HY170" s="86">
        <f t="shared" si="218"/>
        <v>2.6475444683802476E-46</v>
      </c>
      <c r="HZ170" s="86">
        <f t="shared" si="218"/>
        <v>6.794667913831153E-51</v>
      </c>
      <c r="IA170" s="86">
        <f t="shared" si="218"/>
        <v>9.2561618062903638E-47</v>
      </c>
      <c r="IB170" s="86">
        <f t="shared" si="218"/>
        <v>6.4211819994129225E-50</v>
      </c>
      <c r="IC170" s="86">
        <f t="shared" si="218"/>
        <v>6.3256610149013524E-46</v>
      </c>
      <c r="ID170" s="86">
        <f t="shared" si="218"/>
        <v>2.3705030384970044E-42</v>
      </c>
      <c r="IE170" s="86">
        <f t="shared" si="218"/>
        <v>1.6159929484525159E-36</v>
      </c>
      <c r="IF170" s="86">
        <f t="shared" si="218"/>
        <v>1.3582633342632748E-21</v>
      </c>
      <c r="IG170" s="86">
        <f t="shared" si="218"/>
        <v>9.8873012632280213E-18</v>
      </c>
      <c r="II170" s="86">
        <f t="shared" si="219"/>
        <v>0.5427004472493101</v>
      </c>
      <c r="IJ170" s="86">
        <f t="shared" si="219"/>
        <v>0.38564194563628484</v>
      </c>
      <c r="IK170" s="86">
        <f t="shared" si="219"/>
        <v>0.57828477706635006</v>
      </c>
      <c r="IL170" s="86">
        <f t="shared" si="219"/>
        <v>0.50124101145954603</v>
      </c>
      <c r="IM170" s="86">
        <f t="shared" si="219"/>
        <v>0.49714473759234656</v>
      </c>
      <c r="IN170" s="86">
        <f t="shared" si="219"/>
        <v>0.5589287748199997</v>
      </c>
      <c r="IO170" s="86">
        <f t="shared" si="219"/>
        <v>0.46030841330838568</v>
      </c>
      <c r="IP170" s="86">
        <f t="shared" si="219"/>
        <v>0.38470023044773621</v>
      </c>
      <c r="IQ170" s="86">
        <f t="shared" si="219"/>
        <v>0.2670601987006252</v>
      </c>
      <c r="IR170" s="86">
        <f t="shared" si="219"/>
        <v>0.19289413934879715</v>
      </c>
      <c r="IS170" s="86">
        <f t="shared" si="219"/>
        <v>0.39533511634830365</v>
      </c>
      <c r="IT170" s="86">
        <f t="shared" si="219"/>
        <v>0.42022245866968477</v>
      </c>
      <c r="IU170" s="86">
        <f t="shared" si="219"/>
        <v>0.5653425817479989</v>
      </c>
      <c r="IV170" s="86">
        <f t="shared" si="219"/>
        <v>0.51825286972223772</v>
      </c>
      <c r="IW170" s="86">
        <f t="shared" si="219"/>
        <v>0.56199502231285392</v>
      </c>
      <c r="IY170" s="86">
        <f t="shared" si="220"/>
        <v>0.5427004472493101</v>
      </c>
      <c r="IZ170" s="86">
        <f t="shared" si="220"/>
        <v>0.38564194563628484</v>
      </c>
      <c r="JA170" s="86">
        <f t="shared" si="220"/>
        <v>0.57828477706635006</v>
      </c>
      <c r="JB170" s="86">
        <f t="shared" si="220"/>
        <v>0.50124101145954603</v>
      </c>
      <c r="JC170" s="86">
        <f t="shared" si="220"/>
        <v>0.49714473759234656</v>
      </c>
      <c r="JD170" s="86">
        <f t="shared" si="220"/>
        <v>0.5589287748199997</v>
      </c>
      <c r="JE170" s="86">
        <f t="shared" si="220"/>
        <v>0.46030841330838568</v>
      </c>
      <c r="JF170" s="86">
        <f t="shared" si="220"/>
        <v>0.38470023044773621</v>
      </c>
      <c r="JG170" s="86">
        <f t="shared" si="220"/>
        <v>0.2670601987006252</v>
      </c>
      <c r="JH170" s="86">
        <f t="shared" si="220"/>
        <v>0.19289413934879715</v>
      </c>
      <c r="JI170" s="86">
        <f t="shared" si="220"/>
        <v>0.39533511634830365</v>
      </c>
      <c r="JJ170" s="86">
        <f t="shared" si="220"/>
        <v>0.42022245866968477</v>
      </c>
      <c r="JK170" s="86">
        <f t="shared" si="220"/>
        <v>0.5653425817479989</v>
      </c>
      <c r="JL170" s="86">
        <f t="shared" si="220"/>
        <v>0.51825286972223772</v>
      </c>
      <c r="JM170" s="86">
        <f t="shared" si="220"/>
        <v>0.56199502231285392</v>
      </c>
    </row>
    <row r="171" spans="2:273" x14ac:dyDescent="0.25">
      <c r="B171" s="2">
        <v>144</v>
      </c>
      <c r="C171" s="37">
        <v>92.944999999999993</v>
      </c>
      <c r="D171" s="37">
        <v>93.352000000000004</v>
      </c>
      <c r="E171" s="37">
        <v>94.093000000000004</v>
      </c>
      <c r="F171" s="37">
        <v>93.673000000000002</v>
      </c>
      <c r="G171" s="37">
        <v>94.462000000000003</v>
      </c>
      <c r="H171" s="37">
        <v>95.037999999999997</v>
      </c>
      <c r="I171" s="37">
        <v>93.673000000000002</v>
      </c>
      <c r="J171" s="37">
        <v>94.462000000000003</v>
      </c>
      <c r="K171" s="37">
        <v>93.691999999999993</v>
      </c>
      <c r="L171" s="37">
        <v>95.846000000000004</v>
      </c>
      <c r="M171" s="37">
        <v>93.75</v>
      </c>
      <c r="N171" s="37">
        <v>94.769000000000005</v>
      </c>
      <c r="O171" s="37">
        <v>95.441999999999993</v>
      </c>
      <c r="P171" s="37">
        <v>110.79600000000001</v>
      </c>
      <c r="Q171" s="37">
        <v>123.188</v>
      </c>
      <c r="S171" s="4">
        <f t="shared" si="221"/>
        <v>93.187450073346469</v>
      </c>
      <c r="T171" s="4">
        <f t="shared" si="221"/>
        <v>92.756427022736503</v>
      </c>
      <c r="U171" s="4">
        <f t="shared" si="221"/>
        <v>93.904147346936639</v>
      </c>
      <c r="V171" s="4">
        <f t="shared" si="221"/>
        <v>93.497557710747913</v>
      </c>
      <c r="W171" s="4">
        <f t="shared" si="221"/>
        <v>94.215358102914465</v>
      </c>
      <c r="X171" s="4">
        <f t="shared" si="221"/>
        <v>94.390345978418353</v>
      </c>
      <c r="Y171" s="4">
        <f t="shared" si="221"/>
        <v>93.728013423674938</v>
      </c>
      <c r="Z171" s="4">
        <f t="shared" si="221"/>
        <v>93.476066992370619</v>
      </c>
      <c r="AA171" s="4">
        <f t="shared" si="221"/>
        <v>93.598447728044235</v>
      </c>
      <c r="AB171" s="4">
        <f t="shared" si="221"/>
        <v>95.256535060656887</v>
      </c>
      <c r="AC171" s="4">
        <f t="shared" si="221"/>
        <v>93.624137260817903</v>
      </c>
      <c r="AD171" s="4">
        <f t="shared" si="221"/>
        <v>94.046210557472392</v>
      </c>
      <c r="AE171" s="4">
        <f t="shared" si="221"/>
        <v>95.554583657155433</v>
      </c>
      <c r="AF171" s="4">
        <f t="shared" si="221"/>
        <v>109.83780905598805</v>
      </c>
      <c r="AG171" s="4">
        <f t="shared" si="221"/>
        <v>121.46548515643828</v>
      </c>
      <c r="AI171" s="4">
        <f t="shared" si="222"/>
        <v>-0.24245007334647539</v>
      </c>
      <c r="AJ171" s="4">
        <f t="shared" si="222"/>
        <v>0.595572977263501</v>
      </c>
      <c r="AK171" s="4">
        <f t="shared" si="222"/>
        <v>0.18885265306336407</v>
      </c>
      <c r="AL171" s="4">
        <f t="shared" si="222"/>
        <v>0.17544228925208927</v>
      </c>
      <c r="AM171" s="4">
        <f t="shared" si="222"/>
        <v>0.24664189708553863</v>
      </c>
      <c r="AN171" s="4">
        <f t="shared" si="222"/>
        <v>0.6476540215816442</v>
      </c>
      <c r="AO171" s="4">
        <f t="shared" si="222"/>
        <v>-5.501342367493578E-2</v>
      </c>
      <c r="AP171" s="4">
        <f t="shared" si="222"/>
        <v>0.98593300762938441</v>
      </c>
      <c r="AQ171" s="4">
        <f t="shared" si="222"/>
        <v>9.3552271955758215E-2</v>
      </c>
      <c r="AR171" s="4">
        <f t="shared" si="222"/>
        <v>0.58946493934311661</v>
      </c>
      <c r="AS171" s="4">
        <f t="shared" si="222"/>
        <v>0.12586273918209656</v>
      </c>
      <c r="AT171" s="4">
        <f t="shared" si="222"/>
        <v>0.72278944252761335</v>
      </c>
      <c r="AU171" s="4">
        <f t="shared" si="222"/>
        <v>-0.11258365715544016</v>
      </c>
      <c r="AV171" s="4">
        <f t="shared" si="222"/>
        <v>0.95819094401196026</v>
      </c>
      <c r="AW171" s="4">
        <f t="shared" si="222"/>
        <v>1.7225148435617257</v>
      </c>
      <c r="AY171" s="2">
        <f t="shared" si="214"/>
        <v>93.044647324973312</v>
      </c>
      <c r="AZ171" s="2">
        <f t="shared" si="214"/>
        <v>92.725899190838348</v>
      </c>
      <c r="BA171" s="2">
        <f t="shared" si="214"/>
        <v>92.699126290909419</v>
      </c>
      <c r="BB171" s="2">
        <f t="shared" si="214"/>
        <v>93.220837793330134</v>
      </c>
      <c r="BC171" s="2">
        <f t="shared" si="214"/>
        <v>93.892101537822072</v>
      </c>
      <c r="BD171" s="2">
        <f t="shared" si="214"/>
        <v>93.552507528751534</v>
      </c>
      <c r="BE171" s="2">
        <f t="shared" si="214"/>
        <v>93.493060713965008</v>
      </c>
      <c r="BF171" s="2">
        <f t="shared" si="214"/>
        <v>93.382966476779558</v>
      </c>
      <c r="BG171" s="2">
        <f t="shared" si="214"/>
        <v>93.584180503741408</v>
      </c>
      <c r="BH171" s="2">
        <f t="shared" si="214"/>
        <v>95.254122401369983</v>
      </c>
      <c r="BI171" s="2">
        <f t="shared" si="214"/>
        <v>93.477675792545156</v>
      </c>
      <c r="BJ171" s="2">
        <f t="shared" si="214"/>
        <v>93.821006403229561</v>
      </c>
      <c r="BK171" s="2">
        <f t="shared" si="214"/>
        <v>93.711482571669251</v>
      </c>
      <c r="BL171" s="2">
        <f t="shared" si="214"/>
        <v>96.010077740375635</v>
      </c>
      <c r="BM171" s="2">
        <f t="shared" si="214"/>
        <v>97.018597853191721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125.76076156156157</v>
      </c>
      <c r="DL171" s="2">
        <f t="shared" si="223"/>
        <v>129.45391752199413</v>
      </c>
      <c r="DM171" s="2">
        <f t="shared" si="223"/>
        <v>121.12676097560977</v>
      </c>
      <c r="DN171" s="2">
        <f t="shared" si="223"/>
        <v>119.65152406692405</v>
      </c>
      <c r="DO171" s="2">
        <f t="shared" si="223"/>
        <v>114.12330810810809</v>
      </c>
      <c r="DP171" s="2">
        <f t="shared" si="223"/>
        <v>120.7702087089381</v>
      </c>
      <c r="DQ171" s="2">
        <f t="shared" si="223"/>
        <v>120.29210263929623</v>
      </c>
      <c r="DR171" s="2">
        <f t="shared" si="223"/>
        <v>130.4749750733138</v>
      </c>
      <c r="DS171" s="2">
        <f t="shared" si="223"/>
        <v>120.92266941226941</v>
      </c>
      <c r="DT171" s="2">
        <f t="shared" si="223"/>
        <v>116.29888108108108</v>
      </c>
      <c r="DU171" s="2">
        <f t="shared" si="223"/>
        <v>116.87594224598931</v>
      </c>
      <c r="DV171" s="2">
        <f t="shared" si="223"/>
        <v>114.84474341736694</v>
      </c>
      <c r="DW171" s="2">
        <f t="shared" si="223"/>
        <v>130.45312589763179</v>
      </c>
      <c r="DX171" s="2">
        <f t="shared" si="223"/>
        <v>125.20447763929616</v>
      </c>
      <c r="DY171" s="2">
        <f t="shared" si="223"/>
        <v>112.32411558811557</v>
      </c>
      <c r="EA171" s="2">
        <f t="shared" si="213"/>
        <v>92.699040666859446</v>
      </c>
      <c r="EB171" s="2">
        <f t="shared" si="213"/>
        <v>92.021669902040117</v>
      </c>
      <c r="EC171" s="2">
        <f t="shared" si="213"/>
        <v>91.855003793604212</v>
      </c>
      <c r="ED171" s="2">
        <f t="shared" si="213"/>
        <v>92.607381790699733</v>
      </c>
      <c r="EE171" s="2">
        <f t="shared" si="213"/>
        <v>93.552470005453557</v>
      </c>
      <c r="EF171" s="2">
        <f t="shared" si="213"/>
        <v>92.812600949230912</v>
      </c>
      <c r="EG171" s="2">
        <f t="shared" si="213"/>
        <v>93.166081920785444</v>
      </c>
      <c r="EH171" s="2">
        <f t="shared" si="213"/>
        <v>92.714739028653838</v>
      </c>
      <c r="EI171" s="2">
        <f t="shared" si="213"/>
        <v>93.424242309631893</v>
      </c>
      <c r="EJ171" s="2">
        <f t="shared" si="213"/>
        <v>95.20429537624662</v>
      </c>
      <c r="EK171" s="2">
        <f t="shared" si="212"/>
        <v>93.156944745165461</v>
      </c>
      <c r="EL171" s="2">
        <f t="shared" si="179"/>
        <v>93.466274693544577</v>
      </c>
      <c r="EM171" s="2">
        <f t="shared" si="179"/>
        <v>93.14455945791822</v>
      </c>
      <c r="EN171" s="2">
        <f t="shared" si="179"/>
        <v>95.643385655737688</v>
      </c>
      <c r="EO171" s="2">
        <f t="shared" si="179"/>
        <v>97.145006399132299</v>
      </c>
      <c r="EQ171" s="2">
        <f t="shared" si="224"/>
        <v>93.265949157405245</v>
      </c>
      <c r="ER171" s="2">
        <f t="shared" si="224"/>
        <v>93.106023771953517</v>
      </c>
      <c r="ES171" s="2">
        <f t="shared" si="224"/>
        <v>93.360155383445118</v>
      </c>
      <c r="ET171" s="2">
        <f t="shared" si="224"/>
        <v>93.594036564695358</v>
      </c>
      <c r="EU171" s="2">
        <f t="shared" si="224"/>
        <v>94.101379640233517</v>
      </c>
      <c r="EV171" s="2">
        <f t="shared" si="224"/>
        <v>94.064765280728565</v>
      </c>
      <c r="EW171" s="2">
        <f t="shared" si="224"/>
        <v>93.688558443169484</v>
      </c>
      <c r="EX171" s="2">
        <f t="shared" si="224"/>
        <v>93.754888461727091</v>
      </c>
      <c r="EY171" s="2">
        <f t="shared" si="224"/>
        <v>93.654788375301862</v>
      </c>
      <c r="EZ171" s="2">
        <f t="shared" si="224"/>
        <v>95.271750276359654</v>
      </c>
      <c r="FA171" s="2">
        <f t="shared" si="224"/>
        <v>93.652391930555922</v>
      </c>
      <c r="FB171" s="2">
        <f t="shared" si="224"/>
        <v>94.020065232299913</v>
      </c>
      <c r="FC171" s="2">
        <f t="shared" si="224"/>
        <v>94.102016220079292</v>
      </c>
      <c r="FD171" s="2">
        <f t="shared" si="224"/>
        <v>96.322064267066594</v>
      </c>
      <c r="FE171" s="2">
        <f t="shared" si="224"/>
        <v>96.917445551045546</v>
      </c>
      <c r="FG171" s="2">
        <f t="shared" si="225"/>
        <v>0.99987344217893348</v>
      </c>
      <c r="FH171" s="2">
        <f t="shared" si="225"/>
        <v>0.99985076897760039</v>
      </c>
      <c r="FI171" s="2">
        <f t="shared" si="225"/>
        <v>0.99988460696611481</v>
      </c>
      <c r="FJ171" s="2">
        <f t="shared" si="225"/>
        <v>0.99987404884829278</v>
      </c>
      <c r="FK171" s="2">
        <f t="shared" si="225"/>
        <v>0.99987397981385939</v>
      </c>
      <c r="FL171" s="2">
        <f t="shared" si="225"/>
        <v>0.99986332969331904</v>
      </c>
      <c r="FM171" s="2">
        <f t="shared" si="225"/>
        <v>0.99985109725749366</v>
      </c>
      <c r="FN171" s="2">
        <f t="shared" si="225"/>
        <v>0.99986128260410922</v>
      </c>
      <c r="FO171" s="2">
        <f t="shared" si="225"/>
        <v>0.99988102161697667</v>
      </c>
      <c r="FP171" s="2">
        <f t="shared" si="225"/>
        <v>0.99988107749749433</v>
      </c>
      <c r="FQ171" s="2">
        <f t="shared" si="225"/>
        <v>0.99986438684306111</v>
      </c>
      <c r="FR171" s="2">
        <f t="shared" si="225"/>
        <v>0.9998752830188784</v>
      </c>
      <c r="FS171" s="2">
        <f t="shared" si="225"/>
        <v>0.9998622402931312</v>
      </c>
      <c r="FT171" s="2">
        <f t="shared" si="225"/>
        <v>0.99984935782191586</v>
      </c>
      <c r="FU171" s="2">
        <f t="shared" si="225"/>
        <v>0.99985071411398385</v>
      </c>
      <c r="FW171" s="2">
        <f t="shared" si="216"/>
        <v>0.60225317568978265</v>
      </c>
      <c r="FX171" s="2">
        <f t="shared" si="216"/>
        <v>0.64429450163809676</v>
      </c>
      <c r="FY171" s="2">
        <f t="shared" si="216"/>
        <v>0.55857811672357227</v>
      </c>
      <c r="FZ171" s="2">
        <f t="shared" si="216"/>
        <v>0.61830113008349419</v>
      </c>
      <c r="GA171" s="2">
        <f t="shared" si="216"/>
        <v>0.61401580545556067</v>
      </c>
      <c r="GB171" s="2">
        <f t="shared" si="216"/>
        <v>0.58785064082893723</v>
      </c>
      <c r="GC171" s="2">
        <f t="shared" si="216"/>
        <v>0.61809409698974394</v>
      </c>
      <c r="GD171" s="2">
        <f t="shared" si="216"/>
        <v>0.63739826743402705</v>
      </c>
      <c r="GE171" s="2">
        <f t="shared" si="216"/>
        <v>0.6795452148007094</v>
      </c>
      <c r="GF171" s="2">
        <f t="shared" si="216"/>
        <v>0.70148208836932813</v>
      </c>
      <c r="GG171" s="2">
        <f t="shared" si="216"/>
        <v>0.64086435166434608</v>
      </c>
      <c r="GH171" s="2">
        <f t="shared" si="216"/>
        <v>0.635737570374586</v>
      </c>
      <c r="GI171" s="2">
        <f t="shared" si="216"/>
        <v>0.58674555215068547</v>
      </c>
      <c r="GJ171" s="2">
        <f t="shared" si="216"/>
        <v>0.53374149606057664</v>
      </c>
      <c r="GK171" s="2">
        <f t="shared" si="216"/>
        <v>0.56545127945621121</v>
      </c>
      <c r="GM171" s="86">
        <f t="shared" si="217"/>
        <v>0</v>
      </c>
      <c r="GN171" s="86">
        <f t="shared" si="217"/>
        <v>2.045853946450652E-251</v>
      </c>
      <c r="GO171" s="86">
        <f t="shared" si="217"/>
        <v>1.7088742103181264E-248</v>
      </c>
      <c r="GP171" s="86">
        <f t="shared" si="217"/>
        <v>0</v>
      </c>
      <c r="GQ171" s="86">
        <f t="shared" si="217"/>
        <v>4.5204366049374385E-291</v>
      </c>
      <c r="GR171" s="86">
        <f t="shared" si="217"/>
        <v>1.555535523129513E-296</v>
      </c>
      <c r="GS171" s="86">
        <f t="shared" si="217"/>
        <v>0</v>
      </c>
      <c r="GT171" s="86">
        <f t="shared" si="217"/>
        <v>0</v>
      </c>
      <c r="GU171" s="86">
        <f t="shared" si="217"/>
        <v>7.0335561928754306E-228</v>
      </c>
      <c r="GV171" s="86">
        <f t="shared" si="217"/>
        <v>7.6853831859129603E-247</v>
      </c>
      <c r="GW171" s="86">
        <f t="shared" si="217"/>
        <v>1.5383023132009846E-234</v>
      </c>
      <c r="GX171" s="86">
        <f t="shared" si="217"/>
        <v>4.140974728569418E-239</v>
      </c>
      <c r="GY171" s="86">
        <f t="shared" si="217"/>
        <v>3.7908980994533346E-281</v>
      </c>
      <c r="GZ171" s="86">
        <f t="shared" si="217"/>
        <v>1.5027222686619468E-231</v>
      </c>
      <c r="HA171" s="86">
        <f t="shared" si="217"/>
        <v>1.4994516284073069E-302</v>
      </c>
      <c r="HC171" s="86">
        <f t="shared" si="181"/>
        <v>4.5072533915371904E-255</v>
      </c>
      <c r="HD171" s="86">
        <f t="shared" si="181"/>
        <v>3.7806396379343246E-160</v>
      </c>
      <c r="HE171" s="86">
        <f t="shared" si="181"/>
        <v>1.7972563429315696E-139</v>
      </c>
      <c r="HF171" s="86">
        <f t="shared" si="180"/>
        <v>5.267169257901472E-184</v>
      </c>
      <c r="HG171" s="86">
        <f t="shared" si="180"/>
        <v>6.5912658821010368E-194</v>
      </c>
      <c r="HH171" s="86">
        <f t="shared" si="180"/>
        <v>1.1499743302660988E-194</v>
      </c>
      <c r="HI171" s="86">
        <f t="shared" si="180"/>
        <v>4.6663854924027085E-269</v>
      </c>
      <c r="HJ171" s="86">
        <f t="shared" si="180"/>
        <v>0</v>
      </c>
      <c r="HK171" s="86">
        <f t="shared" si="180"/>
        <v>3.3550573299075814E-168</v>
      </c>
      <c r="HL171" s="86">
        <f t="shared" si="180"/>
        <v>5.5755448080475702E-163</v>
      </c>
      <c r="HM171" s="86">
        <f t="shared" si="180"/>
        <v>1.0487778364568641E-172</v>
      </c>
      <c r="HN171" s="86">
        <f t="shared" si="180"/>
        <v>8.5131101291997878E-156</v>
      </c>
      <c r="HO171" s="86">
        <f t="shared" si="226"/>
        <v>2.6682463561652527E-139</v>
      </c>
      <c r="HP171" s="86">
        <f t="shared" si="226"/>
        <v>5.5222129645372752E-124</v>
      </c>
      <c r="HQ171" s="86">
        <f t="shared" si="226"/>
        <v>1.093047670086131E-219</v>
      </c>
      <c r="HS171" s="86">
        <f t="shared" si="218"/>
        <v>8.8687303383153945E-37</v>
      </c>
      <c r="HT171" s="86">
        <f t="shared" si="218"/>
        <v>2.757588362589163E-45</v>
      </c>
      <c r="HU171" s="86">
        <f t="shared" si="218"/>
        <v>1.1246911122313748E-33</v>
      </c>
      <c r="HV171" s="86">
        <f t="shared" si="218"/>
        <v>1.71971241927065E-39</v>
      </c>
      <c r="HW171" s="86">
        <f t="shared" si="218"/>
        <v>9.8505947857397096E-43</v>
      </c>
      <c r="HX171" s="86">
        <f t="shared" si="218"/>
        <v>8.4036367474638592E-45</v>
      </c>
      <c r="HY171" s="86">
        <f t="shared" si="218"/>
        <v>1.6001871623120647E-49</v>
      </c>
      <c r="HZ171" s="86">
        <f t="shared" si="218"/>
        <v>2.7438266410072466E-54</v>
      </c>
      <c r="IA171" s="86">
        <f t="shared" si="218"/>
        <v>9.0124187653782165E-50</v>
      </c>
      <c r="IB171" s="86">
        <f t="shared" si="218"/>
        <v>4.3718960291342253E-53</v>
      </c>
      <c r="IC171" s="86">
        <f t="shared" si="218"/>
        <v>5.7510667051500971E-49</v>
      </c>
      <c r="ID171" s="86">
        <f t="shared" si="218"/>
        <v>3.1681469519349738E-45</v>
      </c>
      <c r="IE171" s="86">
        <f t="shared" si="218"/>
        <v>3.7623195928730307E-39</v>
      </c>
      <c r="IF171" s="86">
        <f t="shared" si="218"/>
        <v>3.3350565357719705E-23</v>
      </c>
      <c r="IG171" s="86">
        <f t="shared" si="218"/>
        <v>5.6184405480217119E-19</v>
      </c>
      <c r="II171" s="86">
        <f t="shared" si="219"/>
        <v>0.48357248279871146</v>
      </c>
      <c r="IJ171" s="86">
        <f t="shared" si="219"/>
        <v>0.31047901135837253</v>
      </c>
      <c r="IK171" s="86">
        <f t="shared" si="219"/>
        <v>0.57801944470082067</v>
      </c>
      <c r="IL171" s="86">
        <f t="shared" si="219"/>
        <v>0.43303101665086047</v>
      </c>
      <c r="IM171" s="86">
        <f t="shared" si="219"/>
        <v>0.42379239483912462</v>
      </c>
      <c r="IN171" s="86">
        <f t="shared" si="219"/>
        <v>0.50054389761344797</v>
      </c>
      <c r="IO171" s="86">
        <f t="shared" si="219"/>
        <v>0.37840340756728746</v>
      </c>
      <c r="IP171" s="86">
        <f t="shared" si="219"/>
        <v>0.30490049266059788</v>
      </c>
      <c r="IQ171" s="86">
        <f t="shared" si="219"/>
        <v>0.20671205629909462</v>
      </c>
      <c r="IR171" s="86">
        <f t="shared" si="219"/>
        <v>0.14458736462250527</v>
      </c>
      <c r="IS171" s="86">
        <f t="shared" si="219"/>
        <v>0.31899438853617373</v>
      </c>
      <c r="IT171" s="86">
        <f t="shared" si="219"/>
        <v>0.34378448114562832</v>
      </c>
      <c r="IU171" s="86">
        <f t="shared" si="219"/>
        <v>0.5136822946925268</v>
      </c>
      <c r="IV171" s="86">
        <f t="shared" si="219"/>
        <v>0.53142814109597492</v>
      </c>
      <c r="IW171" s="86">
        <f t="shared" si="219"/>
        <v>0.56281879360254339</v>
      </c>
      <c r="IY171" s="86">
        <f t="shared" si="220"/>
        <v>0.48357248279871146</v>
      </c>
      <c r="IZ171" s="86">
        <f t="shared" si="220"/>
        <v>0.31047901135837253</v>
      </c>
      <c r="JA171" s="86">
        <f t="shared" si="220"/>
        <v>0.57801944470082067</v>
      </c>
      <c r="JB171" s="86">
        <f t="shared" si="220"/>
        <v>0.43303101665086047</v>
      </c>
      <c r="JC171" s="86">
        <f t="shared" si="220"/>
        <v>0.42379239483912462</v>
      </c>
      <c r="JD171" s="86">
        <f t="shared" si="220"/>
        <v>0.50054389761344797</v>
      </c>
      <c r="JE171" s="86">
        <f t="shared" si="220"/>
        <v>0.37840340756728746</v>
      </c>
      <c r="JF171" s="86">
        <f t="shared" si="220"/>
        <v>0.30490049266059788</v>
      </c>
      <c r="JG171" s="86">
        <f t="shared" si="220"/>
        <v>0.20671205629909462</v>
      </c>
      <c r="JH171" s="86">
        <f t="shared" si="220"/>
        <v>0.14458736462250527</v>
      </c>
      <c r="JI171" s="86">
        <f t="shared" si="220"/>
        <v>0.31899438853617373</v>
      </c>
      <c r="JJ171" s="86">
        <f t="shared" si="220"/>
        <v>0.34378448114562832</v>
      </c>
      <c r="JK171" s="86">
        <f t="shared" si="220"/>
        <v>0.5136822946925268</v>
      </c>
      <c r="JL171" s="86">
        <f t="shared" si="220"/>
        <v>0.53142814109597492</v>
      </c>
      <c r="JM171" s="86">
        <f t="shared" si="220"/>
        <v>0.56281879360254339</v>
      </c>
    </row>
    <row r="172" spans="2:273" x14ac:dyDescent="0.25">
      <c r="B172" s="2">
        <v>145</v>
      </c>
      <c r="C172" s="37">
        <v>93.691000000000003</v>
      </c>
      <c r="D172" s="37">
        <v>93.611000000000004</v>
      </c>
      <c r="E172" s="37">
        <v>93.019000000000005</v>
      </c>
      <c r="F172" s="37">
        <v>93.787999999999997</v>
      </c>
      <c r="G172" s="37">
        <v>93.712000000000003</v>
      </c>
      <c r="H172" s="37">
        <v>94.576999999999998</v>
      </c>
      <c r="I172" s="37">
        <v>93.403999999999996</v>
      </c>
      <c r="J172" s="37">
        <v>93.885000000000005</v>
      </c>
      <c r="K172" s="37">
        <v>93.923000000000002</v>
      </c>
      <c r="L172" s="37">
        <v>96</v>
      </c>
      <c r="M172" s="37">
        <v>93.441999999999993</v>
      </c>
      <c r="N172" s="37">
        <v>93.614999999999995</v>
      </c>
      <c r="O172" s="37">
        <v>94.462000000000003</v>
      </c>
      <c r="P172" s="37">
        <v>105.367</v>
      </c>
      <c r="Q172" s="37">
        <v>113.021</v>
      </c>
      <c r="S172" s="4">
        <f t="shared" si="221"/>
        <v>93.006209822733325</v>
      </c>
      <c r="T172" s="4">
        <f t="shared" si="221"/>
        <v>92.603682950846121</v>
      </c>
      <c r="U172" s="4">
        <f t="shared" si="221"/>
        <v>93.313032855871043</v>
      </c>
      <c r="V172" s="4">
        <f t="shared" si="221"/>
        <v>93.193395272543071</v>
      </c>
      <c r="W172" s="4">
        <f t="shared" si="221"/>
        <v>93.885518573182196</v>
      </c>
      <c r="X172" s="4">
        <f t="shared" si="221"/>
        <v>93.795574059956763</v>
      </c>
      <c r="Y172" s="4">
        <f t="shared" si="221"/>
        <v>93.41469505449588</v>
      </c>
      <c r="Z172" s="4">
        <f t="shared" si="221"/>
        <v>93.272169362844494</v>
      </c>
      <c r="AA172" s="4">
        <f t="shared" si="221"/>
        <v>93.41972774499169</v>
      </c>
      <c r="AB172" s="4">
        <f t="shared" si="221"/>
        <v>95.103411854065214</v>
      </c>
      <c r="AC172" s="4">
        <f t="shared" si="221"/>
        <v>93.383754531964357</v>
      </c>
      <c r="AD172" s="4">
        <f t="shared" si="221"/>
        <v>93.749060644861984</v>
      </c>
      <c r="AE172" s="4">
        <f t="shared" si="221"/>
        <v>94.416589850475077</v>
      </c>
      <c r="AF172" s="4">
        <f t="shared" si="221"/>
        <v>105.63101209421583</v>
      </c>
      <c r="AG172" s="4">
        <f t="shared" si="221"/>
        <v>114.33956290566483</v>
      </c>
      <c r="AI172" s="4">
        <f t="shared" si="222"/>
        <v>0.68479017726667735</v>
      </c>
      <c r="AJ172" s="4">
        <f t="shared" si="222"/>
        <v>1.0073170491538832</v>
      </c>
      <c r="AK172" s="4">
        <f t="shared" si="222"/>
        <v>-0.29403285587103767</v>
      </c>
      <c r="AL172" s="4">
        <f t="shared" si="222"/>
        <v>0.59460472745692527</v>
      </c>
      <c r="AM172" s="4">
        <f t="shared" si="222"/>
        <v>-0.17351857318219288</v>
      </c>
      <c r="AN172" s="4">
        <f t="shared" si="222"/>
        <v>0.78142594004323485</v>
      </c>
      <c r="AO172" s="4">
        <f t="shared" si="222"/>
        <v>-1.0695054495883483E-2</v>
      </c>
      <c r="AP172" s="4">
        <f t="shared" si="222"/>
        <v>0.61283063715551123</v>
      </c>
      <c r="AQ172" s="4">
        <f t="shared" si="222"/>
        <v>0.50327225500831219</v>
      </c>
      <c r="AR172" s="4">
        <f t="shared" si="222"/>
        <v>0.89658814593478553</v>
      </c>
      <c r="AS172" s="4">
        <f t="shared" si="222"/>
        <v>5.824546803563635E-2</v>
      </c>
      <c r="AT172" s="4">
        <f t="shared" si="222"/>
        <v>-0.13406064486198943</v>
      </c>
      <c r="AU172" s="4">
        <f t="shared" si="222"/>
        <v>4.5410149524926169E-2</v>
      </c>
      <c r="AV172" s="4">
        <f t="shared" si="222"/>
        <v>-0.26401209421582905</v>
      </c>
      <c r="AW172" s="4">
        <f t="shared" si="222"/>
        <v>-1.3185629056648338</v>
      </c>
      <c r="AY172" s="2">
        <f t="shared" si="214"/>
        <v>92.941095855359066</v>
      </c>
      <c r="AZ172" s="2">
        <f t="shared" si="214"/>
        <v>92.59463690222924</v>
      </c>
      <c r="BA172" s="2">
        <f t="shared" si="214"/>
        <v>92.586363645911433</v>
      </c>
      <c r="BB172" s="2">
        <f t="shared" si="214"/>
        <v>93.078919214265355</v>
      </c>
      <c r="BC172" s="2">
        <f t="shared" si="214"/>
        <v>93.76210499240338</v>
      </c>
      <c r="BD172" s="2">
        <f t="shared" si="214"/>
        <v>93.431365271014812</v>
      </c>
      <c r="BE172" s="2">
        <f t="shared" si="214"/>
        <v>93.339725702661326</v>
      </c>
      <c r="BF172" s="2">
        <f t="shared" si="214"/>
        <v>93.247179439276152</v>
      </c>
      <c r="BG172" s="2">
        <f t="shared" si="214"/>
        <v>93.416400851485918</v>
      </c>
      <c r="BH172" s="2">
        <f t="shared" si="214"/>
        <v>95.102964139639354</v>
      </c>
      <c r="BI172" s="2">
        <f t="shared" si="214"/>
        <v>93.339932236701571</v>
      </c>
      <c r="BJ172" s="2">
        <f t="shared" si="214"/>
        <v>93.676629342255694</v>
      </c>
      <c r="BK172" s="2">
        <f t="shared" si="214"/>
        <v>93.561752981094585</v>
      </c>
      <c r="BL172" s="2">
        <f t="shared" si="214"/>
        <v>95.844288899841956</v>
      </c>
      <c r="BM172" s="2">
        <f t="shared" si="214"/>
        <v>96.829496067454812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125.86520081510082</v>
      </c>
      <c r="DL172" s="2">
        <f t="shared" si="223"/>
        <v>129.55622928885629</v>
      </c>
      <c r="DM172" s="2">
        <f t="shared" si="223"/>
        <v>121.15490853658538</v>
      </c>
      <c r="DN172" s="2">
        <f t="shared" si="223"/>
        <v>119.67894272844272</v>
      </c>
      <c r="DO172" s="2">
        <f t="shared" si="223"/>
        <v>114.1041126126126</v>
      </c>
      <c r="DP172" s="2">
        <f t="shared" si="223"/>
        <v>120.81461176470586</v>
      </c>
      <c r="DQ172" s="2">
        <f t="shared" si="223"/>
        <v>120.33588966275664</v>
      </c>
      <c r="DR172" s="2">
        <f t="shared" si="223"/>
        <v>130.60645179618771</v>
      </c>
      <c r="DS172" s="2">
        <f t="shared" si="223"/>
        <v>120.9516033891034</v>
      </c>
      <c r="DT172" s="2">
        <f t="shared" si="223"/>
        <v>116.27662612612612</v>
      </c>
      <c r="DU172" s="2">
        <f t="shared" si="223"/>
        <v>116.87375294117646</v>
      </c>
      <c r="DV172" s="2">
        <f t="shared" si="223"/>
        <v>114.82424957983193</v>
      </c>
      <c r="DW172" s="2">
        <f t="shared" si="223"/>
        <v>130.5582117647059</v>
      </c>
      <c r="DX172" s="2">
        <f t="shared" si="223"/>
        <v>125.25463966275657</v>
      </c>
      <c r="DY172" s="2">
        <f t="shared" si="223"/>
        <v>112.28066748066747</v>
      </c>
      <c r="EA172" s="2">
        <f t="shared" si="213"/>
        <v>92.574735472680018</v>
      </c>
      <c r="EB172" s="2">
        <f t="shared" si="213"/>
        <v>91.849989979329592</v>
      </c>
      <c r="EC172" s="2">
        <f t="shared" si="213"/>
        <v>91.685909694437015</v>
      </c>
      <c r="ED172" s="2">
        <f t="shared" si="213"/>
        <v>92.42905266589608</v>
      </c>
      <c r="EE172" s="2">
        <f t="shared" si="213"/>
        <v>93.402144610070906</v>
      </c>
      <c r="EF172" s="2">
        <f t="shared" si="213"/>
        <v>92.644806376884645</v>
      </c>
      <c r="EG172" s="2">
        <f t="shared" si="213"/>
        <v>92.99364609381557</v>
      </c>
      <c r="EH172" s="2">
        <f t="shared" si="213"/>
        <v>92.541428793830875</v>
      </c>
      <c r="EI172" s="2">
        <f t="shared" si="213"/>
        <v>93.24836323751893</v>
      </c>
      <c r="EJ172" s="2">
        <f t="shared" si="213"/>
        <v>95.050905651254169</v>
      </c>
      <c r="EK172" s="2">
        <f t="shared" si="212"/>
        <v>93.000935023031687</v>
      </c>
      <c r="EL172" s="2">
        <f t="shared" si="179"/>
        <v>93.30150083725124</v>
      </c>
      <c r="EM172" s="2">
        <f t="shared" si="179"/>
        <v>92.958853040823868</v>
      </c>
      <c r="EN172" s="2">
        <f t="shared" si="179"/>
        <v>95.452800245901628</v>
      </c>
      <c r="EO172" s="2">
        <f t="shared" si="179"/>
        <v>96.963874468546621</v>
      </c>
      <c r="EQ172" s="2">
        <f t="shared" si="224"/>
        <v>93.155605299009963</v>
      </c>
      <c r="ER172" s="2">
        <f t="shared" si="224"/>
        <v>92.961856544708283</v>
      </c>
      <c r="ES172" s="2">
        <f t="shared" si="224"/>
        <v>93.230007295484398</v>
      </c>
      <c r="ET172" s="2">
        <f t="shared" si="224"/>
        <v>93.439912011671538</v>
      </c>
      <c r="EU172" s="2">
        <f t="shared" si="224"/>
        <v>93.964730653473367</v>
      </c>
      <c r="EV172" s="2">
        <f t="shared" si="224"/>
        <v>93.928551959341348</v>
      </c>
      <c r="EW172" s="2">
        <f t="shared" si="224"/>
        <v>93.528939541014111</v>
      </c>
      <c r="EX172" s="2">
        <f t="shared" si="224"/>
        <v>93.606024673762192</v>
      </c>
      <c r="EY172" s="2">
        <f t="shared" si="224"/>
        <v>93.484371369437781</v>
      </c>
      <c r="EZ172" s="2">
        <f t="shared" si="224"/>
        <v>95.119972895658407</v>
      </c>
      <c r="FA172" s="2">
        <f t="shared" si="224"/>
        <v>93.508726645614104</v>
      </c>
      <c r="FB172" s="2">
        <f t="shared" si="224"/>
        <v>93.868929275886074</v>
      </c>
      <c r="FC172" s="2">
        <f t="shared" si="224"/>
        <v>93.941263794477578</v>
      </c>
      <c r="FD172" s="2">
        <f t="shared" si="224"/>
        <v>96.148832111314775</v>
      </c>
      <c r="FE172" s="2">
        <f t="shared" si="224"/>
        <v>96.731765978941922</v>
      </c>
      <c r="FG172" s="2">
        <f t="shared" si="225"/>
        <v>0.99988457661005992</v>
      </c>
      <c r="FH172" s="2">
        <f t="shared" si="225"/>
        <v>0.99986389790288588</v>
      </c>
      <c r="FI172" s="2">
        <f t="shared" si="225"/>
        <v>0.9998947592337657</v>
      </c>
      <c r="FJ172" s="2">
        <f t="shared" si="225"/>
        <v>0.99988512991138478</v>
      </c>
      <c r="FK172" s="2">
        <f t="shared" si="225"/>
        <v>0.99988506694983736</v>
      </c>
      <c r="FL172" s="2">
        <f t="shared" si="225"/>
        <v>0.99987535369995406</v>
      </c>
      <c r="FM172" s="2">
        <f t="shared" si="225"/>
        <v>0.99986419730556098</v>
      </c>
      <c r="FN172" s="2">
        <f t="shared" si="225"/>
        <v>0.99987348668716602</v>
      </c>
      <c r="FO172" s="2">
        <f t="shared" si="225"/>
        <v>0.99989148928905591</v>
      </c>
      <c r="FP172" s="2">
        <f t="shared" si="225"/>
        <v>0.99989154025376059</v>
      </c>
      <c r="FQ172" s="2">
        <f t="shared" si="225"/>
        <v>0.9998763178550768</v>
      </c>
      <c r="FR172" s="2">
        <f t="shared" si="225"/>
        <v>0.99988625551316257</v>
      </c>
      <c r="FS172" s="2">
        <f t="shared" si="225"/>
        <v>0.99987436013118303</v>
      </c>
      <c r="FT172" s="2">
        <f t="shared" si="225"/>
        <v>0.9998626108796469</v>
      </c>
      <c r="FU172" s="2">
        <f t="shared" si="225"/>
        <v>0.99986384786535865</v>
      </c>
      <c r="FW172" s="2">
        <f t="shared" si="216"/>
        <v>0.62409487958258381</v>
      </c>
      <c r="FX172" s="2">
        <f t="shared" si="216"/>
        <v>0.6651113071319561</v>
      </c>
      <c r="FY172" s="2">
        <f t="shared" si="216"/>
        <v>0.58115018820534892</v>
      </c>
      <c r="FZ172" s="2">
        <f t="shared" si="216"/>
        <v>0.63978866474930707</v>
      </c>
      <c r="GA172" s="2">
        <f t="shared" si="216"/>
        <v>0.6356024046436769</v>
      </c>
      <c r="GB172" s="2">
        <f t="shared" si="216"/>
        <v>0.60997104318523832</v>
      </c>
      <c r="GC172" s="2">
        <f t="shared" si="216"/>
        <v>0.639586492771133</v>
      </c>
      <c r="GD172" s="2">
        <f t="shared" si="216"/>
        <v>0.65840468340660174</v>
      </c>
      <c r="GE172" s="2">
        <f t="shared" si="216"/>
        <v>0.6992619887327497</v>
      </c>
      <c r="GF172" s="2">
        <f t="shared" si="216"/>
        <v>0.72040447766413018</v>
      </c>
      <c r="GG172" s="2">
        <f t="shared" si="216"/>
        <v>0.66177651894969602</v>
      </c>
      <c r="GH172" s="2">
        <f t="shared" si="216"/>
        <v>0.65678839060308425</v>
      </c>
      <c r="GI172" s="2">
        <f t="shared" si="216"/>
        <v>0.60888580417951754</v>
      </c>
      <c r="GJ172" s="2">
        <f t="shared" si="216"/>
        <v>0.55657538783513349</v>
      </c>
      <c r="GK172" s="2">
        <f t="shared" si="216"/>
        <v>0.58793116696708003</v>
      </c>
      <c r="GM172" s="86">
        <f t="shared" si="217"/>
        <v>0</v>
      </c>
      <c r="GN172" s="86">
        <f t="shared" si="217"/>
        <v>1.1992845925261502E-257</v>
      </c>
      <c r="GO172" s="86">
        <f t="shared" si="217"/>
        <v>1.1087986507851592E-254</v>
      </c>
      <c r="GP172" s="86">
        <f t="shared" si="217"/>
        <v>0</v>
      </c>
      <c r="GQ172" s="86">
        <f t="shared" si="217"/>
        <v>2.7642929324534522E-298</v>
      </c>
      <c r="GR172" s="86">
        <f t="shared" si="217"/>
        <v>6.8927967650480576E-304</v>
      </c>
      <c r="GS172" s="86">
        <f t="shared" si="217"/>
        <v>0</v>
      </c>
      <c r="GT172" s="86">
        <f t="shared" si="217"/>
        <v>0</v>
      </c>
      <c r="GU172" s="86">
        <f t="shared" si="217"/>
        <v>1.9256590116871779E-233</v>
      </c>
      <c r="GV172" s="86">
        <f t="shared" si="217"/>
        <v>6.8836397457320641E-253</v>
      </c>
      <c r="GW172" s="86">
        <f t="shared" si="217"/>
        <v>2.4836939756756209E-240</v>
      </c>
      <c r="GX172" s="86">
        <f t="shared" si="217"/>
        <v>5.681809516948506E-245</v>
      </c>
      <c r="GY172" s="86">
        <f t="shared" si="217"/>
        <v>4.194835136338557E-288</v>
      </c>
      <c r="GZ172" s="86">
        <f t="shared" si="217"/>
        <v>2.8575956913464796E-237</v>
      </c>
      <c r="HA172" s="86">
        <f t="shared" si="217"/>
        <v>0</v>
      </c>
      <c r="HC172" s="86">
        <f t="shared" si="181"/>
        <v>2.2811210674482621E-263</v>
      </c>
      <c r="HD172" s="86">
        <f t="shared" si="181"/>
        <v>2.0284506034501508E-165</v>
      </c>
      <c r="HE172" s="86">
        <f t="shared" si="181"/>
        <v>4.7837880141183805E-144</v>
      </c>
      <c r="HF172" s="86">
        <f t="shared" si="180"/>
        <v>5.7798361965247961E-190</v>
      </c>
      <c r="HG172" s="86">
        <f t="shared" si="180"/>
        <v>3.2524222868393271E-200</v>
      </c>
      <c r="HH172" s="86">
        <f t="shared" si="180"/>
        <v>5.5212085142060216E-201</v>
      </c>
      <c r="HI172" s="86">
        <f t="shared" si="180"/>
        <v>9.1619627563428671E-278</v>
      </c>
      <c r="HJ172" s="86">
        <f t="shared" si="180"/>
        <v>0</v>
      </c>
      <c r="HK172" s="86">
        <f t="shared" si="180"/>
        <v>1.6343806762634623E-173</v>
      </c>
      <c r="HL172" s="86">
        <f t="shared" si="180"/>
        <v>4.077260841385677E-168</v>
      </c>
      <c r="HM172" s="86">
        <f t="shared" si="180"/>
        <v>3.106187557854439E-178</v>
      </c>
      <c r="HN172" s="86">
        <f t="shared" si="180"/>
        <v>9.0233059838920258E-161</v>
      </c>
      <c r="HO172" s="86">
        <f t="shared" si="226"/>
        <v>7.4328864517876952E-144</v>
      </c>
      <c r="HP172" s="86">
        <f t="shared" si="226"/>
        <v>4.7525772538494428E-128</v>
      </c>
      <c r="HQ172" s="86">
        <f t="shared" si="226"/>
        <v>1.2113754512458112E-226</v>
      </c>
      <c r="HS172" s="86">
        <f t="shared" si="218"/>
        <v>2.8534275252928778E-39</v>
      </c>
      <c r="HT172" s="86">
        <f t="shared" si="218"/>
        <v>2.7683612654972208E-48</v>
      </c>
      <c r="HU172" s="86">
        <f t="shared" si="218"/>
        <v>5.1646059648899331E-36</v>
      </c>
      <c r="HV172" s="86">
        <f t="shared" si="218"/>
        <v>4.5065130238199197E-42</v>
      </c>
      <c r="HW172" s="86">
        <f t="shared" si="218"/>
        <v>1.3477906682994977E-45</v>
      </c>
      <c r="HX172" s="86">
        <f t="shared" si="218"/>
        <v>7.7059481267060599E-48</v>
      </c>
      <c r="HY172" s="86">
        <f t="shared" si="218"/>
        <v>7.4854502448441321E-53</v>
      </c>
      <c r="HZ172" s="86">
        <f t="shared" si="218"/>
        <v>8.5522300959142498E-58</v>
      </c>
      <c r="IA172" s="86">
        <f t="shared" si="218"/>
        <v>7.0236732191916322E-53</v>
      </c>
      <c r="IB172" s="86">
        <f t="shared" si="218"/>
        <v>2.3641631969814372E-56</v>
      </c>
      <c r="IC172" s="86">
        <f t="shared" si="218"/>
        <v>4.1498756439280097E-52</v>
      </c>
      <c r="ID172" s="86">
        <f t="shared" si="218"/>
        <v>3.38429434146519E-48</v>
      </c>
      <c r="IE172" s="86">
        <f t="shared" si="218"/>
        <v>7.0398738532971048E-42</v>
      </c>
      <c r="IF172" s="86">
        <f t="shared" si="218"/>
        <v>7.1139477294344758E-25</v>
      </c>
      <c r="IG172" s="86">
        <f t="shared" si="218"/>
        <v>2.8779061460184833E-20</v>
      </c>
      <c r="II172" s="86">
        <f t="shared" si="219"/>
        <v>0.41343100057552823</v>
      </c>
      <c r="IJ172" s="86">
        <f t="shared" si="219"/>
        <v>0.24320671659878301</v>
      </c>
      <c r="IK172" s="86">
        <f t="shared" si="219"/>
        <v>0.54341405949600807</v>
      </c>
      <c r="IL172" s="86">
        <f t="shared" si="219"/>
        <v>0.3614278769916478</v>
      </c>
      <c r="IM172" s="86">
        <f t="shared" si="219"/>
        <v>0.34783688165913224</v>
      </c>
      <c r="IN172" s="86">
        <f t="shared" si="219"/>
        <v>0.42495121656733176</v>
      </c>
      <c r="IO172" s="86">
        <f t="shared" si="219"/>
        <v>0.29951856756289363</v>
      </c>
      <c r="IP172" s="86">
        <f t="shared" si="219"/>
        <v>0.23434364276303221</v>
      </c>
      <c r="IQ172" s="86">
        <f t="shared" si="219"/>
        <v>0.1565648704526188</v>
      </c>
      <c r="IR172" s="86">
        <f t="shared" si="219"/>
        <v>0.10607764331304002</v>
      </c>
      <c r="IS172" s="86">
        <f t="shared" si="219"/>
        <v>0.25017209867734752</v>
      </c>
      <c r="IT172" s="86">
        <f t="shared" si="219"/>
        <v>0.27302927536979688</v>
      </c>
      <c r="IU172" s="86">
        <f t="shared" si="219"/>
        <v>0.44310464845543651</v>
      </c>
      <c r="IV172" s="86">
        <f t="shared" si="219"/>
        <v>0.51013984699584902</v>
      </c>
      <c r="IW172" s="86">
        <f t="shared" si="219"/>
        <v>0.54268480026566646</v>
      </c>
      <c r="IY172" s="86">
        <f t="shared" si="220"/>
        <v>0.41343100057552823</v>
      </c>
      <c r="IZ172" s="86">
        <f t="shared" si="220"/>
        <v>0.24320671659878301</v>
      </c>
      <c r="JA172" s="86">
        <f t="shared" si="220"/>
        <v>0.54341405949600807</v>
      </c>
      <c r="JB172" s="86">
        <f t="shared" si="220"/>
        <v>0.3614278769916478</v>
      </c>
      <c r="JC172" s="86">
        <f t="shared" si="220"/>
        <v>0.34783688165913224</v>
      </c>
      <c r="JD172" s="86">
        <f t="shared" si="220"/>
        <v>0.42495121656733176</v>
      </c>
      <c r="JE172" s="86">
        <f t="shared" si="220"/>
        <v>0.29951856756289363</v>
      </c>
      <c r="JF172" s="86">
        <f t="shared" si="220"/>
        <v>0.23434364276303221</v>
      </c>
      <c r="JG172" s="86">
        <f t="shared" si="220"/>
        <v>0.1565648704526188</v>
      </c>
      <c r="JH172" s="86">
        <f t="shared" si="220"/>
        <v>0.10607764331304002</v>
      </c>
      <c r="JI172" s="86">
        <f t="shared" si="220"/>
        <v>0.25017209867734752</v>
      </c>
      <c r="JJ172" s="86">
        <f t="shared" si="220"/>
        <v>0.27302927536979688</v>
      </c>
      <c r="JK172" s="86">
        <f t="shared" si="220"/>
        <v>0.44310464845543651</v>
      </c>
      <c r="JL172" s="86">
        <f t="shared" si="220"/>
        <v>0.51013984699584902</v>
      </c>
      <c r="JM172" s="86">
        <f t="shared" si="220"/>
        <v>0.54268480026566646</v>
      </c>
    </row>
    <row r="173" spans="2:273" x14ac:dyDescent="0.25">
      <c r="B173" s="2">
        <v>146</v>
      </c>
      <c r="C173" s="37">
        <v>93.763999999999996</v>
      </c>
      <c r="D173" s="37">
        <v>93.703999999999994</v>
      </c>
      <c r="E173" s="37">
        <v>93.667000000000002</v>
      </c>
      <c r="F173" s="37">
        <v>92.673000000000002</v>
      </c>
      <c r="G173" s="37">
        <v>94.308000000000007</v>
      </c>
      <c r="H173" s="37">
        <v>93.653999999999996</v>
      </c>
      <c r="I173" s="37">
        <v>93.25</v>
      </c>
      <c r="J173" s="37">
        <v>94.135000000000005</v>
      </c>
      <c r="K173" s="37">
        <v>94.153999999999996</v>
      </c>
      <c r="L173" s="37">
        <v>96.019000000000005</v>
      </c>
      <c r="M173" s="37">
        <v>93.712000000000003</v>
      </c>
      <c r="N173" s="37">
        <v>92.962000000000003</v>
      </c>
      <c r="O173" s="37">
        <v>93.423000000000002</v>
      </c>
      <c r="P173" s="37">
        <v>102.571</v>
      </c>
      <c r="Q173" s="37">
        <v>103.646</v>
      </c>
      <c r="S173" s="4">
        <f t="shared" si="221"/>
        <v>92.863821325927546</v>
      </c>
      <c r="T173" s="4">
        <f t="shared" si="221"/>
        <v>92.466132815806816</v>
      </c>
      <c r="U173" s="4">
        <f t="shared" si="221"/>
        <v>92.859843911072218</v>
      </c>
      <c r="V173" s="4">
        <f t="shared" si="221"/>
        <v>92.978862541025947</v>
      </c>
      <c r="W173" s="4">
        <f t="shared" si="221"/>
        <v>93.672824498198096</v>
      </c>
      <c r="X173" s="4">
        <f t="shared" si="221"/>
        <v>93.445457487806976</v>
      </c>
      <c r="Y173" s="4">
        <f t="shared" si="221"/>
        <v>93.206678514608456</v>
      </c>
      <c r="Z173" s="4">
        <f t="shared" si="221"/>
        <v>93.117393736552287</v>
      </c>
      <c r="AA173" s="4">
        <f t="shared" si="221"/>
        <v>93.249350194977637</v>
      </c>
      <c r="AB173" s="4">
        <f t="shared" si="221"/>
        <v>94.951901294467135</v>
      </c>
      <c r="AC173" s="4">
        <f t="shared" si="221"/>
        <v>93.213565506975598</v>
      </c>
      <c r="AD173" s="4">
        <f t="shared" si="221"/>
        <v>93.55241988766997</v>
      </c>
      <c r="AE173" s="4">
        <f t="shared" si="221"/>
        <v>93.753427711989659</v>
      </c>
      <c r="AF173" s="4">
        <f t="shared" si="221"/>
        <v>101.90553122805606</v>
      </c>
      <c r="AG173" s="4">
        <f t="shared" si="221"/>
        <v>108.30794229933738</v>
      </c>
      <c r="AI173" s="4">
        <f t="shared" si="222"/>
        <v>0.90017867407244978</v>
      </c>
      <c r="AJ173" s="4">
        <f t="shared" si="222"/>
        <v>1.2378671841931776</v>
      </c>
      <c r="AK173" s="4">
        <f t="shared" si="222"/>
        <v>0.80715608892778334</v>
      </c>
      <c r="AL173" s="4">
        <f t="shared" si="222"/>
        <v>-0.30586254102594523</v>
      </c>
      <c r="AM173" s="4">
        <f t="shared" si="222"/>
        <v>0.63517550180191051</v>
      </c>
      <c r="AN173" s="4">
        <f t="shared" si="222"/>
        <v>0.20854251219302</v>
      </c>
      <c r="AO173" s="4">
        <f t="shared" si="222"/>
        <v>4.3321485391544456E-2</v>
      </c>
      <c r="AP173" s="4">
        <f t="shared" si="222"/>
        <v>1.0176062634477177</v>
      </c>
      <c r="AQ173" s="4">
        <f t="shared" si="222"/>
        <v>0.90464980502235903</v>
      </c>
      <c r="AR173" s="4">
        <f t="shared" si="222"/>
        <v>1.0670987055328709</v>
      </c>
      <c r="AS173" s="4">
        <f t="shared" si="222"/>
        <v>0.4984344930244049</v>
      </c>
      <c r="AT173" s="4">
        <f t="shared" si="222"/>
        <v>-0.59041988766996667</v>
      </c>
      <c r="AU173" s="4">
        <f t="shared" si="222"/>
        <v>-0.33042771198965681</v>
      </c>
      <c r="AV173" s="4">
        <f t="shared" si="222"/>
        <v>0.66546877194393517</v>
      </c>
      <c r="AW173" s="4">
        <f t="shared" si="222"/>
        <v>-4.6619422993373831</v>
      </c>
      <c r="AY173" s="2">
        <f t="shared" si="214"/>
        <v>92.837888574979758</v>
      </c>
      <c r="AZ173" s="2">
        <f t="shared" si="214"/>
        <v>92.463846654525256</v>
      </c>
      <c r="BA173" s="2">
        <f t="shared" si="214"/>
        <v>92.474851864505226</v>
      </c>
      <c r="BB173" s="2">
        <f t="shared" si="214"/>
        <v>92.937498000890031</v>
      </c>
      <c r="BC173" s="2">
        <f t="shared" si="214"/>
        <v>93.632409633793827</v>
      </c>
      <c r="BD173" s="2">
        <f t="shared" si="214"/>
        <v>93.311062028009019</v>
      </c>
      <c r="BE173" s="2">
        <f t="shared" si="214"/>
        <v>93.186668867993689</v>
      </c>
      <c r="BF173" s="2">
        <f t="shared" si="214"/>
        <v>93.11179574707441</v>
      </c>
      <c r="BG173" s="2">
        <f t="shared" si="214"/>
        <v>93.248686512680379</v>
      </c>
      <c r="BH173" s="2">
        <f t="shared" si="214"/>
        <v>94.951830627559332</v>
      </c>
      <c r="BI173" s="2">
        <f t="shared" si="214"/>
        <v>93.202407363227479</v>
      </c>
      <c r="BJ173" s="2">
        <f t="shared" si="214"/>
        <v>93.53249620240301</v>
      </c>
      <c r="BK173" s="2">
        <f t="shared" si="214"/>
        <v>93.412719116791564</v>
      </c>
      <c r="BL173" s="2">
        <f t="shared" si="214"/>
        <v>95.679152424852333</v>
      </c>
      <c r="BM173" s="2">
        <f t="shared" si="214"/>
        <v>96.640289477836063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125.96964006864008</v>
      </c>
      <c r="DL173" s="2">
        <f t="shared" si="223"/>
        <v>129.65854105571847</v>
      </c>
      <c r="DM173" s="2">
        <f t="shared" si="223"/>
        <v>121.18305609756099</v>
      </c>
      <c r="DN173" s="2">
        <f t="shared" si="223"/>
        <v>119.70636138996139</v>
      </c>
      <c r="DO173" s="2">
        <f t="shared" si="223"/>
        <v>114.0849171171171</v>
      </c>
      <c r="DP173" s="2">
        <f t="shared" si="223"/>
        <v>120.85901482047362</v>
      </c>
      <c r="DQ173" s="2">
        <f t="shared" si="223"/>
        <v>120.37967668621705</v>
      </c>
      <c r="DR173" s="2">
        <f t="shared" si="223"/>
        <v>130.7379285190616</v>
      </c>
      <c r="DS173" s="2">
        <f t="shared" si="223"/>
        <v>120.98053736593737</v>
      </c>
      <c r="DT173" s="2">
        <f t="shared" si="223"/>
        <v>116.25437117117116</v>
      </c>
      <c r="DU173" s="2">
        <f t="shared" si="223"/>
        <v>116.87156363636363</v>
      </c>
      <c r="DV173" s="2">
        <f t="shared" si="223"/>
        <v>114.80375574229691</v>
      </c>
      <c r="DW173" s="2">
        <f t="shared" si="223"/>
        <v>130.66329763178001</v>
      </c>
      <c r="DX173" s="2">
        <f t="shared" si="223"/>
        <v>125.30480168621698</v>
      </c>
      <c r="DY173" s="2">
        <f t="shared" si="223"/>
        <v>112.23721937321936</v>
      </c>
      <c r="EA173" s="2">
        <f t="shared" si="213"/>
        <v>92.45043027850059</v>
      </c>
      <c r="EB173" s="2">
        <f t="shared" si="213"/>
        <v>91.678310056619068</v>
      </c>
      <c r="EC173" s="2">
        <f t="shared" si="213"/>
        <v>91.516815595269833</v>
      </c>
      <c r="ED173" s="2">
        <f t="shared" si="213"/>
        <v>92.250723541092427</v>
      </c>
      <c r="EE173" s="2">
        <f t="shared" si="213"/>
        <v>93.25181921468824</v>
      </c>
      <c r="EF173" s="2">
        <f t="shared" si="213"/>
        <v>92.477011804538392</v>
      </c>
      <c r="EG173" s="2">
        <f t="shared" si="213"/>
        <v>92.821210266845696</v>
      </c>
      <c r="EH173" s="2">
        <f t="shared" si="213"/>
        <v>92.368118559007925</v>
      </c>
      <c r="EI173" s="2">
        <f t="shared" si="213"/>
        <v>93.072484165405982</v>
      </c>
      <c r="EJ173" s="2">
        <f t="shared" si="213"/>
        <v>94.897515926261718</v>
      </c>
      <c r="EK173" s="2">
        <f t="shared" si="212"/>
        <v>92.844925300897913</v>
      </c>
      <c r="EL173" s="2">
        <f t="shared" si="179"/>
        <v>93.136726980957889</v>
      </c>
      <c r="EM173" s="2">
        <f t="shared" si="179"/>
        <v>92.773146623729502</v>
      </c>
      <c r="EN173" s="2">
        <f t="shared" si="179"/>
        <v>95.262214836065567</v>
      </c>
      <c r="EO173" s="2">
        <f t="shared" si="179"/>
        <v>96.782742537960928</v>
      </c>
      <c r="EQ173" s="2">
        <f t="shared" si="224"/>
        <v>93.045261440614681</v>
      </c>
      <c r="ER173" s="2">
        <f t="shared" si="224"/>
        <v>92.817689317463049</v>
      </c>
      <c r="ES173" s="2">
        <f t="shared" si="224"/>
        <v>93.099859207523679</v>
      </c>
      <c r="ET173" s="2">
        <f t="shared" si="224"/>
        <v>93.285787458647704</v>
      </c>
      <c r="EU173" s="2">
        <f t="shared" si="224"/>
        <v>93.828081666713217</v>
      </c>
      <c r="EV173" s="2">
        <f t="shared" si="224"/>
        <v>93.792338637954145</v>
      </c>
      <c r="EW173" s="2">
        <f t="shared" si="224"/>
        <v>93.369320638858738</v>
      </c>
      <c r="EX173" s="2">
        <f t="shared" si="224"/>
        <v>93.457160885797279</v>
      </c>
      <c r="EY173" s="2">
        <f t="shared" si="224"/>
        <v>93.313954363573686</v>
      </c>
      <c r="EZ173" s="2">
        <f t="shared" si="224"/>
        <v>94.968195514957173</v>
      </c>
      <c r="FA173" s="2">
        <f t="shared" si="224"/>
        <v>93.365061360672271</v>
      </c>
      <c r="FB173" s="2">
        <f t="shared" si="224"/>
        <v>93.71779331947225</v>
      </c>
      <c r="FC173" s="2">
        <f t="shared" si="224"/>
        <v>93.780511368875878</v>
      </c>
      <c r="FD173" s="2">
        <f t="shared" si="224"/>
        <v>95.975599955562956</v>
      </c>
      <c r="FE173" s="2">
        <f t="shared" si="224"/>
        <v>96.546086406838313</v>
      </c>
      <c r="FG173" s="2">
        <f t="shared" si="225"/>
        <v>0.99989473154815234</v>
      </c>
      <c r="FH173" s="2">
        <f t="shared" si="225"/>
        <v>0.99987587192567595</v>
      </c>
      <c r="FI173" s="2">
        <f t="shared" si="225"/>
        <v>0.99990401839165799</v>
      </c>
      <c r="FJ173" s="2">
        <f t="shared" si="225"/>
        <v>0.99989523617518339</v>
      </c>
      <c r="FK173" s="2">
        <f t="shared" si="225"/>
        <v>0.99989517875240852</v>
      </c>
      <c r="FL173" s="2">
        <f t="shared" si="225"/>
        <v>0.99988631997648425</v>
      </c>
      <c r="FM173" s="2">
        <f t="shared" si="225"/>
        <v>0.99987614499069388</v>
      </c>
      <c r="FN173" s="2">
        <f t="shared" si="225"/>
        <v>0.99988461720295441</v>
      </c>
      <c r="FO173" s="2">
        <f t="shared" si="225"/>
        <v>0.9999010361105487</v>
      </c>
      <c r="FP173" s="2">
        <f t="shared" si="225"/>
        <v>0.99990108259179911</v>
      </c>
      <c r="FQ173" s="2">
        <f t="shared" si="225"/>
        <v>0.99988719931562053</v>
      </c>
      <c r="FR173" s="2">
        <f t="shared" si="225"/>
        <v>0.99989626275685572</v>
      </c>
      <c r="FS173" s="2">
        <f t="shared" si="225"/>
        <v>0.99988541381103946</v>
      </c>
      <c r="FT173" s="2">
        <f t="shared" si="225"/>
        <v>0.99987469811828489</v>
      </c>
      <c r="FU173" s="2">
        <f t="shared" si="225"/>
        <v>0.99987582628981553</v>
      </c>
      <c r="FW173" s="2">
        <f t="shared" si="216"/>
        <v>0.64544328813048257</v>
      </c>
      <c r="FX173" s="2">
        <f t="shared" si="216"/>
        <v>0.68530489522119609</v>
      </c>
      <c r="FY173" s="2">
        <f t="shared" si="216"/>
        <v>0.60338758096410305</v>
      </c>
      <c r="FZ173" s="2">
        <f t="shared" si="216"/>
        <v>0.66073030907993124</v>
      </c>
      <c r="GA173" s="2">
        <f t="shared" si="216"/>
        <v>0.6566568175013674</v>
      </c>
      <c r="GB173" s="2">
        <f t="shared" si="216"/>
        <v>0.6316481467520918</v>
      </c>
      <c r="GC173" s="2">
        <f t="shared" si="216"/>
        <v>0.66053365438693346</v>
      </c>
      <c r="GD173" s="2">
        <f t="shared" si="216"/>
        <v>0.67880738322686662</v>
      </c>
      <c r="GE173" s="2">
        <f t="shared" si="216"/>
        <v>0.71826858593208776</v>
      </c>
      <c r="GF173" s="2">
        <f t="shared" si="216"/>
        <v>0.73857442428524245</v>
      </c>
      <c r="GG173" s="2">
        <f t="shared" si="216"/>
        <v>0.68207507327196293</v>
      </c>
      <c r="GH173" s="2">
        <f t="shared" si="216"/>
        <v>0.67724030378429456</v>
      </c>
      <c r="GI173" s="2">
        <f t="shared" si="216"/>
        <v>0.63058669475930518</v>
      </c>
      <c r="GJ173" s="2">
        <f t="shared" si="216"/>
        <v>0.57917271447146534</v>
      </c>
      <c r="GK173" s="2">
        <f t="shared" si="216"/>
        <v>0.61005011434774647</v>
      </c>
      <c r="GM173" s="86">
        <f t="shared" si="217"/>
        <v>0</v>
      </c>
      <c r="GN173" s="86">
        <f t="shared" si="217"/>
        <v>5.8905992906825513E-264</v>
      </c>
      <c r="GO173" s="86">
        <f t="shared" si="217"/>
        <v>6.0308229578274862E-261</v>
      </c>
      <c r="GP173" s="86">
        <f t="shared" si="217"/>
        <v>0</v>
      </c>
      <c r="GQ173" s="86">
        <f t="shared" si="217"/>
        <v>1.3777377719978006E-305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4.5124582381371672E-239</v>
      </c>
      <c r="GV173" s="86">
        <f t="shared" si="217"/>
        <v>5.2032229049501425E-259</v>
      </c>
      <c r="GW173" s="86">
        <f t="shared" si="217"/>
        <v>3.404084549844681E-246</v>
      </c>
      <c r="GX173" s="86">
        <f t="shared" si="217"/>
        <v>6.6124936676986267E-251</v>
      </c>
      <c r="GY173" s="86">
        <f t="shared" si="217"/>
        <v>3.812093647211212E-295</v>
      </c>
      <c r="GZ173" s="86">
        <f t="shared" si="217"/>
        <v>4.6217074936524466E-243</v>
      </c>
      <c r="HA173" s="86">
        <f t="shared" si="217"/>
        <v>0</v>
      </c>
      <c r="HC173" s="86">
        <f t="shared" si="181"/>
        <v>8.4868921516913317E-272</v>
      </c>
      <c r="HD173" s="86">
        <f t="shared" si="181"/>
        <v>8.9245210452946009E-171</v>
      </c>
      <c r="HE173" s="86">
        <f t="shared" si="181"/>
        <v>1.0722000882103513E-148</v>
      </c>
      <c r="HF173" s="86">
        <f t="shared" si="180"/>
        <v>5.0866397089315082E-196</v>
      </c>
      <c r="HG173" s="86">
        <f t="shared" si="180"/>
        <v>1.2695872388370366E-206</v>
      </c>
      <c r="HH173" s="86">
        <f t="shared" si="180"/>
        <v>2.0970610580066827E-207</v>
      </c>
      <c r="HI173" s="86">
        <f t="shared" si="180"/>
        <v>1.3045662326101345E-286</v>
      </c>
      <c r="HJ173" s="86">
        <f t="shared" si="180"/>
        <v>0</v>
      </c>
      <c r="HK173" s="86">
        <f t="shared" si="180"/>
        <v>6.5708612434383818E-179</v>
      </c>
      <c r="HL173" s="86">
        <f t="shared" si="180"/>
        <v>2.4773728866063578E-173</v>
      </c>
      <c r="HM173" s="86">
        <f t="shared" si="180"/>
        <v>7.513783024958339E-184</v>
      </c>
      <c r="HN173" s="86">
        <f t="shared" si="180"/>
        <v>7.9737139481360211E-166</v>
      </c>
      <c r="HO173" s="86">
        <f t="shared" si="226"/>
        <v>1.7457384049096296E-148</v>
      </c>
      <c r="HP173" s="86">
        <f t="shared" si="226"/>
        <v>3.5103530465831701E-132</v>
      </c>
      <c r="HQ173" s="86">
        <f t="shared" si="226"/>
        <v>1.0439998865460227E-233</v>
      </c>
      <c r="HS173" s="86">
        <f t="shared" si="218"/>
        <v>7.5555358859623752E-42</v>
      </c>
      <c r="HT173" s="86">
        <f t="shared" si="218"/>
        <v>2.2129373413157631E-51</v>
      </c>
      <c r="HU173" s="86">
        <f t="shared" si="218"/>
        <v>1.9660029449224743E-38</v>
      </c>
      <c r="HV173" s="86">
        <f t="shared" si="218"/>
        <v>9.7222703084567276E-45</v>
      </c>
      <c r="HW173" s="86">
        <f t="shared" si="218"/>
        <v>1.4791592596587702E-48</v>
      </c>
      <c r="HX173" s="86">
        <f t="shared" si="218"/>
        <v>5.5792991109298603E-51</v>
      </c>
      <c r="HY173" s="86">
        <f t="shared" si="218"/>
        <v>2.7098985828094408E-56</v>
      </c>
      <c r="HZ173" s="86">
        <f t="shared" si="218"/>
        <v>2.0573505877542835E-61</v>
      </c>
      <c r="IA173" s="86">
        <f t="shared" si="218"/>
        <v>4.3810096353029443E-56</v>
      </c>
      <c r="IB173" s="86">
        <f t="shared" si="218"/>
        <v>1.0153445975843145E-59</v>
      </c>
      <c r="IC173" s="86">
        <f t="shared" si="218"/>
        <v>2.3765026793433221E-55</v>
      </c>
      <c r="ID173" s="86">
        <f t="shared" si="218"/>
        <v>2.8893438323006557E-51</v>
      </c>
      <c r="IE173" s="86">
        <f t="shared" si="218"/>
        <v>1.0585991468051924E-44</v>
      </c>
      <c r="IF173" s="86">
        <f t="shared" si="218"/>
        <v>1.318153653397198E-26</v>
      </c>
      <c r="IG173" s="86">
        <f t="shared" si="218"/>
        <v>1.3286960687766406E-21</v>
      </c>
      <c r="II173" s="86">
        <f t="shared" si="219"/>
        <v>0.34223087897659132</v>
      </c>
      <c r="IJ173" s="86">
        <f t="shared" si="219"/>
        <v>0.18608701838913361</v>
      </c>
      <c r="IK173" s="86">
        <f t="shared" si="219"/>
        <v>0.48576504514137775</v>
      </c>
      <c r="IL173" s="86">
        <f t="shared" si="219"/>
        <v>0.29357968423720149</v>
      </c>
      <c r="IM173" s="86">
        <f t="shared" si="219"/>
        <v>0.27718061955902284</v>
      </c>
      <c r="IN173" s="86">
        <f t="shared" si="219"/>
        <v>0.34636900477662513</v>
      </c>
      <c r="IO173" s="86">
        <f t="shared" si="219"/>
        <v>0.23007730525774414</v>
      </c>
      <c r="IP173" s="86">
        <f t="shared" si="219"/>
        <v>0.17543819075085171</v>
      </c>
      <c r="IQ173" s="86">
        <f t="shared" si="219"/>
        <v>0.11613867119890398</v>
      </c>
      <c r="IR173" s="86">
        <f t="shared" si="219"/>
        <v>7.6176377096073888E-2</v>
      </c>
      <c r="IS173" s="86">
        <f t="shared" si="219"/>
        <v>0.19151837072609018</v>
      </c>
      <c r="IT173" s="86">
        <f t="shared" si="219"/>
        <v>0.2115765832253898</v>
      </c>
      <c r="IU173" s="86">
        <f t="shared" si="219"/>
        <v>0.3671777929563903</v>
      </c>
      <c r="IV173" s="86">
        <f t="shared" si="219"/>
        <v>0.46113127412078042</v>
      </c>
      <c r="IW173" s="86">
        <f t="shared" si="219"/>
        <v>0.50596208753847138</v>
      </c>
      <c r="IY173" s="86">
        <f t="shared" si="220"/>
        <v>0.34223087897659132</v>
      </c>
      <c r="IZ173" s="86">
        <f t="shared" si="220"/>
        <v>0.18608701838913361</v>
      </c>
      <c r="JA173" s="86">
        <f t="shared" si="220"/>
        <v>0.48576504514137775</v>
      </c>
      <c r="JB173" s="86">
        <f t="shared" si="220"/>
        <v>0.29357968423720149</v>
      </c>
      <c r="JC173" s="86">
        <f t="shared" si="220"/>
        <v>0.27718061955902284</v>
      </c>
      <c r="JD173" s="86">
        <f t="shared" si="220"/>
        <v>0.34636900477662513</v>
      </c>
      <c r="JE173" s="86">
        <f t="shared" si="220"/>
        <v>0.23007730525774414</v>
      </c>
      <c r="JF173" s="86">
        <f t="shared" si="220"/>
        <v>0.17543819075085171</v>
      </c>
      <c r="JG173" s="86">
        <f t="shared" si="220"/>
        <v>0.11613867119890398</v>
      </c>
      <c r="JH173" s="86">
        <f t="shared" si="220"/>
        <v>7.6176377096073888E-2</v>
      </c>
      <c r="JI173" s="86">
        <f t="shared" si="220"/>
        <v>0.19151837072609018</v>
      </c>
      <c r="JJ173" s="86">
        <f t="shared" si="220"/>
        <v>0.2115765832253898</v>
      </c>
      <c r="JK173" s="86">
        <f t="shared" si="220"/>
        <v>0.3671777929563903</v>
      </c>
      <c r="JL173" s="86">
        <f t="shared" si="220"/>
        <v>0.46113127412078042</v>
      </c>
      <c r="JM173" s="86">
        <f t="shared" si="220"/>
        <v>0.50596208753847138</v>
      </c>
    </row>
    <row r="174" spans="2:273" x14ac:dyDescent="0.25">
      <c r="B174" s="2">
        <v>147</v>
      </c>
      <c r="C174" s="37">
        <v>93.218000000000004</v>
      </c>
      <c r="D174" s="37">
        <v>93.778000000000006</v>
      </c>
      <c r="E174" s="37">
        <v>93</v>
      </c>
      <c r="F174" s="37">
        <v>93.808000000000007</v>
      </c>
      <c r="G174" s="37">
        <v>93.75</v>
      </c>
      <c r="H174" s="37">
        <v>95.135000000000005</v>
      </c>
      <c r="I174" s="37">
        <v>93.787999999999997</v>
      </c>
      <c r="J174" s="37">
        <v>94.212000000000003</v>
      </c>
      <c r="K174" s="37">
        <v>93.037999999999997</v>
      </c>
      <c r="L174" s="37">
        <v>94.864999999999995</v>
      </c>
      <c r="M174" s="37">
        <v>93.153999999999996</v>
      </c>
      <c r="N174" s="37">
        <v>92.941999999999993</v>
      </c>
      <c r="O174" s="37">
        <v>93.673000000000002</v>
      </c>
      <c r="P174" s="37">
        <v>97.878</v>
      </c>
      <c r="Q174" s="37">
        <v>98.5</v>
      </c>
      <c r="S174" s="4">
        <f t="shared" si="221"/>
        <v>92.74397715183467</v>
      </c>
      <c r="T174" s="4">
        <f t="shared" si="221"/>
        <v>92.333903589762855</v>
      </c>
      <c r="U174" s="4">
        <f t="shared" si="221"/>
        <v>92.543533990240121</v>
      </c>
      <c r="V174" s="4">
        <f t="shared" si="221"/>
        <v>92.809514665282592</v>
      </c>
      <c r="W174" s="4">
        <f t="shared" si="221"/>
        <v>93.514300507743329</v>
      </c>
      <c r="X174" s="4">
        <f t="shared" si="221"/>
        <v>93.233527965833531</v>
      </c>
      <c r="Y174" s="4">
        <f t="shared" si="221"/>
        <v>93.03829597401095</v>
      </c>
      <c r="Z174" s="4">
        <f t="shared" si="221"/>
        <v>92.977751101847844</v>
      </c>
      <c r="AA174" s="4">
        <f t="shared" si="221"/>
        <v>93.081127880402491</v>
      </c>
      <c r="AB174" s="4">
        <f t="shared" si="221"/>
        <v>94.800724282193869</v>
      </c>
      <c r="AC174" s="4">
        <f t="shared" si="221"/>
        <v>93.067463965284063</v>
      </c>
      <c r="AD174" s="4">
        <f t="shared" si="221"/>
        <v>93.393232066292569</v>
      </c>
      <c r="AE174" s="4">
        <f t="shared" si="221"/>
        <v>93.38090516928419</v>
      </c>
      <c r="AF174" s="4">
        <f t="shared" si="221"/>
        <v>99.072356637404525</v>
      </c>
      <c r="AG174" s="4">
        <f t="shared" si="221"/>
        <v>103.6820046804863</v>
      </c>
      <c r="AI174" s="4">
        <f t="shared" si="222"/>
        <v>0.47402284816533324</v>
      </c>
      <c r="AJ174" s="4">
        <f t="shared" si="222"/>
        <v>1.444096410237151</v>
      </c>
      <c r="AK174" s="4">
        <f t="shared" si="222"/>
        <v>0.45646600975987894</v>
      </c>
      <c r="AL174" s="4">
        <f t="shared" si="222"/>
        <v>0.99848533471741518</v>
      </c>
      <c r="AM174" s="4">
        <f t="shared" si="222"/>
        <v>0.23569949225667131</v>
      </c>
      <c r="AN174" s="4">
        <f t="shared" si="222"/>
        <v>1.9014720341664741</v>
      </c>
      <c r="AO174" s="4">
        <f t="shared" si="222"/>
        <v>0.74970402598904684</v>
      </c>
      <c r="AP174" s="4">
        <f t="shared" si="222"/>
        <v>1.2342488981521598</v>
      </c>
      <c r="AQ174" s="4">
        <f t="shared" si="222"/>
        <v>-4.3127880402494156E-2</v>
      </c>
      <c r="AR174" s="4">
        <f t="shared" si="222"/>
        <v>6.4275717806125954E-2</v>
      </c>
      <c r="AS174" s="4">
        <f t="shared" si="222"/>
        <v>8.6536034715933852E-2</v>
      </c>
      <c r="AT174" s="4">
        <f t="shared" si="222"/>
        <v>-0.45123206629257595</v>
      </c>
      <c r="AU174" s="4">
        <f t="shared" si="222"/>
        <v>0.29209483071581133</v>
      </c>
      <c r="AV174" s="4">
        <f t="shared" si="222"/>
        <v>-1.1943566374045247</v>
      </c>
      <c r="AW174" s="4">
        <f t="shared" si="222"/>
        <v>-5.1820046804863011</v>
      </c>
      <c r="AY174" s="2">
        <f t="shared" si="214"/>
        <v>92.734959539972593</v>
      </c>
      <c r="AZ174" s="2">
        <f t="shared" si="214"/>
        <v>92.333411011897539</v>
      </c>
      <c r="BA174" s="2">
        <f t="shared" si="214"/>
        <v>92.364412907232776</v>
      </c>
      <c r="BB174" s="2">
        <f t="shared" si="214"/>
        <v>92.796464239555036</v>
      </c>
      <c r="BC174" s="2">
        <f t="shared" si="214"/>
        <v>93.502953083007668</v>
      </c>
      <c r="BD174" s="2">
        <f t="shared" si="214"/>
        <v>93.191451823529874</v>
      </c>
      <c r="BE174" s="2">
        <f t="shared" si="214"/>
        <v>93.0338308566065</v>
      </c>
      <c r="BF174" s="2">
        <f t="shared" si="214"/>
        <v>92.976705039555014</v>
      </c>
      <c r="BG174" s="2">
        <f t="shared" si="214"/>
        <v>93.081014648385377</v>
      </c>
      <c r="BH174" s="2">
        <f t="shared" si="214"/>
        <v>94.800714797621382</v>
      </c>
      <c r="BI174" s="2">
        <f t="shared" si="214"/>
        <v>93.065047149741432</v>
      </c>
      <c r="BJ174" s="2">
        <f t="shared" si="214"/>
        <v>93.388546765763721</v>
      </c>
      <c r="BK174" s="2">
        <f t="shared" si="214"/>
        <v>93.264266889504228</v>
      </c>
      <c r="BL174" s="2">
        <f t="shared" si="214"/>
        <v>95.514587691030428</v>
      </c>
      <c r="BM174" s="2">
        <f t="shared" si="214"/>
        <v>96.45100183586402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126.07407932217932</v>
      </c>
      <c r="DL174" s="2">
        <f t="shared" si="223"/>
        <v>129.76085282258063</v>
      </c>
      <c r="DM174" s="2">
        <f t="shared" si="223"/>
        <v>121.21120365853659</v>
      </c>
      <c r="DN174" s="2">
        <f t="shared" si="223"/>
        <v>119.73378005148004</v>
      </c>
      <c r="DO174" s="2">
        <f t="shared" si="223"/>
        <v>114.06572162162161</v>
      </c>
      <c r="DP174" s="2">
        <f t="shared" si="223"/>
        <v>120.90341787624138</v>
      </c>
      <c r="DQ174" s="2">
        <f t="shared" si="223"/>
        <v>120.42346370967746</v>
      </c>
      <c r="DR174" s="2">
        <f t="shared" si="223"/>
        <v>130.86940524193551</v>
      </c>
      <c r="DS174" s="2">
        <f t="shared" si="223"/>
        <v>121.00947134277135</v>
      </c>
      <c r="DT174" s="2">
        <f t="shared" si="223"/>
        <v>116.23211621621621</v>
      </c>
      <c r="DU174" s="2">
        <f t="shared" si="223"/>
        <v>116.8693743315508</v>
      </c>
      <c r="DV174" s="2">
        <f t="shared" si="223"/>
        <v>114.7832619047619</v>
      </c>
      <c r="DW174" s="2">
        <f t="shared" si="223"/>
        <v>130.76838349885412</v>
      </c>
      <c r="DX174" s="2">
        <f t="shared" si="223"/>
        <v>125.35496370967739</v>
      </c>
      <c r="DY174" s="2">
        <f t="shared" si="223"/>
        <v>112.19377126577126</v>
      </c>
      <c r="EA174" s="2">
        <f t="shared" si="213"/>
        <v>92.326125084321149</v>
      </c>
      <c r="EB174" s="2">
        <f t="shared" si="213"/>
        <v>91.506630133908544</v>
      </c>
      <c r="EC174" s="2">
        <f t="shared" si="213"/>
        <v>91.34772149610265</v>
      </c>
      <c r="ED174" s="2">
        <f t="shared" si="213"/>
        <v>92.072394416288773</v>
      </c>
      <c r="EE174" s="2">
        <f t="shared" si="213"/>
        <v>93.101493819305588</v>
      </c>
      <c r="EF174" s="2">
        <f t="shared" si="213"/>
        <v>92.309217232192125</v>
      </c>
      <c r="EG174" s="2">
        <f t="shared" si="213"/>
        <v>92.648774439875822</v>
      </c>
      <c r="EH174" s="2">
        <f t="shared" si="213"/>
        <v>92.194808324184976</v>
      </c>
      <c r="EI174" s="2">
        <f t="shared" si="213"/>
        <v>92.896605093293019</v>
      </c>
      <c r="EJ174" s="2">
        <f t="shared" si="213"/>
        <v>94.744126201269282</v>
      </c>
      <c r="EK174" s="2">
        <f t="shared" si="212"/>
        <v>92.688915578764139</v>
      </c>
      <c r="EL174" s="2">
        <f t="shared" si="179"/>
        <v>92.971953124664566</v>
      </c>
      <c r="EM174" s="2">
        <f t="shared" si="179"/>
        <v>92.587440206635137</v>
      </c>
      <c r="EN174" s="2">
        <f t="shared" si="179"/>
        <v>95.071629426229492</v>
      </c>
      <c r="EO174" s="2">
        <f t="shared" si="179"/>
        <v>96.60161060737525</v>
      </c>
      <c r="EQ174" s="2">
        <f t="shared" si="224"/>
        <v>92.934917582219398</v>
      </c>
      <c r="ER174" s="2">
        <f t="shared" si="224"/>
        <v>92.673522090217816</v>
      </c>
      <c r="ES174" s="2">
        <f t="shared" si="224"/>
        <v>92.969711119562945</v>
      </c>
      <c r="ET174" s="2">
        <f t="shared" si="224"/>
        <v>93.131662905623884</v>
      </c>
      <c r="EU174" s="2">
        <f t="shared" si="224"/>
        <v>93.691432679953067</v>
      </c>
      <c r="EV174" s="2">
        <f t="shared" si="224"/>
        <v>93.656125316566929</v>
      </c>
      <c r="EW174" s="2">
        <f t="shared" si="224"/>
        <v>93.209701736703366</v>
      </c>
      <c r="EX174" s="2">
        <f t="shared" si="224"/>
        <v>93.30829709783238</v>
      </c>
      <c r="EY174" s="2">
        <f t="shared" si="224"/>
        <v>93.14353735770959</v>
      </c>
      <c r="EZ174" s="2">
        <f t="shared" si="224"/>
        <v>94.81641813425594</v>
      </c>
      <c r="FA174" s="2">
        <f t="shared" si="224"/>
        <v>93.221396075730453</v>
      </c>
      <c r="FB174" s="2">
        <f t="shared" si="224"/>
        <v>93.566657363058425</v>
      </c>
      <c r="FC174" s="2">
        <f t="shared" si="224"/>
        <v>93.619758943274164</v>
      </c>
      <c r="FD174" s="2">
        <f t="shared" si="224"/>
        <v>95.802367799811137</v>
      </c>
      <c r="FE174" s="2">
        <f t="shared" si="224"/>
        <v>96.36040683473469</v>
      </c>
      <c r="FG174" s="2">
        <f t="shared" si="225"/>
        <v>0.99990399314161083</v>
      </c>
      <c r="FH174" s="2">
        <f t="shared" si="225"/>
        <v>0.99988679261430546</v>
      </c>
      <c r="FI174" s="2">
        <f t="shared" si="225"/>
        <v>0.99991246299353342</v>
      </c>
      <c r="FJ174" s="2">
        <f t="shared" si="225"/>
        <v>0.99990445337543832</v>
      </c>
      <c r="FK174" s="2">
        <f t="shared" si="225"/>
        <v>0.99990440100427946</v>
      </c>
      <c r="FL174" s="2">
        <f t="shared" si="225"/>
        <v>0.99989632154928032</v>
      </c>
      <c r="FM174" s="2">
        <f t="shared" si="225"/>
        <v>0.9998870416579958</v>
      </c>
      <c r="FN174" s="2">
        <f t="shared" si="225"/>
        <v>0.99989476857006387</v>
      </c>
      <c r="FO174" s="2">
        <f t="shared" si="225"/>
        <v>0.9999097430741809</v>
      </c>
      <c r="FP174" s="2">
        <f t="shared" si="225"/>
        <v>0.99990978546632314</v>
      </c>
      <c r="FQ174" s="2">
        <f t="shared" si="225"/>
        <v>0.99989712353208582</v>
      </c>
      <c r="FR174" s="2">
        <f t="shared" si="225"/>
        <v>0.99990538964622755</v>
      </c>
      <c r="FS174" s="2">
        <f t="shared" si="225"/>
        <v>0.99989549509997322</v>
      </c>
      <c r="FT174" s="2">
        <f t="shared" si="225"/>
        <v>0.99988572206574622</v>
      </c>
      <c r="FU174" s="2">
        <f t="shared" si="225"/>
        <v>0.99988675099299673</v>
      </c>
      <c r="FW174" s="2">
        <f t="shared" si="216"/>
        <v>0.66622769168189511</v>
      </c>
      <c r="FX174" s="2">
        <f t="shared" si="216"/>
        <v>0.7048212244498997</v>
      </c>
      <c r="FY174" s="2">
        <f t="shared" si="216"/>
        <v>0.62520575756555186</v>
      </c>
      <c r="FZ174" s="2">
        <f t="shared" si="216"/>
        <v>0.68106139142395739</v>
      </c>
      <c r="GA174" s="2">
        <f t="shared" si="216"/>
        <v>0.67711271662916928</v>
      </c>
      <c r="GB174" s="2">
        <f t="shared" si="216"/>
        <v>0.65280623014713135</v>
      </c>
      <c r="GC174" s="2">
        <f t="shared" si="216"/>
        <v>0.68087082950162536</v>
      </c>
      <c r="GD174" s="2">
        <f t="shared" si="216"/>
        <v>0.69854941571282092</v>
      </c>
      <c r="GE174" s="2">
        <f t="shared" si="216"/>
        <v>0.73652657192621518</v>
      </c>
      <c r="GF174" s="2">
        <f t="shared" si="216"/>
        <v>0.75596356461135084</v>
      </c>
      <c r="GG174" s="2">
        <f t="shared" si="216"/>
        <v>0.70170451860118488</v>
      </c>
      <c r="GH174" s="2">
        <f t="shared" si="216"/>
        <v>0.69703566697080532</v>
      </c>
      <c r="GI174" s="2">
        <f t="shared" si="216"/>
        <v>0.65177213522056054</v>
      </c>
      <c r="GJ174" s="2">
        <f t="shared" si="216"/>
        <v>0.6014430934597742</v>
      </c>
      <c r="GK174" s="2">
        <f t="shared" si="216"/>
        <v>0.63172547657409006</v>
      </c>
      <c r="GM174" s="86">
        <f t="shared" si="217"/>
        <v>0</v>
      </c>
      <c r="GN174" s="86">
        <f t="shared" si="217"/>
        <v>2.4242909797319016E-270</v>
      </c>
      <c r="GO174" s="86">
        <f t="shared" si="217"/>
        <v>2.7496675342402728E-267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9.0505484080444988E-245</v>
      </c>
      <c r="GV174" s="86">
        <f t="shared" si="217"/>
        <v>3.3191502409983045E-265</v>
      </c>
      <c r="GW174" s="86">
        <f t="shared" si="217"/>
        <v>3.9604716799378886E-252</v>
      </c>
      <c r="GX174" s="86">
        <f t="shared" si="217"/>
        <v>6.5273494798152453E-257</v>
      </c>
      <c r="GY174" s="86">
        <f t="shared" si="217"/>
        <v>2.8450280494854792E-302</v>
      </c>
      <c r="GZ174" s="86">
        <f t="shared" si="217"/>
        <v>6.3574389005596486E-249</v>
      </c>
      <c r="HA174" s="86">
        <f t="shared" si="217"/>
        <v>0</v>
      </c>
      <c r="HC174" s="86">
        <f t="shared" si="181"/>
        <v>2.3211840212526519E-280</v>
      </c>
      <c r="HD174" s="86">
        <f t="shared" si="181"/>
        <v>3.219757310049962E-176</v>
      </c>
      <c r="HE174" s="86">
        <f t="shared" si="181"/>
        <v>2.0235698316197434E-153</v>
      </c>
      <c r="HF174" s="86">
        <f t="shared" si="180"/>
        <v>3.5902128322644071E-202</v>
      </c>
      <c r="HG174" s="86">
        <f t="shared" si="180"/>
        <v>3.9204167151315589E-213</v>
      </c>
      <c r="HH174" s="86">
        <f t="shared" si="180"/>
        <v>6.301087161421052E-214</v>
      </c>
      <c r="HI174" s="86">
        <f t="shared" si="180"/>
        <v>1.3471316900461929E-295</v>
      </c>
      <c r="HJ174" s="86">
        <f t="shared" si="180"/>
        <v>0</v>
      </c>
      <c r="HK174" s="86">
        <f t="shared" si="180"/>
        <v>2.1802384510243028E-184</v>
      </c>
      <c r="HL174" s="86">
        <f t="shared" si="180"/>
        <v>1.2506989870109028E-178</v>
      </c>
      <c r="HM174" s="86">
        <f t="shared" si="180"/>
        <v>1.484475773656989E-189</v>
      </c>
      <c r="HN174" s="86">
        <f t="shared" si="180"/>
        <v>5.8744858427157952E-171</v>
      </c>
      <c r="HO174" s="86">
        <f t="shared" si="226"/>
        <v>3.4569046003458592E-153</v>
      </c>
      <c r="HP174" s="86">
        <f t="shared" si="226"/>
        <v>2.2252274896296605E-136</v>
      </c>
      <c r="HQ174" s="86">
        <f t="shared" si="226"/>
        <v>6.9968241590771995E-241</v>
      </c>
      <c r="HS174" s="86">
        <f t="shared" si="218"/>
        <v>1.6463679581131041E-44</v>
      </c>
      <c r="HT174" s="86">
        <f t="shared" si="218"/>
        <v>1.4084481295329751E-54</v>
      </c>
      <c r="HU174" s="86">
        <f t="shared" si="218"/>
        <v>6.2035759219612683E-41</v>
      </c>
      <c r="HV174" s="86">
        <f t="shared" si="218"/>
        <v>1.7266732635481245E-47</v>
      </c>
      <c r="HW174" s="86">
        <f t="shared" si="218"/>
        <v>1.3020007942959284E-51</v>
      </c>
      <c r="HX174" s="86">
        <f t="shared" si="218"/>
        <v>3.1893221966767095E-54</v>
      </c>
      <c r="HY174" s="86">
        <f t="shared" si="218"/>
        <v>7.5918454089303732E-60</v>
      </c>
      <c r="HZ174" s="86">
        <f t="shared" si="218"/>
        <v>3.8195999687108112E-65</v>
      </c>
      <c r="IA174" s="86">
        <f t="shared" si="218"/>
        <v>2.1869948236631665E-59</v>
      </c>
      <c r="IB174" s="86">
        <f t="shared" si="218"/>
        <v>3.4630241763901264E-63</v>
      </c>
      <c r="IC174" s="86">
        <f t="shared" si="218"/>
        <v>1.0800226755402686E-58</v>
      </c>
      <c r="ID174" s="86">
        <f t="shared" si="218"/>
        <v>1.9713855294695381E-54</v>
      </c>
      <c r="IE174" s="86">
        <f t="shared" si="218"/>
        <v>1.279156073572379E-47</v>
      </c>
      <c r="IF174" s="86">
        <f t="shared" si="218"/>
        <v>2.121450380417858E-28</v>
      </c>
      <c r="IG174" s="86">
        <f t="shared" si="218"/>
        <v>5.5288063093557355E-23</v>
      </c>
      <c r="II174" s="86">
        <f t="shared" si="219"/>
        <v>0.27611482973313761</v>
      </c>
      <c r="IJ174" s="86">
        <f t="shared" si="219"/>
        <v>0.13932012635319455</v>
      </c>
      <c r="IK174" s="86">
        <f t="shared" si="219"/>
        <v>0.41714191095793068</v>
      </c>
      <c r="IL174" s="86">
        <f t="shared" si="219"/>
        <v>0.23319301452214897</v>
      </c>
      <c r="IM174" s="86">
        <f t="shared" si="219"/>
        <v>0.2155537766186145</v>
      </c>
      <c r="IN174" s="86">
        <f t="shared" si="219"/>
        <v>0.27355382874543821</v>
      </c>
      <c r="IO174" s="86">
        <f t="shared" si="219"/>
        <v>0.17222485557242531</v>
      </c>
      <c r="IP174" s="86">
        <f t="shared" si="219"/>
        <v>0.12816045232765363</v>
      </c>
      <c r="IQ174" s="86">
        <f t="shared" si="219"/>
        <v>8.4388063990847736E-2</v>
      </c>
      <c r="IR174" s="86">
        <f t="shared" si="219"/>
        <v>5.3535835622947642E-2</v>
      </c>
      <c r="IS174" s="86">
        <f t="shared" si="219"/>
        <v>0.1434022689405284</v>
      </c>
      <c r="IT174" s="86">
        <f t="shared" si="219"/>
        <v>0.16038904244314126</v>
      </c>
      <c r="IU174" s="86">
        <f t="shared" si="219"/>
        <v>0.29493538246233564</v>
      </c>
      <c r="IV174" s="86">
        <f t="shared" si="219"/>
        <v>0.39501154545385964</v>
      </c>
      <c r="IW174" s="86">
        <f t="shared" si="219"/>
        <v>0.45808729685135824</v>
      </c>
      <c r="IY174" s="86">
        <f t="shared" si="220"/>
        <v>0.27611482973313761</v>
      </c>
      <c r="IZ174" s="86">
        <f t="shared" si="220"/>
        <v>0.13932012635319455</v>
      </c>
      <c r="JA174" s="86">
        <f t="shared" si="220"/>
        <v>0.41714191095793068</v>
      </c>
      <c r="JB174" s="86">
        <f t="shared" si="220"/>
        <v>0.23319301452214897</v>
      </c>
      <c r="JC174" s="86">
        <f t="shared" si="220"/>
        <v>0.2155537766186145</v>
      </c>
      <c r="JD174" s="86">
        <f t="shared" si="220"/>
        <v>0.27355382874543821</v>
      </c>
      <c r="JE174" s="86">
        <f t="shared" si="220"/>
        <v>0.17222485557242531</v>
      </c>
      <c r="JF174" s="86">
        <f t="shared" si="220"/>
        <v>0.12816045232765363</v>
      </c>
      <c r="JG174" s="86">
        <f t="shared" si="220"/>
        <v>8.4388063990847736E-2</v>
      </c>
      <c r="JH174" s="86">
        <f t="shared" si="220"/>
        <v>5.3535835622947642E-2</v>
      </c>
      <c r="JI174" s="86">
        <f t="shared" si="220"/>
        <v>0.1434022689405284</v>
      </c>
      <c r="JJ174" s="86">
        <f t="shared" si="220"/>
        <v>0.16038904244314126</v>
      </c>
      <c r="JK174" s="86">
        <f t="shared" si="220"/>
        <v>0.29493538246233564</v>
      </c>
      <c r="JL174" s="86">
        <f t="shared" si="220"/>
        <v>0.39501154545385964</v>
      </c>
      <c r="JM174" s="86">
        <f t="shared" si="220"/>
        <v>0.45808729685135824</v>
      </c>
    </row>
    <row r="175" spans="2:273" x14ac:dyDescent="0.25">
      <c r="B175" s="2">
        <v>148</v>
      </c>
      <c r="C175" s="37">
        <v>93.509</v>
      </c>
      <c r="D175" s="37">
        <v>92.814999999999998</v>
      </c>
      <c r="E175" s="37">
        <v>92.685000000000002</v>
      </c>
      <c r="F175" s="37">
        <v>94.212000000000003</v>
      </c>
      <c r="G175" s="37">
        <v>93.153999999999996</v>
      </c>
      <c r="H175" s="37">
        <v>93.462000000000003</v>
      </c>
      <c r="I175" s="37">
        <v>93.403999999999996</v>
      </c>
      <c r="J175" s="37">
        <v>94.037999999999997</v>
      </c>
      <c r="K175" s="37">
        <v>92.441999999999993</v>
      </c>
      <c r="L175" s="37">
        <v>95.135000000000005</v>
      </c>
      <c r="M175" s="37">
        <v>94.480999999999995</v>
      </c>
      <c r="N175" s="37">
        <v>92.769000000000005</v>
      </c>
      <c r="O175" s="37">
        <v>93.076999999999998</v>
      </c>
      <c r="P175" s="37">
        <v>96.305999999999997</v>
      </c>
      <c r="Q175" s="37">
        <v>96.375</v>
      </c>
      <c r="S175" s="4">
        <f t="shared" si="221"/>
        <v>92.634981065371122</v>
      </c>
      <c r="T175" s="4">
        <f t="shared" si="221"/>
        <v>92.203308137545918</v>
      </c>
      <c r="U175" s="4">
        <f t="shared" si="221"/>
        <v>92.328022006072217</v>
      </c>
      <c r="V175" s="4">
        <f t="shared" si="221"/>
        <v>92.659305215217472</v>
      </c>
      <c r="W175" s="4">
        <f t="shared" si="221"/>
        <v>93.37640530003236</v>
      </c>
      <c r="X175" s="4">
        <f t="shared" si="221"/>
        <v>93.083561325200009</v>
      </c>
      <c r="Y175" s="4">
        <f t="shared" si="221"/>
        <v>92.881986828355508</v>
      </c>
      <c r="Z175" s="4">
        <f t="shared" si="221"/>
        <v>92.841964862277919</v>
      </c>
      <c r="AA175" s="4">
        <f t="shared" si="221"/>
        <v>92.913380516254378</v>
      </c>
      <c r="AB175" s="4">
        <f t="shared" si="221"/>
        <v>94.649611236294092</v>
      </c>
      <c r="AC175" s="4">
        <f t="shared" si="221"/>
        <v>92.928245053290098</v>
      </c>
      <c r="AD175" s="4">
        <f t="shared" si="221"/>
        <v>93.245664889984084</v>
      </c>
      <c r="AE175" s="4">
        <f t="shared" si="221"/>
        <v>93.150565394067442</v>
      </c>
      <c r="AF175" s="4">
        <f t="shared" si="221"/>
        <v>97.174974902401317</v>
      </c>
      <c r="AG175" s="4">
        <f t="shared" si="221"/>
        <v>100.42870847047084</v>
      </c>
      <c r="AI175" s="4">
        <f t="shared" si="222"/>
        <v>0.8740189346288787</v>
      </c>
      <c r="AJ175" s="4">
        <f t="shared" si="222"/>
        <v>0.61169186245408014</v>
      </c>
      <c r="AK175" s="4">
        <f t="shared" si="222"/>
        <v>0.35697799392778506</v>
      </c>
      <c r="AL175" s="4">
        <f t="shared" si="222"/>
        <v>1.5526947847825312</v>
      </c>
      <c r="AM175" s="4">
        <f t="shared" si="222"/>
        <v>-0.22240530003236358</v>
      </c>
      <c r="AN175" s="4">
        <f t="shared" si="222"/>
        <v>0.3784386747999946</v>
      </c>
      <c r="AO175" s="4">
        <f t="shared" si="222"/>
        <v>0.52201317164448824</v>
      </c>
      <c r="AP175" s="4">
        <f t="shared" si="222"/>
        <v>1.1960351377220775</v>
      </c>
      <c r="AQ175" s="4">
        <f t="shared" si="222"/>
        <v>-0.47138051625438493</v>
      </c>
      <c r="AR175" s="4">
        <f t="shared" si="222"/>
        <v>0.48538876370591311</v>
      </c>
      <c r="AS175" s="4">
        <f t="shared" si="222"/>
        <v>1.5527549467098964</v>
      </c>
      <c r="AT175" s="4">
        <f t="shared" si="222"/>
        <v>-0.47666488998407885</v>
      </c>
      <c r="AU175" s="4">
        <f t="shared" si="222"/>
        <v>-7.356539406744389E-2</v>
      </c>
      <c r="AV175" s="4">
        <f t="shared" si="222"/>
        <v>-0.86897490240131958</v>
      </c>
      <c r="AW175" s="4">
        <f t="shared" si="222"/>
        <v>-4.0537084704708377</v>
      </c>
      <c r="AY175" s="2">
        <f t="shared" si="214"/>
        <v>92.632244219634174</v>
      </c>
      <c r="AZ175" s="2">
        <f t="shared" si="214"/>
        <v>92.203217686249943</v>
      </c>
      <c r="BA175" s="2">
        <f t="shared" si="214"/>
        <v>92.254866720574483</v>
      </c>
      <c r="BB175" s="2">
        <f t="shared" si="214"/>
        <v>92.655711345203372</v>
      </c>
      <c r="BC175" s="2">
        <f t="shared" si="214"/>
        <v>93.37367465485886</v>
      </c>
      <c r="BD175" s="2">
        <f t="shared" si="214"/>
        <v>93.072390106743057</v>
      </c>
      <c r="BE175" s="2">
        <f t="shared" si="214"/>
        <v>92.881154159097917</v>
      </c>
      <c r="BF175" s="2">
        <f t="shared" si="214"/>
        <v>92.84180187022254</v>
      </c>
      <c r="BG175" s="2">
        <f t="shared" si="214"/>
        <v>92.913363998725288</v>
      </c>
      <c r="BH175" s="2">
        <f t="shared" si="214"/>
        <v>94.649610154124659</v>
      </c>
      <c r="BI175" s="2">
        <f t="shared" si="214"/>
        <v>92.927799913124062</v>
      </c>
      <c r="BJ175" s="2">
        <f t="shared" si="214"/>
        <v>93.244723265917315</v>
      </c>
      <c r="BK175" s="2">
        <f t="shared" si="214"/>
        <v>93.116283090951441</v>
      </c>
      <c r="BL175" s="2">
        <f t="shared" si="214"/>
        <v>95.35051195298945</v>
      </c>
      <c r="BM175" s="2">
        <f t="shared" si="214"/>
        <v>96.261656772866786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126.17851857571857</v>
      </c>
      <c r="DL175" s="2">
        <f t="shared" si="223"/>
        <v>129.86316458944282</v>
      </c>
      <c r="DM175" s="2">
        <f t="shared" si="223"/>
        <v>121.2393512195122</v>
      </c>
      <c r="DN175" s="2">
        <f t="shared" si="223"/>
        <v>119.76119871299871</v>
      </c>
      <c r="DO175" s="2">
        <f t="shared" si="223"/>
        <v>114.04652612612611</v>
      </c>
      <c r="DP175" s="2">
        <f t="shared" si="223"/>
        <v>120.94782093200914</v>
      </c>
      <c r="DQ175" s="2">
        <f t="shared" si="223"/>
        <v>120.46725073313787</v>
      </c>
      <c r="DR175" s="2">
        <f t="shared" si="223"/>
        <v>131.00088196480939</v>
      </c>
      <c r="DS175" s="2">
        <f t="shared" si="223"/>
        <v>121.03840531960532</v>
      </c>
      <c r="DT175" s="2">
        <f t="shared" si="223"/>
        <v>116.20986126126125</v>
      </c>
      <c r="DU175" s="2">
        <f t="shared" si="223"/>
        <v>116.86718502673797</v>
      </c>
      <c r="DV175" s="2">
        <f t="shared" si="223"/>
        <v>114.76276806722689</v>
      </c>
      <c r="DW175" s="2">
        <f t="shared" si="223"/>
        <v>130.8734693659282</v>
      </c>
      <c r="DX175" s="2">
        <f t="shared" si="223"/>
        <v>125.40512573313781</v>
      </c>
      <c r="DY175" s="2">
        <f t="shared" si="223"/>
        <v>112.15032315832315</v>
      </c>
      <c r="EA175" s="2">
        <f t="shared" si="213"/>
        <v>92.201819890141707</v>
      </c>
      <c r="EB175" s="2">
        <f t="shared" si="213"/>
        <v>91.33495021119802</v>
      </c>
      <c r="EC175" s="2">
        <f t="shared" si="213"/>
        <v>91.178627396935468</v>
      </c>
      <c r="ED175" s="2">
        <f t="shared" si="213"/>
        <v>91.894065291485134</v>
      </c>
      <c r="EE175" s="2">
        <f t="shared" si="213"/>
        <v>92.951168423922923</v>
      </c>
      <c r="EF175" s="2">
        <f t="shared" si="213"/>
        <v>92.141422659845858</v>
      </c>
      <c r="EG175" s="2">
        <f t="shared" si="213"/>
        <v>92.476338612905948</v>
      </c>
      <c r="EH175" s="2">
        <f t="shared" si="213"/>
        <v>92.021498089362012</v>
      </c>
      <c r="EI175" s="2">
        <f t="shared" si="213"/>
        <v>92.720726021180056</v>
      </c>
      <c r="EJ175" s="2">
        <f t="shared" si="213"/>
        <v>94.590736476276831</v>
      </c>
      <c r="EK175" s="2">
        <f t="shared" si="212"/>
        <v>92.532905856630364</v>
      </c>
      <c r="EL175" s="2">
        <f t="shared" si="179"/>
        <v>92.807179268371215</v>
      </c>
      <c r="EM175" s="2">
        <f t="shared" si="179"/>
        <v>92.401733789540771</v>
      </c>
      <c r="EN175" s="2">
        <f t="shared" si="179"/>
        <v>94.881044016393432</v>
      </c>
      <c r="EO175" s="2">
        <f t="shared" si="179"/>
        <v>96.420478676789571</v>
      </c>
      <c r="EQ175" s="2">
        <f t="shared" si="224"/>
        <v>92.824573723824116</v>
      </c>
      <c r="ER175" s="2">
        <f t="shared" si="224"/>
        <v>92.529354862972582</v>
      </c>
      <c r="ES175" s="2">
        <f t="shared" si="224"/>
        <v>92.839563031602225</v>
      </c>
      <c r="ET175" s="2">
        <f t="shared" si="224"/>
        <v>92.97753835260005</v>
      </c>
      <c r="EU175" s="2">
        <f t="shared" si="224"/>
        <v>93.554783693192917</v>
      </c>
      <c r="EV175" s="2">
        <f t="shared" si="224"/>
        <v>93.519911995179712</v>
      </c>
      <c r="EW175" s="2">
        <f t="shared" si="224"/>
        <v>93.050082834547993</v>
      </c>
      <c r="EX175" s="2">
        <f t="shared" si="224"/>
        <v>93.159433309867467</v>
      </c>
      <c r="EY175" s="2">
        <f t="shared" si="224"/>
        <v>92.973120351845495</v>
      </c>
      <c r="EZ175" s="2">
        <f t="shared" si="224"/>
        <v>94.664640753554707</v>
      </c>
      <c r="FA175" s="2">
        <f t="shared" si="224"/>
        <v>93.077730790788621</v>
      </c>
      <c r="FB175" s="2">
        <f t="shared" si="224"/>
        <v>93.415521406644586</v>
      </c>
      <c r="FC175" s="2">
        <f t="shared" si="224"/>
        <v>93.459006517672464</v>
      </c>
      <c r="FD175" s="2">
        <f t="shared" si="224"/>
        <v>95.629135644059318</v>
      </c>
      <c r="FE175" s="2">
        <f t="shared" si="224"/>
        <v>96.174727262631066</v>
      </c>
      <c r="FG175" s="2">
        <f t="shared" si="225"/>
        <v>0.9999124399648277</v>
      </c>
      <c r="FH175" s="2">
        <f t="shared" si="225"/>
        <v>0.99989675260870181</v>
      </c>
      <c r="FI175" s="2">
        <f t="shared" si="225"/>
        <v>0.99992016468634159</v>
      </c>
      <c r="FJ175" s="2">
        <f t="shared" si="225"/>
        <v>0.99991285971014154</v>
      </c>
      <c r="FK175" s="2">
        <f t="shared" si="225"/>
        <v>0.99991281194627368</v>
      </c>
      <c r="FL175" s="2">
        <f t="shared" si="225"/>
        <v>0.99990544326653463</v>
      </c>
      <c r="FM175" s="2">
        <f t="shared" si="225"/>
        <v>0.99989697974376679</v>
      </c>
      <c r="FN175" s="2">
        <f t="shared" si="225"/>
        <v>0.99990402690662084</v>
      </c>
      <c r="FO175" s="2">
        <f t="shared" si="225"/>
        <v>0.99991768405160308</v>
      </c>
      <c r="FP175" s="2">
        <f t="shared" si="225"/>
        <v>0.99991772271431034</v>
      </c>
      <c r="FQ175" s="2">
        <f t="shared" si="225"/>
        <v>0.99990617469683962</v>
      </c>
      <c r="FR175" s="2">
        <f t="shared" si="225"/>
        <v>0.9999137136135372</v>
      </c>
      <c r="FS175" s="2">
        <f t="shared" si="225"/>
        <v>0.99990468952200151</v>
      </c>
      <c r="FT175" s="2">
        <f t="shared" si="225"/>
        <v>0.99989577623726855</v>
      </c>
      <c r="FU175" s="2">
        <f t="shared" si="225"/>
        <v>0.99989671464886076</v>
      </c>
      <c r="FW175" s="2">
        <f t="shared" si="216"/>
        <v>0.68638570401562549</v>
      </c>
      <c r="FX175" s="2">
        <f t="shared" si="216"/>
        <v>0.72361534773151526</v>
      </c>
      <c r="FY175" s="2">
        <f t="shared" si="216"/>
        <v>0.64652680929402206</v>
      </c>
      <c r="FZ175" s="2">
        <f t="shared" si="216"/>
        <v>0.70072596253857011</v>
      </c>
      <c r="GA175" s="2">
        <f t="shared" si="216"/>
        <v>0.69691240293503121</v>
      </c>
      <c r="GB175" s="2">
        <f t="shared" si="216"/>
        <v>0.67337743149740537</v>
      </c>
      <c r="GC175" s="2">
        <f t="shared" si="216"/>
        <v>0.70054198385270272</v>
      </c>
      <c r="GD175" s="2">
        <f t="shared" si="216"/>
        <v>0.71758285893398832</v>
      </c>
      <c r="GE175" s="2">
        <f t="shared" si="216"/>
        <v>0.75400655955953799</v>
      </c>
      <c r="GF175" s="2">
        <f t="shared" si="216"/>
        <v>0.77255223979599985</v>
      </c>
      <c r="GG175" s="2">
        <f t="shared" si="216"/>
        <v>0.72061842393454767</v>
      </c>
      <c r="GH175" s="2">
        <f t="shared" si="216"/>
        <v>0.71612584714658012</v>
      </c>
      <c r="GI175" s="2">
        <f t="shared" si="216"/>
        <v>0.67237385680007666</v>
      </c>
      <c r="GJ175" s="2">
        <f t="shared" si="216"/>
        <v>0.62330145760410116</v>
      </c>
      <c r="GK175" s="2">
        <f t="shared" si="216"/>
        <v>0.65288155912680979</v>
      </c>
      <c r="GM175" s="86">
        <f t="shared" si="217"/>
        <v>0</v>
      </c>
      <c r="GN175" s="86">
        <f t="shared" si="217"/>
        <v>8.3598126341465852E-277</v>
      </c>
      <c r="GO175" s="86">
        <f t="shared" si="217"/>
        <v>1.0509014303687418E-273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1.5536852578736594E-250</v>
      </c>
      <c r="GV175" s="86">
        <f t="shared" si="217"/>
        <v>1.7868171715109622E-271</v>
      </c>
      <c r="GW175" s="86">
        <f t="shared" si="217"/>
        <v>3.9114367782516296E-258</v>
      </c>
      <c r="GX175" s="86">
        <f t="shared" si="217"/>
        <v>5.4651237559736512E-263</v>
      </c>
      <c r="GY175" s="86">
        <f t="shared" si="217"/>
        <v>0</v>
      </c>
      <c r="GZ175" s="86">
        <f t="shared" si="217"/>
        <v>7.4376974481854118E-255</v>
      </c>
      <c r="HA175" s="86">
        <f t="shared" si="217"/>
        <v>0</v>
      </c>
      <c r="HC175" s="86">
        <f t="shared" si="181"/>
        <v>4.6668916146787361E-289</v>
      </c>
      <c r="HD175" s="86">
        <f t="shared" si="181"/>
        <v>9.5252344046075215E-182</v>
      </c>
      <c r="HE175" s="86">
        <f t="shared" si="181"/>
        <v>3.2158486284702887E-158</v>
      </c>
      <c r="HF175" s="86">
        <f t="shared" si="180"/>
        <v>2.0322630435648653E-208</v>
      </c>
      <c r="HG175" s="86">
        <f t="shared" si="180"/>
        <v>9.5766293549078662E-220</v>
      </c>
      <c r="HH175" s="86">
        <f t="shared" si="180"/>
        <v>1.4977664658509012E-220</v>
      </c>
      <c r="HI175" s="86">
        <f t="shared" si="180"/>
        <v>1.0088278014526363E-304</v>
      </c>
      <c r="HJ175" s="86">
        <f t="shared" si="180"/>
        <v>0</v>
      </c>
      <c r="HK175" s="86">
        <f t="shared" si="180"/>
        <v>5.9702878800223086E-190</v>
      </c>
      <c r="HL175" s="86">
        <f t="shared" si="180"/>
        <v>5.2462589923658677E-184</v>
      </c>
      <c r="HM175" s="86">
        <f t="shared" si="180"/>
        <v>2.3953441009560275E-195</v>
      </c>
      <c r="HN175" s="86">
        <f t="shared" si="180"/>
        <v>3.6081964285575612E-176</v>
      </c>
      <c r="HO175" s="86">
        <f t="shared" si="226"/>
        <v>5.7713686063533207E-158</v>
      </c>
      <c r="HP175" s="86">
        <f t="shared" si="226"/>
        <v>1.2105887631932536E-140</v>
      </c>
      <c r="HQ175" s="86">
        <f t="shared" si="226"/>
        <v>3.6465086060503114E-248</v>
      </c>
      <c r="HS175" s="86">
        <f t="shared" si="218"/>
        <v>2.9520560417040645E-47</v>
      </c>
      <c r="HT175" s="86">
        <f t="shared" si="218"/>
        <v>7.1369520145660147E-58</v>
      </c>
      <c r="HU175" s="86">
        <f t="shared" si="218"/>
        <v>1.6224894092418795E-43</v>
      </c>
      <c r="HV175" s="86">
        <f t="shared" si="218"/>
        <v>2.5243149369645886E-50</v>
      </c>
      <c r="HW175" s="86">
        <f t="shared" si="218"/>
        <v>9.1914759208574096E-55</v>
      </c>
      <c r="HX175" s="86">
        <f t="shared" si="218"/>
        <v>1.4393135771146123E-57</v>
      </c>
      <c r="HY175" s="86">
        <f t="shared" si="218"/>
        <v>1.6457910355140843E-63</v>
      </c>
      <c r="HZ175" s="86">
        <f t="shared" si="218"/>
        <v>5.4724869555948182E-69</v>
      </c>
      <c r="IA175" s="86">
        <f t="shared" si="218"/>
        <v>8.7370243759498586E-63</v>
      </c>
      <c r="IB175" s="86">
        <f t="shared" si="218"/>
        <v>9.3795746788287342E-67</v>
      </c>
      <c r="IC175" s="86">
        <f t="shared" si="218"/>
        <v>3.8948947703314904E-62</v>
      </c>
      <c r="ID175" s="86">
        <f t="shared" si="218"/>
        <v>1.0748811788670927E-57</v>
      </c>
      <c r="IE175" s="86">
        <f t="shared" si="218"/>
        <v>1.2419716789369081E-50</v>
      </c>
      <c r="IF175" s="86">
        <f t="shared" si="218"/>
        <v>2.9653653402160184E-30</v>
      </c>
      <c r="IG175" s="86">
        <f t="shared" si="218"/>
        <v>2.0733141945219098E-24</v>
      </c>
      <c r="II175" s="86">
        <f t="shared" si="219"/>
        <v>0.21803460453280632</v>
      </c>
      <c r="IJ175" s="86">
        <f t="shared" si="219"/>
        <v>0.1021185930965441</v>
      </c>
      <c r="IK175" s="86">
        <f t="shared" si="219"/>
        <v>0.34710635283088631</v>
      </c>
      <c r="IL175" s="86">
        <f t="shared" si="219"/>
        <v>0.1816141180072659</v>
      </c>
      <c r="IM175" s="86">
        <f t="shared" si="219"/>
        <v>0.164020794550267</v>
      </c>
      <c r="IN175" s="86">
        <f t="shared" si="219"/>
        <v>0.21051601085457997</v>
      </c>
      <c r="IO175" s="86">
        <f t="shared" si="219"/>
        <v>0.12583723821570719</v>
      </c>
      <c r="IP175" s="86">
        <f t="shared" si="219"/>
        <v>9.139864987838138E-2</v>
      </c>
      <c r="IQ175" s="86">
        <f t="shared" si="219"/>
        <v>6.0055329219263882E-2</v>
      </c>
      <c r="IR175" s="86">
        <f t="shared" si="219"/>
        <v>3.6812760099171692E-2</v>
      </c>
      <c r="IS175" s="86">
        <f t="shared" si="219"/>
        <v>0.10508839581907982</v>
      </c>
      <c r="IT175" s="86">
        <f t="shared" si="219"/>
        <v>0.11905771506863308</v>
      </c>
      <c r="IU175" s="86">
        <f t="shared" si="219"/>
        <v>0.23099777858601847</v>
      </c>
      <c r="IV175" s="86">
        <f t="shared" si="219"/>
        <v>0.32272392994015847</v>
      </c>
      <c r="IW175" s="86">
        <f t="shared" si="219"/>
        <v>0.40441603259770892</v>
      </c>
      <c r="IY175" s="86">
        <f t="shared" si="220"/>
        <v>0.21803460453280632</v>
      </c>
      <c r="IZ175" s="86">
        <f t="shared" si="220"/>
        <v>0.1021185930965441</v>
      </c>
      <c r="JA175" s="86">
        <f t="shared" si="220"/>
        <v>0.34710635283088631</v>
      </c>
      <c r="JB175" s="86">
        <f t="shared" si="220"/>
        <v>0.1816141180072659</v>
      </c>
      <c r="JC175" s="86">
        <f t="shared" si="220"/>
        <v>0.164020794550267</v>
      </c>
      <c r="JD175" s="86">
        <f t="shared" si="220"/>
        <v>0.21051601085457997</v>
      </c>
      <c r="JE175" s="86">
        <f t="shared" si="220"/>
        <v>0.12583723821570719</v>
      </c>
      <c r="JF175" s="86">
        <f t="shared" si="220"/>
        <v>9.139864987838138E-2</v>
      </c>
      <c r="JG175" s="86">
        <f t="shared" si="220"/>
        <v>6.0055329219263882E-2</v>
      </c>
      <c r="JH175" s="86">
        <f t="shared" si="220"/>
        <v>3.6812760099171692E-2</v>
      </c>
      <c r="JI175" s="86">
        <f t="shared" si="220"/>
        <v>0.10508839581907982</v>
      </c>
      <c r="JJ175" s="86">
        <f t="shared" si="220"/>
        <v>0.11905771506863308</v>
      </c>
      <c r="JK175" s="86">
        <f t="shared" si="220"/>
        <v>0.23099777858601847</v>
      </c>
      <c r="JL175" s="86">
        <f t="shared" si="220"/>
        <v>0.32272392994015847</v>
      </c>
      <c r="JM175" s="86">
        <f t="shared" si="220"/>
        <v>0.40441603259770892</v>
      </c>
    </row>
    <row r="176" spans="2:273" x14ac:dyDescent="0.25">
      <c r="B176" s="2">
        <v>149</v>
      </c>
      <c r="C176" s="37">
        <v>93.817999999999998</v>
      </c>
      <c r="D176" s="37">
        <v>92.314999999999998</v>
      </c>
      <c r="E176" s="37">
        <v>92.406999999999996</v>
      </c>
      <c r="F176" s="37">
        <v>93.885000000000005</v>
      </c>
      <c r="G176" s="37">
        <v>93.076999999999998</v>
      </c>
      <c r="H176" s="37">
        <v>93.058000000000007</v>
      </c>
      <c r="I176" s="37">
        <v>94</v>
      </c>
      <c r="J176" s="37">
        <v>93.596000000000004</v>
      </c>
      <c r="K176" s="37">
        <v>92.326999999999998</v>
      </c>
      <c r="L176" s="37">
        <v>94.576999999999998</v>
      </c>
      <c r="M176" s="37">
        <v>93.519000000000005</v>
      </c>
      <c r="N176" s="37">
        <v>93.230999999999995</v>
      </c>
      <c r="O176" s="37">
        <v>93.730999999999995</v>
      </c>
      <c r="P176" s="37">
        <v>96</v>
      </c>
      <c r="Q176" s="37">
        <v>95.646000000000001</v>
      </c>
      <c r="S176" s="4">
        <f t="shared" si="221"/>
        <v>92.530405136286149</v>
      </c>
      <c r="T176" s="4">
        <f t="shared" si="221"/>
        <v>92.073174980739083</v>
      </c>
      <c r="U176" s="4">
        <f t="shared" si="221"/>
        <v>92.172251530071591</v>
      </c>
      <c r="V176" s="4">
        <f t="shared" si="221"/>
        <v>92.516001074468633</v>
      </c>
      <c r="W176" s="4">
        <f t="shared" si="221"/>
        <v>93.245079156507671</v>
      </c>
      <c r="X176" s="4">
        <f t="shared" si="221"/>
        <v>92.956250103481892</v>
      </c>
      <c r="Y176" s="4">
        <f t="shared" si="221"/>
        <v>92.728713566591452</v>
      </c>
      <c r="Z176" s="4">
        <f t="shared" si="221"/>
        <v>92.707008105677545</v>
      </c>
      <c r="AA176" s="4">
        <f t="shared" si="221"/>
        <v>92.745717102323624</v>
      </c>
      <c r="AB176" s="4">
        <f t="shared" si="221"/>
        <v>94.498510903369095</v>
      </c>
      <c r="AC176" s="4">
        <f t="shared" si="221"/>
        <v>92.790686602289767</v>
      </c>
      <c r="AD176" s="4">
        <f t="shared" si="221"/>
        <v>93.101132759281128</v>
      </c>
      <c r="AE176" s="4">
        <f t="shared" si="221"/>
        <v>92.977304799708989</v>
      </c>
      <c r="AF176" s="4">
        <f t="shared" si="221"/>
        <v>96.025942996576575</v>
      </c>
      <c r="AG176" s="4">
        <f t="shared" si="221"/>
        <v>98.304709265876383</v>
      </c>
      <c r="AI176" s="4">
        <f t="shared" si="222"/>
        <v>1.2875948637138492</v>
      </c>
      <c r="AJ176" s="4">
        <f t="shared" si="222"/>
        <v>0.24182501926091504</v>
      </c>
      <c r="AK176" s="4">
        <f t="shared" si="222"/>
        <v>0.23474846992840526</v>
      </c>
      <c r="AL176" s="4">
        <f t="shared" si="222"/>
        <v>1.3689989255313719</v>
      </c>
      <c r="AM176" s="4">
        <f t="shared" si="222"/>
        <v>-0.16807915650767313</v>
      </c>
      <c r="AN176" s="4">
        <f t="shared" si="222"/>
        <v>0.10174989651811472</v>
      </c>
      <c r="AO176" s="4">
        <f t="shared" si="222"/>
        <v>1.2712864334085481</v>
      </c>
      <c r="AP176" s="4">
        <f t="shared" si="222"/>
        <v>0.88899189432245862</v>
      </c>
      <c r="AQ176" s="4">
        <f t="shared" si="222"/>
        <v>-0.41871710232362602</v>
      </c>
      <c r="AR176" s="4">
        <f t="shared" si="222"/>
        <v>7.8489096630903532E-2</v>
      </c>
      <c r="AS176" s="4">
        <f t="shared" si="222"/>
        <v>0.72831339771023806</v>
      </c>
      <c r="AT176" s="4">
        <f t="shared" si="222"/>
        <v>0.12986724071886613</v>
      </c>
      <c r="AU176" s="4">
        <f t="shared" si="222"/>
        <v>0.75369520029100556</v>
      </c>
      <c r="AV176" s="4">
        <f t="shared" si="222"/>
        <v>-2.5942996576574728E-2</v>
      </c>
      <c r="AW176" s="4">
        <f t="shared" si="222"/>
        <v>-2.6587092658763822</v>
      </c>
      <c r="AY176" s="2">
        <f t="shared" si="214"/>
        <v>92.52968038908665</v>
      </c>
      <c r="AZ176" s="2">
        <f t="shared" si="214"/>
        <v>92.073160829536235</v>
      </c>
      <c r="BA176" s="2">
        <f t="shared" si="214"/>
        <v>92.146034185701225</v>
      </c>
      <c r="BB176" s="2">
        <f t="shared" si="214"/>
        <v>92.515137474086984</v>
      </c>
      <c r="BC176" s="2">
        <f t="shared" si="214"/>
        <v>93.244516173427073</v>
      </c>
      <c r="BD176" s="2">
        <f t="shared" si="214"/>
        <v>92.953735928108571</v>
      </c>
      <c r="BE176" s="2">
        <f t="shared" si="214"/>
        <v>92.728583852468347</v>
      </c>
      <c r="BF176" s="2">
        <f t="shared" si="214"/>
        <v>92.706986936566722</v>
      </c>
      <c r="BG176" s="2">
        <f t="shared" si="214"/>
        <v>92.745715042742603</v>
      </c>
      <c r="BH176" s="2">
        <f t="shared" si="214"/>
        <v>94.498510798427233</v>
      </c>
      <c r="BI176" s="2">
        <f t="shared" si="214"/>
        <v>92.790616905243368</v>
      </c>
      <c r="BJ176" s="2">
        <f t="shared" si="214"/>
        <v>93.100971080450549</v>
      </c>
      <c r="BK176" s="2">
        <f t="shared" si="214"/>
        <v>92.968657093432313</v>
      </c>
      <c r="BL176" s="2">
        <f t="shared" si="214"/>
        <v>95.186841722849863</v>
      </c>
      <c r="BM176" s="2">
        <f t="shared" si="214"/>
        <v>96.072277407391539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126.28295782925782</v>
      </c>
      <c r="DL176" s="2">
        <f t="shared" si="223"/>
        <v>129.96547635630498</v>
      </c>
      <c r="DM176" s="2">
        <f t="shared" si="223"/>
        <v>121.26749878048781</v>
      </c>
      <c r="DN176" s="2">
        <f t="shared" si="223"/>
        <v>119.78861737451737</v>
      </c>
      <c r="DO176" s="2">
        <f t="shared" si="223"/>
        <v>114.02733063063062</v>
      </c>
      <c r="DP176" s="2">
        <f t="shared" si="223"/>
        <v>120.99222398777691</v>
      </c>
      <c r="DQ176" s="2">
        <f t="shared" si="223"/>
        <v>120.51103775659828</v>
      </c>
      <c r="DR176" s="2">
        <f t="shared" si="223"/>
        <v>131.13235868768331</v>
      </c>
      <c r="DS176" s="2">
        <f t="shared" si="223"/>
        <v>121.0673392964393</v>
      </c>
      <c r="DT176" s="2">
        <f t="shared" si="223"/>
        <v>116.18760630630629</v>
      </c>
      <c r="DU176" s="2">
        <f t="shared" si="223"/>
        <v>116.86499572192513</v>
      </c>
      <c r="DV176" s="2">
        <f t="shared" si="223"/>
        <v>114.74227422969187</v>
      </c>
      <c r="DW176" s="2">
        <f t="shared" si="223"/>
        <v>130.97855523300231</v>
      </c>
      <c r="DX176" s="2">
        <f t="shared" si="223"/>
        <v>125.45528775659821</v>
      </c>
      <c r="DY176" s="2">
        <f t="shared" si="223"/>
        <v>112.10687505087505</v>
      </c>
      <c r="EA176" s="2">
        <f t="shared" si="213"/>
        <v>92.077514695962279</v>
      </c>
      <c r="EB176" s="2">
        <f t="shared" si="213"/>
        <v>91.163270288487496</v>
      </c>
      <c r="EC176" s="2">
        <f t="shared" si="213"/>
        <v>91.009533297768286</v>
      </c>
      <c r="ED176" s="2">
        <f t="shared" si="213"/>
        <v>91.715736166681467</v>
      </c>
      <c r="EE176" s="2">
        <f t="shared" si="213"/>
        <v>92.800843028540271</v>
      </c>
      <c r="EF176" s="2">
        <f t="shared" si="213"/>
        <v>91.973628087499605</v>
      </c>
      <c r="EG176" s="2">
        <f t="shared" si="213"/>
        <v>92.303902785936074</v>
      </c>
      <c r="EH176" s="2">
        <f t="shared" si="213"/>
        <v>91.848187854539049</v>
      </c>
      <c r="EI176" s="2">
        <f t="shared" si="213"/>
        <v>92.544846949067093</v>
      </c>
      <c r="EJ176" s="2">
        <f t="shared" si="213"/>
        <v>94.437346751284394</v>
      </c>
      <c r="EK176" s="2">
        <f t="shared" si="212"/>
        <v>92.37689613449659</v>
      </c>
      <c r="EL176" s="2">
        <f t="shared" si="179"/>
        <v>92.642405412077878</v>
      </c>
      <c r="EM176" s="2">
        <f t="shared" si="179"/>
        <v>92.216027372446419</v>
      </c>
      <c r="EN176" s="2">
        <f t="shared" si="179"/>
        <v>94.690458606557371</v>
      </c>
      <c r="EO176" s="2">
        <f t="shared" si="179"/>
        <v>96.239346746203879</v>
      </c>
      <c r="EQ176" s="2">
        <f t="shared" si="224"/>
        <v>92.714229865428834</v>
      </c>
      <c r="ER176" s="2">
        <f t="shared" si="224"/>
        <v>92.385187635727334</v>
      </c>
      <c r="ES176" s="2">
        <f t="shared" si="224"/>
        <v>92.709414943641505</v>
      </c>
      <c r="ET176" s="2">
        <f t="shared" si="224"/>
        <v>92.82341379957623</v>
      </c>
      <c r="EU176" s="2">
        <f t="shared" si="224"/>
        <v>93.418134706432781</v>
      </c>
      <c r="EV176" s="2">
        <f t="shared" si="224"/>
        <v>93.383698673792495</v>
      </c>
      <c r="EW176" s="2">
        <f t="shared" si="224"/>
        <v>92.89046393239262</v>
      </c>
      <c r="EX176" s="2">
        <f t="shared" si="224"/>
        <v>93.010569521902568</v>
      </c>
      <c r="EY176" s="2">
        <f t="shared" si="224"/>
        <v>92.802703345981413</v>
      </c>
      <c r="EZ176" s="2">
        <f t="shared" si="224"/>
        <v>94.512863372853474</v>
      </c>
      <c r="FA176" s="2">
        <f t="shared" si="224"/>
        <v>92.934065505846803</v>
      </c>
      <c r="FB176" s="2">
        <f t="shared" si="224"/>
        <v>93.264385450230762</v>
      </c>
      <c r="FC176" s="2">
        <f t="shared" si="224"/>
        <v>93.298254092070749</v>
      </c>
      <c r="FD176" s="2">
        <f t="shared" si="224"/>
        <v>95.455903488307499</v>
      </c>
      <c r="FE176" s="2">
        <f t="shared" si="224"/>
        <v>95.989047690527443</v>
      </c>
      <c r="FG176" s="2">
        <f t="shared" si="225"/>
        <v>0.99992014368358872</v>
      </c>
      <c r="FH176" s="2">
        <f t="shared" si="225"/>
        <v>0.99990583640455744</v>
      </c>
      <c r="FI176" s="2">
        <f t="shared" si="225"/>
        <v>0.99992718881710763</v>
      </c>
      <c r="FJ176" s="2">
        <f t="shared" si="225"/>
        <v>0.99992052650174934</v>
      </c>
      <c r="FK176" s="2">
        <f t="shared" si="225"/>
        <v>0.99992048293991587</v>
      </c>
      <c r="FL176" s="2">
        <f t="shared" si="225"/>
        <v>0.99991376251665243</v>
      </c>
      <c r="FM176" s="2">
        <f t="shared" si="225"/>
        <v>0.99990604355795842</v>
      </c>
      <c r="FN176" s="2">
        <f t="shared" si="225"/>
        <v>0.99991247075940293</v>
      </c>
      <c r="FO176" s="2">
        <f t="shared" si="225"/>
        <v>0.99992492641905895</v>
      </c>
      <c r="FP176" s="2">
        <f t="shared" si="225"/>
        <v>0.9999249616803777</v>
      </c>
      <c r="FQ176" s="2">
        <f t="shared" si="225"/>
        <v>0.99991442960007604</v>
      </c>
      <c r="FR176" s="2">
        <f t="shared" si="225"/>
        <v>0.99992130528278578</v>
      </c>
      <c r="FS176" s="2">
        <f t="shared" si="225"/>
        <v>0.99991307508198368</v>
      </c>
      <c r="FT176" s="2">
        <f t="shared" si="225"/>
        <v>0.99990494592697121</v>
      </c>
      <c r="FU176" s="2">
        <f t="shared" si="225"/>
        <v>0.99990580178414179</v>
      </c>
      <c r="FW176" s="2">
        <f t="shared" si="216"/>
        <v>0.70586377392434041</v>
      </c>
      <c r="FX176" s="2">
        <f t="shared" si="216"/>
        <v>0.74165146101032808</v>
      </c>
      <c r="FY176" s="2">
        <f t="shared" si="216"/>
        <v>0.66728043827518602</v>
      </c>
      <c r="FZ176" s="2">
        <f t="shared" si="216"/>
        <v>0.71967712776384551</v>
      </c>
      <c r="GA176" s="2">
        <f t="shared" si="216"/>
        <v>0.716007185623731</v>
      </c>
      <c r="GB176" s="2">
        <f t="shared" si="216"/>
        <v>0.69330242005713927</v>
      </c>
      <c r="GC176" s="2">
        <f t="shared" si="216"/>
        <v>0.71950013573139326</v>
      </c>
      <c r="GD176" s="2">
        <f t="shared" si="216"/>
        <v>0.7358689425369821</v>
      </c>
      <c r="GE176" s="2">
        <f t="shared" si="216"/>
        <v>0.77068791162729744</v>
      </c>
      <c r="GF176" s="2">
        <f t="shared" si="216"/>
        <v>0.78832901919504406</v>
      </c>
      <c r="GG176" s="2">
        <f t="shared" si="216"/>
        <v>0.73877950841804141</v>
      </c>
      <c r="GH176" s="2">
        <f t="shared" si="216"/>
        <v>0.73447136149617454</v>
      </c>
      <c r="GI176" s="2">
        <f t="shared" si="216"/>
        <v>0.6923320944151089</v>
      </c>
      <c r="GJ176" s="2">
        <f t="shared" si="216"/>
        <v>0.64466927108781591</v>
      </c>
      <c r="GK176" s="2">
        <f t="shared" si="216"/>
        <v>0.67345052985989207</v>
      </c>
      <c r="GM176" s="86">
        <f t="shared" si="217"/>
        <v>0</v>
      </c>
      <c r="GN176" s="86">
        <f t="shared" si="217"/>
        <v>2.4154242576989429E-283</v>
      </c>
      <c r="GO176" s="86">
        <f t="shared" si="217"/>
        <v>3.366824661811746E-280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2.2828440922214632E-256</v>
      </c>
      <c r="GV176" s="86">
        <f t="shared" si="217"/>
        <v>8.1176560367922144E-278</v>
      </c>
      <c r="GW176" s="86">
        <f t="shared" si="217"/>
        <v>3.2791939886340264E-264</v>
      </c>
      <c r="GX176" s="86">
        <f t="shared" si="217"/>
        <v>3.88108599697207E-269</v>
      </c>
      <c r="GY176" s="86">
        <f t="shared" si="217"/>
        <v>0</v>
      </c>
      <c r="GZ176" s="86">
        <f t="shared" si="217"/>
        <v>7.4006515210799357E-261</v>
      </c>
      <c r="HA176" s="86">
        <f t="shared" si="217"/>
        <v>0</v>
      </c>
      <c r="HC176" s="86">
        <f t="shared" si="181"/>
        <v>6.8976312349750521E-298</v>
      </c>
      <c r="HD176" s="86">
        <f t="shared" si="181"/>
        <v>2.3106770600406491E-187</v>
      </c>
      <c r="HE176" s="86">
        <f t="shared" si="181"/>
        <v>4.3033314645022416E-163</v>
      </c>
      <c r="HF176" s="86">
        <f t="shared" si="180"/>
        <v>9.2258637180502167E-215</v>
      </c>
      <c r="HG176" s="86">
        <f t="shared" si="180"/>
        <v>1.8505496366834039E-226</v>
      </c>
      <c r="HH176" s="86">
        <f t="shared" si="180"/>
        <v>2.8163964576388762E-227</v>
      </c>
      <c r="HI176" s="86">
        <f t="shared" si="180"/>
        <v>0</v>
      </c>
      <c r="HJ176" s="86">
        <f t="shared" si="180"/>
        <v>0</v>
      </c>
      <c r="HK176" s="86">
        <f t="shared" si="180"/>
        <v>1.3492524750293714E-195</v>
      </c>
      <c r="HL176" s="86">
        <f t="shared" si="180"/>
        <v>1.8284339444435865E-189</v>
      </c>
      <c r="HM176" s="86">
        <f t="shared" si="180"/>
        <v>3.1567487672072527E-201</v>
      </c>
      <c r="HN176" s="86">
        <f t="shared" si="180"/>
        <v>1.8476452142682539E-181</v>
      </c>
      <c r="HO176" s="86">
        <f t="shared" si="226"/>
        <v>8.1236312811113069E-163</v>
      </c>
      <c r="HP176" s="86">
        <f t="shared" si="226"/>
        <v>5.6521569522213836E-145</v>
      </c>
      <c r="HQ176" s="86">
        <f t="shared" si="226"/>
        <v>1.4778364912649521E-255</v>
      </c>
      <c r="HS176" s="86">
        <f t="shared" si="218"/>
        <v>4.3554554294645719E-50</v>
      </c>
      <c r="HT176" s="86">
        <f t="shared" si="218"/>
        <v>2.8791336421724938E-61</v>
      </c>
      <c r="HU176" s="86">
        <f t="shared" si="218"/>
        <v>3.5170369567385833E-46</v>
      </c>
      <c r="HV176" s="86">
        <f t="shared" si="218"/>
        <v>3.0377034387850525E-53</v>
      </c>
      <c r="HW176" s="86">
        <f t="shared" si="218"/>
        <v>5.2037099367285546E-58</v>
      </c>
      <c r="HX176" s="86">
        <f t="shared" si="218"/>
        <v>5.1277419831578513E-61</v>
      </c>
      <c r="HY176" s="86">
        <f t="shared" si="218"/>
        <v>2.7606485879219502E-67</v>
      </c>
      <c r="HZ176" s="86">
        <f t="shared" si="218"/>
        <v>6.0504468972462274E-73</v>
      </c>
      <c r="IA176" s="86">
        <f t="shared" si="218"/>
        <v>2.7931993647066935E-66</v>
      </c>
      <c r="IB176" s="86">
        <f t="shared" si="218"/>
        <v>2.0173324941837657E-70</v>
      </c>
      <c r="IC176" s="86">
        <f t="shared" si="218"/>
        <v>1.1145658744146603E-65</v>
      </c>
      <c r="ID176" s="86">
        <f t="shared" si="218"/>
        <v>4.6832066499308962E-61</v>
      </c>
      <c r="IE176" s="86">
        <f t="shared" si="218"/>
        <v>9.6887876191190715E-54</v>
      </c>
      <c r="IF176" s="86">
        <f t="shared" si="218"/>
        <v>3.5997477399062029E-32</v>
      </c>
      <c r="IG176" s="86">
        <f t="shared" si="218"/>
        <v>7.006493104588544E-26</v>
      </c>
      <c r="II176" s="86">
        <f t="shared" si="219"/>
        <v>0.16888199776811233</v>
      </c>
      <c r="IJ176" s="86">
        <f t="shared" si="219"/>
        <v>7.3280978628653182E-2</v>
      </c>
      <c r="IK176" s="86">
        <f t="shared" si="219"/>
        <v>0.28167533584506971</v>
      </c>
      <c r="IL176" s="86">
        <f t="shared" si="219"/>
        <v>0.13885257743186769</v>
      </c>
      <c r="IM176" s="86">
        <f t="shared" si="219"/>
        <v>0.12224904332787777</v>
      </c>
      <c r="IN176" s="86">
        <f t="shared" si="219"/>
        <v>0.15829564791717748</v>
      </c>
      <c r="IO176" s="86">
        <f t="shared" si="219"/>
        <v>8.9781393689492769E-2</v>
      </c>
      <c r="IP176" s="86">
        <f t="shared" si="219"/>
        <v>6.3627202277404718E-2</v>
      </c>
      <c r="IQ176" s="86">
        <f t="shared" si="219"/>
        <v>4.1850230631032888E-2</v>
      </c>
      <c r="IR176" s="86">
        <f t="shared" si="219"/>
        <v>2.4761942237782702E-2</v>
      </c>
      <c r="IS176" s="86">
        <f t="shared" si="219"/>
        <v>7.5374258737772176E-2</v>
      </c>
      <c r="IT176" s="86">
        <f t="shared" si="219"/>
        <v>8.6556896203708544E-2</v>
      </c>
      <c r="IU176" s="86">
        <f t="shared" si="219"/>
        <v>0.17696937944929056</v>
      </c>
      <c r="IV176" s="86">
        <f t="shared" si="219"/>
        <v>0.25297881020627733</v>
      </c>
      <c r="IW176" s="86">
        <f t="shared" si="219"/>
        <v>0.34943776125575848</v>
      </c>
      <c r="IY176" s="86">
        <f t="shared" si="220"/>
        <v>0.16888199776811233</v>
      </c>
      <c r="IZ176" s="86">
        <f t="shared" si="220"/>
        <v>7.3280978628653182E-2</v>
      </c>
      <c r="JA176" s="86">
        <f t="shared" si="220"/>
        <v>0.28167533584506971</v>
      </c>
      <c r="JB176" s="86">
        <f t="shared" si="220"/>
        <v>0.13885257743186769</v>
      </c>
      <c r="JC176" s="86">
        <f t="shared" si="220"/>
        <v>0.12224904332787777</v>
      </c>
      <c r="JD176" s="86">
        <f t="shared" si="220"/>
        <v>0.15829564791717748</v>
      </c>
      <c r="JE176" s="86">
        <f t="shared" si="220"/>
        <v>8.9781393689492769E-2</v>
      </c>
      <c r="JF176" s="86">
        <f t="shared" si="220"/>
        <v>6.3627202277404718E-2</v>
      </c>
      <c r="JG176" s="86">
        <f t="shared" si="220"/>
        <v>4.1850230631032888E-2</v>
      </c>
      <c r="JH176" s="86">
        <f t="shared" si="220"/>
        <v>2.4761942237782702E-2</v>
      </c>
      <c r="JI176" s="86">
        <f t="shared" si="220"/>
        <v>7.5374258737772176E-2</v>
      </c>
      <c r="JJ176" s="86">
        <f t="shared" si="220"/>
        <v>8.6556896203708544E-2</v>
      </c>
      <c r="JK176" s="86">
        <f t="shared" si="220"/>
        <v>0.17696937944929056</v>
      </c>
      <c r="JL176" s="86">
        <f t="shared" si="220"/>
        <v>0.25297881020627733</v>
      </c>
      <c r="JM176" s="86">
        <f t="shared" si="220"/>
        <v>0.34943776125575848</v>
      </c>
    </row>
    <row r="177" spans="2:273" x14ac:dyDescent="0.25">
      <c r="B177" s="2">
        <v>150</v>
      </c>
      <c r="C177" s="37">
        <v>93.254999999999995</v>
      </c>
      <c r="D177" s="37">
        <v>92.667000000000002</v>
      </c>
      <c r="E177" s="37">
        <v>92.203999999999994</v>
      </c>
      <c r="F177" s="37">
        <v>93.153999999999996</v>
      </c>
      <c r="G177" s="37">
        <v>92.923000000000002</v>
      </c>
      <c r="H177" s="37">
        <v>93.980999999999995</v>
      </c>
      <c r="I177" s="37">
        <v>93.212000000000003</v>
      </c>
      <c r="J177" s="37">
        <v>93.364999999999995</v>
      </c>
      <c r="K177" s="37">
        <v>92.903999999999996</v>
      </c>
      <c r="L177" s="37">
        <v>94.135000000000005</v>
      </c>
      <c r="M177" s="37">
        <v>93.326999999999998</v>
      </c>
      <c r="N177" s="37">
        <v>93.614999999999995</v>
      </c>
      <c r="O177" s="37">
        <v>92.941999999999993</v>
      </c>
      <c r="P177" s="37">
        <v>94.429000000000002</v>
      </c>
      <c r="Q177" s="37">
        <v>94.707999999999998</v>
      </c>
      <c r="S177" s="4">
        <f t="shared" si="221"/>
        <v>92.427376314768281</v>
      </c>
      <c r="T177" s="4">
        <f t="shared" si="221"/>
        <v>91.943143956853035</v>
      </c>
      <c r="U177" s="4">
        <f t="shared" si="221"/>
        <v>92.045981839490906</v>
      </c>
      <c r="V177" s="4">
        <f t="shared" si="221"/>
        <v>92.374827752756687</v>
      </c>
      <c r="W177" s="4">
        <f t="shared" si="221"/>
        <v>93.115522084293872</v>
      </c>
      <c r="X177" s="4">
        <f t="shared" si="221"/>
        <v>92.835833353282709</v>
      </c>
      <c r="Y177" s="4">
        <f t="shared" si="221"/>
        <v>92.576085102203876</v>
      </c>
      <c r="Z177" s="4">
        <f t="shared" si="221"/>
        <v>92.572170359971153</v>
      </c>
      <c r="AA177" s="4">
        <f t="shared" si="221"/>
        <v>92.578050325965521</v>
      </c>
      <c r="AB177" s="4">
        <f t="shared" si="221"/>
        <v>94.34741144924061</v>
      </c>
      <c r="AC177" s="4">
        <f t="shared" si="221"/>
        <v>92.653462067270922</v>
      </c>
      <c r="AD177" s="4">
        <f t="shared" si="221"/>
        <v>92.957263005818959</v>
      </c>
      <c r="AE177" s="4">
        <f t="shared" si="221"/>
        <v>92.823153845885187</v>
      </c>
      <c r="AF177" s="4">
        <f t="shared" si="221"/>
        <v>95.369397689128832</v>
      </c>
      <c r="AG177" s="4">
        <f t="shared" si="221"/>
        <v>96.994508552615798</v>
      </c>
      <c r="AI177" s="4">
        <f t="shared" si="222"/>
        <v>0.82762368523171403</v>
      </c>
      <c r="AJ177" s="4">
        <f t="shared" si="222"/>
        <v>0.7238560431469665</v>
      </c>
      <c r="AK177" s="4">
        <f t="shared" si="222"/>
        <v>0.15801816050908712</v>
      </c>
      <c r="AL177" s="4">
        <f t="shared" si="222"/>
        <v>0.77917224724330936</v>
      </c>
      <c r="AM177" s="4">
        <f t="shared" si="222"/>
        <v>-0.19252208429386997</v>
      </c>
      <c r="AN177" s="4">
        <f t="shared" si="222"/>
        <v>1.1451666467172856</v>
      </c>
      <c r="AO177" s="4">
        <f t="shared" si="222"/>
        <v>0.63591489779612687</v>
      </c>
      <c r="AP177" s="4">
        <f t="shared" si="222"/>
        <v>0.79282964002884171</v>
      </c>
      <c r="AQ177" s="4">
        <f t="shared" si="222"/>
        <v>0.32594967403447583</v>
      </c>
      <c r="AR177" s="4">
        <f t="shared" si="222"/>
        <v>-0.21241144924060507</v>
      </c>
      <c r="AS177" s="4">
        <f t="shared" si="222"/>
        <v>0.67353793272907581</v>
      </c>
      <c r="AT177" s="4">
        <f t="shared" si="222"/>
        <v>0.65773699418103604</v>
      </c>
      <c r="AU177" s="4">
        <f t="shared" si="222"/>
        <v>0.11884615411480581</v>
      </c>
      <c r="AV177" s="4">
        <f t="shared" si="222"/>
        <v>-0.94039768912882948</v>
      </c>
      <c r="AW177" s="4">
        <f t="shared" si="222"/>
        <v>-2.2865085526157998</v>
      </c>
      <c r="AY177" s="2">
        <f t="shared" si="214"/>
        <v>92.42720890729241</v>
      </c>
      <c r="AZ177" s="2">
        <f t="shared" si="214"/>
        <v>91.943142071074107</v>
      </c>
      <c r="BA177" s="2">
        <f t="shared" si="214"/>
        <v>92.03773988519697</v>
      </c>
      <c r="BB177" s="2">
        <f t="shared" si="214"/>
        <v>92.374646718941975</v>
      </c>
      <c r="BC177" s="2">
        <f t="shared" si="214"/>
        <v>93.115422669092993</v>
      </c>
      <c r="BD177" s="2">
        <f t="shared" si="214"/>
        <v>92.835353888279883</v>
      </c>
      <c r="BE177" s="2">
        <f t="shared" si="214"/>
        <v>92.576068227962551</v>
      </c>
      <c r="BF177" s="2">
        <f t="shared" si="214"/>
        <v>92.572168068963066</v>
      </c>
      <c r="BG177" s="2">
        <f t="shared" si="214"/>
        <v>92.578050106496875</v>
      </c>
      <c r="BH177" s="2">
        <f t="shared" si="214"/>
        <v>94.347411440593149</v>
      </c>
      <c r="BI177" s="2">
        <f t="shared" si="214"/>
        <v>92.653452793149029</v>
      </c>
      <c r="BJ177" s="2">
        <f t="shared" si="214"/>
        <v>92.957239295293462</v>
      </c>
      <c r="BK177" s="2">
        <f t="shared" si="214"/>
        <v>92.821282380210079</v>
      </c>
      <c r="BL177" s="2">
        <f t="shared" si="214"/>
        <v>95.023494108970922</v>
      </c>
      <c r="BM177" s="2">
        <f t="shared" si="214"/>
        <v>95.882885989648742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126.38739708279708</v>
      </c>
      <c r="DL177" s="2">
        <f t="shared" si="223"/>
        <v>130.06778812316713</v>
      </c>
      <c r="DM177" s="2">
        <f t="shared" si="223"/>
        <v>121.29564634146342</v>
      </c>
      <c r="DN177" s="2">
        <f t="shared" si="223"/>
        <v>119.81603603603602</v>
      </c>
      <c r="DO177" s="2">
        <f t="shared" si="223"/>
        <v>114.00813513513512</v>
      </c>
      <c r="DP177" s="2">
        <f t="shared" si="223"/>
        <v>121.03662704354467</v>
      </c>
      <c r="DQ177" s="2">
        <f t="shared" si="223"/>
        <v>120.55482478005869</v>
      </c>
      <c r="DR177" s="2">
        <f t="shared" si="223"/>
        <v>131.26383541055719</v>
      </c>
      <c r="DS177" s="2">
        <f t="shared" si="223"/>
        <v>121.09627327327328</v>
      </c>
      <c r="DT177" s="2">
        <f t="shared" si="223"/>
        <v>116.16535135135135</v>
      </c>
      <c r="DU177" s="2">
        <f t="shared" si="223"/>
        <v>116.8628064171123</v>
      </c>
      <c r="DV177" s="2">
        <f t="shared" si="223"/>
        <v>114.72178039215686</v>
      </c>
      <c r="DW177" s="2">
        <f t="shared" si="223"/>
        <v>131.08364110007642</v>
      </c>
      <c r="DX177" s="2">
        <f t="shared" si="223"/>
        <v>125.50544978005863</v>
      </c>
      <c r="DY177" s="2">
        <f t="shared" si="223"/>
        <v>112.06342694342693</v>
      </c>
      <c r="EA177" s="2">
        <f t="shared" si="213"/>
        <v>91.953209501782837</v>
      </c>
      <c r="EB177" s="2">
        <f t="shared" si="213"/>
        <v>90.991590365776972</v>
      </c>
      <c r="EC177" s="2">
        <f t="shared" si="213"/>
        <v>90.840439198601103</v>
      </c>
      <c r="ED177" s="2">
        <f t="shared" si="213"/>
        <v>91.537407041877827</v>
      </c>
      <c r="EE177" s="2">
        <f t="shared" si="213"/>
        <v>92.650517633157619</v>
      </c>
      <c r="EF177" s="2">
        <f t="shared" si="213"/>
        <v>91.805833515153353</v>
      </c>
      <c r="EG177" s="2">
        <f t="shared" si="213"/>
        <v>92.1314669589662</v>
      </c>
      <c r="EH177" s="2">
        <f t="shared" si="213"/>
        <v>91.674877619716099</v>
      </c>
      <c r="EI177" s="2">
        <f t="shared" si="213"/>
        <v>92.368967876954144</v>
      </c>
      <c r="EJ177" s="2">
        <f t="shared" si="213"/>
        <v>94.283957026291944</v>
      </c>
      <c r="EK177" s="2">
        <f t="shared" si="212"/>
        <v>92.220886412362816</v>
      </c>
      <c r="EL177" s="2">
        <f t="shared" si="179"/>
        <v>92.477631555784541</v>
      </c>
      <c r="EM177" s="2">
        <f t="shared" si="179"/>
        <v>92.030320955352053</v>
      </c>
      <c r="EN177" s="2">
        <f t="shared" si="179"/>
        <v>94.499873196721296</v>
      </c>
      <c r="EO177" s="2">
        <f t="shared" si="179"/>
        <v>96.0582148156182</v>
      </c>
      <c r="EQ177" s="2">
        <f t="shared" si="224"/>
        <v>92.603886007033552</v>
      </c>
      <c r="ER177" s="2">
        <f t="shared" si="224"/>
        <v>92.241020408482115</v>
      </c>
      <c r="ES177" s="2">
        <f t="shared" si="224"/>
        <v>92.579266855680785</v>
      </c>
      <c r="ET177" s="2">
        <f t="shared" si="224"/>
        <v>92.66928924655241</v>
      </c>
      <c r="EU177" s="2">
        <f t="shared" si="224"/>
        <v>93.281485719672631</v>
      </c>
      <c r="EV177" s="2">
        <f t="shared" si="224"/>
        <v>93.247485352405278</v>
      </c>
      <c r="EW177" s="2">
        <f t="shared" si="224"/>
        <v>92.730845030237248</v>
      </c>
      <c r="EX177" s="2">
        <f t="shared" si="224"/>
        <v>92.861705733937669</v>
      </c>
      <c r="EY177" s="2">
        <f t="shared" si="224"/>
        <v>92.632286340117318</v>
      </c>
      <c r="EZ177" s="2">
        <f t="shared" si="224"/>
        <v>94.361085992152226</v>
      </c>
      <c r="FA177" s="2">
        <f t="shared" si="224"/>
        <v>92.790400220904985</v>
      </c>
      <c r="FB177" s="2">
        <f t="shared" si="224"/>
        <v>93.113249493816937</v>
      </c>
      <c r="FC177" s="2">
        <f t="shared" si="224"/>
        <v>93.137501666469049</v>
      </c>
      <c r="FD177" s="2">
        <f t="shared" si="224"/>
        <v>95.28267133255568</v>
      </c>
      <c r="FE177" s="2">
        <f t="shared" si="224"/>
        <v>95.803368118423833</v>
      </c>
      <c r="FG177" s="2">
        <f t="shared" si="225"/>
        <v>0.99992716966210027</v>
      </c>
      <c r="FH177" s="2">
        <f t="shared" si="225"/>
        <v>0.99991412106874444</v>
      </c>
      <c r="FI177" s="2">
        <f t="shared" si="225"/>
        <v>0.99993359498654577</v>
      </c>
      <c r="FJ177" s="2">
        <f t="shared" si="225"/>
        <v>0.99992751880130692</v>
      </c>
      <c r="FK177" s="2">
        <f t="shared" si="225"/>
        <v>0.99992747907188684</v>
      </c>
      <c r="FL177" s="2">
        <f t="shared" si="225"/>
        <v>0.99992134988363401</v>
      </c>
      <c r="FM177" s="2">
        <f t="shared" si="225"/>
        <v>0.99991430999801878</v>
      </c>
      <c r="FN177" s="2">
        <f t="shared" si="225"/>
        <v>0.99992017176900783</v>
      </c>
      <c r="FO177" s="2">
        <f t="shared" si="225"/>
        <v>0.99993153162815362</v>
      </c>
      <c r="FP177" s="2">
        <f t="shared" si="225"/>
        <v>0.99993156378728321</v>
      </c>
      <c r="FQ177" s="2">
        <f t="shared" si="225"/>
        <v>0.9999219582801443</v>
      </c>
      <c r="FR177" s="2">
        <f t="shared" si="225"/>
        <v>0.99992822906793843</v>
      </c>
      <c r="FS177" s="2">
        <f t="shared" si="225"/>
        <v>0.99992072292621226</v>
      </c>
      <c r="FT177" s="2">
        <f t="shared" si="225"/>
        <v>0.99991330893001229</v>
      </c>
      <c r="FU177" s="2">
        <f t="shared" si="225"/>
        <v>0.99991408949402671</v>
      </c>
      <c r="FW177" s="2">
        <f t="shared" si="216"/>
        <v>0.72461745304768976</v>
      </c>
      <c r="FX177" s="2">
        <f t="shared" si="216"/>
        <v>0.75890274027928373</v>
      </c>
      <c r="FY177" s="2">
        <f t="shared" si="216"/>
        <v>0.68740470240923146</v>
      </c>
      <c r="FZ177" s="2">
        <f t="shared" si="216"/>
        <v>0.73787714365327728</v>
      </c>
      <c r="GA177" s="2">
        <f t="shared" si="216"/>
        <v>0.7343575239297282</v>
      </c>
      <c r="GB177" s="2">
        <f t="shared" si="216"/>
        <v>0.71253082143060253</v>
      </c>
      <c r="GC177" s="2">
        <f t="shared" si="216"/>
        <v>0.73770745478006283</v>
      </c>
      <c r="GD177" s="2">
        <f t="shared" si="216"/>
        <v>0.75337795091426807</v>
      </c>
      <c r="GE177" s="2">
        <f t="shared" si="216"/>
        <v>0.78655828089945035</v>
      </c>
      <c r="GF177" s="2">
        <f t="shared" si="216"/>
        <v>0.80329009800114459</v>
      </c>
      <c r="GG177" s="2">
        <f t="shared" si="216"/>
        <v>0.75615951098859502</v>
      </c>
      <c r="GH177" s="2">
        <f t="shared" si="216"/>
        <v>0.75204179682805072</v>
      </c>
      <c r="GI177" s="2">
        <f t="shared" si="216"/>
        <v>0.71159602403151823</v>
      </c>
      <c r="GJ177" s="2">
        <f t="shared" si="216"/>
        <v>0.66547553167685003</v>
      </c>
      <c r="GK177" s="2">
        <f t="shared" si="216"/>
        <v>0.69337308973165279</v>
      </c>
      <c r="GM177" s="86">
        <f t="shared" si="217"/>
        <v>0</v>
      </c>
      <c r="GN177" s="86">
        <f t="shared" si="217"/>
        <v>5.8475505247802703E-290</v>
      </c>
      <c r="GO177" s="86">
        <f t="shared" si="217"/>
        <v>9.0417879025331552E-287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2.870867661835559E-262</v>
      </c>
      <c r="GV177" s="86">
        <f t="shared" si="217"/>
        <v>3.1122690804396405E-284</v>
      </c>
      <c r="GW177" s="86">
        <f t="shared" si="217"/>
        <v>2.3336617418474356E-270</v>
      </c>
      <c r="GX177" s="86">
        <f t="shared" si="217"/>
        <v>2.337735118294332E-275</v>
      </c>
      <c r="GY177" s="86">
        <f t="shared" si="217"/>
        <v>0</v>
      </c>
      <c r="GZ177" s="86">
        <f t="shared" si="217"/>
        <v>6.2628952045764602E-267</v>
      </c>
      <c r="HA177" s="86">
        <f t="shared" si="217"/>
        <v>0</v>
      </c>
      <c r="HC177" s="86">
        <f t="shared" si="181"/>
        <v>7.4941666303621337E-307</v>
      </c>
      <c r="HD177" s="86">
        <f t="shared" si="181"/>
        <v>4.5963253240185714E-193</v>
      </c>
      <c r="HE177" s="86">
        <f t="shared" si="181"/>
        <v>4.848894094240064E-168</v>
      </c>
      <c r="HF177" s="86">
        <f t="shared" si="180"/>
        <v>3.3589115115887874E-221</v>
      </c>
      <c r="HG177" s="86">
        <f t="shared" si="180"/>
        <v>2.8287423957426486E-233</v>
      </c>
      <c r="HH177" s="86">
        <f t="shared" si="180"/>
        <v>4.1894938136974897E-234</v>
      </c>
      <c r="HI177" s="86">
        <f t="shared" si="180"/>
        <v>0</v>
      </c>
      <c r="HJ177" s="86">
        <f t="shared" si="180"/>
        <v>0</v>
      </c>
      <c r="HK177" s="86">
        <f t="shared" si="180"/>
        <v>2.5164891677005335E-201</v>
      </c>
      <c r="HL177" s="86">
        <f t="shared" si="180"/>
        <v>5.2946673368583312E-195</v>
      </c>
      <c r="HM177" s="86">
        <f t="shared" si="180"/>
        <v>3.3977119372326342E-207</v>
      </c>
      <c r="HN177" s="86">
        <f t="shared" si="180"/>
        <v>7.8877333031737805E-187</v>
      </c>
      <c r="HO177" s="86">
        <f t="shared" si="226"/>
        <v>9.6404763270353274E-168</v>
      </c>
      <c r="HP177" s="86">
        <f t="shared" si="226"/>
        <v>2.2647696494621004E-149</v>
      </c>
      <c r="HQ177" s="86">
        <f t="shared" si="226"/>
        <v>4.6574221115600108E-263</v>
      </c>
      <c r="HS177" s="86">
        <f t="shared" si="218"/>
        <v>5.2872659969736543E-53</v>
      </c>
      <c r="HT177" s="86">
        <f t="shared" si="218"/>
        <v>9.246276311446292E-65</v>
      </c>
      <c r="HU177" s="86">
        <f t="shared" si="218"/>
        <v>6.3183407709216235E-49</v>
      </c>
      <c r="HV177" s="86">
        <f t="shared" si="218"/>
        <v>3.0088122069009276E-56</v>
      </c>
      <c r="HW177" s="86">
        <f t="shared" si="218"/>
        <v>2.3625057056565598E-61</v>
      </c>
      <c r="HX177" s="86">
        <f t="shared" si="218"/>
        <v>1.4420759931399196E-64</v>
      </c>
      <c r="HY177" s="86">
        <f t="shared" si="218"/>
        <v>3.5829005900027157E-71</v>
      </c>
      <c r="HZ177" s="86">
        <f t="shared" si="218"/>
        <v>5.1618617594411379E-77</v>
      </c>
      <c r="IA177" s="86">
        <f t="shared" si="218"/>
        <v>7.1457007321961213E-70</v>
      </c>
      <c r="IB177" s="86">
        <f t="shared" si="218"/>
        <v>3.445253394724389E-74</v>
      </c>
      <c r="IC177" s="86">
        <f t="shared" si="218"/>
        <v>2.5307164912604179E-69</v>
      </c>
      <c r="ID177" s="86">
        <f t="shared" si="218"/>
        <v>1.6304197821306901E-64</v>
      </c>
      <c r="IE177" s="86">
        <f t="shared" si="218"/>
        <v>6.0725696789366207E-57</v>
      </c>
      <c r="IF177" s="86">
        <f t="shared" si="218"/>
        <v>3.7947850174731485E-34</v>
      </c>
      <c r="IG177" s="86">
        <f t="shared" si="218"/>
        <v>2.1336056101565933E-27</v>
      </c>
      <c r="II177" s="86">
        <f t="shared" si="219"/>
        <v>0.12843017996159159</v>
      </c>
      <c r="IJ177" s="86">
        <f t="shared" si="219"/>
        <v>5.1474739975926997E-2</v>
      </c>
      <c r="IK177" s="86">
        <f t="shared" si="219"/>
        <v>0.22383521956574876</v>
      </c>
      <c r="IL177" s="86">
        <f t="shared" si="219"/>
        <v>0.10425509826386946</v>
      </c>
      <c r="IM177" s="86">
        <f t="shared" si="219"/>
        <v>8.9268122504273087E-2</v>
      </c>
      <c r="IN177" s="86">
        <f t="shared" si="219"/>
        <v>0.11642389901991791</v>
      </c>
      <c r="IO177" s="86">
        <f t="shared" si="219"/>
        <v>6.2543564755085934E-2</v>
      </c>
      <c r="IP177" s="86">
        <f t="shared" si="219"/>
        <v>4.3226971912352877E-2</v>
      </c>
      <c r="IQ177" s="86">
        <f t="shared" si="219"/>
        <v>2.8551318599169404E-2</v>
      </c>
      <c r="IR177" s="86">
        <f t="shared" si="219"/>
        <v>1.6289739502832287E-2</v>
      </c>
      <c r="IS177" s="86">
        <f t="shared" si="219"/>
        <v>5.2903452089751023E-2</v>
      </c>
      <c r="IT177" s="86">
        <f t="shared" si="219"/>
        <v>6.1624988381755653E-2</v>
      </c>
      <c r="IU177" s="86">
        <f t="shared" si="219"/>
        <v>0.13279764848118136</v>
      </c>
      <c r="IV177" s="86">
        <f t="shared" si="219"/>
        <v>0.19123735865389307</v>
      </c>
      <c r="IW177" s="86">
        <f t="shared" si="219"/>
        <v>0.29643285317835494</v>
      </c>
      <c r="IY177" s="86">
        <f t="shared" si="220"/>
        <v>0.12843017996159159</v>
      </c>
      <c r="IZ177" s="86">
        <f t="shared" si="220"/>
        <v>5.1474739975926997E-2</v>
      </c>
      <c r="JA177" s="86">
        <f t="shared" si="220"/>
        <v>0.22383521956574876</v>
      </c>
      <c r="JB177" s="86">
        <f t="shared" si="220"/>
        <v>0.10425509826386946</v>
      </c>
      <c r="JC177" s="86">
        <f t="shared" si="220"/>
        <v>8.9268122504273087E-2</v>
      </c>
      <c r="JD177" s="86">
        <f t="shared" si="220"/>
        <v>0.11642389901991791</v>
      </c>
      <c r="JE177" s="86">
        <f t="shared" si="220"/>
        <v>6.2543564755085934E-2</v>
      </c>
      <c r="JF177" s="86">
        <f t="shared" si="220"/>
        <v>4.3226971912352877E-2</v>
      </c>
      <c r="JG177" s="86">
        <f t="shared" si="220"/>
        <v>2.8551318599169404E-2</v>
      </c>
      <c r="JH177" s="86">
        <f t="shared" si="220"/>
        <v>1.6289739502832287E-2</v>
      </c>
      <c r="JI177" s="86">
        <f t="shared" si="220"/>
        <v>5.2903452089751023E-2</v>
      </c>
      <c r="JJ177" s="86">
        <f t="shared" si="220"/>
        <v>6.1624988381755653E-2</v>
      </c>
      <c r="JK177" s="86">
        <f t="shared" si="220"/>
        <v>0.13279764848118136</v>
      </c>
      <c r="JL177" s="86">
        <f t="shared" si="220"/>
        <v>0.19123735865389307</v>
      </c>
      <c r="JM177" s="86">
        <f t="shared" si="220"/>
        <v>0.29643285317835494</v>
      </c>
    </row>
    <row r="178" spans="2:273" x14ac:dyDescent="0.25">
      <c r="B178" s="2">
        <v>151</v>
      </c>
      <c r="C178" s="37">
        <v>92.364000000000004</v>
      </c>
      <c r="D178" s="37">
        <v>92.944000000000003</v>
      </c>
      <c r="E178" s="37">
        <v>93.296000000000006</v>
      </c>
      <c r="F178" s="37">
        <v>92.846000000000004</v>
      </c>
      <c r="G178" s="37">
        <v>93.673000000000002</v>
      </c>
      <c r="H178" s="37">
        <v>94.191999999999993</v>
      </c>
      <c r="I178" s="37">
        <v>92.923000000000002</v>
      </c>
      <c r="J178" s="37">
        <v>93.846000000000004</v>
      </c>
      <c r="K178" s="37">
        <v>92.962000000000003</v>
      </c>
      <c r="L178" s="37">
        <v>94.673000000000002</v>
      </c>
      <c r="M178" s="37">
        <v>92.941999999999993</v>
      </c>
      <c r="N178" s="37">
        <v>93.769000000000005</v>
      </c>
      <c r="O178" s="37">
        <v>93.846000000000004</v>
      </c>
      <c r="P178" s="37">
        <v>94.694000000000003</v>
      </c>
      <c r="Q178" s="37">
        <v>94.353999999999999</v>
      </c>
      <c r="S178" s="4">
        <f t="shared" si="221"/>
        <v>92.324808085883191</v>
      </c>
      <c r="T178" s="4">
        <f t="shared" si="221"/>
        <v>91.813071507548258</v>
      </c>
      <c r="U178" s="4">
        <f t="shared" si="221"/>
        <v>91.932086763185609</v>
      </c>
      <c r="V178" s="4">
        <f t="shared" si="221"/>
        <v>92.234183166184522</v>
      </c>
      <c r="W178" s="4">
        <f t="shared" si="221"/>
        <v>92.986357977397532</v>
      </c>
      <c r="X178" s="4">
        <f t="shared" si="221"/>
        <v>92.717193267013528</v>
      </c>
      <c r="Y178" s="4">
        <f t="shared" si="221"/>
        <v>92.423561127128863</v>
      </c>
      <c r="Z178" s="4">
        <f t="shared" si="221"/>
        <v>92.437261178092669</v>
      </c>
      <c r="AA178" s="4">
        <f t="shared" si="221"/>
        <v>92.410353441970827</v>
      </c>
      <c r="AB178" s="4">
        <f t="shared" si="221"/>
        <v>94.196307399203576</v>
      </c>
      <c r="AC178" s="4">
        <f t="shared" si="221"/>
        <v>92.516267068755525</v>
      </c>
      <c r="AD178" s="4">
        <f t="shared" si="221"/>
        <v>92.813484104923106</v>
      </c>
      <c r="AE178" s="4">
        <f t="shared" si="221"/>
        <v>92.674405226488346</v>
      </c>
      <c r="AF178" s="4">
        <f t="shared" si="221"/>
        <v>94.988127650877146</v>
      </c>
      <c r="AG178" s="4">
        <f t="shared" si="221"/>
        <v>96.207883392263682</v>
      </c>
      <c r="AI178" s="4">
        <f t="shared" si="222"/>
        <v>3.9191914116813109E-2</v>
      </c>
      <c r="AJ178" s="4">
        <f t="shared" si="222"/>
        <v>1.1309284924517442</v>
      </c>
      <c r="AK178" s="4">
        <f t="shared" si="222"/>
        <v>1.3639132368143976</v>
      </c>
      <c r="AL178" s="4">
        <f t="shared" si="222"/>
        <v>0.61181683381548169</v>
      </c>
      <c r="AM178" s="4">
        <f t="shared" si="222"/>
        <v>0.68664202260247009</v>
      </c>
      <c r="AN178" s="4">
        <f t="shared" si="222"/>
        <v>1.4748067329864654</v>
      </c>
      <c r="AO178" s="4">
        <f t="shared" si="222"/>
        <v>0.49943887287113853</v>
      </c>
      <c r="AP178" s="4">
        <f t="shared" si="222"/>
        <v>1.4087388219073347</v>
      </c>
      <c r="AQ178" s="4">
        <f t="shared" si="222"/>
        <v>0.5516465580291765</v>
      </c>
      <c r="AR178" s="4">
        <f t="shared" si="222"/>
        <v>0.47669260079642584</v>
      </c>
      <c r="AS178" s="4">
        <f t="shared" si="222"/>
        <v>0.4257329312444682</v>
      </c>
      <c r="AT178" s="4">
        <f t="shared" si="222"/>
        <v>0.95551589507689982</v>
      </c>
      <c r="AU178" s="4">
        <f t="shared" si="222"/>
        <v>1.1715947735116572</v>
      </c>
      <c r="AV178" s="4">
        <f t="shared" si="222"/>
        <v>-0.29412765087714376</v>
      </c>
      <c r="AW178" s="4">
        <f t="shared" si="222"/>
        <v>-1.8538833922636826</v>
      </c>
      <c r="AY178" s="2">
        <f t="shared" ref="AY178:BM194" si="227">IF(OR($B178 &lt; C$230, $B178 &gt; C$233), #N/A, ((1-FG178)*DK178) + (FG178 - FW178)*EA178 + (FW178*EQ178))</f>
        <v>92.324774364789477</v>
      </c>
      <c r="AZ178" s="2">
        <f t="shared" si="227"/>
        <v>91.813071293555424</v>
      </c>
      <c r="BA178" s="2">
        <f t="shared" si="227"/>
        <v>91.929814607294006</v>
      </c>
      <c r="BB178" s="2">
        <f t="shared" si="227"/>
        <v>92.234150068503908</v>
      </c>
      <c r="BC178" s="2">
        <f t="shared" si="227"/>
        <v>92.986342945414066</v>
      </c>
      <c r="BD178" s="2">
        <f t="shared" si="227"/>
        <v>92.717115814162639</v>
      </c>
      <c r="BE178" s="2">
        <f t="shared" si="227"/>
        <v>92.423559294616553</v>
      </c>
      <c r="BF178" s="2">
        <f t="shared" si="227"/>
        <v>92.437260971548113</v>
      </c>
      <c r="BG178" s="2">
        <f t="shared" si="227"/>
        <v>92.410353421988901</v>
      </c>
      <c r="BH178" s="2">
        <f t="shared" si="227"/>
        <v>94.196307398598194</v>
      </c>
      <c r="BI178" s="2">
        <f t="shared" si="227"/>
        <v>92.516266020273434</v>
      </c>
      <c r="BJ178" s="2">
        <f t="shared" si="227"/>
        <v>92.813481135782482</v>
      </c>
      <c r="BK178" s="2">
        <f t="shared" si="227"/>
        <v>92.674057869651705</v>
      </c>
      <c r="BL178" s="2">
        <f t="shared" si="227"/>
        <v>94.860388071265064</v>
      </c>
      <c r="BM178" s="2">
        <f t="shared" si="227"/>
        <v>95.693503591990037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126.49183633633633</v>
      </c>
      <c r="DL178" s="2">
        <f t="shared" si="223"/>
        <v>130.17009989002932</v>
      </c>
      <c r="DM178" s="2">
        <f t="shared" si="223"/>
        <v>121.32379390243904</v>
      </c>
      <c r="DN178" s="2">
        <f t="shared" si="223"/>
        <v>119.84345469755469</v>
      </c>
      <c r="DO178" s="2">
        <f t="shared" si="223"/>
        <v>113.98893963963963</v>
      </c>
      <c r="DP178" s="2">
        <f t="shared" si="223"/>
        <v>121.08103009931243</v>
      </c>
      <c r="DQ178" s="2">
        <f t="shared" si="223"/>
        <v>120.59861180351911</v>
      </c>
      <c r="DR178" s="2">
        <f t="shared" si="223"/>
        <v>131.3953121334311</v>
      </c>
      <c r="DS178" s="2">
        <f t="shared" si="223"/>
        <v>121.12520725010725</v>
      </c>
      <c r="DT178" s="2">
        <f t="shared" si="223"/>
        <v>116.14309639639639</v>
      </c>
      <c r="DU178" s="2">
        <f t="shared" si="223"/>
        <v>116.86061711229947</v>
      </c>
      <c r="DV178" s="2">
        <f t="shared" si="223"/>
        <v>114.70128655462184</v>
      </c>
      <c r="DW178" s="2">
        <f t="shared" si="223"/>
        <v>131.18872696715053</v>
      </c>
      <c r="DX178" s="2">
        <f t="shared" si="223"/>
        <v>125.55561180351903</v>
      </c>
      <c r="DY178" s="2">
        <f t="shared" si="223"/>
        <v>112.01997883597883</v>
      </c>
      <c r="DZ178" s="5"/>
      <c r="EA178" s="2">
        <f t="shared" si="213"/>
        <v>91.828904307603409</v>
      </c>
      <c r="EB178" s="2">
        <f t="shared" si="213"/>
        <v>90.819910443066448</v>
      </c>
      <c r="EC178" s="2">
        <f t="shared" si="213"/>
        <v>90.671345099433907</v>
      </c>
      <c r="ED178" s="2">
        <f t="shared" si="213"/>
        <v>91.359077917074174</v>
      </c>
      <c r="EE178" s="2">
        <f t="shared" si="213"/>
        <v>92.500192237774954</v>
      </c>
      <c r="EF178" s="2">
        <f t="shared" si="213"/>
        <v>91.638038942807086</v>
      </c>
      <c r="EG178" s="2">
        <f t="shared" si="213"/>
        <v>91.959031131996312</v>
      </c>
      <c r="EH178" s="2">
        <f t="shared" si="213"/>
        <v>91.50156738489315</v>
      </c>
      <c r="EI178" s="2">
        <f t="shared" si="213"/>
        <v>92.193088804841182</v>
      </c>
      <c r="EJ178" s="2">
        <f t="shared" si="213"/>
        <v>94.130567301299493</v>
      </c>
      <c r="EK178" s="2">
        <f t="shared" si="212"/>
        <v>92.064876690229042</v>
      </c>
      <c r="EL178" s="2">
        <f t="shared" si="179"/>
        <v>92.312857699491204</v>
      </c>
      <c r="EM178" s="2">
        <f t="shared" si="179"/>
        <v>91.844614538257701</v>
      </c>
      <c r="EN178" s="2">
        <f t="shared" si="179"/>
        <v>94.309287786885236</v>
      </c>
      <c r="EO178" s="2">
        <f t="shared" si="179"/>
        <v>95.877082885032522</v>
      </c>
      <c r="EP178" s="5"/>
      <c r="EQ178" s="2">
        <f t="shared" si="224"/>
        <v>92.493542148638269</v>
      </c>
      <c r="ER178" s="2">
        <f t="shared" si="224"/>
        <v>92.096853181236867</v>
      </c>
      <c r="ES178" s="2">
        <f t="shared" si="224"/>
        <v>92.449118767720066</v>
      </c>
      <c r="ET178" s="2">
        <f t="shared" si="224"/>
        <v>92.515164693528575</v>
      </c>
      <c r="EU178" s="2">
        <f t="shared" si="224"/>
        <v>93.144836732912495</v>
      </c>
      <c r="EV178" s="2">
        <f t="shared" si="224"/>
        <v>93.111272031018075</v>
      </c>
      <c r="EW178" s="2">
        <f t="shared" si="224"/>
        <v>92.571226128081875</v>
      </c>
      <c r="EX178" s="2">
        <f t="shared" si="224"/>
        <v>92.712841945972755</v>
      </c>
      <c r="EY178" s="2">
        <f t="shared" si="224"/>
        <v>92.461869334253237</v>
      </c>
      <c r="EZ178" s="2">
        <f t="shared" si="224"/>
        <v>94.209308611450993</v>
      </c>
      <c r="FA178" s="2">
        <f t="shared" si="224"/>
        <v>92.646734935963153</v>
      </c>
      <c r="FB178" s="2">
        <f t="shared" si="224"/>
        <v>92.962113537403098</v>
      </c>
      <c r="FC178" s="2">
        <f t="shared" si="224"/>
        <v>92.976749240867335</v>
      </c>
      <c r="FD178" s="2">
        <f t="shared" si="224"/>
        <v>95.109439176803861</v>
      </c>
      <c r="FE178" s="2">
        <f t="shared" si="224"/>
        <v>95.61768854632021</v>
      </c>
      <c r="FG178" s="2">
        <f t="shared" si="225"/>
        <v>0.99993357751674761</v>
      </c>
      <c r="FH178" s="2">
        <f t="shared" si="225"/>
        <v>0.99992167689198075</v>
      </c>
      <c r="FI178" s="2">
        <f t="shared" si="225"/>
        <v>0.99993943755408055</v>
      </c>
      <c r="FJ178" s="2">
        <f t="shared" si="225"/>
        <v>0.99993389593955972</v>
      </c>
      <c r="FK178" s="2">
        <f t="shared" si="225"/>
        <v>0.99993385970543569</v>
      </c>
      <c r="FL178" s="2">
        <f t="shared" si="225"/>
        <v>0.99992826974495863</v>
      </c>
      <c r="FM178" s="2">
        <f t="shared" si="225"/>
        <v>0.99992184920012794</v>
      </c>
      <c r="FN178" s="2">
        <f t="shared" si="225"/>
        <v>0.99992719527666685</v>
      </c>
      <c r="FO178" s="2">
        <f t="shared" si="225"/>
        <v>0.99993755572652909</v>
      </c>
      <c r="FP178" s="2">
        <f t="shared" si="225"/>
        <v>0.99993758505635721</v>
      </c>
      <c r="FQ178" s="2">
        <f t="shared" si="225"/>
        <v>0.99992882461682076</v>
      </c>
      <c r="FR178" s="2">
        <f t="shared" si="225"/>
        <v>0.99993454371864854</v>
      </c>
      <c r="FS178" s="2">
        <f t="shared" si="225"/>
        <v>0.99992769794504843</v>
      </c>
      <c r="FT178" s="2">
        <f t="shared" si="225"/>
        <v>0.9999209362014071</v>
      </c>
      <c r="FU178" s="2">
        <f t="shared" si="225"/>
        <v>0.99992164809506068</v>
      </c>
      <c r="FV178" s="5"/>
      <c r="FW178" s="2">
        <f t="shared" ref="FW178:GK194" si="229">POWER(10,($B178-C$232)/C$229)/(1+POWER(10,($B178-C$232)/C$229))</f>
        <v>0.74261143240868943</v>
      </c>
      <c r="FX178" s="2">
        <f t="shared" si="229"/>
        <v>0.77535099402257779</v>
      </c>
      <c r="FY178" s="2">
        <f t="shared" si="229"/>
        <v>0.70684651426893252</v>
      </c>
      <c r="FZ178" s="2">
        <f t="shared" si="229"/>
        <v>0.7552972979618473</v>
      </c>
      <c r="GA178" s="2">
        <f t="shared" si="229"/>
        <v>0.75193294786874287</v>
      </c>
      <c r="GB178" s="2">
        <f t="shared" si="229"/>
        <v>0.73102140232169444</v>
      </c>
      <c r="GC178" s="2">
        <f t="shared" si="229"/>
        <v>0.75513514393076153</v>
      </c>
      <c r="GD178" s="2">
        <f t="shared" si="229"/>
        <v>0.77008893241712884</v>
      </c>
      <c r="GE178" s="2">
        <f t="shared" si="229"/>
        <v>0.80161302049195837</v>
      </c>
      <c r="GF178" s="2">
        <f t="shared" si="229"/>
        <v>0.81743860258306378</v>
      </c>
      <c r="GG178" s="2">
        <f t="shared" si="229"/>
        <v>0.77273887070443736</v>
      </c>
      <c r="GH178" s="2">
        <f t="shared" si="229"/>
        <v>0.76881553286989313</v>
      </c>
      <c r="GI178" s="2">
        <f t="shared" si="229"/>
        <v>0.73012395902165828</v>
      </c>
      <c r="GJ178" s="2">
        <f t="shared" si="229"/>
        <v>0.68565753709033428</v>
      </c>
      <c r="GK178" s="2">
        <f t="shared" si="229"/>
        <v>0.71259889714278257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1.1861425035199472E-296</v>
      </c>
      <c r="GO178" s="86">
        <f t="shared" si="230"/>
        <v>2.0354575939101785E-293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3.0900998278599153E-268</v>
      </c>
      <c r="GV178" s="86">
        <f t="shared" si="230"/>
        <v>1.0069740647568523E-290</v>
      </c>
      <c r="GW178" s="86">
        <f t="shared" si="230"/>
        <v>1.4097670833172563E-276</v>
      </c>
      <c r="GX178" s="86">
        <f t="shared" si="230"/>
        <v>1.1943312400411651E-281</v>
      </c>
      <c r="GY178" s="86">
        <f t="shared" si="230"/>
        <v>0</v>
      </c>
      <c r="GZ178" s="86">
        <f t="shared" si="230"/>
        <v>4.5076764440231501E-273</v>
      </c>
      <c r="HA178" s="86">
        <f t="shared" si="230"/>
        <v>0</v>
      </c>
      <c r="HC178" s="86">
        <f t="shared" si="181"/>
        <v>0</v>
      </c>
      <c r="HD178" s="86">
        <f t="shared" si="181"/>
        <v>7.4969948434950965E-199</v>
      </c>
      <c r="HE178" s="86">
        <f t="shared" si="181"/>
        <v>4.6005137668346237E-173</v>
      </c>
      <c r="HF178" s="86">
        <f t="shared" si="180"/>
        <v>9.8073495570997871E-228</v>
      </c>
      <c r="HG178" s="86">
        <f t="shared" si="180"/>
        <v>3.420485735555004E-240</v>
      </c>
      <c r="HH178" s="86">
        <f t="shared" si="180"/>
        <v>4.9299729056872824E-241</v>
      </c>
      <c r="HI178" s="86">
        <f t="shared" si="180"/>
        <v>0</v>
      </c>
      <c r="HJ178" s="86">
        <f t="shared" si="180"/>
        <v>0</v>
      </c>
      <c r="HK178" s="86">
        <f t="shared" si="180"/>
        <v>3.8734516229865509E-207</v>
      </c>
      <c r="HL178" s="86">
        <f t="shared" si="180"/>
        <v>1.2738705263122025E-200</v>
      </c>
      <c r="HM178" s="86">
        <f t="shared" si="180"/>
        <v>2.9867904836207347E-213</v>
      </c>
      <c r="HN178" s="86">
        <f t="shared" si="180"/>
        <v>2.8072968281732941E-192</v>
      </c>
      <c r="HO178" s="86">
        <f t="shared" si="226"/>
        <v>9.6454111051720743E-173</v>
      </c>
      <c r="HP178" s="86">
        <f t="shared" si="226"/>
        <v>7.7879497665390725E-154</v>
      </c>
      <c r="HQ178" s="86">
        <f t="shared" si="226"/>
        <v>1.1413851491740473E-270</v>
      </c>
      <c r="HS178" s="86">
        <f t="shared" ref="HS178:IG194" si="231" xml:space="preserve"> _xlfn.NORM.DIST($B178, C$9, ABS(C$13), TRUE) * _xlfn.NORM.DIST(($B178 - C$9)*C$17, 0, ABS(C$13), TRUE) * 2</f>
        <v>5.2807615352485786E-56</v>
      </c>
      <c r="HT178" s="86">
        <f t="shared" si="231"/>
        <v>2.3637878053365119E-68</v>
      </c>
      <c r="HU178" s="86">
        <f t="shared" si="231"/>
        <v>9.4067155967974265E-52</v>
      </c>
      <c r="HV178" s="86">
        <f t="shared" si="231"/>
        <v>2.4528654665640066E-59</v>
      </c>
      <c r="HW178" s="86">
        <f t="shared" si="231"/>
        <v>8.6009126808662096E-65</v>
      </c>
      <c r="HX178" s="86">
        <f t="shared" si="231"/>
        <v>3.2012585612705812E-68</v>
      </c>
      <c r="HY178" s="86">
        <f t="shared" si="231"/>
        <v>3.59770443351613E-75</v>
      </c>
      <c r="HZ178" s="86">
        <f t="shared" si="231"/>
        <v>3.3980000198413477E-81</v>
      </c>
      <c r="IA178" s="86">
        <f t="shared" si="231"/>
        <v>1.4627682303860206E-73</v>
      </c>
      <c r="IB178" s="86">
        <f t="shared" si="231"/>
        <v>4.6719496951852896E-78</v>
      </c>
      <c r="IC178" s="86">
        <f t="shared" si="231"/>
        <v>4.5592258358625137E-73</v>
      </c>
      <c r="ID178" s="86">
        <f t="shared" si="231"/>
        <v>4.5353389751949691E-68</v>
      </c>
      <c r="IE178" s="86">
        <f t="shared" si="231"/>
        <v>3.0577268980610367E-60</v>
      </c>
      <c r="IF178" s="86">
        <f t="shared" si="231"/>
        <v>3.4737504931278063E-36</v>
      </c>
      <c r="IG178" s="86">
        <f t="shared" si="231"/>
        <v>5.8544146265291245E-29</v>
      </c>
      <c r="II178" s="86">
        <f t="shared" ref="II178:IW194" si="232" xml:space="preserve"> _xlfn.NORM.DIST($B178, C$10, ABS(C$14), TRUE) * _xlfn.NORM.DIST(($B178 - C$10)*C$18, 0, ABS(C$14), TRUE) * 2</f>
        <v>9.5914558890026078E-2</v>
      </c>
      <c r="IJ178" s="86">
        <f t="shared" si="232"/>
        <v>3.5384757218831234E-2</v>
      </c>
      <c r="IK178" s="86">
        <f t="shared" si="232"/>
        <v>0.17457075724177981</v>
      </c>
      <c r="IL178" s="86">
        <f t="shared" si="232"/>
        <v>7.6874496768512032E-2</v>
      </c>
      <c r="IM178" s="86">
        <f t="shared" si="232"/>
        <v>6.3857121285597368E-2</v>
      </c>
      <c r="IN178" s="86">
        <f t="shared" si="232"/>
        <v>8.3769360917131053E-2</v>
      </c>
      <c r="IO178" s="86">
        <f t="shared" si="232"/>
        <v>4.2529470376728697E-2</v>
      </c>
      <c r="IP178" s="86">
        <f t="shared" si="232"/>
        <v>2.8652198329724141E-2</v>
      </c>
      <c r="IQ178" s="86">
        <f t="shared" si="232"/>
        <v>1.9065526750153147E-2</v>
      </c>
      <c r="IR178" s="86">
        <f t="shared" si="232"/>
        <v>1.0478655482184483E-2</v>
      </c>
      <c r="IS178" s="86">
        <f t="shared" si="232"/>
        <v>3.6327762904869249E-2</v>
      </c>
      <c r="IT178" s="86">
        <f t="shared" si="232"/>
        <v>4.2956876513180108E-2</v>
      </c>
      <c r="IU178" s="86">
        <f t="shared" si="232"/>
        <v>9.7645655297081885E-2</v>
      </c>
      <c r="IV178" s="86">
        <f t="shared" si="232"/>
        <v>0.13995308308442309</v>
      </c>
      <c r="IW178" s="86">
        <f t="shared" si="232"/>
        <v>0.24748635859280804</v>
      </c>
      <c r="IY178" s="86">
        <f t="shared" ref="IY178:JM194" si="233">GM178+HC178+HS178+II178</f>
        <v>9.5914558890026078E-2</v>
      </c>
      <c r="IZ178" s="86">
        <f t="shared" si="233"/>
        <v>3.5384757218831234E-2</v>
      </c>
      <c r="JA178" s="86">
        <f t="shared" si="233"/>
        <v>0.17457075724177981</v>
      </c>
      <c r="JB178" s="86">
        <f t="shared" si="233"/>
        <v>7.6874496768512032E-2</v>
      </c>
      <c r="JC178" s="86">
        <f t="shared" si="233"/>
        <v>6.3857121285597368E-2</v>
      </c>
      <c r="JD178" s="86">
        <f t="shared" si="233"/>
        <v>8.3769360917131053E-2</v>
      </c>
      <c r="JE178" s="86">
        <f t="shared" si="233"/>
        <v>4.2529470376728697E-2</v>
      </c>
      <c r="JF178" s="86">
        <f t="shared" si="233"/>
        <v>2.8652198329724141E-2</v>
      </c>
      <c r="JG178" s="86">
        <f t="shared" si="233"/>
        <v>1.9065526750153147E-2</v>
      </c>
      <c r="JH178" s="86">
        <f t="shared" si="233"/>
        <v>1.0478655482184483E-2</v>
      </c>
      <c r="JI178" s="86">
        <f t="shared" si="233"/>
        <v>3.6327762904869249E-2</v>
      </c>
      <c r="JJ178" s="86">
        <f t="shared" si="233"/>
        <v>4.2956876513180108E-2</v>
      </c>
      <c r="JK178" s="86">
        <f t="shared" si="233"/>
        <v>9.7645655297081885E-2</v>
      </c>
      <c r="JL178" s="86">
        <f t="shared" si="233"/>
        <v>0.13995308308442309</v>
      </c>
      <c r="JM178" s="86">
        <f t="shared" si="233"/>
        <v>0.24748635859280804</v>
      </c>
    </row>
    <row r="179" spans="2:273" x14ac:dyDescent="0.25">
      <c r="B179" s="2">
        <v>152</v>
      </c>
      <c r="C179" s="37">
        <v>93.018000000000001</v>
      </c>
      <c r="D179" s="37">
        <v>92.537000000000006</v>
      </c>
      <c r="E179" s="37">
        <v>93.388999999999996</v>
      </c>
      <c r="F179" s="37">
        <v>93.191999999999993</v>
      </c>
      <c r="G179" s="37">
        <v>93.385000000000005</v>
      </c>
      <c r="H179" s="37">
        <v>94.076999999999998</v>
      </c>
      <c r="I179" s="37">
        <v>92.730999999999995</v>
      </c>
      <c r="J179" s="37">
        <v>92.5</v>
      </c>
      <c r="K179" s="37">
        <v>92.423000000000002</v>
      </c>
      <c r="L179" s="37">
        <v>93.691999999999993</v>
      </c>
      <c r="M179" s="37">
        <v>92.941999999999993</v>
      </c>
      <c r="N179" s="37">
        <v>92.903999999999996</v>
      </c>
      <c r="O179" s="37">
        <v>92.480999999999995</v>
      </c>
      <c r="P179" s="37">
        <v>95.388000000000005</v>
      </c>
      <c r="Q179" s="37">
        <v>94.207999999999998</v>
      </c>
      <c r="S179" s="4">
        <f t="shared" si="221"/>
        <v>92.222331514643344</v>
      </c>
      <c r="T179" s="4">
        <f t="shared" si="221"/>
        <v>91.682867173611228</v>
      </c>
      <c r="U179" s="4">
        <f t="shared" si="221"/>
        <v>91.822646677368539</v>
      </c>
      <c r="V179" s="4">
        <f t="shared" si="221"/>
        <v>92.093571401455378</v>
      </c>
      <c r="W179" s="4">
        <f t="shared" si="221"/>
        <v>92.857231956581714</v>
      </c>
      <c r="X179" s="4">
        <f t="shared" si="221"/>
        <v>92.598912727594282</v>
      </c>
      <c r="Y179" s="4">
        <f t="shared" si="221"/>
        <v>92.271013321212507</v>
      </c>
      <c r="Z179" s="4">
        <f t="shared" si="221"/>
        <v>92.302189734589376</v>
      </c>
      <c r="AA179" s="4">
        <f t="shared" si="221"/>
        <v>92.242611142651683</v>
      </c>
      <c r="AB179" s="4">
        <f t="shared" si="221"/>
        <v>94.045194586621605</v>
      </c>
      <c r="AC179" s="4">
        <f t="shared" si="221"/>
        <v>92.379019151187549</v>
      </c>
      <c r="AD179" s="4">
        <f t="shared" si="221"/>
        <v>92.669654582885045</v>
      </c>
      <c r="AE179" s="4">
        <f t="shared" si="221"/>
        <v>92.526944287485776</v>
      </c>
      <c r="AF179" s="4">
        <f t="shared" si="221"/>
        <v>94.739685174642474</v>
      </c>
      <c r="AG179" s="4">
        <f t="shared" si="221"/>
        <v>95.725297201448072</v>
      </c>
      <c r="AI179" s="4">
        <f t="shared" si="222"/>
        <v>0.79566848535665713</v>
      </c>
      <c r="AJ179" s="4">
        <f t="shared" si="222"/>
        <v>0.85413282638877774</v>
      </c>
      <c r="AK179" s="4">
        <f t="shared" si="222"/>
        <v>1.566353322631457</v>
      </c>
      <c r="AL179" s="4">
        <f t="shared" si="222"/>
        <v>1.0984285985446149</v>
      </c>
      <c r="AM179" s="4">
        <f t="shared" si="222"/>
        <v>0.5277680434182912</v>
      </c>
      <c r="AN179" s="4">
        <f t="shared" si="222"/>
        <v>1.4780872724057161</v>
      </c>
      <c r="AO179" s="4">
        <f t="shared" si="222"/>
        <v>0.45998667878748734</v>
      </c>
      <c r="AP179" s="4">
        <f t="shared" si="222"/>
        <v>0.19781026541062374</v>
      </c>
      <c r="AQ179" s="4">
        <f t="shared" si="222"/>
        <v>0.18038885734831922</v>
      </c>
      <c r="AR179" s="4">
        <f t="shared" si="222"/>
        <v>-0.35319458662161196</v>
      </c>
      <c r="AS179" s="4">
        <f t="shared" si="222"/>
        <v>0.56298084881244392</v>
      </c>
      <c r="AT179" s="4">
        <f t="shared" si="222"/>
        <v>0.23434541711495172</v>
      </c>
      <c r="AU179" s="4">
        <f t="shared" si="222"/>
        <v>-4.5944287485781388E-2</v>
      </c>
      <c r="AV179" s="4">
        <f t="shared" si="222"/>
        <v>0.64831482535753082</v>
      </c>
      <c r="AW179" s="4">
        <f t="shared" si="222"/>
        <v>-1.5172972014480735</v>
      </c>
      <c r="AY179" s="2">
        <f t="shared" si="227"/>
        <v>92.222325592702774</v>
      </c>
      <c r="AZ179" s="2">
        <f t="shared" si="227"/>
        <v>91.682867152937362</v>
      </c>
      <c r="BA179" s="2">
        <f t="shared" si="227"/>
        <v>91.822097525362949</v>
      </c>
      <c r="BB179" s="2">
        <f t="shared" si="227"/>
        <v>92.093566125139134</v>
      </c>
      <c r="BC179" s="2">
        <f t="shared" si="227"/>
        <v>92.857230010878965</v>
      </c>
      <c r="BD179" s="2">
        <f t="shared" si="227"/>
        <v>92.598902132495908</v>
      </c>
      <c r="BE179" s="2">
        <f t="shared" si="227"/>
        <v>92.271013155126525</v>
      </c>
      <c r="BF179" s="2">
        <f t="shared" si="227"/>
        <v>92.302189719081497</v>
      </c>
      <c r="BG179" s="2">
        <f t="shared" si="227"/>
        <v>92.242611141097527</v>
      </c>
      <c r="BH179" s="2">
        <f t="shared" si="227"/>
        <v>94.045194586585609</v>
      </c>
      <c r="BI179" s="2">
        <f t="shared" si="227"/>
        <v>92.379019050499238</v>
      </c>
      <c r="BJ179" s="2">
        <f t="shared" si="227"/>
        <v>92.669654265474009</v>
      </c>
      <c r="BK179" s="2">
        <f t="shared" si="227"/>
        <v>92.526889008569597</v>
      </c>
      <c r="BL179" s="2">
        <f t="shared" si="227"/>
        <v>94.69744555628759</v>
      </c>
      <c r="BM179" s="2">
        <f t="shared" si="227"/>
        <v>95.50414985166131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>
        <f t="shared" si="206"/>
        <v>93.691999999999993</v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126.59627558987559</v>
      </c>
      <c r="DL179" s="2">
        <f t="shared" si="223"/>
        <v>130.27241165689148</v>
      </c>
      <c r="DM179" s="2">
        <f t="shared" si="223"/>
        <v>121.35194146341465</v>
      </c>
      <c r="DN179" s="2">
        <f t="shared" si="223"/>
        <v>119.87087335907334</v>
      </c>
      <c r="DO179" s="2">
        <f t="shared" si="223"/>
        <v>113.96974414414413</v>
      </c>
      <c r="DP179" s="2">
        <f t="shared" si="223"/>
        <v>121.12543315508019</v>
      </c>
      <c r="DQ179" s="2">
        <f t="shared" si="223"/>
        <v>120.64239882697952</v>
      </c>
      <c r="DR179" s="2">
        <f t="shared" si="223"/>
        <v>131.52678885630502</v>
      </c>
      <c r="DS179" s="2">
        <f t="shared" si="223"/>
        <v>121.15414122694123</v>
      </c>
      <c r="DT179" s="2">
        <f t="shared" si="223"/>
        <v>116.12084144144143</v>
      </c>
      <c r="DU179" s="2">
        <f t="shared" si="223"/>
        <v>116.85842780748663</v>
      </c>
      <c r="DV179" s="2">
        <f t="shared" si="223"/>
        <v>114.68079271708683</v>
      </c>
      <c r="DW179" s="2">
        <f t="shared" si="223"/>
        <v>131.29381283422461</v>
      </c>
      <c r="DX179" s="2">
        <f t="shared" si="223"/>
        <v>125.60577382697944</v>
      </c>
      <c r="DY179" s="2">
        <f t="shared" si="223"/>
        <v>111.97653072853072</v>
      </c>
      <c r="EA179" s="2">
        <f t="shared" si="213"/>
        <v>91.704599113423967</v>
      </c>
      <c r="EB179" s="2">
        <f t="shared" si="213"/>
        <v>90.648230520355924</v>
      </c>
      <c r="EC179" s="2">
        <f t="shared" si="213"/>
        <v>90.502251000266725</v>
      </c>
      <c r="ED179" s="2">
        <f t="shared" si="213"/>
        <v>91.180748792270521</v>
      </c>
      <c r="EE179" s="2">
        <f t="shared" si="213"/>
        <v>92.349866842392302</v>
      </c>
      <c r="EF179" s="2">
        <f t="shared" si="213"/>
        <v>91.470244370460819</v>
      </c>
      <c r="EG179" s="2">
        <f t="shared" si="213"/>
        <v>91.786595305026452</v>
      </c>
      <c r="EH179" s="2">
        <f t="shared" si="213"/>
        <v>91.328257150070186</v>
      </c>
      <c r="EI179" s="2">
        <f t="shared" si="213"/>
        <v>92.017209732728219</v>
      </c>
      <c r="EJ179" s="2">
        <f t="shared" si="213"/>
        <v>93.977177576307056</v>
      </c>
      <c r="EK179" s="2">
        <f t="shared" si="212"/>
        <v>91.908866968095253</v>
      </c>
      <c r="EL179" s="2">
        <f t="shared" si="179"/>
        <v>92.148083843197867</v>
      </c>
      <c r="EM179" s="2">
        <f t="shared" si="179"/>
        <v>91.658908121163336</v>
      </c>
      <c r="EN179" s="2">
        <f t="shared" si="179"/>
        <v>94.118702377049175</v>
      </c>
      <c r="EO179" s="2">
        <f t="shared" si="179"/>
        <v>95.695950954446829</v>
      </c>
      <c r="EQ179" s="2">
        <f t="shared" si="224"/>
        <v>92.383198290242987</v>
      </c>
      <c r="ER179" s="2">
        <f t="shared" si="224"/>
        <v>91.952685953991647</v>
      </c>
      <c r="ES179" s="2">
        <f t="shared" si="224"/>
        <v>92.318970679759332</v>
      </c>
      <c r="ET179" s="2">
        <f t="shared" si="224"/>
        <v>92.361040140504741</v>
      </c>
      <c r="EU179" s="2">
        <f t="shared" si="224"/>
        <v>93.008187746152345</v>
      </c>
      <c r="EV179" s="2">
        <f t="shared" si="224"/>
        <v>92.975058709630858</v>
      </c>
      <c r="EW179" s="2">
        <f t="shared" si="224"/>
        <v>92.411607225926502</v>
      </c>
      <c r="EX179" s="2">
        <f t="shared" si="224"/>
        <v>92.563978158007842</v>
      </c>
      <c r="EY179" s="2">
        <f t="shared" si="224"/>
        <v>92.291452328389141</v>
      </c>
      <c r="EZ179" s="2">
        <f t="shared" si="224"/>
        <v>94.05753123074976</v>
      </c>
      <c r="FA179" s="2">
        <f t="shared" si="224"/>
        <v>92.50306965102132</v>
      </c>
      <c r="FB179" s="2">
        <f t="shared" si="224"/>
        <v>92.810977580989274</v>
      </c>
      <c r="FC179" s="2">
        <f t="shared" si="224"/>
        <v>92.815996815265635</v>
      </c>
      <c r="FD179" s="2">
        <f t="shared" si="224"/>
        <v>94.936207021052041</v>
      </c>
      <c r="FE179" s="2">
        <f t="shared" si="224"/>
        <v>95.432008974216586</v>
      </c>
      <c r="FG179" s="2">
        <f t="shared" si="225"/>
        <v>0.99993942162124905</v>
      </c>
      <c r="FH179" s="2">
        <f t="shared" si="225"/>
        <v>0.99992856798423457</v>
      </c>
      <c r="FI179" s="2">
        <f t="shared" si="225"/>
        <v>0.999944766098531</v>
      </c>
      <c r="FJ179" s="2">
        <f t="shared" si="225"/>
        <v>0.99993971202969167</v>
      </c>
      <c r="FK179" s="2">
        <f t="shared" si="225"/>
        <v>0.99993967898339331</v>
      </c>
      <c r="FL179" s="2">
        <f t="shared" si="225"/>
        <v>0.99993458081700026</v>
      </c>
      <c r="FM179" s="2">
        <f t="shared" si="225"/>
        <v>0.99992872513329623</v>
      </c>
      <c r="FN179" s="2">
        <f t="shared" si="225"/>
        <v>0.99993360087780925</v>
      </c>
      <c r="FO179" s="2">
        <f t="shared" si="225"/>
        <v>0.99994304983283067</v>
      </c>
      <c r="FP179" s="2">
        <f t="shared" si="225"/>
        <v>0.99994307658224579</v>
      </c>
      <c r="FQ179" s="2">
        <f t="shared" si="225"/>
        <v>0.9999350868725162</v>
      </c>
      <c r="FR179" s="2">
        <f t="shared" si="225"/>
        <v>0.99994030281808099</v>
      </c>
      <c r="FS179" s="2">
        <f t="shared" si="225"/>
        <v>0.99993405932267532</v>
      </c>
      <c r="FT179" s="2">
        <f t="shared" si="225"/>
        <v>0.99992789245704794</v>
      </c>
      <c r="FU179" s="2">
        <f t="shared" si="225"/>
        <v>0.99992854172076928</v>
      </c>
      <c r="FW179" s="2">
        <f t="shared" si="229"/>
        <v>0.75981936863368293</v>
      </c>
      <c r="FX179" s="2">
        <f t="shared" si="229"/>
        <v>0.79098616238195163</v>
      </c>
      <c r="FY179" s="2">
        <f t="shared" si="229"/>
        <v>0.7255618966493439</v>
      </c>
      <c r="FZ179" s="2">
        <f t="shared" si="229"/>
        <v>0.77191759886541622</v>
      </c>
      <c r="GA179" s="2">
        <f t="shared" si="229"/>
        <v>0.76871178268608797</v>
      </c>
      <c r="GB179" s="2">
        <f t="shared" si="229"/>
        <v>0.74874203048498311</v>
      </c>
      <c r="GC179" s="2">
        <f t="shared" si="229"/>
        <v>0.77176313030282195</v>
      </c>
      <c r="GD179" s="2">
        <f t="shared" si="229"/>
        <v>0.78598924478402232</v>
      </c>
      <c r="GE179" s="2">
        <f t="shared" si="229"/>
        <v>0.81585449813403932</v>
      </c>
      <c r="GF179" s="2">
        <f t="shared" si="229"/>
        <v>0.83078383569174896</v>
      </c>
      <c r="GG179" s="2">
        <f t="shared" si="229"/>
        <v>0.7885062485301072</v>
      </c>
      <c r="GH179" s="2">
        <f t="shared" si="229"/>
        <v>0.78477929930162293</v>
      </c>
      <c r="GI179" s="2">
        <f t="shared" si="229"/>
        <v>0.74788332074678343</v>
      </c>
      <c r="GJ179" s="2">
        <f t="shared" si="229"/>
        <v>0.70516140563891894</v>
      </c>
      <c r="GK179" s="2">
        <f t="shared" si="229"/>
        <v>0.73108675184119598</v>
      </c>
      <c r="GM179" s="86">
        <f t="shared" si="230"/>
        <v>0</v>
      </c>
      <c r="GN179" s="86">
        <f t="shared" si="230"/>
        <v>2.0159547151434809E-303</v>
      </c>
      <c r="GO179" s="86">
        <f t="shared" si="230"/>
        <v>3.8409831815071899E-300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2.846774104440615E-274</v>
      </c>
      <c r="GV179" s="86">
        <f t="shared" si="230"/>
        <v>2.7494942745047957E-297</v>
      </c>
      <c r="GW179" s="86">
        <f t="shared" si="230"/>
        <v>7.2292657927815358E-283</v>
      </c>
      <c r="GX179" s="86">
        <f t="shared" si="230"/>
        <v>5.1753588683271565E-288</v>
      </c>
      <c r="GY179" s="86">
        <f t="shared" si="230"/>
        <v>0</v>
      </c>
      <c r="GZ179" s="86">
        <f t="shared" si="230"/>
        <v>2.7593159341583223E-279</v>
      </c>
      <c r="HA179" s="86">
        <f t="shared" si="230"/>
        <v>0</v>
      </c>
      <c r="HC179" s="86">
        <f t="shared" si="181"/>
        <v>0</v>
      </c>
      <c r="HD179" s="86">
        <f t="shared" si="181"/>
        <v>1.0026878616829673E-204</v>
      </c>
      <c r="HE179" s="86">
        <f t="shared" si="181"/>
        <v>3.6753006661076961E-178</v>
      </c>
      <c r="HF179" s="86">
        <f t="shared" si="180"/>
        <v>2.2964848572370971E-234</v>
      </c>
      <c r="HG179" s="86">
        <f t="shared" si="180"/>
        <v>3.2717577289270459E-247</v>
      </c>
      <c r="HH179" s="86">
        <f t="shared" si="180"/>
        <v>4.5892317296770636E-248</v>
      </c>
      <c r="HI179" s="86">
        <f t="shared" si="180"/>
        <v>0</v>
      </c>
      <c r="HJ179" s="86">
        <f t="shared" si="180"/>
        <v>0</v>
      </c>
      <c r="HK179" s="86">
        <f t="shared" si="180"/>
        <v>4.9203940686703815E-213</v>
      </c>
      <c r="HL179" s="86">
        <f t="shared" si="180"/>
        <v>2.5464583171398218E-206</v>
      </c>
      <c r="HM179" s="86">
        <f t="shared" si="180"/>
        <v>2.1443317957230101E-219</v>
      </c>
      <c r="HN179" s="86">
        <f t="shared" si="180"/>
        <v>8.3296029922441588E-198</v>
      </c>
      <c r="HO179" s="86">
        <f t="shared" si="226"/>
        <v>8.1360600260530815E-178</v>
      </c>
      <c r="HP179" s="86">
        <f t="shared" si="226"/>
        <v>2.298310448959374E-158</v>
      </c>
      <c r="HQ179" s="86">
        <f t="shared" si="226"/>
        <v>2.1751222967863618E-278</v>
      </c>
      <c r="HS179" s="86">
        <f t="shared" si="231"/>
        <v>4.339209694493835E-59</v>
      </c>
      <c r="HT179" s="86">
        <f t="shared" si="231"/>
        <v>4.8102627556464858E-72</v>
      </c>
      <c r="HU179" s="86">
        <f t="shared" si="231"/>
        <v>1.1605436019569502E-54</v>
      </c>
      <c r="HV179" s="86">
        <f t="shared" si="231"/>
        <v>1.6457499734795142E-62</v>
      </c>
      <c r="HW179" s="86">
        <f t="shared" si="231"/>
        <v>2.5107855845322666E-68</v>
      </c>
      <c r="HX179" s="86">
        <f t="shared" si="231"/>
        <v>5.609252940071455E-72</v>
      </c>
      <c r="HY179" s="86">
        <f t="shared" si="231"/>
        <v>2.7948905075463582E-79</v>
      </c>
      <c r="HZ179" s="86">
        <f t="shared" si="231"/>
        <v>1.7259244162976721E-85</v>
      </c>
      <c r="IA179" s="86">
        <f t="shared" si="231"/>
        <v>2.3959546034544578E-77</v>
      </c>
      <c r="IB179" s="86">
        <f t="shared" si="231"/>
        <v>5.0302966930588897E-82</v>
      </c>
      <c r="IC179" s="86">
        <f t="shared" si="231"/>
        <v>6.5167650712888116E-77</v>
      </c>
      <c r="ID179" s="86">
        <f t="shared" si="231"/>
        <v>1.0079911437925953E-71</v>
      </c>
      <c r="IE179" s="86">
        <f t="shared" si="231"/>
        <v>1.2368801311844971E-63</v>
      </c>
      <c r="IF179" s="86">
        <f t="shared" si="231"/>
        <v>2.7611092518527018E-38</v>
      </c>
      <c r="IG179" s="86">
        <f t="shared" si="231"/>
        <v>1.4473997399772519E-30</v>
      </c>
      <c r="II179" s="86">
        <f t="shared" si="232"/>
        <v>7.0341799402956345E-2</v>
      </c>
      <c r="IJ179" s="86">
        <f t="shared" si="232"/>
        <v>2.379921442126955E-2</v>
      </c>
      <c r="IK179" s="86">
        <f t="shared" si="232"/>
        <v>0.13375354280436844</v>
      </c>
      <c r="IL179" s="86">
        <f t="shared" si="232"/>
        <v>5.5660749452348154E-2</v>
      </c>
      <c r="IM179" s="86">
        <f t="shared" si="232"/>
        <v>4.4740172271362386E-2</v>
      </c>
      <c r="IN179" s="86">
        <f t="shared" si="232"/>
        <v>5.8957340065732042E-2</v>
      </c>
      <c r="IO179" s="86">
        <f t="shared" si="232"/>
        <v>2.8222305608393741E-2</v>
      </c>
      <c r="IP179" s="86">
        <f t="shared" si="232"/>
        <v>1.852430287721003E-2</v>
      </c>
      <c r="IQ179" s="86">
        <f t="shared" si="232"/>
        <v>1.245907671986551E-2</v>
      </c>
      <c r="IR179" s="86">
        <f t="shared" si="232"/>
        <v>6.5900024021463563E-3</v>
      </c>
      <c r="IS179" s="86">
        <f t="shared" si="232"/>
        <v>2.4399992683167848E-2</v>
      </c>
      <c r="IT179" s="86">
        <f t="shared" si="232"/>
        <v>2.9311244556811385E-2</v>
      </c>
      <c r="IU179" s="86">
        <f t="shared" si="232"/>
        <v>7.035086936111537E-2</v>
      </c>
      <c r="IV179" s="86">
        <f t="shared" si="232"/>
        <v>9.9416378870536004E-2</v>
      </c>
      <c r="IW179" s="86">
        <f t="shared" si="232"/>
        <v>0.20370351861861383</v>
      </c>
      <c r="IY179" s="86">
        <f t="shared" si="233"/>
        <v>7.0341799402956345E-2</v>
      </c>
      <c r="IZ179" s="86">
        <f t="shared" si="233"/>
        <v>2.379921442126955E-2</v>
      </c>
      <c r="JA179" s="86">
        <f t="shared" si="233"/>
        <v>0.13375354280436844</v>
      </c>
      <c r="JB179" s="86">
        <f t="shared" si="233"/>
        <v>5.5660749452348154E-2</v>
      </c>
      <c r="JC179" s="86">
        <f t="shared" si="233"/>
        <v>4.4740172271362386E-2</v>
      </c>
      <c r="JD179" s="86">
        <f t="shared" si="233"/>
        <v>5.8957340065732042E-2</v>
      </c>
      <c r="JE179" s="86">
        <f t="shared" si="233"/>
        <v>2.8222305608393741E-2</v>
      </c>
      <c r="JF179" s="86">
        <f t="shared" si="233"/>
        <v>1.852430287721003E-2</v>
      </c>
      <c r="JG179" s="86">
        <f t="shared" si="233"/>
        <v>1.245907671986551E-2</v>
      </c>
      <c r="JH179" s="86">
        <f t="shared" si="233"/>
        <v>6.5900024021463563E-3</v>
      </c>
      <c r="JI179" s="86">
        <f t="shared" si="233"/>
        <v>2.4399992683167848E-2</v>
      </c>
      <c r="JJ179" s="86">
        <f t="shared" si="233"/>
        <v>2.9311244556811385E-2</v>
      </c>
      <c r="JK179" s="86">
        <f t="shared" si="233"/>
        <v>7.035086936111537E-2</v>
      </c>
      <c r="JL179" s="86">
        <f t="shared" si="233"/>
        <v>9.9416378870536004E-2</v>
      </c>
      <c r="JM179" s="86">
        <f t="shared" si="233"/>
        <v>0.20370351861861383</v>
      </c>
    </row>
    <row r="180" spans="2:273" x14ac:dyDescent="0.25">
      <c r="B180" s="2">
        <v>153</v>
      </c>
      <c r="C180" s="37">
        <v>92.763999999999996</v>
      </c>
      <c r="D180" s="37">
        <v>93.055999999999997</v>
      </c>
      <c r="E180" s="37">
        <v>91.944000000000003</v>
      </c>
      <c r="F180" s="37">
        <v>92.769000000000005</v>
      </c>
      <c r="G180" s="37">
        <v>93.423000000000002</v>
      </c>
      <c r="H180" s="37">
        <v>93.653999999999996</v>
      </c>
      <c r="I180" s="37">
        <v>92.480999999999995</v>
      </c>
      <c r="J180" s="37">
        <v>91.903999999999996</v>
      </c>
      <c r="K180" s="37">
        <v>92.019000000000005</v>
      </c>
      <c r="L180" s="37">
        <v>94.269000000000005</v>
      </c>
      <c r="M180" s="37">
        <v>92.808000000000007</v>
      </c>
      <c r="N180" s="37">
        <v>93.635000000000005</v>
      </c>
      <c r="O180" s="37">
        <v>93.058000000000007</v>
      </c>
      <c r="P180" s="37">
        <v>95.061000000000007</v>
      </c>
      <c r="Q180" s="37">
        <v>93.707999999999998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92.119816937854125</v>
      </c>
      <c r="T180" s="4">
        <f t="shared" si="234"/>
        <v>91.552457358695207</v>
      </c>
      <c r="U180" s="4">
        <f t="shared" si="234"/>
        <v>91.714554338397107</v>
      </c>
      <c r="V180" s="4">
        <f t="shared" si="234"/>
        <v>91.952822318344658</v>
      </c>
      <c r="W180" s="4">
        <f t="shared" si="234"/>
        <v>92.728041592296478</v>
      </c>
      <c r="X180" s="4">
        <f t="shared" si="234"/>
        <v>92.480604154256397</v>
      </c>
      <c r="Y180" s="4">
        <f t="shared" si="234"/>
        <v>92.118390268888035</v>
      </c>
      <c r="Z180" s="4">
        <f t="shared" si="234"/>
        <v>92.166887024118012</v>
      </c>
      <c r="AA180" s="4">
        <f t="shared" si="234"/>
        <v>92.074811309965668</v>
      </c>
      <c r="AB180" s="4">
        <f t="shared" si="234"/>
        <v>93.894069493865914</v>
      </c>
      <c r="AC180" s="4">
        <f t="shared" si="234"/>
        <v>92.241678509647926</v>
      </c>
      <c r="AD180" s="4">
        <f t="shared" si="234"/>
        <v>92.525720987916657</v>
      </c>
      <c r="AE180" s="4">
        <f t="shared" si="234"/>
        <v>92.379696163474847</v>
      </c>
      <c r="AF180" s="4">
        <f t="shared" si="234"/>
        <v>94.547093804040202</v>
      </c>
      <c r="AG180" s="4">
        <f t="shared" si="234"/>
        <v>95.403167140099981</v>
      </c>
      <c r="AI180" s="4">
        <f t="shared" ref="AI180:AW196" si="235">IF(OR($B180 &lt; C$230, $B180 &gt; C$233), 0, C180-S180)</f>
        <v>0.64418306214587062</v>
      </c>
      <c r="AJ180" s="4">
        <f t="shared" si="235"/>
        <v>1.5035426413047901</v>
      </c>
      <c r="AK180" s="4">
        <f t="shared" si="235"/>
        <v>0.22944566160289526</v>
      </c>
      <c r="AL180" s="4">
        <f t="shared" si="235"/>
        <v>0.81617768165534699</v>
      </c>
      <c r="AM180" s="4">
        <f t="shared" si="235"/>
        <v>0.69495840770352402</v>
      </c>
      <c r="AN180" s="4">
        <f t="shared" si="235"/>
        <v>1.1733958457435989</v>
      </c>
      <c r="AO180" s="4">
        <f t="shared" si="235"/>
        <v>0.36260973111195938</v>
      </c>
      <c r="AP180" s="4">
        <f t="shared" si="235"/>
        <v>-0.26288702411801523</v>
      </c>
      <c r="AQ180" s="4">
        <f t="shared" si="235"/>
        <v>-5.5811309965662304E-2</v>
      </c>
      <c r="AR180" s="4">
        <f t="shared" si="235"/>
        <v>0.37493050613409196</v>
      </c>
      <c r="AS180" s="4">
        <f t="shared" si="235"/>
        <v>0.56632149035208101</v>
      </c>
      <c r="AT180" s="4">
        <f t="shared" si="235"/>
        <v>1.1092790120833484</v>
      </c>
      <c r="AU180" s="4">
        <f t="shared" si="235"/>
        <v>0.67830383652515991</v>
      </c>
      <c r="AV180" s="4">
        <f t="shared" si="235"/>
        <v>0.51390619595980525</v>
      </c>
      <c r="AW180" s="4">
        <f t="shared" si="235"/>
        <v>-1.6951671400999828</v>
      </c>
      <c r="AY180" s="2">
        <f t="shared" si="227"/>
        <v>92.119816031352215</v>
      </c>
      <c r="AZ180" s="2">
        <f t="shared" si="227"/>
        <v>91.55245735699512</v>
      </c>
      <c r="BA180" s="2">
        <f t="shared" si="227"/>
        <v>91.714438010269049</v>
      </c>
      <c r="BB180" s="2">
        <f t="shared" si="227"/>
        <v>91.952821585059723</v>
      </c>
      <c r="BC180" s="2">
        <f t="shared" si="227"/>
        <v>92.728041376753055</v>
      </c>
      <c r="BD180" s="2">
        <f t="shared" si="227"/>
        <v>92.480602927266233</v>
      </c>
      <c r="BE180" s="2">
        <f t="shared" si="227"/>
        <v>92.11839025632851</v>
      </c>
      <c r="BF180" s="2">
        <f t="shared" si="227"/>
        <v>92.166887023148519</v>
      </c>
      <c r="BG180" s="2">
        <f t="shared" si="227"/>
        <v>92.074811309862426</v>
      </c>
      <c r="BH180" s="2">
        <f t="shared" si="227"/>
        <v>93.894069493864095</v>
      </c>
      <c r="BI180" s="2">
        <f t="shared" si="227"/>
        <v>92.241678501436155</v>
      </c>
      <c r="BJ180" s="2">
        <f t="shared" si="227"/>
        <v>92.525720958954906</v>
      </c>
      <c r="BK180" s="2">
        <f t="shared" si="227"/>
        <v>92.379688622600924</v>
      </c>
      <c r="BL180" s="2">
        <f t="shared" si="227"/>
        <v>94.534592483617757</v>
      </c>
      <c r="BM180" s="2">
        <f t="shared" si="227"/>
        <v>95.314842769240585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>
        <f t="shared" si="205"/>
        <v>92.019000000000005</v>
      </c>
      <c r="DD180" s="2">
        <f t="shared" si="206"/>
        <v>94.269000000000005</v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126.70071484341484</v>
      </c>
      <c r="DL180" s="2">
        <f t="shared" si="236"/>
        <v>130.37472342375366</v>
      </c>
      <c r="DM180" s="2">
        <f t="shared" si="236"/>
        <v>121.38008902439026</v>
      </c>
      <c r="DN180" s="2">
        <f t="shared" si="236"/>
        <v>119.89829202059201</v>
      </c>
      <c r="DO180" s="2">
        <f t="shared" si="236"/>
        <v>113.95054864864863</v>
      </c>
      <c r="DP180" s="2">
        <f t="shared" si="236"/>
        <v>121.16983621084795</v>
      </c>
      <c r="DQ180" s="2">
        <f t="shared" si="236"/>
        <v>120.68618585043993</v>
      </c>
      <c r="DR180" s="2">
        <f t="shared" si="236"/>
        <v>131.6582655791789</v>
      </c>
      <c r="DS180" s="2">
        <f t="shared" si="236"/>
        <v>121.1830752037752</v>
      </c>
      <c r="DT180" s="2">
        <f t="shared" si="236"/>
        <v>116.09858648648648</v>
      </c>
      <c r="DU180" s="2">
        <f t="shared" si="236"/>
        <v>116.85623850267379</v>
      </c>
      <c r="DV180" s="2">
        <f t="shared" si="236"/>
        <v>114.66029887955182</v>
      </c>
      <c r="DW180" s="2">
        <f t="shared" si="236"/>
        <v>131.39889870129872</v>
      </c>
      <c r="DX180" s="2">
        <f t="shared" si="236"/>
        <v>125.65593585043986</v>
      </c>
      <c r="DY180" s="2">
        <f t="shared" si="236"/>
        <v>111.93308262108262</v>
      </c>
      <c r="EA180" s="2">
        <f t="shared" si="213"/>
        <v>91.580293919244539</v>
      </c>
      <c r="EB180" s="2">
        <f t="shared" si="213"/>
        <v>90.476550597645399</v>
      </c>
      <c r="EC180" s="2">
        <f t="shared" si="213"/>
        <v>90.333156901099542</v>
      </c>
      <c r="ED180" s="2">
        <f t="shared" si="213"/>
        <v>91.002419667466867</v>
      </c>
      <c r="EE180" s="2">
        <f t="shared" si="213"/>
        <v>92.199541447009636</v>
      </c>
      <c r="EF180" s="2">
        <f t="shared" si="213"/>
        <v>91.302449798114566</v>
      </c>
      <c r="EG180" s="2">
        <f t="shared" si="213"/>
        <v>91.614159478056564</v>
      </c>
      <c r="EH180" s="2">
        <f t="shared" si="213"/>
        <v>91.154946915247237</v>
      </c>
      <c r="EI180" s="2">
        <f t="shared" si="213"/>
        <v>91.841330660615256</v>
      </c>
      <c r="EJ180" s="2">
        <f t="shared" si="213"/>
        <v>93.823787851314606</v>
      </c>
      <c r="EK180" s="2">
        <f t="shared" si="212"/>
        <v>91.752857245961479</v>
      </c>
      <c r="EL180" s="2">
        <f t="shared" si="179"/>
        <v>91.98330998690453</v>
      </c>
      <c r="EM180" s="2">
        <f t="shared" si="179"/>
        <v>91.47320170406897</v>
      </c>
      <c r="EN180" s="2">
        <f t="shared" si="179"/>
        <v>93.9281169672131</v>
      </c>
      <c r="EO180" s="2">
        <f t="shared" si="179"/>
        <v>95.514819023861151</v>
      </c>
      <c r="EQ180" s="2">
        <f t="shared" ref="EQ180:FE196" si="237">CU$228*$B180+CU$229</f>
        <v>92.272854431847705</v>
      </c>
      <c r="ER180" s="2">
        <f t="shared" si="237"/>
        <v>91.808518726746399</v>
      </c>
      <c r="ES180" s="2">
        <f t="shared" si="237"/>
        <v>92.188822591798612</v>
      </c>
      <c r="ET180" s="2">
        <f t="shared" si="237"/>
        <v>92.206915587480921</v>
      </c>
      <c r="EU180" s="2">
        <f t="shared" si="237"/>
        <v>92.871538759392195</v>
      </c>
      <c r="EV180" s="2">
        <f t="shared" si="237"/>
        <v>92.838845388243641</v>
      </c>
      <c r="EW180" s="2">
        <f t="shared" si="237"/>
        <v>92.251988323771116</v>
      </c>
      <c r="EX180" s="2">
        <f t="shared" si="237"/>
        <v>92.415114370042943</v>
      </c>
      <c r="EY180" s="2">
        <f t="shared" si="237"/>
        <v>92.121035322525046</v>
      </c>
      <c r="EZ180" s="2">
        <f t="shared" si="237"/>
        <v>93.905753850048526</v>
      </c>
      <c r="FA180" s="2">
        <f t="shared" si="237"/>
        <v>92.359404366079502</v>
      </c>
      <c r="FB180" s="2">
        <f t="shared" si="237"/>
        <v>92.659841624575449</v>
      </c>
      <c r="FC180" s="2">
        <f t="shared" si="237"/>
        <v>92.65524438966392</v>
      </c>
      <c r="FD180" s="2">
        <f t="shared" si="237"/>
        <v>94.762974865300222</v>
      </c>
      <c r="FE180" s="2">
        <f t="shared" si="237"/>
        <v>95.246329402112963</v>
      </c>
      <c r="FG180" s="2">
        <f t="shared" ref="FG180:FU196" si="238">POWER(10,($B180-C$231)/C$229)/(1+POWER(10,($B180-C$231)/C$229))</f>
        <v>0.99994475156746099</v>
      </c>
      <c r="FH180" s="2">
        <f t="shared" si="238"/>
        <v>0.99993485281787897</v>
      </c>
      <c r="FI180" s="2">
        <f t="shared" si="238"/>
        <v>0.99994962583834268</v>
      </c>
      <c r="FJ180" s="2">
        <f t="shared" si="238"/>
        <v>0.99994501642592537</v>
      </c>
      <c r="FK180" s="2">
        <f t="shared" si="238"/>
        <v>0.99994498628702311</v>
      </c>
      <c r="FL180" s="2">
        <f t="shared" si="238"/>
        <v>0.99994033665256954</v>
      </c>
      <c r="FM180" s="2">
        <f t="shared" si="238"/>
        <v>0.9999349961413263</v>
      </c>
      <c r="FN180" s="2">
        <f t="shared" si="238"/>
        <v>0.99993944292703951</v>
      </c>
      <c r="FO180" s="2">
        <f t="shared" si="238"/>
        <v>0.9999480605699701</v>
      </c>
      <c r="FP180" s="2">
        <f t="shared" si="238"/>
        <v>0.9999480849659711</v>
      </c>
      <c r="FQ180" s="2">
        <f t="shared" si="238"/>
        <v>0.99994079818597814</v>
      </c>
      <c r="FR180" s="2">
        <f t="shared" si="238"/>
        <v>0.99994555523702866</v>
      </c>
      <c r="FS180" s="2">
        <f t="shared" si="238"/>
        <v>0.99993986103859522</v>
      </c>
      <c r="FT180" s="2">
        <f t="shared" si="238"/>
        <v>0.99993423672198134</v>
      </c>
      <c r="FU180" s="2">
        <f t="shared" si="238"/>
        <v>0.99993482886501284</v>
      </c>
      <c r="FW180" s="2">
        <f t="shared" si="229"/>
        <v>0.77622352721333376</v>
      </c>
      <c r="FX180" s="2">
        <f t="shared" si="229"/>
        <v>0.80580569637408761</v>
      </c>
      <c r="FY180" s="2">
        <f t="shared" si="229"/>
        <v>0.74351600770933801</v>
      </c>
      <c r="FZ180" s="2">
        <f t="shared" si="229"/>
        <v>0.78772630399926946</v>
      </c>
      <c r="GA180" s="2">
        <f t="shared" si="229"/>
        <v>0.78468070684200364</v>
      </c>
      <c r="GB180" s="2">
        <f t="shared" si="229"/>
        <v>0.76566943335242066</v>
      </c>
      <c r="GC180" s="2">
        <f t="shared" si="229"/>
        <v>0.78757959561316571</v>
      </c>
      <c r="GD180" s="2">
        <f t="shared" si="229"/>
        <v>0.8010739696824305</v>
      </c>
      <c r="GE180" s="2">
        <f t="shared" si="229"/>
        <v>0.82929134672175375</v>
      </c>
      <c r="GF180" s="2">
        <f t="shared" si="229"/>
        <v>0.84334049103416608</v>
      </c>
      <c r="GG180" s="2">
        <f t="shared" si="229"/>
        <v>0.80345792371641278</v>
      </c>
      <c r="GH180" s="2">
        <f t="shared" si="229"/>
        <v>0.79992759928907686</v>
      </c>
      <c r="GI180" s="2">
        <f t="shared" si="229"/>
        <v>0.76485040650298519</v>
      </c>
      <c r="GJ180" s="2">
        <f t="shared" si="229"/>
        <v>0.72394235284271058</v>
      </c>
      <c r="GK180" s="2">
        <f t="shared" si="229"/>
        <v>0.74880455410030411</v>
      </c>
      <c r="GM180" s="86">
        <f t="shared" si="230"/>
        <v>0</v>
      </c>
      <c r="GN180" s="86">
        <f t="shared" si="230"/>
        <v>0</v>
      </c>
      <c r="GO180" s="86">
        <f t="shared" si="230"/>
        <v>6.0756685759988151E-307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2.2446748987708499E-280</v>
      </c>
      <c r="GV180" s="86">
        <f t="shared" si="230"/>
        <v>6.3354798920861578E-304</v>
      </c>
      <c r="GW180" s="86">
        <f t="shared" si="230"/>
        <v>3.1468579083849967E-289</v>
      </c>
      <c r="GX180" s="86">
        <f t="shared" si="230"/>
        <v>1.9021339904086991E-294</v>
      </c>
      <c r="GY180" s="86">
        <f t="shared" si="230"/>
        <v>0</v>
      </c>
      <c r="GZ180" s="86">
        <f t="shared" si="230"/>
        <v>1.4365474361420158E-285</v>
      </c>
      <c r="HA180" s="86">
        <f t="shared" si="230"/>
        <v>0</v>
      </c>
      <c r="HC180" s="86">
        <f t="shared" si="181"/>
        <v>0</v>
      </c>
      <c r="HD180" s="86">
        <f t="shared" si="181"/>
        <v>1.0996226269792585E-210</v>
      </c>
      <c r="HE180" s="86">
        <f t="shared" si="181"/>
        <v>2.4722910859907281E-183</v>
      </c>
      <c r="HF180" s="86">
        <f t="shared" si="180"/>
        <v>4.3125262050100508E-241</v>
      </c>
      <c r="HG180" s="86">
        <f t="shared" si="180"/>
        <v>2.4755449886171757E-254</v>
      </c>
      <c r="HH180" s="86">
        <f t="shared" si="180"/>
        <v>3.3794443303873396E-255</v>
      </c>
      <c r="HI180" s="86">
        <f t="shared" si="180"/>
        <v>0</v>
      </c>
      <c r="HJ180" s="86">
        <f t="shared" si="180"/>
        <v>0</v>
      </c>
      <c r="HK180" s="86">
        <f t="shared" si="180"/>
        <v>5.1581963698528877E-219</v>
      </c>
      <c r="HL180" s="86">
        <f t="shared" si="180"/>
        <v>4.2293156033615214E-212</v>
      </c>
      <c r="HM180" s="86">
        <f t="shared" si="180"/>
        <v>1.2573196506061961E-225</v>
      </c>
      <c r="HN180" s="86">
        <f t="shared" si="180"/>
        <v>2.0604287486394035E-203</v>
      </c>
      <c r="HO180" s="86">
        <f t="shared" si="226"/>
        <v>5.785967724930583E-183</v>
      </c>
      <c r="HP180" s="86">
        <f t="shared" si="226"/>
        <v>5.8207369191544997E-163</v>
      </c>
      <c r="HQ180" s="86">
        <f t="shared" si="226"/>
        <v>3.22327633095021E-286</v>
      </c>
      <c r="HS180" s="86">
        <f t="shared" si="231"/>
        <v>2.9332952596661606E-62</v>
      </c>
      <c r="HT180" s="86">
        <f t="shared" si="231"/>
        <v>7.7916833755745266E-76</v>
      </c>
      <c r="HU180" s="86">
        <f t="shared" si="231"/>
        <v>1.1864642106915307E-57</v>
      </c>
      <c r="HV180" s="86">
        <f t="shared" si="231"/>
        <v>9.0876029090127311E-66</v>
      </c>
      <c r="HW180" s="86">
        <f t="shared" si="231"/>
        <v>5.8769378041207678E-72</v>
      </c>
      <c r="HX180" s="86">
        <f t="shared" si="231"/>
        <v>7.7575304737101162E-76</v>
      </c>
      <c r="HY180" s="86">
        <f t="shared" si="231"/>
        <v>1.6797152090520954E-83</v>
      </c>
      <c r="HZ180" s="86">
        <f t="shared" si="231"/>
        <v>6.7637276793352753E-90</v>
      </c>
      <c r="IA180" s="86">
        <f t="shared" si="231"/>
        <v>3.1400728207670953E-81</v>
      </c>
      <c r="IB180" s="86">
        <f t="shared" si="231"/>
        <v>4.3002502497326709E-86</v>
      </c>
      <c r="IC180" s="86">
        <f t="shared" si="231"/>
        <v>7.3901135114643558E-81</v>
      </c>
      <c r="ID180" s="86">
        <f t="shared" si="231"/>
        <v>1.7898808395981642E-75</v>
      </c>
      <c r="IE180" s="86">
        <f t="shared" si="231"/>
        <v>4.0192083065555628E-67</v>
      </c>
      <c r="IF180" s="86">
        <f t="shared" si="231"/>
        <v>1.9055535344442682E-40</v>
      </c>
      <c r="IG180" s="86">
        <f t="shared" si="231"/>
        <v>3.2241153333679527E-32</v>
      </c>
      <c r="II180" s="86">
        <f t="shared" si="232"/>
        <v>5.065079771951967E-2</v>
      </c>
      <c r="IJ180" s="86">
        <f t="shared" si="232"/>
        <v>1.5658356596308227E-2</v>
      </c>
      <c r="IK180" s="86">
        <f t="shared" si="232"/>
        <v>0.10070653877491705</v>
      </c>
      <c r="IL180" s="86">
        <f t="shared" si="232"/>
        <v>3.9565916932425144E-2</v>
      </c>
      <c r="IM180" s="86">
        <f t="shared" si="232"/>
        <v>3.0695051635977022E-2</v>
      </c>
      <c r="IN180" s="86">
        <f t="shared" si="232"/>
        <v>4.0578952585016093E-2</v>
      </c>
      <c r="IO180" s="86">
        <f t="shared" si="232"/>
        <v>1.8271822603959313E-2</v>
      </c>
      <c r="IP180" s="86">
        <f t="shared" si="232"/>
        <v>1.1679027374436254E-2</v>
      </c>
      <c r="IQ180" s="86">
        <f t="shared" si="232"/>
        <v>7.966450803407233E-3</v>
      </c>
      <c r="IR180" s="86">
        <f t="shared" si="232"/>
        <v>4.0512374834890692E-3</v>
      </c>
      <c r="IS180" s="86">
        <f t="shared" si="232"/>
        <v>1.6026826952557711E-2</v>
      </c>
      <c r="IT180" s="86">
        <f t="shared" si="232"/>
        <v>1.9573677999042222E-2</v>
      </c>
      <c r="IU180" s="86">
        <f t="shared" si="232"/>
        <v>4.96547837669735E-2</v>
      </c>
      <c r="IV180" s="86">
        <f t="shared" si="232"/>
        <v>6.865534308053696E-2</v>
      </c>
      <c r="IW180" s="86">
        <f t="shared" si="232"/>
        <v>0.16548541143955436</v>
      </c>
      <c r="IY180" s="86">
        <f t="shared" si="233"/>
        <v>5.065079771951967E-2</v>
      </c>
      <c r="IZ180" s="86">
        <f t="shared" si="233"/>
        <v>1.5658356596308227E-2</v>
      </c>
      <c r="JA180" s="86">
        <f t="shared" si="233"/>
        <v>0.10070653877491705</v>
      </c>
      <c r="JB180" s="86">
        <f t="shared" si="233"/>
        <v>3.9565916932425144E-2</v>
      </c>
      <c r="JC180" s="86">
        <f t="shared" si="233"/>
        <v>3.0695051635977022E-2</v>
      </c>
      <c r="JD180" s="86">
        <f t="shared" si="233"/>
        <v>4.0578952585016093E-2</v>
      </c>
      <c r="JE180" s="86">
        <f t="shared" si="233"/>
        <v>1.8271822603959313E-2</v>
      </c>
      <c r="JF180" s="86">
        <f t="shared" si="233"/>
        <v>1.1679027374436254E-2</v>
      </c>
      <c r="JG180" s="86">
        <f t="shared" si="233"/>
        <v>7.966450803407233E-3</v>
      </c>
      <c r="JH180" s="86">
        <f t="shared" si="233"/>
        <v>4.0512374834890692E-3</v>
      </c>
      <c r="JI180" s="86">
        <f t="shared" si="233"/>
        <v>1.6026826952557711E-2</v>
      </c>
      <c r="JJ180" s="86">
        <f t="shared" si="233"/>
        <v>1.9573677999042222E-2</v>
      </c>
      <c r="JK180" s="86">
        <f t="shared" si="233"/>
        <v>4.96547837669735E-2</v>
      </c>
      <c r="JL180" s="86">
        <f t="shared" si="233"/>
        <v>6.865534308053696E-2</v>
      </c>
      <c r="JM180" s="86">
        <f t="shared" si="233"/>
        <v>0.16548541143955436</v>
      </c>
    </row>
    <row r="181" spans="2:273" x14ac:dyDescent="0.25">
      <c r="B181" s="2">
        <v>154</v>
      </c>
      <c r="C181" s="37">
        <v>93.2</v>
      </c>
      <c r="D181" s="37">
        <v>91.703999999999994</v>
      </c>
      <c r="E181" s="37">
        <v>92.037000000000006</v>
      </c>
      <c r="F181" s="37">
        <v>92.712000000000003</v>
      </c>
      <c r="G181" s="37">
        <v>92.614999999999995</v>
      </c>
      <c r="H181" s="37">
        <v>92.596000000000004</v>
      </c>
      <c r="I181" s="37">
        <v>93.096000000000004</v>
      </c>
      <c r="J181" s="37">
        <v>92.846000000000004</v>
      </c>
      <c r="K181" s="37">
        <v>92.385000000000005</v>
      </c>
      <c r="L181" s="37">
        <v>93.558000000000007</v>
      </c>
      <c r="M181" s="37">
        <v>93.037999999999997</v>
      </c>
      <c r="N181" s="37">
        <v>93.058000000000007</v>
      </c>
      <c r="O181" s="37">
        <v>92.614999999999995</v>
      </c>
      <c r="P181" s="37">
        <v>94.816000000000003</v>
      </c>
      <c r="Q181" s="37">
        <v>94.561999999999998</v>
      </c>
      <c r="S181" s="4">
        <f t="shared" si="234"/>
        <v>92.017204083670521</v>
      </c>
      <c r="T181" s="4">
        <f t="shared" si="234"/>
        <v>91.421778724848721</v>
      </c>
      <c r="U181" s="4">
        <f t="shared" si="234"/>
        <v>91.606718646341449</v>
      </c>
      <c r="V181" s="4">
        <f t="shared" si="234"/>
        <v>91.811851583394471</v>
      </c>
      <c r="W181" s="4">
        <f t="shared" si="234"/>
        <v>92.598739247922481</v>
      </c>
      <c r="X181" s="4">
        <f t="shared" si="234"/>
        <v>92.36211880221957</v>
      </c>
      <c r="Y181" s="4">
        <f t="shared" si="234"/>
        <v>91.965655522137041</v>
      </c>
      <c r="Z181" s="4">
        <f t="shared" si="234"/>
        <v>92.031294288397518</v>
      </c>
      <c r="AA181" s="4">
        <f t="shared" si="234"/>
        <v>91.906943809149539</v>
      </c>
      <c r="AB181" s="4">
        <f t="shared" si="234"/>
        <v>93.742929156425006</v>
      </c>
      <c r="AC181" s="4">
        <f t="shared" si="234"/>
        <v>92.104215177312767</v>
      </c>
      <c r="AD181" s="4">
        <f t="shared" si="234"/>
        <v>92.381648161290258</v>
      </c>
      <c r="AE181" s="4">
        <f t="shared" si="234"/>
        <v>92.232378404541365</v>
      </c>
      <c r="AF181" s="4">
        <f t="shared" si="234"/>
        <v>94.375069890593281</v>
      </c>
      <c r="AG181" s="4">
        <f t="shared" si="234"/>
        <v>95.158363960673427</v>
      </c>
      <c r="AI181" s="4">
        <f t="shared" si="235"/>
        <v>1.1827959163294821</v>
      </c>
      <c r="AJ181" s="4">
        <f t="shared" si="235"/>
        <v>0.28222127515127227</v>
      </c>
      <c r="AK181" s="4">
        <f t="shared" si="235"/>
        <v>0.43028135365855746</v>
      </c>
      <c r="AL181" s="4">
        <f t="shared" si="235"/>
        <v>0.90014841660553202</v>
      </c>
      <c r="AM181" s="4">
        <f t="shared" si="235"/>
        <v>1.6260752077513985E-2</v>
      </c>
      <c r="AN181" s="4">
        <f t="shared" si="235"/>
        <v>0.23388119778043404</v>
      </c>
      <c r="AO181" s="4">
        <f t="shared" si="235"/>
        <v>1.1303444778629625</v>
      </c>
      <c r="AP181" s="4">
        <f t="shared" si="235"/>
        <v>0.81470571160248539</v>
      </c>
      <c r="AQ181" s="4">
        <f t="shared" si="235"/>
        <v>0.47805619085046658</v>
      </c>
      <c r="AR181" s="4">
        <f t="shared" si="235"/>
        <v>-0.18492915642499952</v>
      </c>
      <c r="AS181" s="4">
        <f t="shared" si="235"/>
        <v>0.93378482268722962</v>
      </c>
      <c r="AT181" s="4">
        <f t="shared" si="235"/>
        <v>0.67635183870974913</v>
      </c>
      <c r="AU181" s="4">
        <f t="shared" si="235"/>
        <v>0.38262159545863028</v>
      </c>
      <c r="AV181" s="4">
        <f t="shared" si="235"/>
        <v>0.44093010940672173</v>
      </c>
      <c r="AW181" s="4">
        <f t="shared" si="235"/>
        <v>-0.59636396067342901</v>
      </c>
      <c r="AY181" s="2">
        <f t="shared" si="227"/>
        <v>92.017203962741362</v>
      </c>
      <c r="AZ181" s="2">
        <f t="shared" si="227"/>
        <v>91.421778724729748</v>
      </c>
      <c r="BA181" s="2">
        <f t="shared" si="227"/>
        <v>91.606697053198985</v>
      </c>
      <c r="BB181" s="2">
        <f t="shared" si="227"/>
        <v>91.811851494567534</v>
      </c>
      <c r="BC181" s="2">
        <f t="shared" si="227"/>
        <v>92.598739227490896</v>
      </c>
      <c r="BD181" s="2">
        <f t="shared" si="227"/>
        <v>92.362118681954627</v>
      </c>
      <c r="BE181" s="2">
        <f t="shared" si="227"/>
        <v>91.965655521344786</v>
      </c>
      <c r="BF181" s="2">
        <f t="shared" si="227"/>
        <v>92.03129428834707</v>
      </c>
      <c r="BG181" s="2">
        <f t="shared" si="227"/>
        <v>91.906943809143684</v>
      </c>
      <c r="BH181" s="2">
        <f t="shared" si="227"/>
        <v>93.742929156424935</v>
      </c>
      <c r="BI181" s="2">
        <f t="shared" si="227"/>
        <v>92.104215176744106</v>
      </c>
      <c r="BJ181" s="2">
        <f t="shared" si="227"/>
        <v>92.381648159035194</v>
      </c>
      <c r="BK181" s="2">
        <f t="shared" si="227"/>
        <v>92.232377522960746</v>
      </c>
      <c r="BL181" s="2">
        <f t="shared" si="227"/>
        <v>94.371759564145577</v>
      </c>
      <c r="BM181" s="2">
        <f t="shared" si="227"/>
        <v>95.125598563473474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>
        <f t="shared" si="204"/>
        <v>92.846000000000004</v>
      </c>
      <c r="DC181" s="2">
        <f t="shared" si="205"/>
        <v>92.385000000000005</v>
      </c>
      <c r="DD181" s="2">
        <f t="shared" si="206"/>
        <v>93.558000000000007</v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126.8051540969541</v>
      </c>
      <c r="DL181" s="2">
        <f t="shared" si="236"/>
        <v>130.47703519061582</v>
      </c>
      <c r="DM181" s="2">
        <f t="shared" si="236"/>
        <v>121.40823658536587</v>
      </c>
      <c r="DN181" s="2">
        <f t="shared" si="236"/>
        <v>119.92571068211068</v>
      </c>
      <c r="DO181" s="2">
        <f t="shared" si="236"/>
        <v>113.93135315315314</v>
      </c>
      <c r="DP181" s="2">
        <f t="shared" si="236"/>
        <v>121.21423926661572</v>
      </c>
      <c r="DQ181" s="2">
        <f t="shared" si="236"/>
        <v>120.72997287390034</v>
      </c>
      <c r="DR181" s="2">
        <f t="shared" si="236"/>
        <v>131.78974230205282</v>
      </c>
      <c r="DS181" s="2">
        <f t="shared" si="236"/>
        <v>121.21200918060919</v>
      </c>
      <c r="DT181" s="2">
        <f t="shared" si="236"/>
        <v>116.07633153153152</v>
      </c>
      <c r="DU181" s="2">
        <f t="shared" si="236"/>
        <v>116.85404919786096</v>
      </c>
      <c r="DV181" s="2">
        <f t="shared" si="236"/>
        <v>114.6398050420168</v>
      </c>
      <c r="DW181" s="2">
        <f t="shared" si="236"/>
        <v>131.50398456837283</v>
      </c>
      <c r="DX181" s="2">
        <f t="shared" si="236"/>
        <v>125.70609787390026</v>
      </c>
      <c r="DY181" s="2">
        <f t="shared" si="236"/>
        <v>111.8896345136345</v>
      </c>
      <c r="EA181" s="2">
        <f t="shared" si="213"/>
        <v>91.455988725065097</v>
      </c>
      <c r="EB181" s="2">
        <f t="shared" si="213"/>
        <v>90.304870674934875</v>
      </c>
      <c r="EC181" s="2">
        <f t="shared" si="213"/>
        <v>90.164062801932346</v>
      </c>
      <c r="ED181" s="2">
        <f t="shared" si="213"/>
        <v>90.824090542663214</v>
      </c>
      <c r="EE181" s="2">
        <f t="shared" si="213"/>
        <v>92.049216051626985</v>
      </c>
      <c r="EF181" s="2">
        <f t="shared" si="213"/>
        <v>91.134655225768299</v>
      </c>
      <c r="EG181" s="2">
        <f t="shared" si="213"/>
        <v>91.441723651086704</v>
      </c>
      <c r="EH181" s="2">
        <f t="shared" si="213"/>
        <v>90.981636680424288</v>
      </c>
      <c r="EI181" s="2">
        <f t="shared" si="213"/>
        <v>91.665451588502293</v>
      </c>
      <c r="EJ181" s="2">
        <f t="shared" si="213"/>
        <v>93.670398126322169</v>
      </c>
      <c r="EK181" s="2">
        <f t="shared" si="212"/>
        <v>91.596847523827705</v>
      </c>
      <c r="EL181" s="2">
        <f t="shared" si="179"/>
        <v>91.818536130611193</v>
      </c>
      <c r="EM181" s="2">
        <f t="shared" si="179"/>
        <v>91.287495286974604</v>
      </c>
      <c r="EN181" s="2">
        <f t="shared" si="179"/>
        <v>93.737531557377039</v>
      </c>
      <c r="EO181" s="2">
        <f t="shared" si="179"/>
        <v>95.333687093275472</v>
      </c>
      <c r="EQ181" s="2">
        <f t="shared" si="237"/>
        <v>92.162510573452423</v>
      </c>
      <c r="ER181" s="2">
        <f t="shared" si="237"/>
        <v>91.66435149950118</v>
      </c>
      <c r="ES181" s="2">
        <f t="shared" si="237"/>
        <v>92.058674503837892</v>
      </c>
      <c r="ET181" s="2">
        <f t="shared" si="237"/>
        <v>92.052791034457101</v>
      </c>
      <c r="EU181" s="2">
        <f t="shared" si="237"/>
        <v>92.734889772632044</v>
      </c>
      <c r="EV181" s="2">
        <f t="shared" si="237"/>
        <v>92.702632066856424</v>
      </c>
      <c r="EW181" s="2">
        <f t="shared" si="237"/>
        <v>92.092369421615757</v>
      </c>
      <c r="EX181" s="2">
        <f t="shared" si="237"/>
        <v>92.266250582078044</v>
      </c>
      <c r="EY181" s="2">
        <f t="shared" si="237"/>
        <v>91.95061831666095</v>
      </c>
      <c r="EZ181" s="2">
        <f t="shared" si="237"/>
        <v>93.753976469347293</v>
      </c>
      <c r="FA181" s="2">
        <f t="shared" si="237"/>
        <v>92.215739081137684</v>
      </c>
      <c r="FB181" s="2">
        <f t="shared" si="237"/>
        <v>92.50870566816161</v>
      </c>
      <c r="FC181" s="2">
        <f t="shared" si="237"/>
        <v>92.49449196406222</v>
      </c>
      <c r="FD181" s="2">
        <f t="shared" si="237"/>
        <v>94.589742709548403</v>
      </c>
      <c r="FE181" s="2">
        <f t="shared" si="237"/>
        <v>95.060649830009339</v>
      </c>
      <c r="FG181" s="2">
        <f t="shared" si="238"/>
        <v>0.99994961258572057</v>
      </c>
      <c r="FH181" s="2">
        <f t="shared" si="238"/>
        <v>0.99994058472316916</v>
      </c>
      <c r="FI181" s="2">
        <f t="shared" si="238"/>
        <v>0.99995405801491277</v>
      </c>
      <c r="FJ181" s="2">
        <f t="shared" si="238"/>
        <v>0.99994985414185378</v>
      </c>
      <c r="FK181" s="2">
        <f t="shared" si="238"/>
        <v>0.99994982665458232</v>
      </c>
      <c r="FL181" s="2">
        <f t="shared" si="238"/>
        <v>0.99994558609477302</v>
      </c>
      <c r="FM181" s="2">
        <f t="shared" si="238"/>
        <v>0.99994071543720353</v>
      </c>
      <c r="FN181" s="2">
        <f t="shared" si="238"/>
        <v>0.9999447709987801</v>
      </c>
      <c r="FO181" s="2">
        <f t="shared" si="238"/>
        <v>0.99995263046033889</v>
      </c>
      <c r="FP181" s="2">
        <f t="shared" si="238"/>
        <v>0.99995265270995959</v>
      </c>
      <c r="FQ181" s="2">
        <f t="shared" si="238"/>
        <v>0.9999460070226468</v>
      </c>
      <c r="FR181" s="2">
        <f t="shared" si="238"/>
        <v>0.99995034554815188</v>
      </c>
      <c r="FS181" s="2">
        <f t="shared" si="238"/>
        <v>0.99994515232510062</v>
      </c>
      <c r="FT181" s="2">
        <f t="shared" si="238"/>
        <v>0.99994002283056016</v>
      </c>
      <c r="FU181" s="2">
        <f t="shared" si="238"/>
        <v>0.9999405628776451</v>
      </c>
      <c r="FW181" s="2">
        <f t="shared" si="229"/>
        <v>0.79181427426934059</v>
      </c>
      <c r="FX181" s="2">
        <f t="shared" si="229"/>
        <v>0.8198138505372603</v>
      </c>
      <c r="FY181" s="2">
        <f t="shared" si="229"/>
        <v>0.76068295706772893</v>
      </c>
      <c r="FZ181" s="2">
        <f t="shared" si="229"/>
        <v>0.80271932238669175</v>
      </c>
      <c r="GA181" s="2">
        <f t="shared" si="229"/>
        <v>0.79983417628542297</v>
      </c>
      <c r="GB181" s="2">
        <f t="shared" si="229"/>
        <v>0.78178878439325228</v>
      </c>
      <c r="GC181" s="2">
        <f t="shared" si="229"/>
        <v>0.80258037915656644</v>
      </c>
      <c r="GD181" s="2">
        <f t="shared" si="229"/>
        <v>0.81534522992414227</v>
      </c>
      <c r="GE181" s="2">
        <f t="shared" si="229"/>
        <v>0.84193768101901456</v>
      </c>
      <c r="GF181" s="2">
        <f t="shared" si="229"/>
        <v>0.85512786313208644</v>
      </c>
      <c r="GG181" s="2">
        <f t="shared" si="229"/>
        <v>0.81759709826672267</v>
      </c>
      <c r="GH181" s="2">
        <f t="shared" si="229"/>
        <v>0.81426203309453693</v>
      </c>
      <c r="GI181" s="2">
        <f t="shared" si="229"/>
        <v>0.78100998366545349</v>
      </c>
      <c r="GJ181" s="2">
        <f t="shared" si="229"/>
        <v>0.74196473613228153</v>
      </c>
      <c r="GK181" s="2">
        <f t="shared" si="229"/>
        <v>0.76572906266915841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1.5148605861486181E-286</v>
      </c>
      <c r="GV181" s="86">
        <f t="shared" si="230"/>
        <v>0</v>
      </c>
      <c r="GW181" s="86">
        <f t="shared" si="230"/>
        <v>1.1627731058539053E-295</v>
      </c>
      <c r="GX181" s="86">
        <f t="shared" si="230"/>
        <v>5.929601591280262E-301</v>
      </c>
      <c r="GY181" s="86">
        <f t="shared" si="230"/>
        <v>0</v>
      </c>
      <c r="GZ181" s="86">
        <f t="shared" si="230"/>
        <v>6.3607327709300458E-292</v>
      </c>
      <c r="HA181" s="86">
        <f t="shared" si="230"/>
        <v>0</v>
      </c>
      <c r="HC181" s="86">
        <f t="shared" si="181"/>
        <v>0</v>
      </c>
      <c r="HD181" s="86">
        <f t="shared" si="181"/>
        <v>9.888224783947463E-217</v>
      </c>
      <c r="HE181" s="86">
        <f t="shared" si="181"/>
        <v>1.4003091513217694E-188</v>
      </c>
      <c r="HF181" s="86">
        <f t="shared" si="180"/>
        <v>6.4946183892604475E-248</v>
      </c>
      <c r="HG181" s="86">
        <f t="shared" si="180"/>
        <v>1.4816796523668117E-261</v>
      </c>
      <c r="HH181" s="86">
        <f t="shared" si="180"/>
        <v>1.9686021165176751E-262</v>
      </c>
      <c r="HI181" s="86">
        <f t="shared" si="180"/>
        <v>0</v>
      </c>
      <c r="HJ181" s="86">
        <f t="shared" si="180"/>
        <v>0</v>
      </c>
      <c r="HK181" s="86">
        <f t="shared" si="180"/>
        <v>4.4626183627535679E-225</v>
      </c>
      <c r="HL181" s="86">
        <f t="shared" si="180"/>
        <v>5.8361107837120174E-218</v>
      </c>
      <c r="HM181" s="86">
        <f t="shared" si="180"/>
        <v>6.0209287222211076E-232</v>
      </c>
      <c r="HN181" s="86">
        <f t="shared" si="180"/>
        <v>4.2489910377054927E-209</v>
      </c>
      <c r="HO181" s="86">
        <f t="shared" si="226"/>
        <v>3.4689956488173796E-188</v>
      </c>
      <c r="HP181" s="86">
        <f t="shared" si="226"/>
        <v>1.2651102643568782E-167</v>
      </c>
      <c r="HQ181" s="86">
        <f t="shared" si="226"/>
        <v>3.7142526750790665E-294</v>
      </c>
      <c r="HS181" s="86">
        <f t="shared" si="231"/>
        <v>1.631231904407891E-65</v>
      </c>
      <c r="HT181" s="86">
        <f t="shared" si="231"/>
        <v>1.0045711673120957E-79</v>
      </c>
      <c r="HU181" s="86">
        <f t="shared" si="231"/>
        <v>1.0050791650495665E-60</v>
      </c>
      <c r="HV181" s="86">
        <f t="shared" si="231"/>
        <v>4.129669161798326E-69</v>
      </c>
      <c r="HW181" s="86">
        <f t="shared" si="231"/>
        <v>1.1029433320136204E-75</v>
      </c>
      <c r="HX181" s="86">
        <f t="shared" si="231"/>
        <v>8.4675938089644752E-80</v>
      </c>
      <c r="HY181" s="86">
        <f t="shared" si="231"/>
        <v>7.8094830983032267E-88</v>
      </c>
      <c r="HZ181" s="86">
        <f t="shared" si="231"/>
        <v>2.0450413599669739E-94</v>
      </c>
      <c r="IA181" s="86">
        <f t="shared" si="231"/>
        <v>3.2926506145810443E-85</v>
      </c>
      <c r="IB181" s="86">
        <f t="shared" si="231"/>
        <v>2.9186751004193482E-90</v>
      </c>
      <c r="IC181" s="86">
        <f t="shared" si="231"/>
        <v>6.6486594899021875E-85</v>
      </c>
      <c r="ID181" s="86">
        <f t="shared" si="231"/>
        <v>2.5392003012217207E-79</v>
      </c>
      <c r="IE181" s="86">
        <f t="shared" si="231"/>
        <v>1.0491077954519203E-70</v>
      </c>
      <c r="IF181" s="86">
        <f t="shared" si="231"/>
        <v>1.14180530680867E-42</v>
      </c>
      <c r="IG181" s="86">
        <f t="shared" si="231"/>
        <v>6.4704208552176891E-34</v>
      </c>
      <c r="II181" s="86">
        <f t="shared" si="232"/>
        <v>3.5803500809373646E-2</v>
      </c>
      <c r="IJ181" s="86">
        <f t="shared" si="232"/>
        <v>1.0075991852690992E-2</v>
      </c>
      <c r="IK181" s="86">
        <f t="shared" si="232"/>
        <v>7.4510817723755604E-2</v>
      </c>
      <c r="IL181" s="86">
        <f t="shared" si="232"/>
        <v>2.7607224716548355E-2</v>
      </c>
      <c r="IM181" s="86">
        <f t="shared" si="232"/>
        <v>2.0617388732291603E-2</v>
      </c>
      <c r="IN181" s="86">
        <f t="shared" si="232"/>
        <v>2.7306866441909664E-2</v>
      </c>
      <c r="IO181" s="86">
        <f t="shared" si="232"/>
        <v>1.1538784451314964E-2</v>
      </c>
      <c r="IP181" s="86">
        <f t="shared" si="232"/>
        <v>7.1789754776157991E-3</v>
      </c>
      <c r="IQ181" s="86">
        <f t="shared" si="232"/>
        <v>4.9833360933019049E-3</v>
      </c>
      <c r="IR181" s="86">
        <f t="shared" si="232"/>
        <v>2.4341742550124672E-3</v>
      </c>
      <c r="IS181" s="86">
        <f t="shared" si="232"/>
        <v>1.0292739272287705E-2</v>
      </c>
      <c r="IT181" s="86">
        <f t="shared" si="232"/>
        <v>1.2789866060815811E-2</v>
      </c>
      <c r="IU181" s="86">
        <f t="shared" si="232"/>
        <v>3.4327003055307219E-2</v>
      </c>
      <c r="IV181" s="86">
        <f t="shared" si="232"/>
        <v>4.6127548622053413E-2</v>
      </c>
      <c r="IW181" s="86">
        <f t="shared" si="232"/>
        <v>0.13277673912251717</v>
      </c>
      <c r="IY181" s="86">
        <f t="shared" si="233"/>
        <v>3.5803500809373646E-2</v>
      </c>
      <c r="IZ181" s="86">
        <f t="shared" si="233"/>
        <v>1.0075991852690992E-2</v>
      </c>
      <c r="JA181" s="86">
        <f t="shared" si="233"/>
        <v>7.4510817723755604E-2</v>
      </c>
      <c r="JB181" s="86">
        <f t="shared" si="233"/>
        <v>2.7607224716548355E-2</v>
      </c>
      <c r="JC181" s="86">
        <f t="shared" si="233"/>
        <v>2.0617388732291603E-2</v>
      </c>
      <c r="JD181" s="86">
        <f t="shared" si="233"/>
        <v>2.7306866441909664E-2</v>
      </c>
      <c r="JE181" s="86">
        <f t="shared" si="233"/>
        <v>1.1538784451314964E-2</v>
      </c>
      <c r="JF181" s="86">
        <f t="shared" si="233"/>
        <v>7.1789754776157991E-3</v>
      </c>
      <c r="JG181" s="86">
        <f t="shared" si="233"/>
        <v>4.9833360933019049E-3</v>
      </c>
      <c r="JH181" s="86">
        <f t="shared" si="233"/>
        <v>2.4341742550124672E-3</v>
      </c>
      <c r="JI181" s="86">
        <f t="shared" si="233"/>
        <v>1.0292739272287705E-2</v>
      </c>
      <c r="JJ181" s="86">
        <f t="shared" si="233"/>
        <v>1.2789866060815811E-2</v>
      </c>
      <c r="JK181" s="86">
        <f t="shared" si="233"/>
        <v>3.4327003055307219E-2</v>
      </c>
      <c r="JL181" s="86">
        <f t="shared" si="233"/>
        <v>4.6127548622053413E-2</v>
      </c>
      <c r="JM181" s="86">
        <f t="shared" si="233"/>
        <v>0.13277673912251717</v>
      </c>
    </row>
    <row r="182" spans="2:273" x14ac:dyDescent="0.25">
      <c r="B182" s="2">
        <v>155</v>
      </c>
      <c r="C182" s="37">
        <v>92.673000000000002</v>
      </c>
      <c r="D182" s="37">
        <v>91.87</v>
      </c>
      <c r="E182" s="37">
        <v>92.203999999999994</v>
      </c>
      <c r="F182" s="37">
        <v>92.635000000000005</v>
      </c>
      <c r="G182" s="37">
        <v>92.596000000000004</v>
      </c>
      <c r="H182" s="37">
        <v>92.885000000000005</v>
      </c>
      <c r="I182" s="37">
        <v>92.287999999999997</v>
      </c>
      <c r="J182" s="37">
        <v>92.846000000000004</v>
      </c>
      <c r="K182" s="37">
        <v>92.076999999999998</v>
      </c>
      <c r="L182" s="37">
        <v>93.691999999999993</v>
      </c>
      <c r="M182" s="37">
        <v>92.230999999999995</v>
      </c>
      <c r="N182" s="37">
        <v>92.423000000000002</v>
      </c>
      <c r="O182" s="37">
        <v>93.019000000000005</v>
      </c>
      <c r="P182" s="37">
        <v>93.611999999999995</v>
      </c>
      <c r="Q182" s="37">
        <v>94.938000000000002</v>
      </c>
      <c r="S182" s="4">
        <f t="shared" si="234"/>
        <v>91.914452630164959</v>
      </c>
      <c r="T182" s="4">
        <f t="shared" si="234"/>
        <v>91.29077705397097</v>
      </c>
      <c r="U182" s="4">
        <f t="shared" si="234"/>
        <v>91.498751806859502</v>
      </c>
      <c r="V182" s="4">
        <f t="shared" si="234"/>
        <v>91.670599312117318</v>
      </c>
      <c r="W182" s="4">
        <f t="shared" si="234"/>
        <v>92.469290476013143</v>
      </c>
      <c r="X182" s="4">
        <f t="shared" si="234"/>
        <v>92.243360730246451</v>
      </c>
      <c r="Y182" s="4">
        <f t="shared" si="234"/>
        <v>91.812778374194338</v>
      </c>
      <c r="Z182" s="4">
        <f t="shared" si="234"/>
        <v>91.895361484233035</v>
      </c>
      <c r="AA182" s="4">
        <f t="shared" si="234"/>
        <v>91.73900026798168</v>
      </c>
      <c r="AB182" s="4">
        <f t="shared" si="234"/>
        <v>93.591771122741235</v>
      </c>
      <c r="AC182" s="4">
        <f t="shared" si="234"/>
        <v>91.966604009830931</v>
      </c>
      <c r="AD182" s="4">
        <f t="shared" si="234"/>
        <v>92.237407431838122</v>
      </c>
      <c r="AE182" s="4">
        <f t="shared" si="234"/>
        <v>92.084884967197155</v>
      </c>
      <c r="AF182" s="4">
        <f t="shared" si="234"/>
        <v>94.20966694776935</v>
      </c>
      <c r="AG182" s="4">
        <f t="shared" si="234"/>
        <v>94.947719826759695</v>
      </c>
      <c r="AI182" s="4">
        <f t="shared" si="235"/>
        <v>0.75854736983504267</v>
      </c>
      <c r="AJ182" s="4">
        <f t="shared" si="235"/>
        <v>0.57922294602903435</v>
      </c>
      <c r="AK182" s="4">
        <f t="shared" si="235"/>
        <v>0.70524819314049125</v>
      </c>
      <c r="AL182" s="4">
        <f t="shared" si="235"/>
        <v>0.96440068788268718</v>
      </c>
      <c r="AM182" s="4">
        <f t="shared" si="235"/>
        <v>0.12670952398686097</v>
      </c>
      <c r="AN182" s="4">
        <f t="shared" si="235"/>
        <v>0.64163926975355423</v>
      </c>
      <c r="AO182" s="4">
        <f t="shared" si="235"/>
        <v>0.47522162580565919</v>
      </c>
      <c r="AP182" s="4">
        <f t="shared" si="235"/>
        <v>0.95063851576696834</v>
      </c>
      <c r="AQ182" s="4">
        <f t="shared" si="235"/>
        <v>0.3379997320183179</v>
      </c>
      <c r="AR182" s="4">
        <f t="shared" si="235"/>
        <v>0.10022887725875762</v>
      </c>
      <c r="AS182" s="4">
        <f t="shared" si="235"/>
        <v>0.26439599016906357</v>
      </c>
      <c r="AT182" s="4">
        <f t="shared" si="235"/>
        <v>0.18559256816187997</v>
      </c>
      <c r="AU182" s="4">
        <f t="shared" si="235"/>
        <v>0.93411503280285046</v>
      </c>
      <c r="AV182" s="4">
        <f t="shared" si="235"/>
        <v>-0.59766694776935481</v>
      </c>
      <c r="AW182" s="4">
        <f t="shared" si="235"/>
        <v>-9.719826759692296E-3</v>
      </c>
      <c r="AY182" s="2">
        <f t="shared" si="227"/>
        <v>91.914452616108562</v>
      </c>
      <c r="AZ182" s="2">
        <f t="shared" si="227"/>
        <v>91.290777053963879</v>
      </c>
      <c r="BA182" s="2">
        <f t="shared" si="227"/>
        <v>91.498748295330927</v>
      </c>
      <c r="BB182" s="2">
        <f t="shared" si="227"/>
        <v>91.670599302740072</v>
      </c>
      <c r="BC182" s="2">
        <f t="shared" si="227"/>
        <v>92.469290474356242</v>
      </c>
      <c r="BD182" s="2">
        <f t="shared" si="227"/>
        <v>92.243360720271681</v>
      </c>
      <c r="BE182" s="2">
        <f t="shared" si="227"/>
        <v>91.812778374152657</v>
      </c>
      <c r="BF182" s="2">
        <f t="shared" si="227"/>
        <v>91.895361484230847</v>
      </c>
      <c r="BG182" s="2">
        <f t="shared" si="227"/>
        <v>91.739000267981396</v>
      </c>
      <c r="BH182" s="2">
        <f t="shared" si="227"/>
        <v>93.591771122741235</v>
      </c>
      <c r="BI182" s="2">
        <f t="shared" si="227"/>
        <v>91.966604009797493</v>
      </c>
      <c r="BJ182" s="2">
        <f t="shared" si="227"/>
        <v>92.237407431688311</v>
      </c>
      <c r="BK182" s="2">
        <f t="shared" si="227"/>
        <v>92.084884878891202</v>
      </c>
      <c r="BL182" s="2">
        <f t="shared" si="227"/>
        <v>94.208882940041335</v>
      </c>
      <c r="BM182" s="2">
        <f t="shared" si="227"/>
        <v>94.936431580817398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91.87</v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>
        <f t="shared" si="203"/>
        <v>92.287999999999997</v>
      </c>
      <c r="DB182" s="2">
        <f t="shared" si="204"/>
        <v>92.846000000000004</v>
      </c>
      <c r="DC182" s="2">
        <f t="shared" si="205"/>
        <v>92.076999999999998</v>
      </c>
      <c r="DD182" s="2">
        <f t="shared" si="206"/>
        <v>93.691999999999993</v>
      </c>
      <c r="DE182" s="2">
        <f t="shared" si="207"/>
        <v>92.230999999999995</v>
      </c>
      <c r="DF182" s="2">
        <f t="shared" si="208"/>
        <v>92.423000000000002</v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126.90959335049335</v>
      </c>
      <c r="DL182" s="2">
        <f t="shared" si="236"/>
        <v>130.57934695747798</v>
      </c>
      <c r="DM182" s="2">
        <f t="shared" si="236"/>
        <v>121.43638414634148</v>
      </c>
      <c r="DN182" s="2">
        <f t="shared" si="236"/>
        <v>119.95312934362933</v>
      </c>
      <c r="DO182" s="2">
        <f t="shared" si="236"/>
        <v>113.91215765765764</v>
      </c>
      <c r="DP182" s="2">
        <f t="shared" si="236"/>
        <v>121.25864232238348</v>
      </c>
      <c r="DQ182" s="2">
        <f t="shared" si="236"/>
        <v>120.77375989736075</v>
      </c>
      <c r="DR182" s="2">
        <f t="shared" si="236"/>
        <v>131.9212190249267</v>
      </c>
      <c r="DS182" s="2">
        <f t="shared" si="236"/>
        <v>121.24094315744316</v>
      </c>
      <c r="DT182" s="2">
        <f t="shared" si="236"/>
        <v>116.05407657657656</v>
      </c>
      <c r="DU182" s="2">
        <f t="shared" si="236"/>
        <v>116.85185989304813</v>
      </c>
      <c r="DV182" s="2">
        <f t="shared" si="236"/>
        <v>114.61931120448179</v>
      </c>
      <c r="DW182" s="2">
        <f t="shared" si="236"/>
        <v>131.60907043544694</v>
      </c>
      <c r="DX182" s="2">
        <f t="shared" si="236"/>
        <v>125.75625989736068</v>
      </c>
      <c r="DY182" s="2">
        <f t="shared" si="236"/>
        <v>111.8461864061864</v>
      </c>
      <c r="EA182" s="2">
        <f t="shared" si="213"/>
        <v>91.33168353088567</v>
      </c>
      <c r="EB182" s="2">
        <f t="shared" si="213"/>
        <v>90.133190752224351</v>
      </c>
      <c r="EC182" s="2">
        <f t="shared" si="213"/>
        <v>89.994968702765163</v>
      </c>
      <c r="ED182" s="2">
        <f t="shared" si="213"/>
        <v>90.645761417859575</v>
      </c>
      <c r="EE182" s="2">
        <f t="shared" si="213"/>
        <v>91.898890656244333</v>
      </c>
      <c r="EF182" s="2">
        <f t="shared" si="213"/>
        <v>90.966860653422046</v>
      </c>
      <c r="EG182" s="2">
        <f t="shared" si="213"/>
        <v>91.269287824116816</v>
      </c>
      <c r="EH182" s="2">
        <f t="shared" si="213"/>
        <v>90.808326445601324</v>
      </c>
      <c r="EI182" s="2">
        <f t="shared" si="213"/>
        <v>91.48957251638933</v>
      </c>
      <c r="EJ182" s="2">
        <f t="shared" si="213"/>
        <v>93.517008401329718</v>
      </c>
      <c r="EK182" s="2">
        <f t="shared" si="212"/>
        <v>91.440837801693931</v>
      </c>
      <c r="EL182" s="2">
        <f t="shared" si="179"/>
        <v>91.653762274317856</v>
      </c>
      <c r="EM182" s="2">
        <f t="shared" si="179"/>
        <v>91.101788869880252</v>
      </c>
      <c r="EN182" s="2">
        <f t="shared" si="179"/>
        <v>93.546946147540979</v>
      </c>
      <c r="EO182" s="2">
        <f t="shared" si="179"/>
        <v>95.152555162689779</v>
      </c>
      <c r="EQ182" s="2">
        <f t="shared" si="237"/>
        <v>92.05216671505714</v>
      </c>
      <c r="ER182" s="2">
        <f t="shared" si="237"/>
        <v>91.520184272255932</v>
      </c>
      <c r="ES182" s="2">
        <f t="shared" si="237"/>
        <v>91.928526415877172</v>
      </c>
      <c r="ET182" s="2">
        <f t="shared" si="237"/>
        <v>91.898666481433267</v>
      </c>
      <c r="EU182" s="2">
        <f t="shared" si="237"/>
        <v>92.598240785871894</v>
      </c>
      <c r="EV182" s="2">
        <f t="shared" si="237"/>
        <v>92.566418745469207</v>
      </c>
      <c r="EW182" s="2">
        <f t="shared" si="237"/>
        <v>91.93275051946037</v>
      </c>
      <c r="EX182" s="2">
        <f t="shared" si="237"/>
        <v>92.117386794113131</v>
      </c>
      <c r="EY182" s="2">
        <f t="shared" si="237"/>
        <v>91.780201310796869</v>
      </c>
      <c r="EZ182" s="2">
        <f t="shared" si="237"/>
        <v>93.602199088646046</v>
      </c>
      <c r="FA182" s="2">
        <f t="shared" si="237"/>
        <v>92.072073796195852</v>
      </c>
      <c r="FB182" s="2">
        <f t="shared" si="237"/>
        <v>92.357569711747786</v>
      </c>
      <c r="FC182" s="2">
        <f t="shared" si="237"/>
        <v>92.333739538460506</v>
      </c>
      <c r="FD182" s="2">
        <f t="shared" si="237"/>
        <v>94.416510553796584</v>
      </c>
      <c r="FE182" s="2">
        <f t="shared" si="237"/>
        <v>94.874970257905716</v>
      </c>
      <c r="FG182" s="2">
        <f t="shared" si="238"/>
        <v>0.99995404592827053</v>
      </c>
      <c r="FH182" s="2">
        <f t="shared" si="238"/>
        <v>0.99994581234021929</v>
      </c>
      <c r="FI182" s="2">
        <f t="shared" si="238"/>
        <v>0.99995810024224341</v>
      </c>
      <c r="FJ182" s="2">
        <f t="shared" si="238"/>
        <v>0.9999542662320311</v>
      </c>
      <c r="FK182" s="2">
        <f t="shared" si="238"/>
        <v>0.99995424116312026</v>
      </c>
      <c r="FL182" s="2">
        <f t="shared" si="238"/>
        <v>0.99995037369101869</v>
      </c>
      <c r="FM182" s="2">
        <f t="shared" si="238"/>
        <v>0.99994593155408062</v>
      </c>
      <c r="FN182" s="2">
        <f t="shared" si="238"/>
        <v>0.99994963030746642</v>
      </c>
      <c r="FO182" s="2">
        <f t="shared" si="238"/>
        <v>0.99995679828630879</v>
      </c>
      <c r="FP182" s="2">
        <f t="shared" si="238"/>
        <v>0.99995681857837304</v>
      </c>
      <c r="FQ182" s="2">
        <f t="shared" si="238"/>
        <v>0.99995075758546403</v>
      </c>
      <c r="FR182" s="2">
        <f t="shared" si="238"/>
        <v>0.99995471440383699</v>
      </c>
      <c r="FS182" s="2">
        <f t="shared" si="238"/>
        <v>0.99994997808457242</v>
      </c>
      <c r="FT182" s="2">
        <f t="shared" si="238"/>
        <v>0.99994529988268577</v>
      </c>
      <c r="FU182" s="2">
        <f t="shared" si="238"/>
        <v>0.99994579241665615</v>
      </c>
      <c r="FW182" s="2">
        <f t="shared" si="229"/>
        <v>0.80658945020532813</v>
      </c>
      <c r="FX182" s="2">
        <f t="shared" si="229"/>
        <v>0.83302092079084744</v>
      </c>
      <c r="FY182" s="2">
        <f t="shared" si="229"/>
        <v>0.77704544047820523</v>
      </c>
      <c r="FZ182" s="2">
        <f t="shared" si="229"/>
        <v>0.81689952277521294</v>
      </c>
      <c r="GA182" s="2">
        <f t="shared" si="229"/>
        <v>0.81417374859318903</v>
      </c>
      <c r="GB182" s="2">
        <f t="shared" si="229"/>
        <v>0.79709314958430111</v>
      </c>
      <c r="GC182" s="2">
        <f t="shared" si="229"/>
        <v>0.81676828687794645</v>
      </c>
      <c r="GD182" s="2">
        <f t="shared" si="229"/>
        <v>0.82881144181364763</v>
      </c>
      <c r="GE182" s="2">
        <f t="shared" si="229"/>
        <v>0.8538123068691873</v>
      </c>
      <c r="GF182" s="2">
        <f t="shared" si="229"/>
        <v>0.86616907426047773</v>
      </c>
      <c r="GG182" s="2">
        <f t="shared" si="229"/>
        <v>0.8309331416276774</v>
      </c>
      <c r="GH182" s="2">
        <f t="shared" si="229"/>
        <v>0.82779055436445381</v>
      </c>
      <c r="GI182" s="2">
        <f t="shared" si="229"/>
        <v>0.7963547422957209</v>
      </c>
      <c r="GJ182" s="2">
        <f t="shared" si="229"/>
        <v>0.75920188833669444</v>
      </c>
      <c r="GK182" s="2">
        <f t="shared" si="229"/>
        <v>0.78184548056799885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8.7500295379092449E-293</v>
      </c>
      <c r="GV182" s="86">
        <f t="shared" si="230"/>
        <v>0</v>
      </c>
      <c r="GW182" s="86">
        <f t="shared" si="230"/>
        <v>3.647090630139402E-302</v>
      </c>
      <c r="GX182" s="86">
        <f t="shared" si="230"/>
        <v>1.5678068035826585E-307</v>
      </c>
      <c r="GY182" s="86">
        <f t="shared" si="230"/>
        <v>0</v>
      </c>
      <c r="GZ182" s="86">
        <f t="shared" si="230"/>
        <v>2.3953103580134396E-298</v>
      </c>
      <c r="HA182" s="86">
        <f t="shared" si="230"/>
        <v>0</v>
      </c>
      <c r="HC182" s="86">
        <f t="shared" si="181"/>
        <v>0</v>
      </c>
      <c r="HD182" s="86">
        <f t="shared" si="181"/>
        <v>7.2910024241801547E-223</v>
      </c>
      <c r="HE182" s="86">
        <f t="shared" si="181"/>
        <v>6.6782605256571419E-194</v>
      </c>
      <c r="HF182" s="86">
        <f t="shared" si="180"/>
        <v>7.8438063275829664E-255</v>
      </c>
      <c r="HG182" s="86">
        <f t="shared" si="180"/>
        <v>7.0150245786018608E-269</v>
      </c>
      <c r="HH182" s="86">
        <f t="shared" si="180"/>
        <v>9.0714253820244619E-270</v>
      </c>
      <c r="HI182" s="86">
        <f t="shared" si="180"/>
        <v>0</v>
      </c>
      <c r="HJ182" s="86">
        <f t="shared" si="180"/>
        <v>0</v>
      </c>
      <c r="HK182" s="86">
        <f t="shared" si="180"/>
        <v>3.1862017180153129E-231</v>
      </c>
      <c r="HL182" s="86">
        <f t="shared" si="180"/>
        <v>6.6910555061427646E-224</v>
      </c>
      <c r="HM182" s="86">
        <f t="shared" si="180"/>
        <v>2.3547402430742968E-238</v>
      </c>
      <c r="HN182" s="86">
        <f t="shared" si="180"/>
        <v>7.3047713853514274E-215</v>
      </c>
      <c r="HO182" s="86">
        <f t="shared" si="226"/>
        <v>1.7534561948444747E-193</v>
      </c>
      <c r="HP182" s="86">
        <f t="shared" si="226"/>
        <v>2.3597034395330188E-172</v>
      </c>
      <c r="HQ182" s="86">
        <f t="shared" si="226"/>
        <v>3.3281519293319605E-302</v>
      </c>
      <c r="HS182" s="86">
        <f t="shared" si="231"/>
        <v>7.4623455747947415E-69</v>
      </c>
      <c r="HT182" s="86">
        <f t="shared" si="231"/>
        <v>1.0308676023325613E-83</v>
      </c>
      <c r="HU182" s="86">
        <f t="shared" si="231"/>
        <v>7.0547621115405071E-64</v>
      </c>
      <c r="HV182" s="86">
        <f t="shared" si="231"/>
        <v>1.5443572601830382E-72</v>
      </c>
      <c r="HW182" s="86">
        <f t="shared" si="231"/>
        <v>1.6595921158779336E-79</v>
      </c>
      <c r="HX182" s="86">
        <f t="shared" si="231"/>
        <v>7.2945696156196152E-84</v>
      </c>
      <c r="HY182" s="86">
        <f t="shared" si="231"/>
        <v>2.8087307682831001E-92</v>
      </c>
      <c r="HZ182" s="86">
        <f t="shared" si="231"/>
        <v>4.7704180956135027E-99</v>
      </c>
      <c r="IA182" s="86">
        <f t="shared" si="231"/>
        <v>2.7623838963336729E-89</v>
      </c>
      <c r="IB182" s="86">
        <f t="shared" si="231"/>
        <v>1.5727430262337694E-94</v>
      </c>
      <c r="IC182" s="86">
        <f t="shared" si="231"/>
        <v>4.7453459372844174E-89</v>
      </c>
      <c r="ID182" s="86">
        <f t="shared" si="231"/>
        <v>2.8778048285549532E-83</v>
      </c>
      <c r="IE182" s="86">
        <f t="shared" si="231"/>
        <v>2.1996340839178602E-74</v>
      </c>
      <c r="IF182" s="86">
        <f t="shared" si="231"/>
        <v>5.9398920394316657E-45</v>
      </c>
      <c r="IG182" s="86">
        <f t="shared" si="231"/>
        <v>1.1698723507462661E-35</v>
      </c>
      <c r="II182" s="86">
        <f t="shared" si="232"/>
        <v>2.4840250612422364E-2</v>
      </c>
      <c r="IJ182" s="86">
        <f t="shared" si="232"/>
        <v>6.3403890666550305E-3</v>
      </c>
      <c r="IK182" s="86">
        <f t="shared" si="232"/>
        <v>5.4166434226105953E-2</v>
      </c>
      <c r="IL182" s="86">
        <f t="shared" si="232"/>
        <v>1.8905259360509401E-2</v>
      </c>
      <c r="IM182" s="86">
        <f t="shared" si="232"/>
        <v>1.3555428940487342E-2</v>
      </c>
      <c r="IN182" s="86">
        <f t="shared" si="232"/>
        <v>1.7962050590033259E-2</v>
      </c>
      <c r="IO182" s="86">
        <f t="shared" si="232"/>
        <v>7.1062225116011136E-3</v>
      </c>
      <c r="IP182" s="86">
        <f t="shared" si="232"/>
        <v>4.3015835394315969E-3</v>
      </c>
      <c r="IQ182" s="86">
        <f t="shared" si="232"/>
        <v>3.049243639176605E-3</v>
      </c>
      <c r="IR182" s="86">
        <f t="shared" si="232"/>
        <v>1.4292976966119658E-3</v>
      </c>
      <c r="IS182" s="86">
        <f t="shared" si="232"/>
        <v>6.4619928328641585E-3</v>
      </c>
      <c r="IT182" s="86">
        <f t="shared" si="232"/>
        <v>8.1760077531347151E-3</v>
      </c>
      <c r="IU182" s="86">
        <f t="shared" si="232"/>
        <v>2.3238343547658781E-2</v>
      </c>
      <c r="IV182" s="86">
        <f t="shared" si="232"/>
        <v>3.0159561246870213E-2</v>
      </c>
      <c r="IW182" s="86">
        <f t="shared" si="232"/>
        <v>0.10525185440710011</v>
      </c>
      <c r="IY182" s="86">
        <f t="shared" si="233"/>
        <v>2.4840250612422364E-2</v>
      </c>
      <c r="IZ182" s="86">
        <f t="shared" si="233"/>
        <v>6.3403890666550305E-3</v>
      </c>
      <c r="JA182" s="86">
        <f t="shared" si="233"/>
        <v>5.4166434226105953E-2</v>
      </c>
      <c r="JB182" s="86">
        <f t="shared" si="233"/>
        <v>1.8905259360509401E-2</v>
      </c>
      <c r="JC182" s="86">
        <f t="shared" si="233"/>
        <v>1.3555428940487342E-2</v>
      </c>
      <c r="JD182" s="86">
        <f t="shared" si="233"/>
        <v>1.7962050590033259E-2</v>
      </c>
      <c r="JE182" s="86">
        <f t="shared" si="233"/>
        <v>7.1062225116011136E-3</v>
      </c>
      <c r="JF182" s="86">
        <f t="shared" si="233"/>
        <v>4.3015835394315969E-3</v>
      </c>
      <c r="JG182" s="86">
        <f t="shared" si="233"/>
        <v>3.049243639176605E-3</v>
      </c>
      <c r="JH182" s="86">
        <f t="shared" si="233"/>
        <v>1.4292976966119658E-3</v>
      </c>
      <c r="JI182" s="86">
        <f t="shared" si="233"/>
        <v>6.4619928328641585E-3</v>
      </c>
      <c r="JJ182" s="86">
        <f t="shared" si="233"/>
        <v>8.1760077531347151E-3</v>
      </c>
      <c r="JK182" s="86">
        <f t="shared" si="233"/>
        <v>2.3238343547658781E-2</v>
      </c>
      <c r="JL182" s="86">
        <f t="shared" si="233"/>
        <v>3.0159561246870213E-2</v>
      </c>
      <c r="JM182" s="86">
        <f t="shared" si="233"/>
        <v>0.10525185440710011</v>
      </c>
    </row>
    <row r="183" spans="2:273" x14ac:dyDescent="0.25">
      <c r="B183" s="2">
        <v>156</v>
      </c>
      <c r="C183" s="37">
        <v>92.891000000000005</v>
      </c>
      <c r="D183" s="37">
        <v>91.87</v>
      </c>
      <c r="E183" s="37">
        <v>91.462999999999994</v>
      </c>
      <c r="F183" s="37">
        <v>92.903999999999996</v>
      </c>
      <c r="G183" s="37">
        <v>91.614999999999995</v>
      </c>
      <c r="H183" s="37">
        <v>92.441999999999993</v>
      </c>
      <c r="I183" s="37">
        <v>91.962000000000003</v>
      </c>
      <c r="J183" s="37">
        <v>92.614999999999995</v>
      </c>
      <c r="K183" s="37">
        <v>91.808000000000007</v>
      </c>
      <c r="L183" s="37">
        <v>93.730999999999995</v>
      </c>
      <c r="M183" s="37">
        <v>92.691999999999993</v>
      </c>
      <c r="N183" s="37">
        <v>93.441999999999993</v>
      </c>
      <c r="O183" s="37">
        <v>92.558000000000007</v>
      </c>
      <c r="P183" s="37">
        <v>94.143000000000001</v>
      </c>
      <c r="Q183" s="37">
        <v>93.875</v>
      </c>
      <c r="S183" s="4">
        <f t="shared" si="234"/>
        <v>91.811530160842693</v>
      </c>
      <c r="T183" s="4">
        <f t="shared" si="234"/>
        <v>91.159406827430047</v>
      </c>
      <c r="U183" s="4">
        <f t="shared" si="234"/>
        <v>91.390479177402298</v>
      </c>
      <c r="V183" s="4">
        <f t="shared" si="234"/>
        <v>91.529016736697201</v>
      </c>
      <c r="W183" s="4">
        <f t="shared" si="234"/>
        <v>92.339666705993508</v>
      </c>
      <c r="X183" s="4">
        <f t="shared" si="234"/>
        <v>92.124251369864723</v>
      </c>
      <c r="Y183" s="4">
        <f t="shared" si="234"/>
        <v>91.659732669923869</v>
      </c>
      <c r="Z183" s="4">
        <f t="shared" si="234"/>
        <v>91.759046861817481</v>
      </c>
      <c r="AA183" s="4">
        <f t="shared" si="234"/>
        <v>91.570973955925567</v>
      </c>
      <c r="AB183" s="4">
        <f t="shared" si="234"/>
        <v>93.440593415522002</v>
      </c>
      <c r="AC183" s="4">
        <f t="shared" si="234"/>
        <v>91.828823932443157</v>
      </c>
      <c r="AD183" s="4">
        <f t="shared" si="234"/>
        <v>92.092974833955765</v>
      </c>
      <c r="AE183" s="4">
        <f t="shared" si="234"/>
        <v>91.937148380776364</v>
      </c>
      <c r="AF183" s="4">
        <f t="shared" si="234"/>
        <v>94.046070670658651</v>
      </c>
      <c r="AG183" s="4">
        <f t="shared" si="234"/>
        <v>94.750965512121198</v>
      </c>
      <c r="AI183" s="4">
        <f t="shared" si="235"/>
        <v>1.0794698391573121</v>
      </c>
      <c r="AJ183" s="4">
        <f t="shared" si="235"/>
        <v>0.71059317256995769</v>
      </c>
      <c r="AK183" s="4">
        <f t="shared" si="235"/>
        <v>7.2520822597695656E-2</v>
      </c>
      <c r="AL183" s="4">
        <f t="shared" si="235"/>
        <v>1.374983263302795</v>
      </c>
      <c r="AM183" s="4">
        <f t="shared" si="235"/>
        <v>-0.72466670599351346</v>
      </c>
      <c r="AN183" s="4">
        <f t="shared" si="235"/>
        <v>0.3177486301352701</v>
      </c>
      <c r="AO183" s="4">
        <f t="shared" si="235"/>
        <v>0.30226733007613404</v>
      </c>
      <c r="AP183" s="4">
        <f t="shared" si="235"/>
        <v>0.85595313818251384</v>
      </c>
      <c r="AQ183" s="4">
        <f t="shared" si="235"/>
        <v>0.23702604407444028</v>
      </c>
      <c r="AR183" s="4">
        <f t="shared" si="235"/>
        <v>0.29040658447799217</v>
      </c>
      <c r="AS183" s="4">
        <f t="shared" si="235"/>
        <v>0.86317606755683585</v>
      </c>
      <c r="AT183" s="4">
        <f t="shared" si="235"/>
        <v>1.3490251660442283</v>
      </c>
      <c r="AU183" s="4">
        <f t="shared" si="235"/>
        <v>0.62085161922364307</v>
      </c>
      <c r="AV183" s="4">
        <f t="shared" si="235"/>
        <v>9.6929329341350012E-2</v>
      </c>
      <c r="AW183" s="4">
        <f t="shared" si="235"/>
        <v>-0.87596551212119778</v>
      </c>
      <c r="AY183" s="2">
        <f t="shared" si="227"/>
        <v>91.811530159419291</v>
      </c>
      <c r="AZ183" s="2">
        <f t="shared" si="227"/>
        <v>91.159406827429692</v>
      </c>
      <c r="BA183" s="2">
        <f t="shared" si="227"/>
        <v>91.3904786772016</v>
      </c>
      <c r="BB183" s="2">
        <f t="shared" si="227"/>
        <v>91.529016735834617</v>
      </c>
      <c r="BC183" s="2">
        <f t="shared" si="227"/>
        <v>92.339666705878571</v>
      </c>
      <c r="BD183" s="2">
        <f t="shared" si="227"/>
        <v>92.12425136916481</v>
      </c>
      <c r="BE183" s="2">
        <f t="shared" si="227"/>
        <v>91.659732669922036</v>
      </c>
      <c r="BF183" s="2">
        <f t="shared" si="227"/>
        <v>91.759046861817396</v>
      </c>
      <c r="BG183" s="2">
        <f t="shared" si="227"/>
        <v>91.570973955925552</v>
      </c>
      <c r="BH183" s="2">
        <f t="shared" si="227"/>
        <v>93.440593415522002</v>
      </c>
      <c r="BI183" s="2">
        <f t="shared" si="227"/>
        <v>91.828823932441495</v>
      </c>
      <c r="BJ183" s="2">
        <f t="shared" si="227"/>
        <v>92.092974833947281</v>
      </c>
      <c r="BK183" s="2">
        <f t="shared" si="227"/>
        <v>91.937148373198909</v>
      </c>
      <c r="BL183" s="2">
        <f t="shared" si="227"/>
        <v>94.045904644792301</v>
      </c>
      <c r="BM183" s="2">
        <f t="shared" si="227"/>
        <v>94.747354256016322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91.87</v>
      </c>
      <c r="CW183" s="2" t="str">
        <f t="shared" si="199"/>
        <v/>
      </c>
      <c r="CX183" s="2" t="str">
        <f t="shared" si="200"/>
        <v/>
      </c>
      <c r="CY183" s="2">
        <f t="shared" si="201"/>
        <v>91.614999999999995</v>
      </c>
      <c r="CZ183" s="2" t="str">
        <f t="shared" si="202"/>
        <v/>
      </c>
      <c r="DA183" s="2">
        <f t="shared" si="203"/>
        <v>91.962000000000003</v>
      </c>
      <c r="DB183" s="2">
        <f t="shared" si="204"/>
        <v>92.614999999999995</v>
      </c>
      <c r="DC183" s="2">
        <f t="shared" si="205"/>
        <v>91.808000000000007</v>
      </c>
      <c r="DD183" s="2">
        <f t="shared" si="206"/>
        <v>93.730999999999995</v>
      </c>
      <c r="DE183" s="2">
        <f t="shared" si="207"/>
        <v>92.691999999999993</v>
      </c>
      <c r="DF183" s="2">
        <f t="shared" si="208"/>
        <v>93.441999999999993</v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127.01403260403261</v>
      </c>
      <c r="DL183" s="2">
        <f t="shared" si="236"/>
        <v>130.68165872434017</v>
      </c>
      <c r="DM183" s="2">
        <f t="shared" si="236"/>
        <v>121.46453170731708</v>
      </c>
      <c r="DN183" s="2">
        <f t="shared" si="236"/>
        <v>119.98054800514799</v>
      </c>
      <c r="DO183" s="2">
        <f t="shared" si="236"/>
        <v>113.89296216216215</v>
      </c>
      <c r="DP183" s="2">
        <f t="shared" si="236"/>
        <v>121.30304537815124</v>
      </c>
      <c r="DQ183" s="2">
        <f t="shared" si="236"/>
        <v>120.81754692082116</v>
      </c>
      <c r="DR183" s="2">
        <f t="shared" si="236"/>
        <v>132.05269574780061</v>
      </c>
      <c r="DS183" s="2">
        <f t="shared" si="236"/>
        <v>121.26987713427714</v>
      </c>
      <c r="DT183" s="2">
        <f t="shared" si="236"/>
        <v>116.03182162162162</v>
      </c>
      <c r="DU183" s="2">
        <f t="shared" si="236"/>
        <v>116.8496705882353</v>
      </c>
      <c r="DV183" s="2">
        <f t="shared" si="236"/>
        <v>114.59881736694678</v>
      </c>
      <c r="DW183" s="2">
        <f t="shared" si="236"/>
        <v>131.71415630252102</v>
      </c>
      <c r="DX183" s="2">
        <f t="shared" si="236"/>
        <v>125.80642192082109</v>
      </c>
      <c r="DY183" s="2">
        <f t="shared" si="236"/>
        <v>111.80273829873829</v>
      </c>
      <c r="EA183" s="2">
        <f t="shared" si="213"/>
        <v>91.207378336706228</v>
      </c>
      <c r="EB183" s="2">
        <f t="shared" si="213"/>
        <v>89.961510829513827</v>
      </c>
      <c r="EC183" s="2">
        <f t="shared" si="213"/>
        <v>89.825874603597981</v>
      </c>
      <c r="ED183" s="2">
        <f t="shared" si="213"/>
        <v>90.467432293055907</v>
      </c>
      <c r="EE183" s="2">
        <f t="shared" si="213"/>
        <v>91.748565260861668</v>
      </c>
      <c r="EF183" s="2">
        <f t="shared" si="213"/>
        <v>90.799066081075779</v>
      </c>
      <c r="EG183" s="2">
        <f t="shared" si="213"/>
        <v>91.096851997146942</v>
      </c>
      <c r="EH183" s="2">
        <f t="shared" si="213"/>
        <v>90.635016210778375</v>
      </c>
      <c r="EI183" s="2">
        <f t="shared" si="213"/>
        <v>91.313693444276382</v>
      </c>
      <c r="EJ183" s="2">
        <f t="shared" si="213"/>
        <v>93.363618676337268</v>
      </c>
      <c r="EK183" s="2">
        <f t="shared" si="212"/>
        <v>91.284828079560157</v>
      </c>
      <c r="EL183" s="2">
        <f t="shared" si="179"/>
        <v>91.488988418024519</v>
      </c>
      <c r="EM183" s="2">
        <f t="shared" si="179"/>
        <v>90.916082452785886</v>
      </c>
      <c r="EN183" s="2">
        <f t="shared" si="179"/>
        <v>93.356360737704904</v>
      </c>
      <c r="EO183" s="2">
        <f t="shared" si="179"/>
        <v>94.971423232104101</v>
      </c>
      <c r="EQ183" s="2">
        <f t="shared" si="237"/>
        <v>91.941822856661858</v>
      </c>
      <c r="ER183" s="2">
        <f t="shared" si="237"/>
        <v>91.376017045010698</v>
      </c>
      <c r="ES183" s="2">
        <f t="shared" si="237"/>
        <v>91.798378327916453</v>
      </c>
      <c r="ET183" s="2">
        <f t="shared" si="237"/>
        <v>91.744541928409447</v>
      </c>
      <c r="EU183" s="2">
        <f t="shared" si="237"/>
        <v>92.461591799111758</v>
      </c>
      <c r="EV183" s="2">
        <f t="shared" si="237"/>
        <v>92.430205424082004</v>
      </c>
      <c r="EW183" s="2">
        <f t="shared" si="237"/>
        <v>91.773131617305012</v>
      </c>
      <c r="EX183" s="2">
        <f t="shared" si="237"/>
        <v>91.968523006148232</v>
      </c>
      <c r="EY183" s="2">
        <f t="shared" si="237"/>
        <v>91.609784304932774</v>
      </c>
      <c r="EZ183" s="2">
        <f t="shared" si="237"/>
        <v>93.450421707944813</v>
      </c>
      <c r="FA183" s="2">
        <f t="shared" si="237"/>
        <v>91.92840851125402</v>
      </c>
      <c r="FB183" s="2">
        <f t="shared" si="237"/>
        <v>92.206433755333961</v>
      </c>
      <c r="FC183" s="2">
        <f t="shared" si="237"/>
        <v>92.172987112858806</v>
      </c>
      <c r="FD183" s="2">
        <f t="shared" si="237"/>
        <v>94.243278398044765</v>
      </c>
      <c r="FE183" s="2">
        <f t="shared" si="237"/>
        <v>94.689290685802106</v>
      </c>
      <c r="FG183" s="2">
        <f t="shared" si="238"/>
        <v>0.99995808921900564</v>
      </c>
      <c r="FH183" s="2">
        <f t="shared" si="238"/>
        <v>0.99995058003128989</v>
      </c>
      <c r="FI183" s="2">
        <f t="shared" si="238"/>
        <v>0.99996178682587822</v>
      </c>
      <c r="FJ183" s="2">
        <f t="shared" si="238"/>
        <v>0.99995829014004411</v>
      </c>
      <c r="FK183" s="2">
        <f t="shared" si="238"/>
        <v>0.99995826727674164</v>
      </c>
      <c r="FL183" s="2">
        <f t="shared" si="238"/>
        <v>0.99995474007066087</v>
      </c>
      <c r="FM183" s="2">
        <f t="shared" si="238"/>
        <v>0.99995068875665916</v>
      </c>
      <c r="FN183" s="2">
        <f t="shared" si="238"/>
        <v>0.99995406209083815</v>
      </c>
      <c r="FO183" s="2">
        <f t="shared" si="238"/>
        <v>0.99996059941906212</v>
      </c>
      <c r="FP183" s="2">
        <f t="shared" si="238"/>
        <v>0.99996061792578539</v>
      </c>
      <c r="FQ183" s="2">
        <f t="shared" si="238"/>
        <v>0.99995509018960194</v>
      </c>
      <c r="FR183" s="2">
        <f t="shared" si="238"/>
        <v>0.99995869888086253</v>
      </c>
      <c r="FS183" s="2">
        <f t="shared" si="238"/>
        <v>0.99995437927013031</v>
      </c>
      <c r="FT183" s="2">
        <f t="shared" si="238"/>
        <v>0.99995011265998679</v>
      </c>
      <c r="FU183" s="2">
        <f t="shared" si="238"/>
        <v>0.99995056186061104</v>
      </c>
      <c r="FW183" s="2">
        <f t="shared" si="229"/>
        <v>0.82055365857223106</v>
      </c>
      <c r="FX183" s="2">
        <f t="shared" si="229"/>
        <v>0.84544245644121219</v>
      </c>
      <c r="FY183" s="2">
        <f t="shared" si="229"/>
        <v>0.79259422469831231</v>
      </c>
      <c r="FZ183" s="2">
        <f t="shared" si="229"/>
        <v>0.8302759806224087</v>
      </c>
      <c r="GA183" s="2">
        <f t="shared" si="229"/>
        <v>0.82770733958613607</v>
      </c>
      <c r="GB183" s="2">
        <f t="shared" si="229"/>
        <v>0.81158282756008027</v>
      </c>
      <c r="GC183" s="2">
        <f t="shared" si="229"/>
        <v>0.83015233879770578</v>
      </c>
      <c r="GD183" s="2">
        <f t="shared" si="229"/>
        <v>0.84148653260332495</v>
      </c>
      <c r="GE183" s="2">
        <f t="shared" si="229"/>
        <v>0.86493794520154954</v>
      </c>
      <c r="GF183" s="2">
        <f t="shared" si="229"/>
        <v>0.87649033593692516</v>
      </c>
      <c r="GG183" s="2">
        <f t="shared" si="229"/>
        <v>0.84348080506842815</v>
      </c>
      <c r="GH183" s="2">
        <f t="shared" si="229"/>
        <v>0.84052668930234209</v>
      </c>
      <c r="GI183" s="2">
        <f t="shared" si="229"/>
        <v>0.81088463976860792</v>
      </c>
      <c r="GJ183" s="2">
        <f t="shared" si="229"/>
        <v>0.77563576712195481</v>
      </c>
      <c r="GK183" s="2">
        <f t="shared" si="229"/>
        <v>0.79714690111438846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4.325764867818816E-299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7.6715436972599026E-305</v>
      </c>
      <c r="HA183" s="86">
        <f t="shared" si="230"/>
        <v>0</v>
      </c>
      <c r="HC183" s="86">
        <f t="shared" si="181"/>
        <v>0</v>
      </c>
      <c r="HD183" s="86">
        <f t="shared" si="181"/>
        <v>4.4080651520859842E-229</v>
      </c>
      <c r="HE183" s="86">
        <f t="shared" si="181"/>
        <v>2.6817328277835574E-199</v>
      </c>
      <c r="HF183" s="86">
        <f t="shared" si="180"/>
        <v>7.5971223431704813E-262</v>
      </c>
      <c r="HG183" s="86">
        <f t="shared" si="180"/>
        <v>2.6272000405028421E-276</v>
      </c>
      <c r="HH183" s="86">
        <f t="shared" si="180"/>
        <v>3.3067072056297031E-277</v>
      </c>
      <c r="HI183" s="86">
        <f t="shared" si="180"/>
        <v>0</v>
      </c>
      <c r="HJ183" s="86">
        <f t="shared" si="180"/>
        <v>0</v>
      </c>
      <c r="HK183" s="86">
        <f t="shared" si="180"/>
        <v>1.8773544242707619E-237</v>
      </c>
      <c r="HL183" s="86">
        <f t="shared" si="180"/>
        <v>6.3735480291974764E-230</v>
      </c>
      <c r="HM183" s="86">
        <f t="shared" si="180"/>
        <v>7.52111155408752E-245</v>
      </c>
      <c r="HN183" s="86">
        <f t="shared" si="180"/>
        <v>1.0469304181211291E-220</v>
      </c>
      <c r="HO183" s="86">
        <f t="shared" si="226"/>
        <v>7.4721767580752955E-199</v>
      </c>
      <c r="HP183" s="86">
        <f t="shared" si="226"/>
        <v>3.7771368555134129E-177</v>
      </c>
      <c r="HQ183" s="86">
        <f t="shared" si="226"/>
        <v>0</v>
      </c>
      <c r="HS183" s="86">
        <f t="shared" si="231"/>
        <v>2.8081530066599495E-72</v>
      </c>
      <c r="HT183" s="86">
        <f t="shared" si="231"/>
        <v>8.4194691015139061E-88</v>
      </c>
      <c r="HU183" s="86">
        <f t="shared" si="231"/>
        <v>4.1028549774697087E-67</v>
      </c>
      <c r="HV183" s="86">
        <f t="shared" si="231"/>
        <v>4.7526302308840955E-76</v>
      </c>
      <c r="HW183" s="86">
        <f t="shared" si="231"/>
        <v>2.0020829198346212E-83</v>
      </c>
      <c r="HX183" s="86">
        <f t="shared" si="231"/>
        <v>4.9593940624428554E-88</v>
      </c>
      <c r="HY183" s="86">
        <f t="shared" si="231"/>
        <v>7.8142191551856952E-97</v>
      </c>
      <c r="HZ183" s="86">
        <f t="shared" si="231"/>
        <v>8.5849311329214629E-104</v>
      </c>
      <c r="IA183" s="86">
        <f t="shared" si="231"/>
        <v>1.8541436418414953E-93</v>
      </c>
      <c r="IB183" s="86">
        <f t="shared" si="231"/>
        <v>6.7281967028780742E-99</v>
      </c>
      <c r="IC183" s="86">
        <f t="shared" si="231"/>
        <v>2.6868304174290638E-93</v>
      </c>
      <c r="ID183" s="86">
        <f t="shared" si="231"/>
        <v>2.6055795216126303E-87</v>
      </c>
      <c r="IE183" s="86">
        <f t="shared" si="231"/>
        <v>3.7043900811084057E-78</v>
      </c>
      <c r="IF183" s="86">
        <f t="shared" si="231"/>
        <v>2.6826514097574351E-47</v>
      </c>
      <c r="IG183" s="86">
        <f t="shared" si="231"/>
        <v>1.9055207482633883E-37</v>
      </c>
      <c r="II183" s="86">
        <f t="shared" si="232"/>
        <v>1.691251659336971E-2</v>
      </c>
      <c r="IJ183" s="86">
        <f t="shared" si="232"/>
        <v>3.9009070446584409E-3</v>
      </c>
      <c r="IK183" s="86">
        <f t="shared" si="232"/>
        <v>3.8682769868932501E-2</v>
      </c>
      <c r="IL183" s="86">
        <f t="shared" si="232"/>
        <v>1.2703866582422245E-2</v>
      </c>
      <c r="IM183" s="86">
        <f t="shared" si="232"/>
        <v>8.7223671491518905E-3</v>
      </c>
      <c r="IN183" s="86">
        <f t="shared" si="232"/>
        <v>1.1546933804465016E-2</v>
      </c>
      <c r="IO183" s="86">
        <f t="shared" si="232"/>
        <v>4.267157009148894E-3</v>
      </c>
      <c r="IP183" s="86">
        <f t="shared" si="232"/>
        <v>2.5120682784473833E-3</v>
      </c>
      <c r="IQ183" s="86">
        <f t="shared" si="232"/>
        <v>1.824847169743998E-3</v>
      </c>
      <c r="IR183" s="86">
        <f t="shared" si="232"/>
        <v>8.2007004899022887E-4</v>
      </c>
      <c r="IS183" s="86">
        <f t="shared" si="232"/>
        <v>3.9654045429644551E-3</v>
      </c>
      <c r="IT183" s="86">
        <f t="shared" si="232"/>
        <v>5.1124797046436798E-3</v>
      </c>
      <c r="IU183" s="86">
        <f t="shared" si="232"/>
        <v>1.5402365518653508E-2</v>
      </c>
      <c r="IV183" s="86">
        <f t="shared" si="232"/>
        <v>1.9189237394108449E-2</v>
      </c>
      <c r="IW183" s="86">
        <f t="shared" si="232"/>
        <v>8.2439914918623097E-2</v>
      </c>
      <c r="IY183" s="86">
        <f t="shared" si="233"/>
        <v>1.691251659336971E-2</v>
      </c>
      <c r="IZ183" s="86">
        <f t="shared" si="233"/>
        <v>3.9009070446584409E-3</v>
      </c>
      <c r="JA183" s="86">
        <f t="shared" si="233"/>
        <v>3.8682769868932501E-2</v>
      </c>
      <c r="JB183" s="86">
        <f t="shared" si="233"/>
        <v>1.2703866582422245E-2</v>
      </c>
      <c r="JC183" s="86">
        <f t="shared" si="233"/>
        <v>8.7223671491518905E-3</v>
      </c>
      <c r="JD183" s="86">
        <f t="shared" si="233"/>
        <v>1.1546933804465016E-2</v>
      </c>
      <c r="JE183" s="86">
        <f t="shared" si="233"/>
        <v>4.267157009148894E-3</v>
      </c>
      <c r="JF183" s="86">
        <f t="shared" si="233"/>
        <v>2.5120682784473833E-3</v>
      </c>
      <c r="JG183" s="86">
        <f t="shared" si="233"/>
        <v>1.824847169743998E-3</v>
      </c>
      <c r="JH183" s="86">
        <f t="shared" si="233"/>
        <v>8.2007004899022887E-4</v>
      </c>
      <c r="JI183" s="86">
        <f t="shared" si="233"/>
        <v>3.9654045429644551E-3</v>
      </c>
      <c r="JJ183" s="86">
        <f t="shared" si="233"/>
        <v>5.1124797046436798E-3</v>
      </c>
      <c r="JK183" s="86">
        <f t="shared" si="233"/>
        <v>1.5402365518653508E-2</v>
      </c>
      <c r="JL183" s="86">
        <f t="shared" si="233"/>
        <v>1.9189237394108449E-2</v>
      </c>
      <c r="JM183" s="86">
        <f t="shared" si="233"/>
        <v>8.2439914918623097E-2</v>
      </c>
    </row>
    <row r="184" spans="2:273" x14ac:dyDescent="0.25">
      <c r="B184" s="2">
        <v>157</v>
      </c>
      <c r="C184" s="37">
        <v>92.635999999999996</v>
      </c>
      <c r="D184" s="37">
        <v>92.537000000000006</v>
      </c>
      <c r="E184" s="37">
        <v>91.055999999999997</v>
      </c>
      <c r="F184" s="37">
        <v>91.846000000000004</v>
      </c>
      <c r="G184" s="37">
        <v>92.769000000000005</v>
      </c>
      <c r="H184" s="37">
        <v>92.673000000000002</v>
      </c>
      <c r="I184" s="37">
        <v>92.114999999999995</v>
      </c>
      <c r="J184" s="37">
        <v>93.076999999999998</v>
      </c>
      <c r="K184" s="37">
        <v>91.308000000000007</v>
      </c>
      <c r="L184" s="37">
        <v>92.326999999999998</v>
      </c>
      <c r="M184" s="37">
        <v>92.308000000000007</v>
      </c>
      <c r="N184" s="37">
        <v>92.673000000000002</v>
      </c>
      <c r="O184" s="37">
        <v>92.614999999999995</v>
      </c>
      <c r="P184" s="37">
        <v>93.51</v>
      </c>
      <c r="Q184" s="37">
        <v>93.561999999999998</v>
      </c>
      <c r="S184" s="4">
        <f t="shared" si="234"/>
        <v>91.708409592279551</v>
      </c>
      <c r="T184" s="4">
        <f t="shared" si="234"/>
        <v>91.027630788684149</v>
      </c>
      <c r="U184" s="4">
        <f t="shared" si="234"/>
        <v>91.281788796513126</v>
      </c>
      <c r="V184" s="4">
        <f t="shared" si="234"/>
        <v>91.387063521597739</v>
      </c>
      <c r="W184" s="4">
        <f t="shared" si="234"/>
        <v>92.209844050619523</v>
      </c>
      <c r="X184" s="4">
        <f t="shared" si="234"/>
        <v>92.004723875309111</v>
      </c>
      <c r="Y184" s="4">
        <f t="shared" si="234"/>
        <v>91.506496545980468</v>
      </c>
      <c r="Z184" s="4">
        <f t="shared" si="234"/>
        <v>91.622316544625647</v>
      </c>
      <c r="AA184" s="4">
        <f t="shared" si="234"/>
        <v>91.402859660281962</v>
      </c>
      <c r="AB184" s="4" t="e">
        <f t="shared" si="234"/>
        <v>#N/A</v>
      </c>
      <c r="AC184" s="4">
        <f t="shared" si="234"/>
        <v>91.690857683149119</v>
      </c>
      <c r="AD184" s="4">
        <f t="shared" si="234"/>
        <v>91.948330710773746</v>
      </c>
      <c r="AE184" s="4">
        <f t="shared" si="234"/>
        <v>91.7891141647941</v>
      </c>
      <c r="AF184" s="4">
        <f t="shared" si="234"/>
        <v>93.882804317651306</v>
      </c>
      <c r="AG184" s="4">
        <f t="shared" si="234"/>
        <v>94.559449772852105</v>
      </c>
      <c r="AI184" s="4">
        <f t="shared" si="235"/>
        <v>0.92759040772044443</v>
      </c>
      <c r="AJ184" s="4">
        <f t="shared" si="235"/>
        <v>1.5093692113158568</v>
      </c>
      <c r="AK184" s="4">
        <f t="shared" si="235"/>
        <v>-0.22578879651312889</v>
      </c>
      <c r="AL184" s="4">
        <f t="shared" si="235"/>
        <v>0.45893647840226492</v>
      </c>
      <c r="AM184" s="4">
        <f t="shared" si="235"/>
        <v>0.5591559493804823</v>
      </c>
      <c r="AN184" s="4">
        <f t="shared" si="235"/>
        <v>0.66827612469089104</v>
      </c>
      <c r="AO184" s="4">
        <f t="shared" si="235"/>
        <v>0.60850345401952666</v>
      </c>
      <c r="AP184" s="4">
        <f t="shared" si="235"/>
        <v>1.4546834553743508</v>
      </c>
      <c r="AQ184" s="4">
        <f t="shared" si="235"/>
        <v>-9.4859660281954916E-2</v>
      </c>
      <c r="AR184" s="4">
        <f t="shared" si="235"/>
        <v>0</v>
      </c>
      <c r="AS184" s="4">
        <f t="shared" si="235"/>
        <v>0.61714231685088805</v>
      </c>
      <c r="AT184" s="4">
        <f t="shared" si="235"/>
        <v>0.72466928922625584</v>
      </c>
      <c r="AU184" s="4">
        <f t="shared" si="235"/>
        <v>0.82588583520589509</v>
      </c>
      <c r="AV184" s="4">
        <f t="shared" si="235"/>
        <v>-0.37280431765130118</v>
      </c>
      <c r="AW184" s="4">
        <f t="shared" si="235"/>
        <v>-0.99744977285210723</v>
      </c>
      <c r="AY184" s="2">
        <f t="shared" si="227"/>
        <v>91.708409592153998</v>
      </c>
      <c r="AZ184" s="2">
        <f t="shared" si="227"/>
        <v>91.027630788684135</v>
      </c>
      <c r="BA184" s="2">
        <f t="shared" si="227"/>
        <v>91.281788734112922</v>
      </c>
      <c r="BB184" s="2">
        <f t="shared" si="227"/>
        <v>91.387063521528617</v>
      </c>
      <c r="BC184" s="2">
        <f t="shared" si="227"/>
        <v>92.209844050612702</v>
      </c>
      <c r="BD184" s="2">
        <f t="shared" si="227"/>
        <v>92.004723875267572</v>
      </c>
      <c r="BE184" s="2">
        <f t="shared" si="227"/>
        <v>91.506496545980397</v>
      </c>
      <c r="BF184" s="2">
        <f t="shared" si="227"/>
        <v>91.622316544625647</v>
      </c>
      <c r="BG184" s="2">
        <f t="shared" si="227"/>
        <v>91.402859660281962</v>
      </c>
      <c r="BH184" s="2" t="e">
        <f t="shared" si="227"/>
        <v>#N/A</v>
      </c>
      <c r="BI184" s="2">
        <f t="shared" si="227"/>
        <v>91.690857683149048</v>
      </c>
      <c r="BJ184" s="2">
        <f t="shared" si="227"/>
        <v>91.948330710773334</v>
      </c>
      <c r="BK184" s="2">
        <f t="shared" si="227"/>
        <v>91.789114164237191</v>
      </c>
      <c r="BL184" s="2">
        <f t="shared" si="227"/>
        <v>93.882772889254355</v>
      </c>
      <c r="BM184" s="2">
        <f t="shared" si="227"/>
        <v>94.55837711850991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92.537000000000006</v>
      </c>
      <c r="CW184" s="2" t="str">
        <f t="shared" si="199"/>
        <v/>
      </c>
      <c r="CX184" s="2">
        <f t="shared" si="200"/>
        <v>91.846000000000004</v>
      </c>
      <c r="CY184" s="2">
        <f t="shared" si="201"/>
        <v>92.769000000000005</v>
      </c>
      <c r="CZ184" s="2">
        <f t="shared" si="202"/>
        <v>92.673000000000002</v>
      </c>
      <c r="DA184" s="2">
        <f t="shared" si="203"/>
        <v>92.114999999999995</v>
      </c>
      <c r="DB184" s="2">
        <f t="shared" si="204"/>
        <v>93.076999999999998</v>
      </c>
      <c r="DC184" s="2">
        <f t="shared" si="205"/>
        <v>91.308000000000007</v>
      </c>
      <c r="DD184" s="2" t="str">
        <f t="shared" si="206"/>
        <v/>
      </c>
      <c r="DE184" s="2">
        <f t="shared" si="207"/>
        <v>92.308000000000007</v>
      </c>
      <c r="DF184" s="2">
        <f t="shared" si="208"/>
        <v>92.673000000000002</v>
      </c>
      <c r="DG184" s="2">
        <f t="shared" si="209"/>
        <v>92.614999999999995</v>
      </c>
      <c r="DH184" s="2" t="str">
        <f t="shared" si="210"/>
        <v/>
      </c>
      <c r="DI184" s="2" t="str">
        <f t="shared" si="211"/>
        <v/>
      </c>
      <c r="DK184" s="2">
        <f t="shared" si="236"/>
        <v>127.11847185757186</v>
      </c>
      <c r="DL184" s="2">
        <f t="shared" si="236"/>
        <v>130.78397049120233</v>
      </c>
      <c r="DM184" s="2">
        <f t="shared" si="236"/>
        <v>121.49267926829269</v>
      </c>
      <c r="DN184" s="2">
        <f t="shared" si="236"/>
        <v>120.00796666666666</v>
      </c>
      <c r="DO184" s="2">
        <f t="shared" si="236"/>
        <v>113.87376666666665</v>
      </c>
      <c r="DP184" s="2">
        <f t="shared" si="236"/>
        <v>121.347448433919</v>
      </c>
      <c r="DQ184" s="2">
        <f t="shared" si="236"/>
        <v>120.86133394428157</v>
      </c>
      <c r="DR184" s="2">
        <f t="shared" si="236"/>
        <v>132.18417247067453</v>
      </c>
      <c r="DS184" s="2">
        <f t="shared" si="236"/>
        <v>121.29881111111112</v>
      </c>
      <c r="DT184" s="2">
        <f t="shared" si="236"/>
        <v>116.00956666666666</v>
      </c>
      <c r="DU184" s="2">
        <f t="shared" si="236"/>
        <v>116.84748128342245</v>
      </c>
      <c r="DV184" s="2">
        <f t="shared" si="236"/>
        <v>114.57832352941176</v>
      </c>
      <c r="DW184" s="2">
        <f t="shared" si="236"/>
        <v>131.81924216959513</v>
      </c>
      <c r="DX184" s="2">
        <f t="shared" si="236"/>
        <v>125.8565839442815</v>
      </c>
      <c r="DY184" s="2">
        <f t="shared" si="236"/>
        <v>111.75929019129019</v>
      </c>
      <c r="EA184" s="2">
        <f t="shared" si="213"/>
        <v>91.083073142526786</v>
      </c>
      <c r="EB184" s="2">
        <f t="shared" si="213"/>
        <v>89.789830906803303</v>
      </c>
      <c r="EC184" s="2">
        <f t="shared" si="213"/>
        <v>89.656780504430799</v>
      </c>
      <c r="ED184" s="2">
        <f t="shared" si="213"/>
        <v>90.289103168252268</v>
      </c>
      <c r="EE184" s="2">
        <f t="shared" si="213"/>
        <v>91.598239865479002</v>
      </c>
      <c r="EF184" s="2">
        <f t="shared" si="213"/>
        <v>90.631271508729526</v>
      </c>
      <c r="EG184" s="2">
        <f t="shared" si="213"/>
        <v>90.924416170177068</v>
      </c>
      <c r="EH184" s="2">
        <f t="shared" si="213"/>
        <v>90.461705975955411</v>
      </c>
      <c r="EI184" s="2">
        <f t="shared" si="213"/>
        <v>91.137814372163419</v>
      </c>
      <c r="EJ184" s="2">
        <f t="shared" si="213"/>
        <v>93.210228951344831</v>
      </c>
      <c r="EK184" s="2">
        <f t="shared" si="212"/>
        <v>91.128818357426383</v>
      </c>
      <c r="EL184" s="2">
        <f t="shared" si="179"/>
        <v>91.324214561731168</v>
      </c>
      <c r="EM184" s="2">
        <f t="shared" si="179"/>
        <v>90.730376035691535</v>
      </c>
      <c r="EN184" s="2">
        <f t="shared" si="179"/>
        <v>93.165775327868843</v>
      </c>
      <c r="EO184" s="2">
        <f t="shared" si="179"/>
        <v>94.790291301518423</v>
      </c>
      <c r="EQ184" s="2">
        <f t="shared" si="237"/>
        <v>91.831478998266576</v>
      </c>
      <c r="ER184" s="2">
        <f t="shared" si="237"/>
        <v>91.231849817765465</v>
      </c>
      <c r="ES184" s="2">
        <f t="shared" si="237"/>
        <v>91.668230239955733</v>
      </c>
      <c r="ET184" s="2">
        <f t="shared" si="237"/>
        <v>91.590417375385613</v>
      </c>
      <c r="EU184" s="2">
        <f t="shared" si="237"/>
        <v>92.324942812351608</v>
      </c>
      <c r="EV184" s="2">
        <f t="shared" si="237"/>
        <v>92.293992102694787</v>
      </c>
      <c r="EW184" s="2">
        <f t="shared" si="237"/>
        <v>91.613512715149625</v>
      </c>
      <c r="EX184" s="2">
        <f t="shared" si="237"/>
        <v>91.819659218183318</v>
      </c>
      <c r="EY184" s="2">
        <f t="shared" si="237"/>
        <v>91.439367299068678</v>
      </c>
      <c r="EZ184" s="2">
        <f t="shared" si="237"/>
        <v>93.298644327243579</v>
      </c>
      <c r="FA184" s="2">
        <f t="shared" si="237"/>
        <v>91.784743226312202</v>
      </c>
      <c r="FB184" s="2">
        <f t="shared" si="237"/>
        <v>92.055297798920122</v>
      </c>
      <c r="FC184" s="2">
        <f t="shared" si="237"/>
        <v>92.012234687257092</v>
      </c>
      <c r="FD184" s="2">
        <f t="shared" si="237"/>
        <v>94.070046242292946</v>
      </c>
      <c r="FE184" s="2">
        <f t="shared" si="237"/>
        <v>94.503611113698483</v>
      </c>
      <c r="FG184" s="2">
        <f t="shared" si="238"/>
        <v>0.99996177677249165</v>
      </c>
      <c r="FH184" s="2">
        <f t="shared" si="238"/>
        <v>0.99995492825686483</v>
      </c>
      <c r="FI184" s="2">
        <f t="shared" si="238"/>
        <v>0.99996514905381384</v>
      </c>
      <c r="FJ184" s="2">
        <f t="shared" si="238"/>
        <v>0.9999619600160049</v>
      </c>
      <c r="FK184" s="2">
        <f t="shared" si="238"/>
        <v>0.99996193916427212</v>
      </c>
      <c r="FL184" s="2">
        <f t="shared" si="238"/>
        <v>0.99995872228947058</v>
      </c>
      <c r="FM184" s="2">
        <f t="shared" si="238"/>
        <v>0.9999550274164416</v>
      </c>
      <c r="FN184" s="2">
        <f t="shared" si="238"/>
        <v>0.99995810395956164</v>
      </c>
      <c r="FO184" s="2">
        <f t="shared" si="238"/>
        <v>0.99996406611853128</v>
      </c>
      <c r="FP184" s="2">
        <f t="shared" si="238"/>
        <v>0.99996408299698047</v>
      </c>
      <c r="FQ184" s="2">
        <f t="shared" si="238"/>
        <v>0.9999590416042734</v>
      </c>
      <c r="FR184" s="2">
        <f t="shared" si="238"/>
        <v>0.99996233279478453</v>
      </c>
      <c r="FS184" s="2">
        <f t="shared" si="238"/>
        <v>0.99995839323284452</v>
      </c>
      <c r="FT184" s="2">
        <f t="shared" si="238"/>
        <v>0.99995450200544578</v>
      </c>
      <c r="FU184" s="2">
        <f t="shared" si="238"/>
        <v>0.99995491168486461</v>
      </c>
      <c r="FW184" s="2">
        <f t="shared" si="229"/>
        <v>0.83371750180521609</v>
      </c>
      <c r="FX184" s="2">
        <f t="shared" si="229"/>
        <v>0.85709847156357455</v>
      </c>
      <c r="FY184" s="2">
        <f t="shared" si="229"/>
        <v>0.8073275159737987</v>
      </c>
      <c r="FZ184" s="2">
        <f t="shared" si="229"/>
        <v>0.84286319335643656</v>
      </c>
      <c r="GA184" s="2">
        <f t="shared" si="229"/>
        <v>0.84044844264878771</v>
      </c>
      <c r="GB184" s="2">
        <f t="shared" si="229"/>
        <v>0.82526461635142911</v>
      </c>
      <c r="GC184" s="2">
        <f t="shared" si="229"/>
        <v>0.84274698444524077</v>
      </c>
      <c r="GD184" s="2">
        <f t="shared" si="229"/>
        <v>0.85338914955975331</v>
      </c>
      <c r="GE184" s="2">
        <f t="shared" si="229"/>
        <v>0.87534048880139737</v>
      </c>
      <c r="GF184" s="2">
        <f t="shared" si="229"/>
        <v>0.88612025818586004</v>
      </c>
      <c r="GG184" s="2">
        <f t="shared" si="229"/>
        <v>0.85525943162042506</v>
      </c>
      <c r="GH184" s="2">
        <f t="shared" si="229"/>
        <v>0.85248874552774834</v>
      </c>
      <c r="GI184" s="2">
        <f t="shared" si="229"/>
        <v>0.82460617039856721</v>
      </c>
      <c r="GJ184" s="2">
        <f t="shared" si="229"/>
        <v>0.7912564517335936</v>
      </c>
      <c r="GK184" s="2">
        <f t="shared" si="229"/>
        <v>0.8116336477501338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1.8303400031796695E-305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2.185235843837329E-235</v>
      </c>
      <c r="HE184" s="86">
        <f t="shared" si="181"/>
        <v>9.0673022272073639E-205</v>
      </c>
      <c r="HF184" s="86">
        <f t="shared" si="180"/>
        <v>5.9008993450202022E-269</v>
      </c>
      <c r="HG184" s="86">
        <f t="shared" si="180"/>
        <v>7.782944335168315E-284</v>
      </c>
      <c r="HH184" s="86">
        <f t="shared" si="180"/>
        <v>9.5349047437555536E-285</v>
      </c>
      <c r="HI184" s="86">
        <f t="shared" si="180"/>
        <v>0</v>
      </c>
      <c r="HJ184" s="86">
        <f t="shared" si="180"/>
        <v>0</v>
      </c>
      <c r="HK184" s="86">
        <f t="shared" si="180"/>
        <v>9.1286526719161511E-244</v>
      </c>
      <c r="HL184" s="86">
        <f t="shared" si="180"/>
        <v>5.0440729017916612E-236</v>
      </c>
      <c r="HM184" s="86">
        <f t="shared" si="180"/>
        <v>1.9619069879686651E-251</v>
      </c>
      <c r="HN184" s="86">
        <f t="shared" si="180"/>
        <v>1.2508846105419473E-226</v>
      </c>
      <c r="HO184" s="86">
        <f t="shared" si="226"/>
        <v>2.6844673890917423E-204</v>
      </c>
      <c r="HP184" s="86">
        <f t="shared" si="226"/>
        <v>5.1885018185810399E-182</v>
      </c>
      <c r="HQ184" s="86">
        <f t="shared" si="226"/>
        <v>0</v>
      </c>
      <c r="HS184" s="86">
        <f t="shared" si="231"/>
        <v>8.6923853133360668E-76</v>
      </c>
      <c r="HT184" s="86">
        <f t="shared" si="231"/>
        <v>5.4728550172979132E-92</v>
      </c>
      <c r="HU184" s="86">
        <f t="shared" si="231"/>
        <v>1.9769602292012644E-70</v>
      </c>
      <c r="HV184" s="86">
        <f t="shared" si="231"/>
        <v>1.2035442242869884E-79</v>
      </c>
      <c r="HW184" s="86">
        <f t="shared" si="231"/>
        <v>1.9363449294789952E-87</v>
      </c>
      <c r="HX184" s="86">
        <f t="shared" si="231"/>
        <v>2.6609333255950404E-92</v>
      </c>
      <c r="HY184" s="86">
        <f t="shared" si="231"/>
        <v>1.6816520378757064E-101</v>
      </c>
      <c r="HZ184" s="86">
        <f t="shared" si="231"/>
        <v>1.1918777649495618E-108</v>
      </c>
      <c r="IA184" s="86">
        <f t="shared" si="231"/>
        <v>9.9566434373730365E-98</v>
      </c>
      <c r="IB184" s="86">
        <f t="shared" si="231"/>
        <v>2.2850627461184218E-103</v>
      </c>
      <c r="IC184" s="86">
        <f t="shared" si="231"/>
        <v>1.2068126329189325E-97</v>
      </c>
      <c r="ID184" s="86">
        <f t="shared" si="231"/>
        <v>1.8845771934619375E-91</v>
      </c>
      <c r="IE184" s="86">
        <f t="shared" si="231"/>
        <v>5.0107786822879561E-82</v>
      </c>
      <c r="IF184" s="86">
        <f t="shared" si="231"/>
        <v>1.0518019172879833E-49</v>
      </c>
      <c r="IG184" s="86">
        <f t="shared" si="231"/>
        <v>2.7960470214424213E-39</v>
      </c>
      <c r="II184" s="86">
        <f t="shared" si="232"/>
        <v>1.1298447330572513E-2</v>
      </c>
      <c r="IJ184" s="86">
        <f t="shared" si="232"/>
        <v>2.3462700998532603E-3</v>
      </c>
      <c r="IK184" s="86">
        <f t="shared" si="232"/>
        <v>2.7133721903711008E-2</v>
      </c>
      <c r="IL184" s="86">
        <f t="shared" si="232"/>
        <v>8.3757426225408473E-3</v>
      </c>
      <c r="IM184" s="86">
        <f t="shared" si="232"/>
        <v>5.4920048551461431E-3</v>
      </c>
      <c r="IN184" s="86">
        <f t="shared" si="232"/>
        <v>7.2531414557502625E-3</v>
      </c>
      <c r="IO184" s="86">
        <f t="shared" si="232"/>
        <v>2.4979736383785684E-3</v>
      </c>
      <c r="IP184" s="86">
        <f t="shared" si="232"/>
        <v>1.4295714350451593E-3</v>
      </c>
      <c r="IQ184" s="86">
        <f t="shared" si="232"/>
        <v>1.0680065270371069E-3</v>
      </c>
      <c r="IR184" s="86">
        <f t="shared" si="232"/>
        <v>4.5971746457039648E-4</v>
      </c>
      <c r="IS184" s="86">
        <f t="shared" si="232"/>
        <v>2.378119668856515E-3</v>
      </c>
      <c r="IT184" s="86">
        <f t="shared" si="232"/>
        <v>3.1266289170725358E-3</v>
      </c>
      <c r="IU184" s="86">
        <f t="shared" si="232"/>
        <v>9.993292742666339E-3</v>
      </c>
      <c r="IV184" s="86">
        <f t="shared" si="232"/>
        <v>1.1879372022341971E-2</v>
      </c>
      <c r="IW184" s="86">
        <f t="shared" si="232"/>
        <v>6.3804172598336303E-2</v>
      </c>
      <c r="IY184" s="86">
        <f t="shared" si="233"/>
        <v>1.1298447330572513E-2</v>
      </c>
      <c r="IZ184" s="86">
        <f t="shared" si="233"/>
        <v>2.3462700998532603E-3</v>
      </c>
      <c r="JA184" s="86">
        <f t="shared" si="233"/>
        <v>2.7133721903711008E-2</v>
      </c>
      <c r="JB184" s="86">
        <f t="shared" si="233"/>
        <v>8.3757426225408473E-3</v>
      </c>
      <c r="JC184" s="86">
        <f t="shared" si="233"/>
        <v>5.4920048551461431E-3</v>
      </c>
      <c r="JD184" s="86">
        <f t="shared" si="233"/>
        <v>7.2531414557502625E-3</v>
      </c>
      <c r="JE184" s="86">
        <f t="shared" si="233"/>
        <v>2.4979736383785684E-3</v>
      </c>
      <c r="JF184" s="86">
        <f t="shared" si="233"/>
        <v>1.4295714350451593E-3</v>
      </c>
      <c r="JG184" s="86">
        <f t="shared" si="233"/>
        <v>1.0680065270371069E-3</v>
      </c>
      <c r="JH184" s="86">
        <f t="shared" si="233"/>
        <v>4.5971746457039648E-4</v>
      </c>
      <c r="JI184" s="86">
        <f t="shared" si="233"/>
        <v>2.378119668856515E-3</v>
      </c>
      <c r="JJ184" s="86">
        <f t="shared" si="233"/>
        <v>3.1266289170725358E-3</v>
      </c>
      <c r="JK184" s="86">
        <f t="shared" si="233"/>
        <v>9.993292742666339E-3</v>
      </c>
      <c r="JL184" s="86">
        <f t="shared" si="233"/>
        <v>1.1879372022341971E-2</v>
      </c>
      <c r="JM184" s="86">
        <f t="shared" si="233"/>
        <v>6.3804172598336303E-2</v>
      </c>
    </row>
    <row r="185" spans="2:273" x14ac:dyDescent="0.25">
      <c r="B185" s="2">
        <v>158</v>
      </c>
      <c r="C185" s="37">
        <v>92.272999999999996</v>
      </c>
      <c r="D185" s="37">
        <v>91.667000000000002</v>
      </c>
      <c r="E185" s="37">
        <v>92.759</v>
      </c>
      <c r="F185" s="37">
        <v>92.25</v>
      </c>
      <c r="G185" s="37">
        <v>92.537999999999997</v>
      </c>
      <c r="H185" s="37">
        <v>92.537999999999997</v>
      </c>
      <c r="I185" s="37">
        <v>91.769000000000005</v>
      </c>
      <c r="J185" s="37">
        <v>92.480999999999995</v>
      </c>
      <c r="K185" s="37">
        <v>91.462000000000003</v>
      </c>
      <c r="L185" s="37">
        <v>93.691999999999993</v>
      </c>
      <c r="M185" s="37">
        <v>92.230999999999995</v>
      </c>
      <c r="N185" s="37">
        <v>91.941999999999993</v>
      </c>
      <c r="O185" s="37">
        <v>91.364999999999995</v>
      </c>
      <c r="P185" s="37">
        <v>93.754999999999995</v>
      </c>
      <c r="Q185" s="37">
        <v>93.811999999999998</v>
      </c>
      <c r="S185" s="4">
        <f t="shared" si="234"/>
        <v>91.605068556078081</v>
      </c>
      <c r="T185" s="4">
        <f t="shared" si="234"/>
        <v>90.895419418603467</v>
      </c>
      <c r="U185" s="4">
        <f t="shared" si="234"/>
        <v>91.172592580863167</v>
      </c>
      <c r="V185" s="4">
        <f t="shared" si="234"/>
        <v>91.244706992146163</v>
      </c>
      <c r="W185" s="4">
        <f t="shared" si="234"/>
        <v>92.079802968460086</v>
      </c>
      <c r="X185" s="4">
        <f t="shared" si="234"/>
        <v>91.884722110634101</v>
      </c>
      <c r="Y185" s="4">
        <f t="shared" si="234"/>
        <v>91.353052208820969</v>
      </c>
      <c r="Z185" s="4">
        <f t="shared" si="234"/>
        <v>91.485144023776854</v>
      </c>
      <c r="AA185" s="4" t="e">
        <f t="shared" si="234"/>
        <v>#N/A</v>
      </c>
      <c r="AB185" s="4" t="e">
        <f t="shared" si="234"/>
        <v>#N/A</v>
      </c>
      <c r="AC185" s="4">
        <f t="shared" si="234"/>
        <v>91.552691568686981</v>
      </c>
      <c r="AD185" s="4">
        <f t="shared" si="234"/>
        <v>91.803459436838139</v>
      </c>
      <c r="AE185" s="4">
        <f t="shared" si="234"/>
        <v>91.640736681583562</v>
      </c>
      <c r="AF185" s="4">
        <f t="shared" si="234"/>
        <v>93.719447502740763</v>
      </c>
      <c r="AG185" s="4">
        <f t="shared" si="234"/>
        <v>94.369804628629581</v>
      </c>
      <c r="AI185" s="4">
        <f t="shared" si="235"/>
        <v>0.6679314439219155</v>
      </c>
      <c r="AJ185" s="4">
        <f t="shared" si="235"/>
        <v>0.77158058139653463</v>
      </c>
      <c r="AK185" s="4">
        <f t="shared" si="235"/>
        <v>1.5864074191368331</v>
      </c>
      <c r="AL185" s="4">
        <f t="shared" si="235"/>
        <v>1.0052930078538367</v>
      </c>
      <c r="AM185" s="4">
        <f t="shared" si="235"/>
        <v>0.45819703153991043</v>
      </c>
      <c r="AN185" s="4">
        <f t="shared" si="235"/>
        <v>0.6532778893658957</v>
      </c>
      <c r="AO185" s="4">
        <f t="shared" si="235"/>
        <v>0.41594779117903613</v>
      </c>
      <c r="AP185" s="4">
        <f t="shared" si="235"/>
        <v>0.99585597622314026</v>
      </c>
      <c r="AQ185" s="4">
        <f t="shared" si="235"/>
        <v>0</v>
      </c>
      <c r="AR185" s="4">
        <f t="shared" si="235"/>
        <v>0</v>
      </c>
      <c r="AS185" s="4">
        <f t="shared" si="235"/>
        <v>0.67830843131301322</v>
      </c>
      <c r="AT185" s="4">
        <f t="shared" si="235"/>
        <v>0.13854056316185392</v>
      </c>
      <c r="AU185" s="4">
        <f t="shared" si="235"/>
        <v>-0.27573668158356668</v>
      </c>
      <c r="AV185" s="4">
        <f t="shared" si="235"/>
        <v>3.5552497259232041E-2</v>
      </c>
      <c r="AW185" s="4">
        <f t="shared" si="235"/>
        <v>-0.55780462862958302</v>
      </c>
      <c r="AY185" s="2">
        <f t="shared" si="227"/>
        <v>91.605068556068431</v>
      </c>
      <c r="AZ185" s="2">
        <f t="shared" si="227"/>
        <v>90.895419418603467</v>
      </c>
      <c r="BA185" s="2">
        <f t="shared" si="227"/>
        <v>91.172592574046789</v>
      </c>
      <c r="BB185" s="2">
        <f t="shared" si="227"/>
        <v>91.244706992141332</v>
      </c>
      <c r="BC185" s="2">
        <f t="shared" si="227"/>
        <v>92.079802968459745</v>
      </c>
      <c r="BD185" s="2">
        <f t="shared" si="227"/>
        <v>91.884722110632012</v>
      </c>
      <c r="BE185" s="2">
        <f t="shared" si="227"/>
        <v>91.353052208820969</v>
      </c>
      <c r="BF185" s="2">
        <f t="shared" si="227"/>
        <v>91.485144023776854</v>
      </c>
      <c r="BG185" s="2" t="e">
        <f t="shared" si="227"/>
        <v>#N/A</v>
      </c>
      <c r="BH185" s="2" t="e">
        <f t="shared" si="227"/>
        <v>#N/A</v>
      </c>
      <c r="BI185" s="2">
        <f t="shared" si="227"/>
        <v>91.552691568686981</v>
      </c>
      <c r="BJ185" s="2">
        <f t="shared" si="227"/>
        <v>91.803459436838125</v>
      </c>
      <c r="BK185" s="2">
        <f t="shared" si="227"/>
        <v>91.640736681548503</v>
      </c>
      <c r="BL185" s="2">
        <f t="shared" si="227"/>
        <v>93.71944218585746</v>
      </c>
      <c r="BM185" s="2">
        <f t="shared" si="227"/>
        <v>94.369508838456795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92.272999999999996</v>
      </c>
      <c r="CV185" s="2">
        <f t="shared" si="198"/>
        <v>91.667000000000002</v>
      </c>
      <c r="CW185" s="2" t="str">
        <f t="shared" si="199"/>
        <v/>
      </c>
      <c r="CX185" s="2">
        <f t="shared" si="200"/>
        <v>92.25</v>
      </c>
      <c r="CY185" s="2">
        <f t="shared" si="201"/>
        <v>92.537999999999997</v>
      </c>
      <c r="CZ185" s="2">
        <f t="shared" si="202"/>
        <v>92.537999999999997</v>
      </c>
      <c r="DA185" s="2">
        <f t="shared" si="203"/>
        <v>91.769000000000005</v>
      </c>
      <c r="DB185" s="2">
        <f t="shared" si="204"/>
        <v>92.480999999999995</v>
      </c>
      <c r="DC185" s="2" t="str">
        <f t="shared" si="205"/>
        <v/>
      </c>
      <c r="DD185" s="2" t="str">
        <f t="shared" si="206"/>
        <v/>
      </c>
      <c r="DE185" s="2">
        <f t="shared" si="207"/>
        <v>92.230999999999995</v>
      </c>
      <c r="DF185" s="2">
        <f t="shared" si="208"/>
        <v>91.941999999999993</v>
      </c>
      <c r="DG185" s="2">
        <f t="shared" si="209"/>
        <v>91.364999999999995</v>
      </c>
      <c r="DH185" s="2">
        <f t="shared" si="210"/>
        <v>93.754999999999995</v>
      </c>
      <c r="DI185" s="2" t="str">
        <f t="shared" si="211"/>
        <v/>
      </c>
      <c r="DK185" s="2">
        <f t="shared" si="236"/>
        <v>127.2229111111111</v>
      </c>
      <c r="DL185" s="2">
        <f t="shared" si="236"/>
        <v>130.88628225806451</v>
      </c>
      <c r="DM185" s="2">
        <f t="shared" si="236"/>
        <v>121.5208268292683</v>
      </c>
      <c r="DN185" s="2">
        <f t="shared" si="236"/>
        <v>120.03538532818531</v>
      </c>
      <c r="DO185" s="2">
        <f t="shared" si="236"/>
        <v>113.85457117117116</v>
      </c>
      <c r="DP185" s="2">
        <f t="shared" si="236"/>
        <v>121.39185148968676</v>
      </c>
      <c r="DQ185" s="2">
        <f t="shared" si="236"/>
        <v>120.90512096774198</v>
      </c>
      <c r="DR185" s="2">
        <f t="shared" si="236"/>
        <v>132.31564919354841</v>
      </c>
      <c r="DS185" s="2">
        <f t="shared" si="236"/>
        <v>121.32774508794509</v>
      </c>
      <c r="DT185" s="2">
        <f t="shared" si="236"/>
        <v>115.9873117117117</v>
      </c>
      <c r="DU185" s="2">
        <f t="shared" si="236"/>
        <v>116.84529197860962</v>
      </c>
      <c r="DV185" s="2">
        <f t="shared" si="236"/>
        <v>114.55782969187675</v>
      </c>
      <c r="DW185" s="2">
        <f t="shared" si="236"/>
        <v>131.92432803666924</v>
      </c>
      <c r="DX185" s="2">
        <f t="shared" si="236"/>
        <v>125.90674596774191</v>
      </c>
      <c r="DY185" s="2">
        <f t="shared" si="236"/>
        <v>111.71584208384208</v>
      </c>
      <c r="EA185" s="2">
        <f t="shared" si="213"/>
        <v>90.958767948347358</v>
      </c>
      <c r="EB185" s="2">
        <f t="shared" si="213"/>
        <v>89.618150984092779</v>
      </c>
      <c r="EC185" s="2">
        <f t="shared" si="213"/>
        <v>89.487686405263617</v>
      </c>
      <c r="ED185" s="2">
        <f t="shared" si="213"/>
        <v>90.110774043448615</v>
      </c>
      <c r="EE185" s="2">
        <f t="shared" si="213"/>
        <v>91.44791447009635</v>
      </c>
      <c r="EF185" s="2">
        <f t="shared" ref="EF185:EO227" si="239">CJ$228*$B185+CJ$229</f>
        <v>90.463476936383259</v>
      </c>
      <c r="EG185" s="2">
        <f t="shared" si="239"/>
        <v>90.751980343207194</v>
      </c>
      <c r="EH185" s="2">
        <f t="shared" si="239"/>
        <v>90.288395741132462</v>
      </c>
      <c r="EI185" s="2">
        <f t="shared" si="239"/>
        <v>90.961935300050456</v>
      </c>
      <c r="EJ185" s="2">
        <f t="shared" si="239"/>
        <v>93.056839226352395</v>
      </c>
      <c r="EK185" s="2">
        <f t="shared" si="212"/>
        <v>90.972808635292608</v>
      </c>
      <c r="EL185" s="2">
        <f t="shared" si="179"/>
        <v>91.159440705437831</v>
      </c>
      <c r="EM185" s="2">
        <f t="shared" si="179"/>
        <v>90.544669618597169</v>
      </c>
      <c r="EN185" s="2">
        <f t="shared" si="179"/>
        <v>92.975189918032783</v>
      </c>
      <c r="EO185" s="2">
        <f t="shared" si="179"/>
        <v>94.60915937093273</v>
      </c>
      <c r="EQ185" s="2">
        <f t="shared" si="237"/>
        <v>91.721135139871294</v>
      </c>
      <c r="ER185" s="2">
        <f t="shared" si="237"/>
        <v>91.087682590520231</v>
      </c>
      <c r="ES185" s="2">
        <f t="shared" si="237"/>
        <v>91.538082151995013</v>
      </c>
      <c r="ET185" s="2">
        <f t="shared" si="237"/>
        <v>91.436292822361793</v>
      </c>
      <c r="EU185" s="2">
        <f t="shared" si="237"/>
        <v>92.188293825591458</v>
      </c>
      <c r="EV185" s="2">
        <f t="shared" si="237"/>
        <v>92.15777878130757</v>
      </c>
      <c r="EW185" s="2">
        <f t="shared" si="237"/>
        <v>91.453893812994266</v>
      </c>
      <c r="EX185" s="2">
        <f t="shared" si="237"/>
        <v>91.670795430218419</v>
      </c>
      <c r="EY185" s="2">
        <f t="shared" si="237"/>
        <v>91.268950293204597</v>
      </c>
      <c r="EZ185" s="2">
        <f t="shared" si="237"/>
        <v>93.146866946542346</v>
      </c>
      <c r="FA185" s="2">
        <f t="shared" si="237"/>
        <v>91.641077941370384</v>
      </c>
      <c r="FB185" s="2">
        <f t="shared" si="237"/>
        <v>91.904161842506298</v>
      </c>
      <c r="FC185" s="2">
        <f t="shared" si="237"/>
        <v>91.851482261655391</v>
      </c>
      <c r="FD185" s="2">
        <f t="shared" si="237"/>
        <v>93.896814086541127</v>
      </c>
      <c r="FE185" s="2">
        <f t="shared" si="237"/>
        <v>94.317931541594859</v>
      </c>
      <c r="FG185" s="2">
        <f t="shared" si="238"/>
        <v>0.99996513988495461</v>
      </c>
      <c r="FH185" s="2">
        <f t="shared" si="238"/>
        <v>0.99995889391869253</v>
      </c>
      <c r="FI185" s="2">
        <f t="shared" si="238"/>
        <v>0.99996821546184889</v>
      </c>
      <c r="FJ185" s="2">
        <f t="shared" si="238"/>
        <v>0.99996530700614639</v>
      </c>
      <c r="FK185" s="2">
        <f t="shared" si="238"/>
        <v>0.99996528798901274</v>
      </c>
      <c r="FL185" s="2">
        <f t="shared" si="238"/>
        <v>0.99996235414384393</v>
      </c>
      <c r="FM185" s="2">
        <f t="shared" si="238"/>
        <v>0.99995898435401787</v>
      </c>
      <c r="FN185" s="2">
        <f t="shared" si="238"/>
        <v>0.99996179021613762</v>
      </c>
      <c r="FO185" s="2">
        <f t="shared" si="238"/>
        <v>0.99996722780698155</v>
      </c>
      <c r="FP185" s="2">
        <f t="shared" si="238"/>
        <v>0.99996724320040753</v>
      </c>
      <c r="FQ185" s="2">
        <f t="shared" si="238"/>
        <v>0.99996264536451251</v>
      </c>
      <c r="FR185" s="2">
        <f t="shared" si="238"/>
        <v>0.99996564698669888</v>
      </c>
      <c r="FS185" s="2">
        <f t="shared" si="238"/>
        <v>0.99996205403844562</v>
      </c>
      <c r="FT185" s="2">
        <f t="shared" si="238"/>
        <v>0.9999585051696801</v>
      </c>
      <c r="FU185" s="2">
        <f t="shared" si="238"/>
        <v>0.99995887880472878</v>
      </c>
      <c r="FW185" s="2">
        <f t="shared" si="229"/>
        <v>0.84609679258233195</v>
      </c>
      <c r="FX185" s="2">
        <f t="shared" si="229"/>
        <v>0.86801267680940819</v>
      </c>
      <c r="FY185" s="2">
        <f t="shared" si="229"/>
        <v>0.82125024541901059</v>
      </c>
      <c r="FZ185" s="2">
        <f t="shared" si="229"/>
        <v>0.85468028998143097</v>
      </c>
      <c r="GA185" s="2">
        <f t="shared" si="229"/>
        <v>0.85241533757752574</v>
      </c>
      <c r="GB185" s="2">
        <f t="shared" si="229"/>
        <v>0.83815103746913844</v>
      </c>
      <c r="GC185" s="2">
        <f t="shared" si="229"/>
        <v>0.85457131240782724</v>
      </c>
      <c r="GD185" s="2">
        <f t="shared" si="229"/>
        <v>0.86454188308150148</v>
      </c>
      <c r="GE185" s="2">
        <f t="shared" si="229"/>
        <v>0.88504830554438485</v>
      </c>
      <c r="GF185" s="2">
        <f t="shared" si="229"/>
        <v>0.89508921583731693</v>
      </c>
      <c r="GG185" s="2">
        <f t="shared" si="229"/>
        <v>0.86629218332308577</v>
      </c>
      <c r="GH185" s="2">
        <f t="shared" si="229"/>
        <v>0.86369903339143417</v>
      </c>
      <c r="GI185" s="2">
        <f t="shared" si="229"/>
        <v>0.83753159095745622</v>
      </c>
      <c r="GJ185" s="2">
        <f t="shared" si="229"/>
        <v>0.80606152038807044</v>
      </c>
      <c r="GK185" s="2">
        <f t="shared" si="229"/>
        <v>0.82531254057236714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8.882515329626155E-242</v>
      </c>
      <c r="HE185" s="86">
        <f t="shared" si="181"/>
        <v>2.5813619893823314E-210</v>
      </c>
      <c r="HF185" s="86">
        <f t="shared" si="180"/>
        <v>3.6756318188153874E-276</v>
      </c>
      <c r="HG185" s="86">
        <f t="shared" si="180"/>
        <v>1.8238092097022688E-291</v>
      </c>
      <c r="HH185" s="86">
        <f t="shared" si="180"/>
        <v>2.1748797771723428E-292</v>
      </c>
      <c r="HI185" s="86">
        <f t="shared" si="180"/>
        <v>0</v>
      </c>
      <c r="HJ185" s="86">
        <f t="shared" si="180"/>
        <v>0</v>
      </c>
      <c r="HK185" s="86">
        <f t="shared" si="180"/>
        <v>3.6631315287743706E-250</v>
      </c>
      <c r="HL185" s="86">
        <f t="shared" si="180"/>
        <v>3.3165986928974426E-242</v>
      </c>
      <c r="HM185" s="86">
        <f t="shared" si="180"/>
        <v>4.1795555094806055E-258</v>
      </c>
      <c r="HN185" s="86">
        <f t="shared" si="180"/>
        <v>1.2459564753150771E-232</v>
      </c>
      <c r="HO185" s="86">
        <f t="shared" si="226"/>
        <v>8.1306586431906591E-210</v>
      </c>
      <c r="HP185" s="86">
        <f t="shared" si="226"/>
        <v>6.1163592147902309E-187</v>
      </c>
      <c r="HQ185" s="86">
        <f t="shared" si="226"/>
        <v>0</v>
      </c>
      <c r="HS185" s="86">
        <f t="shared" si="231"/>
        <v>2.2131859114504473E-79</v>
      </c>
      <c r="HT185" s="86">
        <f t="shared" si="231"/>
        <v>2.8312565179196838E-96</v>
      </c>
      <c r="HU185" s="86">
        <f t="shared" si="231"/>
        <v>7.8923244074079741E-74</v>
      </c>
      <c r="HV185" s="86">
        <f t="shared" si="231"/>
        <v>2.5079605629754747E-83</v>
      </c>
      <c r="HW185" s="86">
        <f t="shared" si="231"/>
        <v>1.5013835281931159E-91</v>
      </c>
      <c r="HX185" s="86">
        <f t="shared" si="231"/>
        <v>1.1266884313188925E-96</v>
      </c>
      <c r="HY185" s="86">
        <f t="shared" si="231"/>
        <v>2.7993039433821435E-106</v>
      </c>
      <c r="HZ185" s="86">
        <f t="shared" si="231"/>
        <v>1.2765282466206761E-113</v>
      </c>
      <c r="IA185" s="86">
        <f t="shared" si="231"/>
        <v>4.2774284143547155E-102</v>
      </c>
      <c r="IB185" s="86">
        <f t="shared" si="231"/>
        <v>6.1609322572979402E-108</v>
      </c>
      <c r="IC185" s="86">
        <f t="shared" si="231"/>
        <v>4.2998770352650704E-102</v>
      </c>
      <c r="ID185" s="86">
        <f t="shared" si="231"/>
        <v>1.0888772787021014E-95</v>
      </c>
      <c r="IE185" s="86">
        <f t="shared" si="231"/>
        <v>5.4438133789459427E-86</v>
      </c>
      <c r="IF185" s="86">
        <f t="shared" si="231"/>
        <v>3.5799225140013383E-52</v>
      </c>
      <c r="IG185" s="86">
        <f t="shared" si="231"/>
        <v>3.6958822545302451E-41</v>
      </c>
      <c r="II185" s="86">
        <f t="shared" si="232"/>
        <v>7.4050779180353833E-3</v>
      </c>
      <c r="IJ185" s="86">
        <f t="shared" si="232"/>
        <v>1.3794297777475252E-3</v>
      </c>
      <c r="IK185" s="86">
        <f t="shared" si="232"/>
        <v>1.8691264059350867E-2</v>
      </c>
      <c r="IL185" s="86">
        <f t="shared" si="232"/>
        <v>5.4173980881321148E-3</v>
      </c>
      <c r="IM185" s="86">
        <f t="shared" si="232"/>
        <v>3.3833189783262704E-3</v>
      </c>
      <c r="IN185" s="86">
        <f t="shared" si="232"/>
        <v>4.4510636262579013E-3</v>
      </c>
      <c r="IO185" s="86">
        <f t="shared" si="232"/>
        <v>1.4253506838911979E-3</v>
      </c>
      <c r="IP185" s="86">
        <f t="shared" si="232"/>
        <v>7.92669335027467E-4</v>
      </c>
      <c r="IQ185" s="86">
        <f t="shared" si="232"/>
        <v>6.1120837446673368E-4</v>
      </c>
      <c r="IR185" s="86">
        <f t="shared" si="232"/>
        <v>2.517684826774556E-4</v>
      </c>
      <c r="IS185" s="86">
        <f t="shared" si="232"/>
        <v>1.3936389202056771E-3</v>
      </c>
      <c r="IT185" s="86">
        <f t="shared" si="232"/>
        <v>1.8699090220200905E-3</v>
      </c>
      <c r="IU185" s="86">
        <f t="shared" si="232"/>
        <v>6.346021580242161E-3</v>
      </c>
      <c r="IV185" s="86">
        <f t="shared" si="232"/>
        <v>7.1539971934658176E-3</v>
      </c>
      <c r="IW185" s="86">
        <f t="shared" si="232"/>
        <v>4.879132610563125E-2</v>
      </c>
      <c r="IY185" s="86">
        <f t="shared" si="233"/>
        <v>7.4050779180353833E-3</v>
      </c>
      <c r="IZ185" s="86">
        <f t="shared" si="233"/>
        <v>1.3794297777475252E-3</v>
      </c>
      <c r="JA185" s="86">
        <f t="shared" si="233"/>
        <v>1.8691264059350867E-2</v>
      </c>
      <c r="JB185" s="86">
        <f t="shared" si="233"/>
        <v>5.4173980881321148E-3</v>
      </c>
      <c r="JC185" s="86">
        <f t="shared" si="233"/>
        <v>3.3833189783262704E-3</v>
      </c>
      <c r="JD185" s="86">
        <f t="shared" si="233"/>
        <v>4.4510636262579013E-3</v>
      </c>
      <c r="JE185" s="86">
        <f t="shared" si="233"/>
        <v>1.4253506838911979E-3</v>
      </c>
      <c r="JF185" s="86">
        <f t="shared" si="233"/>
        <v>7.92669335027467E-4</v>
      </c>
      <c r="JG185" s="86">
        <f t="shared" si="233"/>
        <v>6.1120837446673368E-4</v>
      </c>
      <c r="JH185" s="86">
        <f t="shared" si="233"/>
        <v>2.517684826774556E-4</v>
      </c>
      <c r="JI185" s="86">
        <f t="shared" si="233"/>
        <v>1.3936389202056771E-3</v>
      </c>
      <c r="JJ185" s="86">
        <f t="shared" si="233"/>
        <v>1.8699090220200905E-3</v>
      </c>
      <c r="JK185" s="86">
        <f t="shared" si="233"/>
        <v>6.346021580242161E-3</v>
      </c>
      <c r="JL185" s="86">
        <f t="shared" si="233"/>
        <v>7.1539971934658176E-3</v>
      </c>
      <c r="JM185" s="86">
        <f t="shared" si="233"/>
        <v>4.879132610563125E-2</v>
      </c>
    </row>
    <row r="186" spans="2:273" x14ac:dyDescent="0.25">
      <c r="B186" s="2">
        <v>159</v>
      </c>
      <c r="C186" s="37">
        <v>91.581999999999994</v>
      </c>
      <c r="D186" s="37">
        <v>91.278000000000006</v>
      </c>
      <c r="E186" s="37">
        <v>91.852000000000004</v>
      </c>
      <c r="F186" s="37">
        <v>91.864999999999995</v>
      </c>
      <c r="G186" s="37">
        <v>93.191999999999993</v>
      </c>
      <c r="H186" s="37">
        <v>92.962000000000003</v>
      </c>
      <c r="I186" s="37">
        <v>91.941999999999993</v>
      </c>
      <c r="J186" s="37">
        <v>92.980999999999995</v>
      </c>
      <c r="K186" s="37">
        <v>90.576999999999998</v>
      </c>
      <c r="L186" s="37">
        <v>92.385000000000005</v>
      </c>
      <c r="M186" s="37">
        <v>91.212000000000003</v>
      </c>
      <c r="N186" s="37">
        <v>91.691999999999993</v>
      </c>
      <c r="O186" s="37">
        <v>92.5</v>
      </c>
      <c r="P186" s="37">
        <v>93.408000000000001</v>
      </c>
      <c r="Q186" s="37">
        <v>93.917000000000002</v>
      </c>
      <c r="S186" s="4">
        <f t="shared" si="234"/>
        <v>91.501489080916727</v>
      </c>
      <c r="T186" s="4">
        <f t="shared" si="234"/>
        <v>90.7627503413661</v>
      </c>
      <c r="U186" s="4">
        <f t="shared" si="234"/>
        <v>91.062817581933189</v>
      </c>
      <c r="V186" s="4">
        <f t="shared" si="234"/>
        <v>91.101921595487624</v>
      </c>
      <c r="W186" s="4">
        <f t="shared" si="234"/>
        <v>91.949527986707068</v>
      </c>
      <c r="X186" s="4">
        <f t="shared" si="234"/>
        <v>91.764200105760096</v>
      </c>
      <c r="Y186" s="4">
        <f t="shared" si="234"/>
        <v>91.199385672312289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>
        <f t="shared" si="234"/>
        <v>91.414315192608228</v>
      </c>
      <c r="AD186" s="4">
        <f t="shared" si="234"/>
        <v>91.658349118383427</v>
      </c>
      <c r="AE186" s="4">
        <f t="shared" si="234"/>
        <v>91.491978284294859</v>
      </c>
      <c r="AF186" s="4">
        <f t="shared" si="234"/>
        <v>93.555874131443744</v>
      </c>
      <c r="AG186" s="4">
        <f t="shared" si="234"/>
        <v>94.180832021380766</v>
      </c>
      <c r="AI186" s="4">
        <f t="shared" si="235"/>
        <v>8.0510919083266685E-2</v>
      </c>
      <c r="AJ186" s="4">
        <f t="shared" si="235"/>
        <v>0.51524965863390548</v>
      </c>
      <c r="AK186" s="4">
        <f t="shared" si="235"/>
        <v>0.78918241806681522</v>
      </c>
      <c r="AL186" s="4">
        <f t="shared" si="235"/>
        <v>0.76307840451237041</v>
      </c>
      <c r="AM186" s="4">
        <f t="shared" si="235"/>
        <v>1.2424720132929252</v>
      </c>
      <c r="AN186" s="4">
        <f t="shared" si="235"/>
        <v>1.1977998942399068</v>
      </c>
      <c r="AO186" s="4">
        <f t="shared" si="235"/>
        <v>0.74261432768770419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-0.20231519260822495</v>
      </c>
      <c r="AT186" s="4">
        <f t="shared" si="235"/>
        <v>3.3650881616566153E-2</v>
      </c>
      <c r="AU186" s="4">
        <f t="shared" si="235"/>
        <v>1.0080217157051408</v>
      </c>
      <c r="AV186" s="4">
        <f t="shared" si="235"/>
        <v>-0.14787413144374284</v>
      </c>
      <c r="AW186" s="4">
        <f t="shared" si="235"/>
        <v>-0.26383202138076456</v>
      </c>
      <c r="AY186" s="2">
        <f t="shared" si="227"/>
        <v>91.501489080916087</v>
      </c>
      <c r="AZ186" s="2">
        <f t="shared" si="227"/>
        <v>90.7627503413661</v>
      </c>
      <c r="BA186" s="2">
        <f t="shared" si="227"/>
        <v>91.06281758128128</v>
      </c>
      <c r="BB186" s="2">
        <f t="shared" si="227"/>
        <v>91.101921595487326</v>
      </c>
      <c r="BC186" s="2">
        <f t="shared" si="227"/>
        <v>91.949527986707054</v>
      </c>
      <c r="BD186" s="2">
        <f t="shared" si="227"/>
        <v>91.764200105760011</v>
      </c>
      <c r="BE186" s="2">
        <f t="shared" si="227"/>
        <v>91.199385672312289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>
        <f t="shared" si="227"/>
        <v>91.414315192608228</v>
      </c>
      <c r="BJ186" s="2">
        <f t="shared" si="227"/>
        <v>91.658349118383427</v>
      </c>
      <c r="BK186" s="2">
        <f t="shared" si="227"/>
        <v>91.491978284292969</v>
      </c>
      <c r="BL186" s="2">
        <f t="shared" si="227"/>
        <v>93.555873327753801</v>
      </c>
      <c r="BM186" s="2">
        <f t="shared" si="227"/>
        <v>94.180756305592382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91.581999999999994</v>
      </c>
      <c r="CV186" s="2">
        <f t="shared" si="198"/>
        <v>91.278000000000006</v>
      </c>
      <c r="CW186" s="2" t="str">
        <f t="shared" si="199"/>
        <v/>
      </c>
      <c r="CX186" s="2">
        <f t="shared" si="200"/>
        <v>91.864999999999995</v>
      </c>
      <c r="CY186" s="2">
        <f t="shared" si="201"/>
        <v>93.191999999999993</v>
      </c>
      <c r="CZ186" s="2">
        <f t="shared" si="202"/>
        <v>92.962000000000003</v>
      </c>
      <c r="DA186" s="2">
        <f t="shared" si="203"/>
        <v>91.941999999999993</v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>
        <f t="shared" si="207"/>
        <v>91.212000000000003</v>
      </c>
      <c r="DF186" s="2">
        <f t="shared" si="208"/>
        <v>91.691999999999993</v>
      </c>
      <c r="DG186" s="2">
        <f t="shared" si="209"/>
        <v>92.5</v>
      </c>
      <c r="DH186" s="2">
        <f t="shared" si="210"/>
        <v>93.408000000000001</v>
      </c>
      <c r="DI186" s="2" t="str">
        <f t="shared" si="211"/>
        <v/>
      </c>
      <c r="DK186" s="2">
        <f t="shared" si="236"/>
        <v>127.32735036465036</v>
      </c>
      <c r="DL186" s="2">
        <f t="shared" si="236"/>
        <v>130.98859402492667</v>
      </c>
      <c r="DM186" s="2">
        <f t="shared" si="236"/>
        <v>121.54897439024391</v>
      </c>
      <c r="DN186" s="2">
        <f t="shared" si="236"/>
        <v>120.06280398970398</v>
      </c>
      <c r="DO186" s="2">
        <f t="shared" si="236"/>
        <v>113.83537567567566</v>
      </c>
      <c r="DP186" s="2">
        <f t="shared" si="236"/>
        <v>121.43625454545452</v>
      </c>
      <c r="DQ186" s="2">
        <f t="shared" si="236"/>
        <v>120.94890799120239</v>
      </c>
      <c r="DR186" s="2">
        <f t="shared" si="236"/>
        <v>132.44712591642232</v>
      </c>
      <c r="DS186" s="2">
        <f t="shared" si="236"/>
        <v>121.35667906477907</v>
      </c>
      <c r="DT186" s="2">
        <f t="shared" si="236"/>
        <v>115.96505675675675</v>
      </c>
      <c r="DU186" s="2">
        <f t="shared" si="236"/>
        <v>116.84310267379679</v>
      </c>
      <c r="DV186" s="2">
        <f t="shared" si="236"/>
        <v>114.53733585434173</v>
      </c>
      <c r="DW186" s="2">
        <f t="shared" si="236"/>
        <v>132.02941390374335</v>
      </c>
      <c r="DX186" s="2">
        <f t="shared" si="236"/>
        <v>125.95690799120231</v>
      </c>
      <c r="DY186" s="2">
        <f t="shared" si="236"/>
        <v>111.67239397639398</v>
      </c>
      <c r="EA186" s="2">
        <f t="shared" ref="EA186:EE227" si="240">CE$228*$B186+CE$229</f>
        <v>90.83446275416793</v>
      </c>
      <c r="EB186" s="2">
        <f t="shared" si="240"/>
        <v>89.446471061382255</v>
      </c>
      <c r="EC186" s="2">
        <f t="shared" si="240"/>
        <v>89.318592306096434</v>
      </c>
      <c r="ED186" s="2">
        <f t="shared" si="240"/>
        <v>89.932444918644961</v>
      </c>
      <c r="EE186" s="2">
        <f t="shared" si="240"/>
        <v>91.297589074713699</v>
      </c>
      <c r="EF186" s="2">
        <f t="shared" si="239"/>
        <v>90.295682364036992</v>
      </c>
      <c r="EG186" s="2">
        <f t="shared" si="239"/>
        <v>90.57954451623732</v>
      </c>
      <c r="EH186" s="2">
        <f t="shared" si="239"/>
        <v>90.115085506309498</v>
      </c>
      <c r="EI186" s="2">
        <f t="shared" si="239"/>
        <v>90.786056227937493</v>
      </c>
      <c r="EJ186" s="2">
        <f t="shared" si="239"/>
        <v>92.903449501359944</v>
      </c>
      <c r="EK186" s="2">
        <f t="shared" si="212"/>
        <v>90.816798913158834</v>
      </c>
      <c r="EL186" s="2">
        <f t="shared" si="179"/>
        <v>90.994666849144494</v>
      </c>
      <c r="EM186" s="2">
        <f t="shared" si="179"/>
        <v>90.358963201502803</v>
      </c>
      <c r="EN186" s="2">
        <f t="shared" si="179"/>
        <v>92.784604508196708</v>
      </c>
      <c r="EO186" s="2">
        <f t="shared" si="179"/>
        <v>94.428027440347051</v>
      </c>
      <c r="EQ186" s="2">
        <f t="shared" si="237"/>
        <v>91.610791281476011</v>
      </c>
      <c r="ER186" s="2">
        <f t="shared" si="237"/>
        <v>90.943515363274997</v>
      </c>
      <c r="ES186" s="2">
        <f t="shared" si="237"/>
        <v>91.407934064034293</v>
      </c>
      <c r="ET186" s="2">
        <f t="shared" si="237"/>
        <v>91.282168269337973</v>
      </c>
      <c r="EU186" s="2">
        <f t="shared" si="237"/>
        <v>92.051644838831322</v>
      </c>
      <c r="EV186" s="2">
        <f t="shared" si="237"/>
        <v>92.021565459920353</v>
      </c>
      <c r="EW186" s="2">
        <f t="shared" si="237"/>
        <v>91.29427491083888</v>
      </c>
      <c r="EX186" s="2">
        <f t="shared" si="237"/>
        <v>91.52193164225352</v>
      </c>
      <c r="EY186" s="2">
        <f t="shared" si="237"/>
        <v>91.098533287340501</v>
      </c>
      <c r="EZ186" s="2">
        <f t="shared" si="237"/>
        <v>92.995089565841113</v>
      </c>
      <c r="FA186" s="2">
        <f t="shared" si="237"/>
        <v>91.497412656428551</v>
      </c>
      <c r="FB186" s="2">
        <f t="shared" si="237"/>
        <v>91.753025886092473</v>
      </c>
      <c r="FC186" s="2">
        <f t="shared" si="237"/>
        <v>91.690729836053677</v>
      </c>
      <c r="FD186" s="2">
        <f t="shared" si="237"/>
        <v>93.723581930789308</v>
      </c>
      <c r="FE186" s="2">
        <f t="shared" si="237"/>
        <v>94.132251969491236</v>
      </c>
      <c r="FG186" s="2">
        <f t="shared" si="238"/>
        <v>0.99996820709969869</v>
      </c>
      <c r="FH186" s="2">
        <f t="shared" si="238"/>
        <v>0.99996251067268938</v>
      </c>
      <c r="FI186" s="2">
        <f t="shared" si="238"/>
        <v>0.9999710120756119</v>
      </c>
      <c r="FJ186" s="2">
        <f t="shared" si="238"/>
        <v>0.99996835951696983</v>
      </c>
      <c r="FK186" s="2">
        <f t="shared" si="238"/>
        <v>0.99996834217303188</v>
      </c>
      <c r="FL186" s="2">
        <f t="shared" si="238"/>
        <v>0.99996566645740148</v>
      </c>
      <c r="FM186" s="2">
        <f t="shared" si="238"/>
        <v>0.99996259315128233</v>
      </c>
      <c r="FN186" s="2">
        <f t="shared" si="238"/>
        <v>0.99996515214578796</v>
      </c>
      <c r="FO186" s="2">
        <f t="shared" si="238"/>
        <v>0.99997011131855074</v>
      </c>
      <c r="FP186" s="2">
        <f t="shared" si="238"/>
        <v>0.99997012535760299</v>
      </c>
      <c r="FQ186" s="2">
        <f t="shared" si="238"/>
        <v>0.99996593205556061</v>
      </c>
      <c r="FR186" s="2">
        <f t="shared" si="238"/>
        <v>0.99996866958480257</v>
      </c>
      <c r="FS186" s="2">
        <f t="shared" si="238"/>
        <v>0.99996539275620477</v>
      </c>
      <c r="FT186" s="2">
        <f t="shared" si="238"/>
        <v>0.9999621561267994</v>
      </c>
      <c r="FU186" s="2">
        <f t="shared" si="238"/>
        <v>0.99996249688849093</v>
      </c>
      <c r="FW186" s="2">
        <f t="shared" si="229"/>
        <v>0.85771176581588604</v>
      </c>
      <c r="FX186" s="2">
        <f t="shared" si="229"/>
        <v>0.87821174836086069</v>
      </c>
      <c r="FY186" s="2">
        <f t="shared" si="229"/>
        <v>0.83437330282748445</v>
      </c>
      <c r="FZ186" s="2">
        <f t="shared" si="229"/>
        <v>0.86575025698971098</v>
      </c>
      <c r="GA186" s="2">
        <f t="shared" si="229"/>
        <v>0.86363031175411464</v>
      </c>
      <c r="GB186" s="2">
        <f t="shared" si="229"/>
        <v>0.85025954484500788</v>
      </c>
      <c r="GC186" s="2">
        <f t="shared" si="229"/>
        <v>0.86564827599744376</v>
      </c>
      <c r="GD186" s="2">
        <f t="shared" si="229"/>
        <v>0.87497052199654446</v>
      </c>
      <c r="GE186" s="2">
        <f t="shared" si="229"/>
        <v>0.89409159779065361</v>
      </c>
      <c r="GF186" s="2">
        <f t="shared" si="229"/>
        <v>0.9034287775806531</v>
      </c>
      <c r="GG186" s="2">
        <f t="shared" si="229"/>
        <v>0.87660530319687457</v>
      </c>
      <c r="GH186" s="2">
        <f t="shared" si="229"/>
        <v>0.87418311821292272</v>
      </c>
      <c r="GI186" s="2">
        <f t="shared" si="229"/>
        <v>0.84967812977629731</v>
      </c>
      <c r="GJ186" s="2">
        <f t="shared" si="229"/>
        <v>0.82005534167608729</v>
      </c>
      <c r="GK186" s="2">
        <f t="shared" si="229"/>
        <v>0.83819612031527169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2.9604575226753769E-248</v>
      </c>
      <c r="HE186" s="86">
        <f t="shared" si="181"/>
        <v>6.1876516517001232E-216</v>
      </c>
      <c r="HF186" s="86">
        <f t="shared" si="180"/>
        <v>1.8360667751318084E-283</v>
      </c>
      <c r="HG186" s="86">
        <f t="shared" si="180"/>
        <v>3.3806291156404278E-299</v>
      </c>
      <c r="HH186" s="86">
        <f t="shared" si="180"/>
        <v>3.9241932472856538E-300</v>
      </c>
      <c r="HI186" s="86">
        <f t="shared" si="180"/>
        <v>0</v>
      </c>
      <c r="HJ186" s="86">
        <f t="shared" si="180"/>
        <v>0</v>
      </c>
      <c r="HK186" s="86">
        <f t="shared" si="180"/>
        <v>1.2130587708038204E-256</v>
      </c>
      <c r="HL186" s="86">
        <f t="shared" si="180"/>
        <v>1.8118159024397892E-248</v>
      </c>
      <c r="HM186" s="86">
        <f t="shared" si="180"/>
        <v>7.2716857224161985E-265</v>
      </c>
      <c r="HN186" s="86">
        <f t="shared" si="180"/>
        <v>1.0346005689691671E-238</v>
      </c>
      <c r="HO186" s="86">
        <f t="shared" si="226"/>
        <v>2.0760979028797294E-215</v>
      </c>
      <c r="HP186" s="86">
        <f t="shared" si="226"/>
        <v>6.1874775966641649E-192</v>
      </c>
      <c r="HQ186" s="86">
        <f t="shared" si="226"/>
        <v>0</v>
      </c>
      <c r="HS186" s="86">
        <f t="shared" si="231"/>
        <v>4.6349633587784562E-83</v>
      </c>
      <c r="HT186" s="86">
        <f t="shared" si="231"/>
        <v>1.1656546950932469E-100</v>
      </c>
      <c r="HU186" s="86">
        <f t="shared" si="231"/>
        <v>2.610329254488886E-77</v>
      </c>
      <c r="HV186" s="86">
        <f t="shared" si="231"/>
        <v>4.3003080277738556E-87</v>
      </c>
      <c r="HW186" s="86">
        <f t="shared" si="231"/>
        <v>9.3324983333556941E-96</v>
      </c>
      <c r="HX186" s="86">
        <f t="shared" si="231"/>
        <v>3.764670712311065E-101</v>
      </c>
      <c r="HY186" s="86">
        <f t="shared" si="231"/>
        <v>3.6042625926113047E-111</v>
      </c>
      <c r="HZ186" s="86">
        <f t="shared" si="231"/>
        <v>1.0546853981767585E-118</v>
      </c>
      <c r="IA186" s="86">
        <f t="shared" si="231"/>
        <v>1.4700881870451491E-106</v>
      </c>
      <c r="IB186" s="86">
        <f t="shared" si="231"/>
        <v>1.3186651290155027E-112</v>
      </c>
      <c r="IC186" s="86">
        <f t="shared" si="231"/>
        <v>1.2152871348898462E-106</v>
      </c>
      <c r="ID186" s="86">
        <f t="shared" si="231"/>
        <v>5.0256112742451329E-100</v>
      </c>
      <c r="IE186" s="86">
        <f t="shared" si="231"/>
        <v>4.7500576493087E-90</v>
      </c>
      <c r="IF186" s="86">
        <f t="shared" si="231"/>
        <v>1.0577186893083299E-54</v>
      </c>
      <c r="IG186" s="86">
        <f t="shared" si="231"/>
        <v>4.400710556312587E-43</v>
      </c>
      <c r="II186" s="86">
        <f t="shared" si="232"/>
        <v>4.7608880787770088E-3</v>
      </c>
      <c r="IJ186" s="86">
        <f t="shared" si="232"/>
        <v>7.92650311453837E-4</v>
      </c>
      <c r="IK186" s="86">
        <f t="shared" si="232"/>
        <v>1.2642823030948179E-2</v>
      </c>
      <c r="IL186" s="86">
        <f t="shared" si="232"/>
        <v>3.437073328354179E-3</v>
      </c>
      <c r="IM186" s="86">
        <f t="shared" si="232"/>
        <v>2.038993901793316E-3</v>
      </c>
      <c r="IN186" s="86">
        <f t="shared" si="232"/>
        <v>2.6681840189816514E-3</v>
      </c>
      <c r="IO186" s="86">
        <f t="shared" si="232"/>
        <v>7.9265031137224168E-4</v>
      </c>
      <c r="IP186" s="86">
        <f t="shared" si="232"/>
        <v>4.281895108909702E-4</v>
      </c>
      <c r="IQ186" s="86">
        <f t="shared" si="232"/>
        <v>3.4200424150849227E-4</v>
      </c>
      <c r="IR186" s="86">
        <f t="shared" si="232"/>
        <v>1.3469270628185657E-4</v>
      </c>
      <c r="IS186" s="86">
        <f t="shared" si="232"/>
        <v>7.9797135327490019E-4</v>
      </c>
      <c r="IT186" s="86">
        <f t="shared" si="232"/>
        <v>1.0934876717776146E-3</v>
      </c>
      <c r="IU186" s="86">
        <f t="shared" si="232"/>
        <v>3.9437123985051319E-3</v>
      </c>
      <c r="IV186" s="86">
        <f t="shared" si="232"/>
        <v>4.1902340926002696E-3</v>
      </c>
      <c r="IW186" s="86">
        <f t="shared" si="232"/>
        <v>3.6862559293681388E-2</v>
      </c>
      <c r="IY186" s="86">
        <f t="shared" si="233"/>
        <v>4.7608880787770088E-3</v>
      </c>
      <c r="IZ186" s="86">
        <f t="shared" si="233"/>
        <v>7.92650311453837E-4</v>
      </c>
      <c r="JA186" s="86">
        <f t="shared" si="233"/>
        <v>1.2642823030948179E-2</v>
      </c>
      <c r="JB186" s="86">
        <f t="shared" si="233"/>
        <v>3.437073328354179E-3</v>
      </c>
      <c r="JC186" s="86">
        <f t="shared" si="233"/>
        <v>2.038993901793316E-3</v>
      </c>
      <c r="JD186" s="86">
        <f t="shared" si="233"/>
        <v>2.6681840189816514E-3</v>
      </c>
      <c r="JE186" s="86">
        <f t="shared" si="233"/>
        <v>7.9265031137224168E-4</v>
      </c>
      <c r="JF186" s="86">
        <f t="shared" si="233"/>
        <v>4.281895108909702E-4</v>
      </c>
      <c r="JG186" s="86">
        <f t="shared" si="233"/>
        <v>3.4200424150849227E-4</v>
      </c>
      <c r="JH186" s="86">
        <f t="shared" si="233"/>
        <v>1.3469270628185657E-4</v>
      </c>
      <c r="JI186" s="86">
        <f t="shared" si="233"/>
        <v>7.9797135327490019E-4</v>
      </c>
      <c r="JJ186" s="86">
        <f t="shared" si="233"/>
        <v>1.0934876717776146E-3</v>
      </c>
      <c r="JK186" s="86">
        <f t="shared" si="233"/>
        <v>3.9437123985051319E-3</v>
      </c>
      <c r="JL186" s="86">
        <f t="shared" si="233"/>
        <v>4.1902340926002696E-3</v>
      </c>
      <c r="JM186" s="86">
        <f t="shared" si="233"/>
        <v>3.6862559293681388E-2</v>
      </c>
    </row>
    <row r="187" spans="2:273" x14ac:dyDescent="0.25">
      <c r="B187" s="2">
        <v>160</v>
      </c>
      <c r="C187" s="37">
        <v>91.781999999999996</v>
      </c>
      <c r="D187" s="37">
        <v>92.019000000000005</v>
      </c>
      <c r="E187" s="37">
        <v>92.667000000000002</v>
      </c>
      <c r="F187" s="37">
        <v>91.808000000000007</v>
      </c>
      <c r="G187" s="37">
        <v>92.712000000000003</v>
      </c>
      <c r="H187" s="37">
        <v>93.441999999999993</v>
      </c>
      <c r="I187" s="37">
        <v>92.019000000000005</v>
      </c>
      <c r="J187" s="37">
        <v>92.923000000000002</v>
      </c>
      <c r="K187" s="37">
        <v>91.558000000000007</v>
      </c>
      <c r="L187" s="37">
        <v>92.712000000000003</v>
      </c>
      <c r="M187" s="37">
        <v>91.308000000000007</v>
      </c>
      <c r="N187" s="37">
        <v>92.480999999999995</v>
      </c>
      <c r="O187" s="37">
        <v>92</v>
      </c>
      <c r="P187" s="37">
        <v>94</v>
      </c>
      <c r="Q187" s="37">
        <v>94.167000000000002</v>
      </c>
      <c r="S187" s="4">
        <f t="shared" si="234"/>
        <v>91.397657281602989</v>
      </c>
      <c r="T187" s="4" t="e">
        <f t="shared" si="234"/>
        <v>#N/A</v>
      </c>
      <c r="U187" s="4">
        <f t="shared" si="234"/>
        <v>90.952403892484554</v>
      </c>
      <c r="V187" s="4">
        <f t="shared" si="234"/>
        <v>90.958688340331193</v>
      </c>
      <c r="W187" s="4">
        <f t="shared" si="234"/>
        <v>91.819007396138318</v>
      </c>
      <c r="X187" s="4">
        <f t="shared" si="234"/>
        <v>91.64312144797843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>
        <f t="shared" si="234"/>
        <v>91.342808811810201</v>
      </c>
      <c r="AF187" s="4">
        <f t="shared" si="234"/>
        <v>93.392033351307489</v>
      </c>
      <c r="AG187" s="4">
        <f t="shared" si="234"/>
        <v>93.992142723849071</v>
      </c>
      <c r="AI187" s="4">
        <f t="shared" si="235"/>
        <v>0.38434271839700784</v>
      </c>
      <c r="AJ187" s="4">
        <f t="shared" si="235"/>
        <v>0</v>
      </c>
      <c r="AK187" s="4">
        <f t="shared" si="235"/>
        <v>1.7145961075154474</v>
      </c>
      <c r="AL187" s="4">
        <f t="shared" si="235"/>
        <v>0.84931165966881395</v>
      </c>
      <c r="AM187" s="4">
        <f t="shared" si="235"/>
        <v>0.89299260386168555</v>
      </c>
      <c r="AN187" s="4">
        <f t="shared" si="235"/>
        <v>1.7988785520215629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0.65719118818979894</v>
      </c>
      <c r="AV187" s="4">
        <f t="shared" si="235"/>
        <v>0.6079666486925106</v>
      </c>
      <c r="AW187" s="4">
        <f t="shared" si="235"/>
        <v>0.17485727615093083</v>
      </c>
      <c r="AY187" s="2">
        <f t="shared" si="227"/>
        <v>91.397657281602946</v>
      </c>
      <c r="AZ187" s="2" t="e">
        <f t="shared" si="227"/>
        <v>#N/A</v>
      </c>
      <c r="BA187" s="2">
        <f t="shared" si="227"/>
        <v>90.95240389242997</v>
      </c>
      <c r="BB187" s="2">
        <f t="shared" si="227"/>
        <v>90.958688340331179</v>
      </c>
      <c r="BC187" s="2">
        <f t="shared" si="227"/>
        <v>91.819007396138318</v>
      </c>
      <c r="BD187" s="2">
        <f t="shared" si="227"/>
        <v>91.64312144797843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>
        <f t="shared" si="227"/>
        <v>91.342808811810116</v>
      </c>
      <c r="BL187" s="2">
        <f t="shared" si="227"/>
        <v>93.392033242781451</v>
      </c>
      <c r="BM187" s="2">
        <f t="shared" si="227"/>
        <v>93.992124734000441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91.781999999999996</v>
      </c>
      <c r="CV187" s="2" t="str">
        <f t="shared" si="198"/>
        <v/>
      </c>
      <c r="CW187" s="2">
        <f t="shared" si="199"/>
        <v>92.667000000000002</v>
      </c>
      <c r="CX187" s="2">
        <f t="shared" si="200"/>
        <v>91.808000000000007</v>
      </c>
      <c r="CY187" s="2">
        <f t="shared" si="201"/>
        <v>92.712000000000003</v>
      </c>
      <c r="CZ187" s="2">
        <f t="shared" si="202"/>
        <v>93.441999999999993</v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>
        <f t="shared" si="209"/>
        <v>92</v>
      </c>
      <c r="DH187" s="2">
        <f t="shared" si="210"/>
        <v>94</v>
      </c>
      <c r="DI187" s="2" t="str">
        <f t="shared" si="211"/>
        <v/>
      </c>
      <c r="DK187" s="2">
        <f t="shared" si="236"/>
        <v>127.43178961818961</v>
      </c>
      <c r="DL187" s="2">
        <f t="shared" si="236"/>
        <v>131.09090579178886</v>
      </c>
      <c r="DM187" s="2">
        <f t="shared" si="236"/>
        <v>121.57712195121952</v>
      </c>
      <c r="DN187" s="2">
        <f t="shared" si="236"/>
        <v>120.09022265122265</v>
      </c>
      <c r="DO187" s="2">
        <f t="shared" si="236"/>
        <v>113.81618018018017</v>
      </c>
      <c r="DP187" s="2">
        <f t="shared" si="236"/>
        <v>121.48065760122229</v>
      </c>
      <c r="DQ187" s="2">
        <f t="shared" si="236"/>
        <v>120.9926950146628</v>
      </c>
      <c r="DR187" s="2">
        <f t="shared" si="236"/>
        <v>132.57860263929621</v>
      </c>
      <c r="DS187" s="2">
        <f t="shared" si="236"/>
        <v>121.38561304161304</v>
      </c>
      <c r="DT187" s="2">
        <f t="shared" si="236"/>
        <v>115.94280180180179</v>
      </c>
      <c r="DU187" s="2">
        <f t="shared" si="236"/>
        <v>116.84091336898395</v>
      </c>
      <c r="DV187" s="2">
        <f t="shared" si="236"/>
        <v>114.51684201680672</v>
      </c>
      <c r="DW187" s="2">
        <f t="shared" si="236"/>
        <v>132.13449977081743</v>
      </c>
      <c r="DX187" s="2">
        <f t="shared" si="236"/>
        <v>126.00707001466273</v>
      </c>
      <c r="DY187" s="2">
        <f t="shared" si="236"/>
        <v>111.62894586894586</v>
      </c>
      <c r="EA187" s="2">
        <f t="shared" si="240"/>
        <v>90.710157559988488</v>
      </c>
      <c r="EB187" s="2">
        <f t="shared" si="240"/>
        <v>89.274791138671731</v>
      </c>
      <c r="EC187" s="2">
        <f t="shared" si="240"/>
        <v>89.149498206929238</v>
      </c>
      <c r="ED187" s="2">
        <f t="shared" si="240"/>
        <v>89.754115793841308</v>
      </c>
      <c r="EE187" s="2">
        <f t="shared" si="240"/>
        <v>91.147263679331033</v>
      </c>
      <c r="EF187" s="2">
        <f t="shared" si="239"/>
        <v>90.127887791690739</v>
      </c>
      <c r="EG187" s="2">
        <f t="shared" si="239"/>
        <v>90.407108689267446</v>
      </c>
      <c r="EH187" s="2">
        <f t="shared" si="239"/>
        <v>89.941775271486549</v>
      </c>
      <c r="EI187" s="2">
        <f t="shared" si="239"/>
        <v>90.610177155824545</v>
      </c>
      <c r="EJ187" s="2">
        <f t="shared" si="239"/>
        <v>92.750059776367493</v>
      </c>
      <c r="EK187" s="2">
        <f t="shared" si="212"/>
        <v>90.66078919102506</v>
      </c>
      <c r="EL187" s="2">
        <f t="shared" si="179"/>
        <v>90.829892992851157</v>
      </c>
      <c r="EM187" s="2">
        <f t="shared" si="179"/>
        <v>90.173256784408437</v>
      </c>
      <c r="EN187" s="2">
        <f t="shared" si="179"/>
        <v>92.594019098360647</v>
      </c>
      <c r="EO187" s="2">
        <f t="shared" si="179"/>
        <v>94.246895509761373</v>
      </c>
      <c r="EQ187" s="2">
        <f t="shared" si="237"/>
        <v>91.500447423080729</v>
      </c>
      <c r="ER187" s="2">
        <f t="shared" si="237"/>
        <v>90.799348136029764</v>
      </c>
      <c r="ES187" s="2">
        <f t="shared" si="237"/>
        <v>91.277785976073559</v>
      </c>
      <c r="ET187" s="2">
        <f t="shared" si="237"/>
        <v>91.128043716314139</v>
      </c>
      <c r="EU187" s="2">
        <f t="shared" si="237"/>
        <v>91.914995852071172</v>
      </c>
      <c r="EV187" s="2">
        <f t="shared" si="237"/>
        <v>91.885352138533136</v>
      </c>
      <c r="EW187" s="2">
        <f t="shared" si="237"/>
        <v>91.134656008683521</v>
      </c>
      <c r="EX187" s="2">
        <f t="shared" si="237"/>
        <v>91.373067854288607</v>
      </c>
      <c r="EY187" s="2">
        <f t="shared" si="237"/>
        <v>90.928116281476406</v>
      </c>
      <c r="EZ187" s="2">
        <f t="shared" si="237"/>
        <v>92.843312185139865</v>
      </c>
      <c r="FA187" s="2">
        <f t="shared" si="237"/>
        <v>91.353747371486733</v>
      </c>
      <c r="FB187" s="2">
        <f t="shared" si="237"/>
        <v>91.601889929678634</v>
      </c>
      <c r="FC187" s="2">
        <f t="shared" si="237"/>
        <v>91.529977410451977</v>
      </c>
      <c r="FD187" s="2">
        <f t="shared" si="237"/>
        <v>93.550349775037489</v>
      </c>
      <c r="FE187" s="2">
        <f t="shared" si="237"/>
        <v>93.946572397387627</v>
      </c>
      <c r="FG187" s="2">
        <f t="shared" si="238"/>
        <v>0.99997100444919762</v>
      </c>
      <c r="FH187" s="2">
        <f t="shared" si="238"/>
        <v>0.99996580921434897</v>
      </c>
      <c r="FI187" s="2">
        <f t="shared" si="238"/>
        <v>0.99997356263131587</v>
      </c>
      <c r="FJ187" s="2">
        <f t="shared" si="238"/>
        <v>0.99997114345617688</v>
      </c>
      <c r="FK187" s="2">
        <f t="shared" si="238"/>
        <v>0.99997112763822937</v>
      </c>
      <c r="FL187" s="2">
        <f t="shared" si="238"/>
        <v>0.99996868734240174</v>
      </c>
      <c r="FM187" s="2">
        <f t="shared" si="238"/>
        <v>0.99996588443621548</v>
      </c>
      <c r="FN187" s="2">
        <f t="shared" si="238"/>
        <v>0.99996821828178017</v>
      </c>
      <c r="FO187" s="2">
        <f t="shared" si="238"/>
        <v>0.99997274112685675</v>
      </c>
      <c r="FP187" s="2">
        <f t="shared" si="238"/>
        <v>0.99997275393069185</v>
      </c>
      <c r="FQ187" s="2">
        <f t="shared" si="238"/>
        <v>0.99996892957225969</v>
      </c>
      <c r="FR187" s="2">
        <f t="shared" si="238"/>
        <v>0.99997142624296809</v>
      </c>
      <c r="FS187" s="2">
        <f t="shared" si="238"/>
        <v>0.99996843772242938</v>
      </c>
      <c r="FT187" s="2">
        <f t="shared" si="238"/>
        <v>0.99996548586251099</v>
      </c>
      <c r="FU187" s="2">
        <f t="shared" si="238"/>
        <v>0.99996579664292762</v>
      </c>
      <c r="FW187" s="2">
        <f t="shared" si="229"/>
        <v>0.86858631209147952</v>
      </c>
      <c r="FX187" s="2">
        <f t="shared" si="229"/>
        <v>0.88772464654231009</v>
      </c>
      <c r="FY187" s="2">
        <f t="shared" si="229"/>
        <v>0.84671274748751379</v>
      </c>
      <c r="FZ187" s="2">
        <f t="shared" si="229"/>
        <v>0.87609919822175231</v>
      </c>
      <c r="GA187" s="2">
        <f t="shared" si="229"/>
        <v>0.87411891213821991</v>
      </c>
      <c r="GB187" s="2">
        <f t="shared" si="229"/>
        <v>0.86161174220262882</v>
      </c>
      <c r="GC187" s="2">
        <f t="shared" si="229"/>
        <v>0.87600395271771669</v>
      </c>
      <c r="GD187" s="2">
        <f t="shared" si="229"/>
        <v>0.88470335489326291</v>
      </c>
      <c r="GE187" s="2">
        <f t="shared" si="229"/>
        <v>0.90250182404105195</v>
      </c>
      <c r="GF187" s="2">
        <f t="shared" si="229"/>
        <v>0.91117120046034672</v>
      </c>
      <c r="GG187" s="2">
        <f t="shared" si="229"/>
        <v>0.88622742511989616</v>
      </c>
      <c r="GH187" s="2">
        <f t="shared" si="229"/>
        <v>0.88396911762066721</v>
      </c>
      <c r="GI187" s="2">
        <f t="shared" si="229"/>
        <v>0.86106720320903907</v>
      </c>
      <c r="GJ187" s="2">
        <f t="shared" si="229"/>
        <v>0.83324831172055913</v>
      </c>
      <c r="GK187" s="2">
        <f t="shared" si="229"/>
        <v>0.85030185728169094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8.0903047793678377E-255</v>
      </c>
      <c r="HE187" s="86">
        <f t="shared" si="181"/>
        <v>1.2488402876291508E-221</v>
      </c>
      <c r="HF187" s="86">
        <f t="shared" si="180"/>
        <v>7.3550504841637258E-291</v>
      </c>
      <c r="HG187" s="86">
        <f t="shared" si="180"/>
        <v>4.9567420454375091E-307</v>
      </c>
      <c r="HH187" s="86">
        <f t="shared" si="180"/>
        <v>5.6009253753791859E-308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3.3150709514210666E-263</v>
      </c>
      <c r="HL187" s="86">
        <f t="shared" si="241"/>
        <v>8.2232396243544298E-255</v>
      </c>
      <c r="HM187" s="86">
        <f t="shared" si="241"/>
        <v>1.0332169433500765E-271</v>
      </c>
      <c r="HN187" s="86">
        <f t="shared" si="241"/>
        <v>7.1618443455172189E-245</v>
      </c>
      <c r="HO187" s="86">
        <f t="shared" si="226"/>
        <v>4.469124214539454E-221</v>
      </c>
      <c r="HP187" s="86">
        <f t="shared" si="226"/>
        <v>5.3715783020778946E-197</v>
      </c>
      <c r="HQ187" s="86">
        <f t="shared" si="226"/>
        <v>0</v>
      </c>
      <c r="HS187" s="86">
        <f t="shared" si="231"/>
        <v>7.9838744331533595E-87</v>
      </c>
      <c r="HT187" s="86">
        <f t="shared" si="231"/>
        <v>3.8192326582031462E-105</v>
      </c>
      <c r="HU187" s="86">
        <f t="shared" si="231"/>
        <v>7.1525015385614778E-81</v>
      </c>
      <c r="HV187" s="86">
        <f t="shared" si="231"/>
        <v>6.0672082805672208E-91</v>
      </c>
      <c r="HW187" s="86">
        <f t="shared" si="231"/>
        <v>4.6504111730777108E-100</v>
      </c>
      <c r="HX187" s="86">
        <f t="shared" si="231"/>
        <v>9.9264295763055557E-106</v>
      </c>
      <c r="HY187" s="86">
        <f t="shared" si="231"/>
        <v>3.5894263667432795E-116</v>
      </c>
      <c r="HZ187" s="86">
        <f t="shared" si="231"/>
        <v>6.7220209084196838E-124</v>
      </c>
      <c r="IA187" s="86">
        <f t="shared" si="231"/>
        <v>4.0419048312293588E-111</v>
      </c>
      <c r="IB187" s="86">
        <f t="shared" si="231"/>
        <v>2.2405461375811718E-117</v>
      </c>
      <c r="IC187" s="86">
        <f t="shared" si="231"/>
        <v>2.7245774375233406E-111</v>
      </c>
      <c r="ID187" s="86">
        <f t="shared" si="231"/>
        <v>1.8528234260914956E-104</v>
      </c>
      <c r="IE187" s="86">
        <f t="shared" si="231"/>
        <v>3.328749585825533E-94</v>
      </c>
      <c r="IF187" s="86">
        <f t="shared" si="231"/>
        <v>2.7127604832338187E-57</v>
      </c>
      <c r="IG187" s="86">
        <f t="shared" si="231"/>
        <v>4.7200592984641408E-45</v>
      </c>
      <c r="II187" s="86">
        <f t="shared" si="232"/>
        <v>3.0022405060916605E-3</v>
      </c>
      <c r="IJ187" s="86">
        <f t="shared" si="232"/>
        <v>4.4512261761754646E-4</v>
      </c>
      <c r="IK187" s="86">
        <f t="shared" si="232"/>
        <v>8.3959416439672654E-3</v>
      </c>
      <c r="IL187" s="86">
        <f t="shared" si="232"/>
        <v>2.1388103374328361E-3</v>
      </c>
      <c r="IM187" s="86">
        <f t="shared" si="232"/>
        <v>1.2019881489820367E-3</v>
      </c>
      <c r="IN187" s="86">
        <f t="shared" si="232"/>
        <v>1.5621550987597618E-3</v>
      </c>
      <c r="IO187" s="86">
        <f t="shared" si="232"/>
        <v>4.2955067008063671E-4</v>
      </c>
      <c r="IP187" s="86">
        <f t="shared" si="232"/>
        <v>2.2531427759036585E-4</v>
      </c>
      <c r="IQ187" s="86">
        <f t="shared" si="232"/>
        <v>1.8709526906799756E-4</v>
      </c>
      <c r="IR187" s="86">
        <f t="shared" si="232"/>
        <v>7.0385690720543476E-5</v>
      </c>
      <c r="IS187" s="86">
        <f t="shared" si="232"/>
        <v>4.4637446003085752E-4</v>
      </c>
      <c r="IT187" s="86">
        <f t="shared" si="232"/>
        <v>6.2518835300096943E-4</v>
      </c>
      <c r="IU187" s="86">
        <f t="shared" si="232"/>
        <v>2.3980830574541418E-3</v>
      </c>
      <c r="IV187" s="86">
        <f t="shared" si="232"/>
        <v>2.3866111778593486E-3</v>
      </c>
      <c r="IW187" s="86">
        <f t="shared" si="232"/>
        <v>2.7513237116977621E-2</v>
      </c>
      <c r="IY187" s="86">
        <f t="shared" si="233"/>
        <v>3.0022405060916605E-3</v>
      </c>
      <c r="IZ187" s="86">
        <f t="shared" si="233"/>
        <v>4.4512261761754646E-4</v>
      </c>
      <c r="JA187" s="86">
        <f t="shared" si="233"/>
        <v>8.3959416439672654E-3</v>
      </c>
      <c r="JB187" s="86">
        <f t="shared" si="233"/>
        <v>2.1388103374328361E-3</v>
      </c>
      <c r="JC187" s="86">
        <f t="shared" si="233"/>
        <v>1.2019881489820367E-3</v>
      </c>
      <c r="JD187" s="86">
        <f t="shared" si="233"/>
        <v>1.5621550987597618E-3</v>
      </c>
      <c r="JE187" s="86">
        <f t="shared" si="233"/>
        <v>4.2955067008063671E-4</v>
      </c>
      <c r="JF187" s="86">
        <f t="shared" si="233"/>
        <v>2.2531427759036585E-4</v>
      </c>
      <c r="JG187" s="86">
        <f t="shared" si="233"/>
        <v>1.8709526906799756E-4</v>
      </c>
      <c r="JH187" s="86">
        <f t="shared" si="233"/>
        <v>7.0385690720543476E-5</v>
      </c>
      <c r="JI187" s="86">
        <f t="shared" si="233"/>
        <v>4.4637446003085752E-4</v>
      </c>
      <c r="JJ187" s="86">
        <f t="shared" si="233"/>
        <v>6.2518835300096943E-4</v>
      </c>
      <c r="JK187" s="86">
        <f t="shared" si="233"/>
        <v>2.3980830574541418E-3</v>
      </c>
      <c r="JL187" s="86">
        <f t="shared" si="233"/>
        <v>2.3866111778593486E-3</v>
      </c>
      <c r="JM187" s="86">
        <f t="shared" si="233"/>
        <v>2.7513237116977621E-2</v>
      </c>
    </row>
    <row r="188" spans="2:273" x14ac:dyDescent="0.25">
      <c r="B188" s="2">
        <v>161</v>
      </c>
      <c r="C188" s="37">
        <v>92.036000000000001</v>
      </c>
      <c r="D188" s="37">
        <v>92.388999999999996</v>
      </c>
      <c r="E188" s="37">
        <v>91.647999999999996</v>
      </c>
      <c r="F188" s="37">
        <v>91.712000000000003</v>
      </c>
      <c r="G188" s="37">
        <v>92.423000000000002</v>
      </c>
      <c r="H188" s="37">
        <v>93.308000000000007</v>
      </c>
      <c r="I188" s="37">
        <v>91.308000000000007</v>
      </c>
      <c r="J188" s="37">
        <v>92.308000000000007</v>
      </c>
      <c r="K188" s="37">
        <v>91.75</v>
      </c>
      <c r="L188" s="37">
        <v>93.25</v>
      </c>
      <c r="M188" s="37">
        <v>92.058000000000007</v>
      </c>
      <c r="N188" s="37">
        <v>92.596000000000004</v>
      </c>
      <c r="O188" s="37">
        <v>92.308000000000007</v>
      </c>
      <c r="P188" s="37">
        <v>93.448999999999998</v>
      </c>
      <c r="Q188" s="37">
        <v>94.125</v>
      </c>
      <c r="S188" s="4">
        <f t="shared" si="234"/>
        <v>91.29356302209186</v>
      </c>
      <c r="T188" s="4" t="e">
        <f t="shared" si="234"/>
        <v>#N/A</v>
      </c>
      <c r="U188" s="4">
        <f t="shared" si="234"/>
        <v>90.841303692362487</v>
      </c>
      <c r="V188" s="4">
        <f t="shared" si="234"/>
        <v>90.814994200881841</v>
      </c>
      <c r="W188" s="4" t="e">
        <f t="shared" si="234"/>
        <v>#N/A</v>
      </c>
      <c r="X188" s="4">
        <f t="shared" si="234"/>
        <v>91.521458581510998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>
        <f t="shared" si="234"/>
        <v>91.19320505451428</v>
      </c>
      <c r="AF188" s="4">
        <f t="shared" si="234"/>
        <v>93.227894756823162</v>
      </c>
      <c r="AG188" s="4">
        <f t="shared" si="234"/>
        <v>93.803621753146516</v>
      </c>
      <c r="AI188" s="4">
        <f t="shared" si="235"/>
        <v>0.74243697790814167</v>
      </c>
      <c r="AJ188" s="4">
        <f t="shared" si="235"/>
        <v>0</v>
      </c>
      <c r="AK188" s="4">
        <f t="shared" si="235"/>
        <v>0.80669630763750888</v>
      </c>
      <c r="AL188" s="4">
        <f t="shared" si="235"/>
        <v>0.89700579911816192</v>
      </c>
      <c r="AM188" s="4">
        <f t="shared" si="235"/>
        <v>0</v>
      </c>
      <c r="AN188" s="4">
        <f t="shared" si="235"/>
        <v>1.7865414184890085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1.1147949454857269</v>
      </c>
      <c r="AV188" s="4">
        <f t="shared" si="235"/>
        <v>0.22110524317683655</v>
      </c>
      <c r="AW188" s="4">
        <f t="shared" si="235"/>
        <v>0.32137824685348448</v>
      </c>
      <c r="AY188" s="2">
        <f t="shared" si="227"/>
        <v>91.29356302209186</v>
      </c>
      <c r="AZ188" s="2" t="e">
        <f t="shared" si="227"/>
        <v>#N/A</v>
      </c>
      <c r="BA188" s="2">
        <f t="shared" si="227"/>
        <v>90.841303692358494</v>
      </c>
      <c r="BB188" s="2">
        <f t="shared" si="227"/>
        <v>90.814994200881841</v>
      </c>
      <c r="BC188" s="2" t="e">
        <f t="shared" si="227"/>
        <v>#N/A</v>
      </c>
      <c r="BD188" s="2">
        <f t="shared" si="227"/>
        <v>91.521458581510998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>
        <f t="shared" si="227"/>
        <v>91.19320505451428</v>
      </c>
      <c r="BL188" s="2">
        <f t="shared" si="227"/>
        <v>93.227894743733771</v>
      </c>
      <c r="BM188" s="2">
        <f t="shared" si="227"/>
        <v>93.803617786079727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92.036000000000001</v>
      </c>
      <c r="CV188" s="2" t="str">
        <f t="shared" si="198"/>
        <v/>
      </c>
      <c r="CW188" s="2">
        <f t="shared" si="199"/>
        <v>91.647999999999996</v>
      </c>
      <c r="CX188" s="2">
        <f t="shared" si="200"/>
        <v>91.712000000000003</v>
      </c>
      <c r="CY188" s="2" t="str">
        <f t="shared" si="201"/>
        <v/>
      </c>
      <c r="CZ188" s="2">
        <f t="shared" si="202"/>
        <v>93.308000000000007</v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>
        <f t="shared" si="209"/>
        <v>92.308000000000007</v>
      </c>
      <c r="DH188" s="2">
        <f t="shared" si="210"/>
        <v>93.448999999999998</v>
      </c>
      <c r="DI188" s="2" t="str">
        <f t="shared" si="211"/>
        <v/>
      </c>
      <c r="DK188" s="2">
        <f t="shared" si="236"/>
        <v>127.53622887172887</v>
      </c>
      <c r="DL188" s="2">
        <f t="shared" si="236"/>
        <v>131.19321755865101</v>
      </c>
      <c r="DM188" s="2">
        <f t="shared" si="236"/>
        <v>121.60526951219514</v>
      </c>
      <c r="DN188" s="2">
        <f t="shared" si="236"/>
        <v>120.1176413127413</v>
      </c>
      <c r="DO188" s="2">
        <f t="shared" si="236"/>
        <v>113.79698468468467</v>
      </c>
      <c r="DP188" s="2">
        <f t="shared" si="236"/>
        <v>121.52506065699005</v>
      </c>
      <c r="DQ188" s="2">
        <f t="shared" si="236"/>
        <v>121.03648203812321</v>
      </c>
      <c r="DR188" s="2">
        <f t="shared" si="236"/>
        <v>132.71007936217012</v>
      </c>
      <c r="DS188" s="2">
        <f t="shared" si="236"/>
        <v>121.41454701844702</v>
      </c>
      <c r="DT188" s="2">
        <f t="shared" si="236"/>
        <v>115.92054684684683</v>
      </c>
      <c r="DU188" s="2">
        <f t="shared" si="236"/>
        <v>116.83872406417112</v>
      </c>
      <c r="DV188" s="2">
        <f t="shared" si="236"/>
        <v>114.49634817927171</v>
      </c>
      <c r="DW188" s="2">
        <f t="shared" si="236"/>
        <v>132.23958563789154</v>
      </c>
      <c r="DX188" s="2">
        <f t="shared" si="236"/>
        <v>126.05723203812315</v>
      </c>
      <c r="DY188" s="2">
        <f t="shared" si="236"/>
        <v>111.58549776149775</v>
      </c>
      <c r="EA188" s="2">
        <f t="shared" si="240"/>
        <v>90.585852365809046</v>
      </c>
      <c r="EB188" s="2">
        <f t="shared" si="240"/>
        <v>89.103111215961206</v>
      </c>
      <c r="EC188" s="2">
        <f t="shared" si="240"/>
        <v>88.980404107762055</v>
      </c>
      <c r="ED188" s="2">
        <f t="shared" si="240"/>
        <v>89.575786669037655</v>
      </c>
      <c r="EE188" s="2">
        <f t="shared" si="240"/>
        <v>90.996938283948381</v>
      </c>
      <c r="EF188" s="2">
        <f t="shared" si="239"/>
        <v>89.960093219344486</v>
      </c>
      <c r="EG188" s="2">
        <f t="shared" si="239"/>
        <v>90.234672862297572</v>
      </c>
      <c r="EH188" s="2">
        <f t="shared" si="239"/>
        <v>89.768465036663599</v>
      </c>
      <c r="EI188" s="2">
        <f t="shared" si="239"/>
        <v>90.434298083711582</v>
      </c>
      <c r="EJ188" s="2">
        <f t="shared" si="239"/>
        <v>92.596670051375057</v>
      </c>
      <c r="EK188" s="2">
        <f t="shared" si="212"/>
        <v>90.504779468891286</v>
      </c>
      <c r="EL188" s="2">
        <f t="shared" si="179"/>
        <v>90.66511913655782</v>
      </c>
      <c r="EM188" s="2">
        <f t="shared" si="179"/>
        <v>89.987550367314086</v>
      </c>
      <c r="EN188" s="2">
        <f t="shared" si="179"/>
        <v>92.403433688524586</v>
      </c>
      <c r="EO188" s="2">
        <f t="shared" si="179"/>
        <v>94.06576357917568</v>
      </c>
      <c r="EQ188" s="2">
        <f t="shared" si="237"/>
        <v>91.390103564685447</v>
      </c>
      <c r="ER188" s="2">
        <f t="shared" si="237"/>
        <v>90.65518090878453</v>
      </c>
      <c r="ES188" s="2">
        <f t="shared" si="237"/>
        <v>91.14763788811284</v>
      </c>
      <c r="ET188" s="2">
        <f t="shared" si="237"/>
        <v>90.973919163290304</v>
      </c>
      <c r="EU188" s="2">
        <f t="shared" si="237"/>
        <v>91.778346865311022</v>
      </c>
      <c r="EV188" s="2">
        <f t="shared" si="237"/>
        <v>91.749138817145933</v>
      </c>
      <c r="EW188" s="2">
        <f t="shared" si="237"/>
        <v>90.975037106528134</v>
      </c>
      <c r="EX188" s="2">
        <f t="shared" si="237"/>
        <v>91.224204066323708</v>
      </c>
      <c r="EY188" s="2">
        <f t="shared" si="237"/>
        <v>90.757699275612325</v>
      </c>
      <c r="EZ188" s="2">
        <f t="shared" si="237"/>
        <v>92.691534804438632</v>
      </c>
      <c r="FA188" s="2">
        <f t="shared" si="237"/>
        <v>91.210082086544901</v>
      </c>
      <c r="FB188" s="2">
        <f t="shared" si="237"/>
        <v>91.45075397326481</v>
      </c>
      <c r="FC188" s="2">
        <f t="shared" si="237"/>
        <v>91.369224984850263</v>
      </c>
      <c r="FD188" s="2">
        <f t="shared" si="237"/>
        <v>93.37711761928567</v>
      </c>
      <c r="FE188" s="2">
        <f t="shared" si="237"/>
        <v>93.760892825284003</v>
      </c>
      <c r="FG188" s="2">
        <f t="shared" si="238"/>
        <v>0.99997355567590784</v>
      </c>
      <c r="FH188" s="2">
        <f t="shared" si="238"/>
        <v>0.9999688175390703</v>
      </c>
      <c r="FI188" s="2">
        <f t="shared" si="238"/>
        <v>0.99997588877710841</v>
      </c>
      <c r="FJ188" s="2">
        <f t="shared" si="238"/>
        <v>0.99997368245242502</v>
      </c>
      <c r="FK188" s="2">
        <f t="shared" si="238"/>
        <v>0.99997366802621224</v>
      </c>
      <c r="FL188" s="2">
        <f t="shared" si="238"/>
        <v>0.99997144243818037</v>
      </c>
      <c r="FM188" s="2">
        <f t="shared" si="238"/>
        <v>0.99996888614264023</v>
      </c>
      <c r="FN188" s="2">
        <f t="shared" si="238"/>
        <v>0.99997101464743421</v>
      </c>
      <c r="FO188" s="2">
        <f t="shared" si="238"/>
        <v>0.99997513955259731</v>
      </c>
      <c r="FP188" s="2">
        <f t="shared" si="238"/>
        <v>0.99997515122988967</v>
      </c>
      <c r="FQ188" s="2">
        <f t="shared" si="238"/>
        <v>0.99997166335564891</v>
      </c>
      <c r="FR188" s="2">
        <f t="shared" si="238"/>
        <v>0.99997394035834719</v>
      </c>
      <c r="FS188" s="2">
        <f t="shared" si="238"/>
        <v>0.99997121478080031</v>
      </c>
      <c r="FT188" s="2">
        <f t="shared" si="238"/>
        <v>0.99996852263690628</v>
      </c>
      <c r="FU188" s="2">
        <f t="shared" si="238"/>
        <v>0.99996880607372873</v>
      </c>
      <c r="FW188" s="2">
        <f t="shared" si="229"/>
        <v>0.87874724904175316</v>
      </c>
      <c r="FX188" s="2">
        <f t="shared" si="229"/>
        <v>0.89658199270054928</v>
      </c>
      <c r="FY188" s="2">
        <f t="shared" si="229"/>
        <v>0.85828902080595748</v>
      </c>
      <c r="FZ188" s="2">
        <f t="shared" si="229"/>
        <v>0.88575564205990853</v>
      </c>
      <c r="GA188" s="2">
        <f t="shared" si="229"/>
        <v>0.88390924228577372</v>
      </c>
      <c r="GB188" s="2">
        <f t="shared" si="229"/>
        <v>0.87223262815393732</v>
      </c>
      <c r="GC188" s="2">
        <f t="shared" si="229"/>
        <v>0.88566685095646869</v>
      </c>
      <c r="GD188" s="2">
        <f t="shared" si="229"/>
        <v>0.89377052732125528</v>
      </c>
      <c r="GE188" s="2">
        <f t="shared" si="229"/>
        <v>0.91031118586387871</v>
      </c>
      <c r="GF188" s="2">
        <f t="shared" si="229"/>
        <v>0.91834899000477199</v>
      </c>
      <c r="GG188" s="2">
        <f t="shared" si="229"/>
        <v>0.89518894082426448</v>
      </c>
      <c r="GH188" s="2">
        <f t="shared" si="229"/>
        <v>0.89308705413110212</v>
      </c>
      <c r="GI188" s="2">
        <f t="shared" si="229"/>
        <v>0.8717236589690498</v>
      </c>
      <c r="GJ188" s="2">
        <f t="shared" si="229"/>
        <v>0.84565606596324849</v>
      </c>
      <c r="GK188" s="2">
        <f t="shared" si="229"/>
        <v>0.86165136878188842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1.8128094329529962E-261</v>
      </c>
      <c r="HE188" s="86">
        <f t="shared" si="181"/>
        <v>2.1222184978321957E-227</v>
      </c>
      <c r="HF188" s="86">
        <f t="shared" si="181"/>
        <v>2.3627712561990788E-298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7.4762479249839827E-270</v>
      </c>
      <c r="HL188" s="86">
        <f t="shared" si="241"/>
        <v>3.1008288405559711E-261</v>
      </c>
      <c r="HM188" s="86">
        <f t="shared" si="241"/>
        <v>1.1989401986639336E-278</v>
      </c>
      <c r="HN188" s="86">
        <f t="shared" si="241"/>
        <v>4.132925171032313E-251</v>
      </c>
      <c r="HO188" s="86">
        <f t="shared" si="226"/>
        <v>8.1104991113970481E-227</v>
      </c>
      <c r="HP188" s="86">
        <f t="shared" si="226"/>
        <v>4.0018042991012474E-202</v>
      </c>
      <c r="HQ188" s="86">
        <f t="shared" si="226"/>
        <v>0</v>
      </c>
      <c r="HS188" s="86">
        <f t="shared" si="231"/>
        <v>1.1311241186862933E-90</v>
      </c>
      <c r="HT188" s="86">
        <f t="shared" si="231"/>
        <v>9.9583761623109427E-110</v>
      </c>
      <c r="HU188" s="86">
        <f t="shared" si="231"/>
        <v>1.623613330884851E-84</v>
      </c>
      <c r="HV188" s="86">
        <f t="shared" si="231"/>
        <v>7.0433554429111031E-95</v>
      </c>
      <c r="HW188" s="86">
        <f t="shared" si="231"/>
        <v>1.8576436655031355E-104</v>
      </c>
      <c r="HX188" s="86">
        <f t="shared" si="231"/>
        <v>2.0653436134613604E-110</v>
      </c>
      <c r="HY188" s="86">
        <f t="shared" si="231"/>
        <v>2.7648170151804763E-121</v>
      </c>
      <c r="HZ188" s="86">
        <f t="shared" si="231"/>
        <v>3.3048551192940032E-129</v>
      </c>
      <c r="IA188" s="86">
        <f t="shared" si="231"/>
        <v>8.8900170758068445E-116</v>
      </c>
      <c r="IB188" s="86">
        <f t="shared" si="231"/>
        <v>3.0220146012219393E-122</v>
      </c>
      <c r="IC188" s="86">
        <f t="shared" si="231"/>
        <v>4.8451597479669794E-116</v>
      </c>
      <c r="ID188" s="86">
        <f t="shared" si="231"/>
        <v>5.4563875202573344E-109</v>
      </c>
      <c r="IE188" s="86">
        <f t="shared" si="231"/>
        <v>1.8734393786731316E-98</v>
      </c>
      <c r="IF188" s="86">
        <f t="shared" si="231"/>
        <v>6.0392931018669413E-60</v>
      </c>
      <c r="IG188" s="86">
        <f t="shared" si="231"/>
        <v>4.5601775301352782E-47</v>
      </c>
      <c r="II188" s="86">
        <f t="shared" si="232"/>
        <v>1.8567693583597103E-3</v>
      </c>
      <c r="IJ188" s="86">
        <f t="shared" si="232"/>
        <v>2.4426039724770505E-4</v>
      </c>
      <c r="IK188" s="86">
        <f t="shared" si="232"/>
        <v>5.4734788811220923E-3</v>
      </c>
      <c r="IL188" s="86">
        <f t="shared" si="232"/>
        <v>1.3052682822124921E-3</v>
      </c>
      <c r="IM188" s="86">
        <f t="shared" si="232"/>
        <v>6.930273938091663E-4</v>
      </c>
      <c r="IN188" s="86">
        <f t="shared" si="232"/>
        <v>8.9317443879264626E-4</v>
      </c>
      <c r="IO188" s="86">
        <f t="shared" si="232"/>
        <v>2.2681496815084821E-4</v>
      </c>
      <c r="IP188" s="86">
        <f t="shared" si="232"/>
        <v>1.1547965684040503E-4</v>
      </c>
      <c r="IQ188" s="86">
        <f t="shared" si="232"/>
        <v>1.0005727724599098E-4</v>
      </c>
      <c r="IR188" s="86">
        <f t="shared" si="232"/>
        <v>3.5924467306766603E-5</v>
      </c>
      <c r="IS188" s="86">
        <f t="shared" si="232"/>
        <v>2.4391856643703549E-4</v>
      </c>
      <c r="IT188" s="86">
        <f t="shared" si="232"/>
        <v>3.4943764522845787E-4</v>
      </c>
      <c r="IU188" s="86">
        <f t="shared" si="232"/>
        <v>1.4266846443627983E-3</v>
      </c>
      <c r="IV188" s="86">
        <f t="shared" si="232"/>
        <v>1.3216162324891484E-3</v>
      </c>
      <c r="IW188" s="86">
        <f t="shared" si="232"/>
        <v>2.0285022724143877E-2</v>
      </c>
      <c r="IY188" s="86">
        <f t="shared" si="233"/>
        <v>1.8567693583597103E-3</v>
      </c>
      <c r="IZ188" s="86">
        <f t="shared" si="233"/>
        <v>2.4426039724770505E-4</v>
      </c>
      <c r="JA188" s="86">
        <f t="shared" si="233"/>
        <v>5.4734788811220923E-3</v>
      </c>
      <c r="JB188" s="86">
        <f t="shared" si="233"/>
        <v>1.3052682822124921E-3</v>
      </c>
      <c r="JC188" s="86">
        <f t="shared" si="233"/>
        <v>6.930273938091663E-4</v>
      </c>
      <c r="JD188" s="86">
        <f t="shared" si="233"/>
        <v>8.9317443879264626E-4</v>
      </c>
      <c r="JE188" s="86">
        <f t="shared" si="233"/>
        <v>2.2681496815084821E-4</v>
      </c>
      <c r="JF188" s="86">
        <f t="shared" si="233"/>
        <v>1.1547965684040503E-4</v>
      </c>
      <c r="JG188" s="86">
        <f t="shared" si="233"/>
        <v>1.0005727724599098E-4</v>
      </c>
      <c r="JH188" s="86">
        <f t="shared" si="233"/>
        <v>3.5924467306766603E-5</v>
      </c>
      <c r="JI188" s="86">
        <f t="shared" si="233"/>
        <v>2.4391856643703549E-4</v>
      </c>
      <c r="JJ188" s="86">
        <f t="shared" si="233"/>
        <v>3.4943764522845787E-4</v>
      </c>
      <c r="JK188" s="86">
        <f t="shared" si="233"/>
        <v>1.4266846443627983E-3</v>
      </c>
      <c r="JL188" s="86">
        <f t="shared" si="233"/>
        <v>1.3216162324891484E-3</v>
      </c>
      <c r="JM188" s="86">
        <f t="shared" si="233"/>
        <v>2.0285022724143877E-2</v>
      </c>
    </row>
    <row r="189" spans="2:273" x14ac:dyDescent="0.25">
      <c r="B189" s="2">
        <v>162</v>
      </c>
      <c r="C189" s="37">
        <v>91.691000000000003</v>
      </c>
      <c r="D189" s="37">
        <v>91.388999999999996</v>
      </c>
      <c r="E189" s="37">
        <v>91.037000000000006</v>
      </c>
      <c r="F189" s="37">
        <v>90.962000000000003</v>
      </c>
      <c r="G189" s="37">
        <v>93.191999999999993</v>
      </c>
      <c r="H189" s="37">
        <v>92.864999999999995</v>
      </c>
      <c r="I189" s="37">
        <v>91.480999999999995</v>
      </c>
      <c r="J189" s="37">
        <v>92.019000000000005</v>
      </c>
      <c r="K189" s="37">
        <v>91.364999999999995</v>
      </c>
      <c r="L189" s="37">
        <v>91.537999999999997</v>
      </c>
      <c r="M189" s="37">
        <v>91.596000000000004</v>
      </c>
      <c r="N189" s="37">
        <v>91.135000000000005</v>
      </c>
      <c r="O189" s="37">
        <v>92.191999999999993</v>
      </c>
      <c r="P189" s="37">
        <v>92.775999999999996</v>
      </c>
      <c r="Q189" s="37">
        <v>93.582999999999998</v>
      </c>
      <c r="S189" s="4">
        <f t="shared" si="234"/>
        <v>91.189199559783177</v>
      </c>
      <c r="T189" s="4" t="e">
        <f t="shared" si="234"/>
        <v>#N/A</v>
      </c>
      <c r="U189" s="4">
        <f t="shared" si="234"/>
        <v>90.729480375874175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>
        <f t="shared" si="234"/>
        <v>91.043150171156157</v>
      </c>
      <c r="AF189" s="4">
        <f t="shared" si="234"/>
        <v>93.06343619816225</v>
      </c>
      <c r="AG189" s="4">
        <f t="shared" si="234"/>
        <v>93.615238521308385</v>
      </c>
      <c r="AI189" s="4">
        <f t="shared" si="235"/>
        <v>0.5018004402168259</v>
      </c>
      <c r="AJ189" s="4">
        <f t="shared" si="235"/>
        <v>0</v>
      </c>
      <c r="AK189" s="4">
        <f t="shared" si="235"/>
        <v>0.30751962412583111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1.1488498288438365</v>
      </c>
      <c r="AV189" s="4">
        <f t="shared" si="235"/>
        <v>-0.28743619816225419</v>
      </c>
      <c r="AW189" s="4">
        <f t="shared" si="235"/>
        <v>-3.2238521308386225E-2</v>
      </c>
      <c r="AY189" s="2">
        <f t="shared" si="227"/>
        <v>91.189199559783177</v>
      </c>
      <c r="AZ189" s="2" t="e">
        <f t="shared" si="227"/>
        <v>#N/A</v>
      </c>
      <c r="BA189" s="2">
        <f t="shared" si="227"/>
        <v>90.729480375873919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>
        <f t="shared" si="227"/>
        <v>91.043150171156157</v>
      </c>
      <c r="BL189" s="2">
        <f t="shared" si="227"/>
        <v>93.063436196752392</v>
      </c>
      <c r="BM189" s="2">
        <f t="shared" si="227"/>
        <v>93.615237709454647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91.691000000000003</v>
      </c>
      <c r="CV189" s="2" t="str">
        <f t="shared" si="198"/>
        <v/>
      </c>
      <c r="CW189" s="2">
        <f t="shared" si="199"/>
        <v>91.037000000000006</v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>
        <f t="shared" si="209"/>
        <v>92.191999999999993</v>
      </c>
      <c r="DH189" s="2">
        <f t="shared" si="210"/>
        <v>92.775999999999996</v>
      </c>
      <c r="DI189" s="2" t="str">
        <f t="shared" si="211"/>
        <v/>
      </c>
      <c r="DK189" s="2">
        <f t="shared" si="236"/>
        <v>127.64066812526812</v>
      </c>
      <c r="DL189" s="2">
        <f t="shared" si="236"/>
        <v>131.2955293255132</v>
      </c>
      <c r="DM189" s="2">
        <f t="shared" si="236"/>
        <v>121.63341707317075</v>
      </c>
      <c r="DN189" s="2">
        <f t="shared" si="236"/>
        <v>120.14505997425996</v>
      </c>
      <c r="DO189" s="2">
        <f t="shared" si="236"/>
        <v>113.77778918918918</v>
      </c>
      <c r="DP189" s="2">
        <f t="shared" si="236"/>
        <v>121.56946371275781</v>
      </c>
      <c r="DQ189" s="2">
        <f t="shared" si="236"/>
        <v>121.08026906158362</v>
      </c>
      <c r="DR189" s="2">
        <f t="shared" si="236"/>
        <v>132.841556085044</v>
      </c>
      <c r="DS189" s="2">
        <f t="shared" si="236"/>
        <v>121.44348099528099</v>
      </c>
      <c r="DT189" s="2">
        <f t="shared" si="236"/>
        <v>115.89829189189189</v>
      </c>
      <c r="DU189" s="2">
        <f t="shared" si="236"/>
        <v>116.83653475935829</v>
      </c>
      <c r="DV189" s="2">
        <f t="shared" si="236"/>
        <v>114.47585434173669</v>
      </c>
      <c r="DW189" s="2">
        <f t="shared" si="236"/>
        <v>132.34467150496565</v>
      </c>
      <c r="DX189" s="2">
        <f t="shared" si="236"/>
        <v>126.10739406158355</v>
      </c>
      <c r="DY189" s="2">
        <f t="shared" si="236"/>
        <v>111.54204965404965</v>
      </c>
      <c r="EA189" s="2">
        <f t="shared" si="240"/>
        <v>90.461547171629618</v>
      </c>
      <c r="EB189" s="2">
        <f t="shared" si="240"/>
        <v>88.931431293250682</v>
      </c>
      <c r="EC189" s="2">
        <f t="shared" si="240"/>
        <v>88.811310008594873</v>
      </c>
      <c r="ED189" s="2">
        <f t="shared" si="240"/>
        <v>89.397457544234015</v>
      </c>
      <c r="EE189" s="2">
        <f t="shared" si="240"/>
        <v>90.846612888565716</v>
      </c>
      <c r="EF189" s="2">
        <f t="shared" si="239"/>
        <v>89.792298646998219</v>
      </c>
      <c r="EG189" s="2">
        <f t="shared" si="239"/>
        <v>90.062237035327698</v>
      </c>
      <c r="EH189" s="2">
        <f t="shared" si="239"/>
        <v>89.595154801840636</v>
      </c>
      <c r="EI189" s="2">
        <f t="shared" si="239"/>
        <v>90.258419011598619</v>
      </c>
      <c r="EJ189" s="2">
        <f t="shared" si="239"/>
        <v>92.443280326382606</v>
      </c>
      <c r="EK189" s="2">
        <f t="shared" si="212"/>
        <v>90.348769746757512</v>
      </c>
      <c r="EL189" s="2">
        <f t="shared" si="179"/>
        <v>90.500345280264483</v>
      </c>
      <c r="EM189" s="2">
        <f t="shared" si="179"/>
        <v>89.80184395021972</v>
      </c>
      <c r="EN189" s="2">
        <f t="shared" si="179"/>
        <v>92.212848278688512</v>
      </c>
      <c r="EO189" s="2">
        <f t="shared" si="179"/>
        <v>93.884631648590002</v>
      </c>
      <c r="EQ189" s="2">
        <f t="shared" si="237"/>
        <v>91.279759706290164</v>
      </c>
      <c r="ER189" s="2">
        <f t="shared" si="237"/>
        <v>90.511013681539296</v>
      </c>
      <c r="ES189" s="2">
        <f t="shared" si="237"/>
        <v>91.01748980015212</v>
      </c>
      <c r="ET189" s="2">
        <f t="shared" si="237"/>
        <v>90.819794610266484</v>
      </c>
      <c r="EU189" s="2">
        <f t="shared" si="237"/>
        <v>91.641697878550872</v>
      </c>
      <c r="EV189" s="2">
        <f t="shared" si="237"/>
        <v>91.612925495758716</v>
      </c>
      <c r="EW189" s="2">
        <f t="shared" si="237"/>
        <v>90.815418204372776</v>
      </c>
      <c r="EX189" s="2">
        <f t="shared" si="237"/>
        <v>91.075340278358794</v>
      </c>
      <c r="EY189" s="2">
        <f t="shared" si="237"/>
        <v>90.587282269748229</v>
      </c>
      <c r="EZ189" s="2">
        <f t="shared" si="237"/>
        <v>92.539757423737399</v>
      </c>
      <c r="FA189" s="2">
        <f t="shared" si="237"/>
        <v>91.066416801603083</v>
      </c>
      <c r="FB189" s="2">
        <f t="shared" si="237"/>
        <v>91.299618016850985</v>
      </c>
      <c r="FC189" s="2">
        <f t="shared" si="237"/>
        <v>91.208472559248563</v>
      </c>
      <c r="FD189" s="2">
        <f t="shared" si="237"/>
        <v>93.203885463533851</v>
      </c>
      <c r="FE189" s="2">
        <f t="shared" si="237"/>
        <v>93.57521325318038</v>
      </c>
      <c r="FG189" s="2">
        <f t="shared" si="238"/>
        <v>0.99997588243367141</v>
      </c>
      <c r="FH189" s="2">
        <f t="shared" si="238"/>
        <v>0.99997156117960617</v>
      </c>
      <c r="FI189" s="2">
        <f t="shared" si="238"/>
        <v>0.99997801025672095</v>
      </c>
      <c r="FJ189" s="2">
        <f t="shared" si="238"/>
        <v>0.99997599805576609</v>
      </c>
      <c r="FK189" s="2">
        <f t="shared" si="238"/>
        <v>0.99997598489884265</v>
      </c>
      <c r="FL189" s="2">
        <f t="shared" si="238"/>
        <v>0.99997395512863052</v>
      </c>
      <c r="FM189" s="2">
        <f t="shared" si="238"/>
        <v>0.99997162374714854</v>
      </c>
      <c r="FN189" s="2">
        <f t="shared" si="238"/>
        <v>0.99997356497685763</v>
      </c>
      <c r="FO189" s="2">
        <f t="shared" si="238"/>
        <v>0.99997732695290131</v>
      </c>
      <c r="FP189" s="2">
        <f t="shared" si="238"/>
        <v>0.99997733760276519</v>
      </c>
      <c r="FQ189" s="2">
        <f t="shared" si="238"/>
        <v>0.9999741566087651</v>
      </c>
      <c r="FR189" s="2">
        <f t="shared" si="238"/>
        <v>0.99997623326984653</v>
      </c>
      <c r="FS189" s="2">
        <f t="shared" si="238"/>
        <v>0.99997374750158463</v>
      </c>
      <c r="FT189" s="2">
        <f t="shared" si="238"/>
        <v>0.99997129222415326</v>
      </c>
      <c r="FU189" s="2">
        <f t="shared" si="238"/>
        <v>0.99997155072303301</v>
      </c>
      <c r="FW189" s="2">
        <f t="shared" si="229"/>
        <v>0.88822364294311396</v>
      </c>
      <c r="FX189" s="2">
        <f t="shared" si="229"/>
        <v>0.90481550950941247</v>
      </c>
      <c r="FY189" s="2">
        <f t="shared" si="229"/>
        <v>0.869126181333291</v>
      </c>
      <c r="FZ189" s="2">
        <f t="shared" si="229"/>
        <v>0.89474990536361476</v>
      </c>
      <c r="GA189" s="2">
        <f t="shared" si="229"/>
        <v>0.89303131455395657</v>
      </c>
      <c r="GB189" s="2">
        <f t="shared" si="229"/>
        <v>0.88214988400879535</v>
      </c>
      <c r="GC189" s="2">
        <f t="shared" si="229"/>
        <v>0.89466727334768592</v>
      </c>
      <c r="GD189" s="2">
        <f t="shared" si="229"/>
        <v>0.90220346108789073</v>
      </c>
      <c r="GE189" s="2">
        <f t="shared" si="229"/>
        <v>0.91755218054242937</v>
      </c>
      <c r="GF189" s="2">
        <f t="shared" si="229"/>
        <v>0.92499452421208095</v>
      </c>
      <c r="GG189" s="2">
        <f t="shared" si="229"/>
        <v>0.90352142969470328</v>
      </c>
      <c r="GH189" s="2">
        <f t="shared" si="229"/>
        <v>0.90156826945684199</v>
      </c>
      <c r="GI189" s="2">
        <f t="shared" si="229"/>
        <v>0.88167506153576358</v>
      </c>
      <c r="GJ189" s="2">
        <f t="shared" si="229"/>
        <v>0.85729869073854859</v>
      </c>
      <c r="GK189" s="2">
        <f t="shared" si="229"/>
        <v>0.87226966435984998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3.3305714789299871E-268</v>
      </c>
      <c r="HE189" s="86">
        <f t="shared" si="181"/>
        <v>3.0365019661401028E-233</v>
      </c>
      <c r="HF189" s="86">
        <f t="shared" si="181"/>
        <v>6.0868797680182258E-306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1.3914023549176693E-276</v>
      </c>
      <c r="HL189" s="86">
        <f t="shared" si="241"/>
        <v>9.7144208284179321E-268</v>
      </c>
      <c r="HM189" s="86">
        <f t="shared" si="241"/>
        <v>1.1361909980155504E-285</v>
      </c>
      <c r="HN189" s="86">
        <f t="shared" si="241"/>
        <v>1.9882406543639923E-257</v>
      </c>
      <c r="HO189" s="86">
        <f t="shared" si="226"/>
        <v>1.2408561434905842E-232</v>
      </c>
      <c r="HP189" s="86">
        <f t="shared" si="226"/>
        <v>2.5584301779602772E-207</v>
      </c>
      <c r="HQ189" s="86">
        <f t="shared" si="226"/>
        <v>0</v>
      </c>
      <c r="HS189" s="86">
        <f t="shared" si="231"/>
        <v>1.318034607826605E-94</v>
      </c>
      <c r="HT189" s="86">
        <f t="shared" si="231"/>
        <v>2.0663241401604847E-114</v>
      </c>
      <c r="HU189" s="86">
        <f t="shared" si="231"/>
        <v>3.0532304021884423E-88</v>
      </c>
      <c r="HV189" s="86">
        <f t="shared" si="231"/>
        <v>6.7276458688812286E-99</v>
      </c>
      <c r="HW189" s="86">
        <f t="shared" si="231"/>
        <v>5.9484273847022565E-109</v>
      </c>
      <c r="HX189" s="86">
        <f t="shared" si="231"/>
        <v>3.3909051046890462E-115</v>
      </c>
      <c r="HY189" s="86">
        <f t="shared" si="231"/>
        <v>1.6471438473024828E-126</v>
      </c>
      <c r="HZ189" s="86">
        <f t="shared" si="231"/>
        <v>1.2533500824480167E-134</v>
      </c>
      <c r="IA189" s="86">
        <f t="shared" si="231"/>
        <v>1.5641744174734081E-120</v>
      </c>
      <c r="IB189" s="86">
        <f t="shared" si="231"/>
        <v>3.2356014165164036E-127</v>
      </c>
      <c r="IC189" s="86">
        <f t="shared" si="231"/>
        <v>6.8343555427672123E-121</v>
      </c>
      <c r="ID189" s="86">
        <f t="shared" si="231"/>
        <v>1.2834939881817929E-113</v>
      </c>
      <c r="IE189" s="86">
        <f t="shared" si="231"/>
        <v>8.4676868553558989E-103</v>
      </c>
      <c r="IF189" s="86">
        <f t="shared" si="231"/>
        <v>1.167034156464159E-62</v>
      </c>
      <c r="IG189" s="86">
        <f t="shared" si="231"/>
        <v>3.9684053831618934E-49</v>
      </c>
      <c r="II189" s="86">
        <f t="shared" si="232"/>
        <v>1.1261206329910925E-3</v>
      </c>
      <c r="IJ189" s="86">
        <f t="shared" si="232"/>
        <v>1.3096783432218272E-4</v>
      </c>
      <c r="IK189" s="86">
        <f t="shared" si="232"/>
        <v>3.5025088905552611E-3</v>
      </c>
      <c r="IL189" s="86">
        <f t="shared" si="232"/>
        <v>7.8114805409865921E-4</v>
      </c>
      <c r="IM189" s="86">
        <f t="shared" si="232"/>
        <v>3.9077354758797737E-4</v>
      </c>
      <c r="IN189" s="86">
        <f t="shared" si="232"/>
        <v>4.9865970491704177E-4</v>
      </c>
      <c r="IO189" s="86">
        <f t="shared" si="232"/>
        <v>1.166835344465766E-4</v>
      </c>
      <c r="IP189" s="86">
        <f t="shared" si="232"/>
        <v>5.7642875768454773E-5</v>
      </c>
      <c r="IQ189" s="86">
        <f t="shared" si="232"/>
        <v>5.2306706969422244E-5</v>
      </c>
      <c r="IR189" s="86">
        <f t="shared" si="232"/>
        <v>1.7907403229176658E-5</v>
      </c>
      <c r="IS189" s="86">
        <f t="shared" si="232"/>
        <v>1.3019247616601886E-4</v>
      </c>
      <c r="IT189" s="86">
        <f t="shared" si="232"/>
        <v>1.9092030652830539E-4</v>
      </c>
      <c r="IU189" s="86">
        <f t="shared" si="232"/>
        <v>8.3032947473981385E-4</v>
      </c>
      <c r="IV189" s="86">
        <f t="shared" si="232"/>
        <v>7.1144724831756891E-4</v>
      </c>
      <c r="IW189" s="86">
        <f t="shared" si="232"/>
        <v>1.477246030260662E-2</v>
      </c>
      <c r="IY189" s="86">
        <f t="shared" si="233"/>
        <v>1.1261206329910925E-3</v>
      </c>
      <c r="IZ189" s="86">
        <f t="shared" si="233"/>
        <v>1.3096783432218272E-4</v>
      </c>
      <c r="JA189" s="86">
        <f t="shared" si="233"/>
        <v>3.5025088905552611E-3</v>
      </c>
      <c r="JB189" s="86">
        <f t="shared" si="233"/>
        <v>7.8114805409865921E-4</v>
      </c>
      <c r="JC189" s="86">
        <f t="shared" si="233"/>
        <v>3.9077354758797737E-4</v>
      </c>
      <c r="JD189" s="86">
        <f t="shared" si="233"/>
        <v>4.9865970491704177E-4</v>
      </c>
      <c r="JE189" s="86">
        <f t="shared" si="233"/>
        <v>1.166835344465766E-4</v>
      </c>
      <c r="JF189" s="86">
        <f t="shared" si="233"/>
        <v>5.7642875768454773E-5</v>
      </c>
      <c r="JG189" s="86">
        <f t="shared" si="233"/>
        <v>5.2306706969422244E-5</v>
      </c>
      <c r="JH189" s="86">
        <f t="shared" si="233"/>
        <v>1.7907403229176658E-5</v>
      </c>
      <c r="JI189" s="86">
        <f t="shared" si="233"/>
        <v>1.3019247616601886E-4</v>
      </c>
      <c r="JJ189" s="86">
        <f t="shared" si="233"/>
        <v>1.9092030652830539E-4</v>
      </c>
      <c r="JK189" s="86">
        <f t="shared" si="233"/>
        <v>8.3032947473981385E-4</v>
      </c>
      <c r="JL189" s="86">
        <f t="shared" si="233"/>
        <v>7.1144724831756891E-4</v>
      </c>
      <c r="JM189" s="86">
        <f t="shared" si="233"/>
        <v>1.477246030260662E-2</v>
      </c>
    </row>
    <row r="190" spans="2:273" x14ac:dyDescent="0.25">
      <c r="B190" s="2">
        <v>163</v>
      </c>
      <c r="C190" s="37">
        <v>92.617999999999995</v>
      </c>
      <c r="D190" s="37">
        <v>91.555999999999997</v>
      </c>
      <c r="E190" s="37">
        <v>91.926000000000002</v>
      </c>
      <c r="F190" s="37">
        <v>91.864999999999995</v>
      </c>
      <c r="G190" s="37">
        <v>92.346000000000004</v>
      </c>
      <c r="H190" s="37">
        <v>92.730999999999995</v>
      </c>
      <c r="I190" s="37">
        <v>92.153999999999996</v>
      </c>
      <c r="J190" s="37">
        <v>92.037999999999997</v>
      </c>
      <c r="K190" s="37">
        <v>90.691999999999993</v>
      </c>
      <c r="L190" s="37">
        <v>92.212000000000003</v>
      </c>
      <c r="M190" s="37">
        <v>91.558000000000007</v>
      </c>
      <c r="N190" s="37">
        <v>92</v>
      </c>
      <c r="O190" s="37">
        <v>91.230999999999995</v>
      </c>
      <c r="P190" s="37">
        <v>93.040999999999997</v>
      </c>
      <c r="Q190" s="37">
        <v>93.561999999999998</v>
      </c>
      <c r="S190" s="4" t="e">
        <f t="shared" si="234"/>
        <v>#N/A</v>
      </c>
      <c r="T190" s="4" t="e">
        <f t="shared" si="234"/>
        <v>#N/A</v>
      </c>
      <c r="U190" s="4">
        <f t="shared" si="234"/>
        <v>90.616907617786538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92.898641129072928</v>
      </c>
      <c r="AG190" s="4">
        <f t="shared" si="234"/>
        <v>93.426985635407902</v>
      </c>
      <c r="AI190" s="4">
        <f t="shared" si="235"/>
        <v>0</v>
      </c>
      <c r="AJ190" s="4">
        <f t="shared" si="235"/>
        <v>0</v>
      </c>
      <c r="AK190" s="4">
        <f t="shared" si="235"/>
        <v>1.3090923822134641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0.14235887092706889</v>
      </c>
      <c r="AW190" s="4">
        <f t="shared" si="235"/>
        <v>0.13501436459209515</v>
      </c>
      <c r="AY190" s="2" t="e">
        <f t="shared" si="227"/>
        <v>#N/A</v>
      </c>
      <c r="AZ190" s="2" t="e">
        <f t="shared" si="227"/>
        <v>#N/A</v>
      </c>
      <c r="BA190" s="2">
        <f t="shared" si="227"/>
        <v>90.616907617786524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92.898641128937328</v>
      </c>
      <c r="BM190" s="2">
        <f t="shared" si="227"/>
        <v>93.426985481230673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>
        <f t="shared" si="199"/>
        <v>91.926000000000002</v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93.040999999999997</v>
      </c>
      <c r="DI190" s="2" t="str">
        <f t="shared" si="211"/>
        <v/>
      </c>
      <c r="DK190" s="2">
        <f t="shared" si="236"/>
        <v>127.74510737880738</v>
      </c>
      <c r="DL190" s="2">
        <f t="shared" si="236"/>
        <v>131.39784109237536</v>
      </c>
      <c r="DM190" s="2">
        <f t="shared" si="236"/>
        <v>121.66156463414636</v>
      </c>
      <c r="DN190" s="2">
        <f t="shared" si="236"/>
        <v>120.17247863577863</v>
      </c>
      <c r="DO190" s="2">
        <f t="shared" si="236"/>
        <v>113.75859369369368</v>
      </c>
      <c r="DP190" s="2">
        <f t="shared" si="236"/>
        <v>121.61386676852557</v>
      </c>
      <c r="DQ190" s="2">
        <f t="shared" si="236"/>
        <v>121.12405608504403</v>
      </c>
      <c r="DR190" s="2">
        <f t="shared" si="236"/>
        <v>132.97303280791792</v>
      </c>
      <c r="DS190" s="2">
        <f t="shared" si="236"/>
        <v>121.47241497211498</v>
      </c>
      <c r="DT190" s="2">
        <f t="shared" si="236"/>
        <v>115.87603693693693</v>
      </c>
      <c r="DU190" s="2">
        <f t="shared" si="236"/>
        <v>116.83434545454546</v>
      </c>
      <c r="DV190" s="2">
        <f t="shared" si="236"/>
        <v>114.45536050420168</v>
      </c>
      <c r="DW190" s="2">
        <f t="shared" si="236"/>
        <v>132.44975737203976</v>
      </c>
      <c r="DX190" s="2">
        <f t="shared" si="236"/>
        <v>126.15755608504396</v>
      </c>
      <c r="DY190" s="2">
        <f t="shared" si="236"/>
        <v>111.49860154660153</v>
      </c>
      <c r="EA190" s="2">
        <f t="shared" si="240"/>
        <v>90.337241977450191</v>
      </c>
      <c r="EB190" s="2">
        <f t="shared" si="240"/>
        <v>88.759751370540158</v>
      </c>
      <c r="EC190" s="2">
        <f t="shared" si="240"/>
        <v>88.642215909427691</v>
      </c>
      <c r="ED190" s="2">
        <f t="shared" si="240"/>
        <v>89.219128419430348</v>
      </c>
      <c r="EE190" s="2">
        <f t="shared" si="240"/>
        <v>90.696287493183064</v>
      </c>
      <c r="EF190" s="2">
        <f t="shared" si="239"/>
        <v>89.624504074651952</v>
      </c>
      <c r="EG190" s="2">
        <f t="shared" si="239"/>
        <v>89.889801208357824</v>
      </c>
      <c r="EH190" s="2">
        <f t="shared" si="239"/>
        <v>89.421844567017686</v>
      </c>
      <c r="EI190" s="2">
        <f t="shared" si="239"/>
        <v>90.082539939485656</v>
      </c>
      <c r="EJ190" s="2">
        <f t="shared" si="239"/>
        <v>92.289890601390169</v>
      </c>
      <c r="EK190" s="2">
        <f t="shared" si="212"/>
        <v>90.192760024623738</v>
      </c>
      <c r="EL190" s="2">
        <f t="shared" si="179"/>
        <v>90.335571423971146</v>
      </c>
      <c r="EM190" s="2">
        <f t="shared" si="179"/>
        <v>89.616137533125368</v>
      </c>
      <c r="EN190" s="2">
        <f t="shared" si="179"/>
        <v>92.022262868852451</v>
      </c>
      <c r="EO190" s="2">
        <f t="shared" si="179"/>
        <v>93.703499718004309</v>
      </c>
      <c r="EQ190" s="2">
        <f t="shared" si="237"/>
        <v>91.169415847894882</v>
      </c>
      <c r="ER190" s="2">
        <f t="shared" si="237"/>
        <v>90.366846454294063</v>
      </c>
      <c r="ES190" s="2">
        <f t="shared" si="237"/>
        <v>90.8873417121914</v>
      </c>
      <c r="ET190" s="2">
        <f t="shared" si="237"/>
        <v>90.665670057242664</v>
      </c>
      <c r="EU190" s="2">
        <f t="shared" si="237"/>
        <v>91.505048891790722</v>
      </c>
      <c r="EV190" s="2">
        <f t="shared" si="237"/>
        <v>91.476712174371499</v>
      </c>
      <c r="EW190" s="2">
        <f t="shared" si="237"/>
        <v>90.655799302217389</v>
      </c>
      <c r="EX190" s="2">
        <f t="shared" si="237"/>
        <v>90.926476490393895</v>
      </c>
      <c r="EY190" s="2">
        <f t="shared" si="237"/>
        <v>90.416865263884134</v>
      </c>
      <c r="EZ190" s="2">
        <f t="shared" si="237"/>
        <v>92.387980043036151</v>
      </c>
      <c r="FA190" s="2">
        <f t="shared" si="237"/>
        <v>90.922751516661251</v>
      </c>
      <c r="FB190" s="2">
        <f t="shared" si="237"/>
        <v>91.148482060437146</v>
      </c>
      <c r="FC190" s="2">
        <f t="shared" si="237"/>
        <v>91.047720133646848</v>
      </c>
      <c r="FD190" s="2">
        <f t="shared" si="237"/>
        <v>93.030653307782032</v>
      </c>
      <c r="FE190" s="2">
        <f t="shared" si="237"/>
        <v>93.389533681076756</v>
      </c>
      <c r="FG190" s="2">
        <f t="shared" si="238"/>
        <v>0.99997800447141316</v>
      </c>
      <c r="FH190" s="2">
        <f t="shared" si="238"/>
        <v>0.99997406342264106</v>
      </c>
      <c r="FI190" s="2">
        <f t="shared" si="238"/>
        <v>0.99997994507697141</v>
      </c>
      <c r="FJ190" s="2">
        <f t="shared" si="238"/>
        <v>0.9999781099204631</v>
      </c>
      <c r="FK190" s="2">
        <f t="shared" si="238"/>
        <v>0.99997809792115566</v>
      </c>
      <c r="FL190" s="2">
        <f t="shared" si="238"/>
        <v>0.99997624674056684</v>
      </c>
      <c r="FM190" s="2">
        <f t="shared" si="238"/>
        <v>0.99997412048520307</v>
      </c>
      <c r="FN190" s="2">
        <f t="shared" si="238"/>
        <v>0.99997589091627792</v>
      </c>
      <c r="FO190" s="2">
        <f t="shared" si="238"/>
        <v>0.99997932189403227</v>
      </c>
      <c r="FP190" s="2">
        <f t="shared" si="238"/>
        <v>0.99997933160686236</v>
      </c>
      <c r="FQ190" s="2">
        <f t="shared" si="238"/>
        <v>0.9999764304934724</v>
      </c>
      <c r="FR190" s="2">
        <f t="shared" si="238"/>
        <v>0.9999783244391558</v>
      </c>
      <c r="FS190" s="2">
        <f t="shared" si="238"/>
        <v>0.99997605738157913</v>
      </c>
      <c r="FT190" s="2">
        <f t="shared" si="238"/>
        <v>0.9999738181311193</v>
      </c>
      <c r="FU190" s="2">
        <f t="shared" si="238"/>
        <v>0.99997405388608529</v>
      </c>
      <c r="FW190" s="2">
        <f t="shared" si="229"/>
        <v>0.89704618894643162</v>
      </c>
      <c r="FX190" s="2">
        <f t="shared" si="229"/>
        <v>0.91245752691362347</v>
      </c>
      <c r="FY190" s="2">
        <f t="shared" si="229"/>
        <v>0.87925117845588008</v>
      </c>
      <c r="FZ190" s="2">
        <f t="shared" si="229"/>
        <v>0.90311351999599876</v>
      </c>
      <c r="GA190" s="2">
        <f t="shared" si="229"/>
        <v>0.90151646400467611</v>
      </c>
      <c r="GB190" s="2">
        <f t="shared" si="229"/>
        <v>0.89139321518049863</v>
      </c>
      <c r="GC190" s="2">
        <f t="shared" si="229"/>
        <v>0.90303674268442413</v>
      </c>
      <c r="GD190" s="2">
        <f t="shared" si="229"/>
        <v>0.91003433876338824</v>
      </c>
      <c r="GE190" s="2">
        <f t="shared" si="229"/>
        <v>0.92425721786741111</v>
      </c>
      <c r="GF190" s="2">
        <f t="shared" si="229"/>
        <v>0.93113973814463002</v>
      </c>
      <c r="GG190" s="2">
        <f t="shared" si="229"/>
        <v>0.91125715402462182</v>
      </c>
      <c r="GH190" s="2">
        <f t="shared" si="229"/>
        <v>0.90944490388041388</v>
      </c>
      <c r="GI190" s="2">
        <f t="shared" si="229"/>
        <v>0.89095103070989512</v>
      </c>
      <c r="GJ190" s="2">
        <f t="shared" si="229"/>
        <v>0.86819995560749752</v>
      </c>
      <c r="GK190" s="2">
        <f t="shared" si="229"/>
        <v>0.88218443377908362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5.0172170381384324E-275</v>
      </c>
      <c r="HE190" s="86">
        <f t="shared" si="181"/>
        <v>3.6580994641545671E-239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2.1369693772771278E-283</v>
      </c>
      <c r="HL190" s="86">
        <f t="shared" si="241"/>
        <v>2.5284749896703192E-274</v>
      </c>
      <c r="HM190" s="86">
        <f t="shared" si="241"/>
        <v>8.7932878110668926E-293</v>
      </c>
      <c r="HN190" s="86">
        <f t="shared" si="241"/>
        <v>7.9736544171221704E-264</v>
      </c>
      <c r="HO190" s="86">
        <f t="shared" si="226"/>
        <v>1.6004503180905752E-238</v>
      </c>
      <c r="HP190" s="86">
        <f t="shared" si="226"/>
        <v>1.4036320385440658E-212</v>
      </c>
      <c r="HQ190" s="86">
        <f t="shared" si="226"/>
        <v>0</v>
      </c>
      <c r="HS190" s="86">
        <f t="shared" si="231"/>
        <v>1.2631494537831858E-98</v>
      </c>
      <c r="HT190" s="86">
        <f t="shared" si="231"/>
        <v>3.4119111641683857E-119</v>
      </c>
      <c r="HU190" s="86">
        <f t="shared" si="231"/>
        <v>4.7564159159216386E-92</v>
      </c>
      <c r="HV190" s="86">
        <f t="shared" si="231"/>
        <v>5.2872693040575759E-103</v>
      </c>
      <c r="HW190" s="86">
        <f t="shared" si="231"/>
        <v>1.5268706169725834E-113</v>
      </c>
      <c r="HX190" s="86">
        <f t="shared" si="231"/>
        <v>4.392932041290492E-120</v>
      </c>
      <c r="HY190" s="86">
        <f t="shared" si="231"/>
        <v>7.5894809791838874E-132</v>
      </c>
      <c r="HZ190" s="86">
        <f t="shared" si="231"/>
        <v>3.6665028343789164E-140</v>
      </c>
      <c r="IA190" s="86">
        <f t="shared" si="231"/>
        <v>2.2015398410998902E-125</v>
      </c>
      <c r="IB190" s="86">
        <f t="shared" si="231"/>
        <v>2.749933564959946E-132</v>
      </c>
      <c r="IC190" s="86">
        <f t="shared" si="231"/>
        <v>7.6464505668307908E-126</v>
      </c>
      <c r="ID190" s="86">
        <f t="shared" si="231"/>
        <v>2.4115256057461054E-118</v>
      </c>
      <c r="IE190" s="86">
        <f t="shared" si="231"/>
        <v>3.0736012366748616E-107</v>
      </c>
      <c r="IF190" s="86">
        <f t="shared" si="231"/>
        <v>1.9574646847511734E-65</v>
      </c>
      <c r="IG190" s="86">
        <f t="shared" si="231"/>
        <v>3.1105790377303535E-51</v>
      </c>
      <c r="II190" s="86">
        <f t="shared" si="232"/>
        <v>6.6971370153290127E-4</v>
      </c>
      <c r="IJ190" s="86">
        <f t="shared" si="232"/>
        <v>6.860888112846219E-5</v>
      </c>
      <c r="IK190" s="86">
        <f t="shared" si="232"/>
        <v>2.1997525423436601E-3</v>
      </c>
      <c r="IL190" s="86">
        <f t="shared" si="232"/>
        <v>4.5839313006594968E-4</v>
      </c>
      <c r="IM190" s="86">
        <f t="shared" si="232"/>
        <v>2.1546986553929625E-4</v>
      </c>
      <c r="IN190" s="86">
        <f t="shared" si="232"/>
        <v>2.7182189443667566E-4</v>
      </c>
      <c r="IO190" s="86">
        <f t="shared" si="232"/>
        <v>5.847737442792267E-5</v>
      </c>
      <c r="IP190" s="86">
        <f t="shared" si="232"/>
        <v>2.8020249315448579E-5</v>
      </c>
      <c r="IQ190" s="86">
        <f t="shared" si="232"/>
        <v>2.6727584248886585E-5</v>
      </c>
      <c r="IR190" s="86">
        <f t="shared" si="232"/>
        <v>8.7173438865061629E-6</v>
      </c>
      <c r="IS190" s="86">
        <f t="shared" si="232"/>
        <v>6.7871527812715966E-5</v>
      </c>
      <c r="IT190" s="86">
        <f t="shared" si="232"/>
        <v>1.0195843541425772E-4</v>
      </c>
      <c r="IU190" s="86">
        <f t="shared" si="232"/>
        <v>4.7270426366255393E-4</v>
      </c>
      <c r="IV190" s="86">
        <f t="shared" si="232"/>
        <v>3.7224887120049471E-4</v>
      </c>
      <c r="IW190" s="86">
        <f t="shared" si="232"/>
        <v>1.0625313303158282E-2</v>
      </c>
      <c r="IY190" s="86">
        <f t="shared" si="233"/>
        <v>6.6971370153290127E-4</v>
      </c>
      <c r="IZ190" s="86">
        <f t="shared" si="233"/>
        <v>6.860888112846219E-5</v>
      </c>
      <c r="JA190" s="86">
        <f t="shared" si="233"/>
        <v>2.1997525423436601E-3</v>
      </c>
      <c r="JB190" s="86">
        <f t="shared" si="233"/>
        <v>4.5839313006594968E-4</v>
      </c>
      <c r="JC190" s="86">
        <f t="shared" si="233"/>
        <v>2.1546986553929625E-4</v>
      </c>
      <c r="JD190" s="86">
        <f t="shared" si="233"/>
        <v>2.7182189443667566E-4</v>
      </c>
      <c r="JE190" s="86">
        <f t="shared" si="233"/>
        <v>5.847737442792267E-5</v>
      </c>
      <c r="JF190" s="86">
        <f t="shared" si="233"/>
        <v>2.8020249315448579E-5</v>
      </c>
      <c r="JG190" s="86">
        <f t="shared" si="233"/>
        <v>2.6727584248886585E-5</v>
      </c>
      <c r="JH190" s="86">
        <f t="shared" si="233"/>
        <v>8.7173438865061629E-6</v>
      </c>
      <c r="JI190" s="86">
        <f t="shared" si="233"/>
        <v>6.7871527812715966E-5</v>
      </c>
      <c r="JJ190" s="86">
        <f t="shared" si="233"/>
        <v>1.0195843541425772E-4</v>
      </c>
      <c r="JK190" s="86">
        <f t="shared" si="233"/>
        <v>4.7270426366255393E-4</v>
      </c>
      <c r="JL190" s="86">
        <f t="shared" si="233"/>
        <v>3.7224887120049471E-4</v>
      </c>
      <c r="JM190" s="86">
        <f t="shared" si="233"/>
        <v>1.0625313303158282E-2</v>
      </c>
    </row>
    <row r="191" spans="2:273" x14ac:dyDescent="0.25">
      <c r="B191" s="2">
        <v>164</v>
      </c>
      <c r="C191" s="37">
        <v>92.581999999999994</v>
      </c>
      <c r="D191" s="37">
        <v>91.480999999999995</v>
      </c>
      <c r="E191" s="37">
        <v>91.647999999999996</v>
      </c>
      <c r="F191" s="37">
        <v>90.885000000000005</v>
      </c>
      <c r="G191" s="37">
        <v>91.596000000000004</v>
      </c>
      <c r="H191" s="37">
        <v>91.673000000000002</v>
      </c>
      <c r="I191" s="37">
        <v>90.730999999999995</v>
      </c>
      <c r="J191" s="37">
        <v>92.691999999999993</v>
      </c>
      <c r="K191" s="37">
        <v>90.730999999999995</v>
      </c>
      <c r="L191" s="37">
        <v>92.308000000000007</v>
      </c>
      <c r="M191" s="37">
        <v>92.096000000000004</v>
      </c>
      <c r="N191" s="37">
        <v>91.558000000000007</v>
      </c>
      <c r="O191" s="37">
        <v>91.846000000000004</v>
      </c>
      <c r="P191" s="37">
        <v>92.265000000000001</v>
      </c>
      <c r="Q191" s="37">
        <v>92.457999999999998</v>
      </c>
      <c r="S191" s="4" t="e">
        <f t="shared" si="234"/>
        <v>#N/A</v>
      </c>
      <c r="T191" s="4" t="e">
        <f t="shared" si="234"/>
        <v>#N/A</v>
      </c>
      <c r="U191" s="4">
        <f t="shared" si="234"/>
        <v>90.503568389451004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92.733497794752395</v>
      </c>
      <c r="AG191" s="4">
        <f t="shared" si="234"/>
        <v>93.23886098192763</v>
      </c>
      <c r="AI191" s="4">
        <f t="shared" si="235"/>
        <v>0</v>
      </c>
      <c r="AJ191" s="4">
        <f t="shared" si="235"/>
        <v>0</v>
      </c>
      <c r="AK191" s="4">
        <f t="shared" si="235"/>
        <v>1.1444316105489918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-0.46849779475239473</v>
      </c>
      <c r="AW191" s="4">
        <f t="shared" si="235"/>
        <v>-0.78086098192763131</v>
      </c>
      <c r="AY191" s="2" t="e">
        <f t="shared" si="227"/>
        <v>#N/A</v>
      </c>
      <c r="AZ191" s="2" t="e">
        <f t="shared" si="227"/>
        <v>#N/A</v>
      </c>
      <c r="BA191" s="2">
        <f t="shared" si="227"/>
        <v>90.503568389451004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92.733497794740757</v>
      </c>
      <c r="BM191" s="2">
        <f t="shared" si="227"/>
        <v>93.238860954759048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>
        <f t="shared" si="199"/>
        <v>91.647999999999996</v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92.265000000000001</v>
      </c>
      <c r="DI191" s="2">
        <f t="shared" si="211"/>
        <v>92.457999999999998</v>
      </c>
      <c r="DK191" s="2">
        <f t="shared" si="236"/>
        <v>127.84954663234663</v>
      </c>
      <c r="DL191" s="2">
        <f t="shared" si="236"/>
        <v>131.50015285923752</v>
      </c>
      <c r="DM191" s="2">
        <f t="shared" si="236"/>
        <v>121.68971219512196</v>
      </c>
      <c r="DN191" s="2">
        <f t="shared" si="236"/>
        <v>120.19989729729728</v>
      </c>
      <c r="DO191" s="2">
        <f t="shared" si="236"/>
        <v>113.73939819819819</v>
      </c>
      <c r="DP191" s="2">
        <f t="shared" si="236"/>
        <v>121.65826982429333</v>
      </c>
      <c r="DQ191" s="2">
        <f t="shared" si="236"/>
        <v>121.16784310850444</v>
      </c>
      <c r="DR191" s="2">
        <f t="shared" si="236"/>
        <v>133.1045095307918</v>
      </c>
      <c r="DS191" s="2">
        <f t="shared" si="236"/>
        <v>121.50134894894896</v>
      </c>
      <c r="DT191" s="2">
        <f t="shared" si="236"/>
        <v>115.85378198198197</v>
      </c>
      <c r="DU191" s="2">
        <f t="shared" si="236"/>
        <v>116.83215614973261</v>
      </c>
      <c r="DV191" s="2">
        <f t="shared" si="236"/>
        <v>114.43486666666666</v>
      </c>
      <c r="DW191" s="2">
        <f t="shared" si="236"/>
        <v>132.55484323911384</v>
      </c>
      <c r="DX191" s="2">
        <f t="shared" si="236"/>
        <v>126.20771810850437</v>
      </c>
      <c r="DY191" s="2">
        <f t="shared" si="236"/>
        <v>111.45515343915343</v>
      </c>
      <c r="EA191" s="2">
        <f t="shared" si="240"/>
        <v>90.212936783270749</v>
      </c>
      <c r="EB191" s="2">
        <f t="shared" si="240"/>
        <v>88.588071447829634</v>
      </c>
      <c r="EC191" s="2">
        <f t="shared" si="240"/>
        <v>88.473121810260494</v>
      </c>
      <c r="ED191" s="2">
        <f t="shared" si="240"/>
        <v>89.040799294626709</v>
      </c>
      <c r="EE191" s="2">
        <f t="shared" si="240"/>
        <v>90.545962097800412</v>
      </c>
      <c r="EF191" s="2">
        <f t="shared" si="239"/>
        <v>89.456709502305699</v>
      </c>
      <c r="EG191" s="2">
        <f t="shared" si="239"/>
        <v>89.71736538138795</v>
      </c>
      <c r="EH191" s="2">
        <f t="shared" si="239"/>
        <v>89.248534332194737</v>
      </c>
      <c r="EI191" s="2">
        <f t="shared" si="239"/>
        <v>89.906660867372693</v>
      </c>
      <c r="EJ191" s="2">
        <f t="shared" si="239"/>
        <v>92.136500876397719</v>
      </c>
      <c r="EK191" s="2">
        <f t="shared" si="239"/>
        <v>90.036750302489963</v>
      </c>
      <c r="EL191" s="2">
        <f t="shared" si="179"/>
        <v>90.170797567677809</v>
      </c>
      <c r="EM191" s="2">
        <f t="shared" si="179"/>
        <v>89.430431116031002</v>
      </c>
      <c r="EN191" s="2">
        <f t="shared" si="179"/>
        <v>91.831677459016376</v>
      </c>
      <c r="EO191" s="2">
        <f t="shared" si="179"/>
        <v>93.522367787418631</v>
      </c>
      <c r="EQ191" s="2">
        <f t="shared" si="237"/>
        <v>91.059071989499614</v>
      </c>
      <c r="ER191" s="2">
        <f t="shared" si="237"/>
        <v>90.222679227048829</v>
      </c>
      <c r="ES191" s="2">
        <f t="shared" si="237"/>
        <v>90.75719362423068</v>
      </c>
      <c r="ET191" s="2">
        <f t="shared" si="237"/>
        <v>90.51154550421883</v>
      </c>
      <c r="EU191" s="2">
        <f t="shared" si="237"/>
        <v>91.368399905030586</v>
      </c>
      <c r="EV191" s="2">
        <f t="shared" si="237"/>
        <v>91.340498852984283</v>
      </c>
      <c r="EW191" s="2">
        <f t="shared" si="237"/>
        <v>90.49618040006203</v>
      </c>
      <c r="EX191" s="2">
        <f t="shared" si="237"/>
        <v>90.777612702428996</v>
      </c>
      <c r="EY191" s="2">
        <f t="shared" si="237"/>
        <v>90.246448258020052</v>
      </c>
      <c r="EZ191" s="2">
        <f t="shared" si="237"/>
        <v>92.236202662334932</v>
      </c>
      <c r="FA191" s="2">
        <f t="shared" si="237"/>
        <v>90.779086231719432</v>
      </c>
      <c r="FB191" s="2">
        <f t="shared" si="237"/>
        <v>90.997346104023322</v>
      </c>
      <c r="FC191" s="2">
        <f t="shared" si="237"/>
        <v>90.886967708045148</v>
      </c>
      <c r="FD191" s="2">
        <f t="shared" si="237"/>
        <v>92.857421152030213</v>
      </c>
      <c r="FE191" s="2">
        <f t="shared" si="237"/>
        <v>93.203854108973132</v>
      </c>
      <c r="FG191" s="2">
        <f t="shared" si="238"/>
        <v>0.99997993980068756</v>
      </c>
      <c r="FH191" s="2">
        <f t="shared" si="238"/>
        <v>0.99997634550632997</v>
      </c>
      <c r="FI191" s="2">
        <f t="shared" si="238"/>
        <v>0.99998170966054012</v>
      </c>
      <c r="FJ191" s="2">
        <f t="shared" si="238"/>
        <v>0.99998003597173546</v>
      </c>
      <c r="FK191" s="2">
        <f t="shared" si="238"/>
        <v>0.99998002502819483</v>
      </c>
      <c r="FL191" s="2">
        <f t="shared" si="238"/>
        <v>0.99997833672464997</v>
      </c>
      <c r="FM191" s="2">
        <f t="shared" si="238"/>
        <v>0.99997639754824241</v>
      </c>
      <c r="FN191" s="2">
        <f t="shared" si="238"/>
        <v>0.9999780122076749</v>
      </c>
      <c r="FO191" s="2">
        <f t="shared" si="238"/>
        <v>0.9999811413089077</v>
      </c>
      <c r="FP191" s="2">
        <f t="shared" si="238"/>
        <v>0.99998115016714617</v>
      </c>
      <c r="FQ191" s="2">
        <f t="shared" si="238"/>
        <v>0.99997850430998947</v>
      </c>
      <c r="FR191" s="2">
        <f t="shared" si="238"/>
        <v>0.99998023161585836</v>
      </c>
      <c r="FS191" s="2">
        <f t="shared" si="238"/>
        <v>0.99997816402647599</v>
      </c>
      <c r="FT191" s="2">
        <f t="shared" si="238"/>
        <v>0.99997612179677742</v>
      </c>
      <c r="FU191" s="2">
        <f t="shared" si="238"/>
        <v>0.99997633680884801</v>
      </c>
      <c r="FW191" s="2">
        <f t="shared" si="229"/>
        <v>0.90524665492368517</v>
      </c>
      <c r="FX191" s="2">
        <f t="shared" si="229"/>
        <v>0.919540553523858</v>
      </c>
      <c r="FY191" s="2">
        <f t="shared" si="229"/>
        <v>0.88869317683509741</v>
      </c>
      <c r="FZ191" s="2">
        <f t="shared" si="229"/>
        <v>0.91087872473780074</v>
      </c>
      <c r="GA191" s="2">
        <f t="shared" si="229"/>
        <v>0.90939682736126159</v>
      </c>
      <c r="GB191" s="2">
        <f t="shared" si="229"/>
        <v>0.89999375333890108</v>
      </c>
      <c r="GC191" s="2">
        <f t="shared" si="229"/>
        <v>0.91080749320512722</v>
      </c>
      <c r="GD191" s="2">
        <f t="shared" si="229"/>
        <v>0.91729565392920753</v>
      </c>
      <c r="GE191" s="2">
        <f t="shared" si="229"/>
        <v>0.93045829797129154</v>
      </c>
      <c r="GF191" s="2">
        <f t="shared" si="229"/>
        <v>0.9368158648516659</v>
      </c>
      <c r="GG191" s="2">
        <f t="shared" si="229"/>
        <v>0.91842861989490254</v>
      </c>
      <c r="GH191" s="2">
        <f t="shared" si="229"/>
        <v>0.91674944140985704</v>
      </c>
      <c r="GI191" s="2">
        <f t="shared" si="229"/>
        <v>0.89958264064298987</v>
      </c>
      <c r="GJ191" s="2">
        <f t="shared" si="229"/>
        <v>0.87838658309703532</v>
      </c>
      <c r="GK191" s="2">
        <f t="shared" si="229"/>
        <v>0.89142538863659948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6.1970185472150886E-282</v>
      </c>
      <c r="HE191" s="86">
        <f t="shared" si="181"/>
        <v>3.7105149719068602E-245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2.7084373979392499E-290</v>
      </c>
      <c r="HL191" s="86">
        <f t="shared" si="241"/>
        <v>5.4676595131889772E-281</v>
      </c>
      <c r="HM191" s="86">
        <f t="shared" si="241"/>
        <v>5.5577079015323011E-300</v>
      </c>
      <c r="HN191" s="86">
        <f t="shared" si="241"/>
        <v>2.6657614954822692E-270</v>
      </c>
      <c r="HO191" s="86">
        <f t="shared" si="226"/>
        <v>1.7402359740562384E-244</v>
      </c>
      <c r="HP191" s="86">
        <f t="shared" si="226"/>
        <v>6.6083527554114829E-218</v>
      </c>
      <c r="HQ191" s="86">
        <f t="shared" si="226"/>
        <v>0</v>
      </c>
      <c r="HS191" s="86">
        <f t="shared" si="231"/>
        <v>9.9560244137852252E-103</v>
      </c>
      <c r="HT191" s="86">
        <f t="shared" si="231"/>
        <v>4.4831022939682719E-124</v>
      </c>
      <c r="HU191" s="86">
        <f t="shared" si="231"/>
        <v>6.1381127575217251E-96</v>
      </c>
      <c r="HV191" s="86">
        <f t="shared" si="231"/>
        <v>3.4188259178674191E-107</v>
      </c>
      <c r="HW191" s="86">
        <f t="shared" si="231"/>
        <v>3.1416280381650994E-118</v>
      </c>
      <c r="HX191" s="86">
        <f t="shared" si="231"/>
        <v>4.49056351437169E-125</v>
      </c>
      <c r="HY191" s="86">
        <f t="shared" si="231"/>
        <v>2.7045821193050196E-137</v>
      </c>
      <c r="HZ191" s="86">
        <f t="shared" si="231"/>
        <v>8.2734003101548362E-146</v>
      </c>
      <c r="IA191" s="86">
        <f t="shared" si="231"/>
        <v>2.4786764821927246E-130</v>
      </c>
      <c r="IB191" s="86">
        <f t="shared" si="231"/>
        <v>1.8552030754501973E-137</v>
      </c>
      <c r="IC191" s="86">
        <f t="shared" si="231"/>
        <v>6.7855933805011404E-131</v>
      </c>
      <c r="ID191" s="86">
        <f t="shared" si="231"/>
        <v>3.6190264385716783E-123</v>
      </c>
      <c r="IE191" s="86">
        <f t="shared" si="231"/>
        <v>8.9594091678739324E-112</v>
      </c>
      <c r="IF191" s="86">
        <f t="shared" si="231"/>
        <v>2.8497577938716781E-68</v>
      </c>
      <c r="IG191" s="86">
        <f t="shared" si="231"/>
        <v>2.1960837010543207E-53</v>
      </c>
      <c r="II191" s="86">
        <f t="shared" si="232"/>
        <v>3.9051400587501647E-4</v>
      </c>
      <c r="IJ191" s="86">
        <f t="shared" si="232"/>
        <v>3.5113072078139763E-5</v>
      </c>
      <c r="IK191" s="86">
        <f t="shared" si="232"/>
        <v>1.3558378791152885E-3</v>
      </c>
      <c r="IL191" s="86">
        <f t="shared" si="232"/>
        <v>2.6374359678952192E-4</v>
      </c>
      <c r="IM191" s="86">
        <f t="shared" si="232"/>
        <v>1.1617155108561399E-4</v>
      </c>
      <c r="IN191" s="86">
        <f t="shared" si="232"/>
        <v>1.4465613518716783E-4</v>
      </c>
      <c r="IO191" s="86">
        <f t="shared" si="232"/>
        <v>2.8547619799437735E-5</v>
      </c>
      <c r="IP191" s="86">
        <f t="shared" si="232"/>
        <v>1.3263267286473709E-5</v>
      </c>
      <c r="IQ191" s="86">
        <f t="shared" si="232"/>
        <v>1.3348386248754804E-5</v>
      </c>
      <c r="IR191" s="86">
        <f t="shared" si="232"/>
        <v>4.1440034233750102E-6</v>
      </c>
      <c r="IS191" s="86">
        <f t="shared" si="232"/>
        <v>3.4555576029418362E-5</v>
      </c>
      <c r="IT191" s="86">
        <f t="shared" si="232"/>
        <v>5.3217033511732664E-5</v>
      </c>
      <c r="IU191" s="86">
        <f t="shared" si="232"/>
        <v>2.6321258226397019E-4</v>
      </c>
      <c r="IV191" s="86">
        <f t="shared" si="232"/>
        <v>1.8928789002698999E-4</v>
      </c>
      <c r="IW191" s="86">
        <f t="shared" si="232"/>
        <v>7.5476625229839609E-3</v>
      </c>
      <c r="IY191" s="86">
        <f t="shared" si="233"/>
        <v>3.9051400587501647E-4</v>
      </c>
      <c r="IZ191" s="86">
        <f t="shared" si="233"/>
        <v>3.5113072078139763E-5</v>
      </c>
      <c r="JA191" s="86">
        <f t="shared" si="233"/>
        <v>1.3558378791152885E-3</v>
      </c>
      <c r="JB191" s="86">
        <f t="shared" si="233"/>
        <v>2.6374359678952192E-4</v>
      </c>
      <c r="JC191" s="86">
        <f t="shared" si="233"/>
        <v>1.1617155108561399E-4</v>
      </c>
      <c r="JD191" s="86">
        <f t="shared" si="233"/>
        <v>1.4465613518716783E-4</v>
      </c>
      <c r="JE191" s="86">
        <f t="shared" si="233"/>
        <v>2.8547619799437735E-5</v>
      </c>
      <c r="JF191" s="86">
        <f t="shared" si="233"/>
        <v>1.3263267286473709E-5</v>
      </c>
      <c r="JG191" s="86">
        <f t="shared" si="233"/>
        <v>1.3348386248754804E-5</v>
      </c>
      <c r="JH191" s="86">
        <f t="shared" si="233"/>
        <v>4.1440034233750102E-6</v>
      </c>
      <c r="JI191" s="86">
        <f t="shared" si="233"/>
        <v>3.4555576029418362E-5</v>
      </c>
      <c r="JJ191" s="86">
        <f t="shared" si="233"/>
        <v>5.3217033511732664E-5</v>
      </c>
      <c r="JK191" s="86">
        <f t="shared" si="233"/>
        <v>2.6321258226397019E-4</v>
      </c>
      <c r="JL191" s="86">
        <f t="shared" si="233"/>
        <v>1.8928789002698999E-4</v>
      </c>
      <c r="JM191" s="86">
        <f t="shared" si="233"/>
        <v>7.5476625229839609E-3</v>
      </c>
    </row>
    <row r="192" spans="2:273" x14ac:dyDescent="0.25">
      <c r="B192" s="2">
        <v>165</v>
      </c>
      <c r="C192" s="37">
        <v>91.344999999999999</v>
      </c>
      <c r="D192" s="37">
        <v>91.962999999999994</v>
      </c>
      <c r="E192" s="37">
        <v>91.611000000000004</v>
      </c>
      <c r="F192" s="37">
        <v>91.308000000000007</v>
      </c>
      <c r="G192" s="37">
        <v>92.25</v>
      </c>
      <c r="H192" s="37">
        <v>92.326999999999998</v>
      </c>
      <c r="I192" s="37">
        <v>91.787999999999997</v>
      </c>
      <c r="J192" s="37">
        <v>92.480999999999995</v>
      </c>
      <c r="K192" s="37">
        <v>91.480999999999995</v>
      </c>
      <c r="L192" s="37">
        <v>92.441999999999993</v>
      </c>
      <c r="M192" s="37">
        <v>91.037999999999997</v>
      </c>
      <c r="N192" s="37">
        <v>91.346000000000004</v>
      </c>
      <c r="O192" s="37">
        <v>91.308000000000007</v>
      </c>
      <c r="P192" s="37">
        <v>93</v>
      </c>
      <c r="Q192" s="37">
        <v>92.938000000000002</v>
      </c>
      <c r="S192" s="4" t="e">
        <f t="shared" si="234"/>
        <v>#N/A</v>
      </c>
      <c r="T192" s="4" t="e">
        <f t="shared" si="234"/>
        <v>#N/A</v>
      </c>
      <c r="U192" s="4">
        <f t="shared" si="234"/>
        <v>90.389453954701253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92.567998718637298</v>
      </c>
      <c r="AG192" s="4">
        <f t="shared" si="234"/>
        <v>93.050863009327173</v>
      </c>
      <c r="AI192" s="4">
        <f t="shared" si="235"/>
        <v>0</v>
      </c>
      <c r="AJ192" s="4">
        <f t="shared" si="235"/>
        <v>0</v>
      </c>
      <c r="AK192" s="4">
        <f t="shared" si="235"/>
        <v>1.2215460452987514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0.43200128136270166</v>
      </c>
      <c r="AW192" s="4">
        <f t="shared" si="235"/>
        <v>-0.11286300932717097</v>
      </c>
      <c r="AY192" s="2" t="e">
        <f t="shared" si="227"/>
        <v>#N/A</v>
      </c>
      <c r="AZ192" s="2" t="e">
        <f t="shared" si="227"/>
        <v>#N/A</v>
      </c>
      <c r="BA192" s="2">
        <f t="shared" si="227"/>
        <v>90.389453954701253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92.567998718636403</v>
      </c>
      <c r="BM192" s="2">
        <f t="shared" si="227"/>
        <v>93.050863004885059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>
        <f t="shared" si="199"/>
        <v>91.611000000000004</v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93</v>
      </c>
      <c r="DI192" s="2">
        <f t="shared" si="211"/>
        <v>92.938000000000002</v>
      </c>
      <c r="DK192" s="2">
        <f t="shared" si="236"/>
        <v>127.95398588588588</v>
      </c>
      <c r="DL192" s="2">
        <f t="shared" si="236"/>
        <v>131.6024646260997</v>
      </c>
      <c r="DM192" s="2">
        <f t="shared" si="236"/>
        <v>121.71785975609757</v>
      </c>
      <c r="DN192" s="2">
        <f t="shared" si="236"/>
        <v>120.22731595881595</v>
      </c>
      <c r="DO192" s="2">
        <f t="shared" si="236"/>
        <v>113.72020270270269</v>
      </c>
      <c r="DP192" s="2">
        <f t="shared" si="236"/>
        <v>121.70267288006109</v>
      </c>
      <c r="DQ192" s="2">
        <f t="shared" si="236"/>
        <v>121.21163013196485</v>
      </c>
      <c r="DR192" s="2">
        <f t="shared" si="236"/>
        <v>133.23598625366571</v>
      </c>
      <c r="DS192" s="2">
        <f t="shared" si="236"/>
        <v>121.53028292578293</v>
      </c>
      <c r="DT192" s="2">
        <f t="shared" si="236"/>
        <v>115.83152702702702</v>
      </c>
      <c r="DU192" s="2">
        <f t="shared" si="236"/>
        <v>116.82996684491978</v>
      </c>
      <c r="DV192" s="2">
        <f t="shared" si="236"/>
        <v>114.41437282913165</v>
      </c>
      <c r="DW192" s="2">
        <f t="shared" si="236"/>
        <v>132.65992910618795</v>
      </c>
      <c r="DX192" s="2">
        <f t="shared" si="236"/>
        <v>126.25788013196478</v>
      </c>
      <c r="DY192" s="2">
        <f t="shared" si="236"/>
        <v>111.41170533170532</v>
      </c>
      <c r="EA192" s="2">
        <f t="shared" si="240"/>
        <v>90.088631589091307</v>
      </c>
      <c r="EB192" s="2">
        <f t="shared" si="240"/>
        <v>88.41639152511911</v>
      </c>
      <c r="EC192" s="2">
        <f t="shared" si="240"/>
        <v>88.304027711093312</v>
      </c>
      <c r="ED192" s="2">
        <f t="shared" si="240"/>
        <v>88.862470169823055</v>
      </c>
      <c r="EE192" s="2">
        <f t="shared" si="240"/>
        <v>90.395636702417747</v>
      </c>
      <c r="EF192" s="2">
        <f t="shared" si="239"/>
        <v>89.288914929959432</v>
      </c>
      <c r="EG192" s="2">
        <f t="shared" si="239"/>
        <v>89.544929554418076</v>
      </c>
      <c r="EH192" s="2">
        <f t="shared" si="239"/>
        <v>89.075224097371773</v>
      </c>
      <c r="EI192" s="2">
        <f t="shared" si="239"/>
        <v>89.73078179525973</v>
      </c>
      <c r="EJ192" s="2">
        <f t="shared" si="239"/>
        <v>91.983111151405268</v>
      </c>
      <c r="EK192" s="2">
        <f t="shared" si="239"/>
        <v>89.880740580356189</v>
      </c>
      <c r="EL192" s="2">
        <f t="shared" si="179"/>
        <v>90.006023711384472</v>
      </c>
      <c r="EM192" s="2">
        <f t="shared" si="179"/>
        <v>89.244724698936636</v>
      </c>
      <c r="EN192" s="2">
        <f t="shared" si="179"/>
        <v>91.641092049180315</v>
      </c>
      <c r="EO192" s="2">
        <f t="shared" si="179"/>
        <v>93.341235856832952</v>
      </c>
      <c r="EQ192" s="2">
        <f t="shared" si="237"/>
        <v>90.948728131104332</v>
      </c>
      <c r="ER192" s="2">
        <f t="shared" si="237"/>
        <v>90.078511999803595</v>
      </c>
      <c r="ES192" s="2">
        <f t="shared" si="237"/>
        <v>90.627045536269947</v>
      </c>
      <c r="ET192" s="2">
        <f t="shared" si="237"/>
        <v>90.35742095119501</v>
      </c>
      <c r="EU192" s="2">
        <f t="shared" si="237"/>
        <v>91.231750918270436</v>
      </c>
      <c r="EV192" s="2">
        <f t="shared" si="237"/>
        <v>91.204285531597066</v>
      </c>
      <c r="EW192" s="2">
        <f t="shared" si="237"/>
        <v>90.336561497906644</v>
      </c>
      <c r="EX192" s="2">
        <f t="shared" si="237"/>
        <v>90.628748914464083</v>
      </c>
      <c r="EY192" s="2">
        <f t="shared" si="237"/>
        <v>90.076031252155957</v>
      </c>
      <c r="EZ192" s="2">
        <f t="shared" si="237"/>
        <v>92.084425281633685</v>
      </c>
      <c r="FA192" s="2">
        <f t="shared" si="237"/>
        <v>90.6354209467776</v>
      </c>
      <c r="FB192" s="2">
        <f t="shared" si="237"/>
        <v>90.846210147609497</v>
      </c>
      <c r="FC192" s="2">
        <f t="shared" si="237"/>
        <v>90.726215282443434</v>
      </c>
      <c r="FD192" s="2">
        <f t="shared" si="237"/>
        <v>92.684188996278394</v>
      </c>
      <c r="FE192" s="2">
        <f t="shared" si="237"/>
        <v>93.018174536869509</v>
      </c>
      <c r="FG192" s="2">
        <f t="shared" si="238"/>
        <v>0.99998170484849502</v>
      </c>
      <c r="FH192" s="2">
        <f t="shared" si="238"/>
        <v>0.99997842680047233</v>
      </c>
      <c r="FI192" s="2">
        <f t="shared" si="238"/>
        <v>0.99998331898531145</v>
      </c>
      <c r="FJ192" s="2">
        <f t="shared" si="238"/>
        <v>0.99998179255784203</v>
      </c>
      <c r="FK192" s="2">
        <f t="shared" si="238"/>
        <v>0.99998178257717929</v>
      </c>
      <c r="FL192" s="2">
        <f t="shared" si="238"/>
        <v>0.9999802428204051</v>
      </c>
      <c r="FM192" s="2">
        <f t="shared" si="238"/>
        <v>0.99997847426345787</v>
      </c>
      <c r="FN192" s="2">
        <f t="shared" si="238"/>
        <v>0.99997994685626945</v>
      </c>
      <c r="FO192" s="2">
        <f t="shared" si="238"/>
        <v>0.99998280064076783</v>
      </c>
      <c r="FP192" s="2">
        <f t="shared" si="238"/>
        <v>0.9999828087196041</v>
      </c>
      <c r="FQ192" s="2">
        <f t="shared" si="238"/>
        <v>0.99998039566063157</v>
      </c>
      <c r="FR192" s="2">
        <f t="shared" si="238"/>
        <v>0.99998197098802655</v>
      </c>
      <c r="FS192" s="2">
        <f t="shared" si="238"/>
        <v>0.99998008531719551</v>
      </c>
      <c r="FT192" s="2">
        <f t="shared" si="238"/>
        <v>0.99997822277408221</v>
      </c>
      <c r="FU192" s="2">
        <f t="shared" si="238"/>
        <v>0.99997841886824146</v>
      </c>
      <c r="FW192" s="2">
        <f t="shared" si="229"/>
        <v>0.91285739100059315</v>
      </c>
      <c r="FX192" s="2">
        <f t="shared" si="229"/>
        <v>0.92609691139721395</v>
      </c>
      <c r="FY192" s="2">
        <f t="shared" si="229"/>
        <v>0.89748293981612726</v>
      </c>
      <c r="FZ192" s="2">
        <f t="shared" si="229"/>
        <v>0.91807802286717444</v>
      </c>
      <c r="GA192" s="2">
        <f t="shared" si="229"/>
        <v>0.91670488774960623</v>
      </c>
      <c r="GB192" s="2">
        <f t="shared" si="229"/>
        <v>0.9079835232101654</v>
      </c>
      <c r="GC192" s="2">
        <f t="shared" si="229"/>
        <v>0.91801202755336708</v>
      </c>
      <c r="GD192" s="2">
        <f t="shared" si="229"/>
        <v>0.92401982565920038</v>
      </c>
      <c r="GE192" s="2">
        <f t="shared" si="229"/>
        <v>0.93618674602234031</v>
      </c>
      <c r="GF192" s="2">
        <f t="shared" si="229"/>
        <v>0.94205322768669897</v>
      </c>
      <c r="GG192" s="2">
        <f t="shared" si="229"/>
        <v>0.92506820187981387</v>
      </c>
      <c r="GH192" s="2">
        <f t="shared" si="229"/>
        <v>0.92351431934649753</v>
      </c>
      <c r="GI192" s="2">
        <f t="shared" si="229"/>
        <v>0.90760188338910963</v>
      </c>
      <c r="GJ192" s="2">
        <f t="shared" si="229"/>
        <v>0.88788756828217141</v>
      </c>
      <c r="GK192" s="2">
        <f t="shared" si="229"/>
        <v>0.90002366474411533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6.2759113429328409E-289</v>
      </c>
      <c r="HE192" s="86">
        <f t="shared" si="181"/>
        <v>3.1688955826884264E-251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2.8327791212732983E-297</v>
      </c>
      <c r="HL192" s="86">
        <f t="shared" si="241"/>
        <v>9.8229919711135914E-288</v>
      </c>
      <c r="HM192" s="86">
        <f t="shared" si="241"/>
        <v>2.8686862721360194E-307</v>
      </c>
      <c r="HN192" s="86">
        <f t="shared" si="241"/>
        <v>7.429490354880142E-277</v>
      </c>
      <c r="HO192" s="86">
        <f t="shared" si="226"/>
        <v>1.5952090648345043E-250</v>
      </c>
      <c r="HP192" s="86">
        <f t="shared" si="226"/>
        <v>2.6698799195134132E-223</v>
      </c>
      <c r="HQ192" s="86">
        <f t="shared" si="226"/>
        <v>0</v>
      </c>
      <c r="HS192" s="86">
        <f t="shared" si="231"/>
        <v>6.453760691059112E-107</v>
      </c>
      <c r="HT192" s="86">
        <f t="shared" si="231"/>
        <v>4.6874217332073614E-129</v>
      </c>
      <c r="HU192" s="86">
        <f t="shared" si="231"/>
        <v>6.56170539647701E-100</v>
      </c>
      <c r="HV192" s="86">
        <f t="shared" si="231"/>
        <v>1.8188324369705121E-111</v>
      </c>
      <c r="HW192" s="86">
        <f t="shared" si="231"/>
        <v>5.1814623426708562E-123</v>
      </c>
      <c r="HX192" s="86">
        <f t="shared" si="231"/>
        <v>3.6219893945411641E-130</v>
      </c>
      <c r="HY192" s="86">
        <f t="shared" si="231"/>
        <v>7.4539833402352423E-143</v>
      </c>
      <c r="HZ192" s="86">
        <f t="shared" si="231"/>
        <v>1.4399969654053564E-151</v>
      </c>
      <c r="IA192" s="86">
        <f t="shared" si="231"/>
        <v>2.23233104989427E-135</v>
      </c>
      <c r="IB192" s="86">
        <f t="shared" si="231"/>
        <v>9.9347397845141679E-143</v>
      </c>
      <c r="IC192" s="86">
        <f t="shared" si="231"/>
        <v>4.7761131377412981E-136</v>
      </c>
      <c r="ID192" s="86">
        <f t="shared" si="231"/>
        <v>4.3379680715983726E-128</v>
      </c>
      <c r="IE192" s="86">
        <f t="shared" si="231"/>
        <v>2.0972605026673615E-116</v>
      </c>
      <c r="IF192" s="86">
        <f t="shared" si="231"/>
        <v>3.6009486325766897E-71</v>
      </c>
      <c r="IG192" s="86">
        <f t="shared" si="231"/>
        <v>1.3964680160315798E-55</v>
      </c>
      <c r="II192" s="86">
        <f t="shared" si="232"/>
        <v>2.2325221506278516E-4</v>
      </c>
      <c r="IJ192" s="86">
        <f t="shared" si="232"/>
        <v>1.7555019813105018E-5</v>
      </c>
      <c r="IK192" s="86">
        <f t="shared" si="232"/>
        <v>8.2005848892302211E-4</v>
      </c>
      <c r="IL192" s="86">
        <f t="shared" si="232"/>
        <v>1.4877681485935592E-4</v>
      </c>
      <c r="IM192" s="86">
        <f t="shared" si="232"/>
        <v>6.1239688491132867E-5</v>
      </c>
      <c r="IN192" s="86">
        <f t="shared" si="232"/>
        <v>7.5149315153732587E-5</v>
      </c>
      <c r="IO192" s="86">
        <f t="shared" si="232"/>
        <v>1.3574445953314748E-5</v>
      </c>
      <c r="IP192" s="86">
        <f t="shared" si="232"/>
        <v>6.112938351557796E-6</v>
      </c>
      <c r="IQ192" s="86">
        <f t="shared" si="232"/>
        <v>6.5153796846183382E-6</v>
      </c>
      <c r="IR192" s="86">
        <f t="shared" si="232"/>
        <v>1.9236114932234377E-6</v>
      </c>
      <c r="IS192" s="86">
        <f t="shared" si="232"/>
        <v>1.7180985045160838E-5</v>
      </c>
      <c r="IT192" s="86">
        <f t="shared" si="232"/>
        <v>2.7145950921923966E-5</v>
      </c>
      <c r="IU192" s="86">
        <f t="shared" si="232"/>
        <v>1.4333970496396736E-4</v>
      </c>
      <c r="IV192" s="86">
        <f t="shared" si="232"/>
        <v>9.3532279502311769E-5</v>
      </c>
      <c r="IW192" s="86">
        <f t="shared" si="232"/>
        <v>5.294650945780916E-3</v>
      </c>
      <c r="IY192" s="86">
        <f t="shared" si="233"/>
        <v>2.2325221506278516E-4</v>
      </c>
      <c r="IZ192" s="86">
        <f t="shared" si="233"/>
        <v>1.7555019813105018E-5</v>
      </c>
      <c r="JA192" s="86">
        <f t="shared" si="233"/>
        <v>8.2005848892302211E-4</v>
      </c>
      <c r="JB192" s="86">
        <f t="shared" si="233"/>
        <v>1.4877681485935592E-4</v>
      </c>
      <c r="JC192" s="86">
        <f t="shared" si="233"/>
        <v>6.1239688491132867E-5</v>
      </c>
      <c r="JD192" s="86">
        <f t="shared" si="233"/>
        <v>7.5149315153732587E-5</v>
      </c>
      <c r="JE192" s="86">
        <f t="shared" si="233"/>
        <v>1.3574445953314748E-5</v>
      </c>
      <c r="JF192" s="86">
        <f t="shared" si="233"/>
        <v>6.112938351557796E-6</v>
      </c>
      <c r="JG192" s="86">
        <f t="shared" si="233"/>
        <v>6.5153796846183382E-6</v>
      </c>
      <c r="JH192" s="86">
        <f t="shared" si="233"/>
        <v>1.9236114932234377E-6</v>
      </c>
      <c r="JI192" s="86">
        <f t="shared" si="233"/>
        <v>1.7180985045160838E-5</v>
      </c>
      <c r="JJ192" s="86">
        <f t="shared" si="233"/>
        <v>2.7145950921923966E-5</v>
      </c>
      <c r="JK192" s="86">
        <f t="shared" si="233"/>
        <v>1.4333970496396736E-4</v>
      </c>
      <c r="JL192" s="86">
        <f t="shared" si="233"/>
        <v>9.3532279502311769E-5</v>
      </c>
      <c r="JM192" s="86">
        <f t="shared" si="233"/>
        <v>5.294650945780916E-3</v>
      </c>
    </row>
    <row r="193" spans="2:273" x14ac:dyDescent="0.25">
      <c r="B193" s="2">
        <v>166</v>
      </c>
      <c r="C193" s="37">
        <v>91.218000000000004</v>
      </c>
      <c r="D193" s="37">
        <v>91.741</v>
      </c>
      <c r="E193" s="37">
        <v>91.241</v>
      </c>
      <c r="F193" s="37">
        <v>91.769000000000005</v>
      </c>
      <c r="G193" s="37">
        <v>91.712000000000003</v>
      </c>
      <c r="H193" s="37">
        <v>92.114999999999995</v>
      </c>
      <c r="I193" s="37">
        <v>91.787999999999997</v>
      </c>
      <c r="J193" s="37">
        <v>93.135000000000005</v>
      </c>
      <c r="K193" s="37">
        <v>91.576999999999998</v>
      </c>
      <c r="L193" s="37">
        <v>92.385000000000005</v>
      </c>
      <c r="M193" s="37">
        <v>91.326999999999998</v>
      </c>
      <c r="N193" s="37">
        <v>91.346000000000004</v>
      </c>
      <c r="O193" s="37">
        <v>91.962000000000003</v>
      </c>
      <c r="P193" s="37">
        <v>92.673000000000002</v>
      </c>
      <c r="Q193" s="37">
        <v>92.957999999999998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92.402140229157382</v>
      </c>
      <c r="AG193" s="4">
        <f t="shared" si="234"/>
        <v>92.86298966913489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0.2708597708426197</v>
      </c>
      <c r="AW193" s="4">
        <f t="shared" si="235"/>
        <v>9.5010330865108017E-2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92.402140229157325</v>
      </c>
      <c r="BM193" s="2">
        <f t="shared" si="227"/>
        <v>92.86298966846104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92.673000000000002</v>
      </c>
      <c r="DI193" s="2">
        <f t="shared" si="211"/>
        <v>92.957999999999998</v>
      </c>
      <c r="DK193" s="2">
        <f t="shared" si="236"/>
        <v>128.05842513942514</v>
      </c>
      <c r="DL193" s="2">
        <f t="shared" si="236"/>
        <v>131.70477639296186</v>
      </c>
      <c r="DM193" s="2">
        <f t="shared" si="236"/>
        <v>121.74600731707318</v>
      </c>
      <c r="DN193" s="2">
        <f t="shared" si="236"/>
        <v>120.25473462033462</v>
      </c>
      <c r="DO193" s="2">
        <f t="shared" si="236"/>
        <v>113.7010072072072</v>
      </c>
      <c r="DP193" s="2">
        <f t="shared" si="236"/>
        <v>121.74707593582886</v>
      </c>
      <c r="DQ193" s="2">
        <f t="shared" si="236"/>
        <v>121.25541715542526</v>
      </c>
      <c r="DR193" s="2">
        <f t="shared" si="236"/>
        <v>133.36746297653963</v>
      </c>
      <c r="DS193" s="2">
        <f t="shared" si="236"/>
        <v>121.55921690261691</v>
      </c>
      <c r="DT193" s="2">
        <f t="shared" si="236"/>
        <v>115.80927207207206</v>
      </c>
      <c r="DU193" s="2">
        <f t="shared" si="236"/>
        <v>116.82777754010695</v>
      </c>
      <c r="DV193" s="2">
        <f t="shared" si="236"/>
        <v>114.39387899159664</v>
      </c>
      <c r="DW193" s="2">
        <f t="shared" si="236"/>
        <v>132.76501497326205</v>
      </c>
      <c r="DX193" s="2">
        <f t="shared" si="236"/>
        <v>126.3080421554252</v>
      </c>
      <c r="DY193" s="2">
        <f t="shared" si="236"/>
        <v>111.36825722425722</v>
      </c>
      <c r="EA193" s="2">
        <f t="shared" si="240"/>
        <v>89.964326394911879</v>
      </c>
      <c r="EB193" s="2">
        <f t="shared" si="240"/>
        <v>88.244711602408586</v>
      </c>
      <c r="EC193" s="2">
        <f t="shared" si="240"/>
        <v>88.13493361192613</v>
      </c>
      <c r="ED193" s="2">
        <f t="shared" si="240"/>
        <v>88.684141045019402</v>
      </c>
      <c r="EE193" s="2">
        <f t="shared" si="240"/>
        <v>90.245311307035095</v>
      </c>
      <c r="EF193" s="2">
        <f t="shared" si="239"/>
        <v>89.121120357613165</v>
      </c>
      <c r="EG193" s="2">
        <f t="shared" si="239"/>
        <v>89.372493727448187</v>
      </c>
      <c r="EH193" s="2">
        <f t="shared" si="239"/>
        <v>88.90191386254881</v>
      </c>
      <c r="EI193" s="2">
        <f t="shared" si="239"/>
        <v>89.554902723146768</v>
      </c>
      <c r="EJ193" s="2">
        <f t="shared" si="239"/>
        <v>91.829721426412831</v>
      </c>
      <c r="EK193" s="2">
        <f t="shared" si="239"/>
        <v>89.724730858222415</v>
      </c>
      <c r="EL193" s="2">
        <f t="shared" si="179"/>
        <v>89.841249855091121</v>
      </c>
      <c r="EM193" s="2">
        <f t="shared" si="179"/>
        <v>89.05901828184227</v>
      </c>
      <c r="EN193" s="2">
        <f t="shared" si="179"/>
        <v>91.450506639344255</v>
      </c>
      <c r="EO193" s="2">
        <f t="shared" si="179"/>
        <v>93.160103926247274</v>
      </c>
      <c r="EQ193" s="2">
        <f t="shared" si="237"/>
        <v>90.83838427270905</v>
      </c>
      <c r="ER193" s="2">
        <f t="shared" si="237"/>
        <v>89.934344772558362</v>
      </c>
      <c r="ES193" s="2">
        <f t="shared" si="237"/>
        <v>90.496897448309227</v>
      </c>
      <c r="ET193" s="2">
        <f t="shared" si="237"/>
        <v>90.203296398171176</v>
      </c>
      <c r="EU193" s="2">
        <f t="shared" si="237"/>
        <v>91.0951019315103</v>
      </c>
      <c r="EV193" s="2">
        <f t="shared" si="237"/>
        <v>91.068072210209863</v>
      </c>
      <c r="EW193" s="2">
        <f t="shared" si="237"/>
        <v>90.176942595751285</v>
      </c>
      <c r="EX193" s="2">
        <f t="shared" si="237"/>
        <v>90.479885126499184</v>
      </c>
      <c r="EY193" s="2">
        <f t="shared" si="237"/>
        <v>89.905614246291861</v>
      </c>
      <c r="EZ193" s="2">
        <f t="shared" si="237"/>
        <v>91.932647900932452</v>
      </c>
      <c r="FA193" s="2">
        <f t="shared" si="237"/>
        <v>90.491755661835782</v>
      </c>
      <c r="FB193" s="2">
        <f t="shared" si="237"/>
        <v>90.695074191195658</v>
      </c>
      <c r="FC193" s="2">
        <f t="shared" si="237"/>
        <v>90.565462856841734</v>
      </c>
      <c r="FD193" s="2">
        <f t="shared" si="237"/>
        <v>92.510956840526575</v>
      </c>
      <c r="FE193" s="2">
        <f t="shared" si="237"/>
        <v>92.832494964765885</v>
      </c>
      <c r="FG193" s="2">
        <f t="shared" si="238"/>
        <v>0.99998331459666001</v>
      </c>
      <c r="FH193" s="2">
        <f t="shared" si="238"/>
        <v>0.99998032497084388</v>
      </c>
      <c r="FI193" s="2">
        <f t="shared" si="238"/>
        <v>0.99998478671146329</v>
      </c>
      <c r="FJ193" s="2">
        <f t="shared" si="238"/>
        <v>0.99998339458879215</v>
      </c>
      <c r="FK193" s="2">
        <f t="shared" si="238"/>
        <v>0.9999833854862904</v>
      </c>
      <c r="FL193" s="2">
        <f t="shared" si="238"/>
        <v>0.9999819812067301</v>
      </c>
      <c r="FM193" s="2">
        <f t="shared" si="238"/>
        <v>0.99998036825776537</v>
      </c>
      <c r="FN193" s="2">
        <f t="shared" si="238"/>
        <v>0.99998171128328495</v>
      </c>
      <c r="FO193" s="2">
        <f t="shared" si="238"/>
        <v>0.99998431397421172</v>
      </c>
      <c r="FP193" s="2">
        <f t="shared" si="238"/>
        <v>0.99998432134222026</v>
      </c>
      <c r="FQ193" s="2">
        <f t="shared" si="238"/>
        <v>0.99998212059915614</v>
      </c>
      <c r="FR193" s="2">
        <f t="shared" si="238"/>
        <v>0.99998355731957345</v>
      </c>
      <c r="FS193" s="2">
        <f t="shared" si="238"/>
        <v>0.99998183756159442</v>
      </c>
      <c r="FT193" s="2">
        <f t="shared" si="238"/>
        <v>0.99998013889585491</v>
      </c>
      <c r="FU193" s="2">
        <f t="shared" si="238"/>
        <v>0.99998031773653595</v>
      </c>
      <c r="FW193" s="2">
        <f t="shared" si="229"/>
        <v>0.91991090447169133</v>
      </c>
      <c r="FX193" s="2">
        <f t="shared" si="229"/>
        <v>0.93215843074535909</v>
      </c>
      <c r="FY193" s="2">
        <f t="shared" si="229"/>
        <v>0.90565227662566616</v>
      </c>
      <c r="FZ193" s="2">
        <f t="shared" si="229"/>
        <v>0.92474380369695131</v>
      </c>
      <c r="GA193" s="2">
        <f t="shared" si="229"/>
        <v>0.9234730838656523</v>
      </c>
      <c r="GB193" s="2">
        <f t="shared" si="229"/>
        <v>0.9153949751988445</v>
      </c>
      <c r="GC193" s="2">
        <f t="shared" si="229"/>
        <v>0.92468273771909959</v>
      </c>
      <c r="GD193" s="2">
        <f t="shared" si="229"/>
        <v>0.93023887417845086</v>
      </c>
      <c r="GE193" s="2">
        <f t="shared" si="229"/>
        <v>0.94147299890268121</v>
      </c>
      <c r="GF193" s="2">
        <f t="shared" si="229"/>
        <v>0.94688107874575778</v>
      </c>
      <c r="GG193" s="2">
        <f t="shared" si="229"/>
        <v>0.93120782831718918</v>
      </c>
      <c r="GH193" s="2">
        <f t="shared" si="229"/>
        <v>0.92977159931329378</v>
      </c>
      <c r="GI193" s="2">
        <f t="shared" si="229"/>
        <v>0.91504119827644903</v>
      </c>
      <c r="GJ193" s="2">
        <f t="shared" si="229"/>
        <v>0.89673355675703448</v>
      </c>
      <c r="GK193" s="2">
        <f t="shared" si="229"/>
        <v>0.90801128916470242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5.2112664604094085E-296</v>
      </c>
      <c r="HE193" s="86">
        <f t="shared" si="181"/>
        <v>2.2786368683632803E-257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2.4449982641166748E-304</v>
      </c>
      <c r="HL193" s="86">
        <f t="shared" si="241"/>
        <v>1.4661694756565727E-294</v>
      </c>
      <c r="HM193" s="86">
        <f t="shared" si="241"/>
        <v>0</v>
      </c>
      <c r="HN193" s="86">
        <f t="shared" si="241"/>
        <v>1.7261124761654783E-283</v>
      </c>
      <c r="HO193" s="86">
        <f t="shared" si="226"/>
        <v>1.2327329263150486E-256</v>
      </c>
      <c r="HP193" s="86">
        <f t="shared" si="226"/>
        <v>9.2565082395163699E-229</v>
      </c>
      <c r="HQ193" s="86">
        <f t="shared" si="226"/>
        <v>0</v>
      </c>
      <c r="HS193" s="86">
        <f t="shared" si="231"/>
        <v>3.4405533837367113E-111</v>
      </c>
      <c r="HT193" s="86">
        <f t="shared" si="231"/>
        <v>3.8999321824507136E-134</v>
      </c>
      <c r="HU193" s="86">
        <f t="shared" si="231"/>
        <v>5.8105592034504743E-104</v>
      </c>
      <c r="HV193" s="86">
        <f t="shared" si="231"/>
        <v>7.961077461452405E-116</v>
      </c>
      <c r="HW193" s="86">
        <f t="shared" si="231"/>
        <v>6.8499597227733516E-128</v>
      </c>
      <c r="HX193" s="86">
        <f t="shared" si="231"/>
        <v>2.3050820201083886E-135</v>
      </c>
      <c r="HY193" s="86">
        <f t="shared" si="231"/>
        <v>1.588802257011727E-148</v>
      </c>
      <c r="HZ193" s="86">
        <f t="shared" si="231"/>
        <v>1.9332061847765088E-157</v>
      </c>
      <c r="IA193" s="86">
        <f t="shared" si="231"/>
        <v>1.6081875797717884E-140</v>
      </c>
      <c r="IB193" s="86">
        <f t="shared" si="231"/>
        <v>4.2229057775843767E-148</v>
      </c>
      <c r="IC193" s="86">
        <f t="shared" si="231"/>
        <v>2.6663293590642728E-141</v>
      </c>
      <c r="ID193" s="86">
        <f t="shared" si="231"/>
        <v>4.153067147335959E-133</v>
      </c>
      <c r="IE193" s="86">
        <f t="shared" si="231"/>
        <v>3.9423852603751295E-121</v>
      </c>
      <c r="IF193" s="86">
        <f t="shared" si="231"/>
        <v>3.9492325787531261E-74</v>
      </c>
      <c r="IG193" s="86">
        <f t="shared" si="231"/>
        <v>7.9979751149694437E-58</v>
      </c>
      <c r="II193" s="86">
        <f t="shared" si="232"/>
        <v>1.2512315927190793E-4</v>
      </c>
      <c r="IJ193" s="86">
        <f t="shared" si="232"/>
        <v>8.5733646062489274E-6</v>
      </c>
      <c r="IK193" s="86">
        <f t="shared" si="232"/>
        <v>4.8668919372585849E-4</v>
      </c>
      <c r="IL193" s="86">
        <f t="shared" si="232"/>
        <v>8.2275553213384005E-5</v>
      </c>
      <c r="IM193" s="86">
        <f t="shared" si="232"/>
        <v>3.1561433923514048E-5</v>
      </c>
      <c r="IN193" s="86">
        <f t="shared" si="232"/>
        <v>3.8107939638756532E-5</v>
      </c>
      <c r="IO193" s="86">
        <f t="shared" si="232"/>
        <v>6.2865690179389909E-6</v>
      </c>
      <c r="IP193" s="86">
        <f t="shared" si="232"/>
        <v>2.7431011074700554E-6</v>
      </c>
      <c r="IQ193" s="86">
        <f t="shared" si="232"/>
        <v>3.1079187585921654E-6</v>
      </c>
      <c r="IR193" s="86">
        <f t="shared" si="232"/>
        <v>8.7187583775738656E-7</v>
      </c>
      <c r="IS193" s="86">
        <f t="shared" si="232"/>
        <v>8.3416191176780927E-6</v>
      </c>
      <c r="IT193" s="86">
        <f t="shared" si="232"/>
        <v>1.3531910814109174E-5</v>
      </c>
      <c r="IU193" s="86">
        <f t="shared" si="232"/>
        <v>7.6337276524182754E-5</v>
      </c>
      <c r="IV193" s="86">
        <f t="shared" si="232"/>
        <v>4.4906009924288279E-5</v>
      </c>
      <c r="IW193" s="86">
        <f t="shared" si="232"/>
        <v>3.6676727609665765E-3</v>
      </c>
      <c r="IY193" s="86">
        <f t="shared" si="233"/>
        <v>1.2512315927190793E-4</v>
      </c>
      <c r="IZ193" s="86">
        <f t="shared" si="233"/>
        <v>8.5733646062489274E-6</v>
      </c>
      <c r="JA193" s="86">
        <f t="shared" si="233"/>
        <v>4.8668919372585849E-4</v>
      </c>
      <c r="JB193" s="86">
        <f t="shared" si="233"/>
        <v>8.2275553213384005E-5</v>
      </c>
      <c r="JC193" s="86">
        <f t="shared" si="233"/>
        <v>3.1561433923514048E-5</v>
      </c>
      <c r="JD193" s="86">
        <f t="shared" si="233"/>
        <v>3.8107939638756532E-5</v>
      </c>
      <c r="JE193" s="86">
        <f t="shared" si="233"/>
        <v>6.2865690179389909E-6</v>
      </c>
      <c r="JF193" s="86">
        <f t="shared" si="233"/>
        <v>2.7431011074700554E-6</v>
      </c>
      <c r="JG193" s="86">
        <f t="shared" si="233"/>
        <v>3.1079187585921654E-6</v>
      </c>
      <c r="JH193" s="86">
        <f t="shared" si="233"/>
        <v>8.7187583775738656E-7</v>
      </c>
      <c r="JI193" s="86">
        <f t="shared" si="233"/>
        <v>8.3416191176780927E-6</v>
      </c>
      <c r="JJ193" s="86">
        <f t="shared" si="233"/>
        <v>1.3531910814109174E-5</v>
      </c>
      <c r="JK193" s="86">
        <f t="shared" si="233"/>
        <v>7.6337276524182754E-5</v>
      </c>
      <c r="JL193" s="86">
        <f t="shared" si="233"/>
        <v>4.4906009924288279E-5</v>
      </c>
      <c r="JM193" s="86">
        <f t="shared" si="233"/>
        <v>3.6676727609665765E-3</v>
      </c>
    </row>
    <row r="194" spans="2:273" x14ac:dyDescent="0.25">
      <c r="B194" s="2">
        <v>167</v>
      </c>
      <c r="C194" s="37">
        <v>91.727000000000004</v>
      </c>
      <c r="D194" s="37">
        <v>91.332999999999998</v>
      </c>
      <c r="E194" s="37">
        <v>90.759</v>
      </c>
      <c r="F194" s="37">
        <v>91.423000000000002</v>
      </c>
      <c r="G194" s="37">
        <v>91.673000000000002</v>
      </c>
      <c r="H194" s="37">
        <v>92.364999999999995</v>
      </c>
      <c r="I194" s="37">
        <v>90.846000000000004</v>
      </c>
      <c r="J194" s="37">
        <v>93.712000000000003</v>
      </c>
      <c r="K194" s="37">
        <v>91.096000000000004</v>
      </c>
      <c r="L194" s="37">
        <v>92.576999999999998</v>
      </c>
      <c r="M194" s="37">
        <v>91.173000000000002</v>
      </c>
      <c r="N194" s="37">
        <v>91.326999999999998</v>
      </c>
      <c r="O194" s="37">
        <v>91.480999999999995</v>
      </c>
      <c r="P194" s="37">
        <v>92.203999999999994</v>
      </c>
      <c r="Q194" s="37">
        <v>92.521000000000001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92.235921996867788</v>
      </c>
      <c r="AG194" s="4">
        <f t="shared" si="234"/>
        <v>92.675238277762489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-3.1921996867794178E-2</v>
      </c>
      <c r="AW194" s="4">
        <f t="shared" si="235"/>
        <v>-0.154238277762488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92.235921996867788</v>
      </c>
      <c r="BM194" s="2">
        <f t="shared" si="227"/>
        <v>92.67523827766766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92.203999999999994</v>
      </c>
      <c r="DI194" s="2">
        <f t="shared" si="211"/>
        <v>92.521000000000001</v>
      </c>
      <c r="DK194" s="2">
        <f t="shared" si="236"/>
        <v>128.16286439296439</v>
      </c>
      <c r="DL194" s="2">
        <f t="shared" si="236"/>
        <v>131.80708815982405</v>
      </c>
      <c r="DM194" s="2">
        <f t="shared" si="236"/>
        <v>121.77415487804879</v>
      </c>
      <c r="DN194" s="2">
        <f t="shared" si="236"/>
        <v>120.28215328185327</v>
      </c>
      <c r="DO194" s="2">
        <f t="shared" si="236"/>
        <v>113.6818117117117</v>
      </c>
      <c r="DP194" s="2">
        <f t="shared" si="236"/>
        <v>121.79147899159662</v>
      </c>
      <c r="DQ194" s="2">
        <f t="shared" si="236"/>
        <v>121.29920417888567</v>
      </c>
      <c r="DR194" s="2">
        <f t="shared" si="236"/>
        <v>133.49893969941351</v>
      </c>
      <c r="DS194" s="2">
        <f t="shared" si="236"/>
        <v>121.58815087945088</v>
      </c>
      <c r="DT194" s="2">
        <f t="shared" si="236"/>
        <v>115.7870171171171</v>
      </c>
      <c r="DU194" s="2">
        <f t="shared" si="236"/>
        <v>116.82558823529412</v>
      </c>
      <c r="DV194" s="2">
        <f t="shared" si="236"/>
        <v>114.37338515406162</v>
      </c>
      <c r="DW194" s="2">
        <f t="shared" si="236"/>
        <v>132.87010084033616</v>
      </c>
      <c r="DX194" s="2">
        <f t="shared" si="236"/>
        <v>126.3582041788856</v>
      </c>
      <c r="DY194" s="2">
        <f t="shared" si="236"/>
        <v>111.32480911680911</v>
      </c>
      <c r="EA194" s="2">
        <f t="shared" si="240"/>
        <v>89.840021200732437</v>
      </c>
      <c r="EB194" s="2">
        <f t="shared" si="240"/>
        <v>88.073031679698062</v>
      </c>
      <c r="EC194" s="2">
        <f t="shared" si="240"/>
        <v>87.965839512758947</v>
      </c>
      <c r="ED194" s="2">
        <f t="shared" si="240"/>
        <v>88.505811920215749</v>
      </c>
      <c r="EE194" s="2">
        <f t="shared" si="240"/>
        <v>90.094985911652429</v>
      </c>
      <c r="EF194" s="2">
        <f t="shared" si="239"/>
        <v>88.953325785266912</v>
      </c>
      <c r="EG194" s="2">
        <f t="shared" si="239"/>
        <v>89.200057900478328</v>
      </c>
      <c r="EH194" s="2">
        <f t="shared" si="239"/>
        <v>88.72860362772586</v>
      </c>
      <c r="EI194" s="2">
        <f t="shared" si="239"/>
        <v>89.379023651033819</v>
      </c>
      <c r="EJ194" s="2">
        <f t="shared" si="239"/>
        <v>91.676331701420381</v>
      </c>
      <c r="EK194" s="2">
        <f t="shared" si="239"/>
        <v>89.568721136088641</v>
      </c>
      <c r="EL194" s="2">
        <f t="shared" si="179"/>
        <v>89.676475998797798</v>
      </c>
      <c r="EM194" s="2">
        <f t="shared" si="179"/>
        <v>88.873311864747919</v>
      </c>
      <c r="EN194" s="2">
        <f t="shared" si="179"/>
        <v>91.25992122950818</v>
      </c>
      <c r="EO194" s="2">
        <f t="shared" si="179"/>
        <v>92.978971995661581</v>
      </c>
      <c r="EQ194" s="2">
        <f t="shared" si="237"/>
        <v>90.728040414313767</v>
      </c>
      <c r="ER194" s="2">
        <f t="shared" si="237"/>
        <v>89.790177545313128</v>
      </c>
      <c r="ES194" s="2">
        <f t="shared" si="237"/>
        <v>90.366749360348507</v>
      </c>
      <c r="ET194" s="2">
        <f t="shared" si="237"/>
        <v>90.049171845147356</v>
      </c>
      <c r="EU194" s="2">
        <f t="shared" si="237"/>
        <v>90.95845294475015</v>
      </c>
      <c r="EV194" s="2">
        <f t="shared" si="237"/>
        <v>90.931858888822646</v>
      </c>
      <c r="EW194" s="2">
        <f t="shared" si="237"/>
        <v>90.017323693595898</v>
      </c>
      <c r="EX194" s="2">
        <f t="shared" si="237"/>
        <v>90.331021338534271</v>
      </c>
      <c r="EY194" s="2">
        <f t="shared" si="237"/>
        <v>89.735197240427766</v>
      </c>
      <c r="EZ194" s="2">
        <f t="shared" si="237"/>
        <v>91.780870520231218</v>
      </c>
      <c r="FA194" s="2">
        <f t="shared" si="237"/>
        <v>90.348090376893964</v>
      </c>
      <c r="FB194" s="2">
        <f t="shared" si="237"/>
        <v>90.543938234781834</v>
      </c>
      <c r="FC194" s="2">
        <f t="shared" si="237"/>
        <v>90.404710431240019</v>
      </c>
      <c r="FD194" s="2">
        <f t="shared" si="237"/>
        <v>92.337724684774756</v>
      </c>
      <c r="FE194" s="2">
        <f t="shared" si="237"/>
        <v>92.646815392662276</v>
      </c>
      <c r="FG194" s="2">
        <f t="shared" si="238"/>
        <v>0.99998478270895386</v>
      </c>
      <c r="FH194" s="2">
        <f t="shared" si="238"/>
        <v>0.99998205612908075</v>
      </c>
      <c r="FI194" s="2">
        <f t="shared" si="238"/>
        <v>0.99998612529737951</v>
      </c>
      <c r="FJ194" s="2">
        <f t="shared" si="238"/>
        <v>0.99998485566285922</v>
      </c>
      <c r="FK194" s="2">
        <f t="shared" si="238"/>
        <v>0.99998484736125459</v>
      </c>
      <c r="FL194" s="2">
        <f t="shared" si="238"/>
        <v>0.99998356663917132</v>
      </c>
      <c r="FM194" s="2">
        <f t="shared" si="238"/>
        <v>0.99998209560735885</v>
      </c>
      <c r="FN194" s="2">
        <f t="shared" si="238"/>
        <v>0.99998332046527705</v>
      </c>
      <c r="FO194" s="2">
        <f t="shared" si="238"/>
        <v>0.99998569415470973</v>
      </c>
      <c r="FP194" s="2">
        <f t="shared" si="238"/>
        <v>0.99998570087443195</v>
      </c>
      <c r="FQ194" s="2">
        <f t="shared" si="238"/>
        <v>0.99998369376697638</v>
      </c>
      <c r="FR194" s="2">
        <f t="shared" si="238"/>
        <v>0.99998500407552715</v>
      </c>
      <c r="FS194" s="2">
        <f t="shared" si="238"/>
        <v>0.99998343563283343</v>
      </c>
      <c r="FT194" s="2">
        <f t="shared" si="238"/>
        <v>0.99998188642608343</v>
      </c>
      <c r="FU194" s="2">
        <f t="shared" si="238"/>
        <v>0.99998204953129066</v>
      </c>
      <c r="FW194" s="2">
        <f t="shared" si="229"/>
        <v>0.9264394979441779</v>
      </c>
      <c r="FX194" s="2">
        <f t="shared" si="229"/>
        <v>0.93775620015127215</v>
      </c>
      <c r="FY194" s="2">
        <f t="shared" si="229"/>
        <v>0.91323355529331329</v>
      </c>
      <c r="FZ194" s="2">
        <f t="shared" si="229"/>
        <v>0.93090802486981428</v>
      </c>
      <c r="GA194" s="2">
        <f t="shared" si="229"/>
        <v>0.92973348062615091</v>
      </c>
      <c r="GB194" s="2">
        <f t="shared" si="229"/>
        <v>0.92226058282136814</v>
      </c>
      <c r="GC194" s="2">
        <f t="shared" si="229"/>
        <v>0.93085158677389945</v>
      </c>
      <c r="GD194" s="2">
        <f t="shared" si="229"/>
        <v>0.93598415355000941</v>
      </c>
      <c r="GE194" s="2">
        <f t="shared" si="229"/>
        <v>0.94634643862178291</v>
      </c>
      <c r="GF194" s="2">
        <f t="shared" si="229"/>
        <v>0.95132747806196793</v>
      </c>
      <c r="GG194" s="2">
        <f t="shared" si="229"/>
        <v>0.93687872285301277</v>
      </c>
      <c r="GH194" s="2">
        <f t="shared" si="229"/>
        <v>0.93555269566449539</v>
      </c>
      <c r="GI194" s="2">
        <f t="shared" si="229"/>
        <v>0.92193306618385895</v>
      </c>
      <c r="GJ194" s="2">
        <f t="shared" si="229"/>
        <v>0.90495628609376133</v>
      </c>
      <c r="GK194" s="2">
        <f t="shared" si="229"/>
        <v>0.91542071307172657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3.5479760051995387E-303</v>
      </c>
      <c r="HE194" s="86">
        <f t="shared" si="181"/>
        <v>1.3795397109559116E-263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1.8181143600142197E-301</v>
      </c>
      <c r="HM194" s="86">
        <f t="shared" si="241"/>
        <v>0</v>
      </c>
      <c r="HN194" s="86">
        <f t="shared" si="241"/>
        <v>3.3431051291026656E-290</v>
      </c>
      <c r="HO194" s="86">
        <f t="shared" si="226"/>
        <v>8.0308360535952321E-263</v>
      </c>
      <c r="HP194" s="86">
        <f t="shared" si="226"/>
        <v>2.7539626775148999E-234</v>
      </c>
      <c r="HQ194" s="86">
        <f t="shared" si="226"/>
        <v>0</v>
      </c>
      <c r="HS194" s="86">
        <f t="shared" si="231"/>
        <v>1.5084313305058529E-115</v>
      </c>
      <c r="HT194" s="86">
        <f t="shared" si="231"/>
        <v>2.5819112546992933E-139</v>
      </c>
      <c r="HU194" s="86">
        <f t="shared" si="231"/>
        <v>4.2621763938877624E-108</v>
      </c>
      <c r="HV194" s="86">
        <f t="shared" si="231"/>
        <v>2.8668709993628706E-120</v>
      </c>
      <c r="HW194" s="86">
        <f t="shared" si="231"/>
        <v>7.2586392573178707E-133</v>
      </c>
      <c r="HX194" s="86">
        <f t="shared" si="231"/>
        <v>1.1574754409415202E-140</v>
      </c>
      <c r="HY194" s="86">
        <f t="shared" si="231"/>
        <v>2.6190144740349447E-154</v>
      </c>
      <c r="HZ194" s="86">
        <f t="shared" si="231"/>
        <v>2.0018324854708374E-163</v>
      </c>
      <c r="IA194" s="86">
        <f t="shared" si="231"/>
        <v>9.2671968081532678E-146</v>
      </c>
      <c r="IB194" s="86">
        <f t="shared" si="231"/>
        <v>1.4247889280033293E-153</v>
      </c>
      <c r="IC194" s="86">
        <f t="shared" si="231"/>
        <v>1.1805906583004827E-146</v>
      </c>
      <c r="ID194" s="86">
        <f t="shared" si="231"/>
        <v>3.175654382078268E-138</v>
      </c>
      <c r="IE194" s="86">
        <f t="shared" si="231"/>
        <v>5.9510333222733106E-126</v>
      </c>
      <c r="IF194" s="86">
        <f t="shared" si="231"/>
        <v>3.7591325614734215E-77</v>
      </c>
      <c r="IG194" s="86">
        <f t="shared" si="231"/>
        <v>4.1256177362213484E-60</v>
      </c>
      <c r="II194" s="86">
        <f t="shared" si="232"/>
        <v>6.8744134878621961E-5</v>
      </c>
      <c r="IJ194" s="86">
        <f t="shared" si="232"/>
        <v>4.089726384742039E-6</v>
      </c>
      <c r="IK194" s="86">
        <f t="shared" si="232"/>
        <v>2.8339859315607539E-4</v>
      </c>
      <c r="IL194" s="86">
        <f t="shared" si="232"/>
        <v>4.4602928609110475E-5</v>
      </c>
      <c r="IM194" s="86">
        <f t="shared" si="232"/>
        <v>1.5901715822556682E-5</v>
      </c>
      <c r="IN194" s="86">
        <f t="shared" si="232"/>
        <v>1.8861552823272715E-5</v>
      </c>
      <c r="IO194" s="86">
        <f t="shared" si="232"/>
        <v>2.8354129875481944E-6</v>
      </c>
      <c r="IP194" s="86">
        <f t="shared" si="232"/>
        <v>1.1983937783930908E-6</v>
      </c>
      <c r="IQ194" s="86">
        <f t="shared" si="232"/>
        <v>1.4487628909891298E-6</v>
      </c>
      <c r="IR194" s="86">
        <f t="shared" si="232"/>
        <v>3.8584439479612296E-7</v>
      </c>
      <c r="IS194" s="86">
        <f t="shared" si="232"/>
        <v>3.9545774550192068E-6</v>
      </c>
      <c r="IT194" s="86">
        <f t="shared" si="232"/>
        <v>6.5915529343359496E-6</v>
      </c>
      <c r="IU194" s="86">
        <f t="shared" si="232"/>
        <v>3.9754589862451336E-5</v>
      </c>
      <c r="IV194" s="86">
        <f t="shared" si="232"/>
        <v>2.0946463771251199E-5</v>
      </c>
      <c r="IW194" s="86">
        <f t="shared" si="232"/>
        <v>2.5086972257296926E-3</v>
      </c>
      <c r="IY194" s="86">
        <f t="shared" si="233"/>
        <v>6.8744134878621961E-5</v>
      </c>
      <c r="IZ194" s="86">
        <f t="shared" si="233"/>
        <v>4.089726384742039E-6</v>
      </c>
      <c r="JA194" s="86">
        <f t="shared" si="233"/>
        <v>2.8339859315607539E-4</v>
      </c>
      <c r="JB194" s="86">
        <f t="shared" si="233"/>
        <v>4.4602928609110475E-5</v>
      </c>
      <c r="JC194" s="86">
        <f t="shared" si="233"/>
        <v>1.5901715822556682E-5</v>
      </c>
      <c r="JD194" s="86">
        <f t="shared" si="233"/>
        <v>1.8861552823272715E-5</v>
      </c>
      <c r="JE194" s="86">
        <f t="shared" si="233"/>
        <v>2.8354129875481944E-6</v>
      </c>
      <c r="JF194" s="86">
        <f t="shared" si="233"/>
        <v>1.1983937783930908E-6</v>
      </c>
      <c r="JG194" s="86">
        <f t="shared" si="233"/>
        <v>1.4487628909891298E-6</v>
      </c>
      <c r="JH194" s="86">
        <f t="shared" si="233"/>
        <v>3.8584439479612296E-7</v>
      </c>
      <c r="JI194" s="86">
        <f t="shared" si="233"/>
        <v>3.9545774550192068E-6</v>
      </c>
      <c r="JJ194" s="86">
        <f t="shared" si="233"/>
        <v>6.5915529343359496E-6</v>
      </c>
      <c r="JK194" s="86">
        <f t="shared" si="233"/>
        <v>3.9754589862451336E-5</v>
      </c>
      <c r="JL194" s="86">
        <f t="shared" si="233"/>
        <v>2.0946463771251199E-5</v>
      </c>
      <c r="JM194" s="86">
        <f t="shared" si="233"/>
        <v>2.5086972257296926E-3</v>
      </c>
    </row>
    <row r="195" spans="2:273" x14ac:dyDescent="0.25">
      <c r="B195" s="2">
        <v>168</v>
      </c>
      <c r="C195" s="37">
        <v>90.981999999999999</v>
      </c>
      <c r="D195" s="37">
        <v>91.13</v>
      </c>
      <c r="E195" s="37">
        <v>91.37</v>
      </c>
      <c r="F195" s="37">
        <v>90.923000000000002</v>
      </c>
      <c r="G195" s="37">
        <v>92.287999999999997</v>
      </c>
      <c r="H195" s="37">
        <v>92.153999999999996</v>
      </c>
      <c r="I195" s="37">
        <v>90.885000000000005</v>
      </c>
      <c r="J195" s="37">
        <v>92.769000000000005</v>
      </c>
      <c r="K195" s="37">
        <v>91.25</v>
      </c>
      <c r="L195" s="37">
        <v>91.5</v>
      </c>
      <c r="M195" s="37">
        <v>90.826999999999998</v>
      </c>
      <c r="N195" s="37">
        <v>91.076999999999998</v>
      </c>
      <c r="O195" s="37">
        <v>91.287999999999997</v>
      </c>
      <c r="P195" s="37">
        <v>93.51</v>
      </c>
      <c r="Q195" s="37">
        <v>92.082999999999998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92.069346586334888</v>
      </c>
      <c r="AG195" s="4">
        <f t="shared" si="234"/>
        <v>92.487605584393691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1.4406534136651175</v>
      </c>
      <c r="AW195" s="4">
        <f t="shared" si="235"/>
        <v>-0.40460558439369265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92.069346586334888</v>
      </c>
      <c r="BM195" s="2">
        <f t="shared" si="242"/>
        <v>92.487605584381313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93.51</v>
      </c>
      <c r="DI195" s="2">
        <f t="shared" si="211"/>
        <v>92.082999999999998</v>
      </c>
      <c r="DK195" s="2">
        <f t="shared" si="236"/>
        <v>128.26730364650365</v>
      </c>
      <c r="DL195" s="2">
        <f t="shared" si="236"/>
        <v>131.90939992668621</v>
      </c>
      <c r="DM195" s="2">
        <f t="shared" si="236"/>
        <v>121.8023024390244</v>
      </c>
      <c r="DN195" s="2">
        <f t="shared" si="236"/>
        <v>120.30957194337194</v>
      </c>
      <c r="DO195" s="2">
        <f t="shared" si="236"/>
        <v>113.66261621621621</v>
      </c>
      <c r="DP195" s="2">
        <f t="shared" si="236"/>
        <v>121.83588204736438</v>
      </c>
      <c r="DQ195" s="2">
        <f t="shared" si="236"/>
        <v>121.34299120234608</v>
      </c>
      <c r="DR195" s="2">
        <f t="shared" si="236"/>
        <v>133.63041642228742</v>
      </c>
      <c r="DS195" s="2">
        <f t="shared" si="236"/>
        <v>121.61708485628486</v>
      </c>
      <c r="DT195" s="2">
        <f t="shared" si="236"/>
        <v>115.76476216216216</v>
      </c>
      <c r="DU195" s="2">
        <f t="shared" si="236"/>
        <v>116.82339893048128</v>
      </c>
      <c r="DV195" s="2">
        <f t="shared" si="236"/>
        <v>114.35289131652661</v>
      </c>
      <c r="DW195" s="2">
        <f t="shared" si="236"/>
        <v>132.97518670741027</v>
      </c>
      <c r="DX195" s="2">
        <f t="shared" si="236"/>
        <v>126.40836620234602</v>
      </c>
      <c r="DY195" s="2">
        <f t="shared" si="236"/>
        <v>111.28136100936101</v>
      </c>
      <c r="EA195" s="2">
        <f t="shared" si="240"/>
        <v>89.715716006553009</v>
      </c>
      <c r="EB195" s="2">
        <f t="shared" si="240"/>
        <v>87.901351756987538</v>
      </c>
      <c r="EC195" s="2">
        <f t="shared" si="240"/>
        <v>87.796745413591765</v>
      </c>
      <c r="ED195" s="2">
        <f t="shared" si="240"/>
        <v>88.327482795412095</v>
      </c>
      <c r="EE195" s="2">
        <f t="shared" si="240"/>
        <v>89.944660516269778</v>
      </c>
      <c r="EF195" s="2">
        <f t="shared" si="239"/>
        <v>88.78553121292066</v>
      </c>
      <c r="EG195" s="2">
        <f t="shared" si="239"/>
        <v>89.027622073508439</v>
      </c>
      <c r="EH195" s="2">
        <f t="shared" si="239"/>
        <v>88.555293392902911</v>
      </c>
      <c r="EI195" s="2">
        <f t="shared" si="239"/>
        <v>89.203144578920856</v>
      </c>
      <c r="EJ195" s="2">
        <f t="shared" si="239"/>
        <v>91.522941976427944</v>
      </c>
      <c r="EK195" s="2">
        <f t="shared" si="239"/>
        <v>89.412711413954867</v>
      </c>
      <c r="EL195" s="2">
        <f t="shared" si="179"/>
        <v>89.511702142504447</v>
      </c>
      <c r="EM195" s="2">
        <f t="shared" si="179"/>
        <v>88.687605447653553</v>
      </c>
      <c r="EN195" s="2">
        <f t="shared" si="179"/>
        <v>91.069335819672119</v>
      </c>
      <c r="EO195" s="2">
        <f t="shared" si="179"/>
        <v>92.797840065075903</v>
      </c>
      <c r="EQ195" s="2">
        <f t="shared" si="237"/>
        <v>90.617696555918485</v>
      </c>
      <c r="ER195" s="2">
        <f t="shared" si="237"/>
        <v>89.646010318067894</v>
      </c>
      <c r="ES195" s="2">
        <f t="shared" si="237"/>
        <v>90.236601272387787</v>
      </c>
      <c r="ET195" s="2">
        <f t="shared" si="237"/>
        <v>89.895047292123536</v>
      </c>
      <c r="EU195" s="2">
        <f t="shared" si="237"/>
        <v>90.821803957989999</v>
      </c>
      <c r="EV195" s="2">
        <f t="shared" si="237"/>
        <v>90.795645567435429</v>
      </c>
      <c r="EW195" s="2">
        <f t="shared" si="237"/>
        <v>89.85770479144054</v>
      </c>
      <c r="EX195" s="2">
        <f t="shared" si="237"/>
        <v>90.182157550569372</v>
      </c>
      <c r="EY195" s="2">
        <f t="shared" si="237"/>
        <v>89.564780234563685</v>
      </c>
      <c r="EZ195" s="2">
        <f t="shared" si="237"/>
        <v>91.629093139529971</v>
      </c>
      <c r="FA195" s="2">
        <f t="shared" si="237"/>
        <v>90.204425091952132</v>
      </c>
      <c r="FB195" s="2">
        <f t="shared" si="237"/>
        <v>90.392802278368009</v>
      </c>
      <c r="FC195" s="2">
        <f t="shared" si="237"/>
        <v>90.243958005638319</v>
      </c>
      <c r="FD195" s="2">
        <f t="shared" si="237"/>
        <v>92.164492529022937</v>
      </c>
      <c r="FE195" s="2">
        <f t="shared" si="237"/>
        <v>92.461135820558653</v>
      </c>
      <c r="FG195" s="2">
        <f t="shared" si="238"/>
        <v>0.99998612164703782</v>
      </c>
      <c r="FH195" s="2">
        <f t="shared" si="238"/>
        <v>0.99998363496938347</v>
      </c>
      <c r="FI195" s="2">
        <f t="shared" si="238"/>
        <v>0.9999873461053691</v>
      </c>
      <c r="FJ195" s="2">
        <f t="shared" si="238"/>
        <v>0.99998618818196794</v>
      </c>
      <c r="FK195" s="2">
        <f t="shared" si="238"/>
        <v>0.99998618061079436</v>
      </c>
      <c r="FL195" s="2">
        <f t="shared" si="238"/>
        <v>0.99998501257512606</v>
      </c>
      <c r="FM195" s="2">
        <f t="shared" si="238"/>
        <v>0.99998367097411456</v>
      </c>
      <c r="FN195" s="2">
        <f t="shared" si="238"/>
        <v>0.99998478806121194</v>
      </c>
      <c r="FO195" s="2">
        <f t="shared" si="238"/>
        <v>0.99998695289760597</v>
      </c>
      <c r="FP195" s="2">
        <f t="shared" si="238"/>
        <v>0.99998695902608092</v>
      </c>
      <c r="FQ195" s="2">
        <f t="shared" si="238"/>
        <v>0.99998512851739618</v>
      </c>
      <c r="FR195" s="2">
        <f t="shared" si="238"/>
        <v>0.9999863235362888</v>
      </c>
      <c r="FS195" s="2">
        <f t="shared" si="238"/>
        <v>0.99998489309557903</v>
      </c>
      <c r="FT195" s="2">
        <f t="shared" si="238"/>
        <v>0.99998348019791938</v>
      </c>
      <c r="FU195" s="2">
        <f t="shared" si="238"/>
        <v>0.99998362895210835</v>
      </c>
      <c r="FW195" s="2">
        <f t="shared" ref="FW195:GK211" si="244">POWER(10,($B195-C$232)/C$229)/(1+POWER(10,($B195-C$232)/C$229))</f>
        <v>0.93247496718990219</v>
      </c>
      <c r="FX195" s="2">
        <f t="shared" si="244"/>
        <v>0.9429203672812756</v>
      </c>
      <c r="FY195" s="2">
        <f t="shared" si="244"/>
        <v>0.92025928088542341</v>
      </c>
      <c r="FZ195" s="2">
        <f t="shared" si="244"/>
        <v>0.93660195116396716</v>
      </c>
      <c r="GA195" s="2">
        <f t="shared" si="244"/>
        <v>0.93551749722927813</v>
      </c>
      <c r="GB195" s="2">
        <f t="shared" si="244"/>
        <v>0.92861250226504732</v>
      </c>
      <c r="GC195" s="2">
        <f t="shared" si="244"/>
        <v>0.936549847160839</v>
      </c>
      <c r="GD195" s="2">
        <f t="shared" si="244"/>
        <v>0.94128613653326054</v>
      </c>
      <c r="GE195" s="2">
        <f t="shared" si="244"/>
        <v>0.95083526710049904</v>
      </c>
      <c r="GF195" s="2">
        <f t="shared" si="244"/>
        <v>0.9554192082921138</v>
      </c>
      <c r="GG195" s="2">
        <f t="shared" si="244"/>
        <v>0.94211119732126192</v>
      </c>
      <c r="GH195" s="2">
        <f t="shared" si="244"/>
        <v>0.94088815646296653</v>
      </c>
      <c r="GI195" s="2">
        <f t="shared" si="244"/>
        <v>0.92830966610791454</v>
      </c>
      <c r="GJ195" s="2">
        <f t="shared" si="244"/>
        <v>0.91258809295663756</v>
      </c>
      <c r="GK195" s="2">
        <f t="shared" si="244"/>
        <v>0.92228440941221734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7.0320781591509195E-270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5.3975967903029226E-297</v>
      </c>
      <c r="HO195" s="86">
        <f t="shared" si="226"/>
        <v>4.4105364059767096E-269</v>
      </c>
      <c r="HP195" s="86">
        <f t="shared" si="226"/>
        <v>7.0310923502439897E-240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5.4387391697630116E-120</v>
      </c>
      <c r="HT195" s="86">
        <f t="shared" si="246"/>
        <v>1.3601310023083376E-144</v>
      </c>
      <c r="HU195" s="86">
        <f t="shared" si="246"/>
        <v>2.5897065113647754E-112</v>
      </c>
      <c r="HV195" s="86">
        <f t="shared" si="246"/>
        <v>8.4936748981048433E-125</v>
      </c>
      <c r="HW195" s="86">
        <f t="shared" si="246"/>
        <v>6.1652080322347312E-138</v>
      </c>
      <c r="HX195" s="86">
        <f t="shared" si="246"/>
        <v>4.5858207322014347E-146</v>
      </c>
      <c r="HY195" s="86">
        <f t="shared" si="246"/>
        <v>3.3387690121132874E-160</v>
      </c>
      <c r="HZ195" s="86">
        <f t="shared" si="246"/>
        <v>1.5988380690950433E-169</v>
      </c>
      <c r="IA195" s="86">
        <f t="shared" si="246"/>
        <v>4.2715764990652745E-151</v>
      </c>
      <c r="IB195" s="86">
        <f t="shared" si="246"/>
        <v>3.8156506734537548E-159</v>
      </c>
      <c r="IC195" s="86">
        <f t="shared" si="246"/>
        <v>4.1459639915404561E-152</v>
      </c>
      <c r="ID195" s="86">
        <f t="shared" si="246"/>
        <v>1.9394259653993955E-143</v>
      </c>
      <c r="IE195" s="86">
        <f t="shared" si="246"/>
        <v>7.2134944129857051E-131</v>
      </c>
      <c r="IF195" s="86">
        <f t="shared" si="246"/>
        <v>3.1055212353434461E-80</v>
      </c>
      <c r="IG195" s="86">
        <f t="shared" si="246"/>
        <v>1.916686744468026E-62</v>
      </c>
      <c r="II195" s="86">
        <f t="shared" ref="II195:IW211" si="247" xml:space="preserve"> _xlfn.NORM.DIST($B195, C$10, ABS(C$14), TRUE) * _xlfn.NORM.DIST(($B195 - C$10)*C$18, 0, ABS(C$14), TRUE) * 2</f>
        <v>3.7022429049802934E-5</v>
      </c>
      <c r="IJ195" s="86">
        <f t="shared" si="247"/>
        <v>1.9054939447989095E-6</v>
      </c>
      <c r="IK195" s="86">
        <f t="shared" si="247"/>
        <v>1.6190284066224116E-4</v>
      </c>
      <c r="IL195" s="86">
        <f t="shared" si="247"/>
        <v>2.370225242972342E-5</v>
      </c>
      <c r="IM195" s="86">
        <f t="shared" si="247"/>
        <v>7.8319478526632131E-6</v>
      </c>
      <c r="IN195" s="86">
        <f t="shared" si="247"/>
        <v>9.1113489761981364E-6</v>
      </c>
      <c r="IO195" s="86">
        <f t="shared" si="247"/>
        <v>1.2453859632510936E-6</v>
      </c>
      <c r="IP195" s="86">
        <f t="shared" si="247"/>
        <v>5.0968152970739785E-7</v>
      </c>
      <c r="IQ195" s="86">
        <f t="shared" si="247"/>
        <v>6.5993780698018743E-7</v>
      </c>
      <c r="IR195" s="86">
        <f t="shared" si="247"/>
        <v>1.667138563002952E-7</v>
      </c>
      <c r="IS195" s="86">
        <f t="shared" si="247"/>
        <v>1.8305188759391301E-6</v>
      </c>
      <c r="IT195" s="86">
        <f t="shared" si="247"/>
        <v>3.1373841764944326E-6</v>
      </c>
      <c r="IU195" s="86">
        <f t="shared" si="247"/>
        <v>2.0243745561804537E-5</v>
      </c>
      <c r="IV195" s="86">
        <f t="shared" si="247"/>
        <v>9.4916755757314021E-6</v>
      </c>
      <c r="IW195" s="86">
        <f t="shared" si="247"/>
        <v>1.6942910845414842E-3</v>
      </c>
      <c r="IY195" s="86">
        <f t="shared" ref="IY195:JM211" si="248">GM195+HC195+HS195+II195</f>
        <v>3.7022429049802934E-5</v>
      </c>
      <c r="IZ195" s="86">
        <f t="shared" si="248"/>
        <v>1.9054939447989095E-6</v>
      </c>
      <c r="JA195" s="86">
        <f t="shared" si="248"/>
        <v>1.6190284066224116E-4</v>
      </c>
      <c r="JB195" s="86">
        <f t="shared" si="248"/>
        <v>2.370225242972342E-5</v>
      </c>
      <c r="JC195" s="86">
        <f t="shared" si="248"/>
        <v>7.8319478526632131E-6</v>
      </c>
      <c r="JD195" s="86">
        <f t="shared" si="248"/>
        <v>9.1113489761981364E-6</v>
      </c>
      <c r="JE195" s="86">
        <f t="shared" si="248"/>
        <v>1.2453859632510936E-6</v>
      </c>
      <c r="JF195" s="86">
        <f t="shared" si="248"/>
        <v>5.0968152970739785E-7</v>
      </c>
      <c r="JG195" s="86">
        <f t="shared" si="248"/>
        <v>6.5993780698018743E-7</v>
      </c>
      <c r="JH195" s="86">
        <f t="shared" si="248"/>
        <v>1.667138563002952E-7</v>
      </c>
      <c r="JI195" s="86">
        <f t="shared" si="248"/>
        <v>1.8305188759391301E-6</v>
      </c>
      <c r="JJ195" s="86">
        <f t="shared" si="248"/>
        <v>3.1373841764944326E-6</v>
      </c>
      <c r="JK195" s="86">
        <f t="shared" si="248"/>
        <v>2.0243745561804537E-5</v>
      </c>
      <c r="JL195" s="86">
        <f t="shared" si="248"/>
        <v>9.4916755757314021E-6</v>
      </c>
      <c r="JM195" s="86">
        <f t="shared" si="248"/>
        <v>1.6942910845414842E-3</v>
      </c>
    </row>
    <row r="196" spans="2:273" x14ac:dyDescent="0.25">
      <c r="B196" s="2">
        <v>169</v>
      </c>
      <c r="C196" s="37">
        <v>91.364000000000004</v>
      </c>
      <c r="D196" s="37">
        <v>91.685000000000002</v>
      </c>
      <c r="E196" s="37">
        <v>90.537000000000006</v>
      </c>
      <c r="F196" s="37">
        <v>91.941999999999993</v>
      </c>
      <c r="G196" s="37">
        <v>91.230999999999995</v>
      </c>
      <c r="H196" s="37">
        <v>92</v>
      </c>
      <c r="I196" s="37">
        <v>91.75</v>
      </c>
      <c r="J196" s="37">
        <v>92.230999999999995</v>
      </c>
      <c r="K196" s="37">
        <v>90.730999999999995</v>
      </c>
      <c r="L196" s="37">
        <v>92.019000000000005</v>
      </c>
      <c r="M196" s="37">
        <v>91.653999999999996</v>
      </c>
      <c r="N196" s="37">
        <v>91.673000000000002</v>
      </c>
      <c r="O196" s="37">
        <v>90.75</v>
      </c>
      <c r="P196" s="37">
        <v>92.959000000000003</v>
      </c>
      <c r="Q196" s="37">
        <v>91.75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91.902419029804051</v>
      </c>
      <c r="AG196" s="4">
        <f t="shared" si="234"/>
        <v>92.300087874436045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1.0565809701959523</v>
      </c>
      <c r="AW196" s="4">
        <f t="shared" si="235"/>
        <v>-0.5500878744360449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91.902419029804051</v>
      </c>
      <c r="BM196" s="2">
        <f t="shared" si="242"/>
        <v>92.300087874434539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92.959000000000003</v>
      </c>
      <c r="DI196" s="2">
        <f t="shared" si="211"/>
        <v>91.75</v>
      </c>
      <c r="DK196" s="2">
        <f t="shared" si="236"/>
        <v>128.3717429000429</v>
      </c>
      <c r="DL196" s="2">
        <f t="shared" si="236"/>
        <v>132.01171169354836</v>
      </c>
      <c r="DM196" s="2">
        <f t="shared" si="236"/>
        <v>121.83045000000001</v>
      </c>
      <c r="DN196" s="2">
        <f t="shared" si="236"/>
        <v>120.3369906048906</v>
      </c>
      <c r="DO196" s="2">
        <f t="shared" si="236"/>
        <v>113.64342072072071</v>
      </c>
      <c r="DP196" s="2">
        <f t="shared" si="236"/>
        <v>121.88028510313214</v>
      </c>
      <c r="DQ196" s="2">
        <f t="shared" si="236"/>
        <v>121.38677822580649</v>
      </c>
      <c r="DR196" s="2">
        <f t="shared" si="236"/>
        <v>133.76189314516131</v>
      </c>
      <c r="DS196" s="2">
        <f t="shared" si="236"/>
        <v>121.64601883311883</v>
      </c>
      <c r="DT196" s="2">
        <f t="shared" si="236"/>
        <v>115.7425072072072</v>
      </c>
      <c r="DU196" s="2">
        <f t="shared" si="236"/>
        <v>116.82120962566844</v>
      </c>
      <c r="DV196" s="2">
        <f t="shared" si="236"/>
        <v>114.3323974789916</v>
      </c>
      <c r="DW196" s="2">
        <f t="shared" si="236"/>
        <v>133.08027257448435</v>
      </c>
      <c r="DX196" s="2">
        <f t="shared" si="236"/>
        <v>126.45852822580642</v>
      </c>
      <c r="DY196" s="2">
        <f t="shared" si="236"/>
        <v>111.23791290191289</v>
      </c>
      <c r="EA196" s="2">
        <f t="shared" si="240"/>
        <v>89.591410812373567</v>
      </c>
      <c r="EB196" s="2">
        <f t="shared" si="240"/>
        <v>87.729671834277013</v>
      </c>
      <c r="EC196" s="2">
        <f t="shared" si="240"/>
        <v>87.627651314424568</v>
      </c>
      <c r="ED196" s="2">
        <f t="shared" si="240"/>
        <v>88.149153670608456</v>
      </c>
      <c r="EE196" s="2">
        <f t="shared" si="240"/>
        <v>89.794335120887126</v>
      </c>
      <c r="EF196" s="2">
        <f t="shared" si="239"/>
        <v>88.617736640574392</v>
      </c>
      <c r="EG196" s="2">
        <f t="shared" si="239"/>
        <v>88.85518624653858</v>
      </c>
      <c r="EH196" s="2">
        <f t="shared" si="239"/>
        <v>88.381983158079947</v>
      </c>
      <c r="EI196" s="2">
        <f t="shared" si="239"/>
        <v>89.027265506807893</v>
      </c>
      <c r="EJ196" s="2">
        <f t="shared" si="239"/>
        <v>91.369552251435493</v>
      </c>
      <c r="EK196" s="2">
        <f t="shared" si="239"/>
        <v>89.256701691821092</v>
      </c>
      <c r="EL196" s="2">
        <f t="shared" si="179"/>
        <v>89.34692828621111</v>
      </c>
      <c r="EM196" s="2">
        <f t="shared" si="179"/>
        <v>88.501899030559201</v>
      </c>
      <c r="EN196" s="2">
        <f t="shared" si="179"/>
        <v>90.878750409836044</v>
      </c>
      <c r="EO196" s="2">
        <f t="shared" si="179"/>
        <v>92.61670813449021</v>
      </c>
      <c r="EQ196" s="2">
        <f t="shared" si="237"/>
        <v>90.507352697523203</v>
      </c>
      <c r="ER196" s="2">
        <f t="shared" si="237"/>
        <v>89.501843090822661</v>
      </c>
      <c r="ES196" s="2">
        <f t="shared" si="237"/>
        <v>90.106453184427068</v>
      </c>
      <c r="ET196" s="2">
        <f t="shared" si="237"/>
        <v>89.740922739099702</v>
      </c>
      <c r="EU196" s="2">
        <f t="shared" si="237"/>
        <v>90.685154971229849</v>
      </c>
      <c r="EV196" s="2">
        <f t="shared" si="237"/>
        <v>90.659432246048212</v>
      </c>
      <c r="EW196" s="2">
        <f t="shared" si="237"/>
        <v>89.698085889285153</v>
      </c>
      <c r="EX196" s="2">
        <f t="shared" si="237"/>
        <v>90.033293762604458</v>
      </c>
      <c r="EY196" s="2">
        <f t="shared" si="237"/>
        <v>89.394363228699589</v>
      </c>
      <c r="EZ196" s="2">
        <f t="shared" si="237"/>
        <v>91.477315758828738</v>
      </c>
      <c r="FA196" s="2">
        <f t="shared" si="237"/>
        <v>90.060759807010299</v>
      </c>
      <c r="FB196" s="2">
        <f t="shared" si="237"/>
        <v>90.24166632195417</v>
      </c>
      <c r="FC196" s="2">
        <f t="shared" si="237"/>
        <v>90.083205580036605</v>
      </c>
      <c r="FD196" s="2">
        <f t="shared" si="237"/>
        <v>91.991260373271118</v>
      </c>
      <c r="FE196" s="2">
        <f t="shared" si="237"/>
        <v>92.275456248455029</v>
      </c>
      <c r="FG196" s="2">
        <f t="shared" si="238"/>
        <v>0.99998734277620971</v>
      </c>
      <c r="FH196" s="2">
        <f t="shared" si="238"/>
        <v>0.99998507489319999</v>
      </c>
      <c r="FI196" s="2">
        <f t="shared" si="238"/>
        <v>0.99998845949808735</v>
      </c>
      <c r="FJ196" s="2">
        <f t="shared" si="238"/>
        <v>0.99998740345693504</v>
      </c>
      <c r="FK196" s="2">
        <f t="shared" si="238"/>
        <v>0.99998739655192592</v>
      </c>
      <c r="FL196" s="2">
        <f t="shared" si="238"/>
        <v>0.9999863312880356</v>
      </c>
      <c r="FM196" s="2">
        <f t="shared" si="238"/>
        <v>0.99998510772999949</v>
      </c>
      <c r="FN196" s="2">
        <f t="shared" si="238"/>
        <v>0.99998612652836827</v>
      </c>
      <c r="FO196" s="2">
        <f t="shared" si="238"/>
        <v>0.9999881008875342</v>
      </c>
      <c r="FP196" s="2">
        <f t="shared" si="238"/>
        <v>0.9999881064767826</v>
      </c>
      <c r="FQ196" s="2">
        <f t="shared" si="238"/>
        <v>0.99998643702892054</v>
      </c>
      <c r="FR196" s="2">
        <f t="shared" si="238"/>
        <v>0.99998752690184145</v>
      </c>
      <c r="FS196" s="2">
        <f t="shared" si="238"/>
        <v>0.99998622232110501</v>
      </c>
      <c r="FT196" s="2">
        <f t="shared" si="238"/>
        <v>0.99998493373953867</v>
      </c>
      <c r="FU196" s="2">
        <f t="shared" si="238"/>
        <v>0.99998506940536402</v>
      </c>
      <c r="FW196" s="2">
        <f t="shared" si="244"/>
        <v>0.9380483542451864</v>
      </c>
      <c r="FX196" s="2">
        <f t="shared" si="244"/>
        <v>0.94767998478660498</v>
      </c>
      <c r="FY196" s="2">
        <f t="shared" si="244"/>
        <v>0.92676173681606455</v>
      </c>
      <c r="FZ196" s="2">
        <f t="shared" si="244"/>
        <v>0.94185594489500313</v>
      </c>
      <c r="GA196" s="2">
        <f t="shared" si="244"/>
        <v>0.94085568781500806</v>
      </c>
      <c r="GB196" s="2">
        <f t="shared" si="244"/>
        <v>0.93448229017664886</v>
      </c>
      <c r="GC196" s="2">
        <f t="shared" si="244"/>
        <v>0.94180789062947445</v>
      </c>
      <c r="GD196" s="2">
        <f t="shared" si="244"/>
        <v>0.94617424637413594</v>
      </c>
      <c r="GE196" s="2">
        <f t="shared" si="244"/>
        <v>0.95496641704181262</v>
      </c>
      <c r="GF196" s="2">
        <f t="shared" si="244"/>
        <v>0.95918171987033607</v>
      </c>
      <c r="GG196" s="2">
        <f t="shared" si="244"/>
        <v>0.94693449068284397</v>
      </c>
      <c r="GH196" s="2">
        <f t="shared" si="244"/>
        <v>0.94580749180516865</v>
      </c>
      <c r="GI196" s="2">
        <f t="shared" si="244"/>
        <v>0.93420259017442309</v>
      </c>
      <c r="GJ196" s="2">
        <f t="shared" si="244"/>
        <v>0.91966148564563288</v>
      </c>
      <c r="GK196" s="2">
        <f t="shared" si="244"/>
        <v>0.92863453268360829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3.0180200537111008E-276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7.264721067859056E-304</v>
      </c>
      <c r="HO196" s="86">
        <f t="shared" si="226"/>
        <v>2.0420177482886335E-275</v>
      </c>
      <c r="HP196" s="86">
        <f t="shared" si="226"/>
        <v>1.5404230165144458E-245</v>
      </c>
      <c r="HQ196" s="86">
        <f t="shared" si="226"/>
        <v>0</v>
      </c>
      <c r="HS196" s="86">
        <f t="shared" si="246"/>
        <v>1.6126508873578944E-124</v>
      </c>
      <c r="HT196" s="86">
        <f t="shared" si="246"/>
        <v>5.70124387276336E-150</v>
      </c>
      <c r="HU196" s="86">
        <f t="shared" si="246"/>
        <v>1.3033739838800843E-116</v>
      </c>
      <c r="HV196" s="86">
        <f t="shared" si="246"/>
        <v>2.0702779683282577E-129</v>
      </c>
      <c r="HW196" s="86">
        <f t="shared" si="246"/>
        <v>4.1972006432825152E-143</v>
      </c>
      <c r="HX196" s="86">
        <f t="shared" si="246"/>
        <v>1.4334953629958294E-151</v>
      </c>
      <c r="HY196" s="86">
        <f t="shared" si="246"/>
        <v>3.2916179507333415E-166</v>
      </c>
      <c r="HZ196" s="86">
        <f t="shared" si="246"/>
        <v>9.8492455383857484E-176</v>
      </c>
      <c r="IA196" s="86">
        <f t="shared" si="246"/>
        <v>1.5748925947718497E-156</v>
      </c>
      <c r="IB196" s="86">
        <f t="shared" si="246"/>
        <v>8.1107420676052992E-165</v>
      </c>
      <c r="IC196" s="86">
        <f t="shared" si="246"/>
        <v>1.1547472329079669E-157</v>
      </c>
      <c r="ID196" s="86">
        <f t="shared" si="246"/>
        <v>9.4598277156910804E-149</v>
      </c>
      <c r="IE196" s="86">
        <f t="shared" si="246"/>
        <v>7.0212227803977209E-136</v>
      </c>
      <c r="IF196" s="86">
        <f t="shared" si="246"/>
        <v>2.2266220331079599E-83</v>
      </c>
      <c r="IG196" s="86">
        <f t="shared" si="246"/>
        <v>8.0197387247348287E-65</v>
      </c>
      <c r="II196" s="86">
        <f t="shared" si="247"/>
        <v>1.9543511554675142E-5</v>
      </c>
      <c r="IJ196" s="86">
        <f t="shared" si="247"/>
        <v>8.6710223298614252E-7</v>
      </c>
      <c r="IK196" s="86">
        <f t="shared" si="247"/>
        <v>9.0739394529795294E-5</v>
      </c>
      <c r="IL196" s="86">
        <f t="shared" si="247"/>
        <v>1.2346046959604999E-5</v>
      </c>
      <c r="IM196" s="86">
        <f t="shared" si="247"/>
        <v>3.7706050488320693E-6</v>
      </c>
      <c r="IN196" s="86">
        <f t="shared" si="247"/>
        <v>4.2954150095068985E-6</v>
      </c>
      <c r="IO196" s="86">
        <f t="shared" si="247"/>
        <v>5.3266307164520604E-7</v>
      </c>
      <c r="IP196" s="86">
        <f t="shared" si="247"/>
        <v>2.1101698750472501E-7</v>
      </c>
      <c r="IQ196" s="86">
        <f t="shared" si="247"/>
        <v>2.9374363807583502E-7</v>
      </c>
      <c r="IR196" s="86">
        <f t="shared" si="247"/>
        <v>7.0326032386914632E-8</v>
      </c>
      <c r="IS196" s="86">
        <f t="shared" si="247"/>
        <v>8.2727788656090833E-7</v>
      </c>
      <c r="IT196" s="86">
        <f t="shared" si="247"/>
        <v>1.4590746844775851E-6</v>
      </c>
      <c r="IU196" s="86">
        <f t="shared" si="247"/>
        <v>1.0079107645460652E-5</v>
      </c>
      <c r="IV196" s="86">
        <f t="shared" si="247"/>
        <v>4.177984393630611E-6</v>
      </c>
      <c r="IW196" s="86">
        <f t="shared" si="247"/>
        <v>1.1297675639432517E-3</v>
      </c>
      <c r="IY196" s="86">
        <f t="shared" si="248"/>
        <v>1.9543511554675142E-5</v>
      </c>
      <c r="IZ196" s="86">
        <f t="shared" si="248"/>
        <v>8.6710223298614252E-7</v>
      </c>
      <c r="JA196" s="86">
        <f t="shared" si="248"/>
        <v>9.0739394529795294E-5</v>
      </c>
      <c r="JB196" s="86">
        <f t="shared" si="248"/>
        <v>1.2346046959604999E-5</v>
      </c>
      <c r="JC196" s="86">
        <f t="shared" si="248"/>
        <v>3.7706050488320693E-6</v>
      </c>
      <c r="JD196" s="86">
        <f t="shared" si="248"/>
        <v>4.2954150095068985E-6</v>
      </c>
      <c r="JE196" s="86">
        <f t="shared" si="248"/>
        <v>5.3266307164520604E-7</v>
      </c>
      <c r="JF196" s="86">
        <f t="shared" si="248"/>
        <v>2.1101698750472501E-7</v>
      </c>
      <c r="JG196" s="86">
        <f t="shared" si="248"/>
        <v>2.9374363807583502E-7</v>
      </c>
      <c r="JH196" s="86">
        <f t="shared" si="248"/>
        <v>7.0326032386914632E-8</v>
      </c>
      <c r="JI196" s="86">
        <f t="shared" si="248"/>
        <v>8.2727788656090833E-7</v>
      </c>
      <c r="JJ196" s="86">
        <f t="shared" si="248"/>
        <v>1.4590746844775851E-6</v>
      </c>
      <c r="JK196" s="86">
        <f t="shared" si="248"/>
        <v>1.0079107645460652E-5</v>
      </c>
      <c r="JL196" s="86">
        <f t="shared" si="248"/>
        <v>4.177984393630611E-6</v>
      </c>
      <c r="JM196" s="86">
        <f t="shared" si="248"/>
        <v>1.1297675639432517E-3</v>
      </c>
    </row>
    <row r="197" spans="2:273" x14ac:dyDescent="0.25">
      <c r="B197" s="2">
        <v>170</v>
      </c>
      <c r="C197" s="37">
        <v>91.763999999999996</v>
      </c>
      <c r="D197" s="37">
        <v>90.537000000000006</v>
      </c>
      <c r="E197" s="37">
        <v>90.593000000000004</v>
      </c>
      <c r="F197" s="37">
        <v>90.462000000000003</v>
      </c>
      <c r="G197" s="37">
        <v>92.519000000000005</v>
      </c>
      <c r="H197" s="37">
        <v>91.576999999999998</v>
      </c>
      <c r="I197" s="37">
        <v>90.864999999999995</v>
      </c>
      <c r="J197" s="37">
        <v>92.385000000000005</v>
      </c>
      <c r="K197" s="37">
        <v>91.058000000000007</v>
      </c>
      <c r="L197" s="37">
        <v>91.769000000000005</v>
      </c>
      <c r="M197" s="37">
        <v>91.230999999999995</v>
      </c>
      <c r="N197" s="37">
        <v>91.826999999999998</v>
      </c>
      <c r="O197" s="37">
        <v>91.037999999999997</v>
      </c>
      <c r="P197" s="37">
        <v>92.448999999999998</v>
      </c>
      <c r="Q197" s="37">
        <v>91.646000000000001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92.112681071132172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-0.46668107113217161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92.112681071132002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91.646000000000001</v>
      </c>
      <c r="DK197" s="2">
        <f t="shared" ref="DK197:DY213" si="251">BO$228*$B197+BO$229</f>
        <v>128.47618215358216</v>
      </c>
      <c r="DL197" s="2">
        <f t="shared" si="251"/>
        <v>132.11402346041055</v>
      </c>
      <c r="DM197" s="2">
        <f t="shared" si="251"/>
        <v>121.85859756097562</v>
      </c>
      <c r="DN197" s="2">
        <f t="shared" si="251"/>
        <v>120.36440926640925</v>
      </c>
      <c r="DO197" s="2">
        <f t="shared" si="251"/>
        <v>113.62422522522522</v>
      </c>
      <c r="DP197" s="2">
        <f t="shared" si="251"/>
        <v>121.9246881588999</v>
      </c>
      <c r="DQ197" s="2">
        <f t="shared" si="251"/>
        <v>121.43056524926691</v>
      </c>
      <c r="DR197" s="2">
        <f t="shared" si="251"/>
        <v>133.89336986803522</v>
      </c>
      <c r="DS197" s="2">
        <f t="shared" si="251"/>
        <v>121.67495280995281</v>
      </c>
      <c r="DT197" s="2">
        <f t="shared" si="251"/>
        <v>115.72025225225224</v>
      </c>
      <c r="DU197" s="2">
        <f t="shared" si="251"/>
        <v>116.81902032085561</v>
      </c>
      <c r="DV197" s="2">
        <f t="shared" si="251"/>
        <v>114.31190364145658</v>
      </c>
      <c r="DW197" s="2">
        <f t="shared" si="251"/>
        <v>133.18535844155846</v>
      </c>
      <c r="DX197" s="2">
        <f t="shared" si="251"/>
        <v>126.50869024926683</v>
      </c>
      <c r="DY197" s="2">
        <f t="shared" si="251"/>
        <v>111.19446479446479</v>
      </c>
      <c r="EA197" s="2">
        <f t="shared" si="240"/>
        <v>89.46710561819414</v>
      </c>
      <c r="EB197" s="2">
        <f t="shared" si="240"/>
        <v>87.557991911566489</v>
      </c>
      <c r="EC197" s="2">
        <f t="shared" si="240"/>
        <v>87.458557215257386</v>
      </c>
      <c r="ED197" s="2">
        <f t="shared" si="240"/>
        <v>87.970824545804788</v>
      </c>
      <c r="EE197" s="2">
        <f t="shared" si="240"/>
        <v>89.644009725504461</v>
      </c>
      <c r="EF197" s="2">
        <f t="shared" si="239"/>
        <v>88.449942068228125</v>
      </c>
      <c r="EG197" s="2">
        <f t="shared" si="239"/>
        <v>88.682750419568691</v>
      </c>
      <c r="EH197" s="2">
        <f t="shared" si="239"/>
        <v>88.208672923256998</v>
      </c>
      <c r="EI197" s="2">
        <f t="shared" si="239"/>
        <v>88.85138643469493</v>
      </c>
      <c r="EJ197" s="2">
        <f t="shared" si="239"/>
        <v>91.216162526443043</v>
      </c>
      <c r="EK197" s="2">
        <f t="shared" si="239"/>
        <v>89.100691969687318</v>
      </c>
      <c r="EL197" s="2">
        <f t="shared" si="179"/>
        <v>89.182154429917773</v>
      </c>
      <c r="EM197" s="2">
        <f t="shared" si="179"/>
        <v>88.316192613464835</v>
      </c>
      <c r="EN197" s="2">
        <f t="shared" si="179"/>
        <v>90.688164999999984</v>
      </c>
      <c r="EO197" s="2">
        <f t="shared" si="179"/>
        <v>92.435576203904532</v>
      </c>
      <c r="EQ197" s="2">
        <f t="shared" ref="EQ197:FE213" si="252">CU$228*$B197+CU$229</f>
        <v>90.397008839127921</v>
      </c>
      <c r="ER197" s="2">
        <f t="shared" si="252"/>
        <v>89.357675863577427</v>
      </c>
      <c r="ES197" s="2">
        <f t="shared" si="252"/>
        <v>89.976305096466348</v>
      </c>
      <c r="ET197" s="2">
        <f t="shared" si="252"/>
        <v>89.586798186075882</v>
      </c>
      <c r="EU197" s="2">
        <f t="shared" si="252"/>
        <v>90.548505984469699</v>
      </c>
      <c r="EV197" s="2">
        <f t="shared" si="252"/>
        <v>90.523218924660995</v>
      </c>
      <c r="EW197" s="2">
        <f t="shared" si="252"/>
        <v>89.53846698712978</v>
      </c>
      <c r="EX197" s="2">
        <f t="shared" si="252"/>
        <v>89.884429974639559</v>
      </c>
      <c r="EY197" s="2">
        <f t="shared" si="252"/>
        <v>89.223946222835508</v>
      </c>
      <c r="EZ197" s="2">
        <f t="shared" si="252"/>
        <v>91.325538378127504</v>
      </c>
      <c r="FA197" s="2">
        <f t="shared" si="252"/>
        <v>89.917094522068481</v>
      </c>
      <c r="FB197" s="2">
        <f t="shared" si="252"/>
        <v>90.090530365540346</v>
      </c>
      <c r="FC197" s="2">
        <f t="shared" si="252"/>
        <v>89.922453154434905</v>
      </c>
      <c r="FD197" s="2">
        <f t="shared" si="252"/>
        <v>91.818028217519299</v>
      </c>
      <c r="FE197" s="2">
        <f t="shared" si="252"/>
        <v>92.089776676351406</v>
      </c>
      <c r="FG197" s="2">
        <f t="shared" ref="FG197:FU213" si="253">POWER(10,($B197-C$231)/C$229)/(1+POWER(10,($B197-C$231)/C$229))</f>
        <v>0.99998845646185108</v>
      </c>
      <c r="FH197" s="2">
        <f t="shared" si="253"/>
        <v>0.99998638812294405</v>
      </c>
      <c r="FI197" s="2">
        <f t="shared" si="253"/>
        <v>0.9999894749264765</v>
      </c>
      <c r="FJ197" s="2">
        <f t="shared" si="253"/>
        <v>0.99998851180345338</v>
      </c>
      <c r="FK197" s="2">
        <f t="shared" si="253"/>
        <v>0.99998850550599616</v>
      </c>
      <c r="FL197" s="2">
        <f t="shared" si="253"/>
        <v>0.9999875339715355</v>
      </c>
      <c r="FM197" s="2">
        <f t="shared" si="253"/>
        <v>0.99998641807053978</v>
      </c>
      <c r="FN197" s="2">
        <f t="shared" si="253"/>
        <v>0.99998734722804694</v>
      </c>
      <c r="FO197" s="2">
        <f t="shared" si="253"/>
        <v>0.99998914786909043</v>
      </c>
      <c r="FP197" s="2">
        <f t="shared" si="253"/>
        <v>0.99998915296655622</v>
      </c>
      <c r="FQ197" s="2">
        <f t="shared" si="253"/>
        <v>0.99998763040859984</v>
      </c>
      <c r="FR197" s="2">
        <f t="shared" si="253"/>
        <v>0.99998862438679426</v>
      </c>
      <c r="FS197" s="2">
        <f t="shared" si="253"/>
        <v>0.99998743459227368</v>
      </c>
      <c r="FT197" s="2">
        <f t="shared" si="253"/>
        <v>0.99998625938893526</v>
      </c>
      <c r="FU197" s="2">
        <f t="shared" si="253"/>
        <v>0.99998638311796506</v>
      </c>
      <c r="FW197" s="2">
        <f t="shared" si="244"/>
        <v>0.94318975072207156</v>
      </c>
      <c r="FX197" s="2">
        <f t="shared" si="244"/>
        <v>0.95206289603521344</v>
      </c>
      <c r="FY197" s="2">
        <f t="shared" si="244"/>
        <v>0.93277268565621685</v>
      </c>
      <c r="FZ197" s="2">
        <f t="shared" si="244"/>
        <v>0.94669930264839863</v>
      </c>
      <c r="GA197" s="2">
        <f t="shared" si="244"/>
        <v>0.94577756950691905</v>
      </c>
      <c r="GB197" s="2">
        <f t="shared" si="244"/>
        <v>0.93990067497997554</v>
      </c>
      <c r="GC197" s="2">
        <f t="shared" si="244"/>
        <v>0.94665502455242478</v>
      </c>
      <c r="GD197" s="2">
        <f t="shared" si="244"/>
        <v>0.95067673016272236</v>
      </c>
      <c r="GE197" s="2">
        <f t="shared" si="244"/>
        <v>0.95876549383032539</v>
      </c>
      <c r="GF197" s="2">
        <f t="shared" si="244"/>
        <v>0.96263910193892088</v>
      </c>
      <c r="GG197" s="2">
        <f t="shared" si="244"/>
        <v>0.95137664865924887</v>
      </c>
      <c r="GH197" s="2">
        <f t="shared" si="244"/>
        <v>0.95033904413117165</v>
      </c>
      <c r="GI197" s="2">
        <f t="shared" si="244"/>
        <v>0.93964261242508118</v>
      </c>
      <c r="GJ197" s="2">
        <f t="shared" si="244"/>
        <v>0.92620877997471907</v>
      </c>
      <c r="GK197" s="2">
        <f t="shared" si="244"/>
        <v>0.93450263692430724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1.0905563374834415E-282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7.9700982682530047E-282</v>
      </c>
      <c r="HP197" s="86">
        <f t="shared" si="226"/>
        <v>2.896064580795348E-251</v>
      </c>
      <c r="HQ197" s="86">
        <f t="shared" si="226"/>
        <v>0</v>
      </c>
      <c r="HS197" s="86">
        <f t="shared" si="246"/>
        <v>3.9322964835455184E-129</v>
      </c>
      <c r="HT197" s="86">
        <f t="shared" si="246"/>
        <v>1.9015271511820158E-155</v>
      </c>
      <c r="HU197" s="86">
        <f t="shared" si="246"/>
        <v>5.4335165461169761E-121</v>
      </c>
      <c r="HV197" s="86">
        <f t="shared" si="246"/>
        <v>4.1514699221216136E-134</v>
      </c>
      <c r="HW197" s="86">
        <f t="shared" si="246"/>
        <v>2.2902646104694081E-148</v>
      </c>
      <c r="HX197" s="86">
        <f t="shared" si="246"/>
        <v>3.5354427699681845E-157</v>
      </c>
      <c r="HY197" s="86">
        <f t="shared" si="246"/>
        <v>2.5095826774559161E-172</v>
      </c>
      <c r="HZ197" s="86">
        <f t="shared" si="246"/>
        <v>4.6797000691968105E-182</v>
      </c>
      <c r="IA197" s="86">
        <f t="shared" si="246"/>
        <v>4.6444227514042376E-162</v>
      </c>
      <c r="IB197" s="86">
        <f t="shared" si="246"/>
        <v>1.3684272388407235E-170</v>
      </c>
      <c r="IC197" s="86">
        <f t="shared" si="246"/>
        <v>2.5508118603146769E-163</v>
      </c>
      <c r="ID197" s="86">
        <f t="shared" si="246"/>
        <v>3.6851735559578216E-154</v>
      </c>
      <c r="IE197" s="86">
        <f t="shared" si="246"/>
        <v>5.4876654526443423E-141</v>
      </c>
      <c r="IF197" s="86">
        <f t="shared" si="246"/>
        <v>1.3855341261210643E-86</v>
      </c>
      <c r="IG197" s="86">
        <f t="shared" si="246"/>
        <v>3.022110101957524E-67</v>
      </c>
      <c r="II197" s="86">
        <f t="shared" si="247"/>
        <v>1.0111777768426171E-5</v>
      </c>
      <c r="IJ197" s="86">
        <f t="shared" si="247"/>
        <v>3.8535680086208582E-7</v>
      </c>
      <c r="IK197" s="86">
        <f t="shared" si="247"/>
        <v>4.9888185879479053E-5</v>
      </c>
      <c r="IL197" s="86">
        <f t="shared" si="247"/>
        <v>6.303158562013829E-6</v>
      </c>
      <c r="IM197" s="86">
        <f t="shared" si="247"/>
        <v>1.7743790382448309E-6</v>
      </c>
      <c r="IN197" s="86">
        <f t="shared" si="247"/>
        <v>1.9761538565664852E-6</v>
      </c>
      <c r="IO197" s="86">
        <f t="shared" si="247"/>
        <v>2.2184007454448917E-7</v>
      </c>
      <c r="IP197" s="86">
        <f t="shared" si="247"/>
        <v>8.5042174601023859E-8</v>
      </c>
      <c r="IQ197" s="86">
        <f t="shared" si="247"/>
        <v>1.2775464610581989E-7</v>
      </c>
      <c r="IR197" s="86">
        <f t="shared" si="247"/>
        <v>2.8962070211127615E-8</v>
      </c>
      <c r="IS197" s="86">
        <f t="shared" si="247"/>
        <v>3.650160368069461E-7</v>
      </c>
      <c r="IT197" s="86">
        <f t="shared" si="247"/>
        <v>6.6297522754232944E-7</v>
      </c>
      <c r="IU197" s="86">
        <f t="shared" si="247"/>
        <v>4.9063382638112961E-6</v>
      </c>
      <c r="IV197" s="86">
        <f t="shared" si="247"/>
        <v>1.7862868562883471E-6</v>
      </c>
      <c r="IW197" s="86">
        <f t="shared" si="247"/>
        <v>7.4375870700236059E-4</v>
      </c>
      <c r="IY197" s="86">
        <f t="shared" si="248"/>
        <v>1.0111777768426171E-5</v>
      </c>
      <c r="IZ197" s="86">
        <f t="shared" si="248"/>
        <v>3.8535680086208582E-7</v>
      </c>
      <c r="JA197" s="86">
        <f t="shared" si="248"/>
        <v>4.9888185879479053E-5</v>
      </c>
      <c r="JB197" s="86">
        <f t="shared" si="248"/>
        <v>6.303158562013829E-6</v>
      </c>
      <c r="JC197" s="86">
        <f t="shared" si="248"/>
        <v>1.7743790382448309E-6</v>
      </c>
      <c r="JD197" s="86">
        <f t="shared" si="248"/>
        <v>1.9761538565664852E-6</v>
      </c>
      <c r="JE197" s="86">
        <f t="shared" si="248"/>
        <v>2.2184007454448917E-7</v>
      </c>
      <c r="JF197" s="86">
        <f t="shared" si="248"/>
        <v>8.5042174601023859E-8</v>
      </c>
      <c r="JG197" s="86">
        <f t="shared" si="248"/>
        <v>1.2775464610581989E-7</v>
      </c>
      <c r="JH197" s="86">
        <f t="shared" si="248"/>
        <v>2.8962070211127615E-8</v>
      </c>
      <c r="JI197" s="86">
        <f t="shared" si="248"/>
        <v>3.650160368069461E-7</v>
      </c>
      <c r="JJ197" s="86">
        <f t="shared" si="248"/>
        <v>6.6297522754232944E-7</v>
      </c>
      <c r="JK197" s="86">
        <f t="shared" si="248"/>
        <v>4.9063382638112961E-6</v>
      </c>
      <c r="JL197" s="86">
        <f t="shared" si="248"/>
        <v>1.7862868562883471E-6</v>
      </c>
      <c r="JM197" s="86">
        <f t="shared" si="248"/>
        <v>7.4375870700236059E-4</v>
      </c>
    </row>
    <row r="198" spans="2:273" x14ac:dyDescent="0.25">
      <c r="B198" s="2">
        <v>171</v>
      </c>
      <c r="C198" s="37">
        <v>92.4</v>
      </c>
      <c r="D198" s="37">
        <v>90.555999999999997</v>
      </c>
      <c r="E198" s="37">
        <v>91.814999999999998</v>
      </c>
      <c r="F198" s="37">
        <v>90.519000000000005</v>
      </c>
      <c r="G198" s="37">
        <v>91.423000000000002</v>
      </c>
      <c r="H198" s="37">
        <v>91.808000000000007</v>
      </c>
      <c r="I198" s="37">
        <v>91</v>
      </c>
      <c r="J198" s="37">
        <v>91.614999999999995</v>
      </c>
      <c r="K198" s="37">
        <v>90.769000000000005</v>
      </c>
      <c r="L198" s="37">
        <v>92.537999999999997</v>
      </c>
      <c r="M198" s="37">
        <v>91.614999999999995</v>
      </c>
      <c r="N198" s="37">
        <v>91.5</v>
      </c>
      <c r="O198" s="37">
        <v>90.191999999999993</v>
      </c>
      <c r="P198" s="37">
        <v>92.468999999999994</v>
      </c>
      <c r="Q198" s="37">
        <v>92.103999999999999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91.92538082780888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0.17861917219111945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91.925380827808866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92.103999999999999</v>
      </c>
      <c r="DK198" s="2">
        <f t="shared" si="251"/>
        <v>128.58062140712141</v>
      </c>
      <c r="DL198" s="2">
        <f t="shared" si="251"/>
        <v>132.21633522727271</v>
      </c>
      <c r="DM198" s="2">
        <f t="shared" si="251"/>
        <v>121.88674512195124</v>
      </c>
      <c r="DN198" s="2">
        <f t="shared" si="251"/>
        <v>120.39182792792792</v>
      </c>
      <c r="DO198" s="2">
        <f t="shared" si="251"/>
        <v>113.60502972972972</v>
      </c>
      <c r="DP198" s="2">
        <f t="shared" si="251"/>
        <v>121.96909121466766</v>
      </c>
      <c r="DQ198" s="2">
        <f t="shared" si="251"/>
        <v>121.47435227272732</v>
      </c>
      <c r="DR198" s="2">
        <f t="shared" si="251"/>
        <v>134.02484659090911</v>
      </c>
      <c r="DS198" s="2">
        <f t="shared" si="251"/>
        <v>121.7038867867868</v>
      </c>
      <c r="DT198" s="2">
        <f t="shared" si="251"/>
        <v>115.69799729729729</v>
      </c>
      <c r="DU198" s="2">
        <f t="shared" si="251"/>
        <v>116.81683101604278</v>
      </c>
      <c r="DV198" s="2">
        <f t="shared" si="251"/>
        <v>114.29140980392157</v>
      </c>
      <c r="DW198" s="2">
        <f t="shared" si="251"/>
        <v>133.29044430863257</v>
      </c>
      <c r="DX198" s="2">
        <f t="shared" si="251"/>
        <v>126.55885227272725</v>
      </c>
      <c r="DY198" s="2">
        <f t="shared" si="251"/>
        <v>111.15101668701668</v>
      </c>
      <c r="EA198" s="2">
        <f t="shared" si="240"/>
        <v>89.342800424014698</v>
      </c>
      <c r="EB198" s="2">
        <f t="shared" si="240"/>
        <v>87.386311988855965</v>
      </c>
      <c r="EC198" s="2">
        <f t="shared" si="240"/>
        <v>87.289463116090204</v>
      </c>
      <c r="ED198" s="2">
        <f t="shared" si="240"/>
        <v>87.792495421001149</v>
      </c>
      <c r="EE198" s="2">
        <f t="shared" si="240"/>
        <v>89.493684330121795</v>
      </c>
      <c r="EF198" s="2">
        <f t="shared" si="239"/>
        <v>88.282147495881873</v>
      </c>
      <c r="EG198" s="2">
        <f t="shared" si="239"/>
        <v>88.510314592598817</v>
      </c>
      <c r="EH198" s="2">
        <f t="shared" si="239"/>
        <v>88.035362688434049</v>
      </c>
      <c r="EI198" s="2">
        <f t="shared" si="239"/>
        <v>88.675507362581982</v>
      </c>
      <c r="EJ198" s="2">
        <f t="shared" si="239"/>
        <v>91.062772801450606</v>
      </c>
      <c r="EK198" s="2">
        <f t="shared" si="239"/>
        <v>88.944682247553544</v>
      </c>
      <c r="EL198" s="2">
        <f t="shared" si="179"/>
        <v>89.017380573624436</v>
      </c>
      <c r="EM198" s="2">
        <f t="shared" si="179"/>
        <v>88.13048619637047</v>
      </c>
      <c r="EN198" s="2">
        <f t="shared" si="179"/>
        <v>90.497579590163923</v>
      </c>
      <c r="EO198" s="2">
        <f t="shared" si="179"/>
        <v>92.254444273318853</v>
      </c>
      <c r="EQ198" s="2">
        <f t="shared" si="252"/>
        <v>90.286664980732638</v>
      </c>
      <c r="ER198" s="2">
        <f t="shared" si="252"/>
        <v>89.213508636332193</v>
      </c>
      <c r="ES198" s="2">
        <f t="shared" si="252"/>
        <v>89.846157008505628</v>
      </c>
      <c r="ET198" s="2">
        <f t="shared" si="252"/>
        <v>89.432673633052048</v>
      </c>
      <c r="EU198" s="2">
        <f t="shared" si="252"/>
        <v>90.411856997709563</v>
      </c>
      <c r="EV198" s="2">
        <f t="shared" si="252"/>
        <v>90.387005603273792</v>
      </c>
      <c r="EW198" s="2">
        <f t="shared" si="252"/>
        <v>89.378848084974408</v>
      </c>
      <c r="EX198" s="2">
        <f t="shared" si="252"/>
        <v>89.735566186674646</v>
      </c>
      <c r="EY198" s="2">
        <f t="shared" si="252"/>
        <v>89.053529216971413</v>
      </c>
      <c r="EZ198" s="2">
        <f t="shared" si="252"/>
        <v>91.173760997426271</v>
      </c>
      <c r="FA198" s="2">
        <f t="shared" si="252"/>
        <v>89.773429237126663</v>
      </c>
      <c r="FB198" s="2">
        <f t="shared" si="252"/>
        <v>89.939394409126521</v>
      </c>
      <c r="FC198" s="2">
        <f t="shared" si="252"/>
        <v>89.761700728833191</v>
      </c>
      <c r="FD198" s="2">
        <f t="shared" si="252"/>
        <v>91.64479606176748</v>
      </c>
      <c r="FE198" s="2">
        <f t="shared" si="252"/>
        <v>91.904097104247796</v>
      </c>
      <c r="FG198" s="2">
        <f t="shared" si="253"/>
        <v>0.99998947215739054</v>
      </c>
      <c r="FH198" s="2">
        <f t="shared" si="253"/>
        <v>0.99998758580571256</v>
      </c>
      <c r="FI198" s="2">
        <f t="shared" si="253"/>
        <v>0.99999040100997194</v>
      </c>
      <c r="FJ198" s="2">
        <f t="shared" si="253"/>
        <v>0.99998952262963392</v>
      </c>
      <c r="FK198" s="2">
        <f t="shared" si="253"/>
        <v>0.99998951688627313</v>
      </c>
      <c r="FL198" s="2">
        <f t="shared" si="253"/>
        <v>0.99998863083444611</v>
      </c>
      <c r="FM198" s="2">
        <f t="shared" si="253"/>
        <v>0.99998761311830975</v>
      </c>
      <c r="FN198" s="2">
        <f t="shared" si="253"/>
        <v>0.99998846052198387</v>
      </c>
      <c r="FO198" s="2">
        <f t="shared" si="253"/>
        <v>0.99999010272952971</v>
      </c>
      <c r="FP198" s="2">
        <f t="shared" si="253"/>
        <v>0.99999010737848271</v>
      </c>
      <c r="FQ198" s="2">
        <f t="shared" si="253"/>
        <v>0.99998871878628626</v>
      </c>
      <c r="FR198" s="2">
        <f t="shared" si="253"/>
        <v>0.9999896253070677</v>
      </c>
      <c r="FS198" s="2">
        <f t="shared" si="253"/>
        <v>0.99998854019928252</v>
      </c>
      <c r="FT198" s="2">
        <f t="shared" si="253"/>
        <v>0.99998746839861863</v>
      </c>
      <c r="FU198" s="2">
        <f t="shared" si="253"/>
        <v>0.99998758124110654</v>
      </c>
      <c r="FW198" s="2">
        <f t="shared" si="244"/>
        <v>0.94792814601670972</v>
      </c>
      <c r="FX198" s="2">
        <f t="shared" si="244"/>
        <v>0.95609565544240116</v>
      </c>
      <c r="FY198" s="2">
        <f t="shared" si="244"/>
        <v>0.93832312494295633</v>
      </c>
      <c r="FZ198" s="2">
        <f t="shared" si="244"/>
        <v>0.95116013297767621</v>
      </c>
      <c r="GA198" s="2">
        <f t="shared" si="244"/>
        <v>0.95031149247300295</v>
      </c>
      <c r="GB198" s="2">
        <f t="shared" si="244"/>
        <v>0.94489737655784312</v>
      </c>
      <c r="GC198" s="2">
        <f t="shared" si="244"/>
        <v>0.95111936925853247</v>
      </c>
      <c r="GD198" s="2">
        <f t="shared" si="244"/>
        <v>0.9548205684685761</v>
      </c>
      <c r="GE198" s="2">
        <f t="shared" si="244"/>
        <v>0.96225674372836767</v>
      </c>
      <c r="GF198" s="2">
        <f t="shared" si="244"/>
        <v>0.96581407476004766</v>
      </c>
      <c r="GG198" s="2">
        <f t="shared" si="244"/>
        <v>0.95546443879863352</v>
      </c>
      <c r="GH198" s="2">
        <f t="shared" si="244"/>
        <v>0.95450989521827689</v>
      </c>
      <c r="GI198" s="2">
        <f t="shared" si="244"/>
        <v>0.94465950623063744</v>
      </c>
      <c r="GJ198" s="2">
        <f t="shared" si="244"/>
        <v>0.93226179500658934</v>
      </c>
      <c r="GK198" s="2">
        <f t="shared" si="244"/>
        <v>0.93991944721528242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3.3178770949919831E-289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2.6224218936362785E-288</v>
      </c>
      <c r="HP198" s="86">
        <f t="shared" si="226"/>
        <v>4.6722511623858686E-257</v>
      </c>
      <c r="HQ198" s="86">
        <f t="shared" si="226"/>
        <v>0</v>
      </c>
      <c r="HS198" s="86">
        <f t="shared" si="246"/>
        <v>7.8851606647985555E-134</v>
      </c>
      <c r="HT198" s="86">
        <f t="shared" si="246"/>
        <v>5.046314904787441E-161</v>
      </c>
      <c r="HU198" s="86">
        <f t="shared" si="246"/>
        <v>1.8762071458700334E-125</v>
      </c>
      <c r="HV198" s="86">
        <f t="shared" si="246"/>
        <v>6.8487337969473103E-139</v>
      </c>
      <c r="HW198" s="86">
        <f t="shared" si="246"/>
        <v>1.0016599030431233E-153</v>
      </c>
      <c r="HX198" s="86">
        <f t="shared" si="246"/>
        <v>6.8794592384442691E-163</v>
      </c>
      <c r="HY198" s="86">
        <f t="shared" si="246"/>
        <v>1.4796445280582607E-178</v>
      </c>
      <c r="HZ198" s="86">
        <f t="shared" si="246"/>
        <v>1.7149234908438045E-188</v>
      </c>
      <c r="IA198" s="86">
        <f t="shared" si="246"/>
        <v>1.0955342228899191E-167</v>
      </c>
      <c r="IB198" s="86">
        <f t="shared" si="246"/>
        <v>1.8325145876085921E-176</v>
      </c>
      <c r="IC198" s="86">
        <f t="shared" si="246"/>
        <v>4.4688436146474094E-169</v>
      </c>
      <c r="ID198" s="86">
        <f t="shared" si="246"/>
        <v>1.146548147033277E-159</v>
      </c>
      <c r="IE198" s="86">
        <f t="shared" si="246"/>
        <v>3.4440125804911022E-146</v>
      </c>
      <c r="IF198" s="86">
        <f t="shared" si="246"/>
        <v>7.4823948742739799E-90</v>
      </c>
      <c r="IG198" s="86">
        <f t="shared" si="246"/>
        <v>1.0256417863730914E-69</v>
      </c>
      <c r="II198" s="86">
        <f t="shared" si="247"/>
        <v>5.1276689151842221E-6</v>
      </c>
      <c r="IJ198" s="86">
        <f t="shared" si="247"/>
        <v>1.6725061096181087E-7</v>
      </c>
      <c r="IK198" s="86">
        <f t="shared" si="247"/>
        <v>2.6905282167163825E-5</v>
      </c>
      <c r="IL198" s="86">
        <f t="shared" si="247"/>
        <v>3.1540015663863107E-6</v>
      </c>
      <c r="IM198" s="86">
        <f t="shared" si="247"/>
        <v>8.1612380412016598E-7</v>
      </c>
      <c r="IN198" s="86">
        <f t="shared" si="247"/>
        <v>8.871709950663486E-7</v>
      </c>
      <c r="IO198" s="86">
        <f t="shared" si="247"/>
        <v>8.99592195318269E-8</v>
      </c>
      <c r="IP198" s="86">
        <f t="shared" si="247"/>
        <v>3.3360341103328201E-8</v>
      </c>
      <c r="IQ198" s="86">
        <f t="shared" si="247"/>
        <v>5.428900647745428E-8</v>
      </c>
      <c r="IR198" s="86">
        <f t="shared" si="247"/>
        <v>1.1643870944049452E-8</v>
      </c>
      <c r="IS198" s="86">
        <f t="shared" si="247"/>
        <v>1.5723074427301183E-7</v>
      </c>
      <c r="IT198" s="86">
        <f t="shared" si="247"/>
        <v>2.9431240289083717E-7</v>
      </c>
      <c r="IU198" s="86">
        <f t="shared" si="247"/>
        <v>2.334938238003662E-6</v>
      </c>
      <c r="IV198" s="86">
        <f t="shared" si="247"/>
        <v>7.4176670205327589E-7</v>
      </c>
      <c r="IW198" s="86">
        <f t="shared" si="247"/>
        <v>4.8339123796625587E-4</v>
      </c>
      <c r="IY198" s="86">
        <f t="shared" si="248"/>
        <v>5.1276689151842221E-6</v>
      </c>
      <c r="IZ198" s="86">
        <f t="shared" si="248"/>
        <v>1.6725061096181087E-7</v>
      </c>
      <c r="JA198" s="86">
        <f t="shared" si="248"/>
        <v>2.6905282167163825E-5</v>
      </c>
      <c r="JB198" s="86">
        <f t="shared" si="248"/>
        <v>3.1540015663863107E-6</v>
      </c>
      <c r="JC198" s="86">
        <f t="shared" si="248"/>
        <v>8.1612380412016598E-7</v>
      </c>
      <c r="JD198" s="86">
        <f t="shared" si="248"/>
        <v>8.871709950663486E-7</v>
      </c>
      <c r="JE198" s="86">
        <f t="shared" si="248"/>
        <v>8.99592195318269E-8</v>
      </c>
      <c r="JF198" s="86">
        <f t="shared" si="248"/>
        <v>3.3360341103328201E-8</v>
      </c>
      <c r="JG198" s="86">
        <f t="shared" si="248"/>
        <v>5.428900647745428E-8</v>
      </c>
      <c r="JH198" s="86">
        <f t="shared" si="248"/>
        <v>1.1643870944049452E-8</v>
      </c>
      <c r="JI198" s="86">
        <f t="shared" si="248"/>
        <v>1.5723074427301183E-7</v>
      </c>
      <c r="JJ198" s="86">
        <f t="shared" si="248"/>
        <v>2.9431240289083717E-7</v>
      </c>
      <c r="JK198" s="86">
        <f t="shared" si="248"/>
        <v>2.334938238003662E-6</v>
      </c>
      <c r="JL198" s="86">
        <f t="shared" si="248"/>
        <v>7.4176670205327589E-7</v>
      </c>
      <c r="JM198" s="86">
        <f t="shared" si="248"/>
        <v>4.8339123796625587E-4</v>
      </c>
    </row>
    <row r="199" spans="2:273" x14ac:dyDescent="0.25">
      <c r="B199" s="2">
        <v>172</v>
      </c>
      <c r="C199" s="37">
        <v>91.655000000000001</v>
      </c>
      <c r="D199" s="37">
        <v>91.296000000000006</v>
      </c>
      <c r="E199" s="37">
        <v>91.296000000000006</v>
      </c>
      <c r="F199" s="37">
        <v>90.903999999999996</v>
      </c>
      <c r="G199" s="37">
        <v>91.691999999999993</v>
      </c>
      <c r="H199" s="37">
        <v>91.808000000000007</v>
      </c>
      <c r="I199" s="37">
        <v>91.037999999999997</v>
      </c>
      <c r="J199" s="37">
        <v>91.808000000000007</v>
      </c>
      <c r="K199" s="37">
        <v>90.5</v>
      </c>
      <c r="L199" s="37">
        <v>90.980999999999995</v>
      </c>
      <c r="M199" s="37">
        <v>91.287999999999997</v>
      </c>
      <c r="N199" s="37">
        <v>91.326999999999998</v>
      </c>
      <c r="O199" s="37">
        <v>91.537999999999997</v>
      </c>
      <c r="P199" s="37">
        <v>91.611999999999995</v>
      </c>
      <c r="Q199" s="37">
        <v>91.917000000000002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91.738182609554599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0.17881739044540268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91.738182609554599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91.917000000000002</v>
      </c>
      <c r="DK199" s="2">
        <f t="shared" si="251"/>
        <v>128.68506066066067</v>
      </c>
      <c r="DL199" s="2">
        <f t="shared" si="251"/>
        <v>132.31864699413489</v>
      </c>
      <c r="DM199" s="2">
        <f t="shared" si="251"/>
        <v>121.91489268292683</v>
      </c>
      <c r="DN199" s="2">
        <f t="shared" si="251"/>
        <v>120.41924658944659</v>
      </c>
      <c r="DO199" s="2">
        <f t="shared" si="251"/>
        <v>113.58583423423423</v>
      </c>
      <c r="DP199" s="2">
        <f t="shared" si="251"/>
        <v>122.01349427043543</v>
      </c>
      <c r="DQ199" s="2">
        <f t="shared" si="251"/>
        <v>121.51813929618773</v>
      </c>
      <c r="DR199" s="2">
        <f t="shared" si="251"/>
        <v>134.15632331378302</v>
      </c>
      <c r="DS199" s="2">
        <f t="shared" si="251"/>
        <v>121.73282076362077</v>
      </c>
      <c r="DT199" s="2">
        <f t="shared" si="251"/>
        <v>115.67574234234233</v>
      </c>
      <c r="DU199" s="2">
        <f t="shared" si="251"/>
        <v>116.81464171122994</v>
      </c>
      <c r="DV199" s="2">
        <f t="shared" si="251"/>
        <v>114.27091596638655</v>
      </c>
      <c r="DW199" s="2">
        <f t="shared" si="251"/>
        <v>133.39553017570668</v>
      </c>
      <c r="DX199" s="2">
        <f t="shared" si="251"/>
        <v>126.60901429618765</v>
      </c>
      <c r="DY199" s="2">
        <f t="shared" si="251"/>
        <v>111.10756857956858</v>
      </c>
      <c r="EA199" s="2">
        <f t="shared" si="240"/>
        <v>89.21849522983527</v>
      </c>
      <c r="EB199" s="2">
        <f t="shared" si="240"/>
        <v>87.214632066145441</v>
      </c>
      <c r="EC199" s="2">
        <f t="shared" si="240"/>
        <v>87.120369016923021</v>
      </c>
      <c r="ED199" s="2">
        <f t="shared" si="240"/>
        <v>87.614166296197496</v>
      </c>
      <c r="EE199" s="2">
        <f t="shared" si="240"/>
        <v>89.343358934739143</v>
      </c>
      <c r="EF199" s="2">
        <f t="shared" si="239"/>
        <v>88.114352923535606</v>
      </c>
      <c r="EG199" s="2">
        <f t="shared" si="239"/>
        <v>88.337878765628943</v>
      </c>
      <c r="EH199" s="2">
        <f t="shared" si="239"/>
        <v>87.862052453611085</v>
      </c>
      <c r="EI199" s="2">
        <f t="shared" si="239"/>
        <v>88.499628290469019</v>
      </c>
      <c r="EJ199" s="2">
        <f t="shared" si="239"/>
        <v>90.909383076458155</v>
      </c>
      <c r="EK199" s="2">
        <f t="shared" si="239"/>
        <v>88.78867252541977</v>
      </c>
      <c r="EL199" s="2">
        <f t="shared" si="179"/>
        <v>88.852606717331099</v>
      </c>
      <c r="EM199" s="2">
        <f t="shared" si="179"/>
        <v>87.944779779276104</v>
      </c>
      <c r="EN199" s="2">
        <f t="shared" si="179"/>
        <v>90.306994180327848</v>
      </c>
      <c r="EO199" s="2">
        <f t="shared" si="179"/>
        <v>92.073312342733175</v>
      </c>
      <c r="EQ199" s="2">
        <f t="shared" si="252"/>
        <v>90.176321122337356</v>
      </c>
      <c r="ER199" s="2">
        <f t="shared" si="252"/>
        <v>89.069341409086945</v>
      </c>
      <c r="ES199" s="2">
        <f t="shared" si="252"/>
        <v>89.716008920544908</v>
      </c>
      <c r="ET199" s="2">
        <f t="shared" si="252"/>
        <v>89.278549080028228</v>
      </c>
      <c r="EU199" s="2">
        <f t="shared" si="252"/>
        <v>90.275208010949413</v>
      </c>
      <c r="EV199" s="2">
        <f t="shared" si="252"/>
        <v>90.250792281886561</v>
      </c>
      <c r="EW199" s="2">
        <f t="shared" si="252"/>
        <v>89.219229182819035</v>
      </c>
      <c r="EX199" s="2">
        <f t="shared" si="252"/>
        <v>89.586702398709747</v>
      </c>
      <c r="EY199" s="2">
        <f t="shared" si="252"/>
        <v>88.883112211107317</v>
      </c>
      <c r="EZ199" s="2">
        <f t="shared" si="252"/>
        <v>91.021983616725038</v>
      </c>
      <c r="FA199" s="2">
        <f t="shared" si="252"/>
        <v>89.629763952184831</v>
      </c>
      <c r="FB199" s="2">
        <f t="shared" si="252"/>
        <v>89.788258452712682</v>
      </c>
      <c r="FC199" s="2">
        <f t="shared" si="252"/>
        <v>89.60094830323149</v>
      </c>
      <c r="FD199" s="2">
        <f t="shared" si="252"/>
        <v>91.47156390601566</v>
      </c>
      <c r="FE199" s="2">
        <f t="shared" si="252"/>
        <v>91.718417532144173</v>
      </c>
      <c r="FG199" s="2">
        <f t="shared" si="253"/>
        <v>0.99999039848453086</v>
      </c>
      <c r="FH199" s="2">
        <f t="shared" si="253"/>
        <v>0.99998867810788095</v>
      </c>
      <c r="FI199" s="2">
        <f t="shared" si="253"/>
        <v>0.99999124560965358</v>
      </c>
      <c r="FJ199" s="2">
        <f t="shared" si="253"/>
        <v>0.99999044451584895</v>
      </c>
      <c r="FK199" s="2">
        <f t="shared" si="253"/>
        <v>0.99999043927783204</v>
      </c>
      <c r="FL199" s="2">
        <f t="shared" si="253"/>
        <v>0.9999896311874078</v>
      </c>
      <c r="FM199" s="2">
        <f t="shared" si="253"/>
        <v>0.99998870301732001</v>
      </c>
      <c r="FN199" s="2">
        <f t="shared" si="253"/>
        <v>0.99998947586028319</v>
      </c>
      <c r="FO199" s="2">
        <f t="shared" si="253"/>
        <v>0.99999097357419042</v>
      </c>
      <c r="FP199" s="2">
        <f t="shared" si="253"/>
        <v>0.9999909778140933</v>
      </c>
      <c r="FQ199" s="2">
        <f t="shared" si="253"/>
        <v>0.99998971140059933</v>
      </c>
      <c r="FR199" s="2">
        <f t="shared" si="253"/>
        <v>0.99999053815895345</v>
      </c>
      <c r="FS199" s="2">
        <f t="shared" si="253"/>
        <v>0.99998954852699018</v>
      </c>
      <c r="FT199" s="2">
        <f t="shared" si="253"/>
        <v>0.99998857103110361</v>
      </c>
      <c r="FU199" s="2">
        <f t="shared" si="253"/>
        <v>0.99998867394490165</v>
      </c>
      <c r="FW199" s="2">
        <f t="shared" si="244"/>
        <v>0.95229131505838338</v>
      </c>
      <c r="FX199" s="2">
        <f t="shared" si="244"/>
        <v>0.95980347842785485</v>
      </c>
      <c r="FY199" s="2">
        <f t="shared" si="244"/>
        <v>0.9434430929311961</v>
      </c>
      <c r="FZ199" s="2">
        <f t="shared" si="244"/>
        <v>0.95526526979703252</v>
      </c>
      <c r="GA199" s="2">
        <f t="shared" si="244"/>
        <v>0.95448454670314475</v>
      </c>
      <c r="GB199" s="2">
        <f t="shared" si="244"/>
        <v>0.949500968945583</v>
      </c>
      <c r="GC199" s="2">
        <f t="shared" si="244"/>
        <v>0.95522777110977042</v>
      </c>
      <c r="GD199" s="2">
        <f t="shared" si="244"/>
        <v>0.95863141618545789</v>
      </c>
      <c r="GE199" s="2">
        <f t="shared" si="244"/>
        <v>0.96546304402532979</v>
      </c>
      <c r="GF199" s="2">
        <f t="shared" si="244"/>
        <v>0.96872799973654533</v>
      </c>
      <c r="GG199" s="2">
        <f t="shared" si="244"/>
        <v>0.95922329595288691</v>
      </c>
      <c r="GH199" s="2">
        <f t="shared" si="244"/>
        <v>0.95834580476852638</v>
      </c>
      <c r="GI199" s="2">
        <f t="shared" si="244"/>
        <v>0.94928190498147147</v>
      </c>
      <c r="GJ199" s="2">
        <f t="shared" si="244"/>
        <v>0.93785160421113445</v>
      </c>
      <c r="GK199" s="2">
        <f t="shared" si="244"/>
        <v>0.94491467952692099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8.4987955763448843E-296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7.2740264382629032E-295</v>
      </c>
      <c r="HP199" s="86">
        <f t="shared" si="226"/>
        <v>6.4683350815682935E-263</v>
      </c>
      <c r="HQ199" s="86">
        <f t="shared" si="226"/>
        <v>0</v>
      </c>
      <c r="HS199" s="86">
        <f t="shared" si="246"/>
        <v>1.3002538516751521E-138</v>
      </c>
      <c r="HT199" s="86">
        <f t="shared" si="246"/>
        <v>1.065565641934629E-166</v>
      </c>
      <c r="HU199" s="86">
        <f t="shared" si="246"/>
        <v>5.3661538752198898E-130</v>
      </c>
      <c r="HV199" s="86">
        <f t="shared" si="246"/>
        <v>9.2949923922454817E-144</v>
      </c>
      <c r="HW199" s="86">
        <f t="shared" si="246"/>
        <v>3.5112248732105605E-159</v>
      </c>
      <c r="HX199" s="86">
        <f t="shared" si="246"/>
        <v>1.0561429765681907E-168</v>
      </c>
      <c r="HY199" s="86">
        <f t="shared" si="246"/>
        <v>6.746400364154421E-185</v>
      </c>
      <c r="HZ199" s="86">
        <f t="shared" si="246"/>
        <v>4.8470612786500232E-195</v>
      </c>
      <c r="IA199" s="86">
        <f t="shared" si="246"/>
        <v>2.0669460537523288E-173</v>
      </c>
      <c r="IB199" s="86">
        <f t="shared" si="246"/>
        <v>1.9477512001672076E-182</v>
      </c>
      <c r="IC199" s="86">
        <f t="shared" si="246"/>
        <v>6.2091550658527125E-175</v>
      </c>
      <c r="ID199" s="86">
        <f t="shared" si="246"/>
        <v>2.8489280128318397E-165</v>
      </c>
      <c r="IE199" s="86">
        <f t="shared" si="246"/>
        <v>1.7355565334413675E-151</v>
      </c>
      <c r="IF199" s="86">
        <f t="shared" si="246"/>
        <v>3.5067997714941141E-93</v>
      </c>
      <c r="IG199" s="86">
        <f t="shared" si="246"/>
        <v>3.1348096043427763E-72</v>
      </c>
      <c r="II199" s="86">
        <f t="shared" si="247"/>
        <v>2.5483653068190662E-6</v>
      </c>
      <c r="IJ199" s="86">
        <f t="shared" si="247"/>
        <v>7.0887163170162156E-8</v>
      </c>
      <c r="IK199" s="86">
        <f t="shared" si="247"/>
        <v>1.423293927073241E-5</v>
      </c>
      <c r="IL199" s="86">
        <f t="shared" si="247"/>
        <v>1.546755259407689E-6</v>
      </c>
      <c r="IM199" s="86">
        <f t="shared" si="247"/>
        <v>3.6687794312771268E-7</v>
      </c>
      <c r="IN199" s="86">
        <f t="shared" si="247"/>
        <v>3.8863714243065709E-7</v>
      </c>
      <c r="IO199" s="86">
        <f t="shared" si="247"/>
        <v>3.5518171405674955E-8</v>
      </c>
      <c r="IP199" s="86">
        <f t="shared" si="247"/>
        <v>1.2737610322031128E-8</v>
      </c>
      <c r="IQ199" s="86">
        <f t="shared" si="247"/>
        <v>2.2540279503474645E-8</v>
      </c>
      <c r="IR199" s="86">
        <f t="shared" si="247"/>
        <v>4.569889259991058E-9</v>
      </c>
      <c r="IS199" s="86">
        <f t="shared" si="247"/>
        <v>6.6116667382733312E-8</v>
      </c>
      <c r="IT199" s="86">
        <f t="shared" si="247"/>
        <v>1.2764215950957906E-7</v>
      </c>
      <c r="IU199" s="86">
        <f t="shared" si="247"/>
        <v>1.0863148564694978E-6</v>
      </c>
      <c r="IV199" s="86">
        <f t="shared" si="247"/>
        <v>2.991498594526328E-7</v>
      </c>
      <c r="IW199" s="86">
        <f t="shared" si="247"/>
        <v>3.101503531669812E-4</v>
      </c>
      <c r="IY199" s="86">
        <f t="shared" si="248"/>
        <v>2.5483653068190662E-6</v>
      </c>
      <c r="IZ199" s="86">
        <f t="shared" si="248"/>
        <v>7.0887163170162156E-8</v>
      </c>
      <c r="JA199" s="86">
        <f t="shared" si="248"/>
        <v>1.423293927073241E-5</v>
      </c>
      <c r="JB199" s="86">
        <f t="shared" si="248"/>
        <v>1.546755259407689E-6</v>
      </c>
      <c r="JC199" s="86">
        <f t="shared" si="248"/>
        <v>3.6687794312771268E-7</v>
      </c>
      <c r="JD199" s="86">
        <f t="shared" si="248"/>
        <v>3.8863714243065709E-7</v>
      </c>
      <c r="JE199" s="86">
        <f t="shared" si="248"/>
        <v>3.5518171405674955E-8</v>
      </c>
      <c r="JF199" s="86">
        <f t="shared" si="248"/>
        <v>1.2737610322031128E-8</v>
      </c>
      <c r="JG199" s="86">
        <f t="shared" si="248"/>
        <v>2.2540279503474645E-8</v>
      </c>
      <c r="JH199" s="86">
        <f t="shared" si="248"/>
        <v>4.569889259991058E-9</v>
      </c>
      <c r="JI199" s="86">
        <f t="shared" si="248"/>
        <v>6.6116667382733312E-8</v>
      </c>
      <c r="JJ199" s="86">
        <f t="shared" si="248"/>
        <v>1.2764215950957906E-7</v>
      </c>
      <c r="JK199" s="86">
        <f t="shared" si="248"/>
        <v>1.0863148564694978E-6</v>
      </c>
      <c r="JL199" s="86">
        <f t="shared" si="248"/>
        <v>2.991498594526328E-7</v>
      </c>
      <c r="JM199" s="86">
        <f t="shared" si="248"/>
        <v>3.101503531669812E-4</v>
      </c>
    </row>
    <row r="200" spans="2:273" x14ac:dyDescent="0.25">
      <c r="B200" s="2">
        <v>173</v>
      </c>
      <c r="C200" s="37">
        <v>92.182000000000002</v>
      </c>
      <c r="D200" s="37">
        <v>90.352000000000004</v>
      </c>
      <c r="E200" s="37">
        <v>90.741</v>
      </c>
      <c r="F200" s="37">
        <v>90.730999999999995</v>
      </c>
      <c r="G200" s="37">
        <v>91.114999999999995</v>
      </c>
      <c r="H200" s="37">
        <v>92.153999999999996</v>
      </c>
      <c r="I200" s="37">
        <v>92.019000000000005</v>
      </c>
      <c r="J200" s="37">
        <v>91.480999999999995</v>
      </c>
      <c r="K200" s="37">
        <v>90.846000000000004</v>
      </c>
      <c r="L200" s="37">
        <v>91.480999999999995</v>
      </c>
      <c r="M200" s="37">
        <v>90.346000000000004</v>
      </c>
      <c r="N200" s="37">
        <v>91.326999999999998</v>
      </c>
      <c r="O200" s="37">
        <v>91.153999999999996</v>
      </c>
      <c r="P200" s="37">
        <v>92.468999999999994</v>
      </c>
      <c r="Q200" s="37">
        <v>92.667000000000002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91.551081764480543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1.1159182355194588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91.551081764480543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92.667000000000002</v>
      </c>
      <c r="DK200" s="2">
        <f t="shared" si="251"/>
        <v>128.78949991419992</v>
      </c>
      <c r="DL200" s="2">
        <f t="shared" si="251"/>
        <v>132.42095876099705</v>
      </c>
      <c r="DM200" s="2">
        <f t="shared" si="251"/>
        <v>121.94304024390244</v>
      </c>
      <c r="DN200" s="2">
        <f t="shared" si="251"/>
        <v>120.44666525096524</v>
      </c>
      <c r="DO200" s="2">
        <f t="shared" si="251"/>
        <v>113.56663873873873</v>
      </c>
      <c r="DP200" s="2">
        <f t="shared" si="251"/>
        <v>122.05789732620319</v>
      </c>
      <c r="DQ200" s="2">
        <f t="shared" si="251"/>
        <v>121.56192631964814</v>
      </c>
      <c r="DR200" s="2">
        <f t="shared" si="251"/>
        <v>134.2878000366569</v>
      </c>
      <c r="DS200" s="2">
        <f t="shared" si="251"/>
        <v>121.76175474045475</v>
      </c>
      <c r="DT200" s="2">
        <f t="shared" si="251"/>
        <v>115.65348738738737</v>
      </c>
      <c r="DU200" s="2">
        <f t="shared" si="251"/>
        <v>116.81245240641711</v>
      </c>
      <c r="DV200" s="2">
        <f t="shared" si="251"/>
        <v>114.25042212885154</v>
      </c>
      <c r="DW200" s="2">
        <f t="shared" si="251"/>
        <v>133.50061604278076</v>
      </c>
      <c r="DX200" s="2">
        <f t="shared" si="251"/>
        <v>126.65917631964807</v>
      </c>
      <c r="DY200" s="2">
        <f t="shared" si="251"/>
        <v>111.06412047212046</v>
      </c>
      <c r="EA200" s="2">
        <f t="shared" si="240"/>
        <v>89.094190035655828</v>
      </c>
      <c r="EB200" s="2">
        <f t="shared" si="240"/>
        <v>87.042952143434917</v>
      </c>
      <c r="EC200" s="2">
        <f t="shared" si="240"/>
        <v>86.951274917755825</v>
      </c>
      <c r="ED200" s="2">
        <f t="shared" si="240"/>
        <v>87.435837171393842</v>
      </c>
      <c r="EE200" s="2">
        <f t="shared" si="240"/>
        <v>89.193033539356492</v>
      </c>
      <c r="EF200" s="2">
        <f t="shared" si="239"/>
        <v>87.946558351189353</v>
      </c>
      <c r="EG200" s="2">
        <f t="shared" si="239"/>
        <v>88.165442938659069</v>
      </c>
      <c r="EH200" s="2">
        <f t="shared" si="239"/>
        <v>87.688742218788136</v>
      </c>
      <c r="EI200" s="2">
        <f t="shared" si="239"/>
        <v>88.323749218356056</v>
      </c>
      <c r="EJ200" s="2">
        <f t="shared" si="239"/>
        <v>90.755993351465719</v>
      </c>
      <c r="EK200" s="2">
        <f t="shared" si="239"/>
        <v>88.632662803285996</v>
      </c>
      <c r="EL200" s="2">
        <f t="shared" si="179"/>
        <v>88.687832861037762</v>
      </c>
      <c r="EM200" s="2">
        <f t="shared" si="179"/>
        <v>87.759073362181752</v>
      </c>
      <c r="EN200" s="2">
        <f t="shared" si="179"/>
        <v>90.116408770491788</v>
      </c>
      <c r="EO200" s="2">
        <f t="shared" si="179"/>
        <v>91.892180412147482</v>
      </c>
      <c r="EQ200" s="2">
        <f t="shared" si="252"/>
        <v>90.065977263942074</v>
      </c>
      <c r="ER200" s="2">
        <f t="shared" si="252"/>
        <v>88.925174181841726</v>
      </c>
      <c r="ES200" s="2">
        <f t="shared" si="252"/>
        <v>89.585860832584174</v>
      </c>
      <c r="ET200" s="2">
        <f t="shared" si="252"/>
        <v>89.124424527004393</v>
      </c>
      <c r="EU200" s="2">
        <f t="shared" si="252"/>
        <v>90.138559024189263</v>
      </c>
      <c r="EV200" s="2">
        <f t="shared" si="252"/>
        <v>90.114578960499358</v>
      </c>
      <c r="EW200" s="2">
        <f t="shared" si="252"/>
        <v>89.059610280663662</v>
      </c>
      <c r="EX200" s="2">
        <f t="shared" si="252"/>
        <v>89.437838610744848</v>
      </c>
      <c r="EY200" s="2">
        <f t="shared" si="252"/>
        <v>88.712695205243222</v>
      </c>
      <c r="EZ200" s="2">
        <f t="shared" si="252"/>
        <v>90.87020623602379</v>
      </c>
      <c r="FA200" s="2">
        <f t="shared" si="252"/>
        <v>89.486098667242999</v>
      </c>
      <c r="FB200" s="2">
        <f t="shared" si="252"/>
        <v>89.637122496298858</v>
      </c>
      <c r="FC200" s="2">
        <f t="shared" si="252"/>
        <v>89.440195877629776</v>
      </c>
      <c r="FD200" s="2">
        <f t="shared" si="252"/>
        <v>91.298331750263841</v>
      </c>
      <c r="FE200" s="2">
        <f t="shared" si="252"/>
        <v>91.532737960040549</v>
      </c>
      <c r="FG200" s="2">
        <f t="shared" si="253"/>
        <v>0.99999124330641997</v>
      </c>
      <c r="FH200" s="2">
        <f t="shared" si="253"/>
        <v>0.99998967430137886</v>
      </c>
      <c r="FI200" s="2">
        <f t="shared" si="253"/>
        <v>0.99999201589496201</v>
      </c>
      <c r="FJ200" s="2">
        <f t="shared" si="253"/>
        <v>0.99999128528755188</v>
      </c>
      <c r="FK200" s="2">
        <f t="shared" si="253"/>
        <v>0.99999128051041553</v>
      </c>
      <c r="FL200" s="2">
        <f t="shared" si="253"/>
        <v>0.9999905435218972</v>
      </c>
      <c r="FM200" s="2">
        <f t="shared" si="253"/>
        <v>0.99998969701910256</v>
      </c>
      <c r="FN200" s="2">
        <f t="shared" si="253"/>
        <v>0.99999040186161536</v>
      </c>
      <c r="FO200" s="2">
        <f t="shared" si="253"/>
        <v>0.99999176779528276</v>
      </c>
      <c r="FP200" s="2">
        <f t="shared" si="253"/>
        <v>0.99999177166212627</v>
      </c>
      <c r="FQ200" s="2">
        <f t="shared" si="253"/>
        <v>0.99999061667733014</v>
      </c>
      <c r="FR200" s="2">
        <f t="shared" si="253"/>
        <v>0.99999137069122102</v>
      </c>
      <c r="FS200" s="2">
        <f t="shared" si="253"/>
        <v>0.99999046813456216</v>
      </c>
      <c r="FT200" s="2">
        <f t="shared" si="253"/>
        <v>0.99998957664600174</v>
      </c>
      <c r="FU200" s="2">
        <f t="shared" si="253"/>
        <v>0.99998967050468912</v>
      </c>
      <c r="FW200" s="2">
        <f t="shared" si="244"/>
        <v>0.95630574037889415</v>
      </c>
      <c r="FX200" s="2">
        <f t="shared" si="244"/>
        <v>0.9632102163741294</v>
      </c>
      <c r="FY200" s="2">
        <f t="shared" si="244"/>
        <v>0.9481615189663033</v>
      </c>
      <c r="FZ200" s="2">
        <f t="shared" si="244"/>
        <v>0.95904021643214987</v>
      </c>
      <c r="GA200" s="2">
        <f t="shared" si="244"/>
        <v>0.95832250041183542</v>
      </c>
      <c r="GB200" s="2">
        <f t="shared" si="244"/>
        <v>0.95373878070976648</v>
      </c>
      <c r="GC200" s="2">
        <f t="shared" si="244"/>
        <v>0.95900574628285173</v>
      </c>
      <c r="GD200" s="2">
        <f t="shared" si="244"/>
        <v>0.96213356984006992</v>
      </c>
      <c r="GE200" s="2">
        <f t="shared" si="244"/>
        <v>0.96840591121876385</v>
      </c>
      <c r="GF200" s="2">
        <f t="shared" si="244"/>
        <v>0.97140090360196851</v>
      </c>
      <c r="GG200" s="2">
        <f t="shared" si="244"/>
        <v>0.96267729347990305</v>
      </c>
      <c r="GH200" s="2">
        <f t="shared" si="244"/>
        <v>0.96187117581678039</v>
      </c>
      <c r="GI200" s="2">
        <f t="shared" si="244"/>
        <v>0.95353720072378212</v>
      </c>
      <c r="GJ200" s="2">
        <f t="shared" si="244"/>
        <v>0.94300833702673892</v>
      </c>
      <c r="GK200" s="2">
        <f t="shared" si="244"/>
        <v>0.9495169035580332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1.8328972215190251E-302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1.7009022830023476E-301</v>
      </c>
      <c r="HP200" s="86">
        <f t="shared" si="226"/>
        <v>7.6843293035799978E-269</v>
      </c>
      <c r="HQ200" s="86">
        <f t="shared" si="226"/>
        <v>0</v>
      </c>
      <c r="HS200" s="86">
        <f t="shared" si="246"/>
        <v>1.7631702069312681E-143</v>
      </c>
      <c r="HT200" s="86">
        <f t="shared" si="246"/>
        <v>1.7902574884829822E-172</v>
      </c>
      <c r="HU200" s="86">
        <f t="shared" si="246"/>
        <v>1.2712266234239665E-134</v>
      </c>
      <c r="HV200" s="86">
        <f t="shared" si="246"/>
        <v>1.0377998539814743E-148</v>
      </c>
      <c r="HW200" s="86">
        <f t="shared" si="246"/>
        <v>9.8649756438297324E-165</v>
      </c>
      <c r="HX200" s="86">
        <f t="shared" si="246"/>
        <v>1.2792171276128256E-174</v>
      </c>
      <c r="HY200" s="86">
        <f t="shared" si="246"/>
        <v>2.3787070204494212E-191</v>
      </c>
      <c r="HZ200" s="86">
        <f t="shared" si="246"/>
        <v>1.0566104270046469E-201</v>
      </c>
      <c r="IA200" s="86">
        <f t="shared" si="246"/>
        <v>3.1191562311614461E-179</v>
      </c>
      <c r="IB200" s="86">
        <f t="shared" si="246"/>
        <v>1.6431444412729842E-188</v>
      </c>
      <c r="IC200" s="86">
        <f t="shared" si="246"/>
        <v>6.8420476485611724E-181</v>
      </c>
      <c r="ID200" s="86">
        <f t="shared" si="246"/>
        <v>5.6535459156720576E-171</v>
      </c>
      <c r="IE200" s="86">
        <f t="shared" si="246"/>
        <v>7.0227097383385064E-157</v>
      </c>
      <c r="IF200" s="86">
        <f t="shared" si="246"/>
        <v>1.4263393005929995E-96</v>
      </c>
      <c r="IG200" s="86">
        <f t="shared" si="246"/>
        <v>8.6288242872445765E-75</v>
      </c>
      <c r="II200" s="86">
        <f t="shared" si="247"/>
        <v>1.2411824194138357E-6</v>
      </c>
      <c r="IJ200" s="86">
        <f t="shared" si="247"/>
        <v>2.933911928437104E-8</v>
      </c>
      <c r="IK200" s="86">
        <f t="shared" si="247"/>
        <v>7.3849834801514874E-6</v>
      </c>
      <c r="IL200" s="86">
        <f t="shared" si="247"/>
        <v>7.4339762476143774E-7</v>
      </c>
      <c r="IM200" s="86">
        <f t="shared" si="247"/>
        <v>1.6118550379192281E-7</v>
      </c>
      <c r="IN200" s="86">
        <f t="shared" si="247"/>
        <v>1.6611643210520362E-7</v>
      </c>
      <c r="IO200" s="86">
        <f t="shared" si="247"/>
        <v>1.365328364204584E-8</v>
      </c>
      <c r="IP200" s="86">
        <f t="shared" si="247"/>
        <v>4.7335853580049897E-9</v>
      </c>
      <c r="IQ200" s="86">
        <f t="shared" si="247"/>
        <v>9.1433459232813795E-9</v>
      </c>
      <c r="IR200" s="86">
        <f t="shared" si="247"/>
        <v>1.7508204144714943E-9</v>
      </c>
      <c r="IS200" s="86">
        <f t="shared" si="247"/>
        <v>2.7140418839861398E-8</v>
      </c>
      <c r="IT200" s="86">
        <f t="shared" si="247"/>
        <v>5.4080171160198736E-8</v>
      </c>
      <c r="IU200" s="86">
        <f t="shared" si="247"/>
        <v>4.9406012093764782E-7</v>
      </c>
      <c r="IV200" s="86">
        <f t="shared" si="247"/>
        <v>1.1716321799937591E-7</v>
      </c>
      <c r="IW200" s="86">
        <f t="shared" si="247"/>
        <v>1.9644307050170566E-4</v>
      </c>
      <c r="IY200" s="86">
        <f t="shared" si="248"/>
        <v>1.2411824194138357E-6</v>
      </c>
      <c r="IZ200" s="86">
        <f t="shared" si="248"/>
        <v>2.933911928437104E-8</v>
      </c>
      <c r="JA200" s="86">
        <f t="shared" si="248"/>
        <v>7.3849834801514874E-6</v>
      </c>
      <c r="JB200" s="86">
        <f t="shared" si="248"/>
        <v>7.4339762476143774E-7</v>
      </c>
      <c r="JC200" s="86">
        <f t="shared" si="248"/>
        <v>1.6118550379192281E-7</v>
      </c>
      <c r="JD200" s="86">
        <f t="shared" si="248"/>
        <v>1.6611643210520362E-7</v>
      </c>
      <c r="JE200" s="86">
        <f t="shared" si="248"/>
        <v>1.365328364204584E-8</v>
      </c>
      <c r="JF200" s="86">
        <f t="shared" si="248"/>
        <v>4.7335853580049897E-9</v>
      </c>
      <c r="JG200" s="86">
        <f t="shared" si="248"/>
        <v>9.1433459232813795E-9</v>
      </c>
      <c r="JH200" s="86">
        <f t="shared" si="248"/>
        <v>1.7508204144714943E-9</v>
      </c>
      <c r="JI200" s="86">
        <f t="shared" si="248"/>
        <v>2.7140418839861398E-8</v>
      </c>
      <c r="JJ200" s="86">
        <f t="shared" si="248"/>
        <v>5.4080171160198736E-8</v>
      </c>
      <c r="JK200" s="86">
        <f t="shared" si="248"/>
        <v>4.9406012093764782E-7</v>
      </c>
      <c r="JL200" s="86">
        <f t="shared" si="248"/>
        <v>1.1716321799937591E-7</v>
      </c>
      <c r="JM200" s="86">
        <f t="shared" si="248"/>
        <v>1.9644307050170566E-4</v>
      </c>
    </row>
    <row r="201" spans="2:273" x14ac:dyDescent="0.25">
      <c r="B201" s="2">
        <v>174</v>
      </c>
      <c r="C201" s="37">
        <v>91.891000000000005</v>
      </c>
      <c r="D201" s="37">
        <v>91.444000000000003</v>
      </c>
      <c r="E201" s="37">
        <v>91.093000000000004</v>
      </c>
      <c r="F201" s="37">
        <v>90.903999999999996</v>
      </c>
      <c r="G201" s="37">
        <v>91.230999999999995</v>
      </c>
      <c r="H201" s="37">
        <v>92.846000000000004</v>
      </c>
      <c r="I201" s="37">
        <v>91.691999999999993</v>
      </c>
      <c r="J201" s="37">
        <v>92.462000000000003</v>
      </c>
      <c r="K201" s="37">
        <v>90.808000000000007</v>
      </c>
      <c r="L201" s="37">
        <v>91.287999999999997</v>
      </c>
      <c r="M201" s="37">
        <v>90.441999999999993</v>
      </c>
      <c r="N201" s="37">
        <v>90.653999999999996</v>
      </c>
      <c r="O201" s="37">
        <v>91.269000000000005</v>
      </c>
      <c r="P201" s="37">
        <v>92.162999999999997</v>
      </c>
      <c r="Q201" s="37">
        <v>92.457999999999998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 t="e">
        <f t="shared" si="249"/>
        <v>#N/A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 t="e">
        <f t="shared" si="242"/>
        <v>#N/A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128.89393916773918</v>
      </c>
      <c r="DL201" s="2">
        <f t="shared" si="251"/>
        <v>132.52327052785924</v>
      </c>
      <c r="DM201" s="2">
        <f t="shared" si="251"/>
        <v>121.97118780487806</v>
      </c>
      <c r="DN201" s="2">
        <f t="shared" si="251"/>
        <v>120.47408391248391</v>
      </c>
      <c r="DO201" s="2">
        <f t="shared" si="251"/>
        <v>113.54744324324324</v>
      </c>
      <c r="DP201" s="2">
        <f t="shared" si="251"/>
        <v>122.10230038197095</v>
      </c>
      <c r="DQ201" s="2">
        <f t="shared" si="251"/>
        <v>121.60571334310855</v>
      </c>
      <c r="DR201" s="2">
        <f t="shared" si="251"/>
        <v>134.41927675953082</v>
      </c>
      <c r="DS201" s="2">
        <f t="shared" si="251"/>
        <v>121.79068871728872</v>
      </c>
      <c r="DT201" s="2">
        <f t="shared" si="251"/>
        <v>115.63123243243243</v>
      </c>
      <c r="DU201" s="2">
        <f t="shared" si="251"/>
        <v>116.81026310160428</v>
      </c>
      <c r="DV201" s="2">
        <f t="shared" si="251"/>
        <v>114.22992829131653</v>
      </c>
      <c r="DW201" s="2">
        <f t="shared" si="251"/>
        <v>133.60570190985487</v>
      </c>
      <c r="DX201" s="2">
        <f t="shared" si="251"/>
        <v>126.70933834310847</v>
      </c>
      <c r="DY201" s="2">
        <f t="shared" si="251"/>
        <v>111.02067236467236</v>
      </c>
      <c r="EA201" s="2">
        <f t="shared" si="240"/>
        <v>88.969884841476386</v>
      </c>
      <c r="EB201" s="2">
        <f t="shared" si="240"/>
        <v>86.871272220724393</v>
      </c>
      <c r="EC201" s="2">
        <f t="shared" si="240"/>
        <v>86.782180818588643</v>
      </c>
      <c r="ED201" s="2">
        <f t="shared" si="240"/>
        <v>87.257508046590189</v>
      </c>
      <c r="EE201" s="2">
        <f t="shared" si="240"/>
        <v>89.042708143973826</v>
      </c>
      <c r="EF201" s="2">
        <f t="shared" si="239"/>
        <v>87.778763778843086</v>
      </c>
      <c r="EG201" s="2">
        <f t="shared" si="239"/>
        <v>87.993007111689195</v>
      </c>
      <c r="EH201" s="2">
        <f t="shared" si="239"/>
        <v>87.515431983965172</v>
      </c>
      <c r="EI201" s="2">
        <f t="shared" si="239"/>
        <v>88.147870146243093</v>
      </c>
      <c r="EJ201" s="2">
        <f t="shared" si="239"/>
        <v>90.602603626473268</v>
      </c>
      <c r="EK201" s="2">
        <f t="shared" si="239"/>
        <v>88.476653081152222</v>
      </c>
      <c r="EL201" s="2">
        <f t="shared" si="179"/>
        <v>88.523059004744425</v>
      </c>
      <c r="EM201" s="2">
        <f t="shared" si="179"/>
        <v>87.573366945087386</v>
      </c>
      <c r="EN201" s="2">
        <f t="shared" si="179"/>
        <v>89.925823360655727</v>
      </c>
      <c r="EO201" s="2">
        <f t="shared" si="179"/>
        <v>91.711048481561804</v>
      </c>
      <c r="EQ201" s="2">
        <f t="shared" si="252"/>
        <v>89.955633405546791</v>
      </c>
      <c r="ER201" s="2">
        <f t="shared" si="252"/>
        <v>88.781006954596478</v>
      </c>
      <c r="ES201" s="2">
        <f t="shared" si="252"/>
        <v>89.455712744623455</v>
      </c>
      <c r="ET201" s="2">
        <f t="shared" si="252"/>
        <v>88.970299973980573</v>
      </c>
      <c r="EU201" s="2">
        <f t="shared" si="252"/>
        <v>90.001910037429127</v>
      </c>
      <c r="EV201" s="2">
        <f t="shared" si="252"/>
        <v>89.978365639112141</v>
      </c>
      <c r="EW201" s="2">
        <f t="shared" si="252"/>
        <v>88.89999137850829</v>
      </c>
      <c r="EX201" s="2">
        <f t="shared" si="252"/>
        <v>89.288974822779934</v>
      </c>
      <c r="EY201" s="2">
        <f t="shared" si="252"/>
        <v>88.54227819937914</v>
      </c>
      <c r="EZ201" s="2">
        <f t="shared" si="252"/>
        <v>90.718428855322557</v>
      </c>
      <c r="FA201" s="2">
        <f t="shared" si="252"/>
        <v>89.342433382301181</v>
      </c>
      <c r="FB201" s="2">
        <f t="shared" si="252"/>
        <v>89.485986539885033</v>
      </c>
      <c r="FC201" s="2">
        <f t="shared" si="252"/>
        <v>89.279443452028076</v>
      </c>
      <c r="FD201" s="2">
        <f t="shared" si="252"/>
        <v>91.125099594512022</v>
      </c>
      <c r="FE201" s="2">
        <f t="shared" si="252"/>
        <v>91.347058387936926</v>
      </c>
      <c r="FG201" s="2">
        <f t="shared" si="253"/>
        <v>0.99999201379438485</v>
      </c>
      <c r="FH201" s="2">
        <f t="shared" si="253"/>
        <v>0.99999058284237763</v>
      </c>
      <c r="FI201" s="2">
        <f t="shared" si="253"/>
        <v>0.99999271840454729</v>
      </c>
      <c r="FJ201" s="2">
        <f t="shared" si="253"/>
        <v>0.99999205208169095</v>
      </c>
      <c r="FK201" s="2">
        <f t="shared" si="253"/>
        <v>0.99999204772488426</v>
      </c>
      <c r="FL201" s="2">
        <f t="shared" si="253"/>
        <v>0.99999137558229201</v>
      </c>
      <c r="FM201" s="2">
        <f t="shared" si="253"/>
        <v>0.99999060356122549</v>
      </c>
      <c r="FN201" s="2">
        <f t="shared" si="253"/>
        <v>0.99999124638636283</v>
      </c>
      <c r="FO201" s="2">
        <f t="shared" si="253"/>
        <v>0.99999249213462782</v>
      </c>
      <c r="FP201" s="2">
        <f t="shared" si="253"/>
        <v>0.99999249566123605</v>
      </c>
      <c r="FQ201" s="2">
        <f t="shared" si="253"/>
        <v>0.99999144230095049</v>
      </c>
      <c r="FR201" s="2">
        <f t="shared" si="253"/>
        <v>0.99999212997088183</v>
      </c>
      <c r="FS201" s="2">
        <f t="shared" si="253"/>
        <v>0.99999130682811044</v>
      </c>
      <c r="FT201" s="2">
        <f t="shared" si="253"/>
        <v>0.99999049377945259</v>
      </c>
      <c r="FU201" s="2">
        <f t="shared" si="253"/>
        <v>0.99999057937974911</v>
      </c>
      <c r="FW201" s="2">
        <f t="shared" si="244"/>
        <v>0.95999656354689855</v>
      </c>
      <c r="FX201" s="2">
        <f t="shared" si="244"/>
        <v>0.96633835236264709</v>
      </c>
      <c r="FY201" s="2">
        <f t="shared" si="244"/>
        <v>0.95250611312418132</v>
      </c>
      <c r="FZ201" s="2">
        <f t="shared" si="244"/>
        <v>0.96250911562470354</v>
      </c>
      <c r="GA201" s="2">
        <f t="shared" si="244"/>
        <v>0.96184976529054511</v>
      </c>
      <c r="GB201" s="2">
        <f t="shared" si="244"/>
        <v>0.95763682787253801</v>
      </c>
      <c r="GC201" s="2">
        <f t="shared" si="244"/>
        <v>0.96247745054755995</v>
      </c>
      <c r="GD201" s="2">
        <f t="shared" si="244"/>
        <v>0.96534995700635207</v>
      </c>
      <c r="GE201" s="2">
        <f t="shared" si="244"/>
        <v>0.97110552373807879</v>
      </c>
      <c r="GF201" s="2">
        <f t="shared" si="244"/>
        <v>0.97385151376422152</v>
      </c>
      <c r="GG201" s="2">
        <f t="shared" si="244"/>
        <v>0.96584913587969479</v>
      </c>
      <c r="GH201" s="2">
        <f t="shared" si="244"/>
        <v>0.96510904256918917</v>
      </c>
      <c r="GI201" s="2">
        <f t="shared" si="244"/>
        <v>0.95745147558952126</v>
      </c>
      <c r="GJ201" s="2">
        <f t="shared" si="244"/>
        <v>0.94776102551579322</v>
      </c>
      <c r="GK201" s="2">
        <f t="shared" si="244"/>
        <v>0.95375344324111178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7.8336711328041027E-275</v>
      </c>
      <c r="HQ201" s="86">
        <f t="shared" si="226"/>
        <v>0</v>
      </c>
      <c r="HS201" s="86">
        <f t="shared" si="246"/>
        <v>1.9660938264277119E-148</v>
      </c>
      <c r="HT201" s="86">
        <f t="shared" si="246"/>
        <v>2.3931826096092506E-178</v>
      </c>
      <c r="HU201" s="86">
        <f t="shared" si="246"/>
        <v>2.4943396804606383E-139</v>
      </c>
      <c r="HV201" s="86">
        <f t="shared" si="246"/>
        <v>9.5323430844908953E-154</v>
      </c>
      <c r="HW201" s="86">
        <f t="shared" si="246"/>
        <v>2.22140597590915E-170</v>
      </c>
      <c r="HX201" s="86">
        <f t="shared" si="246"/>
        <v>1.2224030081074016E-180</v>
      </c>
      <c r="HY201" s="86">
        <f t="shared" si="246"/>
        <v>6.4857387800980486E-198</v>
      </c>
      <c r="HZ201" s="86">
        <f t="shared" si="246"/>
        <v>1.7764365644584659E-208</v>
      </c>
      <c r="IA201" s="86">
        <f t="shared" si="246"/>
        <v>3.7648347386529334E-185</v>
      </c>
      <c r="IB201" s="86">
        <f t="shared" si="246"/>
        <v>1.1001966891506537E-194</v>
      </c>
      <c r="IC201" s="86">
        <f t="shared" si="246"/>
        <v>5.9793194793056685E-187</v>
      </c>
      <c r="ID201" s="86">
        <f t="shared" si="246"/>
        <v>8.9599649534252375E-177</v>
      </c>
      <c r="IE201" s="86">
        <f t="shared" si="246"/>
        <v>2.2816962787398699E-162</v>
      </c>
      <c r="IF201" s="86">
        <f t="shared" si="246"/>
        <v>5.0346714094223134E-100</v>
      </c>
      <c r="IG201" s="86">
        <f t="shared" si="246"/>
        <v>2.1390074241158005E-77</v>
      </c>
      <c r="II201" s="86">
        <f t="shared" si="247"/>
        <v>5.924148066734137E-7</v>
      </c>
      <c r="IJ201" s="86">
        <f t="shared" si="247"/>
        <v>1.1857457921833752E-8</v>
      </c>
      <c r="IK201" s="86">
        <f t="shared" si="247"/>
        <v>3.7582388545176637E-6</v>
      </c>
      <c r="IL201" s="86">
        <f t="shared" si="247"/>
        <v>3.501430745025976E-7</v>
      </c>
      <c r="IM201" s="86">
        <f t="shared" si="247"/>
        <v>6.920751766767355E-8</v>
      </c>
      <c r="IN201" s="86">
        <f t="shared" si="247"/>
        <v>6.9277866053811947E-8</v>
      </c>
      <c r="IO201" s="86">
        <f t="shared" si="247"/>
        <v>5.1096225360456868E-9</v>
      </c>
      <c r="IP201" s="86">
        <f t="shared" si="247"/>
        <v>1.7120712211431697E-9</v>
      </c>
      <c r="IQ201" s="86">
        <f t="shared" si="247"/>
        <v>3.6235694860277589E-9</v>
      </c>
      <c r="IR201" s="86">
        <f t="shared" si="247"/>
        <v>6.5477654184956415E-10</v>
      </c>
      <c r="IS201" s="86">
        <f t="shared" si="247"/>
        <v>1.0875255492116449E-8</v>
      </c>
      <c r="IT201" s="86">
        <f t="shared" si="247"/>
        <v>2.2383366975276644E-8</v>
      </c>
      <c r="IU201" s="86">
        <f t="shared" si="247"/>
        <v>2.1964954418778016E-7</v>
      </c>
      <c r="IV201" s="86">
        <f t="shared" si="247"/>
        <v>4.4560736663541735E-8</v>
      </c>
      <c r="IW201" s="86">
        <f t="shared" si="247"/>
        <v>1.2282229611429397E-4</v>
      </c>
      <c r="IY201" s="86">
        <f t="shared" si="248"/>
        <v>5.924148066734137E-7</v>
      </c>
      <c r="IZ201" s="86">
        <f t="shared" si="248"/>
        <v>1.1857457921833752E-8</v>
      </c>
      <c r="JA201" s="86">
        <f t="shared" si="248"/>
        <v>3.7582388545176637E-6</v>
      </c>
      <c r="JB201" s="86">
        <f t="shared" si="248"/>
        <v>3.501430745025976E-7</v>
      </c>
      <c r="JC201" s="86">
        <f t="shared" si="248"/>
        <v>6.920751766767355E-8</v>
      </c>
      <c r="JD201" s="86">
        <f t="shared" si="248"/>
        <v>6.9277866053811947E-8</v>
      </c>
      <c r="JE201" s="86">
        <f t="shared" si="248"/>
        <v>5.1096225360456868E-9</v>
      </c>
      <c r="JF201" s="86">
        <f t="shared" si="248"/>
        <v>1.7120712211431697E-9</v>
      </c>
      <c r="JG201" s="86">
        <f t="shared" si="248"/>
        <v>3.6235694860277589E-9</v>
      </c>
      <c r="JH201" s="86">
        <f t="shared" si="248"/>
        <v>6.5477654184956415E-10</v>
      </c>
      <c r="JI201" s="86">
        <f t="shared" si="248"/>
        <v>1.0875255492116449E-8</v>
      </c>
      <c r="JJ201" s="86">
        <f t="shared" si="248"/>
        <v>2.2383366975276644E-8</v>
      </c>
      <c r="JK201" s="86">
        <f t="shared" si="248"/>
        <v>2.1964954418778016E-7</v>
      </c>
      <c r="JL201" s="86">
        <f t="shared" si="248"/>
        <v>4.4560736663541735E-8</v>
      </c>
      <c r="JM201" s="86">
        <f t="shared" si="248"/>
        <v>1.2282229611429397E-4</v>
      </c>
    </row>
    <row r="202" spans="2:273" x14ac:dyDescent="0.25">
      <c r="B202" s="2">
        <v>175</v>
      </c>
      <c r="C202" s="37">
        <v>90.691000000000003</v>
      </c>
      <c r="D202" s="37">
        <v>91.796000000000006</v>
      </c>
      <c r="E202" s="37">
        <v>89.888999999999996</v>
      </c>
      <c r="F202" s="37">
        <v>91.5</v>
      </c>
      <c r="G202" s="37">
        <v>91.135000000000005</v>
      </c>
      <c r="H202" s="37">
        <v>92.096000000000004</v>
      </c>
      <c r="I202" s="37">
        <v>91</v>
      </c>
      <c r="J202" s="37">
        <v>92.114999999999995</v>
      </c>
      <c r="K202" s="37">
        <v>90.635000000000005</v>
      </c>
      <c r="L202" s="37">
        <v>92.019000000000005</v>
      </c>
      <c r="M202" s="37">
        <v>90.576999999999998</v>
      </c>
      <c r="N202" s="37">
        <v>90.923000000000002</v>
      </c>
      <c r="O202" s="37">
        <v>90.173000000000002</v>
      </c>
      <c r="P202" s="37">
        <v>92.203999999999994</v>
      </c>
      <c r="Q202" s="37">
        <v>91.75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128.99837842127843</v>
      </c>
      <c r="DL202" s="2">
        <f t="shared" si="251"/>
        <v>132.6255822947214</v>
      </c>
      <c r="DM202" s="2">
        <f t="shared" si="251"/>
        <v>121.99933536585367</v>
      </c>
      <c r="DN202" s="2">
        <f t="shared" si="251"/>
        <v>120.50150257400256</v>
      </c>
      <c r="DO202" s="2">
        <f t="shared" si="251"/>
        <v>113.52824774774774</v>
      </c>
      <c r="DP202" s="2">
        <f t="shared" si="251"/>
        <v>122.14670343773871</v>
      </c>
      <c r="DQ202" s="2">
        <f t="shared" si="251"/>
        <v>121.64950036656896</v>
      </c>
      <c r="DR202" s="2">
        <f t="shared" si="251"/>
        <v>134.55075348240473</v>
      </c>
      <c r="DS202" s="2">
        <f t="shared" si="251"/>
        <v>121.8196226941227</v>
      </c>
      <c r="DT202" s="2">
        <f t="shared" si="251"/>
        <v>115.60897747747747</v>
      </c>
      <c r="DU202" s="2">
        <f t="shared" si="251"/>
        <v>116.80807379679145</v>
      </c>
      <c r="DV202" s="2">
        <f t="shared" si="251"/>
        <v>114.20943445378151</v>
      </c>
      <c r="DW202" s="2">
        <f t="shared" si="251"/>
        <v>133.71078777692898</v>
      </c>
      <c r="DX202" s="2">
        <f t="shared" si="251"/>
        <v>126.75950036656889</v>
      </c>
      <c r="DY202" s="2">
        <f t="shared" si="251"/>
        <v>110.97722425722425</v>
      </c>
      <c r="EA202" s="2">
        <f t="shared" si="240"/>
        <v>88.845579647296958</v>
      </c>
      <c r="EB202" s="2">
        <f t="shared" si="240"/>
        <v>86.699592298013869</v>
      </c>
      <c r="EC202" s="2">
        <f t="shared" si="240"/>
        <v>86.61308671942146</v>
      </c>
      <c r="ED202" s="2">
        <f t="shared" si="240"/>
        <v>87.079178921786536</v>
      </c>
      <c r="EE202" s="2">
        <f t="shared" si="240"/>
        <v>88.892382748591174</v>
      </c>
      <c r="EF202" s="2">
        <f t="shared" si="239"/>
        <v>87.610969206496833</v>
      </c>
      <c r="EG202" s="2">
        <f t="shared" si="239"/>
        <v>87.820571284719321</v>
      </c>
      <c r="EH202" s="2">
        <f t="shared" si="239"/>
        <v>87.342121749142223</v>
      </c>
      <c r="EI202" s="2">
        <f t="shared" si="239"/>
        <v>87.971991074130131</v>
      </c>
      <c r="EJ202" s="2">
        <f t="shared" si="239"/>
        <v>90.449213901480817</v>
      </c>
      <c r="EK202" s="2">
        <f t="shared" si="239"/>
        <v>88.320643359018447</v>
      </c>
      <c r="EL202" s="2">
        <f t="shared" si="179"/>
        <v>88.358285148451074</v>
      </c>
      <c r="EM202" s="2">
        <f t="shared" si="179"/>
        <v>87.387660527993035</v>
      </c>
      <c r="EN202" s="2">
        <f t="shared" si="179"/>
        <v>89.735237950819652</v>
      </c>
      <c r="EO202" s="2">
        <f t="shared" si="179"/>
        <v>91.529916550976111</v>
      </c>
      <c r="EQ202" s="2">
        <f t="shared" si="252"/>
        <v>89.845289547151509</v>
      </c>
      <c r="ER202" s="2">
        <f t="shared" si="252"/>
        <v>88.636839727351258</v>
      </c>
      <c r="ES202" s="2">
        <f t="shared" si="252"/>
        <v>89.325564656662735</v>
      </c>
      <c r="ET202" s="2">
        <f t="shared" si="252"/>
        <v>88.816175420956739</v>
      </c>
      <c r="EU202" s="2">
        <f t="shared" si="252"/>
        <v>89.865261050668977</v>
      </c>
      <c r="EV202" s="2">
        <f t="shared" si="252"/>
        <v>89.842152317724924</v>
      </c>
      <c r="EW202" s="2">
        <f t="shared" si="252"/>
        <v>88.740372476352917</v>
      </c>
      <c r="EX202" s="2">
        <f t="shared" si="252"/>
        <v>89.140111034815035</v>
      </c>
      <c r="EY202" s="2">
        <f t="shared" si="252"/>
        <v>88.371861193515045</v>
      </c>
      <c r="EZ202" s="2">
        <f t="shared" si="252"/>
        <v>90.566651474621324</v>
      </c>
      <c r="FA202" s="2">
        <f t="shared" si="252"/>
        <v>89.198768097359363</v>
      </c>
      <c r="FB202" s="2">
        <f t="shared" si="252"/>
        <v>89.334850583471194</v>
      </c>
      <c r="FC202" s="2">
        <f t="shared" si="252"/>
        <v>89.118691026426362</v>
      </c>
      <c r="FD202" s="2">
        <f t="shared" si="252"/>
        <v>90.951867438760203</v>
      </c>
      <c r="FE202" s="2">
        <f t="shared" si="252"/>
        <v>91.161378815833302</v>
      </c>
      <c r="FG202" s="2">
        <f t="shared" si="253"/>
        <v>0.99999271648879551</v>
      </c>
      <c r="FH202" s="2">
        <f t="shared" si="253"/>
        <v>0.99999141144305592</v>
      </c>
      <c r="FI202" s="2">
        <f t="shared" si="253"/>
        <v>0.99999335910176457</v>
      </c>
      <c r="FJ202" s="2">
        <f t="shared" si="253"/>
        <v>0.99999275140728272</v>
      </c>
      <c r="FK202" s="2">
        <f t="shared" si="253"/>
        <v>0.99999274743382216</v>
      </c>
      <c r="FL202" s="2">
        <f t="shared" si="253"/>
        <v>0.99999213443159829</v>
      </c>
      <c r="FM202" s="2">
        <f t="shared" si="253"/>
        <v>0.99999143033890103</v>
      </c>
      <c r="FN202" s="2">
        <f t="shared" si="253"/>
        <v>0.99999201660333037</v>
      </c>
      <c r="FO202" s="2">
        <f t="shared" si="253"/>
        <v>0.99999315274087675</v>
      </c>
      <c r="FP202" s="2">
        <f t="shared" si="253"/>
        <v>0.99999315595718596</v>
      </c>
      <c r="FQ202" s="2">
        <f t="shared" si="253"/>
        <v>0.99999219527983008</v>
      </c>
      <c r="FR202" s="2">
        <f t="shared" si="253"/>
        <v>0.99999282244316789</v>
      </c>
      <c r="FS202" s="2">
        <f t="shared" si="253"/>
        <v>0.99999207172694393</v>
      </c>
      <c r="FT202" s="2">
        <f t="shared" si="253"/>
        <v>0.99999133021656772</v>
      </c>
      <c r="FU202" s="2">
        <f t="shared" si="253"/>
        <v>0.99999140828509592</v>
      </c>
      <c r="FW202" s="2">
        <f t="shared" si="244"/>
        <v>0.96338756136296799</v>
      </c>
      <c r="FX202" s="2">
        <f t="shared" si="244"/>
        <v>0.96920901389029468</v>
      </c>
      <c r="FY202" s="2">
        <f t="shared" si="244"/>
        <v>0.95650328990944411</v>
      </c>
      <c r="FZ202" s="2">
        <f t="shared" si="244"/>
        <v>0.96569474117826848</v>
      </c>
      <c r="GA202" s="2">
        <f t="shared" si="244"/>
        <v>0.96508938421701607</v>
      </c>
      <c r="GB202" s="2">
        <f t="shared" si="244"/>
        <v>0.96121977454149776</v>
      </c>
      <c r="GC202" s="2">
        <f t="shared" si="244"/>
        <v>0.96566567072557996</v>
      </c>
      <c r="GD202" s="2">
        <f t="shared" si="244"/>
        <v>0.96830214388807367</v>
      </c>
      <c r="GE202" s="2">
        <f t="shared" si="244"/>
        <v>0.9735807561471933</v>
      </c>
      <c r="GF202" s="2">
        <f t="shared" si="244"/>
        <v>0.9760973021909386</v>
      </c>
      <c r="GG202" s="2">
        <f t="shared" si="244"/>
        <v>0.96876016899737771</v>
      </c>
      <c r="GH202" s="2">
        <f t="shared" si="244"/>
        <v>0.9680810767013116</v>
      </c>
      <c r="GI202" s="2">
        <f t="shared" si="244"/>
        <v>0.96104946116315781</v>
      </c>
      <c r="GJ202" s="2">
        <f t="shared" si="244"/>
        <v>0.95213749075595733</v>
      </c>
      <c r="GK202" s="2">
        <f t="shared" si="244"/>
        <v>0.95765030977514265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6.8528217082579496E-281</v>
      </c>
      <c r="HQ202" s="86">
        <f t="shared" si="226"/>
        <v>0</v>
      </c>
      <c r="HS202" s="86">
        <f t="shared" si="246"/>
        <v>1.8028259633402518E-153</v>
      </c>
      <c r="HT202" s="86">
        <f t="shared" si="246"/>
        <v>2.5454059939918749E-184</v>
      </c>
      <c r="HU202" s="86">
        <f t="shared" si="246"/>
        <v>4.0537452045723729E-144</v>
      </c>
      <c r="HV202" s="86">
        <f t="shared" si="246"/>
        <v>7.2028290842031431E-159</v>
      </c>
      <c r="HW202" s="86">
        <f t="shared" si="246"/>
        <v>4.0091301068885351E-176</v>
      </c>
      <c r="HX202" s="86">
        <f t="shared" si="246"/>
        <v>9.2157107042492307E-187</v>
      </c>
      <c r="HY202" s="86">
        <f t="shared" si="246"/>
        <v>1.3674874821725534E-204</v>
      </c>
      <c r="HZ202" s="86">
        <f t="shared" si="246"/>
        <v>2.3034508953023966E-215</v>
      </c>
      <c r="IA202" s="86">
        <f t="shared" si="246"/>
        <v>3.6345588943511669E-191</v>
      </c>
      <c r="IB202" s="86">
        <f t="shared" si="246"/>
        <v>5.8467368897571727E-201</v>
      </c>
      <c r="IC202" s="86">
        <f t="shared" si="246"/>
        <v>4.144055264469299E-193</v>
      </c>
      <c r="ID202" s="86">
        <f t="shared" si="246"/>
        <v>1.1340534409835641E-182</v>
      </c>
      <c r="IE202" s="86">
        <f t="shared" si="246"/>
        <v>5.9524204014770174E-168</v>
      </c>
      <c r="IF202" s="86">
        <f t="shared" si="246"/>
        <v>1.5422364167848251E-103</v>
      </c>
      <c r="IG202" s="86">
        <f t="shared" si="246"/>
        <v>4.7751676762384577E-80</v>
      </c>
      <c r="II202" s="86">
        <f t="shared" si="247"/>
        <v>2.7708801964495547E-7</v>
      </c>
      <c r="IJ202" s="86">
        <f t="shared" si="247"/>
        <v>4.6793720135242644E-9</v>
      </c>
      <c r="IK202" s="86">
        <f t="shared" si="247"/>
        <v>1.875782211837766E-6</v>
      </c>
      <c r="IL202" s="86">
        <f t="shared" si="247"/>
        <v>1.6161462003681603E-7</v>
      </c>
      <c r="IM202" s="86">
        <f t="shared" si="247"/>
        <v>2.903946746115913E-8</v>
      </c>
      <c r="IN202" s="86">
        <f t="shared" si="247"/>
        <v>2.8188603715898864E-8</v>
      </c>
      <c r="IO202" s="86">
        <f t="shared" si="247"/>
        <v>1.861617496609838E-9</v>
      </c>
      <c r="IP202" s="86">
        <f t="shared" si="247"/>
        <v>6.0265454370331101E-10</v>
      </c>
      <c r="IQ202" s="86">
        <f t="shared" si="247"/>
        <v>1.4029480544307102E-9</v>
      </c>
      <c r="IR202" s="86">
        <f t="shared" si="247"/>
        <v>2.3902807904125432E-10</v>
      </c>
      <c r="IS202" s="86">
        <f t="shared" si="247"/>
        <v>4.2536909974567144E-9</v>
      </c>
      <c r="IT202" s="86">
        <f t="shared" si="247"/>
        <v>9.0498695452628662E-9</v>
      </c>
      <c r="IU202" s="86">
        <f t="shared" si="247"/>
        <v>9.5453334260874284E-8</v>
      </c>
      <c r="IV202" s="86">
        <f t="shared" si="247"/>
        <v>1.6457023078646507E-8</v>
      </c>
      <c r="IW202" s="86">
        <f t="shared" si="247"/>
        <v>7.5801855984730039E-5</v>
      </c>
      <c r="IY202" s="86">
        <f t="shared" si="248"/>
        <v>2.7708801964495547E-7</v>
      </c>
      <c r="IZ202" s="86">
        <f t="shared" si="248"/>
        <v>4.6793720135242644E-9</v>
      </c>
      <c r="JA202" s="86">
        <f t="shared" si="248"/>
        <v>1.875782211837766E-6</v>
      </c>
      <c r="JB202" s="86">
        <f t="shared" si="248"/>
        <v>1.6161462003681603E-7</v>
      </c>
      <c r="JC202" s="86">
        <f t="shared" si="248"/>
        <v>2.903946746115913E-8</v>
      </c>
      <c r="JD202" s="86">
        <f t="shared" si="248"/>
        <v>2.8188603715898864E-8</v>
      </c>
      <c r="JE202" s="86">
        <f t="shared" si="248"/>
        <v>1.861617496609838E-9</v>
      </c>
      <c r="JF202" s="86">
        <f t="shared" si="248"/>
        <v>6.0265454370331101E-10</v>
      </c>
      <c r="JG202" s="86">
        <f t="shared" si="248"/>
        <v>1.4029480544307102E-9</v>
      </c>
      <c r="JH202" s="86">
        <f t="shared" si="248"/>
        <v>2.3902807904125432E-10</v>
      </c>
      <c r="JI202" s="86">
        <f t="shared" si="248"/>
        <v>4.2536909974567144E-9</v>
      </c>
      <c r="JJ202" s="86">
        <f t="shared" si="248"/>
        <v>9.0498695452628662E-9</v>
      </c>
      <c r="JK202" s="86">
        <f t="shared" si="248"/>
        <v>9.5453334260874284E-8</v>
      </c>
      <c r="JL202" s="86">
        <f t="shared" si="248"/>
        <v>1.6457023078646507E-8</v>
      </c>
      <c r="JM202" s="86">
        <f t="shared" si="248"/>
        <v>7.5801855984730039E-5</v>
      </c>
    </row>
    <row r="203" spans="2:273" x14ac:dyDescent="0.25">
      <c r="B203" s="2">
        <v>176</v>
      </c>
      <c r="C203" s="37">
        <v>91.2</v>
      </c>
      <c r="D203" s="37">
        <v>91.111000000000004</v>
      </c>
      <c r="E203" s="37">
        <v>90.685000000000002</v>
      </c>
      <c r="F203" s="37">
        <v>89.673000000000002</v>
      </c>
      <c r="G203" s="37">
        <v>91.403999999999996</v>
      </c>
      <c r="H203" s="37">
        <v>91.537999999999997</v>
      </c>
      <c r="I203" s="37">
        <v>91.076999999999998</v>
      </c>
      <c r="J203" s="37">
        <v>90.712000000000003</v>
      </c>
      <c r="K203" s="37">
        <v>91.5</v>
      </c>
      <c r="L203" s="37">
        <v>91.212000000000003</v>
      </c>
      <c r="M203" s="37">
        <v>90.769000000000005</v>
      </c>
      <c r="N203" s="37">
        <v>91</v>
      </c>
      <c r="O203" s="37">
        <v>90.635000000000005</v>
      </c>
      <c r="P203" s="37">
        <v>93.367000000000004</v>
      </c>
      <c r="Q203" s="37">
        <v>92.042000000000002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129.10281767481769</v>
      </c>
      <c r="DL203" s="2">
        <f t="shared" si="251"/>
        <v>132.72789406158358</v>
      </c>
      <c r="DM203" s="2">
        <f t="shared" si="251"/>
        <v>122.02748292682928</v>
      </c>
      <c r="DN203" s="2">
        <f t="shared" si="251"/>
        <v>120.52892123552122</v>
      </c>
      <c r="DO203" s="2">
        <f t="shared" si="251"/>
        <v>113.50905225225225</v>
      </c>
      <c r="DP203" s="2">
        <f t="shared" si="251"/>
        <v>122.19110649350647</v>
      </c>
      <c r="DQ203" s="2">
        <f t="shared" si="251"/>
        <v>121.69328739002937</v>
      </c>
      <c r="DR203" s="2">
        <f t="shared" si="251"/>
        <v>134.68223020527861</v>
      </c>
      <c r="DS203" s="2">
        <f t="shared" si="251"/>
        <v>121.84855667095667</v>
      </c>
      <c r="DT203" s="2">
        <f t="shared" si="251"/>
        <v>115.58672252252251</v>
      </c>
      <c r="DU203" s="2">
        <f t="shared" si="251"/>
        <v>116.8058844919786</v>
      </c>
      <c r="DV203" s="2">
        <f t="shared" si="251"/>
        <v>114.1889406162465</v>
      </c>
      <c r="DW203" s="2">
        <f t="shared" si="251"/>
        <v>133.81587364400309</v>
      </c>
      <c r="DX203" s="2">
        <f t="shared" si="251"/>
        <v>126.8096623900293</v>
      </c>
      <c r="DY203" s="2">
        <f t="shared" si="251"/>
        <v>110.93377614977615</v>
      </c>
      <c r="EA203" s="2">
        <f t="shared" si="240"/>
        <v>88.72127445311753</v>
      </c>
      <c r="EB203" s="2">
        <f t="shared" si="240"/>
        <v>86.527912375303345</v>
      </c>
      <c r="EC203" s="2">
        <f t="shared" si="240"/>
        <v>86.443992620254278</v>
      </c>
      <c r="ED203" s="2">
        <f t="shared" si="240"/>
        <v>86.900849796982897</v>
      </c>
      <c r="EE203" s="2">
        <f t="shared" si="240"/>
        <v>88.742057353208509</v>
      </c>
      <c r="EF203" s="2">
        <f t="shared" si="239"/>
        <v>87.443174634150566</v>
      </c>
      <c r="EG203" s="2">
        <f t="shared" si="239"/>
        <v>87.648135457749447</v>
      </c>
      <c r="EH203" s="2">
        <f t="shared" si="239"/>
        <v>87.168811514319259</v>
      </c>
      <c r="EI203" s="2">
        <f t="shared" si="239"/>
        <v>87.796112002017168</v>
      </c>
      <c r="EJ203" s="2">
        <f t="shared" si="239"/>
        <v>90.295824176488381</v>
      </c>
      <c r="EK203" s="2">
        <f t="shared" si="239"/>
        <v>88.164633636884673</v>
      </c>
      <c r="EL203" s="2">
        <f t="shared" si="179"/>
        <v>88.193511292157751</v>
      </c>
      <c r="EM203" s="2">
        <f t="shared" si="179"/>
        <v>87.201954110898669</v>
      </c>
      <c r="EN203" s="2">
        <f t="shared" si="179"/>
        <v>89.544652540983591</v>
      </c>
      <c r="EO203" s="2">
        <f t="shared" si="179"/>
        <v>91.348784620390433</v>
      </c>
      <c r="EQ203" s="2">
        <f t="shared" si="252"/>
        <v>89.734945688756227</v>
      </c>
      <c r="ER203" s="2">
        <f t="shared" si="252"/>
        <v>88.492672500106011</v>
      </c>
      <c r="ES203" s="2">
        <f t="shared" si="252"/>
        <v>89.195416568702015</v>
      </c>
      <c r="ET203" s="2">
        <f t="shared" si="252"/>
        <v>88.662050867932919</v>
      </c>
      <c r="EU203" s="2">
        <f t="shared" si="252"/>
        <v>89.728612063908827</v>
      </c>
      <c r="EV203" s="2">
        <f t="shared" si="252"/>
        <v>89.705938996337707</v>
      </c>
      <c r="EW203" s="2">
        <f t="shared" si="252"/>
        <v>88.580753574197544</v>
      </c>
      <c r="EX203" s="2">
        <f t="shared" si="252"/>
        <v>88.991247246850122</v>
      </c>
      <c r="EY203" s="2">
        <f t="shared" si="252"/>
        <v>88.201444187650949</v>
      </c>
      <c r="EZ203" s="2">
        <f t="shared" si="252"/>
        <v>90.414874093920091</v>
      </c>
      <c r="FA203" s="2">
        <f t="shared" si="252"/>
        <v>89.05510281241753</v>
      </c>
      <c r="FB203" s="2">
        <f t="shared" si="252"/>
        <v>89.18371462705737</v>
      </c>
      <c r="FC203" s="2">
        <f t="shared" si="252"/>
        <v>88.957938600824662</v>
      </c>
      <c r="FD203" s="2">
        <f t="shared" si="252"/>
        <v>90.778635283008384</v>
      </c>
      <c r="FE203" s="2">
        <f t="shared" si="252"/>
        <v>90.975699243729679</v>
      </c>
      <c r="FG203" s="2">
        <f t="shared" si="253"/>
        <v>0.99999335735457584</v>
      </c>
      <c r="FH203" s="2">
        <f t="shared" si="253"/>
        <v>0.9999921671370533</v>
      </c>
      <c r="FI203" s="2">
        <f t="shared" si="253"/>
        <v>0.99999394342528714</v>
      </c>
      <c r="FJ203" s="2">
        <f t="shared" si="253"/>
        <v>0.99999338920065539</v>
      </c>
      <c r="FK203" s="2">
        <f t="shared" si="253"/>
        <v>0.99999338557681161</v>
      </c>
      <c r="FL203" s="2">
        <f t="shared" si="253"/>
        <v>0.99999282651139532</v>
      </c>
      <c r="FM203" s="2">
        <f t="shared" si="253"/>
        <v>0.9999921843702948</v>
      </c>
      <c r="FN203" s="2">
        <f t="shared" si="253"/>
        <v>0.99999271905058795</v>
      </c>
      <c r="FO203" s="2">
        <f t="shared" si="253"/>
        <v>0.99999375522169731</v>
      </c>
      <c r="FP203" s="2">
        <f t="shared" si="253"/>
        <v>0.99999375815500979</v>
      </c>
      <c r="FQ203" s="2">
        <f t="shared" si="253"/>
        <v>0.99999288200571868</v>
      </c>
      <c r="FR203" s="2">
        <f t="shared" si="253"/>
        <v>0.99999345398623496</v>
      </c>
      <c r="FS203" s="2">
        <f t="shared" si="253"/>
        <v>0.99999276932399139</v>
      </c>
      <c r="FT203" s="2">
        <f t="shared" si="253"/>
        <v>0.99999209305750314</v>
      </c>
      <c r="FU203" s="2">
        <f t="shared" si="253"/>
        <v>0.99999216425695525</v>
      </c>
      <c r="FW203" s="2">
        <f t="shared" si="244"/>
        <v>0.96650114261425202</v>
      </c>
      <c r="FX203" s="2">
        <f t="shared" si="244"/>
        <v>0.97184199920154102</v>
      </c>
      <c r="FY203" s="2">
        <f t="shared" si="244"/>
        <v>0.96017812107254319</v>
      </c>
      <c r="FZ203" s="2">
        <f t="shared" si="244"/>
        <v>0.96861850735677624</v>
      </c>
      <c r="GA203" s="2">
        <f t="shared" si="244"/>
        <v>0.96806303744800437</v>
      </c>
      <c r="GB203" s="2">
        <f t="shared" si="244"/>
        <v>0.96451091677802825</v>
      </c>
      <c r="GC203" s="2">
        <f t="shared" si="244"/>
        <v>0.96859183393687487</v>
      </c>
      <c r="GD203" s="2">
        <f t="shared" si="244"/>
        <v>0.97101035756467713</v>
      </c>
      <c r="GE203" s="2">
        <f t="shared" si="244"/>
        <v>0.97584922216924364</v>
      </c>
      <c r="GF203" s="2">
        <f t="shared" si="244"/>
        <v>0.97815453560123133</v>
      </c>
      <c r="GG203" s="2">
        <f t="shared" si="244"/>
        <v>0.97143040435829797</v>
      </c>
      <c r="GH203" s="2">
        <f t="shared" si="244"/>
        <v>0.97080760857718629</v>
      </c>
      <c r="GI203" s="2">
        <f t="shared" si="244"/>
        <v>0.96435452129850141</v>
      </c>
      <c r="GJ203" s="2">
        <f t="shared" si="244"/>
        <v>0.95616426373937136</v>
      </c>
      <c r="GK203" s="2">
        <f t="shared" si="244"/>
        <v>0.96123216234713849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5.1441913960339823E-287</v>
      </c>
      <c r="HQ203" s="86">
        <f t="shared" si="226"/>
        <v>0</v>
      </c>
      <c r="HS203" s="86">
        <f t="shared" si="246"/>
        <v>1.3593734996003416E-158</v>
      </c>
      <c r="HT203" s="86">
        <f t="shared" si="246"/>
        <v>2.154047173682239E-190</v>
      </c>
      <c r="HU203" s="86">
        <f t="shared" si="246"/>
        <v>5.4565889719928965E-149</v>
      </c>
      <c r="HV203" s="86">
        <f t="shared" si="246"/>
        <v>4.4773395358405618E-164</v>
      </c>
      <c r="HW203" s="86">
        <f t="shared" si="246"/>
        <v>5.7990735919632352E-182</v>
      </c>
      <c r="HX203" s="86">
        <f t="shared" si="246"/>
        <v>5.4812982343655166E-193</v>
      </c>
      <c r="HY203" s="86">
        <f t="shared" si="246"/>
        <v>2.2296086206036661E-211</v>
      </c>
      <c r="HZ203" s="86">
        <f t="shared" si="246"/>
        <v>2.3035564612768183E-222</v>
      </c>
      <c r="IA203" s="86">
        <f t="shared" si="246"/>
        <v>2.8064085150324717E-197</v>
      </c>
      <c r="IB203" s="86">
        <f t="shared" si="246"/>
        <v>2.4660499040109758E-207</v>
      </c>
      <c r="IC203" s="86">
        <f t="shared" si="246"/>
        <v>2.2777374519795416E-199</v>
      </c>
      <c r="ID203" s="86">
        <f t="shared" si="246"/>
        <v>1.1463009067605655E-188</v>
      </c>
      <c r="IE203" s="86">
        <f t="shared" si="246"/>
        <v>1.2468313589276454E-173</v>
      </c>
      <c r="IF203" s="86">
        <f t="shared" si="246"/>
        <v>4.0997530796938251E-107</v>
      </c>
      <c r="IG203" s="86">
        <f t="shared" si="246"/>
        <v>9.6001122610493984E-83</v>
      </c>
      <c r="II203" s="86">
        <f t="shared" si="247"/>
        <v>1.2699812802026272E-7</v>
      </c>
      <c r="IJ203" s="86">
        <f t="shared" si="247"/>
        <v>1.803110416479941E-9</v>
      </c>
      <c r="IK203" s="86">
        <f t="shared" si="247"/>
        <v>9.1818042627689125E-7</v>
      </c>
      <c r="IL203" s="86">
        <f t="shared" si="247"/>
        <v>7.3099318238362894E-8</v>
      </c>
      <c r="IM203" s="86">
        <f t="shared" si="247"/>
        <v>1.1907436315379925E-8</v>
      </c>
      <c r="IN203" s="86">
        <f t="shared" si="247"/>
        <v>1.1190112557328771E-8</v>
      </c>
      <c r="IO203" s="86">
        <f t="shared" si="247"/>
        <v>6.6027945931114538E-10</v>
      </c>
      <c r="IP203" s="86">
        <f t="shared" si="247"/>
        <v>2.0645083045250675E-10</v>
      </c>
      <c r="IQ203" s="86">
        <f t="shared" si="247"/>
        <v>5.3065085488887946E-10</v>
      </c>
      <c r="IR203" s="86">
        <f t="shared" si="247"/>
        <v>8.5172314148623864E-11</v>
      </c>
      <c r="IS203" s="86">
        <f t="shared" si="247"/>
        <v>1.6239889632884849E-9</v>
      </c>
      <c r="IT203" s="86">
        <f t="shared" si="247"/>
        <v>3.5741747637885352E-9</v>
      </c>
      <c r="IU203" s="86">
        <f t="shared" si="247"/>
        <v>4.0545919630470116E-8</v>
      </c>
      <c r="IV203" s="86">
        <f t="shared" si="247"/>
        <v>5.9015874269545146E-9</v>
      </c>
      <c r="IW203" s="86">
        <f t="shared" si="247"/>
        <v>4.6177616973667239E-5</v>
      </c>
      <c r="IY203" s="86">
        <f t="shared" si="248"/>
        <v>1.2699812802026272E-7</v>
      </c>
      <c r="IZ203" s="86">
        <f t="shared" si="248"/>
        <v>1.803110416479941E-9</v>
      </c>
      <c r="JA203" s="86">
        <f t="shared" si="248"/>
        <v>9.1818042627689125E-7</v>
      </c>
      <c r="JB203" s="86">
        <f t="shared" si="248"/>
        <v>7.3099318238362894E-8</v>
      </c>
      <c r="JC203" s="86">
        <f t="shared" si="248"/>
        <v>1.1907436315379925E-8</v>
      </c>
      <c r="JD203" s="86">
        <f t="shared" si="248"/>
        <v>1.1190112557328771E-8</v>
      </c>
      <c r="JE203" s="86">
        <f t="shared" si="248"/>
        <v>6.6027945931114538E-10</v>
      </c>
      <c r="JF203" s="86">
        <f t="shared" si="248"/>
        <v>2.0645083045250675E-10</v>
      </c>
      <c r="JG203" s="86">
        <f t="shared" si="248"/>
        <v>5.3065085488887946E-10</v>
      </c>
      <c r="JH203" s="86">
        <f t="shared" si="248"/>
        <v>8.5172314148623864E-11</v>
      </c>
      <c r="JI203" s="86">
        <f t="shared" si="248"/>
        <v>1.6239889632884849E-9</v>
      </c>
      <c r="JJ203" s="86">
        <f t="shared" si="248"/>
        <v>3.5741747637885352E-9</v>
      </c>
      <c r="JK203" s="86">
        <f t="shared" si="248"/>
        <v>4.0545919630470116E-8</v>
      </c>
      <c r="JL203" s="86">
        <f t="shared" si="248"/>
        <v>5.9015874269545146E-9</v>
      </c>
      <c r="JM203" s="86">
        <f t="shared" si="248"/>
        <v>4.6177616973667239E-5</v>
      </c>
    </row>
    <row r="204" spans="2:273" x14ac:dyDescent="0.25">
      <c r="B204" s="2">
        <v>177</v>
      </c>
      <c r="C204" s="37">
        <v>90.727000000000004</v>
      </c>
      <c r="D204" s="37">
        <v>91.055999999999997</v>
      </c>
      <c r="E204" s="37">
        <v>90.721999999999994</v>
      </c>
      <c r="F204" s="37">
        <v>89.808000000000007</v>
      </c>
      <c r="G204" s="37">
        <v>91.403999999999996</v>
      </c>
      <c r="H204" s="37">
        <v>91.385000000000005</v>
      </c>
      <c r="I204" s="37">
        <v>89.787999999999997</v>
      </c>
      <c r="J204" s="37">
        <v>92.385000000000005</v>
      </c>
      <c r="K204" s="37">
        <v>91.076999999999998</v>
      </c>
      <c r="L204" s="37">
        <v>91.423000000000002</v>
      </c>
      <c r="M204" s="37">
        <v>90.596000000000004</v>
      </c>
      <c r="N204" s="37">
        <v>90.385000000000005</v>
      </c>
      <c r="O204" s="37">
        <v>90.212000000000003</v>
      </c>
      <c r="P204" s="37">
        <v>92.245000000000005</v>
      </c>
      <c r="Q204" s="37">
        <v>92.478999999999999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129.20725692835694</v>
      </c>
      <c r="DL204" s="2">
        <f t="shared" si="251"/>
        <v>132.83020582844574</v>
      </c>
      <c r="DM204" s="2">
        <f t="shared" si="251"/>
        <v>122.05563048780489</v>
      </c>
      <c r="DN204" s="2">
        <f t="shared" si="251"/>
        <v>120.55633989703989</v>
      </c>
      <c r="DO204" s="2">
        <f t="shared" si="251"/>
        <v>113.48985675675674</v>
      </c>
      <c r="DP204" s="2">
        <f t="shared" si="251"/>
        <v>122.23550954927424</v>
      </c>
      <c r="DQ204" s="2">
        <f t="shared" si="251"/>
        <v>121.73707441348978</v>
      </c>
      <c r="DR204" s="2">
        <f t="shared" si="251"/>
        <v>134.81370692815253</v>
      </c>
      <c r="DS204" s="2">
        <f t="shared" si="251"/>
        <v>121.87749064779065</v>
      </c>
      <c r="DT204" s="2">
        <f t="shared" si="251"/>
        <v>115.56446756756756</v>
      </c>
      <c r="DU204" s="2">
        <f t="shared" si="251"/>
        <v>116.80369518716577</v>
      </c>
      <c r="DV204" s="2">
        <f t="shared" si="251"/>
        <v>114.16844677871148</v>
      </c>
      <c r="DW204" s="2">
        <f t="shared" si="251"/>
        <v>133.92095951107717</v>
      </c>
      <c r="DX204" s="2">
        <f t="shared" si="251"/>
        <v>126.8598244134897</v>
      </c>
      <c r="DY204" s="2">
        <f t="shared" si="251"/>
        <v>110.89032804232804</v>
      </c>
      <c r="EA204" s="2">
        <f t="shared" si="240"/>
        <v>88.596969258938088</v>
      </c>
      <c r="EB204" s="2">
        <f t="shared" si="240"/>
        <v>86.35623245259282</v>
      </c>
      <c r="EC204" s="2">
        <f t="shared" si="240"/>
        <v>86.274898521087096</v>
      </c>
      <c r="ED204" s="2">
        <f t="shared" si="240"/>
        <v>86.722520672179229</v>
      </c>
      <c r="EE204" s="2">
        <f t="shared" si="240"/>
        <v>88.591731957825857</v>
      </c>
      <c r="EF204" s="2">
        <f t="shared" si="239"/>
        <v>87.275380061804299</v>
      </c>
      <c r="EG204" s="2">
        <f t="shared" si="239"/>
        <v>87.475699630779573</v>
      </c>
      <c r="EH204" s="2">
        <f t="shared" si="239"/>
        <v>86.99550127949631</v>
      </c>
      <c r="EI204" s="2">
        <f t="shared" si="239"/>
        <v>87.620232929904205</v>
      </c>
      <c r="EJ204" s="2">
        <f t="shared" si="239"/>
        <v>90.14243445149593</v>
      </c>
      <c r="EK204" s="2">
        <f t="shared" si="239"/>
        <v>88.008623914750885</v>
      </c>
      <c r="EL204" s="2">
        <f t="shared" si="179"/>
        <v>88.0287374358644</v>
      </c>
      <c r="EM204" s="2">
        <f t="shared" si="179"/>
        <v>87.016247693804303</v>
      </c>
      <c r="EN204" s="2">
        <f t="shared" si="179"/>
        <v>89.354067131147531</v>
      </c>
      <c r="EO204" s="2">
        <f t="shared" si="179"/>
        <v>91.167652689804754</v>
      </c>
      <c r="EQ204" s="2">
        <f t="shared" si="252"/>
        <v>89.624601830360945</v>
      </c>
      <c r="ER204" s="2">
        <f t="shared" si="252"/>
        <v>88.348505272860791</v>
      </c>
      <c r="ES204" s="2">
        <f t="shared" si="252"/>
        <v>89.065268480741295</v>
      </c>
      <c r="ET204" s="2">
        <f t="shared" si="252"/>
        <v>88.507926314909099</v>
      </c>
      <c r="EU204" s="2">
        <f t="shared" si="252"/>
        <v>89.591963077148677</v>
      </c>
      <c r="EV204" s="2">
        <f t="shared" si="252"/>
        <v>89.56972567495049</v>
      </c>
      <c r="EW204" s="2">
        <f t="shared" si="252"/>
        <v>88.421134672042172</v>
      </c>
      <c r="EX204" s="2">
        <f t="shared" si="252"/>
        <v>88.842383458885223</v>
      </c>
      <c r="EY204" s="2">
        <f t="shared" si="252"/>
        <v>88.031027181786868</v>
      </c>
      <c r="EZ204" s="2">
        <f t="shared" si="252"/>
        <v>90.263096713218857</v>
      </c>
      <c r="FA204" s="2">
        <f t="shared" si="252"/>
        <v>88.911437527475712</v>
      </c>
      <c r="FB204" s="2">
        <f t="shared" si="252"/>
        <v>89.032578670643545</v>
      </c>
      <c r="FC204" s="2">
        <f t="shared" si="252"/>
        <v>88.797186175222947</v>
      </c>
      <c r="FD204" s="2">
        <f t="shared" si="252"/>
        <v>90.605403127256551</v>
      </c>
      <c r="FE204" s="2">
        <f t="shared" si="252"/>
        <v>90.790019671626055</v>
      </c>
      <c r="FG204" s="2">
        <f t="shared" si="253"/>
        <v>0.99999394183183032</v>
      </c>
      <c r="FH204" s="2">
        <f t="shared" si="253"/>
        <v>0.99999285633916601</v>
      </c>
      <c r="FI204" s="2">
        <f t="shared" si="253"/>
        <v>0.99999447633526894</v>
      </c>
      <c r="FJ204" s="2">
        <f t="shared" si="253"/>
        <v>0.99999397087583386</v>
      </c>
      <c r="FK204" s="2">
        <f t="shared" si="253"/>
        <v>0.99999396757084524</v>
      </c>
      <c r="FL204" s="2">
        <f t="shared" si="253"/>
        <v>0.99999345769650705</v>
      </c>
      <c r="FM204" s="2">
        <f t="shared" si="253"/>
        <v>0.99999287205609066</v>
      </c>
      <c r="FN204" s="2">
        <f t="shared" si="253"/>
        <v>0.99999335969096126</v>
      </c>
      <c r="FO204" s="2">
        <f t="shared" si="253"/>
        <v>0.99999430469136918</v>
      </c>
      <c r="FP204" s="2">
        <f t="shared" si="253"/>
        <v>0.99999430736658479</v>
      </c>
      <c r="FQ204" s="2">
        <f t="shared" si="253"/>
        <v>0.99999350830799516</v>
      </c>
      <c r="FR204" s="2">
        <f t="shared" si="253"/>
        <v>0.99999402996105302</v>
      </c>
      <c r="FS204" s="2">
        <f t="shared" si="253"/>
        <v>0.99999340554090876</v>
      </c>
      <c r="FT204" s="2">
        <f t="shared" si="253"/>
        <v>0.99999278877771958</v>
      </c>
      <c r="FU204" s="2">
        <f t="shared" si="253"/>
        <v>0.9999928537124817</v>
      </c>
      <c r="FW204" s="2">
        <f t="shared" si="244"/>
        <v>0.96935836161538447</v>
      </c>
      <c r="FX204" s="2">
        <f t="shared" si="244"/>
        <v>0.97425581429216312</v>
      </c>
      <c r="FY204" s="2">
        <f t="shared" si="244"/>
        <v>0.96355431296135741</v>
      </c>
      <c r="FZ204" s="2">
        <f t="shared" si="244"/>
        <v>0.97130049257897011</v>
      </c>
      <c r="GA204" s="2">
        <f t="shared" si="244"/>
        <v>0.97079106375404178</v>
      </c>
      <c r="GB204" s="2">
        <f t="shared" si="244"/>
        <v>0.96753218565147825</v>
      </c>
      <c r="GC204" s="2">
        <f t="shared" si="244"/>
        <v>0.97127603117295436</v>
      </c>
      <c r="GD204" s="2">
        <f t="shared" si="244"/>
        <v>0.97349351982137111</v>
      </c>
      <c r="GE204" s="2">
        <f t="shared" si="244"/>
        <v>0.97792732425628859</v>
      </c>
      <c r="GF204" s="2">
        <f t="shared" si="244"/>
        <v>0.98003833007272168</v>
      </c>
      <c r="GG204" s="2">
        <f t="shared" si="244"/>
        <v>0.97387855462432504</v>
      </c>
      <c r="GH204" s="2">
        <f t="shared" si="244"/>
        <v>0.97330766027767646</v>
      </c>
      <c r="GI204" s="2">
        <f t="shared" si="244"/>
        <v>0.9673886543119028</v>
      </c>
      <c r="GJ204" s="2">
        <f t="shared" si="244"/>
        <v>0.95986653581290415</v>
      </c>
      <c r="GK204" s="2">
        <f t="shared" si="244"/>
        <v>0.96452229207673179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3.3136549859576237E-293</v>
      </c>
      <c r="HQ204" s="86">
        <f t="shared" si="226"/>
        <v>0</v>
      </c>
      <c r="HS204" s="86">
        <f t="shared" si="246"/>
        <v>8.4285970825066808E-164</v>
      </c>
      <c r="HT204" s="86">
        <f t="shared" si="246"/>
        <v>1.4503289294756508E-196</v>
      </c>
      <c r="HU204" s="86">
        <f t="shared" si="246"/>
        <v>6.0833932286519451E-154</v>
      </c>
      <c r="HV204" s="86">
        <f t="shared" si="246"/>
        <v>2.2895319258615016E-169</v>
      </c>
      <c r="HW204" s="86">
        <f t="shared" si="246"/>
        <v>6.722789273966637E-188</v>
      </c>
      <c r="HX204" s="86">
        <f t="shared" si="246"/>
        <v>2.5720197802104405E-199</v>
      </c>
      <c r="HY204" s="86">
        <f t="shared" si="246"/>
        <v>2.811068540849672E-218</v>
      </c>
      <c r="HZ204" s="86">
        <f t="shared" si="246"/>
        <v>1.7766660247565538E-229</v>
      </c>
      <c r="IA204" s="86">
        <f t="shared" si="246"/>
        <v>1.7331653714551989E-203</v>
      </c>
      <c r="IB204" s="86">
        <f t="shared" si="246"/>
        <v>8.2552816822067226E-214</v>
      </c>
      <c r="IC204" s="86">
        <f t="shared" si="246"/>
        <v>9.9284748230966281E-206</v>
      </c>
      <c r="ID204" s="86">
        <f t="shared" si="246"/>
        <v>9.2533273637470547E-195</v>
      </c>
      <c r="IE204" s="86">
        <f t="shared" si="246"/>
        <v>2.0969888247821275E-179</v>
      </c>
      <c r="IF204" s="86">
        <f t="shared" si="246"/>
        <v>9.4577316651367149E-111</v>
      </c>
      <c r="IG204" s="86">
        <f t="shared" si="246"/>
        <v>1.7380859287900165E-85</v>
      </c>
      <c r="II204" s="86">
        <f t="shared" si="247"/>
        <v>5.703634444209929E-8</v>
      </c>
      <c r="IJ204" s="86">
        <f t="shared" si="247"/>
        <v>6.7839706432082331E-10</v>
      </c>
      <c r="IK204" s="86">
        <f t="shared" si="247"/>
        <v>4.4076455593406838E-7</v>
      </c>
      <c r="IL204" s="86">
        <f t="shared" si="247"/>
        <v>3.2398974774204296E-8</v>
      </c>
      <c r="IM204" s="86">
        <f t="shared" si="247"/>
        <v>4.7712173078809583E-9</v>
      </c>
      <c r="IN204" s="86">
        <f t="shared" si="247"/>
        <v>4.3337403120296414E-9</v>
      </c>
      <c r="IO204" s="86">
        <f t="shared" si="247"/>
        <v>2.2797516957360472E-10</v>
      </c>
      <c r="IP204" s="86">
        <f t="shared" si="247"/>
        <v>6.8826217444831461E-11</v>
      </c>
      <c r="IQ204" s="86">
        <f t="shared" si="247"/>
        <v>1.9607754031803366E-10</v>
      </c>
      <c r="IR204" s="86">
        <f t="shared" si="247"/>
        <v>2.9623185262383002E-11</v>
      </c>
      <c r="IS204" s="86">
        <f t="shared" si="247"/>
        <v>6.0517199863013225E-10</v>
      </c>
      <c r="IT204" s="86">
        <f t="shared" si="247"/>
        <v>1.3788393310800589E-9</v>
      </c>
      <c r="IU204" s="86">
        <f t="shared" si="247"/>
        <v>1.6833887924503763E-8</v>
      </c>
      <c r="IV204" s="86">
        <f t="shared" si="247"/>
        <v>2.0548837874156867E-9</v>
      </c>
      <c r="IW204" s="86">
        <f t="shared" si="247"/>
        <v>2.7766424587699405E-5</v>
      </c>
      <c r="IY204" s="86">
        <f t="shared" si="248"/>
        <v>5.703634444209929E-8</v>
      </c>
      <c r="IZ204" s="86">
        <f t="shared" si="248"/>
        <v>6.7839706432082331E-10</v>
      </c>
      <c r="JA204" s="86">
        <f t="shared" si="248"/>
        <v>4.4076455593406838E-7</v>
      </c>
      <c r="JB204" s="86">
        <f t="shared" si="248"/>
        <v>3.2398974774204296E-8</v>
      </c>
      <c r="JC204" s="86">
        <f t="shared" si="248"/>
        <v>4.7712173078809583E-9</v>
      </c>
      <c r="JD204" s="86">
        <f t="shared" si="248"/>
        <v>4.3337403120296414E-9</v>
      </c>
      <c r="JE204" s="86">
        <f t="shared" si="248"/>
        <v>2.2797516957360472E-10</v>
      </c>
      <c r="JF204" s="86">
        <f t="shared" si="248"/>
        <v>6.8826217444831461E-11</v>
      </c>
      <c r="JG204" s="86">
        <f t="shared" si="248"/>
        <v>1.9607754031803366E-10</v>
      </c>
      <c r="JH204" s="86">
        <f t="shared" si="248"/>
        <v>2.9623185262383002E-11</v>
      </c>
      <c r="JI204" s="86">
        <f t="shared" si="248"/>
        <v>6.0517199863013225E-10</v>
      </c>
      <c r="JJ204" s="86">
        <f t="shared" si="248"/>
        <v>1.3788393310800589E-9</v>
      </c>
      <c r="JK204" s="86">
        <f t="shared" si="248"/>
        <v>1.6833887924503763E-8</v>
      </c>
      <c r="JL204" s="86">
        <f t="shared" si="248"/>
        <v>2.0548837874156867E-9</v>
      </c>
      <c r="JM204" s="86">
        <f t="shared" si="248"/>
        <v>2.7766424587699405E-5</v>
      </c>
    </row>
    <row r="205" spans="2:273" x14ac:dyDescent="0.25">
      <c r="B205" s="2">
        <v>178</v>
      </c>
      <c r="C205" s="37">
        <v>90.218000000000004</v>
      </c>
      <c r="D205" s="37">
        <v>90.055999999999997</v>
      </c>
      <c r="E205" s="37">
        <v>89.962999999999994</v>
      </c>
      <c r="F205" s="37">
        <v>90.364999999999995</v>
      </c>
      <c r="G205" s="37">
        <v>90.635000000000005</v>
      </c>
      <c r="H205" s="37">
        <v>91.480999999999995</v>
      </c>
      <c r="I205" s="37">
        <v>90.230999999999995</v>
      </c>
      <c r="J205" s="37">
        <v>92.923000000000002</v>
      </c>
      <c r="K205" s="37">
        <v>90.769000000000005</v>
      </c>
      <c r="L205" s="37">
        <v>90.346000000000004</v>
      </c>
      <c r="M205" s="37">
        <v>90.403999999999996</v>
      </c>
      <c r="N205" s="37">
        <v>90.441999999999993</v>
      </c>
      <c r="O205" s="37">
        <v>90.558000000000007</v>
      </c>
      <c r="P205" s="37">
        <v>91.224000000000004</v>
      </c>
      <c r="Q205" s="37">
        <v>90.811999999999998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129.3116961818962</v>
      </c>
      <c r="DL205" s="2">
        <f t="shared" si="251"/>
        <v>132.9325175953079</v>
      </c>
      <c r="DM205" s="2">
        <f t="shared" si="251"/>
        <v>122.0837780487805</v>
      </c>
      <c r="DN205" s="2">
        <f t="shared" si="251"/>
        <v>120.58375855855854</v>
      </c>
      <c r="DO205" s="2">
        <f t="shared" si="251"/>
        <v>113.47066126126124</v>
      </c>
      <c r="DP205" s="2">
        <f t="shared" si="251"/>
        <v>122.279912605042</v>
      </c>
      <c r="DQ205" s="2">
        <f t="shared" si="251"/>
        <v>121.7808614369502</v>
      </c>
      <c r="DR205" s="2">
        <f t="shared" si="251"/>
        <v>134.94518365102641</v>
      </c>
      <c r="DS205" s="2">
        <f t="shared" si="251"/>
        <v>121.90642462462463</v>
      </c>
      <c r="DT205" s="2">
        <f t="shared" si="251"/>
        <v>115.5422126126126</v>
      </c>
      <c r="DU205" s="2">
        <f t="shared" si="251"/>
        <v>116.80150588235294</v>
      </c>
      <c r="DV205" s="2">
        <f t="shared" si="251"/>
        <v>114.14795294117647</v>
      </c>
      <c r="DW205" s="2">
        <f t="shared" si="251"/>
        <v>134.02604537815128</v>
      </c>
      <c r="DX205" s="2">
        <f t="shared" si="251"/>
        <v>126.90998643695012</v>
      </c>
      <c r="DY205" s="2">
        <f t="shared" si="251"/>
        <v>110.84687993487992</v>
      </c>
      <c r="EA205" s="2">
        <f t="shared" si="240"/>
        <v>88.472664064758646</v>
      </c>
      <c r="EB205" s="2">
        <f t="shared" si="240"/>
        <v>86.184552529882296</v>
      </c>
      <c r="EC205" s="2">
        <f t="shared" si="240"/>
        <v>86.105804421919913</v>
      </c>
      <c r="ED205" s="2">
        <f t="shared" si="240"/>
        <v>86.54419154737559</v>
      </c>
      <c r="EE205" s="2">
        <f t="shared" si="240"/>
        <v>88.441406562443206</v>
      </c>
      <c r="EF205" s="2">
        <f t="shared" si="239"/>
        <v>87.107585489458046</v>
      </c>
      <c r="EG205" s="2">
        <f t="shared" si="239"/>
        <v>87.303263803809699</v>
      </c>
      <c r="EH205" s="2">
        <f t="shared" si="239"/>
        <v>86.82219104467336</v>
      </c>
      <c r="EI205" s="2">
        <f t="shared" si="239"/>
        <v>87.444353857791256</v>
      </c>
      <c r="EJ205" s="2">
        <f t="shared" si="239"/>
        <v>89.989044726503494</v>
      </c>
      <c r="EK205" s="2">
        <f t="shared" si="239"/>
        <v>87.852614192617111</v>
      </c>
      <c r="EL205" s="2">
        <f t="shared" si="179"/>
        <v>87.863963579571063</v>
      </c>
      <c r="EM205" s="2">
        <f t="shared" si="179"/>
        <v>86.830541276709937</v>
      </c>
      <c r="EN205" s="2">
        <f t="shared" si="179"/>
        <v>89.163481721311456</v>
      </c>
      <c r="EO205" s="2">
        <f t="shared" si="179"/>
        <v>90.986520759219076</v>
      </c>
      <c r="EQ205" s="2">
        <f t="shared" si="252"/>
        <v>89.514257971965662</v>
      </c>
      <c r="ER205" s="2">
        <f t="shared" si="252"/>
        <v>88.204338045615543</v>
      </c>
      <c r="ES205" s="2">
        <f t="shared" si="252"/>
        <v>88.935120392780561</v>
      </c>
      <c r="ET205" s="2">
        <f t="shared" si="252"/>
        <v>88.353801761885265</v>
      </c>
      <c r="EU205" s="2">
        <f t="shared" si="252"/>
        <v>89.455314090388541</v>
      </c>
      <c r="EV205" s="2">
        <f t="shared" si="252"/>
        <v>89.433512353563287</v>
      </c>
      <c r="EW205" s="2">
        <f t="shared" si="252"/>
        <v>88.261515769886799</v>
      </c>
      <c r="EX205" s="2">
        <f t="shared" si="252"/>
        <v>88.693519670920324</v>
      </c>
      <c r="EY205" s="2">
        <f t="shared" si="252"/>
        <v>87.860610175922773</v>
      </c>
      <c r="EZ205" s="2">
        <f t="shared" si="252"/>
        <v>90.11131933251761</v>
      </c>
      <c r="FA205" s="2">
        <f t="shared" si="252"/>
        <v>88.76777224253388</v>
      </c>
      <c r="FB205" s="2">
        <f t="shared" si="252"/>
        <v>88.881442714229721</v>
      </c>
      <c r="FC205" s="2">
        <f t="shared" si="252"/>
        <v>88.636433749621247</v>
      </c>
      <c r="FD205" s="2">
        <f t="shared" si="252"/>
        <v>90.432170971504746</v>
      </c>
      <c r="FE205" s="2">
        <f t="shared" si="252"/>
        <v>90.604340099522432</v>
      </c>
      <c r="FG205" s="2">
        <f t="shared" si="253"/>
        <v>0.99999447488201743</v>
      </c>
      <c r="FH205" s="2">
        <f t="shared" si="253"/>
        <v>0.99999348489979156</v>
      </c>
      <c r="FI205" s="2">
        <f t="shared" si="253"/>
        <v>0.99999496235544383</v>
      </c>
      <c r="FJ205" s="2">
        <f t="shared" si="253"/>
        <v>0.99999450137049162</v>
      </c>
      <c r="FK205" s="2">
        <f t="shared" si="253"/>
        <v>0.99999449835630305</v>
      </c>
      <c r="FL205" s="2">
        <f t="shared" si="253"/>
        <v>0.99999403334486536</v>
      </c>
      <c r="FM205" s="2">
        <f t="shared" si="253"/>
        <v>0.9999934992338152</v>
      </c>
      <c r="FN205" s="2">
        <f t="shared" si="253"/>
        <v>0.99999394396264163</v>
      </c>
      <c r="FO205" s="2">
        <f t="shared" si="253"/>
        <v>0.99999480581419231</v>
      </c>
      <c r="FP205" s="2">
        <f t="shared" si="253"/>
        <v>0.99999480825402043</v>
      </c>
      <c r="FQ205" s="2">
        <f t="shared" si="253"/>
        <v>0.99999407950314412</v>
      </c>
      <c r="FR205" s="2">
        <f t="shared" si="253"/>
        <v>0.99999455525690895</v>
      </c>
      <c r="FS205" s="2">
        <f t="shared" si="253"/>
        <v>0.99999398577833942</v>
      </c>
      <c r="FT205" s="2">
        <f t="shared" si="253"/>
        <v>0.99999342328294227</v>
      </c>
      <c r="FU205" s="2">
        <f t="shared" si="253"/>
        <v>0.99999348250422393</v>
      </c>
      <c r="FW205" s="2">
        <f t="shared" si="244"/>
        <v>0.97197894519388695</v>
      </c>
      <c r="FX205" s="2">
        <f t="shared" si="244"/>
        <v>0.97646771804030663</v>
      </c>
      <c r="FY205" s="2">
        <f t="shared" si="244"/>
        <v>0.9666542042277313</v>
      </c>
      <c r="FZ205" s="2">
        <f t="shared" si="244"/>
        <v>0.97375947437679045</v>
      </c>
      <c r="GA205" s="2">
        <f t="shared" si="244"/>
        <v>0.97329249338187607</v>
      </c>
      <c r="GB205" s="2">
        <f t="shared" si="244"/>
        <v>0.97030416585778634</v>
      </c>
      <c r="GC205" s="2">
        <f t="shared" si="244"/>
        <v>0.97373705216100115</v>
      </c>
      <c r="GD205" s="2">
        <f t="shared" si="244"/>
        <v>0.97576928989204725</v>
      </c>
      <c r="GE205" s="2">
        <f t="shared" si="244"/>
        <v>0.97983030777510105</v>
      </c>
      <c r="GF205" s="2">
        <f t="shared" si="244"/>
        <v>0.98176270848287039</v>
      </c>
      <c r="GG205" s="2">
        <f t="shared" si="244"/>
        <v>0.97612207756402714</v>
      </c>
      <c r="GH205" s="2">
        <f t="shared" si="244"/>
        <v>0.97559898773577569</v>
      </c>
      <c r="GI205" s="2">
        <f t="shared" si="244"/>
        <v>0.97017251090898959</v>
      </c>
      <c r="GJ205" s="2">
        <f t="shared" si="244"/>
        <v>0.96326813404122147</v>
      </c>
      <c r="GK205" s="2">
        <f t="shared" si="244"/>
        <v>0.96754262513277478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1.8316347377907778E-299</v>
      </c>
      <c r="HQ205" s="86">
        <f t="shared" si="226"/>
        <v>0</v>
      </c>
      <c r="HS205" s="86">
        <f t="shared" si="246"/>
        <v>4.297338282500864E-169</v>
      </c>
      <c r="HT205" s="86">
        <f t="shared" si="246"/>
        <v>7.769397977122943E-203</v>
      </c>
      <c r="HU205" s="86">
        <f t="shared" si="246"/>
        <v>5.6172856352395533E-159</v>
      </c>
      <c r="HV205" s="86">
        <f t="shared" si="246"/>
        <v>9.6311818508203458E-175</v>
      </c>
      <c r="HW205" s="86">
        <f t="shared" si="246"/>
        <v>6.24624654194941E-194</v>
      </c>
      <c r="HX205" s="86">
        <f t="shared" si="246"/>
        <v>9.521332485423701E-206</v>
      </c>
      <c r="HY205" s="86">
        <f t="shared" si="246"/>
        <v>2.7406154276112751E-225</v>
      </c>
      <c r="HZ205" s="86">
        <f t="shared" si="246"/>
        <v>1.0568085522468273E-236</v>
      </c>
      <c r="IA205" s="86">
        <f t="shared" si="246"/>
        <v>8.5608277728740538E-210</v>
      </c>
      <c r="IB205" s="86">
        <f t="shared" si="246"/>
        <v>2.1933121405986566E-220</v>
      </c>
      <c r="IC205" s="86">
        <f t="shared" si="246"/>
        <v>3.4320905754504637E-212</v>
      </c>
      <c r="ID205" s="86">
        <f t="shared" si="246"/>
        <v>5.9652388683322304E-201</v>
      </c>
      <c r="IE205" s="86">
        <f t="shared" si="246"/>
        <v>2.8317500289510253E-185</v>
      </c>
      <c r="IF205" s="86">
        <f t="shared" si="246"/>
        <v>1.8933663230743356E-114</v>
      </c>
      <c r="IG205" s="86">
        <f t="shared" si="246"/>
        <v>2.8338020837611277E-88</v>
      </c>
      <c r="II205" s="86">
        <f t="shared" si="247"/>
        <v>2.5099711457009371E-8</v>
      </c>
      <c r="IJ205" s="86">
        <f t="shared" si="247"/>
        <v>2.4920764204680171E-10</v>
      </c>
      <c r="IK205" s="86">
        <f t="shared" si="247"/>
        <v>2.0749359622489861E-7</v>
      </c>
      <c r="IL205" s="86">
        <f t="shared" si="247"/>
        <v>1.407093401558971E-8</v>
      </c>
      <c r="IM205" s="86">
        <f t="shared" si="247"/>
        <v>1.8681396369746516E-9</v>
      </c>
      <c r="IN205" s="86">
        <f t="shared" si="247"/>
        <v>1.6373650263490809E-9</v>
      </c>
      <c r="IO205" s="86">
        <f t="shared" si="247"/>
        <v>7.6622678182980466E-11</v>
      </c>
      <c r="IP205" s="86">
        <f t="shared" si="247"/>
        <v>2.2328961579305256E-11</v>
      </c>
      <c r="IQ205" s="86">
        <f t="shared" si="247"/>
        <v>7.0776422651927177E-11</v>
      </c>
      <c r="IR205" s="86">
        <f t="shared" si="247"/>
        <v>1.0056329748518359E-11</v>
      </c>
      <c r="IS205" s="86">
        <f t="shared" si="247"/>
        <v>2.2011108096500788E-10</v>
      </c>
      <c r="IT205" s="86">
        <f t="shared" si="247"/>
        <v>5.1957061121772207E-10</v>
      </c>
      <c r="IU205" s="86">
        <f t="shared" si="247"/>
        <v>6.8310870943447892E-9</v>
      </c>
      <c r="IV205" s="86">
        <f t="shared" si="247"/>
        <v>6.9468834571494707E-10</v>
      </c>
      <c r="IW205" s="86">
        <f t="shared" si="247"/>
        <v>1.6479104912294031E-5</v>
      </c>
      <c r="IY205" s="86">
        <f t="shared" si="248"/>
        <v>2.5099711457009371E-8</v>
      </c>
      <c r="IZ205" s="86">
        <f t="shared" si="248"/>
        <v>2.4920764204680171E-10</v>
      </c>
      <c r="JA205" s="86">
        <f t="shared" si="248"/>
        <v>2.0749359622489861E-7</v>
      </c>
      <c r="JB205" s="86">
        <f t="shared" si="248"/>
        <v>1.407093401558971E-8</v>
      </c>
      <c r="JC205" s="86">
        <f t="shared" si="248"/>
        <v>1.8681396369746516E-9</v>
      </c>
      <c r="JD205" s="86">
        <f t="shared" si="248"/>
        <v>1.6373650263490809E-9</v>
      </c>
      <c r="JE205" s="86">
        <f t="shared" si="248"/>
        <v>7.6622678182980466E-11</v>
      </c>
      <c r="JF205" s="86">
        <f t="shared" si="248"/>
        <v>2.2328961579305256E-11</v>
      </c>
      <c r="JG205" s="86">
        <f t="shared" si="248"/>
        <v>7.0776422651927177E-11</v>
      </c>
      <c r="JH205" s="86">
        <f t="shared" si="248"/>
        <v>1.0056329748518359E-11</v>
      </c>
      <c r="JI205" s="86">
        <f t="shared" si="248"/>
        <v>2.2011108096500788E-10</v>
      </c>
      <c r="JJ205" s="86">
        <f t="shared" si="248"/>
        <v>5.1957061121772207E-10</v>
      </c>
      <c r="JK205" s="86">
        <f t="shared" si="248"/>
        <v>6.8310870943447892E-9</v>
      </c>
      <c r="JL205" s="86">
        <f t="shared" si="248"/>
        <v>6.9468834571494707E-10</v>
      </c>
      <c r="JM205" s="86">
        <f t="shared" si="248"/>
        <v>1.6479104912294031E-5</v>
      </c>
    </row>
    <row r="206" spans="2:273" x14ac:dyDescent="0.25">
      <c r="B206" s="2">
        <v>179</v>
      </c>
      <c r="C206" s="37">
        <v>90.873000000000005</v>
      </c>
      <c r="D206" s="37">
        <v>90.741</v>
      </c>
      <c r="E206" s="37">
        <v>89.980999999999995</v>
      </c>
      <c r="F206" s="37">
        <v>89.385000000000005</v>
      </c>
      <c r="G206" s="37">
        <v>91.191999999999993</v>
      </c>
      <c r="H206" s="37">
        <v>91.441999999999993</v>
      </c>
      <c r="I206" s="37">
        <v>90.153999999999996</v>
      </c>
      <c r="J206" s="37">
        <v>91.787999999999997</v>
      </c>
      <c r="K206" s="37">
        <v>90.519000000000005</v>
      </c>
      <c r="L206" s="37">
        <v>90.635000000000005</v>
      </c>
      <c r="M206" s="37">
        <v>90.923000000000002</v>
      </c>
      <c r="N206" s="37">
        <v>89.75</v>
      </c>
      <c r="O206" s="37">
        <v>89.596000000000004</v>
      </c>
      <c r="P206" s="37">
        <v>91.959000000000003</v>
      </c>
      <c r="Q206" s="37">
        <v>92.042000000000002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129.41613543543542</v>
      </c>
      <c r="DL206" s="2">
        <f t="shared" si="251"/>
        <v>133.03482936217009</v>
      </c>
      <c r="DM206" s="2">
        <f t="shared" si="251"/>
        <v>122.11192560975611</v>
      </c>
      <c r="DN206" s="2">
        <f t="shared" si="251"/>
        <v>120.61117722007721</v>
      </c>
      <c r="DO206" s="2">
        <f t="shared" si="251"/>
        <v>113.45146576576575</v>
      </c>
      <c r="DP206" s="2">
        <f t="shared" si="251"/>
        <v>122.32431566080976</v>
      </c>
      <c r="DQ206" s="2">
        <f t="shared" si="251"/>
        <v>121.8246484604106</v>
      </c>
      <c r="DR206" s="2">
        <f t="shared" si="251"/>
        <v>135.07666037390032</v>
      </c>
      <c r="DS206" s="2">
        <f t="shared" si="251"/>
        <v>121.9353586014586</v>
      </c>
      <c r="DT206" s="2">
        <f t="shared" si="251"/>
        <v>115.51995765765764</v>
      </c>
      <c r="DU206" s="2">
        <f t="shared" si="251"/>
        <v>116.79931657754011</v>
      </c>
      <c r="DV206" s="2">
        <f t="shared" si="251"/>
        <v>114.12745910364146</v>
      </c>
      <c r="DW206" s="2">
        <f t="shared" si="251"/>
        <v>134.13113124522539</v>
      </c>
      <c r="DX206" s="2">
        <f t="shared" si="251"/>
        <v>126.96014846041054</v>
      </c>
      <c r="DY206" s="2">
        <f t="shared" si="251"/>
        <v>110.80343182743182</v>
      </c>
      <c r="EA206" s="2">
        <f t="shared" si="240"/>
        <v>88.348358870579219</v>
      </c>
      <c r="EB206" s="2">
        <f t="shared" si="240"/>
        <v>86.012872607171772</v>
      </c>
      <c r="EC206" s="2">
        <f t="shared" si="240"/>
        <v>85.936710322752717</v>
      </c>
      <c r="ED206" s="2">
        <f t="shared" si="240"/>
        <v>86.365862422571936</v>
      </c>
      <c r="EE206" s="2">
        <f t="shared" si="240"/>
        <v>88.29108116706054</v>
      </c>
      <c r="EF206" s="2">
        <f t="shared" si="239"/>
        <v>86.939790917111779</v>
      </c>
      <c r="EG206" s="2">
        <f t="shared" si="239"/>
        <v>87.130827976839825</v>
      </c>
      <c r="EH206" s="2">
        <f t="shared" si="239"/>
        <v>86.648880809850397</v>
      </c>
      <c r="EI206" s="2">
        <f t="shared" si="239"/>
        <v>87.268474785678293</v>
      </c>
      <c r="EJ206" s="2">
        <f t="shared" si="239"/>
        <v>89.835655001511043</v>
      </c>
      <c r="EK206" s="2">
        <f t="shared" si="239"/>
        <v>87.696604470483337</v>
      </c>
      <c r="EL206" s="2">
        <f t="shared" si="179"/>
        <v>87.699189723277726</v>
      </c>
      <c r="EM206" s="2">
        <f t="shared" si="179"/>
        <v>86.644834859615585</v>
      </c>
      <c r="EN206" s="2">
        <f t="shared" si="179"/>
        <v>88.972896311475395</v>
      </c>
      <c r="EO206" s="2">
        <f t="shared" si="179"/>
        <v>90.805388828633383</v>
      </c>
      <c r="EQ206" s="2">
        <f t="shared" si="252"/>
        <v>89.40391411357038</v>
      </c>
      <c r="ER206" s="2">
        <f t="shared" si="252"/>
        <v>88.06017081837031</v>
      </c>
      <c r="ES206" s="2">
        <f t="shared" si="252"/>
        <v>88.804972304819842</v>
      </c>
      <c r="ET206" s="2">
        <f t="shared" si="252"/>
        <v>88.199677208861445</v>
      </c>
      <c r="EU206" s="2">
        <f t="shared" si="252"/>
        <v>89.318665103628391</v>
      </c>
      <c r="EV206" s="2">
        <f t="shared" si="252"/>
        <v>89.29729903217607</v>
      </c>
      <c r="EW206" s="2">
        <f t="shared" si="252"/>
        <v>88.101896867731426</v>
      </c>
      <c r="EX206" s="2">
        <f t="shared" si="252"/>
        <v>88.544655882955411</v>
      </c>
      <c r="EY206" s="2">
        <f t="shared" si="252"/>
        <v>87.690193170058677</v>
      </c>
      <c r="EZ206" s="2">
        <f t="shared" si="252"/>
        <v>89.959541951816377</v>
      </c>
      <c r="FA206" s="2">
        <f t="shared" si="252"/>
        <v>88.624106957592062</v>
      </c>
      <c r="FB206" s="2">
        <f t="shared" si="252"/>
        <v>88.730306757815882</v>
      </c>
      <c r="FC206" s="2">
        <f t="shared" si="252"/>
        <v>88.475681324019533</v>
      </c>
      <c r="FD206" s="2">
        <f t="shared" si="252"/>
        <v>90.258938815752913</v>
      </c>
      <c r="FE206" s="2">
        <f t="shared" si="252"/>
        <v>90.418660527418822</v>
      </c>
      <c r="FG206" s="2">
        <f t="shared" si="253"/>
        <v>0.99999496103006147</v>
      </c>
      <c r="FH206" s="2">
        <f t="shared" si="253"/>
        <v>0.9999940581545842</v>
      </c>
      <c r="FI206" s="2">
        <f t="shared" si="253"/>
        <v>0.99999540561152345</v>
      </c>
      <c r="FJ206" s="2">
        <f t="shared" si="253"/>
        <v>0.99999498518786056</v>
      </c>
      <c r="FK206" s="2">
        <f t="shared" si="253"/>
        <v>0.99999498243888518</v>
      </c>
      <c r="FL206" s="2">
        <f t="shared" si="253"/>
        <v>0.99999455834298567</v>
      </c>
      <c r="FM206" s="2">
        <f t="shared" si="253"/>
        <v>0.99999407122738415</v>
      </c>
      <c r="FN206" s="2">
        <f t="shared" si="253"/>
        <v>0.99999447682534248</v>
      </c>
      <c r="FO206" s="2">
        <f t="shared" si="253"/>
        <v>0.99999526284407669</v>
      </c>
      <c r="FP206" s="2">
        <f t="shared" si="253"/>
        <v>0.99999526506922842</v>
      </c>
      <c r="FQ206" s="2">
        <f t="shared" si="253"/>
        <v>0.9999946004398802</v>
      </c>
      <c r="FR206" s="2">
        <f t="shared" si="253"/>
        <v>0.99999503433290449</v>
      </c>
      <c r="FS206" s="2">
        <f t="shared" si="253"/>
        <v>0.99999451496175262</v>
      </c>
      <c r="FT206" s="2">
        <f t="shared" si="253"/>
        <v>0.99999400195928501</v>
      </c>
      <c r="FU206" s="2">
        <f t="shared" si="253"/>
        <v>0.99999405596979807</v>
      </c>
      <c r="FW206" s="2">
        <f t="shared" si="244"/>
        <v>0.97438133019855244</v>
      </c>
      <c r="FX206" s="2">
        <f t="shared" si="244"/>
        <v>0.97849377329168663</v>
      </c>
      <c r="FY206" s="2">
        <f t="shared" si="244"/>
        <v>0.96949878013786239</v>
      </c>
      <c r="FZ206" s="2">
        <f t="shared" si="244"/>
        <v>0.97601297299055179</v>
      </c>
      <c r="GA206" s="2">
        <f t="shared" si="244"/>
        <v>0.97558509013975925</v>
      </c>
      <c r="GB206" s="2">
        <f t="shared" si="244"/>
        <v>0.97284612671023274</v>
      </c>
      <c r="GC206" s="2">
        <f t="shared" si="244"/>
        <v>0.97599242888798066</v>
      </c>
      <c r="GD206" s="2">
        <f t="shared" si="244"/>
        <v>0.9778541138245449</v>
      </c>
      <c r="GE206" s="2">
        <f t="shared" si="244"/>
        <v>0.98157231819419977</v>
      </c>
      <c r="GF206" s="2">
        <f t="shared" si="244"/>
        <v>0.98334065947914939</v>
      </c>
      <c r="GG206" s="2">
        <f t="shared" si="244"/>
        <v>0.97817722630550163</v>
      </c>
      <c r="GH206" s="2">
        <f t="shared" si="244"/>
        <v>0.97769812965979219</v>
      </c>
      <c r="GI206" s="2">
        <f t="shared" si="244"/>
        <v>0.97272542463165734</v>
      </c>
      <c r="GJ206" s="2">
        <f t="shared" si="244"/>
        <v>0.96639151727617612</v>
      </c>
      <c r="GK206" s="2">
        <f t="shared" si="244"/>
        <v>0.97031374140209703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8.6878203637276687E-306</v>
      </c>
      <c r="HQ206" s="86">
        <f t="shared" si="226"/>
        <v>0</v>
      </c>
      <c r="HS206" s="86">
        <f t="shared" si="246"/>
        <v>1.801639842923298E-174</v>
      </c>
      <c r="HT206" s="86">
        <f t="shared" si="246"/>
        <v>3.3114206944581614E-209</v>
      </c>
      <c r="HU206" s="86">
        <f t="shared" si="246"/>
        <v>4.2959517289294622E-164</v>
      </c>
      <c r="HV206" s="86">
        <f t="shared" si="246"/>
        <v>3.3328462850875943E-180</v>
      </c>
      <c r="HW206" s="86">
        <f t="shared" si="246"/>
        <v>4.6511891174832009E-200</v>
      </c>
      <c r="HX206" s="86">
        <f t="shared" si="246"/>
        <v>2.7806746007431512E-212</v>
      </c>
      <c r="HY206" s="86">
        <f t="shared" si="246"/>
        <v>2.0661180617669073E-232</v>
      </c>
      <c r="HZ206" s="86">
        <f t="shared" si="246"/>
        <v>4.8480505315482517E-244</v>
      </c>
      <c r="IA206" s="86">
        <f t="shared" si="246"/>
        <v>3.3820110019383163E-216</v>
      </c>
      <c r="IB206" s="86">
        <f t="shared" si="246"/>
        <v>4.6249221621661102E-227</v>
      </c>
      <c r="IC206" s="86">
        <f t="shared" si="246"/>
        <v>9.4086865253736611E-219</v>
      </c>
      <c r="ID206" s="86">
        <f t="shared" si="246"/>
        <v>3.0710365288799665E-207</v>
      </c>
      <c r="IE206" s="86">
        <f t="shared" si="246"/>
        <v>3.0702971753249751E-191</v>
      </c>
      <c r="IF206" s="86">
        <f t="shared" si="246"/>
        <v>3.2892487321032911E-118</v>
      </c>
      <c r="IG206" s="86">
        <f t="shared" si="246"/>
        <v>4.1607096029506132E-91</v>
      </c>
      <c r="II206" s="86">
        <f t="shared" si="247"/>
        <v>1.0822736970984103E-8</v>
      </c>
      <c r="IJ206" s="86">
        <f t="shared" si="247"/>
        <v>8.9380765558342469E-11</v>
      </c>
      <c r="IK206" s="86">
        <f t="shared" si="247"/>
        <v>9.5787622220703397E-8</v>
      </c>
      <c r="IL206" s="86">
        <f t="shared" si="247"/>
        <v>5.9879404556888731E-9</v>
      </c>
      <c r="IM206" s="86">
        <f t="shared" si="247"/>
        <v>7.1473877613291089E-10</v>
      </c>
      <c r="IN206" s="86">
        <f t="shared" si="247"/>
        <v>6.0348969963068635E-10</v>
      </c>
      <c r="IO206" s="86">
        <f t="shared" si="247"/>
        <v>2.5068336795812224E-11</v>
      </c>
      <c r="IP206" s="86">
        <f t="shared" si="247"/>
        <v>7.0493575109938838E-12</v>
      </c>
      <c r="IQ206" s="86">
        <f t="shared" si="247"/>
        <v>2.4956392445083601E-11</v>
      </c>
      <c r="IR206" s="86">
        <f t="shared" si="247"/>
        <v>3.3320607736283345E-12</v>
      </c>
      <c r="IS206" s="86">
        <f t="shared" si="247"/>
        <v>7.8137899979615688E-11</v>
      </c>
      <c r="IT206" s="86">
        <f t="shared" si="247"/>
        <v>1.9123080741462855E-10</v>
      </c>
      <c r="IU206" s="86">
        <f t="shared" si="247"/>
        <v>2.70926236769688E-9</v>
      </c>
      <c r="IV206" s="86">
        <f t="shared" si="247"/>
        <v>2.2801410749600572E-10</v>
      </c>
      <c r="IW206" s="86">
        <f t="shared" si="247"/>
        <v>9.6529848043469744E-6</v>
      </c>
      <c r="IY206" s="86">
        <f t="shared" si="248"/>
        <v>1.0822736970984103E-8</v>
      </c>
      <c r="IZ206" s="86">
        <f t="shared" si="248"/>
        <v>8.9380765558342469E-11</v>
      </c>
      <c r="JA206" s="86">
        <f t="shared" si="248"/>
        <v>9.5787622220703397E-8</v>
      </c>
      <c r="JB206" s="86">
        <f t="shared" si="248"/>
        <v>5.9879404556888731E-9</v>
      </c>
      <c r="JC206" s="86">
        <f t="shared" si="248"/>
        <v>7.1473877613291089E-10</v>
      </c>
      <c r="JD206" s="86">
        <f t="shared" si="248"/>
        <v>6.0348969963068635E-10</v>
      </c>
      <c r="JE206" s="86">
        <f t="shared" si="248"/>
        <v>2.5068336795812224E-11</v>
      </c>
      <c r="JF206" s="86">
        <f t="shared" si="248"/>
        <v>7.0493575109938838E-12</v>
      </c>
      <c r="JG206" s="86">
        <f t="shared" si="248"/>
        <v>2.4956392445083601E-11</v>
      </c>
      <c r="JH206" s="86">
        <f t="shared" si="248"/>
        <v>3.3320607736283345E-12</v>
      </c>
      <c r="JI206" s="86">
        <f t="shared" si="248"/>
        <v>7.8137899979615688E-11</v>
      </c>
      <c r="JJ206" s="86">
        <f t="shared" si="248"/>
        <v>1.9123080741462855E-10</v>
      </c>
      <c r="JK206" s="86">
        <f t="shared" si="248"/>
        <v>2.70926236769688E-9</v>
      </c>
      <c r="JL206" s="86">
        <f t="shared" si="248"/>
        <v>2.2801410749600572E-10</v>
      </c>
      <c r="JM206" s="86">
        <f t="shared" si="248"/>
        <v>9.6529848043469744E-6</v>
      </c>
    </row>
    <row r="207" spans="2:273" x14ac:dyDescent="0.25">
      <c r="B207" s="2">
        <v>180</v>
      </c>
      <c r="C207" s="37">
        <v>90.055000000000007</v>
      </c>
      <c r="D207" s="37">
        <v>90.721999999999994</v>
      </c>
      <c r="E207" s="37">
        <v>90.185000000000002</v>
      </c>
      <c r="F207" s="37">
        <v>90.153999999999996</v>
      </c>
      <c r="G207" s="37">
        <v>90.730999999999995</v>
      </c>
      <c r="H207" s="37">
        <v>91.787999999999997</v>
      </c>
      <c r="I207" s="37">
        <v>90.962000000000003</v>
      </c>
      <c r="J207" s="37">
        <v>91.173000000000002</v>
      </c>
      <c r="K207" s="37">
        <v>91.364999999999995</v>
      </c>
      <c r="L207" s="37">
        <v>90.114999999999995</v>
      </c>
      <c r="M207" s="37">
        <v>89.614999999999995</v>
      </c>
      <c r="N207" s="37">
        <v>90.691999999999993</v>
      </c>
      <c r="O207" s="37">
        <v>90.212000000000003</v>
      </c>
      <c r="P207" s="37">
        <v>91.162999999999997</v>
      </c>
      <c r="Q207" s="37">
        <v>90.332999999999998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129.5205746889747</v>
      </c>
      <c r="DL207" s="2">
        <f t="shared" si="251"/>
        <v>133.13714112903224</v>
      </c>
      <c r="DM207" s="2">
        <f t="shared" si="251"/>
        <v>122.14007317073171</v>
      </c>
      <c r="DN207" s="2">
        <f t="shared" si="251"/>
        <v>120.63859588159588</v>
      </c>
      <c r="DO207" s="2">
        <f t="shared" si="251"/>
        <v>113.43227027027025</v>
      </c>
      <c r="DP207" s="2">
        <f t="shared" si="251"/>
        <v>122.36871871657752</v>
      </c>
      <c r="DQ207" s="2">
        <f t="shared" si="251"/>
        <v>121.86843548387102</v>
      </c>
      <c r="DR207" s="2">
        <f t="shared" si="251"/>
        <v>135.20813709677421</v>
      </c>
      <c r="DS207" s="2">
        <f t="shared" si="251"/>
        <v>121.96429257829259</v>
      </c>
      <c r="DT207" s="2">
        <f t="shared" si="251"/>
        <v>115.4977027027027</v>
      </c>
      <c r="DU207" s="2">
        <f t="shared" si="251"/>
        <v>116.79712727272727</v>
      </c>
      <c r="DV207" s="2">
        <f t="shared" si="251"/>
        <v>114.10696526610644</v>
      </c>
      <c r="DW207" s="2">
        <f t="shared" si="251"/>
        <v>134.2362171122995</v>
      </c>
      <c r="DX207" s="2">
        <f t="shared" si="251"/>
        <v>127.01031048387094</v>
      </c>
      <c r="DY207" s="2">
        <f t="shared" si="251"/>
        <v>110.75998371998371</v>
      </c>
      <c r="EA207" s="2">
        <f t="shared" si="240"/>
        <v>88.224053676399791</v>
      </c>
      <c r="EB207" s="2">
        <f t="shared" si="240"/>
        <v>85.841192684461248</v>
      </c>
      <c r="EC207" s="2">
        <f t="shared" si="240"/>
        <v>85.767616223585534</v>
      </c>
      <c r="ED207" s="2">
        <f t="shared" si="240"/>
        <v>86.187533297768283</v>
      </c>
      <c r="EE207" s="2">
        <f t="shared" si="240"/>
        <v>88.140755771677888</v>
      </c>
      <c r="EF207" s="2">
        <f t="shared" si="239"/>
        <v>86.771996344765526</v>
      </c>
      <c r="EG207" s="2">
        <f t="shared" si="239"/>
        <v>86.958392149869951</v>
      </c>
      <c r="EH207" s="2">
        <f t="shared" si="239"/>
        <v>86.475570575027447</v>
      </c>
      <c r="EI207" s="2">
        <f t="shared" si="239"/>
        <v>87.092595713565331</v>
      </c>
      <c r="EJ207" s="2">
        <f t="shared" si="239"/>
        <v>89.682265276518592</v>
      </c>
      <c r="EK207" s="2">
        <f t="shared" si="239"/>
        <v>87.540594748349562</v>
      </c>
      <c r="EL207" s="2">
        <f t="shared" si="179"/>
        <v>87.534415866984389</v>
      </c>
      <c r="EM207" s="2">
        <f t="shared" si="179"/>
        <v>86.459128442521219</v>
      </c>
      <c r="EN207" s="2">
        <f t="shared" si="179"/>
        <v>88.782310901639335</v>
      </c>
      <c r="EO207" s="2">
        <f t="shared" si="179"/>
        <v>90.624256898047705</v>
      </c>
      <c r="EQ207" s="2">
        <f t="shared" si="252"/>
        <v>89.293570255175098</v>
      </c>
      <c r="ER207" s="2">
        <f t="shared" si="252"/>
        <v>87.916003591125076</v>
      </c>
      <c r="ES207" s="2">
        <f t="shared" si="252"/>
        <v>88.674824216859122</v>
      </c>
      <c r="ET207" s="2">
        <f t="shared" si="252"/>
        <v>88.045552655837611</v>
      </c>
      <c r="EU207" s="2">
        <f t="shared" si="252"/>
        <v>89.18201611686824</v>
      </c>
      <c r="EV207" s="2">
        <f t="shared" si="252"/>
        <v>89.161085710788853</v>
      </c>
      <c r="EW207" s="2">
        <f t="shared" si="252"/>
        <v>87.942277965576054</v>
      </c>
      <c r="EX207" s="2">
        <f t="shared" si="252"/>
        <v>88.395792094990512</v>
      </c>
      <c r="EY207" s="2">
        <f t="shared" si="252"/>
        <v>87.519776164194582</v>
      </c>
      <c r="EZ207" s="2">
        <f t="shared" si="252"/>
        <v>89.807764571115143</v>
      </c>
      <c r="FA207" s="2">
        <f t="shared" si="252"/>
        <v>88.48044167265023</v>
      </c>
      <c r="FB207" s="2">
        <f t="shared" si="252"/>
        <v>88.579170801402057</v>
      </c>
      <c r="FC207" s="2">
        <f t="shared" si="252"/>
        <v>88.314928898417833</v>
      </c>
      <c r="FD207" s="2">
        <f t="shared" si="252"/>
        <v>90.085706660001108</v>
      </c>
      <c r="FE207" s="2">
        <f t="shared" si="252"/>
        <v>90.232980955315199</v>
      </c>
      <c r="FG207" s="2">
        <f t="shared" si="253"/>
        <v>0.99999540440275925</v>
      </c>
      <c r="FH207" s="2">
        <f t="shared" si="253"/>
        <v>0.99999458096974181</v>
      </c>
      <c r="FI207" s="2">
        <f t="shared" si="253"/>
        <v>0.99999580986621528</v>
      </c>
      <c r="FJ207" s="2">
        <f t="shared" si="253"/>
        <v>0.99999542643495343</v>
      </c>
      <c r="FK207" s="2">
        <f t="shared" si="253"/>
        <v>0.9999954239278559</v>
      </c>
      <c r="FL207" s="2">
        <f t="shared" si="253"/>
        <v>0.99999503714744264</v>
      </c>
      <c r="FM207" s="2">
        <f t="shared" si="253"/>
        <v>0.99999459289228954</v>
      </c>
      <c r="FN207" s="2">
        <f t="shared" si="253"/>
        <v>0.99999496280239675</v>
      </c>
      <c r="FO207" s="2">
        <f t="shared" si="253"/>
        <v>0.99999567966064939</v>
      </c>
      <c r="FP207" s="2">
        <f t="shared" si="253"/>
        <v>0.99999568169001363</v>
      </c>
      <c r="FQ207" s="2">
        <f t="shared" si="253"/>
        <v>0.99999507554030331</v>
      </c>
      <c r="FR207" s="2">
        <f t="shared" si="253"/>
        <v>0.99999547125580546</v>
      </c>
      <c r="FS207" s="2">
        <f t="shared" si="253"/>
        <v>0.99999499758324983</v>
      </c>
      <c r="FT207" s="2">
        <f t="shared" si="253"/>
        <v>0.99999452971896607</v>
      </c>
      <c r="FU207" s="2">
        <f t="shared" si="253"/>
        <v>0.99999457897719113</v>
      </c>
      <c r="FW207" s="2">
        <f t="shared" si="244"/>
        <v>0.97658270900753352</v>
      </c>
      <c r="FX207" s="2">
        <f t="shared" si="244"/>
        <v>0.98034890206419156</v>
      </c>
      <c r="FY207" s="2">
        <f t="shared" si="244"/>
        <v>0.9721077001667946</v>
      </c>
      <c r="FZ207" s="2">
        <f t="shared" si="244"/>
        <v>0.97807730135136273</v>
      </c>
      <c r="GA207" s="2">
        <f t="shared" si="244"/>
        <v>0.97768540028416562</v>
      </c>
      <c r="GB207" s="2">
        <f t="shared" si="244"/>
        <v>0.97517606272350954</v>
      </c>
      <c r="GC207" s="2">
        <f t="shared" si="244"/>
        <v>0.97805848553173302</v>
      </c>
      <c r="GD207" s="2">
        <f t="shared" si="244"/>
        <v>0.9797632785271434</v>
      </c>
      <c r="GE207" s="2">
        <f t="shared" si="244"/>
        <v>0.98316645993675489</v>
      </c>
      <c r="GF207" s="2">
        <f t="shared" si="244"/>
        <v>0.98478419691452879</v>
      </c>
      <c r="GG207" s="2">
        <f t="shared" si="244"/>
        <v>0.98005910398455309</v>
      </c>
      <c r="GH207" s="2">
        <f t="shared" si="244"/>
        <v>0.97962046127727098</v>
      </c>
      <c r="GI207" s="2">
        <f t="shared" si="244"/>
        <v>0.97506545202656036</v>
      </c>
      <c r="GJ207" s="2">
        <f t="shared" si="244"/>
        <v>0.96925778914328176</v>
      </c>
      <c r="GK207" s="2">
        <f t="shared" si="244"/>
        <v>0.97285490551962828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6.2109380384051912E-180</v>
      </c>
      <c r="HT207" s="86">
        <f t="shared" si="246"/>
        <v>1.1229080912930283E-215</v>
      </c>
      <c r="HU207" s="86">
        <f t="shared" si="246"/>
        <v>2.7210781547524843E-169</v>
      </c>
      <c r="HV207" s="86">
        <f t="shared" si="246"/>
        <v>9.4874735204399014E-186</v>
      </c>
      <c r="HW207" s="86">
        <f t="shared" si="246"/>
        <v>2.7757528584317633E-206</v>
      </c>
      <c r="HX207" s="86">
        <f t="shared" si="246"/>
        <v>6.4066093339870147E-219</v>
      </c>
      <c r="HY207" s="86">
        <f t="shared" si="246"/>
        <v>1.2044512140596607E-239</v>
      </c>
      <c r="HZ207" s="86">
        <f t="shared" si="246"/>
        <v>1.7152013632686603E-251</v>
      </c>
      <c r="IA207" s="86">
        <f t="shared" si="246"/>
        <v>1.0685990110495305E-222</v>
      </c>
      <c r="IB207" s="86">
        <f t="shared" si="246"/>
        <v>7.7399992296600041E-234</v>
      </c>
      <c r="IC207" s="86">
        <f t="shared" si="246"/>
        <v>2.0454562383248634E-225</v>
      </c>
      <c r="ID207" s="86">
        <f t="shared" si="246"/>
        <v>1.2626009778392531E-213</v>
      </c>
      <c r="IE207" s="86">
        <f t="shared" si="246"/>
        <v>2.6728161775673552E-197</v>
      </c>
      <c r="IF207" s="86">
        <f t="shared" si="246"/>
        <v>4.958718058265941E-122</v>
      </c>
      <c r="IG207" s="86">
        <f t="shared" si="246"/>
        <v>5.5012498018600734E-94</v>
      </c>
      <c r="II207" s="86">
        <f t="shared" si="247"/>
        <v>4.5724203885285025E-9</v>
      </c>
      <c r="IJ207" s="86">
        <f t="shared" si="247"/>
        <v>3.1298411607773965E-11</v>
      </c>
      <c r="IK207" s="86">
        <f t="shared" si="247"/>
        <v>4.3361950760897047E-8</v>
      </c>
      <c r="IL207" s="86">
        <f t="shared" si="247"/>
        <v>2.4968056335090292E-9</v>
      </c>
      <c r="IM207" s="86">
        <f t="shared" si="247"/>
        <v>2.6719762374970191E-10</v>
      </c>
      <c r="IN207" s="86">
        <f t="shared" si="247"/>
        <v>2.1698228011140459E-10</v>
      </c>
      <c r="IO207" s="86">
        <f t="shared" si="247"/>
        <v>7.9832780079196178E-12</v>
      </c>
      <c r="IP207" s="86">
        <f t="shared" si="247"/>
        <v>2.1656419007401202E-12</v>
      </c>
      <c r="IQ207" s="86">
        <f t="shared" si="247"/>
        <v>8.5960446493248793E-12</v>
      </c>
      <c r="IR207" s="86">
        <f t="shared" si="247"/>
        <v>1.0775655655750719E-12</v>
      </c>
      <c r="IS207" s="86">
        <f t="shared" si="247"/>
        <v>2.7072500749519002E-11</v>
      </c>
      <c r="IT207" s="86">
        <f t="shared" si="247"/>
        <v>6.874537555850194E-11</v>
      </c>
      <c r="IU207" s="86">
        <f t="shared" si="247"/>
        <v>1.0501628993845294E-9</v>
      </c>
      <c r="IV207" s="86">
        <f t="shared" si="247"/>
        <v>7.2658774226278088E-11</v>
      </c>
      <c r="IW207" s="86">
        <f t="shared" si="247"/>
        <v>5.5807649888878697E-6</v>
      </c>
      <c r="IY207" s="86">
        <f t="shared" si="248"/>
        <v>4.5724203885285025E-9</v>
      </c>
      <c r="IZ207" s="86">
        <f t="shared" si="248"/>
        <v>3.1298411607773965E-11</v>
      </c>
      <c r="JA207" s="86">
        <f t="shared" si="248"/>
        <v>4.3361950760897047E-8</v>
      </c>
      <c r="JB207" s="86">
        <f t="shared" si="248"/>
        <v>2.4968056335090292E-9</v>
      </c>
      <c r="JC207" s="86">
        <f t="shared" si="248"/>
        <v>2.6719762374970191E-10</v>
      </c>
      <c r="JD207" s="86">
        <f t="shared" si="248"/>
        <v>2.1698228011140459E-10</v>
      </c>
      <c r="JE207" s="86">
        <f t="shared" si="248"/>
        <v>7.9832780079196178E-12</v>
      </c>
      <c r="JF207" s="86">
        <f t="shared" si="248"/>
        <v>2.1656419007401202E-12</v>
      </c>
      <c r="JG207" s="86">
        <f t="shared" si="248"/>
        <v>8.5960446493248793E-12</v>
      </c>
      <c r="JH207" s="86">
        <f t="shared" si="248"/>
        <v>1.0775655655750719E-12</v>
      </c>
      <c r="JI207" s="86">
        <f t="shared" si="248"/>
        <v>2.7072500749519002E-11</v>
      </c>
      <c r="JJ207" s="86">
        <f t="shared" si="248"/>
        <v>6.874537555850194E-11</v>
      </c>
      <c r="JK207" s="86">
        <f t="shared" si="248"/>
        <v>1.0501628993845294E-9</v>
      </c>
      <c r="JL207" s="86">
        <f t="shared" si="248"/>
        <v>7.2658774226278088E-11</v>
      </c>
      <c r="JM207" s="86">
        <f t="shared" si="248"/>
        <v>5.5807649888878697E-6</v>
      </c>
    </row>
    <row r="208" spans="2:273" x14ac:dyDescent="0.25">
      <c r="B208" s="2">
        <v>181</v>
      </c>
      <c r="C208" s="37">
        <v>90.909000000000006</v>
      </c>
      <c r="D208" s="37">
        <v>90.573999999999998</v>
      </c>
      <c r="E208" s="37">
        <v>89.703999999999994</v>
      </c>
      <c r="F208" s="37">
        <v>90.346000000000004</v>
      </c>
      <c r="G208" s="37">
        <v>90.480999999999995</v>
      </c>
      <c r="H208" s="37">
        <v>91.826999999999998</v>
      </c>
      <c r="I208" s="37">
        <v>90.941999999999993</v>
      </c>
      <c r="J208" s="37">
        <v>91.269000000000005</v>
      </c>
      <c r="K208" s="37">
        <v>90.576999999999998</v>
      </c>
      <c r="L208" s="37">
        <v>90.462000000000003</v>
      </c>
      <c r="M208" s="37">
        <v>90.269000000000005</v>
      </c>
      <c r="N208" s="37">
        <v>91.269000000000005</v>
      </c>
      <c r="O208" s="37">
        <v>89.769000000000005</v>
      </c>
      <c r="P208" s="37">
        <v>91.673000000000002</v>
      </c>
      <c r="Q208" s="37">
        <v>92.021000000000001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129.62501394251393</v>
      </c>
      <c r="DL208" s="2">
        <f t="shared" si="251"/>
        <v>133.23945289589443</v>
      </c>
      <c r="DM208" s="2">
        <f t="shared" si="251"/>
        <v>122.16822073170732</v>
      </c>
      <c r="DN208" s="2">
        <f t="shared" si="251"/>
        <v>120.66601454311453</v>
      </c>
      <c r="DO208" s="2">
        <f t="shared" si="251"/>
        <v>113.41307477477476</v>
      </c>
      <c r="DP208" s="2">
        <f t="shared" si="251"/>
        <v>122.41312177234528</v>
      </c>
      <c r="DQ208" s="2">
        <f t="shared" si="251"/>
        <v>121.91222250733142</v>
      </c>
      <c r="DR208" s="2">
        <f t="shared" si="251"/>
        <v>135.33961381964812</v>
      </c>
      <c r="DS208" s="2">
        <f t="shared" si="251"/>
        <v>121.99322655512655</v>
      </c>
      <c r="DT208" s="2">
        <f t="shared" si="251"/>
        <v>115.47544774774774</v>
      </c>
      <c r="DU208" s="2">
        <f t="shared" si="251"/>
        <v>116.79493796791444</v>
      </c>
      <c r="DV208" s="2">
        <f t="shared" si="251"/>
        <v>114.08647142857143</v>
      </c>
      <c r="DW208" s="2">
        <f t="shared" si="251"/>
        <v>134.34130297937361</v>
      </c>
      <c r="DX208" s="2">
        <f t="shared" si="251"/>
        <v>127.06047250733135</v>
      </c>
      <c r="DY208" s="2">
        <f t="shared" si="251"/>
        <v>110.71653561253561</v>
      </c>
      <c r="EA208" s="2">
        <f t="shared" si="240"/>
        <v>88.099748482220349</v>
      </c>
      <c r="EB208" s="2">
        <f t="shared" si="240"/>
        <v>85.669512761750724</v>
      </c>
      <c r="EC208" s="2">
        <f t="shared" si="240"/>
        <v>85.598522124418352</v>
      </c>
      <c r="ED208" s="2">
        <f t="shared" si="240"/>
        <v>86.00920417296463</v>
      </c>
      <c r="EE208" s="2">
        <f t="shared" si="240"/>
        <v>87.990430376295222</v>
      </c>
      <c r="EF208" s="2">
        <f t="shared" si="239"/>
        <v>86.604201772419259</v>
      </c>
      <c r="EG208" s="2">
        <f t="shared" si="239"/>
        <v>86.785956322900077</v>
      </c>
      <c r="EH208" s="2">
        <f t="shared" si="239"/>
        <v>86.302260340204498</v>
      </c>
      <c r="EI208" s="2">
        <f t="shared" si="239"/>
        <v>86.916716641452368</v>
      </c>
      <c r="EJ208" s="2">
        <f t="shared" si="239"/>
        <v>89.528875551526156</v>
      </c>
      <c r="EK208" s="2">
        <f t="shared" si="239"/>
        <v>87.384585026215788</v>
      </c>
      <c r="EL208" s="2">
        <f t="shared" si="179"/>
        <v>87.369642010691052</v>
      </c>
      <c r="EM208" s="2">
        <f t="shared" si="179"/>
        <v>86.273422025426868</v>
      </c>
      <c r="EN208" s="2">
        <f t="shared" si="179"/>
        <v>88.59172549180326</v>
      </c>
      <c r="EO208" s="2">
        <f t="shared" si="179"/>
        <v>90.443124967462012</v>
      </c>
      <c r="EQ208" s="2">
        <f t="shared" si="252"/>
        <v>89.183226396779816</v>
      </c>
      <c r="ER208" s="2">
        <f t="shared" si="252"/>
        <v>87.771836363879842</v>
      </c>
      <c r="ES208" s="2">
        <f t="shared" si="252"/>
        <v>88.544676128898402</v>
      </c>
      <c r="ET208" s="2">
        <f t="shared" si="252"/>
        <v>87.891428102813791</v>
      </c>
      <c r="EU208" s="2">
        <f t="shared" si="252"/>
        <v>89.045367130108104</v>
      </c>
      <c r="EV208" s="2">
        <f t="shared" si="252"/>
        <v>89.024872389401636</v>
      </c>
      <c r="EW208" s="2">
        <f t="shared" si="252"/>
        <v>87.782659063420681</v>
      </c>
      <c r="EX208" s="2">
        <f t="shared" si="252"/>
        <v>88.246928307025598</v>
      </c>
      <c r="EY208" s="2">
        <f t="shared" si="252"/>
        <v>87.3493591583305</v>
      </c>
      <c r="EZ208" s="2">
        <f t="shared" si="252"/>
        <v>89.65598719041391</v>
      </c>
      <c r="FA208" s="2">
        <f t="shared" si="252"/>
        <v>88.336776387708412</v>
      </c>
      <c r="FB208" s="2">
        <f t="shared" si="252"/>
        <v>88.428034844988233</v>
      </c>
      <c r="FC208" s="2">
        <f t="shared" si="252"/>
        <v>88.154176472816118</v>
      </c>
      <c r="FD208" s="2">
        <f t="shared" si="252"/>
        <v>89.912474504249275</v>
      </c>
      <c r="FE208" s="2">
        <f t="shared" si="252"/>
        <v>90.047301383211575</v>
      </c>
      <c r="FG208" s="2">
        <f t="shared" si="253"/>
        <v>0.99999580876380834</v>
      </c>
      <c r="FH208" s="2">
        <f t="shared" si="253"/>
        <v>0.99999505778330922</v>
      </c>
      <c r="FI208" s="2">
        <f t="shared" si="253"/>
        <v>0.99999617855116107</v>
      </c>
      <c r="FJ208" s="2">
        <f t="shared" si="253"/>
        <v>0.99999582885742444</v>
      </c>
      <c r="FK208" s="2">
        <f t="shared" si="253"/>
        <v>0.99999582657092245</v>
      </c>
      <c r="FL208" s="2">
        <f t="shared" si="253"/>
        <v>0.99999547382269705</v>
      </c>
      <c r="FM208" s="2">
        <f t="shared" si="253"/>
        <v>0.99999506865681231</v>
      </c>
      <c r="FN208" s="2">
        <f t="shared" si="253"/>
        <v>0.99999540601914971</v>
      </c>
      <c r="FO208" s="2">
        <f t="shared" si="253"/>
        <v>0.99999605980218476</v>
      </c>
      <c r="FP208" s="2">
        <f t="shared" si="253"/>
        <v>0.99999606165298827</v>
      </c>
      <c r="FQ208" s="2">
        <f t="shared" si="253"/>
        <v>0.99999550883743271</v>
      </c>
      <c r="FR208" s="2">
        <f t="shared" si="253"/>
        <v>0.99999586973456012</v>
      </c>
      <c r="FS208" s="2">
        <f t="shared" si="253"/>
        <v>0.99999543773969279</v>
      </c>
      <c r="FT208" s="2">
        <f t="shared" si="253"/>
        <v>0.99999501104200139</v>
      </c>
      <c r="FU208" s="2">
        <f t="shared" si="253"/>
        <v>0.99999505596607963</v>
      </c>
      <c r="FW208" s="2">
        <f t="shared" si="244"/>
        <v>0.97859908088223624</v>
      </c>
      <c r="FX208" s="2">
        <f t="shared" si="244"/>
        <v>0.98204694334122433</v>
      </c>
      <c r="FY208" s="2">
        <f t="shared" si="244"/>
        <v>0.97449933597659777</v>
      </c>
      <c r="FZ208" s="2">
        <f t="shared" si="244"/>
        <v>0.97996761954685252</v>
      </c>
      <c r="GA208" s="2">
        <f t="shared" si="244"/>
        <v>0.97960880623867574</v>
      </c>
      <c r="GB208" s="2">
        <f t="shared" si="244"/>
        <v>0.97731074140102947</v>
      </c>
      <c r="GC208" s="2">
        <f t="shared" si="244"/>
        <v>0.97995039289198083</v>
      </c>
      <c r="GD208" s="2">
        <f t="shared" si="244"/>
        <v>0.98151096887050537</v>
      </c>
      <c r="GE208" s="2">
        <f t="shared" si="244"/>
        <v>0.98462485580970804</v>
      </c>
      <c r="GF208" s="2">
        <f t="shared" si="244"/>
        <v>0.98610441889486133</v>
      </c>
      <c r="GG208" s="2">
        <f t="shared" si="244"/>
        <v>0.98178172121060303</v>
      </c>
      <c r="GH208" s="2">
        <f t="shared" si="244"/>
        <v>0.98138025125054318</v>
      </c>
      <c r="GI208" s="2">
        <f t="shared" si="244"/>
        <v>0.97720942012646073</v>
      </c>
      <c r="GJ208" s="2">
        <f t="shared" si="244"/>
        <v>0.97188672458780345</v>
      </c>
      <c r="GK208" s="2">
        <f t="shared" si="244"/>
        <v>0.97518410748253725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1.7606131928798425E-185</v>
      </c>
      <c r="HT208" s="86">
        <f t="shared" si="246"/>
        <v>3.0295198600009521E-222</v>
      </c>
      <c r="HU208" s="86">
        <f t="shared" si="246"/>
        <v>1.4274733568440282E-174</v>
      </c>
      <c r="HV208" s="86">
        <f t="shared" si="246"/>
        <v>2.2216844577598193E-191</v>
      </c>
      <c r="HW208" s="86">
        <f t="shared" si="246"/>
        <v>1.3275972181733796E-212</v>
      </c>
      <c r="HX208" s="86">
        <f t="shared" si="246"/>
        <v>1.1644711211750734E-225</v>
      </c>
      <c r="HY208" s="86">
        <f t="shared" si="246"/>
        <v>5.4293414844931653E-247</v>
      </c>
      <c r="HZ208" s="86">
        <f t="shared" si="246"/>
        <v>4.6799072357179827E-259</v>
      </c>
      <c r="IA208" s="86">
        <f t="shared" si="246"/>
        <v>2.700425147993532E-229</v>
      </c>
      <c r="IB208" s="86">
        <f t="shared" si="246"/>
        <v>1.0280331135943945E-240</v>
      </c>
      <c r="IC208" s="86">
        <f t="shared" si="246"/>
        <v>3.5264630466333015E-232</v>
      </c>
      <c r="ID208" s="86">
        <f t="shared" si="246"/>
        <v>4.1454164474364767E-220</v>
      </c>
      <c r="IE208" s="86">
        <f t="shared" si="246"/>
        <v>1.8681751366516777E-203</v>
      </c>
      <c r="IF208" s="86">
        <f t="shared" si="246"/>
        <v>6.4870784558544086E-126</v>
      </c>
      <c r="IG208" s="86">
        <f t="shared" si="246"/>
        <v>6.5501012497050058E-97</v>
      </c>
      <c r="II208" s="86">
        <f t="shared" si="247"/>
        <v>1.8927177939351674E-9</v>
      </c>
      <c r="IJ208" s="86">
        <f t="shared" si="247"/>
        <v>1.070007498117522E-11</v>
      </c>
      <c r="IK208" s="86">
        <f t="shared" si="247"/>
        <v>1.9248272598582483E-8</v>
      </c>
      <c r="IL208" s="86">
        <f t="shared" si="247"/>
        <v>1.020082153795057E-9</v>
      </c>
      <c r="IM208" s="86">
        <f t="shared" si="247"/>
        <v>9.7601185693597739E-11</v>
      </c>
      <c r="IN208" s="86">
        <f t="shared" si="247"/>
        <v>7.6102301739314455E-11</v>
      </c>
      <c r="IO208" s="86">
        <f t="shared" si="247"/>
        <v>2.474653095396153E-12</v>
      </c>
      <c r="IP208" s="86">
        <f t="shared" si="247"/>
        <v>6.4739627445671734E-13</v>
      </c>
      <c r="IQ208" s="86">
        <f t="shared" si="247"/>
        <v>2.8922171838582347E-12</v>
      </c>
      <c r="IR208" s="86">
        <f t="shared" si="247"/>
        <v>3.4011366065685196E-13</v>
      </c>
      <c r="IS208" s="86">
        <f t="shared" si="247"/>
        <v>9.1544548397038842E-12</v>
      </c>
      <c r="IT208" s="86">
        <f t="shared" si="247"/>
        <v>2.4137487060358439E-11</v>
      </c>
      <c r="IU208" s="86">
        <f t="shared" si="247"/>
        <v>3.9782848113511138E-10</v>
      </c>
      <c r="IV208" s="86">
        <f t="shared" si="247"/>
        <v>2.2477898710485291E-11</v>
      </c>
      <c r="IW208" s="86">
        <f t="shared" si="247"/>
        <v>3.1843463855162532E-6</v>
      </c>
      <c r="IY208" s="86">
        <f t="shared" si="248"/>
        <v>1.8927177939351674E-9</v>
      </c>
      <c r="IZ208" s="86">
        <f t="shared" si="248"/>
        <v>1.070007498117522E-11</v>
      </c>
      <c r="JA208" s="86">
        <f t="shared" si="248"/>
        <v>1.9248272598582483E-8</v>
      </c>
      <c r="JB208" s="86">
        <f t="shared" si="248"/>
        <v>1.020082153795057E-9</v>
      </c>
      <c r="JC208" s="86">
        <f t="shared" si="248"/>
        <v>9.7601185693597739E-11</v>
      </c>
      <c r="JD208" s="86">
        <f t="shared" si="248"/>
        <v>7.6102301739314455E-11</v>
      </c>
      <c r="JE208" s="86">
        <f t="shared" si="248"/>
        <v>2.474653095396153E-12</v>
      </c>
      <c r="JF208" s="86">
        <f t="shared" si="248"/>
        <v>6.4739627445671734E-13</v>
      </c>
      <c r="JG208" s="86">
        <f t="shared" si="248"/>
        <v>2.8922171838582347E-12</v>
      </c>
      <c r="JH208" s="86">
        <f t="shared" si="248"/>
        <v>3.4011366065685196E-13</v>
      </c>
      <c r="JI208" s="86">
        <f t="shared" si="248"/>
        <v>9.1544548397038842E-12</v>
      </c>
      <c r="JJ208" s="86">
        <f t="shared" si="248"/>
        <v>2.4137487060358439E-11</v>
      </c>
      <c r="JK208" s="86">
        <f t="shared" si="248"/>
        <v>3.9782848113511138E-10</v>
      </c>
      <c r="JL208" s="86">
        <f t="shared" si="248"/>
        <v>2.2477898710485291E-11</v>
      </c>
      <c r="JM208" s="86">
        <f t="shared" si="248"/>
        <v>3.1843463855162532E-6</v>
      </c>
    </row>
    <row r="209" spans="2:273" x14ac:dyDescent="0.25">
      <c r="B209" s="2">
        <v>182</v>
      </c>
      <c r="C209" s="37">
        <v>90.763999999999996</v>
      </c>
      <c r="D209" s="37">
        <v>90.37</v>
      </c>
      <c r="E209" s="37">
        <v>90.314999999999998</v>
      </c>
      <c r="F209" s="37">
        <v>89.364999999999995</v>
      </c>
      <c r="G209" s="37">
        <v>90.730999999999995</v>
      </c>
      <c r="H209" s="37">
        <v>91.076999999999998</v>
      </c>
      <c r="I209" s="37">
        <v>90.135000000000005</v>
      </c>
      <c r="J209" s="37">
        <v>91.885000000000005</v>
      </c>
      <c r="K209" s="37">
        <v>91.212000000000003</v>
      </c>
      <c r="L209" s="37">
        <v>90.980999999999995</v>
      </c>
      <c r="M209" s="37">
        <v>89.691999999999993</v>
      </c>
      <c r="N209" s="37">
        <v>89.576999999999998</v>
      </c>
      <c r="O209" s="37">
        <v>90.287999999999997</v>
      </c>
      <c r="P209" s="37">
        <v>90.448999999999998</v>
      </c>
      <c r="Q209" s="37">
        <v>92.561999999999998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129.72945319605319</v>
      </c>
      <c r="DL209" s="2">
        <f t="shared" si="251"/>
        <v>133.34176466275659</v>
      </c>
      <c r="DM209" s="2">
        <f t="shared" si="251"/>
        <v>122.19636829268293</v>
      </c>
      <c r="DN209" s="2">
        <f t="shared" si="251"/>
        <v>120.69343320463319</v>
      </c>
      <c r="DO209" s="2">
        <f t="shared" si="251"/>
        <v>113.39387927927926</v>
      </c>
      <c r="DP209" s="2">
        <f t="shared" si="251"/>
        <v>122.45752482811304</v>
      </c>
      <c r="DQ209" s="2">
        <f t="shared" si="251"/>
        <v>121.95600953079185</v>
      </c>
      <c r="DR209" s="2">
        <f t="shared" si="251"/>
        <v>135.47109054252201</v>
      </c>
      <c r="DS209" s="2">
        <f t="shared" si="251"/>
        <v>122.02216053196054</v>
      </c>
      <c r="DT209" s="2">
        <f t="shared" si="251"/>
        <v>115.45319279279278</v>
      </c>
      <c r="DU209" s="2">
        <f t="shared" si="251"/>
        <v>116.79274866310161</v>
      </c>
      <c r="DV209" s="2">
        <f t="shared" si="251"/>
        <v>114.06597759103641</v>
      </c>
      <c r="DW209" s="2">
        <f t="shared" si="251"/>
        <v>134.44638884644769</v>
      </c>
      <c r="DX209" s="2">
        <f t="shared" si="251"/>
        <v>127.11063453079177</v>
      </c>
      <c r="DY209" s="2">
        <f t="shared" si="251"/>
        <v>110.67308750508749</v>
      </c>
      <c r="EA209" s="2">
        <f t="shared" si="240"/>
        <v>87.975443288040907</v>
      </c>
      <c r="EB209" s="2">
        <f t="shared" si="240"/>
        <v>85.4978328390402</v>
      </c>
      <c r="EC209" s="2">
        <f t="shared" si="240"/>
        <v>85.429428025251156</v>
      </c>
      <c r="ED209" s="2">
        <f t="shared" si="240"/>
        <v>85.830875048160976</v>
      </c>
      <c r="EE209" s="2">
        <f t="shared" si="240"/>
        <v>87.840104980912571</v>
      </c>
      <c r="EF209" s="2">
        <f t="shared" si="239"/>
        <v>86.436407200073006</v>
      </c>
      <c r="EG209" s="2">
        <f t="shared" si="239"/>
        <v>86.613520495930203</v>
      </c>
      <c r="EH209" s="2">
        <f t="shared" si="239"/>
        <v>86.128950105381534</v>
      </c>
      <c r="EI209" s="2">
        <f t="shared" si="239"/>
        <v>86.740837569339419</v>
      </c>
      <c r="EJ209" s="2">
        <f t="shared" si="239"/>
        <v>89.375485826533705</v>
      </c>
      <c r="EK209" s="2">
        <f t="shared" si="239"/>
        <v>87.228575304082014</v>
      </c>
      <c r="EL209" s="2">
        <f t="shared" si="179"/>
        <v>87.204868154397715</v>
      </c>
      <c r="EM209" s="2">
        <f t="shared" si="179"/>
        <v>86.087715608332502</v>
      </c>
      <c r="EN209" s="2">
        <f t="shared" si="179"/>
        <v>88.401140081967199</v>
      </c>
      <c r="EO209" s="2">
        <f t="shared" si="179"/>
        <v>90.261993036876333</v>
      </c>
      <c r="EQ209" s="2">
        <f t="shared" si="252"/>
        <v>89.072882538384533</v>
      </c>
      <c r="ER209" s="2">
        <f t="shared" si="252"/>
        <v>87.627669136634609</v>
      </c>
      <c r="ES209" s="2">
        <f t="shared" si="252"/>
        <v>88.414528040937682</v>
      </c>
      <c r="ET209" s="2">
        <f t="shared" si="252"/>
        <v>87.737303549789956</v>
      </c>
      <c r="EU209" s="2">
        <f t="shared" si="252"/>
        <v>88.908718143347954</v>
      </c>
      <c r="EV209" s="2">
        <f t="shared" si="252"/>
        <v>88.88865906801442</v>
      </c>
      <c r="EW209" s="2">
        <f t="shared" si="252"/>
        <v>87.623040161265308</v>
      </c>
      <c r="EX209" s="2">
        <f t="shared" si="252"/>
        <v>88.098064519060699</v>
      </c>
      <c r="EY209" s="2">
        <f t="shared" si="252"/>
        <v>87.178942152466405</v>
      </c>
      <c r="EZ209" s="2">
        <f t="shared" si="252"/>
        <v>89.504209809712677</v>
      </c>
      <c r="FA209" s="2">
        <f t="shared" si="252"/>
        <v>88.193111102766579</v>
      </c>
      <c r="FB209" s="2">
        <f t="shared" si="252"/>
        <v>88.276898888574394</v>
      </c>
      <c r="FC209" s="2">
        <f t="shared" si="252"/>
        <v>87.993424047214418</v>
      </c>
      <c r="FD209" s="2">
        <f t="shared" si="252"/>
        <v>89.73924234849747</v>
      </c>
      <c r="FE209" s="2">
        <f t="shared" si="252"/>
        <v>89.861621811107966</v>
      </c>
      <c r="FG209" s="2">
        <f t="shared" si="253"/>
        <v>0.99999617754575332</v>
      </c>
      <c r="FH209" s="2">
        <f t="shared" si="253"/>
        <v>0.99999549264284748</v>
      </c>
      <c r="FI209" s="2">
        <f t="shared" si="253"/>
        <v>0.99999651479606499</v>
      </c>
      <c r="FJ209" s="2">
        <f t="shared" si="253"/>
        <v>0.99999619587136235</v>
      </c>
      <c r="FK209" s="2">
        <f t="shared" si="253"/>
        <v>0.99999619378604632</v>
      </c>
      <c r="FL209" s="2">
        <f t="shared" si="253"/>
        <v>0.99999587207559493</v>
      </c>
      <c r="FM209" s="2">
        <f t="shared" si="253"/>
        <v>0.99999550255960878</v>
      </c>
      <c r="FN209" s="2">
        <f t="shared" si="253"/>
        <v>0.99999581023797512</v>
      </c>
      <c r="FO209" s="2">
        <f t="shared" si="253"/>
        <v>0.99999640649563748</v>
      </c>
      <c r="FP209" s="2">
        <f t="shared" si="253"/>
        <v>0.99999640818359148</v>
      </c>
      <c r="FQ209" s="2">
        <f t="shared" si="253"/>
        <v>0.99999590400943861</v>
      </c>
      <c r="FR209" s="2">
        <f t="shared" si="253"/>
        <v>0.99999623315178043</v>
      </c>
      <c r="FS209" s="2">
        <f t="shared" si="253"/>
        <v>0.99999583916747758</v>
      </c>
      <c r="FT209" s="2">
        <f t="shared" si="253"/>
        <v>0.99999545001423085</v>
      </c>
      <c r="FU209" s="2">
        <f t="shared" si="253"/>
        <v>0.99999549098551299</v>
      </c>
      <c r="FW209" s="2">
        <f t="shared" si="244"/>
        <v>0.98044530734973623</v>
      </c>
      <c r="FX209" s="2">
        <f t="shared" si="244"/>
        <v>0.98360071219272138</v>
      </c>
      <c r="FY209" s="2">
        <f t="shared" si="244"/>
        <v>0.97669081727470741</v>
      </c>
      <c r="FZ209" s="2">
        <f t="shared" si="244"/>
        <v>0.98169799217772102</v>
      </c>
      <c r="GA209" s="2">
        <f t="shared" si="244"/>
        <v>0.98136958349400949</v>
      </c>
      <c r="GB209" s="2">
        <f t="shared" si="244"/>
        <v>0.97926575619358347</v>
      </c>
      <c r="GC209" s="2">
        <f t="shared" si="244"/>
        <v>0.98168222572596497</v>
      </c>
      <c r="GD209" s="2">
        <f t="shared" si="244"/>
        <v>0.98311032650003638</v>
      </c>
      <c r="GE209" s="2">
        <f t="shared" si="244"/>
        <v>0.98595870613310044</v>
      </c>
      <c r="GF209" s="2">
        <f t="shared" si="244"/>
        <v>0.98731156576538914</v>
      </c>
      <c r="GG209" s="2">
        <f t="shared" si="244"/>
        <v>0.98335805504785956</v>
      </c>
      <c r="GH209" s="2">
        <f t="shared" si="244"/>
        <v>0.98299072039821977</v>
      </c>
      <c r="GI209" s="2">
        <f t="shared" si="244"/>
        <v>0.97917297919558999</v>
      </c>
      <c r="GJ209" s="2">
        <f t="shared" si="244"/>
        <v>0.97429680704386323</v>
      </c>
      <c r="GK209" s="2">
        <f t="shared" si="244"/>
        <v>0.97731811045964789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4.103790120484032E-191</v>
      </c>
      <c r="HT209" s="86">
        <f t="shared" si="246"/>
        <v>6.502796342211097E-229</v>
      </c>
      <c r="HU209" s="86">
        <f t="shared" si="246"/>
        <v>6.2020771743158207E-180</v>
      </c>
      <c r="HV209" s="86">
        <f t="shared" si="246"/>
        <v>4.2796449042807933E-197</v>
      </c>
      <c r="HW209" s="86">
        <f t="shared" si="246"/>
        <v>5.0888256760948297E-219</v>
      </c>
      <c r="HX209" s="86">
        <f t="shared" si="246"/>
        <v>1.6697387685527713E-232</v>
      </c>
      <c r="HY209" s="86">
        <f t="shared" si="246"/>
        <v>1.8924566083898101E-254</v>
      </c>
      <c r="HZ209" s="86">
        <f t="shared" si="246"/>
        <v>9.8476059791848589E-267</v>
      </c>
      <c r="IA209" s="86">
        <f t="shared" si="246"/>
        <v>5.4578851910938483E-236</v>
      </c>
      <c r="IB209" s="86">
        <f t="shared" si="246"/>
        <v>1.0836781079627637E-247</v>
      </c>
      <c r="IC209" s="86">
        <f t="shared" si="246"/>
        <v>4.8214046372807543E-239</v>
      </c>
      <c r="ID209" s="86">
        <f t="shared" si="246"/>
        <v>1.0868964331263168E-226</v>
      </c>
      <c r="IE209" s="86">
        <f t="shared" si="246"/>
        <v>1.0483895780479463E-209</v>
      </c>
      <c r="IF209" s="86">
        <f t="shared" si="246"/>
        <v>7.3643172308248395E-130</v>
      </c>
      <c r="IG209" s="86">
        <f t="shared" si="246"/>
        <v>7.0230234179295281E-100</v>
      </c>
      <c r="II209" s="86">
        <f t="shared" si="247"/>
        <v>7.6762096278641096E-10</v>
      </c>
      <c r="IJ209" s="86">
        <f t="shared" si="247"/>
        <v>3.5713216376488181E-12</v>
      </c>
      <c r="IK209" s="86">
        <f t="shared" si="247"/>
        <v>8.3781422058899028E-9</v>
      </c>
      <c r="IL209" s="86">
        <f t="shared" si="247"/>
        <v>4.0833792104693287E-10</v>
      </c>
      <c r="IM209" s="86">
        <f t="shared" si="247"/>
        <v>3.4834169936137205E-11</v>
      </c>
      <c r="IN209" s="86">
        <f t="shared" si="247"/>
        <v>2.6036354276529219E-11</v>
      </c>
      <c r="IO209" s="86">
        <f t="shared" si="247"/>
        <v>7.4664672588173079E-13</v>
      </c>
      <c r="IP209" s="86">
        <f t="shared" si="247"/>
        <v>1.8831768661558694E-13</v>
      </c>
      <c r="IQ209" s="86">
        <f t="shared" si="247"/>
        <v>9.5054071180887597E-13</v>
      </c>
      <c r="IR209" s="86">
        <f t="shared" si="247"/>
        <v>1.0477234477310998E-13</v>
      </c>
      <c r="IS209" s="86">
        <f t="shared" si="247"/>
        <v>3.0211012840142989E-12</v>
      </c>
      <c r="IT209" s="86">
        <f t="shared" si="247"/>
        <v>8.2774143648468124E-12</v>
      </c>
      <c r="IU209" s="86">
        <f t="shared" si="247"/>
        <v>1.4728501199865762E-10</v>
      </c>
      <c r="IV209" s="86">
        <f t="shared" si="247"/>
        <v>6.7507524056853196E-12</v>
      </c>
      <c r="IW209" s="86">
        <f t="shared" si="247"/>
        <v>1.7932144222607541E-6</v>
      </c>
      <c r="IY209" s="86">
        <f t="shared" si="248"/>
        <v>7.6762096278641096E-10</v>
      </c>
      <c r="IZ209" s="86">
        <f t="shared" si="248"/>
        <v>3.5713216376488181E-12</v>
      </c>
      <c r="JA209" s="86">
        <f t="shared" si="248"/>
        <v>8.3781422058899028E-9</v>
      </c>
      <c r="JB209" s="86">
        <f t="shared" si="248"/>
        <v>4.0833792104693287E-10</v>
      </c>
      <c r="JC209" s="86">
        <f t="shared" si="248"/>
        <v>3.4834169936137205E-11</v>
      </c>
      <c r="JD209" s="86">
        <f t="shared" si="248"/>
        <v>2.6036354276529219E-11</v>
      </c>
      <c r="JE209" s="86">
        <f t="shared" si="248"/>
        <v>7.4664672588173079E-13</v>
      </c>
      <c r="JF209" s="86">
        <f t="shared" si="248"/>
        <v>1.8831768661558694E-13</v>
      </c>
      <c r="JG209" s="86">
        <f t="shared" si="248"/>
        <v>9.5054071180887597E-13</v>
      </c>
      <c r="JH209" s="86">
        <f t="shared" si="248"/>
        <v>1.0477234477310998E-13</v>
      </c>
      <c r="JI209" s="86">
        <f t="shared" si="248"/>
        <v>3.0211012840142989E-12</v>
      </c>
      <c r="JJ209" s="86">
        <f t="shared" si="248"/>
        <v>8.2774143648468124E-12</v>
      </c>
      <c r="JK209" s="86">
        <f t="shared" si="248"/>
        <v>1.4728501199865762E-10</v>
      </c>
      <c r="JL209" s="86">
        <f t="shared" si="248"/>
        <v>6.7507524056853196E-12</v>
      </c>
      <c r="JM209" s="86">
        <f t="shared" si="248"/>
        <v>1.7932144222607541E-6</v>
      </c>
    </row>
    <row r="210" spans="2:273" x14ac:dyDescent="0.25">
      <c r="B210" s="2">
        <v>183</v>
      </c>
      <c r="C210" s="37">
        <v>90.817999999999998</v>
      </c>
      <c r="D210" s="37">
        <v>90.778000000000006</v>
      </c>
      <c r="E210" s="37">
        <v>90.185000000000002</v>
      </c>
      <c r="F210" s="37">
        <v>90</v>
      </c>
      <c r="G210" s="37">
        <v>89.885000000000005</v>
      </c>
      <c r="H210" s="37">
        <v>91.287999999999997</v>
      </c>
      <c r="I210" s="37">
        <v>89.808000000000007</v>
      </c>
      <c r="J210" s="37">
        <v>91.941999999999993</v>
      </c>
      <c r="K210" s="37">
        <v>90.519000000000005</v>
      </c>
      <c r="L210" s="37">
        <v>90.423000000000002</v>
      </c>
      <c r="M210" s="37">
        <v>90.269000000000005</v>
      </c>
      <c r="N210" s="37">
        <v>90.441999999999993</v>
      </c>
      <c r="O210" s="37">
        <v>89.596000000000004</v>
      </c>
      <c r="P210" s="37">
        <v>91.02</v>
      </c>
      <c r="Q210" s="37">
        <v>91.771000000000001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129.83389244959244</v>
      </c>
      <c r="DL210" s="2">
        <f t="shared" si="251"/>
        <v>133.44407642961875</v>
      </c>
      <c r="DM210" s="2">
        <f t="shared" si="251"/>
        <v>122.22451585365854</v>
      </c>
      <c r="DN210" s="2">
        <f t="shared" si="251"/>
        <v>120.72085186615186</v>
      </c>
      <c r="DO210" s="2">
        <f t="shared" si="251"/>
        <v>113.37468378378377</v>
      </c>
      <c r="DP210" s="2">
        <f t="shared" si="251"/>
        <v>122.5019278838808</v>
      </c>
      <c r="DQ210" s="2">
        <f t="shared" si="251"/>
        <v>121.99979655425224</v>
      </c>
      <c r="DR210" s="2">
        <f t="shared" si="251"/>
        <v>135.60256726539592</v>
      </c>
      <c r="DS210" s="2">
        <f t="shared" si="251"/>
        <v>122.05109450879451</v>
      </c>
      <c r="DT210" s="2">
        <f t="shared" si="251"/>
        <v>115.43093783783783</v>
      </c>
      <c r="DU210" s="2">
        <f t="shared" si="251"/>
        <v>116.79055935828877</v>
      </c>
      <c r="DV210" s="2">
        <f t="shared" si="251"/>
        <v>114.0454837535014</v>
      </c>
      <c r="DW210" s="2">
        <f t="shared" si="251"/>
        <v>134.5514747135218</v>
      </c>
      <c r="DX210" s="2">
        <f t="shared" si="251"/>
        <v>127.16079655425217</v>
      </c>
      <c r="DY210" s="2">
        <f t="shared" si="251"/>
        <v>110.62963939763939</v>
      </c>
      <c r="EA210" s="2">
        <f t="shared" si="240"/>
        <v>87.851138093861479</v>
      </c>
      <c r="EB210" s="2">
        <f t="shared" si="240"/>
        <v>85.326152916329676</v>
      </c>
      <c r="EC210" s="2">
        <f t="shared" si="240"/>
        <v>85.260333926083973</v>
      </c>
      <c r="ED210" s="2">
        <f t="shared" si="240"/>
        <v>85.652545923357337</v>
      </c>
      <c r="EE210" s="2">
        <f t="shared" si="240"/>
        <v>87.689779585529905</v>
      </c>
      <c r="EF210" s="2">
        <f t="shared" si="239"/>
        <v>86.268612627726739</v>
      </c>
      <c r="EG210" s="2">
        <f t="shared" si="239"/>
        <v>86.441084668960315</v>
      </c>
      <c r="EH210" s="2">
        <f t="shared" si="239"/>
        <v>85.955639870558571</v>
      </c>
      <c r="EI210" s="2">
        <f t="shared" si="239"/>
        <v>86.564958497226456</v>
      </c>
      <c r="EJ210" s="2">
        <f t="shared" si="239"/>
        <v>89.222096101541268</v>
      </c>
      <c r="EK210" s="2">
        <f t="shared" si="239"/>
        <v>87.07256558194824</v>
      </c>
      <c r="EL210" s="2">
        <f t="shared" si="179"/>
        <v>87.040094298104378</v>
      </c>
      <c r="EM210" s="2">
        <f t="shared" si="179"/>
        <v>85.902009191238136</v>
      </c>
      <c r="EN210" s="2">
        <f t="shared" si="179"/>
        <v>88.210554672131138</v>
      </c>
      <c r="EO210" s="2">
        <f t="shared" si="179"/>
        <v>90.080861106290655</v>
      </c>
      <c r="EQ210" s="2">
        <f t="shared" si="252"/>
        <v>88.962538679989251</v>
      </c>
      <c r="ER210" s="2">
        <f t="shared" si="252"/>
        <v>87.483501909389375</v>
      </c>
      <c r="ES210" s="2">
        <f t="shared" si="252"/>
        <v>88.284379952976963</v>
      </c>
      <c r="ET210" s="2">
        <f t="shared" si="252"/>
        <v>87.583178996766136</v>
      </c>
      <c r="EU210" s="2">
        <f t="shared" si="252"/>
        <v>88.772069156587804</v>
      </c>
      <c r="EV210" s="2">
        <f t="shared" si="252"/>
        <v>88.752445746627217</v>
      </c>
      <c r="EW210" s="2">
        <f t="shared" si="252"/>
        <v>87.463421259109936</v>
      </c>
      <c r="EX210" s="2">
        <f t="shared" si="252"/>
        <v>87.9492007310958</v>
      </c>
      <c r="EY210" s="2">
        <f t="shared" si="252"/>
        <v>87.008525146602324</v>
      </c>
      <c r="EZ210" s="2">
        <f t="shared" si="252"/>
        <v>89.352432429011429</v>
      </c>
      <c r="FA210" s="2">
        <f t="shared" si="252"/>
        <v>88.049445817824761</v>
      </c>
      <c r="FB210" s="2">
        <f t="shared" si="252"/>
        <v>88.125762932160569</v>
      </c>
      <c r="FC210" s="2">
        <f t="shared" si="252"/>
        <v>87.832671621612704</v>
      </c>
      <c r="FD210" s="2">
        <f t="shared" si="252"/>
        <v>89.566010192745637</v>
      </c>
      <c r="FE210" s="2">
        <f t="shared" si="252"/>
        <v>89.675942239004343</v>
      </c>
      <c r="FG210" s="2">
        <f t="shared" si="253"/>
        <v>0.99999651387912158</v>
      </c>
      <c r="FH210" s="2">
        <f t="shared" si="253"/>
        <v>0.99999588923978977</v>
      </c>
      <c r="FI210" s="2">
        <f t="shared" si="253"/>
        <v>0.99999682145525914</v>
      </c>
      <c r="FJ210" s="2">
        <f t="shared" si="253"/>
        <v>0.99999653059228688</v>
      </c>
      <c r="FK210" s="2">
        <f t="shared" si="253"/>
        <v>0.99999652869045474</v>
      </c>
      <c r="FL210" s="2">
        <f t="shared" si="253"/>
        <v>0.99999623528683113</v>
      </c>
      <c r="FM210" s="2">
        <f t="shared" si="253"/>
        <v>0.99999589828399071</v>
      </c>
      <c r="FN210" s="2">
        <f t="shared" si="253"/>
        <v>0.99999617889021042</v>
      </c>
      <c r="FO210" s="2">
        <f t="shared" si="253"/>
        <v>0.99999672268403383</v>
      </c>
      <c r="FP210" s="2">
        <f t="shared" si="253"/>
        <v>0.99999672422346719</v>
      </c>
      <c r="FQ210" s="2">
        <f t="shared" si="253"/>
        <v>0.99999626441086387</v>
      </c>
      <c r="FR210" s="2">
        <f t="shared" si="253"/>
        <v>0.9999965645924549</v>
      </c>
      <c r="FS210" s="2">
        <f t="shared" si="253"/>
        <v>0.99999620527424948</v>
      </c>
      <c r="FT210" s="2">
        <f t="shared" si="253"/>
        <v>0.99999585036199834</v>
      </c>
      <c r="FU210" s="2">
        <f t="shared" si="253"/>
        <v>0.99999588772828152</v>
      </c>
      <c r="FW210" s="2">
        <f t="shared" si="244"/>
        <v>0.98213517009861895</v>
      </c>
      <c r="FX210" s="2">
        <f t="shared" si="244"/>
        <v>0.98502205919903718</v>
      </c>
      <c r="FY210" s="2">
        <f t="shared" si="244"/>
        <v>0.97869808341666242</v>
      </c>
      <c r="FZ210" s="2">
        <f t="shared" si="244"/>
        <v>0.98328144728950584</v>
      </c>
      <c r="GA210" s="2">
        <f t="shared" si="244"/>
        <v>0.98298095932183538</v>
      </c>
      <c r="GB210" s="2">
        <f t="shared" si="244"/>
        <v>0.98105558292208217</v>
      </c>
      <c r="GC210" s="2">
        <f t="shared" si="244"/>
        <v>0.98326702167062885</v>
      </c>
      <c r="GD210" s="2">
        <f t="shared" si="244"/>
        <v>0.98457350926054577</v>
      </c>
      <c r="GE210" s="2">
        <f t="shared" si="244"/>
        <v>0.98717834687750039</v>
      </c>
      <c r="GF210" s="2">
        <f t="shared" si="244"/>
        <v>0.9884150765174109</v>
      </c>
      <c r="GG210" s="2">
        <f t="shared" si="244"/>
        <v>0.98480010845081833</v>
      </c>
      <c r="GH210" s="2">
        <f t="shared" si="244"/>
        <v>0.98446410110645222</v>
      </c>
      <c r="GI210" s="2">
        <f t="shared" si="244"/>
        <v>0.98097065901650005</v>
      </c>
      <c r="GJ210" s="2">
        <f t="shared" si="244"/>
        <v>0.97650527368914375</v>
      </c>
      <c r="GK210" s="2">
        <f t="shared" si="244"/>
        <v>0.97927250376548358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7.8653454485844655E-197</v>
      </c>
      <c r="HT210" s="86">
        <f t="shared" si="246"/>
        <v>1.1105047100605742E-235</v>
      </c>
      <c r="HU210" s="86">
        <f t="shared" si="246"/>
        <v>2.2317493224222835E-185</v>
      </c>
      <c r="HV210" s="86">
        <f t="shared" si="246"/>
        <v>6.7814698227534796E-203</v>
      </c>
      <c r="HW210" s="86">
        <f t="shared" si="246"/>
        <v>1.5632614249514158E-225</v>
      </c>
      <c r="HX210" s="86">
        <f t="shared" si="246"/>
        <v>1.8887945597245675E-239</v>
      </c>
      <c r="HY210" s="86">
        <f t="shared" si="246"/>
        <v>5.1006159954088107E-262</v>
      </c>
      <c r="HZ210" s="86">
        <f t="shared" si="246"/>
        <v>1.5980583197662771E-274</v>
      </c>
      <c r="IA210" s="86">
        <f t="shared" si="246"/>
        <v>8.822443661438339E-243</v>
      </c>
      <c r="IB210" s="86">
        <f t="shared" si="246"/>
        <v>9.0660463066286836E-255</v>
      </c>
      <c r="IC210" s="86">
        <f t="shared" si="246"/>
        <v>5.2274536985073733E-246</v>
      </c>
      <c r="ID210" s="86">
        <f t="shared" si="246"/>
        <v>2.275743384545551E-233</v>
      </c>
      <c r="IE210" s="86">
        <f t="shared" si="246"/>
        <v>4.723689568504465E-216</v>
      </c>
      <c r="IF210" s="86">
        <f t="shared" si="246"/>
        <v>7.2546448275715342E-134</v>
      </c>
      <c r="IG210" s="86">
        <f t="shared" si="246"/>
        <v>6.7808882870506545E-103</v>
      </c>
      <c r="II210" s="86">
        <f t="shared" si="247"/>
        <v>3.0501428006806125E-10</v>
      </c>
      <c r="IJ210" s="86">
        <f t="shared" si="247"/>
        <v>1.1636987204098442E-12</v>
      </c>
      <c r="IK210" s="86">
        <f t="shared" si="247"/>
        <v>3.5757474129625904E-9</v>
      </c>
      <c r="IL210" s="86">
        <f t="shared" si="247"/>
        <v>1.6015110694936849E-10</v>
      </c>
      <c r="IM210" s="86">
        <f t="shared" si="247"/>
        <v>1.2147163542505751E-11</v>
      </c>
      <c r="IN210" s="86">
        <f t="shared" si="247"/>
        <v>8.6888394241079124E-12</v>
      </c>
      <c r="IO210" s="86">
        <f t="shared" si="247"/>
        <v>2.1926775282807185E-13</v>
      </c>
      <c r="IP210" s="86">
        <f t="shared" si="247"/>
        <v>5.3301673983129432E-14</v>
      </c>
      <c r="IQ210" s="86">
        <f t="shared" si="247"/>
        <v>3.0514816258764315E-13</v>
      </c>
      <c r="IR210" s="86">
        <f t="shared" si="247"/>
        <v>3.1499561758095117E-14</v>
      </c>
      <c r="IS210" s="86">
        <f t="shared" si="247"/>
        <v>9.730126708727537E-13</v>
      </c>
      <c r="IT210" s="86">
        <f t="shared" si="247"/>
        <v>2.7723181842721892E-12</v>
      </c>
      <c r="IU210" s="86">
        <f t="shared" si="247"/>
        <v>5.328871120262086E-11</v>
      </c>
      <c r="IV210" s="86">
        <f t="shared" si="247"/>
        <v>1.9681845509906457E-12</v>
      </c>
      <c r="IW210" s="86">
        <f t="shared" si="247"/>
        <v>9.9660002952832697E-7</v>
      </c>
      <c r="IY210" s="86">
        <f t="shared" si="248"/>
        <v>3.0501428006806125E-10</v>
      </c>
      <c r="IZ210" s="86">
        <f t="shared" si="248"/>
        <v>1.1636987204098442E-12</v>
      </c>
      <c r="JA210" s="86">
        <f t="shared" si="248"/>
        <v>3.5757474129625904E-9</v>
      </c>
      <c r="JB210" s="86">
        <f t="shared" si="248"/>
        <v>1.6015110694936849E-10</v>
      </c>
      <c r="JC210" s="86">
        <f t="shared" si="248"/>
        <v>1.2147163542505751E-11</v>
      </c>
      <c r="JD210" s="86">
        <f t="shared" si="248"/>
        <v>8.6888394241079124E-12</v>
      </c>
      <c r="JE210" s="86">
        <f t="shared" si="248"/>
        <v>2.1926775282807185E-13</v>
      </c>
      <c r="JF210" s="86">
        <f t="shared" si="248"/>
        <v>5.3301673983129432E-14</v>
      </c>
      <c r="JG210" s="86">
        <f t="shared" si="248"/>
        <v>3.0514816258764315E-13</v>
      </c>
      <c r="JH210" s="86">
        <f t="shared" si="248"/>
        <v>3.1499561758095117E-14</v>
      </c>
      <c r="JI210" s="86">
        <f t="shared" si="248"/>
        <v>9.730126708727537E-13</v>
      </c>
      <c r="JJ210" s="86">
        <f t="shared" si="248"/>
        <v>2.7723181842721892E-12</v>
      </c>
      <c r="JK210" s="86">
        <f t="shared" si="248"/>
        <v>5.328871120262086E-11</v>
      </c>
      <c r="JL210" s="86">
        <f t="shared" si="248"/>
        <v>1.9681845509906457E-12</v>
      </c>
      <c r="JM210" s="86">
        <f t="shared" si="248"/>
        <v>9.9660002952832697E-7</v>
      </c>
    </row>
    <row r="211" spans="2:273" x14ac:dyDescent="0.25">
      <c r="B211" s="2">
        <v>184</v>
      </c>
      <c r="C211" s="37">
        <v>89.855000000000004</v>
      </c>
      <c r="D211" s="37">
        <v>90.759</v>
      </c>
      <c r="E211" s="37">
        <v>89.814999999999998</v>
      </c>
      <c r="F211" s="37">
        <v>89.346000000000004</v>
      </c>
      <c r="G211" s="37">
        <v>90.308000000000007</v>
      </c>
      <c r="H211" s="37">
        <v>90.826999999999998</v>
      </c>
      <c r="I211" s="37">
        <v>90.173000000000002</v>
      </c>
      <c r="J211" s="37">
        <v>91.287999999999997</v>
      </c>
      <c r="K211" s="37">
        <v>90.5</v>
      </c>
      <c r="L211" s="37">
        <v>90.673000000000002</v>
      </c>
      <c r="M211" s="37">
        <v>90.308000000000007</v>
      </c>
      <c r="N211" s="37">
        <v>90.558000000000007</v>
      </c>
      <c r="O211" s="37">
        <v>89.730999999999995</v>
      </c>
      <c r="P211" s="37">
        <v>91.775999999999996</v>
      </c>
      <c r="Q211" s="37">
        <v>91.292000000000002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129.93833170313169</v>
      </c>
      <c r="DL211" s="2">
        <f t="shared" si="251"/>
        <v>133.54638819648093</v>
      </c>
      <c r="DM211" s="2">
        <f t="shared" si="251"/>
        <v>122.25266341463416</v>
      </c>
      <c r="DN211" s="2">
        <f t="shared" si="251"/>
        <v>120.74827052767051</v>
      </c>
      <c r="DO211" s="2">
        <f t="shared" si="251"/>
        <v>113.35548828828827</v>
      </c>
      <c r="DP211" s="2">
        <f t="shared" si="251"/>
        <v>122.54633093964857</v>
      </c>
      <c r="DQ211" s="2">
        <f t="shared" si="251"/>
        <v>122.04358357771267</v>
      </c>
      <c r="DR211" s="2">
        <f t="shared" si="251"/>
        <v>135.73404398826983</v>
      </c>
      <c r="DS211" s="2">
        <f t="shared" si="251"/>
        <v>122.08002848562849</v>
      </c>
      <c r="DT211" s="2">
        <f t="shared" si="251"/>
        <v>115.40868288288287</v>
      </c>
      <c r="DU211" s="2">
        <f t="shared" si="251"/>
        <v>116.78837005347593</v>
      </c>
      <c r="DV211" s="2">
        <f t="shared" si="251"/>
        <v>114.02498991596639</v>
      </c>
      <c r="DW211" s="2">
        <f t="shared" si="251"/>
        <v>134.65656058059591</v>
      </c>
      <c r="DX211" s="2">
        <f t="shared" si="251"/>
        <v>127.21095857771259</v>
      </c>
      <c r="DY211" s="2">
        <f t="shared" si="251"/>
        <v>110.58619129019128</v>
      </c>
      <c r="EA211" s="2">
        <f t="shared" si="240"/>
        <v>87.726832899682037</v>
      </c>
      <c r="EB211" s="2">
        <f t="shared" si="240"/>
        <v>85.154472993619152</v>
      </c>
      <c r="EC211" s="2">
        <f t="shared" si="240"/>
        <v>85.091239826916791</v>
      </c>
      <c r="ED211" s="2">
        <f t="shared" si="240"/>
        <v>85.47421679855367</v>
      </c>
      <c r="EE211" s="2">
        <f t="shared" si="240"/>
        <v>87.539454190147254</v>
      </c>
      <c r="EF211" s="2">
        <f t="shared" si="239"/>
        <v>86.100818055380472</v>
      </c>
      <c r="EG211" s="2">
        <f t="shared" si="239"/>
        <v>86.268648841990455</v>
      </c>
      <c r="EH211" s="2">
        <f t="shared" si="239"/>
        <v>85.782329635735621</v>
      </c>
      <c r="EI211" s="2">
        <f t="shared" si="239"/>
        <v>86.389079425113493</v>
      </c>
      <c r="EJ211" s="2">
        <f t="shared" si="239"/>
        <v>89.068706376548818</v>
      </c>
      <c r="EK211" s="2">
        <f t="shared" si="239"/>
        <v>86.916555859814466</v>
      </c>
      <c r="EL211" s="2">
        <f t="shared" ref="EL211:EL222" si="254">CP$228*$B211+CP$229</f>
        <v>86.875320441811027</v>
      </c>
      <c r="EM211" s="2">
        <f t="shared" ref="EM211:EM222" si="255">CQ$228*$B211+CQ$229</f>
        <v>85.71630277414377</v>
      </c>
      <c r="EN211" s="2">
        <f t="shared" ref="EN211:EN222" si="256">CR$228*$B211+CR$229</f>
        <v>88.019969262295064</v>
      </c>
      <c r="EO211" s="2">
        <f t="shared" ref="EO211:EO222" si="257">CS$228*$B211+CS$229</f>
        <v>89.899729175704977</v>
      </c>
      <c r="EQ211" s="2">
        <f t="shared" si="252"/>
        <v>88.852194821593969</v>
      </c>
      <c r="ER211" s="2">
        <f t="shared" si="252"/>
        <v>87.339334682144141</v>
      </c>
      <c r="ES211" s="2">
        <f t="shared" si="252"/>
        <v>88.154231865016243</v>
      </c>
      <c r="ET211" s="2">
        <f t="shared" si="252"/>
        <v>87.429054443742302</v>
      </c>
      <c r="EU211" s="2">
        <f t="shared" si="252"/>
        <v>88.635420169827654</v>
      </c>
      <c r="EV211" s="2">
        <f t="shared" si="252"/>
        <v>88.61623242524</v>
      </c>
      <c r="EW211" s="2">
        <f t="shared" si="252"/>
        <v>87.303802356954563</v>
      </c>
      <c r="EX211" s="2">
        <f t="shared" si="252"/>
        <v>87.800336943130887</v>
      </c>
      <c r="EY211" s="2">
        <f t="shared" si="252"/>
        <v>86.838108140738228</v>
      </c>
      <c r="EZ211" s="2">
        <f t="shared" si="252"/>
        <v>89.200655048310196</v>
      </c>
      <c r="FA211" s="2">
        <f t="shared" si="252"/>
        <v>87.905780532882943</v>
      </c>
      <c r="FB211" s="2">
        <f t="shared" si="252"/>
        <v>87.974626975746745</v>
      </c>
      <c r="FC211" s="2">
        <f t="shared" si="252"/>
        <v>87.671919196011004</v>
      </c>
      <c r="FD211" s="2">
        <f t="shared" si="252"/>
        <v>89.392778036993832</v>
      </c>
      <c r="FE211" s="2">
        <f t="shared" si="252"/>
        <v>89.490262666900719</v>
      </c>
      <c r="FG211" s="2">
        <f t="shared" si="253"/>
        <v>0.99999682061899631</v>
      </c>
      <c r="FH211" s="2">
        <f t="shared" si="253"/>
        <v>0.99999625094077416</v>
      </c>
      <c r="FI211" s="2">
        <f t="shared" si="253"/>
        <v>0.99999710113193219</v>
      </c>
      <c r="FJ211" s="2">
        <f t="shared" si="253"/>
        <v>0.9999968358615936</v>
      </c>
      <c r="FK211" s="2">
        <f t="shared" si="253"/>
        <v>0.99999683412710105</v>
      </c>
      <c r="FL211" s="2">
        <f t="shared" si="253"/>
        <v>0.99999656653964553</v>
      </c>
      <c r="FM211" s="2">
        <f t="shared" si="253"/>
        <v>0.99999625918918944</v>
      </c>
      <c r="FN211" s="2">
        <f t="shared" si="253"/>
        <v>0.99999651510528176</v>
      </c>
      <c r="FO211" s="2">
        <f t="shared" si="253"/>
        <v>0.99999701105145289</v>
      </c>
      <c r="FP211" s="2">
        <f t="shared" si="253"/>
        <v>0.99999701245543371</v>
      </c>
      <c r="FQ211" s="2">
        <f t="shared" si="253"/>
        <v>0.99999659310109656</v>
      </c>
      <c r="FR211" s="2">
        <f t="shared" si="253"/>
        <v>0.99999686687013423</v>
      </c>
      <c r="FS211" s="2">
        <f t="shared" si="253"/>
        <v>0.9999965391678276</v>
      </c>
      <c r="FT211" s="2">
        <f t="shared" si="253"/>
        <v>0.99999621548378126</v>
      </c>
      <c r="FU211" s="2">
        <f t="shared" si="253"/>
        <v>0.9999962495622613</v>
      </c>
      <c r="FW211" s="2">
        <f t="shared" si="244"/>
        <v>0.98368143014089238</v>
      </c>
      <c r="FX211" s="2">
        <f t="shared" si="244"/>
        <v>0.98632192935769547</v>
      </c>
      <c r="FY211" s="2">
        <f t="shared" si="244"/>
        <v>0.98053593895235069</v>
      </c>
      <c r="FZ211" s="2">
        <f t="shared" si="244"/>
        <v>0.98473003580717422</v>
      </c>
      <c r="GA211" s="2">
        <f t="shared" si="244"/>
        <v>0.98445517218470446</v>
      </c>
      <c r="GB211" s="2">
        <f t="shared" si="244"/>
        <v>0.98269363824714651</v>
      </c>
      <c r="GC211" s="2">
        <f t="shared" si="244"/>
        <v>0.98471684067679377</v>
      </c>
      <c r="GD211" s="2">
        <f t="shared" si="244"/>
        <v>0.98591175034989265</v>
      </c>
      <c r="GE211" s="2">
        <f t="shared" si="244"/>
        <v>0.98829330627417467</v>
      </c>
      <c r="GF211" s="2">
        <f t="shared" si="244"/>
        <v>0.98942364322588805</v>
      </c>
      <c r="GG211" s="2">
        <f t="shared" si="244"/>
        <v>0.98611896930292509</v>
      </c>
      <c r="GH211" s="2">
        <f t="shared" si="244"/>
        <v>0.98581169653100653</v>
      </c>
      <c r="GI211" s="2">
        <f t="shared" si="244"/>
        <v>0.98261592728762337</v>
      </c>
      <c r="GJ211" s="2">
        <f t="shared" si="244"/>
        <v>0.97852816661829589</v>
      </c>
      <c r="GK211" s="2">
        <f t="shared" si="244"/>
        <v>0.98106175929277872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1.2395358653910067E-202</v>
      </c>
      <c r="HT211" s="86">
        <f t="shared" si="246"/>
        <v>1.5088005379690192E-242</v>
      </c>
      <c r="HU211" s="86">
        <f t="shared" si="246"/>
        <v>6.6510439003495528E-191</v>
      </c>
      <c r="HV211" s="86">
        <f t="shared" si="246"/>
        <v>8.8395055216662007E-209</v>
      </c>
      <c r="HW211" s="86">
        <f t="shared" si="246"/>
        <v>3.8486256290504128E-232</v>
      </c>
      <c r="HX211" s="86">
        <f t="shared" si="246"/>
        <v>1.6855222261983512E-246</v>
      </c>
      <c r="HY211" s="86">
        <f t="shared" si="246"/>
        <v>1.0630029634684579E-269</v>
      </c>
      <c r="HZ211" s="86">
        <f t="shared" si="246"/>
        <v>1.9999562723080814E-282</v>
      </c>
      <c r="IA211" s="86">
        <f t="shared" si="246"/>
        <v>1.1405730806139242E-249</v>
      </c>
      <c r="IB211" s="86">
        <f t="shared" si="246"/>
        <v>6.0194600560555499E-262</v>
      </c>
      <c r="IC211" s="86">
        <f t="shared" si="246"/>
        <v>4.4945536055034564E-253</v>
      </c>
      <c r="ID211" s="86">
        <f t="shared" si="246"/>
        <v>3.8051417464212189E-240</v>
      </c>
      <c r="IE211" s="86">
        <f t="shared" si="246"/>
        <v>1.7087975817813684E-222</v>
      </c>
      <c r="IF211" s="86">
        <f t="shared" si="246"/>
        <v>6.2015039416941409E-138</v>
      </c>
      <c r="IG211" s="86">
        <f t="shared" si="246"/>
        <v>5.8956607058148195E-106</v>
      </c>
      <c r="II211" s="86">
        <f t="shared" si="247"/>
        <v>1.187401382952217E-10</v>
      </c>
      <c r="IJ211" s="86">
        <f t="shared" si="247"/>
        <v>3.7018079900444022E-13</v>
      </c>
      <c r="IK211" s="86">
        <f t="shared" si="247"/>
        <v>1.4963727181734588E-9</v>
      </c>
      <c r="IL211" s="86">
        <f t="shared" si="247"/>
        <v>6.154005003596795E-11</v>
      </c>
      <c r="IM211" s="86">
        <f t="shared" si="247"/>
        <v>4.1386148620861611E-12</v>
      </c>
      <c r="IN211" s="86">
        <f t="shared" si="247"/>
        <v>2.8283524497777319E-12</v>
      </c>
      <c r="IO211" s="86">
        <f t="shared" si="247"/>
        <v>6.2673602243052205E-14</v>
      </c>
      <c r="IP211" s="86">
        <f t="shared" si="247"/>
        <v>1.4679503460561099E-14</v>
      </c>
      <c r="IQ211" s="86">
        <f t="shared" si="247"/>
        <v>9.5685042567556117E-14</v>
      </c>
      <c r="IR211" s="86">
        <f t="shared" si="247"/>
        <v>9.2425337046607433E-15</v>
      </c>
      <c r="IS211" s="86">
        <f t="shared" si="247"/>
        <v>3.0583297934048433E-13</v>
      </c>
      <c r="IT211" s="86">
        <f t="shared" si="247"/>
        <v>9.0683718521939539E-13</v>
      </c>
      <c r="IU211" s="86">
        <f t="shared" si="247"/>
        <v>1.884156264599404E-11</v>
      </c>
      <c r="IV211" s="86">
        <f t="shared" si="247"/>
        <v>5.5703913795208694E-13</v>
      </c>
      <c r="IW211" s="86">
        <f t="shared" si="247"/>
        <v>5.4661078283521401E-7</v>
      </c>
      <c r="IY211" s="86">
        <f t="shared" si="248"/>
        <v>1.187401382952217E-10</v>
      </c>
      <c r="IZ211" s="86">
        <f t="shared" si="248"/>
        <v>3.7018079900444022E-13</v>
      </c>
      <c r="JA211" s="86">
        <f t="shared" si="248"/>
        <v>1.4963727181734588E-9</v>
      </c>
      <c r="JB211" s="86">
        <f t="shared" si="248"/>
        <v>6.154005003596795E-11</v>
      </c>
      <c r="JC211" s="86">
        <f t="shared" si="248"/>
        <v>4.1386148620861611E-12</v>
      </c>
      <c r="JD211" s="86">
        <f t="shared" si="248"/>
        <v>2.8283524497777319E-12</v>
      </c>
      <c r="JE211" s="86">
        <f t="shared" si="248"/>
        <v>6.2673602243052205E-14</v>
      </c>
      <c r="JF211" s="86">
        <f t="shared" si="248"/>
        <v>1.4679503460561099E-14</v>
      </c>
      <c r="JG211" s="86">
        <f t="shared" si="248"/>
        <v>9.5685042567556117E-14</v>
      </c>
      <c r="JH211" s="86">
        <f t="shared" si="248"/>
        <v>9.2425337046607433E-15</v>
      </c>
      <c r="JI211" s="86">
        <f t="shared" si="248"/>
        <v>3.0583297934048433E-13</v>
      </c>
      <c r="JJ211" s="86">
        <f t="shared" si="248"/>
        <v>9.0683718521939539E-13</v>
      </c>
      <c r="JK211" s="86">
        <f t="shared" si="248"/>
        <v>1.884156264599404E-11</v>
      </c>
      <c r="JL211" s="86">
        <f t="shared" si="248"/>
        <v>5.5703913795208694E-13</v>
      </c>
      <c r="JM211" s="86">
        <f t="shared" si="248"/>
        <v>5.4661078283521401E-7</v>
      </c>
    </row>
    <row r="212" spans="2:273" x14ac:dyDescent="0.25">
      <c r="B212" s="2">
        <v>185</v>
      </c>
      <c r="C212" s="37">
        <v>90.581999999999994</v>
      </c>
      <c r="D212" s="37">
        <v>89.759</v>
      </c>
      <c r="E212" s="37">
        <v>88.906999999999996</v>
      </c>
      <c r="F212" s="37">
        <v>90.076999999999998</v>
      </c>
      <c r="G212" s="37">
        <v>90.423000000000002</v>
      </c>
      <c r="H212" s="37">
        <v>90.385000000000005</v>
      </c>
      <c r="I212" s="37">
        <v>90.173000000000002</v>
      </c>
      <c r="J212" s="37">
        <v>91.614999999999995</v>
      </c>
      <c r="K212" s="37">
        <v>90.269000000000005</v>
      </c>
      <c r="L212" s="37">
        <v>90.019000000000005</v>
      </c>
      <c r="M212" s="37">
        <v>89.941999999999993</v>
      </c>
      <c r="N212" s="37">
        <v>89.808000000000007</v>
      </c>
      <c r="O212" s="37">
        <v>89.480999999999995</v>
      </c>
      <c r="P212" s="37">
        <v>92.162999999999997</v>
      </c>
      <c r="Q212" s="37">
        <v>92.375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130.04277095667095</v>
      </c>
      <c r="DL212" s="2">
        <f t="shared" si="251"/>
        <v>133.64869996334309</v>
      </c>
      <c r="DM212" s="2">
        <f t="shared" si="251"/>
        <v>122.28081097560977</v>
      </c>
      <c r="DN212" s="2">
        <f t="shared" si="251"/>
        <v>120.77568918918918</v>
      </c>
      <c r="DO212" s="2">
        <f t="shared" si="251"/>
        <v>113.33629279279278</v>
      </c>
      <c r="DP212" s="2">
        <f t="shared" si="251"/>
        <v>122.59073399541633</v>
      </c>
      <c r="DQ212" s="2">
        <f t="shared" si="251"/>
        <v>122.08737060117306</v>
      </c>
      <c r="DR212" s="2">
        <f t="shared" si="251"/>
        <v>135.86552071114372</v>
      </c>
      <c r="DS212" s="2">
        <f t="shared" si="251"/>
        <v>122.10896246246246</v>
      </c>
      <c r="DT212" s="2">
        <f t="shared" si="251"/>
        <v>115.38642792792791</v>
      </c>
      <c r="DU212" s="2">
        <f t="shared" si="251"/>
        <v>116.7861807486631</v>
      </c>
      <c r="DV212" s="2">
        <f t="shared" si="251"/>
        <v>114.00449607843137</v>
      </c>
      <c r="DW212" s="2">
        <f t="shared" si="251"/>
        <v>134.76164644766999</v>
      </c>
      <c r="DX212" s="2">
        <f t="shared" si="251"/>
        <v>127.26112060117299</v>
      </c>
      <c r="DY212" s="2">
        <f t="shared" si="251"/>
        <v>110.54274318274318</v>
      </c>
      <c r="EA212" s="2">
        <f t="shared" si="240"/>
        <v>87.602527705502609</v>
      </c>
      <c r="EB212" s="2">
        <f t="shared" si="240"/>
        <v>84.982793070908627</v>
      </c>
      <c r="EC212" s="2">
        <f t="shared" si="240"/>
        <v>84.922145727749609</v>
      </c>
      <c r="ED212" s="2">
        <f t="shared" si="240"/>
        <v>85.29588767375003</v>
      </c>
      <c r="EE212" s="2">
        <f t="shared" si="240"/>
        <v>87.389128794764588</v>
      </c>
      <c r="EF212" s="2">
        <f t="shared" si="239"/>
        <v>85.933023483034219</v>
      </c>
      <c r="EG212" s="2">
        <f t="shared" si="239"/>
        <v>86.096213015020567</v>
      </c>
      <c r="EH212" s="2">
        <f t="shared" si="239"/>
        <v>85.609019400912672</v>
      </c>
      <c r="EI212" s="2">
        <f t="shared" si="239"/>
        <v>86.213200353000531</v>
      </c>
      <c r="EJ212" s="2">
        <f t="shared" si="239"/>
        <v>88.915316651556367</v>
      </c>
      <c r="EK212" s="2">
        <f t="shared" si="239"/>
        <v>86.760546137680691</v>
      </c>
      <c r="EL212" s="2">
        <f t="shared" si="254"/>
        <v>86.710546585517704</v>
      </c>
      <c r="EM212" s="2">
        <f t="shared" si="255"/>
        <v>85.530596357049419</v>
      </c>
      <c r="EN212" s="2">
        <f t="shared" si="256"/>
        <v>87.829383852459003</v>
      </c>
      <c r="EO212" s="2">
        <f t="shared" si="257"/>
        <v>89.718597245119284</v>
      </c>
      <c r="EQ212" s="2">
        <f t="shared" si="252"/>
        <v>88.741850963198686</v>
      </c>
      <c r="ER212" s="2">
        <f t="shared" si="252"/>
        <v>87.195167454898908</v>
      </c>
      <c r="ES212" s="2">
        <f t="shared" si="252"/>
        <v>88.024083777055523</v>
      </c>
      <c r="ET212" s="2">
        <f t="shared" si="252"/>
        <v>87.274929890718482</v>
      </c>
      <c r="EU212" s="2">
        <f t="shared" si="252"/>
        <v>88.498771183067504</v>
      </c>
      <c r="EV212" s="2">
        <f t="shared" si="252"/>
        <v>88.480019103852783</v>
      </c>
      <c r="EW212" s="2">
        <f t="shared" si="252"/>
        <v>87.14418345479919</v>
      </c>
      <c r="EX212" s="2">
        <f t="shared" si="252"/>
        <v>87.651473155165974</v>
      </c>
      <c r="EY212" s="2">
        <f t="shared" si="252"/>
        <v>86.667691134874133</v>
      </c>
      <c r="EZ212" s="2">
        <f t="shared" si="252"/>
        <v>89.048877667608963</v>
      </c>
      <c r="FA212" s="2">
        <f t="shared" si="252"/>
        <v>87.762115247941111</v>
      </c>
      <c r="FB212" s="2">
        <f t="shared" si="252"/>
        <v>87.82349101933292</v>
      </c>
      <c r="FC212" s="2">
        <f t="shared" si="252"/>
        <v>87.511166770409289</v>
      </c>
      <c r="FD212" s="2">
        <f t="shared" si="252"/>
        <v>89.219545881241999</v>
      </c>
      <c r="FE212" s="2">
        <f t="shared" si="252"/>
        <v>89.304583094797096</v>
      </c>
      <c r="FG212" s="2">
        <f t="shared" si="253"/>
        <v>0.99999710036925105</v>
      </c>
      <c r="FH212" s="2">
        <f t="shared" si="253"/>
        <v>0.99999658081622078</v>
      </c>
      <c r="FI212" s="2">
        <f t="shared" si="253"/>
        <v>0.99999735620022601</v>
      </c>
      <c r="FJ212" s="2">
        <f t="shared" si="253"/>
        <v>0.99999711427067273</v>
      </c>
      <c r="FK212" s="2">
        <f t="shared" si="253"/>
        <v>0.99999711268879576</v>
      </c>
      <c r="FL212" s="2">
        <f t="shared" si="253"/>
        <v>0.99999686864599424</v>
      </c>
      <c r="FM212" s="2">
        <f t="shared" si="253"/>
        <v>0.99999658833886984</v>
      </c>
      <c r="FN212" s="2">
        <f t="shared" si="253"/>
        <v>0.99999682173726845</v>
      </c>
      <c r="FO212" s="2">
        <f t="shared" si="253"/>
        <v>0.99999727404580985</v>
      </c>
      <c r="FP212" s="2">
        <f t="shared" si="253"/>
        <v>0.99999727532625615</v>
      </c>
      <c r="FQ212" s="2">
        <f t="shared" si="253"/>
        <v>0.9999968928703401</v>
      </c>
      <c r="FR212" s="2">
        <f t="shared" si="253"/>
        <v>0.99999714255081351</v>
      </c>
      <c r="FS212" s="2">
        <f t="shared" si="253"/>
        <v>0.99999684368258446</v>
      </c>
      <c r="FT212" s="2">
        <f t="shared" si="253"/>
        <v>0.99999654847903741</v>
      </c>
      <c r="FU212" s="2">
        <f t="shared" si="253"/>
        <v>0.99999657955900123</v>
      </c>
      <c r="FW212" s="2">
        <f t="shared" ref="FW212:GK227" si="260">POWER(10,($B212-C$232)/C$229)/(1+POWER(10,($B212-C$232)/C$229))</f>
        <v>0.98509588722710661</v>
      </c>
      <c r="FX212" s="2">
        <f t="shared" si="260"/>
        <v>0.98751041982879706</v>
      </c>
      <c r="FY212" s="2">
        <f t="shared" si="260"/>
        <v>0.9822181116152704</v>
      </c>
      <c r="FZ212" s="2">
        <f t="shared" si="260"/>
        <v>0.98605489061146256</v>
      </c>
      <c r="GA212" s="2">
        <f t="shared" si="260"/>
        <v>0.98580353094187212</v>
      </c>
      <c r="GB212" s="2">
        <f t="shared" si="260"/>
        <v>0.98419233902419967</v>
      </c>
      <c r="GC212" s="2">
        <f t="shared" si="260"/>
        <v>0.98604282409238009</v>
      </c>
      <c r="GD212" s="2">
        <f t="shared" si="260"/>
        <v>0.98713541650324177</v>
      </c>
      <c r="GE212" s="2">
        <f t="shared" si="260"/>
        <v>0.98931235949501861</v>
      </c>
      <c r="GF212" s="2">
        <f t="shared" si="260"/>
        <v>0.99034526323717265</v>
      </c>
      <c r="GG212" s="2">
        <f t="shared" si="260"/>
        <v>0.98732486838754585</v>
      </c>
      <c r="GH212" s="2">
        <f t="shared" si="260"/>
        <v>0.98704393887837416</v>
      </c>
      <c r="GI212" s="2">
        <f t="shared" si="260"/>
        <v>0.98412124895831166</v>
      </c>
      <c r="GJ212" s="2">
        <f t="shared" si="260"/>
        <v>0.98038038810601791</v>
      </c>
      <c r="GK212" s="2">
        <f t="shared" si="260"/>
        <v>0.98269928998720846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1.6062247580378949E-208</v>
      </c>
      <c r="HT212" s="86">
        <f t="shared" si="262"/>
        <v>1.6309168322383576E-249</v>
      </c>
      <c r="HU212" s="86">
        <f t="shared" si="262"/>
        <v>1.6416008511187655E-196</v>
      </c>
      <c r="HV212" s="86">
        <f t="shared" si="262"/>
        <v>9.4780187838450145E-215</v>
      </c>
      <c r="HW212" s="86">
        <f t="shared" si="262"/>
        <v>7.5934140721303022E-239</v>
      </c>
      <c r="HX212" s="86">
        <f t="shared" si="262"/>
        <v>1.1865747921227606E-253</v>
      </c>
      <c r="HY212" s="86">
        <f t="shared" si="262"/>
        <v>1.7130057186046967E-277</v>
      </c>
      <c r="HZ212" s="86">
        <f t="shared" si="262"/>
        <v>1.9302420536349432E-290</v>
      </c>
      <c r="IA212" s="86">
        <f t="shared" si="262"/>
        <v>1.1793009574563454E-256</v>
      </c>
      <c r="IB212" s="86">
        <f t="shared" si="262"/>
        <v>3.1718799929254681E-269</v>
      </c>
      <c r="IC212" s="86">
        <f t="shared" si="262"/>
        <v>3.0645039584508439E-260</v>
      </c>
      <c r="ID212" s="86">
        <f t="shared" si="262"/>
        <v>5.0807546893434446E-247</v>
      </c>
      <c r="IE212" s="86">
        <f t="shared" si="262"/>
        <v>4.9630392432356441E-229</v>
      </c>
      <c r="IF212" s="86">
        <f t="shared" si="262"/>
        <v>4.6001512012868695E-142</v>
      </c>
      <c r="IG212" s="86">
        <f t="shared" si="262"/>
        <v>4.6159274221105178E-109</v>
      </c>
      <c r="II212" s="86">
        <f t="shared" ref="II212:IW227" si="263" xml:space="preserve"> _xlfn.NORM.DIST($B212, C$10, ABS(C$14), TRUE) * _xlfn.NORM.DIST(($B212 - C$10)*C$18, 0, ABS(C$14), TRUE) * 2</f>
        <v>4.5286742220820614E-11</v>
      </c>
      <c r="IJ212" s="86">
        <f t="shared" si="263"/>
        <v>1.1495865767538179E-13</v>
      </c>
      <c r="IK212" s="86">
        <f t="shared" si="263"/>
        <v>6.1398508005640779E-10</v>
      </c>
      <c r="IL212" s="86">
        <f t="shared" si="263"/>
        <v>2.3168390406118281E-11</v>
      </c>
      <c r="IM212" s="86">
        <f t="shared" si="263"/>
        <v>1.3776472392021385E-12</v>
      </c>
      <c r="IN212" s="86">
        <f t="shared" si="263"/>
        <v>8.9802186492014964E-13</v>
      </c>
      <c r="IO212" s="86">
        <f t="shared" si="263"/>
        <v>1.7435598413172317E-14</v>
      </c>
      <c r="IP212" s="86">
        <f t="shared" si="263"/>
        <v>3.9336442093270833E-15</v>
      </c>
      <c r="IQ212" s="86">
        <f t="shared" si="263"/>
        <v>2.9306504941488408E-14</v>
      </c>
      <c r="IR212" s="86">
        <f t="shared" si="263"/>
        <v>2.6466714480935983E-15</v>
      </c>
      <c r="IS212" s="86">
        <f t="shared" si="263"/>
        <v>9.3811349023625762E-14</v>
      </c>
      <c r="IT212" s="86">
        <f t="shared" si="263"/>
        <v>2.8969834450361911E-13</v>
      </c>
      <c r="IU212" s="86">
        <f t="shared" si="263"/>
        <v>6.5102136281255448E-12</v>
      </c>
      <c r="IV212" s="86">
        <f t="shared" si="263"/>
        <v>1.5303882448504344E-13</v>
      </c>
      <c r="IW212" s="86">
        <f t="shared" si="263"/>
        <v>2.958669356720098E-7</v>
      </c>
      <c r="IY212" s="86">
        <f t="shared" ref="IY212:JM227" si="264">GM212+HC212+HS212+II212</f>
        <v>4.5286742220820614E-11</v>
      </c>
      <c r="IZ212" s="86">
        <f t="shared" si="264"/>
        <v>1.1495865767538179E-13</v>
      </c>
      <c r="JA212" s="86">
        <f t="shared" si="264"/>
        <v>6.1398508005640779E-10</v>
      </c>
      <c r="JB212" s="86">
        <f t="shared" si="264"/>
        <v>2.3168390406118281E-11</v>
      </c>
      <c r="JC212" s="86">
        <f t="shared" si="264"/>
        <v>1.3776472392021385E-12</v>
      </c>
      <c r="JD212" s="86">
        <f t="shared" si="264"/>
        <v>8.9802186492014964E-13</v>
      </c>
      <c r="JE212" s="86">
        <f t="shared" si="264"/>
        <v>1.7435598413172317E-14</v>
      </c>
      <c r="JF212" s="86">
        <f t="shared" si="264"/>
        <v>3.9336442093270833E-15</v>
      </c>
      <c r="JG212" s="86">
        <f t="shared" si="264"/>
        <v>2.9306504941488408E-14</v>
      </c>
      <c r="JH212" s="86">
        <f t="shared" si="264"/>
        <v>2.6466714480935983E-15</v>
      </c>
      <c r="JI212" s="86">
        <f t="shared" si="264"/>
        <v>9.3811349023625762E-14</v>
      </c>
      <c r="JJ212" s="86">
        <f t="shared" si="264"/>
        <v>2.8969834450361911E-13</v>
      </c>
      <c r="JK212" s="86">
        <f t="shared" si="264"/>
        <v>6.5102136281255448E-12</v>
      </c>
      <c r="JL212" s="86">
        <f t="shared" si="264"/>
        <v>1.5303882448504344E-13</v>
      </c>
      <c r="JM212" s="86">
        <f t="shared" si="264"/>
        <v>2.958669356720098E-7</v>
      </c>
    </row>
    <row r="213" spans="2:273" x14ac:dyDescent="0.25">
      <c r="B213" s="2">
        <v>186</v>
      </c>
      <c r="C213" s="37">
        <v>90.326999999999998</v>
      </c>
      <c r="D213" s="37">
        <v>90.5</v>
      </c>
      <c r="E213" s="37">
        <v>87.962999999999994</v>
      </c>
      <c r="F213" s="37">
        <v>89.423000000000002</v>
      </c>
      <c r="G213" s="37">
        <v>90</v>
      </c>
      <c r="H213" s="37">
        <v>90.769000000000005</v>
      </c>
      <c r="I213" s="37">
        <v>91.096000000000004</v>
      </c>
      <c r="J213" s="37">
        <v>91.114999999999995</v>
      </c>
      <c r="K213" s="37">
        <v>90.019000000000005</v>
      </c>
      <c r="L213" s="37">
        <v>90.058000000000007</v>
      </c>
      <c r="M213" s="37">
        <v>89.941999999999993</v>
      </c>
      <c r="N213" s="37">
        <v>90.635000000000005</v>
      </c>
      <c r="O213" s="37">
        <v>90.076999999999998</v>
      </c>
      <c r="P213" s="37">
        <v>90.796000000000006</v>
      </c>
      <c r="Q213" s="37">
        <v>90.938000000000002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130.1472102102102</v>
      </c>
      <c r="DL213" s="2">
        <f t="shared" si="251"/>
        <v>133.75101173020528</v>
      </c>
      <c r="DM213" s="2">
        <f t="shared" si="251"/>
        <v>122.30895853658538</v>
      </c>
      <c r="DN213" s="2">
        <f t="shared" si="251"/>
        <v>120.80310785070785</v>
      </c>
      <c r="DO213" s="2">
        <f t="shared" si="251"/>
        <v>113.31709729729728</v>
      </c>
      <c r="DP213" s="2">
        <f t="shared" si="251"/>
        <v>122.63513705118409</v>
      </c>
      <c r="DQ213" s="2">
        <f t="shared" si="251"/>
        <v>122.13115762463349</v>
      </c>
      <c r="DR213" s="2">
        <f t="shared" si="251"/>
        <v>135.99699743401763</v>
      </c>
      <c r="DS213" s="2">
        <f t="shared" si="251"/>
        <v>122.13789643929644</v>
      </c>
      <c r="DT213" s="2">
        <f t="shared" si="251"/>
        <v>115.36417297297297</v>
      </c>
      <c r="DU213" s="2">
        <f t="shared" si="251"/>
        <v>116.78399144385027</v>
      </c>
      <c r="DV213" s="2">
        <f t="shared" si="251"/>
        <v>113.98400224089636</v>
      </c>
      <c r="DW213" s="2">
        <f t="shared" si="251"/>
        <v>134.8667323147441</v>
      </c>
      <c r="DX213" s="2">
        <f t="shared" si="251"/>
        <v>127.31128262463341</v>
      </c>
      <c r="DY213" s="2">
        <f t="shared" si="251"/>
        <v>110.49929507529507</v>
      </c>
      <c r="EA213" s="2">
        <f t="shared" si="240"/>
        <v>87.478222511323168</v>
      </c>
      <c r="EB213" s="2">
        <f t="shared" si="240"/>
        <v>84.811113148198103</v>
      </c>
      <c r="EC213" s="2">
        <f t="shared" si="240"/>
        <v>84.753051628582426</v>
      </c>
      <c r="ED213" s="2">
        <f t="shared" si="240"/>
        <v>85.117558548946377</v>
      </c>
      <c r="EE213" s="2">
        <f t="shared" si="240"/>
        <v>87.238803399381936</v>
      </c>
      <c r="EF213" s="2">
        <f t="shared" si="239"/>
        <v>85.765228910687966</v>
      </c>
      <c r="EG213" s="2">
        <f t="shared" si="239"/>
        <v>85.923777188050707</v>
      </c>
      <c r="EH213" s="2">
        <f t="shared" si="239"/>
        <v>85.435709166089708</v>
      </c>
      <c r="EI213" s="2">
        <f t="shared" si="239"/>
        <v>86.037321280887568</v>
      </c>
      <c r="EJ213" s="2">
        <f t="shared" si="239"/>
        <v>88.76192692656393</v>
      </c>
      <c r="EK213" s="2">
        <f t="shared" si="239"/>
        <v>86.604536415546917</v>
      </c>
      <c r="EL213" s="2">
        <f t="shared" si="254"/>
        <v>86.545772729224353</v>
      </c>
      <c r="EM213" s="2">
        <f t="shared" si="255"/>
        <v>85.344889939955053</v>
      </c>
      <c r="EN213" s="2">
        <f t="shared" si="256"/>
        <v>87.638798442622942</v>
      </c>
      <c r="EO213" s="2">
        <f t="shared" si="257"/>
        <v>89.537465314533605</v>
      </c>
      <c r="EQ213" s="2">
        <f t="shared" si="252"/>
        <v>88.631507104803404</v>
      </c>
      <c r="ER213" s="2">
        <f t="shared" si="252"/>
        <v>87.051000227653674</v>
      </c>
      <c r="ES213" s="2">
        <f t="shared" si="252"/>
        <v>87.893935689094789</v>
      </c>
      <c r="ET213" s="2">
        <f t="shared" si="252"/>
        <v>87.120805337694662</v>
      </c>
      <c r="EU213" s="2">
        <f t="shared" si="252"/>
        <v>88.362122196307368</v>
      </c>
      <c r="EV213" s="2">
        <f t="shared" si="252"/>
        <v>88.343805782465566</v>
      </c>
      <c r="EW213" s="2">
        <f t="shared" si="252"/>
        <v>86.984564552643818</v>
      </c>
      <c r="EX213" s="2">
        <f t="shared" si="252"/>
        <v>87.502609367201075</v>
      </c>
      <c r="EY213" s="2">
        <f t="shared" si="252"/>
        <v>86.497274129010037</v>
      </c>
      <c r="EZ213" s="2">
        <f t="shared" si="252"/>
        <v>88.89710028690773</v>
      </c>
      <c r="FA213" s="2">
        <f t="shared" si="252"/>
        <v>87.618449962999279</v>
      </c>
      <c r="FB213" s="2">
        <f t="shared" si="252"/>
        <v>87.672355062919081</v>
      </c>
      <c r="FC213" s="2">
        <f t="shared" si="252"/>
        <v>87.350414344807589</v>
      </c>
      <c r="FD213" s="2">
        <f t="shared" si="252"/>
        <v>89.046313725490194</v>
      </c>
      <c r="FE213" s="2">
        <f t="shared" si="252"/>
        <v>89.118903522693472</v>
      </c>
      <c r="FG213" s="2">
        <f t="shared" si="253"/>
        <v>0.99999735550465207</v>
      </c>
      <c r="FH213" s="2">
        <f t="shared" si="253"/>
        <v>0.99999688166639344</v>
      </c>
      <c r="FI213" s="2">
        <f t="shared" si="253"/>
        <v>0.99999758882538814</v>
      </c>
      <c r="FJ213" s="2">
        <f t="shared" si="253"/>
        <v>0.99999736818290585</v>
      </c>
      <c r="FK213" s="2">
        <f t="shared" si="253"/>
        <v>0.99999736674021622</v>
      </c>
      <c r="FL213" s="2">
        <f t="shared" si="253"/>
        <v>0.99999714417041807</v>
      </c>
      <c r="FM213" s="2">
        <f t="shared" si="253"/>
        <v>0.99999688852713509</v>
      </c>
      <c r="FN213" s="2">
        <f t="shared" si="253"/>
        <v>0.9999971013891279</v>
      </c>
      <c r="FO213" s="2">
        <f t="shared" si="253"/>
        <v>0.99999751389963476</v>
      </c>
      <c r="FP213" s="2">
        <f t="shared" si="253"/>
        <v>0.99999751506741619</v>
      </c>
      <c r="FQ213" s="2">
        <f t="shared" si="253"/>
        <v>0.99999716626329616</v>
      </c>
      <c r="FR213" s="2">
        <f t="shared" si="253"/>
        <v>0.99999739397471388</v>
      </c>
      <c r="FS213" s="2">
        <f t="shared" si="253"/>
        <v>0.99999712140350505</v>
      </c>
      <c r="FT213" s="2">
        <f t="shared" si="253"/>
        <v>0.99999685217451395</v>
      </c>
      <c r="FU213" s="2">
        <f t="shared" si="253"/>
        <v>0.99999688051979496</v>
      </c>
      <c r="FW213" s="2">
        <f t="shared" si="260"/>
        <v>0.98638943870497886</v>
      </c>
      <c r="FX213" s="2">
        <f t="shared" si="260"/>
        <v>0.98859683602430737</v>
      </c>
      <c r="FY213" s="2">
        <f t="shared" si="260"/>
        <v>0.98375731152031587</v>
      </c>
      <c r="FZ213" s="2">
        <f t="shared" si="260"/>
        <v>0.98726628457763266</v>
      </c>
      <c r="GA213" s="2">
        <f t="shared" si="260"/>
        <v>0.98703647313813947</v>
      </c>
      <c r="GB213" s="2">
        <f t="shared" si="260"/>
        <v>0.98556316160595792</v>
      </c>
      <c r="GC213" s="2">
        <f t="shared" si="260"/>
        <v>0.98725525271374559</v>
      </c>
      <c r="GD213" s="2">
        <f t="shared" si="260"/>
        <v>0.98825406466726162</v>
      </c>
      <c r="GE213" s="2">
        <f t="shared" si="260"/>
        <v>0.99024358110997224</v>
      </c>
      <c r="GF213" s="2">
        <f t="shared" si="260"/>
        <v>0.99118728891573338</v>
      </c>
      <c r="GG213" s="2">
        <f t="shared" si="260"/>
        <v>0.98842723577391178</v>
      </c>
      <c r="GH213" s="2">
        <f t="shared" si="260"/>
        <v>0.9881704462138805</v>
      </c>
      <c r="GI213" s="2">
        <f t="shared" si="260"/>
        <v>0.98549814555293536</v>
      </c>
      <c r="GJ213" s="2">
        <f t="shared" si="260"/>
        <v>0.98207575843422701</v>
      </c>
      <c r="GK213" s="2">
        <f t="shared" si="260"/>
        <v>0.98419750920385352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1.7114210093913779E-214</v>
      </c>
      <c r="HT213" s="86">
        <f t="shared" si="262"/>
        <v>1.4025483929843778E-256</v>
      </c>
      <c r="HU213" s="86">
        <f t="shared" si="262"/>
        <v>3.3556448366472105E-202</v>
      </c>
      <c r="HV213" s="86">
        <f t="shared" si="262"/>
        <v>8.3596893256571444E-221</v>
      </c>
      <c r="HW213" s="86">
        <f t="shared" si="262"/>
        <v>1.2006690318029155E-245</v>
      </c>
      <c r="HX213" s="86">
        <f t="shared" si="262"/>
        <v>6.5896757446029665E-261</v>
      </c>
      <c r="HY213" s="86">
        <f t="shared" si="262"/>
        <v>2.1344849415429175E-285</v>
      </c>
      <c r="HZ213" s="86">
        <f t="shared" si="262"/>
        <v>1.4366931813976935E-298</v>
      </c>
      <c r="IA213" s="86">
        <f t="shared" si="262"/>
        <v>9.7519435451180463E-264</v>
      </c>
      <c r="IB213" s="86">
        <f t="shared" si="262"/>
        <v>1.3264573688858201E-276</v>
      </c>
      <c r="IC213" s="86">
        <f t="shared" si="262"/>
        <v>1.6569471678934107E-267</v>
      </c>
      <c r="ID213" s="86">
        <f t="shared" si="262"/>
        <v>5.4174257851089062E-254</v>
      </c>
      <c r="IE213" s="86">
        <f t="shared" si="262"/>
        <v>1.1573106058753096E-235</v>
      </c>
      <c r="IF213" s="86">
        <f t="shared" si="262"/>
        <v>2.9610009381282519E-146</v>
      </c>
      <c r="IG213" s="86">
        <f t="shared" si="262"/>
        <v>3.25434324328497E-112</v>
      </c>
      <c r="II213" s="86">
        <f t="shared" si="263"/>
        <v>1.6921284255410451E-11</v>
      </c>
      <c r="IJ213" s="86">
        <f t="shared" si="263"/>
        <v>3.4851146397245342E-14</v>
      </c>
      <c r="IK213" s="86">
        <f t="shared" si="263"/>
        <v>2.4700894908912477E-10</v>
      </c>
      <c r="IL213" s="86">
        <f t="shared" si="263"/>
        <v>8.5454878915405856E-12</v>
      </c>
      <c r="IM213" s="86">
        <f t="shared" si="263"/>
        <v>4.4803971845236025E-13</v>
      </c>
      <c r="IN213" s="86">
        <f t="shared" si="263"/>
        <v>2.7810825824625038E-13</v>
      </c>
      <c r="IO213" s="86">
        <f t="shared" si="263"/>
        <v>4.7208895565756843E-15</v>
      </c>
      <c r="IP213" s="86">
        <f t="shared" si="263"/>
        <v>1.0256160792766112E-15</v>
      </c>
      <c r="IQ213" s="86">
        <f t="shared" si="263"/>
        <v>8.7672714297223611E-15</v>
      </c>
      <c r="IR213" s="86">
        <f t="shared" si="263"/>
        <v>7.3964884389739778E-16</v>
      </c>
      <c r="IS213" s="86">
        <f t="shared" si="263"/>
        <v>2.8081786751101897E-14</v>
      </c>
      <c r="IT213" s="86">
        <f t="shared" si="263"/>
        <v>9.0382872800136191E-14</v>
      </c>
      <c r="IU213" s="86">
        <f t="shared" si="263"/>
        <v>2.1981748906230577E-12</v>
      </c>
      <c r="IV213" s="86">
        <f t="shared" si="263"/>
        <v>4.0813510075033405E-14</v>
      </c>
      <c r="IW213" s="86">
        <f t="shared" si="263"/>
        <v>1.5804047893382989E-7</v>
      </c>
      <c r="IY213" s="86">
        <f t="shared" si="264"/>
        <v>1.6921284255410451E-11</v>
      </c>
      <c r="IZ213" s="86">
        <f t="shared" si="264"/>
        <v>3.4851146397245342E-14</v>
      </c>
      <c r="JA213" s="86">
        <f t="shared" si="264"/>
        <v>2.4700894908912477E-10</v>
      </c>
      <c r="JB213" s="86">
        <f t="shared" si="264"/>
        <v>8.5454878915405856E-12</v>
      </c>
      <c r="JC213" s="86">
        <f t="shared" si="264"/>
        <v>4.4803971845236025E-13</v>
      </c>
      <c r="JD213" s="86">
        <f t="shared" si="264"/>
        <v>2.7810825824625038E-13</v>
      </c>
      <c r="JE213" s="86">
        <f t="shared" si="264"/>
        <v>4.7208895565756843E-15</v>
      </c>
      <c r="JF213" s="86">
        <f t="shared" si="264"/>
        <v>1.0256160792766112E-15</v>
      </c>
      <c r="JG213" s="86">
        <f t="shared" si="264"/>
        <v>8.7672714297223611E-15</v>
      </c>
      <c r="JH213" s="86">
        <f t="shared" si="264"/>
        <v>7.3964884389739778E-16</v>
      </c>
      <c r="JI213" s="86">
        <f t="shared" si="264"/>
        <v>2.8081786751101897E-14</v>
      </c>
      <c r="JJ213" s="86">
        <f t="shared" si="264"/>
        <v>9.0382872800136191E-14</v>
      </c>
      <c r="JK213" s="86">
        <f t="shared" si="264"/>
        <v>2.1981748906230577E-12</v>
      </c>
      <c r="JL213" s="86">
        <f t="shared" si="264"/>
        <v>4.0813510075033405E-14</v>
      </c>
      <c r="JM213" s="86">
        <f t="shared" si="264"/>
        <v>1.5804047893382989E-7</v>
      </c>
    </row>
    <row r="214" spans="2:273" x14ac:dyDescent="0.25">
      <c r="B214" s="2">
        <v>187</v>
      </c>
      <c r="C214" s="37">
        <v>89.709000000000003</v>
      </c>
      <c r="D214" s="37">
        <v>90.888999999999996</v>
      </c>
      <c r="E214" s="37">
        <v>89.480999999999995</v>
      </c>
      <c r="F214" s="37">
        <v>88.769000000000005</v>
      </c>
      <c r="G214" s="37">
        <v>90.25</v>
      </c>
      <c r="H214" s="37">
        <v>91.941999999999993</v>
      </c>
      <c r="I214" s="37">
        <v>90.462000000000003</v>
      </c>
      <c r="J214" s="37">
        <v>91.019000000000005</v>
      </c>
      <c r="K214" s="37">
        <v>90.826999999999998</v>
      </c>
      <c r="L214" s="37">
        <v>90.037999999999997</v>
      </c>
      <c r="M214" s="37">
        <v>89.385000000000005</v>
      </c>
      <c r="N214" s="37">
        <v>89.691999999999993</v>
      </c>
      <c r="O214" s="37">
        <v>89.385000000000005</v>
      </c>
      <c r="P214" s="37">
        <v>91.468999999999994</v>
      </c>
      <c r="Q214" s="37">
        <v>91.521000000000001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130.25164946374946</v>
      </c>
      <c r="DL214" s="2">
        <f t="shared" si="268"/>
        <v>133.85332349706744</v>
      </c>
      <c r="DM214" s="2">
        <f t="shared" si="268"/>
        <v>122.33710609756099</v>
      </c>
      <c r="DN214" s="2">
        <f t="shared" si="268"/>
        <v>120.8305265122265</v>
      </c>
      <c r="DO214" s="2">
        <f t="shared" si="268"/>
        <v>113.29790180180179</v>
      </c>
      <c r="DP214" s="2">
        <f t="shared" si="268"/>
        <v>122.67954010695185</v>
      </c>
      <c r="DQ214" s="2">
        <f t="shared" si="268"/>
        <v>122.17494464809388</v>
      </c>
      <c r="DR214" s="2">
        <f t="shared" si="268"/>
        <v>136.12847415689151</v>
      </c>
      <c r="DS214" s="2">
        <f t="shared" si="268"/>
        <v>122.16683041613042</v>
      </c>
      <c r="DT214" s="2">
        <f t="shared" si="268"/>
        <v>115.34191801801801</v>
      </c>
      <c r="DU214" s="2">
        <f t="shared" si="268"/>
        <v>116.78180213903742</v>
      </c>
      <c r="DV214" s="2">
        <f t="shared" si="268"/>
        <v>113.96350840336135</v>
      </c>
      <c r="DW214" s="2">
        <f t="shared" si="268"/>
        <v>134.97181818181821</v>
      </c>
      <c r="DX214" s="2">
        <f t="shared" si="268"/>
        <v>127.36144464809382</v>
      </c>
      <c r="DY214" s="2">
        <f t="shared" si="268"/>
        <v>110.45584696784697</v>
      </c>
      <c r="EA214" s="2">
        <f t="shared" si="240"/>
        <v>87.35391731714374</v>
      </c>
      <c r="EB214" s="2">
        <f t="shared" si="240"/>
        <v>84.639433225487579</v>
      </c>
      <c r="EC214" s="2">
        <f t="shared" si="240"/>
        <v>84.583957529415244</v>
      </c>
      <c r="ED214" s="2">
        <f t="shared" si="240"/>
        <v>84.939229424142724</v>
      </c>
      <c r="EE214" s="2">
        <f t="shared" si="240"/>
        <v>87.088478003999285</v>
      </c>
      <c r="EF214" s="2">
        <f t="shared" si="239"/>
        <v>85.597434338341699</v>
      </c>
      <c r="EG214" s="2">
        <f t="shared" si="239"/>
        <v>85.751341361080819</v>
      </c>
      <c r="EH214" s="2">
        <f t="shared" si="239"/>
        <v>85.262398931266759</v>
      </c>
      <c r="EI214" s="2">
        <f t="shared" si="239"/>
        <v>85.861442208774605</v>
      </c>
      <c r="EJ214" s="2">
        <f t="shared" si="239"/>
        <v>88.608537201571494</v>
      </c>
      <c r="EK214" s="2">
        <f t="shared" si="239"/>
        <v>86.448526693413143</v>
      </c>
      <c r="EL214" s="2">
        <f t="shared" si="254"/>
        <v>86.380998872931016</v>
      </c>
      <c r="EM214" s="2">
        <f t="shared" si="255"/>
        <v>85.159183522860701</v>
      </c>
      <c r="EN214" s="2">
        <f t="shared" si="256"/>
        <v>87.448213032786867</v>
      </c>
      <c r="EO214" s="2">
        <f t="shared" si="257"/>
        <v>89.356333383947913</v>
      </c>
      <c r="EQ214" s="2">
        <f t="shared" ref="EQ214:FE227" si="269">CU$228*$B214+CU$229</f>
        <v>88.521163246408122</v>
      </c>
      <c r="ER214" s="2">
        <f t="shared" si="269"/>
        <v>86.90683300040844</v>
      </c>
      <c r="ES214" s="2">
        <f t="shared" si="269"/>
        <v>87.763787601134069</v>
      </c>
      <c r="ET214" s="2">
        <f t="shared" si="269"/>
        <v>86.966680784670828</v>
      </c>
      <c r="EU214" s="2">
        <f t="shared" si="269"/>
        <v>88.225473209547218</v>
      </c>
      <c r="EV214" s="2">
        <f t="shared" si="269"/>
        <v>88.207592461078349</v>
      </c>
      <c r="EW214" s="2">
        <f t="shared" si="269"/>
        <v>86.824945650488445</v>
      </c>
      <c r="EX214" s="2">
        <f t="shared" si="269"/>
        <v>87.353745579236175</v>
      </c>
      <c r="EY214" s="2">
        <f t="shared" si="269"/>
        <v>86.326857123145956</v>
      </c>
      <c r="EZ214" s="2">
        <f t="shared" si="269"/>
        <v>88.745322906206496</v>
      </c>
      <c r="FA214" s="2">
        <f t="shared" si="269"/>
        <v>87.47478467805746</v>
      </c>
      <c r="FB214" s="2">
        <f t="shared" si="269"/>
        <v>87.521219106505256</v>
      </c>
      <c r="FC214" s="2">
        <f t="shared" si="269"/>
        <v>87.189661919205875</v>
      </c>
      <c r="FD214" s="2">
        <f t="shared" si="269"/>
        <v>88.87308156973836</v>
      </c>
      <c r="FE214" s="2">
        <f t="shared" si="269"/>
        <v>88.933223950589849</v>
      </c>
      <c r="FG214" s="2">
        <f t="shared" ref="FG214:FU227" si="270">POWER(10,($B214-C$231)/C$229)/(1+POWER(10,($B214-C$231)/C$229))</f>
        <v>0.99999758819101692</v>
      </c>
      <c r="FH214" s="2">
        <f t="shared" si="270"/>
        <v>0.99999715604516981</v>
      </c>
      <c r="FI214" s="2">
        <f t="shared" si="270"/>
        <v>0.99999780098215185</v>
      </c>
      <c r="FJ214" s="2">
        <f t="shared" si="270"/>
        <v>0.99999759975372704</v>
      </c>
      <c r="FK214" s="2">
        <f t="shared" si="270"/>
        <v>0.99999759843797786</v>
      </c>
      <c r="FL214" s="2">
        <f t="shared" si="270"/>
        <v>0.99999739545181143</v>
      </c>
      <c r="FM214" s="2">
        <f t="shared" si="270"/>
        <v>0.99999716230224389</v>
      </c>
      <c r="FN214" s="2">
        <f t="shared" si="270"/>
        <v>0.99999735643479137</v>
      </c>
      <c r="FO214" s="2">
        <f t="shared" si="270"/>
        <v>0.99999773264902314</v>
      </c>
      <c r="FP214" s="2">
        <f t="shared" si="270"/>
        <v>0.99999773371405298</v>
      </c>
      <c r="FQ214" s="2">
        <f t="shared" si="270"/>
        <v>0.99999741560076583</v>
      </c>
      <c r="FR214" s="2">
        <f t="shared" si="270"/>
        <v>0.99999762327614639</v>
      </c>
      <c r="FS214" s="2">
        <f t="shared" si="270"/>
        <v>0.99999737468812955</v>
      </c>
      <c r="FT214" s="2">
        <f t="shared" si="270"/>
        <v>0.99999712914824113</v>
      </c>
      <c r="FU214" s="2">
        <f t="shared" si="270"/>
        <v>0.99999715499945896</v>
      </c>
      <c r="FW214" s="2">
        <f t="shared" si="260"/>
        <v>0.98757213718610548</v>
      </c>
      <c r="FX214" s="2">
        <f t="shared" si="260"/>
        <v>0.98958974567228652</v>
      </c>
      <c r="FY214" s="2">
        <f t="shared" si="260"/>
        <v>0.98516529056841928</v>
      </c>
      <c r="FZ214" s="2">
        <f t="shared" si="260"/>
        <v>0.98837368705212947</v>
      </c>
      <c r="GA214" s="2">
        <f t="shared" si="260"/>
        <v>0.98816362182273809</v>
      </c>
      <c r="GB214" s="2">
        <f t="shared" si="260"/>
        <v>0.98681670034694624</v>
      </c>
      <c r="GC214" s="2">
        <f t="shared" si="260"/>
        <v>0.98836360327926598</v>
      </c>
      <c r="GD214" s="2">
        <f t="shared" si="260"/>
        <v>0.98927649675681217</v>
      </c>
      <c r="GE214" s="2">
        <f t="shared" si="260"/>
        <v>0.99109439512136843</v>
      </c>
      <c r="GF214" s="2">
        <f t="shared" si="260"/>
        <v>0.99195647483220795</v>
      </c>
      <c r="GG214" s="2">
        <f t="shared" si="260"/>
        <v>0.98943475523018476</v>
      </c>
      <c r="GH214" s="2">
        <f t="shared" si="260"/>
        <v>0.98920007737976656</v>
      </c>
      <c r="GI214" s="2">
        <f t="shared" si="260"/>
        <v>0.98675725372981049</v>
      </c>
      <c r="GJ214" s="2">
        <f t="shared" si="260"/>
        <v>0.98362707502674407</v>
      </c>
      <c r="GK214" s="2">
        <f t="shared" si="260"/>
        <v>0.98556789000804368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1.4993680020115733E-220</v>
      </c>
      <c r="HT214" s="86">
        <f t="shared" si="262"/>
        <v>9.595940566524846E-264</v>
      </c>
      <c r="HU214" s="86">
        <f t="shared" si="262"/>
        <v>5.6808392787933226E-208</v>
      </c>
      <c r="HV214" s="86">
        <f t="shared" si="262"/>
        <v>6.0651747103348734E-227</v>
      </c>
      <c r="HW214" s="86">
        <f t="shared" si="262"/>
        <v>1.5214647868346117E-252</v>
      </c>
      <c r="HX214" s="86">
        <f t="shared" si="262"/>
        <v>2.8869468766778763E-268</v>
      </c>
      <c r="HY214" s="86">
        <f t="shared" si="262"/>
        <v>2.0565292118967256E-293</v>
      </c>
      <c r="HZ214" s="86">
        <f t="shared" si="262"/>
        <v>8.246600537270106E-307</v>
      </c>
      <c r="IA214" s="86">
        <f t="shared" si="262"/>
        <v>6.449417266573116E-271</v>
      </c>
      <c r="IB214" s="86">
        <f t="shared" si="262"/>
        <v>4.4023544577678429E-284</v>
      </c>
      <c r="IC214" s="86">
        <f t="shared" si="262"/>
        <v>7.1044372960247044E-275</v>
      </c>
      <c r="ID214" s="86">
        <f t="shared" si="262"/>
        <v>4.6127794802606232E-261</v>
      </c>
      <c r="IE214" s="86">
        <f t="shared" si="262"/>
        <v>2.1666797513334392E-242</v>
      </c>
      <c r="IF214" s="86">
        <f t="shared" si="262"/>
        <v>1.6538404293425355E-150</v>
      </c>
      <c r="IG214" s="86">
        <f t="shared" si="262"/>
        <v>2.0660605775687824E-115</v>
      </c>
      <c r="II214" s="86">
        <f t="shared" si="263"/>
        <v>6.1940861512427695E-12</v>
      </c>
      <c r="IJ214" s="86">
        <f t="shared" si="263"/>
        <v>1.0314152277877694E-14</v>
      </c>
      <c r="IK214" s="86">
        <f t="shared" si="263"/>
        <v>9.7430874997740828E-11</v>
      </c>
      <c r="IL214" s="86">
        <f t="shared" si="263"/>
        <v>3.0879772935678092E-12</v>
      </c>
      <c r="IM214" s="86">
        <f t="shared" si="263"/>
        <v>1.4235852767938701E-13</v>
      </c>
      <c r="IN214" s="86">
        <f t="shared" si="263"/>
        <v>8.4005335230415315E-14</v>
      </c>
      <c r="IO214" s="86">
        <f t="shared" si="263"/>
        <v>1.2440519038972845E-15</v>
      </c>
      <c r="IP214" s="86">
        <f t="shared" si="263"/>
        <v>2.6017995593333583E-16</v>
      </c>
      <c r="IQ214" s="86">
        <f t="shared" si="263"/>
        <v>2.5617658199914821E-15</v>
      </c>
      <c r="IR214" s="86">
        <f t="shared" si="263"/>
        <v>2.0172610530589675E-16</v>
      </c>
      <c r="IS214" s="86">
        <f t="shared" si="263"/>
        <v>8.203247328739419E-15</v>
      </c>
      <c r="IT214" s="86">
        <f t="shared" si="263"/>
        <v>2.7538677080101659E-14</v>
      </c>
      <c r="IU214" s="86">
        <f t="shared" si="263"/>
        <v>7.2528790687919701E-13</v>
      </c>
      <c r="IV214" s="86">
        <f t="shared" si="263"/>
        <v>1.0565344485692508E-14</v>
      </c>
      <c r="IW214" s="86">
        <f t="shared" si="263"/>
        <v>8.3308058299126541E-8</v>
      </c>
      <c r="IY214" s="86">
        <f t="shared" si="264"/>
        <v>6.1940861512427695E-12</v>
      </c>
      <c r="IZ214" s="86">
        <f t="shared" si="264"/>
        <v>1.0314152277877694E-14</v>
      </c>
      <c r="JA214" s="86">
        <f t="shared" si="264"/>
        <v>9.7430874997740828E-11</v>
      </c>
      <c r="JB214" s="86">
        <f t="shared" si="264"/>
        <v>3.0879772935678092E-12</v>
      </c>
      <c r="JC214" s="86">
        <f t="shared" si="264"/>
        <v>1.4235852767938701E-13</v>
      </c>
      <c r="JD214" s="86">
        <f t="shared" si="264"/>
        <v>8.4005335230415315E-14</v>
      </c>
      <c r="JE214" s="86">
        <f t="shared" si="264"/>
        <v>1.2440519038972845E-15</v>
      </c>
      <c r="JF214" s="86">
        <f t="shared" si="264"/>
        <v>2.6017995593333583E-16</v>
      </c>
      <c r="JG214" s="86">
        <f t="shared" si="264"/>
        <v>2.5617658199914821E-15</v>
      </c>
      <c r="JH214" s="86">
        <f t="shared" si="264"/>
        <v>2.0172610530589675E-16</v>
      </c>
      <c r="JI214" s="86">
        <f t="shared" si="264"/>
        <v>8.203247328739419E-15</v>
      </c>
      <c r="JJ214" s="86">
        <f t="shared" si="264"/>
        <v>2.7538677080101659E-14</v>
      </c>
      <c r="JK214" s="86">
        <f t="shared" si="264"/>
        <v>7.2528790687919701E-13</v>
      </c>
      <c r="JL214" s="86">
        <f t="shared" si="264"/>
        <v>1.0565344485692508E-14</v>
      </c>
      <c r="JM214" s="86">
        <f t="shared" si="264"/>
        <v>8.3308058299126541E-8</v>
      </c>
    </row>
    <row r="215" spans="2:273" x14ac:dyDescent="0.25">
      <c r="B215" s="2">
        <v>188</v>
      </c>
      <c r="C215" s="37">
        <v>89.545000000000002</v>
      </c>
      <c r="D215" s="37">
        <v>90.314999999999998</v>
      </c>
      <c r="E215" s="37">
        <v>89.888999999999996</v>
      </c>
      <c r="F215" s="37">
        <v>89.364999999999995</v>
      </c>
      <c r="G215" s="37">
        <v>89.923000000000002</v>
      </c>
      <c r="H215" s="37">
        <v>90.096000000000004</v>
      </c>
      <c r="I215" s="37">
        <v>90.596000000000004</v>
      </c>
      <c r="J215" s="37">
        <v>91.346000000000004</v>
      </c>
      <c r="K215" s="37">
        <v>90.441999999999993</v>
      </c>
      <c r="L215" s="37">
        <v>89.519000000000005</v>
      </c>
      <c r="M215" s="37">
        <v>89.019000000000005</v>
      </c>
      <c r="N215" s="37">
        <v>89.480999999999995</v>
      </c>
      <c r="O215" s="37">
        <v>90.808000000000007</v>
      </c>
      <c r="P215" s="37">
        <v>91.040999999999997</v>
      </c>
      <c r="Q215" s="37">
        <v>90.875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130.35608871728871</v>
      </c>
      <c r="DL215" s="2">
        <f t="shared" si="268"/>
        <v>133.95563526392959</v>
      </c>
      <c r="DM215" s="2">
        <f t="shared" si="268"/>
        <v>122.3652536585366</v>
      </c>
      <c r="DN215" s="2">
        <f t="shared" si="268"/>
        <v>120.85794517374516</v>
      </c>
      <c r="DO215" s="2">
        <f t="shared" si="268"/>
        <v>113.27870630630629</v>
      </c>
      <c r="DP215" s="2">
        <f t="shared" si="268"/>
        <v>122.72394316271961</v>
      </c>
      <c r="DQ215" s="2">
        <f t="shared" si="268"/>
        <v>122.21873167155431</v>
      </c>
      <c r="DR215" s="2">
        <f t="shared" si="268"/>
        <v>136.25995087976543</v>
      </c>
      <c r="DS215" s="2">
        <f t="shared" si="268"/>
        <v>122.19576439296439</v>
      </c>
      <c r="DT215" s="2">
        <f t="shared" si="268"/>
        <v>115.31966306306305</v>
      </c>
      <c r="DU215" s="2">
        <f t="shared" si="268"/>
        <v>116.77961283422459</v>
      </c>
      <c r="DV215" s="2">
        <f t="shared" si="268"/>
        <v>113.94301456582633</v>
      </c>
      <c r="DW215" s="2">
        <f t="shared" si="268"/>
        <v>135.07690404889232</v>
      </c>
      <c r="DX215" s="2">
        <f t="shared" si="268"/>
        <v>127.41160667155422</v>
      </c>
      <c r="DY215" s="2">
        <f t="shared" si="268"/>
        <v>110.41239886039885</v>
      </c>
      <c r="EA215" s="2">
        <f t="shared" si="240"/>
        <v>87.229612122964298</v>
      </c>
      <c r="EB215" s="2">
        <f t="shared" si="240"/>
        <v>84.467753302777055</v>
      </c>
      <c r="EC215" s="2">
        <f t="shared" si="240"/>
        <v>84.414863430248047</v>
      </c>
      <c r="ED215" s="2">
        <f t="shared" si="240"/>
        <v>84.76090029933907</v>
      </c>
      <c r="EE215" s="2">
        <f t="shared" si="240"/>
        <v>86.938152608616619</v>
      </c>
      <c r="EF215" s="2">
        <f t="shared" si="239"/>
        <v>85.429639765995432</v>
      </c>
      <c r="EG215" s="2">
        <f t="shared" si="239"/>
        <v>85.578905534110945</v>
      </c>
      <c r="EH215" s="2">
        <f t="shared" si="239"/>
        <v>85.08908869644381</v>
      </c>
      <c r="EI215" s="2">
        <f t="shared" si="239"/>
        <v>85.685563136661642</v>
      </c>
      <c r="EJ215" s="2">
        <f t="shared" si="239"/>
        <v>88.455147476579043</v>
      </c>
      <c r="EK215" s="2">
        <f t="shared" si="239"/>
        <v>86.292516971279369</v>
      </c>
      <c r="EL215" s="2">
        <f t="shared" si="254"/>
        <v>86.216225016637679</v>
      </c>
      <c r="EM215" s="2">
        <f t="shared" si="255"/>
        <v>84.973477105766335</v>
      </c>
      <c r="EN215" s="2">
        <f t="shared" si="256"/>
        <v>87.257627622950807</v>
      </c>
      <c r="EO215" s="2">
        <f t="shared" si="257"/>
        <v>89.175201453362234</v>
      </c>
      <c r="EQ215" s="2">
        <f t="shared" si="269"/>
        <v>88.41081938801284</v>
      </c>
      <c r="ER215" s="2">
        <f t="shared" si="269"/>
        <v>86.762665773163206</v>
      </c>
      <c r="ES215" s="2">
        <f t="shared" si="269"/>
        <v>87.63363951317335</v>
      </c>
      <c r="ET215" s="2">
        <f t="shared" si="269"/>
        <v>86.812556231647008</v>
      </c>
      <c r="EU215" s="2">
        <f t="shared" si="269"/>
        <v>88.088824222787068</v>
      </c>
      <c r="EV215" s="2">
        <f t="shared" si="269"/>
        <v>88.071379139691146</v>
      </c>
      <c r="EW215" s="2">
        <f t="shared" si="269"/>
        <v>86.665326748333072</v>
      </c>
      <c r="EX215" s="2">
        <f t="shared" si="269"/>
        <v>87.204881791271262</v>
      </c>
      <c r="EY215" s="2">
        <f t="shared" si="269"/>
        <v>86.156440117281861</v>
      </c>
      <c r="EZ215" s="2">
        <f t="shared" si="269"/>
        <v>88.593545525505249</v>
      </c>
      <c r="FA215" s="2">
        <f t="shared" si="269"/>
        <v>87.331119393115642</v>
      </c>
      <c r="FB215" s="2">
        <f t="shared" si="269"/>
        <v>87.370083150091432</v>
      </c>
      <c r="FC215" s="2">
        <f t="shared" si="269"/>
        <v>87.028909493604175</v>
      </c>
      <c r="FD215" s="2">
        <f t="shared" si="269"/>
        <v>88.699849413986556</v>
      </c>
      <c r="FE215" s="2">
        <f t="shared" si="269"/>
        <v>88.747544378486225</v>
      </c>
      <c r="FG215" s="2">
        <f t="shared" si="270"/>
        <v>0.9999978004035982</v>
      </c>
      <c r="FH215" s="2">
        <f t="shared" si="270"/>
        <v>0.99999740628171918</v>
      </c>
      <c r="FI215" s="2">
        <f t="shared" si="270"/>
        <v>0.99999799447149851</v>
      </c>
      <c r="FJ215" s="2">
        <f t="shared" si="270"/>
        <v>0.99999781094891971</v>
      </c>
      <c r="FK215" s="2">
        <f t="shared" si="270"/>
        <v>0.99999780974894159</v>
      </c>
      <c r="FL215" s="2">
        <f t="shared" si="270"/>
        <v>0.99999762462327602</v>
      </c>
      <c r="FM215" s="2">
        <f t="shared" si="270"/>
        <v>0.99999741198824144</v>
      </c>
      <c r="FN215" s="2">
        <f t="shared" si="270"/>
        <v>0.99999758903931435</v>
      </c>
      <c r="FO215" s="2">
        <f t="shared" si="270"/>
        <v>0.99999793215091992</v>
      </c>
      <c r="FP215" s="2">
        <f t="shared" si="270"/>
        <v>0.99999793312223906</v>
      </c>
      <c r="FQ215" s="2">
        <f t="shared" si="270"/>
        <v>0.99999764299934923</v>
      </c>
      <c r="FR215" s="2">
        <f t="shared" si="270"/>
        <v>0.99999783240163009</v>
      </c>
      <c r="FS215" s="2">
        <f t="shared" si="270"/>
        <v>0.99999760568656437</v>
      </c>
      <c r="FT215" s="2">
        <f t="shared" si="270"/>
        <v>0.99999738175141639</v>
      </c>
      <c r="FU215" s="2">
        <f t="shared" si="270"/>
        <v>0.99999740532801906</v>
      </c>
      <c r="FW215" s="2">
        <f t="shared" si="260"/>
        <v>0.98865324653342046</v>
      </c>
      <c r="FX215" s="2">
        <f t="shared" si="260"/>
        <v>0.99049703059209326</v>
      </c>
      <c r="FY215" s="2">
        <f t="shared" si="260"/>
        <v>0.98645290125799268</v>
      </c>
      <c r="FZ215" s="2">
        <f t="shared" si="260"/>
        <v>0.98938581837325534</v>
      </c>
      <c r="GA215" s="2">
        <f t="shared" si="260"/>
        <v>0.98919384048045467</v>
      </c>
      <c r="GB215" s="2">
        <f t="shared" si="260"/>
        <v>0.98796272472943925</v>
      </c>
      <c r="GC215" s="2">
        <f t="shared" si="260"/>
        <v>0.9893766030101383</v>
      </c>
      <c r="GD215" s="2">
        <f t="shared" si="260"/>
        <v>0.99021081219813079</v>
      </c>
      <c r="GE215" s="2">
        <f t="shared" si="260"/>
        <v>0.99187162244985638</v>
      </c>
      <c r="GF215" s="2">
        <f t="shared" si="260"/>
        <v>0.99265902233457926</v>
      </c>
      <c r="GG215" s="2">
        <f t="shared" si="260"/>
        <v>0.99035541638396085</v>
      </c>
      <c r="GH215" s="2">
        <f t="shared" si="260"/>
        <v>0.99014098471929124</v>
      </c>
      <c r="GI215" s="2">
        <f t="shared" si="260"/>
        <v>0.98790838248681256</v>
      </c>
      <c r="GJ215" s="2">
        <f t="shared" si="260"/>
        <v>0.98504617187058441</v>
      </c>
      <c r="GK215" s="2">
        <f t="shared" si="260"/>
        <v>0.98682102367585089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1.080085329466994E-226</v>
      </c>
      <c r="HT215" s="86">
        <f t="shared" si="262"/>
        <v>5.2232233370050103E-271</v>
      </c>
      <c r="HU215" s="86">
        <f t="shared" si="262"/>
        <v>7.9647957915497644E-214</v>
      </c>
      <c r="HV215" s="86">
        <f t="shared" si="262"/>
        <v>3.6197186865821626E-233</v>
      </c>
      <c r="HW215" s="86">
        <f t="shared" si="262"/>
        <v>1.5450784303899207E-259</v>
      </c>
      <c r="HX215" s="86">
        <f t="shared" si="262"/>
        <v>9.9773909400810452E-276</v>
      </c>
      <c r="HY215" s="86">
        <f t="shared" si="262"/>
        <v>1.5320813842780161E-301</v>
      </c>
      <c r="HZ215" s="86">
        <f t="shared" si="262"/>
        <v>0</v>
      </c>
      <c r="IA215" s="86">
        <f t="shared" si="262"/>
        <v>3.4112253387169365E-278</v>
      </c>
      <c r="IB215" s="86">
        <f t="shared" si="262"/>
        <v>1.1595508201102335E-291</v>
      </c>
      <c r="IC215" s="86">
        <f t="shared" si="262"/>
        <v>2.4155779160748624E-282</v>
      </c>
      <c r="ID215" s="86">
        <f t="shared" si="262"/>
        <v>3.1364264912526429E-268</v>
      </c>
      <c r="IE215" s="86">
        <f t="shared" si="262"/>
        <v>3.2567140148627671E-249</v>
      </c>
      <c r="IF215" s="86">
        <f t="shared" si="262"/>
        <v>8.0155747070010802E-155</v>
      </c>
      <c r="IG215" s="86">
        <f t="shared" si="262"/>
        <v>1.1811242164047427E-118</v>
      </c>
      <c r="II215" s="86">
        <f t="shared" si="263"/>
        <v>2.2212435995130754E-12</v>
      </c>
      <c r="IJ215" s="86">
        <f t="shared" si="263"/>
        <v>2.9797850753101962E-15</v>
      </c>
      <c r="IK215" s="86">
        <f t="shared" si="263"/>
        <v>3.7679246153977574E-11</v>
      </c>
      <c r="IL215" s="86">
        <f t="shared" si="263"/>
        <v>1.0932039210460973E-12</v>
      </c>
      <c r="IM215" s="86">
        <f t="shared" si="263"/>
        <v>4.4190847359580254E-14</v>
      </c>
      <c r="IN215" s="86">
        <f t="shared" si="263"/>
        <v>2.4749059855877575E-14</v>
      </c>
      <c r="IO215" s="86">
        <f t="shared" si="263"/>
        <v>3.1906129456894522E-16</v>
      </c>
      <c r="IP215" s="86">
        <f t="shared" si="263"/>
        <v>6.4217844513761809E-17</v>
      </c>
      <c r="IQ215" s="86">
        <f t="shared" si="263"/>
        <v>7.3111106625197281E-16</v>
      </c>
      <c r="IR215" s="86">
        <f t="shared" si="263"/>
        <v>5.3691345865560441E-17</v>
      </c>
      <c r="IS215" s="86">
        <f t="shared" si="263"/>
        <v>2.338473014489703E-15</v>
      </c>
      <c r="IT215" s="86">
        <f t="shared" si="263"/>
        <v>8.1942750212722019E-15</v>
      </c>
      <c r="IU215" s="86">
        <f t="shared" si="263"/>
        <v>2.3384750735393506E-13</v>
      </c>
      <c r="IV215" s="86">
        <f t="shared" si="263"/>
        <v>2.6548028524833984E-15</v>
      </c>
      <c r="IW215" s="86">
        <f t="shared" si="263"/>
        <v>4.3335710822260918E-8</v>
      </c>
      <c r="IY215" s="86">
        <f t="shared" si="264"/>
        <v>2.2212435995130754E-12</v>
      </c>
      <c r="IZ215" s="86">
        <f t="shared" si="264"/>
        <v>2.9797850753101962E-15</v>
      </c>
      <c r="JA215" s="86">
        <f t="shared" si="264"/>
        <v>3.7679246153977574E-11</v>
      </c>
      <c r="JB215" s="86">
        <f t="shared" si="264"/>
        <v>1.0932039210460973E-12</v>
      </c>
      <c r="JC215" s="86">
        <f t="shared" si="264"/>
        <v>4.4190847359580254E-14</v>
      </c>
      <c r="JD215" s="86">
        <f t="shared" si="264"/>
        <v>2.4749059855877575E-14</v>
      </c>
      <c r="JE215" s="86">
        <f t="shared" si="264"/>
        <v>3.1906129456894522E-16</v>
      </c>
      <c r="JF215" s="86">
        <f t="shared" si="264"/>
        <v>6.4217844513761809E-17</v>
      </c>
      <c r="JG215" s="86">
        <f t="shared" si="264"/>
        <v>7.3111106625197281E-16</v>
      </c>
      <c r="JH215" s="86">
        <f t="shared" si="264"/>
        <v>5.3691345865560441E-17</v>
      </c>
      <c r="JI215" s="86">
        <f t="shared" si="264"/>
        <v>2.338473014489703E-15</v>
      </c>
      <c r="JJ215" s="86">
        <f t="shared" si="264"/>
        <v>8.1942750212722019E-15</v>
      </c>
      <c r="JK215" s="86">
        <f t="shared" si="264"/>
        <v>2.3384750735393506E-13</v>
      </c>
      <c r="JL215" s="86">
        <f t="shared" si="264"/>
        <v>2.6548028524833984E-15</v>
      </c>
      <c r="JM215" s="86">
        <f t="shared" si="264"/>
        <v>4.3335710822260918E-8</v>
      </c>
    </row>
    <row r="216" spans="2:273" x14ac:dyDescent="0.25">
      <c r="B216" s="2">
        <v>189</v>
      </c>
      <c r="C216" s="37">
        <v>90.018000000000001</v>
      </c>
      <c r="D216" s="37">
        <v>90.5</v>
      </c>
      <c r="E216" s="37">
        <v>89.962999999999994</v>
      </c>
      <c r="F216" s="37">
        <v>88.480999999999995</v>
      </c>
      <c r="G216" s="37">
        <v>88.846000000000004</v>
      </c>
      <c r="H216" s="37">
        <v>90.135000000000005</v>
      </c>
      <c r="I216" s="37">
        <v>89.191999999999993</v>
      </c>
      <c r="J216" s="37">
        <v>90.537999999999997</v>
      </c>
      <c r="K216" s="37">
        <v>90.441999999999993</v>
      </c>
      <c r="L216" s="37">
        <v>90</v>
      </c>
      <c r="M216" s="37">
        <v>90.019000000000005</v>
      </c>
      <c r="N216" s="37">
        <v>89.673000000000002</v>
      </c>
      <c r="O216" s="37">
        <v>89.058000000000007</v>
      </c>
      <c r="P216" s="37">
        <v>90.959000000000003</v>
      </c>
      <c r="Q216" s="37">
        <v>90.707999999999998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130.46052797082797</v>
      </c>
      <c r="DL216" s="2">
        <f t="shared" si="268"/>
        <v>134.05794703079178</v>
      </c>
      <c r="DM216" s="2">
        <f t="shared" si="268"/>
        <v>122.3934012195122</v>
      </c>
      <c r="DN216" s="2">
        <f t="shared" si="268"/>
        <v>120.88536383526383</v>
      </c>
      <c r="DO216" s="2">
        <f t="shared" si="268"/>
        <v>113.2595108108108</v>
      </c>
      <c r="DP216" s="2">
        <f t="shared" si="268"/>
        <v>122.76834621848738</v>
      </c>
      <c r="DQ216" s="2">
        <f t="shared" si="268"/>
        <v>122.26251869501472</v>
      </c>
      <c r="DR216" s="2">
        <f t="shared" si="268"/>
        <v>136.39142760263934</v>
      </c>
      <c r="DS216" s="2">
        <f t="shared" si="268"/>
        <v>122.22469836979838</v>
      </c>
      <c r="DT216" s="2">
        <f t="shared" si="268"/>
        <v>115.2974081081081</v>
      </c>
      <c r="DU216" s="2">
        <f t="shared" si="268"/>
        <v>116.77742352941176</v>
      </c>
      <c r="DV216" s="2">
        <f t="shared" si="268"/>
        <v>113.92252072829132</v>
      </c>
      <c r="DW216" s="2">
        <f t="shared" si="268"/>
        <v>135.18198991596643</v>
      </c>
      <c r="DX216" s="2">
        <f t="shared" si="268"/>
        <v>127.46176869501464</v>
      </c>
      <c r="DY216" s="2">
        <f t="shared" si="268"/>
        <v>110.36895075295075</v>
      </c>
      <c r="EA216" s="2">
        <f t="shared" si="240"/>
        <v>87.10530692878487</v>
      </c>
      <c r="EB216" s="2">
        <f t="shared" si="240"/>
        <v>84.296073380066531</v>
      </c>
      <c r="EC216" s="2">
        <f t="shared" si="240"/>
        <v>84.245769331080865</v>
      </c>
      <c r="ED216" s="2">
        <f t="shared" si="240"/>
        <v>84.582571174535417</v>
      </c>
      <c r="EE216" s="2">
        <f t="shared" si="240"/>
        <v>86.787827213233967</v>
      </c>
      <c r="EF216" s="2">
        <f t="shared" si="239"/>
        <v>85.261845193649179</v>
      </c>
      <c r="EG216" s="2">
        <f t="shared" si="239"/>
        <v>85.406469707141071</v>
      </c>
      <c r="EH216" s="2">
        <f t="shared" si="239"/>
        <v>84.915778461620846</v>
      </c>
      <c r="EI216" s="2">
        <f t="shared" si="239"/>
        <v>85.509684064548679</v>
      </c>
      <c r="EJ216" s="2">
        <f t="shared" si="239"/>
        <v>88.301757751586592</v>
      </c>
      <c r="EK216" s="2">
        <f t="shared" si="239"/>
        <v>86.136507249145595</v>
      </c>
      <c r="EL216" s="2">
        <f t="shared" si="254"/>
        <v>86.051451160344342</v>
      </c>
      <c r="EM216" s="2">
        <f t="shared" si="255"/>
        <v>84.787770688671969</v>
      </c>
      <c r="EN216" s="2">
        <f t="shared" si="256"/>
        <v>87.067042213114746</v>
      </c>
      <c r="EO216" s="2">
        <f t="shared" si="257"/>
        <v>88.994069522776556</v>
      </c>
      <c r="EQ216" s="2">
        <f t="shared" si="269"/>
        <v>88.300475529617557</v>
      </c>
      <c r="ER216" s="2">
        <f t="shared" si="269"/>
        <v>86.618498545917973</v>
      </c>
      <c r="ES216" s="2">
        <f t="shared" si="269"/>
        <v>87.50349142521263</v>
      </c>
      <c r="ET216" s="2">
        <f t="shared" si="269"/>
        <v>86.658431678623174</v>
      </c>
      <c r="EU216" s="2">
        <f t="shared" si="269"/>
        <v>87.952175236026932</v>
      </c>
      <c r="EV216" s="2">
        <f t="shared" si="269"/>
        <v>87.935165818303929</v>
      </c>
      <c r="EW216" s="2">
        <f t="shared" si="269"/>
        <v>86.5057078461777</v>
      </c>
      <c r="EX216" s="2">
        <f t="shared" si="269"/>
        <v>87.056018003306363</v>
      </c>
      <c r="EY216" s="2">
        <f t="shared" si="269"/>
        <v>85.986023111417779</v>
      </c>
      <c r="EZ216" s="2">
        <f t="shared" si="269"/>
        <v>88.441768144804016</v>
      </c>
      <c r="FA216" s="2">
        <f t="shared" si="269"/>
        <v>87.18745410817381</v>
      </c>
      <c r="FB216" s="2">
        <f t="shared" si="269"/>
        <v>87.218947193677593</v>
      </c>
      <c r="FC216" s="2">
        <f t="shared" si="269"/>
        <v>86.868157068002461</v>
      </c>
      <c r="FD216" s="2">
        <f t="shared" si="269"/>
        <v>88.526617258234722</v>
      </c>
      <c r="FE216" s="2">
        <f t="shared" si="269"/>
        <v>88.561864806382602</v>
      </c>
      <c r="FG216" s="2">
        <f t="shared" si="270"/>
        <v>0.99999799394385103</v>
      </c>
      <c r="FH216" s="2">
        <f t="shared" si="270"/>
        <v>0.99999763450027379</v>
      </c>
      <c r="FI216" s="2">
        <f t="shared" si="270"/>
        <v>0.99999817093594523</v>
      </c>
      <c r="FJ216" s="2">
        <f t="shared" si="270"/>
        <v>0.99999800356130231</v>
      </c>
      <c r="FK216" s="2">
        <f t="shared" si="270"/>
        <v>0.99999800246690884</v>
      </c>
      <c r="FL216" s="2">
        <f t="shared" si="270"/>
        <v>0.99999783363022743</v>
      </c>
      <c r="FM216" s="2">
        <f t="shared" si="270"/>
        <v>0.99999763970468636</v>
      </c>
      <c r="FN216" s="2">
        <f t="shared" si="270"/>
        <v>0.99999780117725501</v>
      </c>
      <c r="FO216" s="2">
        <f t="shared" si="270"/>
        <v>0.99999811409888173</v>
      </c>
      <c r="FP216" s="2">
        <f t="shared" si="270"/>
        <v>0.99999811498473556</v>
      </c>
      <c r="FQ216" s="2">
        <f t="shared" si="270"/>
        <v>0.99999785038941236</v>
      </c>
      <c r="FR216" s="2">
        <f t="shared" si="270"/>
        <v>0.99999802312641417</v>
      </c>
      <c r="FS216" s="2">
        <f t="shared" si="270"/>
        <v>0.99999781635973384</v>
      </c>
      <c r="FT216" s="2">
        <f t="shared" si="270"/>
        <v>0.99999761212836147</v>
      </c>
      <c r="FU216" s="2">
        <f t="shared" si="270"/>
        <v>0.99999763363048855</v>
      </c>
      <c r="FW216" s="2">
        <f t="shared" si="260"/>
        <v>0.98964129580669391</v>
      </c>
      <c r="FX216" s="2">
        <f t="shared" si="260"/>
        <v>0.99132593600329999</v>
      </c>
      <c r="FY216" s="2">
        <f t="shared" si="260"/>
        <v>0.98763015427598799</v>
      </c>
      <c r="FZ216" s="2">
        <f t="shared" si="260"/>
        <v>0.99031070215116501</v>
      </c>
      <c r="GA216" s="2">
        <f t="shared" si="260"/>
        <v>0.99013528577038645</v>
      </c>
      <c r="GB216" s="2">
        <f t="shared" si="260"/>
        <v>0.98901023466976323</v>
      </c>
      <c r="GC216" s="2">
        <f t="shared" si="260"/>
        <v>0.99030228191276093</v>
      </c>
      <c r="GD216" s="2">
        <f t="shared" si="260"/>
        <v>0.99106445805489884</v>
      </c>
      <c r="GE216" s="2">
        <f t="shared" si="260"/>
        <v>0.99258152580750736</v>
      </c>
      <c r="GF216" s="2">
        <f t="shared" si="260"/>
        <v>0.99330062149180198</v>
      </c>
      <c r="GG216" s="2">
        <f t="shared" si="260"/>
        <v>0.99119656444002624</v>
      </c>
      <c r="GH216" s="2">
        <f t="shared" si="260"/>
        <v>0.99100066439665924</v>
      </c>
      <c r="GI216" s="2">
        <f t="shared" si="260"/>
        <v>0.98896056856625769</v>
      </c>
      <c r="GJ216" s="2">
        <f t="shared" si="260"/>
        <v>0.98634397840722532</v>
      </c>
      <c r="GK216" s="2">
        <f t="shared" si="260"/>
        <v>0.98796667681418049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6.3974081093826848E-233</v>
      </c>
      <c r="HT216" s="86">
        <f t="shared" si="262"/>
        <v>2.2618759594310183E-278</v>
      </c>
      <c r="HU216" s="86">
        <f t="shared" si="262"/>
        <v>9.2482604997962323E-220</v>
      </c>
      <c r="HV216" s="86">
        <f t="shared" si="262"/>
        <v>1.7769796914013244E-239</v>
      </c>
      <c r="HW216" s="86">
        <f t="shared" si="262"/>
        <v>1.257439027715781E-266</v>
      </c>
      <c r="HX216" s="86">
        <f t="shared" si="262"/>
        <v>2.7201719713681097E-283</v>
      </c>
      <c r="HY216" s="86">
        <f t="shared" si="262"/>
        <v>0</v>
      </c>
      <c r="HZ216" s="86">
        <f t="shared" si="262"/>
        <v>0</v>
      </c>
      <c r="IA216" s="86">
        <f t="shared" si="262"/>
        <v>1.4429753978052197E-285</v>
      </c>
      <c r="IB216" s="86">
        <f t="shared" si="262"/>
        <v>2.423849375778694E-299</v>
      </c>
      <c r="IC216" s="86">
        <f t="shared" si="262"/>
        <v>6.5129933442201705E-290</v>
      </c>
      <c r="ID216" s="86">
        <f t="shared" si="262"/>
        <v>1.70297409557039E-275</v>
      </c>
      <c r="IE216" s="86">
        <f t="shared" si="262"/>
        <v>3.930087945990887E-256</v>
      </c>
      <c r="IF216" s="86">
        <f t="shared" si="262"/>
        <v>3.3710036405354968E-159</v>
      </c>
      <c r="IG216" s="86">
        <f t="shared" si="262"/>
        <v>6.0802095601830538E-122</v>
      </c>
      <c r="II216" s="86">
        <f t="shared" si="263"/>
        <v>7.8033999575202082E-13</v>
      </c>
      <c r="IJ216" s="86">
        <f t="shared" si="263"/>
        <v>8.4036013292506467E-16</v>
      </c>
      <c r="IK216" s="86">
        <f t="shared" si="263"/>
        <v>1.4286391256019804E-11</v>
      </c>
      <c r="IL216" s="86">
        <f t="shared" si="263"/>
        <v>3.7915087217045923E-13</v>
      </c>
      <c r="IM216" s="86">
        <f t="shared" si="263"/>
        <v>1.3401603999504253E-14</v>
      </c>
      <c r="IN216" s="86">
        <f t="shared" si="263"/>
        <v>7.1115232061618157E-15</v>
      </c>
      <c r="IO216" s="86">
        <f t="shared" si="263"/>
        <v>7.9638736015773766E-17</v>
      </c>
      <c r="IP216" s="86">
        <f t="shared" si="263"/>
        <v>1.5421422366552548E-17</v>
      </c>
      <c r="IQ216" s="86">
        <f t="shared" si="263"/>
        <v>2.0379378512080154E-16</v>
      </c>
      <c r="IR216" s="86">
        <f t="shared" si="263"/>
        <v>1.3945917931111667E-17</v>
      </c>
      <c r="IS216" s="86">
        <f t="shared" si="263"/>
        <v>6.5051679120578716E-16</v>
      </c>
      <c r="IT216" s="86">
        <f t="shared" si="263"/>
        <v>2.3811271393799165E-15</v>
      </c>
      <c r="IU216" s="86">
        <f t="shared" si="263"/>
        <v>7.3675396029289096E-14</v>
      </c>
      <c r="IV216" s="86">
        <f t="shared" si="263"/>
        <v>6.4750301063440275E-16</v>
      </c>
      <c r="IW216" s="86">
        <f t="shared" si="263"/>
        <v>2.2245331094306042E-8</v>
      </c>
      <c r="IY216" s="86">
        <f t="shared" si="264"/>
        <v>7.8033999575202082E-13</v>
      </c>
      <c r="IZ216" s="86">
        <f t="shared" si="264"/>
        <v>8.4036013292506467E-16</v>
      </c>
      <c r="JA216" s="86">
        <f t="shared" si="264"/>
        <v>1.4286391256019804E-11</v>
      </c>
      <c r="JB216" s="86">
        <f t="shared" si="264"/>
        <v>3.7915087217045923E-13</v>
      </c>
      <c r="JC216" s="86">
        <f t="shared" si="264"/>
        <v>1.3401603999504253E-14</v>
      </c>
      <c r="JD216" s="86">
        <f t="shared" si="264"/>
        <v>7.1115232061618157E-15</v>
      </c>
      <c r="JE216" s="86">
        <f t="shared" si="264"/>
        <v>7.9638736015773766E-17</v>
      </c>
      <c r="JF216" s="86">
        <f t="shared" si="264"/>
        <v>1.5421422366552548E-17</v>
      </c>
      <c r="JG216" s="86">
        <f t="shared" si="264"/>
        <v>2.0379378512080154E-16</v>
      </c>
      <c r="JH216" s="86">
        <f t="shared" si="264"/>
        <v>1.3945917931111667E-17</v>
      </c>
      <c r="JI216" s="86">
        <f t="shared" si="264"/>
        <v>6.5051679120578716E-16</v>
      </c>
      <c r="JJ216" s="86">
        <f t="shared" si="264"/>
        <v>2.3811271393799165E-15</v>
      </c>
      <c r="JK216" s="86">
        <f t="shared" si="264"/>
        <v>7.3675396029289096E-14</v>
      </c>
      <c r="JL216" s="86">
        <f t="shared" si="264"/>
        <v>6.4750301063440275E-16</v>
      </c>
      <c r="JM216" s="86">
        <f t="shared" si="264"/>
        <v>2.2245331094306042E-8</v>
      </c>
    </row>
    <row r="217" spans="2:273" x14ac:dyDescent="0.25">
      <c r="B217" s="2">
        <v>190</v>
      </c>
      <c r="C217" s="37">
        <v>90.418000000000006</v>
      </c>
      <c r="D217" s="37">
        <v>90.685000000000002</v>
      </c>
      <c r="E217" s="37">
        <v>89.573999999999998</v>
      </c>
      <c r="F217" s="37">
        <v>89.826999999999998</v>
      </c>
      <c r="G217" s="37">
        <v>90.558000000000007</v>
      </c>
      <c r="H217" s="37">
        <v>89.787999999999997</v>
      </c>
      <c r="I217" s="37">
        <v>89.980999999999995</v>
      </c>
      <c r="J217" s="37">
        <v>90.153999999999996</v>
      </c>
      <c r="K217" s="37">
        <v>90.614999999999995</v>
      </c>
      <c r="L217" s="37">
        <v>89.25</v>
      </c>
      <c r="M217" s="37">
        <v>89.923000000000002</v>
      </c>
      <c r="N217" s="37">
        <v>88.980999999999995</v>
      </c>
      <c r="O217" s="37">
        <v>88.385000000000005</v>
      </c>
      <c r="P217" s="37">
        <v>90.286000000000001</v>
      </c>
      <c r="Q217" s="37">
        <v>90.332999999999998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130.56496722436722</v>
      </c>
      <c r="DL217" s="2">
        <f t="shared" si="268"/>
        <v>134.16025879765394</v>
      </c>
      <c r="DM217" s="2">
        <f t="shared" si="268"/>
        <v>122.42154878048781</v>
      </c>
      <c r="DN217" s="2">
        <f t="shared" si="268"/>
        <v>120.91278249678248</v>
      </c>
      <c r="DO217" s="2">
        <f t="shared" si="268"/>
        <v>113.2403153153153</v>
      </c>
      <c r="DP217" s="2">
        <f t="shared" si="268"/>
        <v>122.81274927425514</v>
      </c>
      <c r="DQ217" s="2">
        <f t="shared" si="268"/>
        <v>122.30630571847513</v>
      </c>
      <c r="DR217" s="2">
        <f t="shared" si="268"/>
        <v>136.52290432551322</v>
      </c>
      <c r="DS217" s="2">
        <f t="shared" si="268"/>
        <v>122.25363234663234</v>
      </c>
      <c r="DT217" s="2">
        <f t="shared" si="268"/>
        <v>115.27515315315314</v>
      </c>
      <c r="DU217" s="2">
        <f t="shared" si="268"/>
        <v>116.77523422459893</v>
      </c>
      <c r="DV217" s="2">
        <f t="shared" si="268"/>
        <v>113.9020268907563</v>
      </c>
      <c r="DW217" s="2">
        <f t="shared" si="268"/>
        <v>135.28707578304051</v>
      </c>
      <c r="DX217" s="2">
        <f t="shared" si="268"/>
        <v>127.51193071847504</v>
      </c>
      <c r="DY217" s="2">
        <f t="shared" si="268"/>
        <v>110.32550264550264</v>
      </c>
      <c r="EA217" s="2">
        <f t="shared" si="240"/>
        <v>86.981001734605428</v>
      </c>
      <c r="EB217" s="2">
        <f t="shared" si="240"/>
        <v>84.124393457356007</v>
      </c>
      <c r="EC217" s="2">
        <f t="shared" si="240"/>
        <v>84.076675231913683</v>
      </c>
      <c r="ED217" s="2">
        <f t="shared" si="240"/>
        <v>84.404242049731778</v>
      </c>
      <c r="EE217" s="2">
        <f t="shared" si="240"/>
        <v>86.637501817851302</v>
      </c>
      <c r="EF217" s="2">
        <f t="shared" si="239"/>
        <v>85.094050621302912</v>
      </c>
      <c r="EG217" s="2">
        <f t="shared" si="239"/>
        <v>85.234033880171197</v>
      </c>
      <c r="EH217" s="2">
        <f t="shared" si="239"/>
        <v>84.742468226797882</v>
      </c>
      <c r="EI217" s="2">
        <f t="shared" si="239"/>
        <v>85.333804992435731</v>
      </c>
      <c r="EJ217" s="2">
        <f t="shared" si="239"/>
        <v>88.148368026594156</v>
      </c>
      <c r="EK217" s="2">
        <f t="shared" si="239"/>
        <v>85.980497527011821</v>
      </c>
      <c r="EL217" s="2">
        <f t="shared" si="254"/>
        <v>85.886677304051005</v>
      </c>
      <c r="EM217" s="2">
        <f t="shared" si="255"/>
        <v>84.602064271577603</v>
      </c>
      <c r="EN217" s="2">
        <f t="shared" si="256"/>
        <v>86.876456803278671</v>
      </c>
      <c r="EO217" s="2">
        <f t="shared" si="257"/>
        <v>88.812937592190877</v>
      </c>
      <c r="EQ217" s="2">
        <f t="shared" si="269"/>
        <v>88.190131671222275</v>
      </c>
      <c r="ER217" s="2">
        <f t="shared" si="269"/>
        <v>86.474331318672739</v>
      </c>
      <c r="ES217" s="2">
        <f t="shared" si="269"/>
        <v>87.37334333725191</v>
      </c>
      <c r="ET217" s="2">
        <f t="shared" si="269"/>
        <v>86.504307125599354</v>
      </c>
      <c r="EU217" s="2">
        <f t="shared" si="269"/>
        <v>87.815526249266782</v>
      </c>
      <c r="EV217" s="2">
        <f t="shared" si="269"/>
        <v>87.798952496916712</v>
      </c>
      <c r="EW217" s="2">
        <f t="shared" si="269"/>
        <v>86.346088944022327</v>
      </c>
      <c r="EX217" s="2">
        <f t="shared" si="269"/>
        <v>86.90715421534145</v>
      </c>
      <c r="EY217" s="2">
        <f t="shared" si="269"/>
        <v>85.815606105553684</v>
      </c>
      <c r="EZ217" s="2">
        <f t="shared" si="269"/>
        <v>88.289990764102782</v>
      </c>
      <c r="FA217" s="2">
        <f t="shared" si="269"/>
        <v>87.043788823231978</v>
      </c>
      <c r="FB217" s="2">
        <f t="shared" si="269"/>
        <v>87.067811237263768</v>
      </c>
      <c r="FC217" s="2">
        <f t="shared" si="269"/>
        <v>86.707404642400761</v>
      </c>
      <c r="FD217" s="2">
        <f t="shared" si="269"/>
        <v>88.353385102482918</v>
      </c>
      <c r="FE217" s="2">
        <f t="shared" si="269"/>
        <v>88.376185234278992</v>
      </c>
      <c r="FG217" s="2">
        <f t="shared" si="270"/>
        <v>0.99999817045472483</v>
      </c>
      <c r="FH217" s="2">
        <f t="shared" si="270"/>
        <v>0.99999784263816016</v>
      </c>
      <c r="FI217" s="2">
        <f t="shared" si="270"/>
        <v>0.99999833187348774</v>
      </c>
      <c r="FJ217" s="2">
        <f t="shared" si="270"/>
        <v>0.99999817922594769</v>
      </c>
      <c r="FK217" s="2">
        <f t="shared" si="270"/>
        <v>0.99999817822784876</v>
      </c>
      <c r="FL217" s="2">
        <f t="shared" si="270"/>
        <v>0.99999802424690876</v>
      </c>
      <c r="FM217" s="2">
        <f t="shared" si="270"/>
        <v>0.99999784738464281</v>
      </c>
      <c r="FN217" s="2">
        <f t="shared" si="270"/>
        <v>0.99999799464943473</v>
      </c>
      <c r="FO217" s="2">
        <f t="shared" si="270"/>
        <v>0.99999828003745272</v>
      </c>
      <c r="FP217" s="2">
        <f t="shared" si="270"/>
        <v>0.99999828084536135</v>
      </c>
      <c r="FQ217" s="2">
        <f t="shared" si="270"/>
        <v>0.99999803953147282</v>
      </c>
      <c r="FR217" s="2">
        <f t="shared" si="270"/>
        <v>0.99999819706954807</v>
      </c>
      <c r="FS217" s="2">
        <f t="shared" si="270"/>
        <v>0.99999800849602538</v>
      </c>
      <c r="FT217" s="2">
        <f t="shared" si="270"/>
        <v>0.99999782223472511</v>
      </c>
      <c r="FU217" s="2">
        <f t="shared" si="270"/>
        <v>0.99999784184490625</v>
      </c>
      <c r="FW217" s="2">
        <f t="shared" si="260"/>
        <v>0.99054413090727189</v>
      </c>
      <c r="FX217" s="2">
        <f t="shared" si="260"/>
        <v>0.99208311726191589</v>
      </c>
      <c r="FY217" s="2">
        <f t="shared" si="260"/>
        <v>0.98870627438819136</v>
      </c>
      <c r="FZ217" s="2">
        <f t="shared" si="260"/>
        <v>0.99115571511286538</v>
      </c>
      <c r="GA217" s="2">
        <f t="shared" si="260"/>
        <v>0.99099545786159715</v>
      </c>
      <c r="GB217" s="2">
        <f t="shared" si="260"/>
        <v>0.98996751368094726</v>
      </c>
      <c r="GC217" s="2">
        <f t="shared" si="260"/>
        <v>0.99114802264759638</v>
      </c>
      <c r="GD217" s="2">
        <f t="shared" si="260"/>
        <v>0.9918442766093315</v>
      </c>
      <c r="GE217" s="2">
        <f t="shared" si="260"/>
        <v>0.99322985194252167</v>
      </c>
      <c r="GF217" s="2">
        <f t="shared" si="260"/>
        <v>0.99388649043663679</v>
      </c>
      <c r="GG217" s="2">
        <f t="shared" si="260"/>
        <v>0.99196494733845331</v>
      </c>
      <c r="GH217" s="2">
        <f t="shared" si="260"/>
        <v>0.99178600417955953</v>
      </c>
      <c r="GI217" s="2">
        <f t="shared" si="260"/>
        <v>0.98992212972973148</v>
      </c>
      <c r="GJ217" s="2">
        <f t="shared" si="260"/>
        <v>0.98753057725251259</v>
      </c>
      <c r="GK217" s="2">
        <f t="shared" si="260"/>
        <v>0.98901384665985537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3.1156165999380522E-239</v>
      </c>
      <c r="HT217" s="86">
        <f t="shared" si="262"/>
        <v>7.7924853310429159E-286</v>
      </c>
      <c r="HU217" s="86">
        <f t="shared" si="262"/>
        <v>8.8933720522689248E-226</v>
      </c>
      <c r="HV217" s="86">
        <f t="shared" si="262"/>
        <v>7.1756979458971672E-246</v>
      </c>
      <c r="HW217" s="86">
        <f t="shared" si="262"/>
        <v>8.2010406801690129E-274</v>
      </c>
      <c r="HX217" s="86">
        <f t="shared" si="262"/>
        <v>5.8502540403816077E-291</v>
      </c>
      <c r="HY217" s="86">
        <f t="shared" si="262"/>
        <v>0</v>
      </c>
      <c r="HZ217" s="86">
        <f t="shared" si="262"/>
        <v>0</v>
      </c>
      <c r="IA217" s="86">
        <f t="shared" si="262"/>
        <v>4.8816209883153125E-293</v>
      </c>
      <c r="IB217" s="86">
        <f t="shared" si="262"/>
        <v>4.0209678183213598E-307</v>
      </c>
      <c r="IC217" s="86">
        <f t="shared" si="262"/>
        <v>1.3925358947695362E-297</v>
      </c>
      <c r="ID217" s="86">
        <f t="shared" si="262"/>
        <v>7.3837906651583006E-283</v>
      </c>
      <c r="IE217" s="86">
        <f t="shared" si="262"/>
        <v>3.8076796112200993E-263</v>
      </c>
      <c r="IF217" s="86">
        <f t="shared" si="262"/>
        <v>1.2301692448613862E-163</v>
      </c>
      <c r="IG217" s="86">
        <f t="shared" si="262"/>
        <v>2.8184458273333019E-125</v>
      </c>
      <c r="II217" s="86">
        <f t="shared" si="263"/>
        <v>2.6855565779150735E-13</v>
      </c>
      <c r="IJ217" s="86">
        <f t="shared" si="263"/>
        <v>2.3135000338679893E-16</v>
      </c>
      <c r="IK217" s="86">
        <f t="shared" si="263"/>
        <v>5.310690898677614E-12</v>
      </c>
      <c r="IL217" s="86">
        <f t="shared" si="263"/>
        <v>1.2882525072045091E-13</v>
      </c>
      <c r="IM217" s="86">
        <f t="shared" si="263"/>
        <v>3.9705522315873335E-15</v>
      </c>
      <c r="IN217" s="86">
        <f t="shared" si="263"/>
        <v>1.9930227117055828E-15</v>
      </c>
      <c r="IO217" s="86">
        <f t="shared" si="263"/>
        <v>1.9345644163477254E-17</v>
      </c>
      <c r="IP217" s="86">
        <f t="shared" si="263"/>
        <v>3.6030826365160657E-18</v>
      </c>
      <c r="IQ217" s="86">
        <f t="shared" si="263"/>
        <v>5.5482640232693706E-17</v>
      </c>
      <c r="IR217" s="86">
        <f t="shared" si="263"/>
        <v>3.5349702248670375E-18</v>
      </c>
      <c r="IS217" s="86">
        <f t="shared" si="263"/>
        <v>1.7658697255995299E-16</v>
      </c>
      <c r="IT217" s="86">
        <f t="shared" si="263"/>
        <v>6.7569948246368914E-16</v>
      </c>
      <c r="IU217" s="86">
        <f t="shared" si="263"/>
        <v>2.2681580173767983E-14</v>
      </c>
      <c r="IV217" s="86">
        <f t="shared" si="263"/>
        <v>1.5328677002727093E-16</v>
      </c>
      <c r="IW217" s="86">
        <f t="shared" si="263"/>
        <v>1.1268340822753993E-8</v>
      </c>
      <c r="IY217" s="86">
        <f t="shared" si="264"/>
        <v>2.6855565779150735E-13</v>
      </c>
      <c r="IZ217" s="86">
        <f t="shared" si="264"/>
        <v>2.3135000338679893E-16</v>
      </c>
      <c r="JA217" s="86">
        <f t="shared" si="264"/>
        <v>5.310690898677614E-12</v>
      </c>
      <c r="JB217" s="86">
        <f t="shared" si="264"/>
        <v>1.2882525072045091E-13</v>
      </c>
      <c r="JC217" s="86">
        <f t="shared" si="264"/>
        <v>3.9705522315873335E-15</v>
      </c>
      <c r="JD217" s="86">
        <f t="shared" si="264"/>
        <v>1.9930227117055828E-15</v>
      </c>
      <c r="JE217" s="86">
        <f t="shared" si="264"/>
        <v>1.9345644163477254E-17</v>
      </c>
      <c r="JF217" s="86">
        <f t="shared" si="264"/>
        <v>3.6030826365160657E-18</v>
      </c>
      <c r="JG217" s="86">
        <f t="shared" si="264"/>
        <v>5.5482640232693706E-17</v>
      </c>
      <c r="JH217" s="86">
        <f t="shared" si="264"/>
        <v>3.5349702248670375E-18</v>
      </c>
      <c r="JI217" s="86">
        <f t="shared" si="264"/>
        <v>1.7658697255995299E-16</v>
      </c>
      <c r="JJ217" s="86">
        <f t="shared" si="264"/>
        <v>6.7569948246368914E-16</v>
      </c>
      <c r="JK217" s="86">
        <f t="shared" si="264"/>
        <v>2.2681580173767983E-14</v>
      </c>
      <c r="JL217" s="86">
        <f t="shared" si="264"/>
        <v>1.5328677002727093E-16</v>
      </c>
      <c r="JM217" s="86">
        <f t="shared" si="264"/>
        <v>1.1268340822753993E-8</v>
      </c>
    </row>
    <row r="218" spans="2:273" x14ac:dyDescent="0.25">
      <c r="B218" s="2">
        <v>191</v>
      </c>
      <c r="C218" s="37">
        <v>89.691000000000003</v>
      </c>
      <c r="D218" s="37">
        <v>90.203999999999994</v>
      </c>
      <c r="E218" s="37">
        <v>88.388999999999996</v>
      </c>
      <c r="F218" s="37">
        <v>88.846000000000004</v>
      </c>
      <c r="G218" s="37">
        <v>88.653999999999996</v>
      </c>
      <c r="H218" s="37">
        <v>90.058000000000007</v>
      </c>
      <c r="I218" s="37">
        <v>89.558000000000007</v>
      </c>
      <c r="J218" s="37">
        <v>91.269000000000005</v>
      </c>
      <c r="K218" s="37">
        <v>90.441999999999993</v>
      </c>
      <c r="L218" s="37">
        <v>90.441999999999993</v>
      </c>
      <c r="M218" s="37">
        <v>89.462000000000003</v>
      </c>
      <c r="N218" s="37">
        <v>89.135000000000005</v>
      </c>
      <c r="O218" s="37">
        <v>88.864999999999995</v>
      </c>
      <c r="P218" s="37">
        <v>90.570999999999998</v>
      </c>
      <c r="Q218" s="37">
        <v>89.396000000000001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130.66940647790648</v>
      </c>
      <c r="DL218" s="2">
        <f t="shared" si="268"/>
        <v>134.26257056451612</v>
      </c>
      <c r="DM218" s="2">
        <f t="shared" si="268"/>
        <v>122.44969634146342</v>
      </c>
      <c r="DN218" s="2">
        <f t="shared" si="268"/>
        <v>120.94020115830115</v>
      </c>
      <c r="DO218" s="2">
        <f t="shared" si="268"/>
        <v>113.2211198198198</v>
      </c>
      <c r="DP218" s="2">
        <f t="shared" si="268"/>
        <v>122.8571523300229</v>
      </c>
      <c r="DQ218" s="2">
        <f t="shared" si="268"/>
        <v>122.35009274193554</v>
      </c>
      <c r="DR218" s="2">
        <f t="shared" si="268"/>
        <v>136.65438104838714</v>
      </c>
      <c r="DS218" s="2">
        <f t="shared" si="268"/>
        <v>122.28256632346633</v>
      </c>
      <c r="DT218" s="2">
        <f t="shared" si="268"/>
        <v>115.25289819819818</v>
      </c>
      <c r="DU218" s="2">
        <f t="shared" si="268"/>
        <v>116.77304491978609</v>
      </c>
      <c r="DV218" s="2">
        <f t="shared" si="268"/>
        <v>113.88153305322129</v>
      </c>
      <c r="DW218" s="2">
        <f t="shared" si="268"/>
        <v>135.39216165011462</v>
      </c>
      <c r="DX218" s="2">
        <f t="shared" si="268"/>
        <v>127.56209274193546</v>
      </c>
      <c r="DY218" s="2">
        <f t="shared" si="268"/>
        <v>110.28205453805452</v>
      </c>
      <c r="EA218" s="2">
        <f t="shared" si="240"/>
        <v>86.856696540425986</v>
      </c>
      <c r="EB218" s="2">
        <f t="shared" si="240"/>
        <v>83.952713534645483</v>
      </c>
      <c r="EC218" s="2">
        <f t="shared" si="240"/>
        <v>83.907581132746486</v>
      </c>
      <c r="ED218" s="2">
        <f t="shared" si="240"/>
        <v>84.22591292492811</v>
      </c>
      <c r="EE218" s="2">
        <f t="shared" si="240"/>
        <v>86.48717642246865</v>
      </c>
      <c r="EF218" s="2">
        <f t="shared" si="239"/>
        <v>84.926256048956645</v>
      </c>
      <c r="EG218" s="2">
        <f t="shared" si="239"/>
        <v>85.061598053201323</v>
      </c>
      <c r="EH218" s="2">
        <f t="shared" si="239"/>
        <v>84.569157991974947</v>
      </c>
      <c r="EI218" s="2">
        <f t="shared" si="239"/>
        <v>85.157925920322768</v>
      </c>
      <c r="EJ218" s="2">
        <f t="shared" si="239"/>
        <v>87.994978301601705</v>
      </c>
      <c r="EK218" s="2">
        <f t="shared" si="239"/>
        <v>85.824487804878046</v>
      </c>
      <c r="EL218" s="2">
        <f t="shared" si="254"/>
        <v>85.721903447757668</v>
      </c>
      <c r="EM218" s="2">
        <f t="shared" si="255"/>
        <v>84.416357854483252</v>
      </c>
      <c r="EN218" s="2">
        <f t="shared" si="256"/>
        <v>86.685871393442611</v>
      </c>
      <c r="EO218" s="2">
        <f t="shared" si="257"/>
        <v>88.631805661605185</v>
      </c>
      <c r="EQ218" s="2">
        <f t="shared" si="269"/>
        <v>88.079787812826993</v>
      </c>
      <c r="ER218" s="2">
        <f t="shared" si="269"/>
        <v>86.330164091427505</v>
      </c>
      <c r="ES218" s="2">
        <f t="shared" si="269"/>
        <v>87.243195249291176</v>
      </c>
      <c r="ET218" s="2">
        <f t="shared" si="269"/>
        <v>86.35018257257552</v>
      </c>
      <c r="EU218" s="2">
        <f t="shared" si="269"/>
        <v>87.678877262506631</v>
      </c>
      <c r="EV218" s="2">
        <f t="shared" si="269"/>
        <v>87.662739175529495</v>
      </c>
      <c r="EW218" s="2">
        <f t="shared" si="269"/>
        <v>86.186470041866954</v>
      </c>
      <c r="EX218" s="2">
        <f t="shared" si="269"/>
        <v>86.758290427376551</v>
      </c>
      <c r="EY218" s="2">
        <f t="shared" si="269"/>
        <v>85.645189099689588</v>
      </c>
      <c r="EZ218" s="2">
        <f t="shared" si="269"/>
        <v>88.138213383401549</v>
      </c>
      <c r="FA218" s="2">
        <f t="shared" si="269"/>
        <v>86.90012353829016</v>
      </c>
      <c r="FB218" s="2">
        <f t="shared" si="269"/>
        <v>86.916675280849944</v>
      </c>
      <c r="FC218" s="2">
        <f t="shared" si="269"/>
        <v>86.546652216799046</v>
      </c>
      <c r="FD218" s="2">
        <f t="shared" si="269"/>
        <v>88.180152946731084</v>
      </c>
      <c r="FE218" s="2">
        <f t="shared" si="269"/>
        <v>88.190505662175369</v>
      </c>
      <c r="FG218" s="2">
        <f t="shared" si="270"/>
        <v>0.99999833143460937</v>
      </c>
      <c r="FH218" s="2">
        <f t="shared" si="270"/>
        <v>0.99999803246224417</v>
      </c>
      <c r="FI218" s="2">
        <f t="shared" si="270"/>
        <v>0.9999984786503161</v>
      </c>
      <c r="FJ218" s="2">
        <f t="shared" si="270"/>
        <v>0.99999833943406224</v>
      </c>
      <c r="FK218" s="2">
        <f t="shared" si="270"/>
        <v>0.99999833852378484</v>
      </c>
      <c r="FL218" s="2">
        <f t="shared" si="270"/>
        <v>0.99999819809145163</v>
      </c>
      <c r="FM218" s="2">
        <f t="shared" si="270"/>
        <v>0.99999803679108945</v>
      </c>
      <c r="FN218" s="2">
        <f t="shared" si="270"/>
        <v>0.99999817109822509</v>
      </c>
      <c r="FO218" s="2">
        <f t="shared" si="270"/>
        <v>0.99999843137527622</v>
      </c>
      <c r="FP218" s="2">
        <f t="shared" si="270"/>
        <v>0.99999843211209793</v>
      </c>
      <c r="FQ218" s="2">
        <f t="shared" si="270"/>
        <v>0.99999821203114458</v>
      </c>
      <c r="FR218" s="2">
        <f t="shared" si="270"/>
        <v>0.99999835570762441</v>
      </c>
      <c r="FS218" s="2">
        <f t="shared" si="270"/>
        <v>0.99999818372647031</v>
      </c>
      <c r="FT218" s="2">
        <f t="shared" si="270"/>
        <v>0.99999801385408316</v>
      </c>
      <c r="FU218" s="2">
        <f t="shared" si="270"/>
        <v>0.99999803173878776</v>
      </c>
      <c r="FW218" s="2">
        <f t="shared" si="260"/>
        <v>0.99136896374903871</v>
      </c>
      <c r="FX218" s="2">
        <f t="shared" si="260"/>
        <v>0.99277468397477509</v>
      </c>
      <c r="FY218" s="2">
        <f t="shared" si="260"/>
        <v>0.989689754271876</v>
      </c>
      <c r="FZ218" s="2">
        <f t="shared" si="260"/>
        <v>0.99192763439194853</v>
      </c>
      <c r="GA218" s="2">
        <f t="shared" si="260"/>
        <v>0.99178124823201541</v>
      </c>
      <c r="GB218" s="2">
        <f t="shared" si="260"/>
        <v>0.99084217966497179</v>
      </c>
      <c r="GC218" s="2">
        <f t="shared" si="260"/>
        <v>0.99192060784360803</v>
      </c>
      <c r="GD218" s="2">
        <f t="shared" si="260"/>
        <v>0.99255655033188572</v>
      </c>
      <c r="GE218" s="2">
        <f t="shared" si="260"/>
        <v>0.99382187127844912</v>
      </c>
      <c r="GF218" s="2">
        <f t="shared" si="260"/>
        <v>0.99442141216337243</v>
      </c>
      <c r="GG218" s="2">
        <f t="shared" si="260"/>
        <v>0.99266676029544676</v>
      </c>
      <c r="GH218" s="2">
        <f t="shared" si="260"/>
        <v>0.99250332861358159</v>
      </c>
      <c r="GI218" s="2">
        <f t="shared" si="260"/>
        <v>0.9908007156717249</v>
      </c>
      <c r="GJ218" s="2">
        <f t="shared" si="260"/>
        <v>0.98861526025286317</v>
      </c>
      <c r="GK218" s="2">
        <f t="shared" si="260"/>
        <v>0.98997081423406807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1.2476012890903431E-245</v>
      </c>
      <c r="HT218" s="86">
        <f t="shared" si="262"/>
        <v>2.1357882032471062E-293</v>
      </c>
      <c r="HU218" s="86">
        <f t="shared" si="262"/>
        <v>7.0825832845258068E-232</v>
      </c>
      <c r="HV218" s="86">
        <f t="shared" si="262"/>
        <v>2.3835148182599419E-252</v>
      </c>
      <c r="HW218" s="86">
        <f t="shared" si="262"/>
        <v>4.286418290942504E-281</v>
      </c>
      <c r="HX218" s="86">
        <f t="shared" si="262"/>
        <v>9.9254449335520358E-299</v>
      </c>
      <c r="HY218" s="86">
        <f t="shared" si="262"/>
        <v>0</v>
      </c>
      <c r="HZ218" s="86">
        <f t="shared" si="262"/>
        <v>0</v>
      </c>
      <c r="IA218" s="86">
        <f t="shared" si="262"/>
        <v>1.3207599951327413E-300</v>
      </c>
      <c r="IB218" s="86">
        <f t="shared" si="262"/>
        <v>0</v>
      </c>
      <c r="IC218" s="86">
        <f t="shared" si="262"/>
        <v>2.3610021562065703E-305</v>
      </c>
      <c r="ID218" s="86">
        <f t="shared" si="262"/>
        <v>2.5565076369671395E-290</v>
      </c>
      <c r="IE218" s="86">
        <f t="shared" si="262"/>
        <v>2.9617734701062553E-270</v>
      </c>
      <c r="IF218" s="86">
        <f t="shared" si="262"/>
        <v>3.8953751532215732E-168</v>
      </c>
      <c r="IG218" s="86">
        <f t="shared" si="262"/>
        <v>1.176431962586204E-128</v>
      </c>
      <c r="II218" s="86">
        <f t="shared" si="263"/>
        <v>9.0540283033948879E-14</v>
      </c>
      <c r="IJ218" s="86">
        <f t="shared" si="263"/>
        <v>6.2171579260190805E-17</v>
      </c>
      <c r="IK218" s="86">
        <f t="shared" si="263"/>
        <v>1.9354476389693454E-12</v>
      </c>
      <c r="IL218" s="86">
        <f t="shared" si="263"/>
        <v>4.2880767202886023E-14</v>
      </c>
      <c r="IM218" s="86">
        <f t="shared" si="263"/>
        <v>1.1492356906627279E-15</v>
      </c>
      <c r="IN218" s="86">
        <f t="shared" si="263"/>
        <v>5.4475534120705249E-16</v>
      </c>
      <c r="IO218" s="86">
        <f t="shared" si="263"/>
        <v>4.5734605488542479E-18</v>
      </c>
      <c r="IP218" s="86">
        <f t="shared" si="263"/>
        <v>8.1902971386837717E-19</v>
      </c>
      <c r="IQ218" s="86">
        <f t="shared" si="263"/>
        <v>1.4752890435996168E-17</v>
      </c>
      <c r="IR218" s="86">
        <f t="shared" si="263"/>
        <v>8.7441117934595675E-19</v>
      </c>
      <c r="IS218" s="86">
        <f t="shared" si="263"/>
        <v>4.6776476824401788E-17</v>
      </c>
      <c r="IT218" s="86">
        <f t="shared" si="263"/>
        <v>1.872484336917991E-16</v>
      </c>
      <c r="IU218" s="86">
        <f t="shared" si="263"/>
        <v>6.823060694280655E-15</v>
      </c>
      <c r="IV218" s="86">
        <f t="shared" si="263"/>
        <v>3.5221983146295444E-17</v>
      </c>
      <c r="IW218" s="86">
        <f t="shared" si="263"/>
        <v>5.6325315331807044E-9</v>
      </c>
      <c r="IY218" s="86">
        <f t="shared" si="264"/>
        <v>9.0540283033948879E-14</v>
      </c>
      <c r="IZ218" s="86">
        <f t="shared" si="264"/>
        <v>6.2171579260190805E-17</v>
      </c>
      <c r="JA218" s="86">
        <f t="shared" si="264"/>
        <v>1.9354476389693454E-12</v>
      </c>
      <c r="JB218" s="86">
        <f t="shared" si="264"/>
        <v>4.2880767202886023E-14</v>
      </c>
      <c r="JC218" s="86">
        <f t="shared" si="264"/>
        <v>1.1492356906627279E-15</v>
      </c>
      <c r="JD218" s="86">
        <f t="shared" si="264"/>
        <v>5.4475534120705249E-16</v>
      </c>
      <c r="JE218" s="86">
        <f t="shared" si="264"/>
        <v>4.5734605488542479E-18</v>
      </c>
      <c r="JF218" s="86">
        <f t="shared" si="264"/>
        <v>8.1902971386837717E-19</v>
      </c>
      <c r="JG218" s="86">
        <f t="shared" si="264"/>
        <v>1.4752890435996168E-17</v>
      </c>
      <c r="JH218" s="86">
        <f t="shared" si="264"/>
        <v>8.7441117934595675E-19</v>
      </c>
      <c r="JI218" s="86">
        <f t="shared" si="264"/>
        <v>4.6776476824401788E-17</v>
      </c>
      <c r="JJ218" s="86">
        <f t="shared" si="264"/>
        <v>1.872484336917991E-16</v>
      </c>
      <c r="JK218" s="86">
        <f t="shared" si="264"/>
        <v>6.823060694280655E-15</v>
      </c>
      <c r="JL218" s="86">
        <f t="shared" si="264"/>
        <v>3.5221983146295444E-17</v>
      </c>
      <c r="JM218" s="86">
        <f t="shared" si="264"/>
        <v>5.6325315331807044E-9</v>
      </c>
    </row>
    <row r="219" spans="2:273" x14ac:dyDescent="0.25">
      <c r="B219" s="2">
        <v>192</v>
      </c>
      <c r="C219" s="37">
        <v>90.072999999999993</v>
      </c>
      <c r="D219" s="37">
        <v>90.037000000000006</v>
      </c>
      <c r="E219" s="37">
        <v>89.111000000000004</v>
      </c>
      <c r="F219" s="37">
        <v>88.308000000000007</v>
      </c>
      <c r="G219" s="37">
        <v>89.385000000000005</v>
      </c>
      <c r="H219" s="37">
        <v>89.712000000000003</v>
      </c>
      <c r="I219" s="37">
        <v>90.385000000000005</v>
      </c>
      <c r="J219" s="37">
        <v>91</v>
      </c>
      <c r="K219" s="37">
        <v>89.846000000000004</v>
      </c>
      <c r="L219" s="37">
        <v>90</v>
      </c>
      <c r="M219" s="37">
        <v>89.537999999999997</v>
      </c>
      <c r="N219" s="37">
        <v>89.058000000000007</v>
      </c>
      <c r="O219" s="37">
        <v>89.364999999999995</v>
      </c>
      <c r="P219" s="37">
        <v>90.531000000000006</v>
      </c>
      <c r="Q219" s="37">
        <v>90.167000000000002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130.77384573144573</v>
      </c>
      <c r="DL219" s="2">
        <f t="shared" si="268"/>
        <v>134.36488233137828</v>
      </c>
      <c r="DM219" s="2">
        <f t="shared" si="268"/>
        <v>122.47784390243903</v>
      </c>
      <c r="DN219" s="2">
        <f t="shared" si="268"/>
        <v>120.96761981981982</v>
      </c>
      <c r="DO219" s="2">
        <f t="shared" si="268"/>
        <v>113.20192432432431</v>
      </c>
      <c r="DP219" s="2">
        <f t="shared" si="268"/>
        <v>122.90155538579066</v>
      </c>
      <c r="DQ219" s="2">
        <f t="shared" si="268"/>
        <v>122.39387976539595</v>
      </c>
      <c r="DR219" s="2">
        <f t="shared" si="268"/>
        <v>136.78585777126102</v>
      </c>
      <c r="DS219" s="2">
        <f t="shared" si="268"/>
        <v>122.3115003003003</v>
      </c>
      <c r="DT219" s="2">
        <f t="shared" si="268"/>
        <v>115.23064324324324</v>
      </c>
      <c r="DU219" s="2">
        <f t="shared" si="268"/>
        <v>116.77085561497326</v>
      </c>
      <c r="DV219" s="2">
        <f t="shared" si="268"/>
        <v>113.86103921568628</v>
      </c>
      <c r="DW219" s="2">
        <f t="shared" si="268"/>
        <v>135.49724751718873</v>
      </c>
      <c r="DX219" s="2">
        <f t="shared" si="268"/>
        <v>127.61225476539587</v>
      </c>
      <c r="DY219" s="2">
        <f t="shared" si="268"/>
        <v>110.23860643060642</v>
      </c>
      <c r="EA219" s="2">
        <f t="shared" si="240"/>
        <v>86.732391346246558</v>
      </c>
      <c r="EB219" s="2">
        <f t="shared" si="240"/>
        <v>83.781033611934959</v>
      </c>
      <c r="EC219" s="2">
        <f t="shared" si="240"/>
        <v>83.738487033579304</v>
      </c>
      <c r="ED219" s="2">
        <f t="shared" si="240"/>
        <v>84.047583800124471</v>
      </c>
      <c r="EE219" s="2">
        <f t="shared" si="240"/>
        <v>86.336851027085999</v>
      </c>
      <c r="EF219" s="2">
        <f t="shared" si="239"/>
        <v>84.758461476610393</v>
      </c>
      <c r="EG219" s="2">
        <f t="shared" si="239"/>
        <v>84.889162226231448</v>
      </c>
      <c r="EH219" s="2">
        <f t="shared" si="239"/>
        <v>84.395847757151984</v>
      </c>
      <c r="EI219" s="2">
        <f t="shared" si="239"/>
        <v>84.982046848209805</v>
      </c>
      <c r="EJ219" s="2">
        <f t="shared" si="239"/>
        <v>87.841588576609269</v>
      </c>
      <c r="EK219" s="2">
        <f t="shared" si="239"/>
        <v>85.668478082744258</v>
      </c>
      <c r="EL219" s="2">
        <f t="shared" si="254"/>
        <v>85.557129591464331</v>
      </c>
      <c r="EM219" s="2">
        <f t="shared" si="255"/>
        <v>84.230651437388886</v>
      </c>
      <c r="EN219" s="2">
        <f t="shared" si="256"/>
        <v>86.49528598360655</v>
      </c>
      <c r="EO219" s="2">
        <f t="shared" si="257"/>
        <v>88.450673731019506</v>
      </c>
      <c r="EQ219" s="2">
        <f t="shared" si="269"/>
        <v>87.969443954431711</v>
      </c>
      <c r="ER219" s="2">
        <f t="shared" si="269"/>
        <v>86.185996864182272</v>
      </c>
      <c r="ES219" s="2">
        <f t="shared" si="269"/>
        <v>87.113047161330456</v>
      </c>
      <c r="ET219" s="2">
        <f t="shared" si="269"/>
        <v>86.1960580195517</v>
      </c>
      <c r="EU219" s="2">
        <f t="shared" si="269"/>
        <v>87.542228275746481</v>
      </c>
      <c r="EV219" s="2">
        <f t="shared" si="269"/>
        <v>87.526525854142278</v>
      </c>
      <c r="EW219" s="2">
        <f t="shared" si="269"/>
        <v>86.026851139711582</v>
      </c>
      <c r="EX219" s="2">
        <f t="shared" si="269"/>
        <v>86.609426639411652</v>
      </c>
      <c r="EY219" s="2">
        <f t="shared" si="269"/>
        <v>85.474772093825493</v>
      </c>
      <c r="EZ219" s="2">
        <f t="shared" si="269"/>
        <v>87.986436002700316</v>
      </c>
      <c r="FA219" s="2">
        <f t="shared" si="269"/>
        <v>86.756458253348342</v>
      </c>
      <c r="FB219" s="2">
        <f t="shared" si="269"/>
        <v>86.765539324436105</v>
      </c>
      <c r="FC219" s="2">
        <f t="shared" si="269"/>
        <v>86.385899791197346</v>
      </c>
      <c r="FD219" s="2">
        <f t="shared" si="269"/>
        <v>88.006920790979279</v>
      </c>
      <c r="FE219" s="2">
        <f t="shared" si="269"/>
        <v>88.004826090071745</v>
      </c>
      <c r="FG219" s="2">
        <f t="shared" si="270"/>
        <v>0.99999847825005417</v>
      </c>
      <c r="FH219" s="2">
        <f t="shared" si="270"/>
        <v>0.99999820558392916</v>
      </c>
      <c r="FI219" s="2">
        <f t="shared" si="270"/>
        <v>0.99999861251241207</v>
      </c>
      <c r="FJ219" s="2">
        <f t="shared" si="270"/>
        <v>0.99999848554564408</v>
      </c>
      <c r="FK219" s="2">
        <f t="shared" si="270"/>
        <v>0.99999848471546093</v>
      </c>
      <c r="FL219" s="2">
        <f t="shared" si="270"/>
        <v>0.99999835663961179</v>
      </c>
      <c r="FM219" s="2">
        <f t="shared" si="270"/>
        <v>0.99999820953188434</v>
      </c>
      <c r="FN219" s="2">
        <f t="shared" si="270"/>
        <v>0.99999833202148869</v>
      </c>
      <c r="FO219" s="2">
        <f t="shared" si="270"/>
        <v>0.99999856939705156</v>
      </c>
      <c r="FP219" s="2">
        <f t="shared" si="270"/>
        <v>0.99999857006904114</v>
      </c>
      <c r="FQ219" s="2">
        <f t="shared" si="270"/>
        <v>0.99999836935276687</v>
      </c>
      <c r="FR219" s="2">
        <f t="shared" si="270"/>
        <v>0.99999850038731342</v>
      </c>
      <c r="FS219" s="2">
        <f t="shared" si="270"/>
        <v>0.99999834353858896</v>
      </c>
      <c r="FT219" s="2">
        <f t="shared" si="270"/>
        <v>0.99999818861307876</v>
      </c>
      <c r="FU219" s="2">
        <f t="shared" si="270"/>
        <v>0.99999820492412883</v>
      </c>
      <c r="FW219" s="2">
        <f t="shared" si="260"/>
        <v>0.99212241885265184</v>
      </c>
      <c r="FX219" s="2">
        <f t="shared" si="260"/>
        <v>0.99340624148859602</v>
      </c>
      <c r="FY219" s="2">
        <f t="shared" si="260"/>
        <v>0.99058840603684617</v>
      </c>
      <c r="FZ219" s="2">
        <f t="shared" si="260"/>
        <v>0.99263268220276069</v>
      </c>
      <c r="GA219" s="2">
        <f t="shared" si="260"/>
        <v>0.9924989848594904</v>
      </c>
      <c r="GB219" s="2">
        <f t="shared" si="260"/>
        <v>0.99164123318785968</v>
      </c>
      <c r="GC219" s="2">
        <f t="shared" si="260"/>
        <v>0.99262626479746574</v>
      </c>
      <c r="GD219" s="2">
        <f t="shared" si="260"/>
        <v>0.99320704422240058</v>
      </c>
      <c r="GE219" s="2">
        <f t="shared" si="260"/>
        <v>0.99436241500067046</v>
      </c>
      <c r="GF219" s="2">
        <f t="shared" si="260"/>
        <v>0.99490976885795923</v>
      </c>
      <c r="GG219" s="2">
        <f t="shared" si="260"/>
        <v>0.99330768771675482</v>
      </c>
      <c r="GH219" s="2">
        <f t="shared" si="260"/>
        <v>0.99315844156788635</v>
      </c>
      <c r="GI219" s="2">
        <f t="shared" si="260"/>
        <v>0.99160335642173392</v>
      </c>
      <c r="GJ219" s="2">
        <f t="shared" si="260"/>
        <v>0.98960658251086531</v>
      </c>
      <c r="GK219" s="2">
        <f t="shared" si="260"/>
        <v>0.99084519512576541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4.1076879710287477E-252</v>
      </c>
      <c r="HT219" s="86">
        <f t="shared" si="262"/>
        <v>4.6570767446725677E-301</v>
      </c>
      <c r="HU219" s="86">
        <f t="shared" si="262"/>
        <v>4.6712557992401336E-238</v>
      </c>
      <c r="HV219" s="86">
        <f t="shared" si="262"/>
        <v>6.5124086647850871E-259</v>
      </c>
      <c r="HW219" s="86">
        <f t="shared" si="262"/>
        <v>1.7954019575216172E-288</v>
      </c>
      <c r="HX219" s="86">
        <f t="shared" si="262"/>
        <v>1.3283732565140378E-306</v>
      </c>
      <c r="HY219" s="86">
        <f t="shared" si="262"/>
        <v>0</v>
      </c>
      <c r="HZ219" s="86">
        <f t="shared" si="262"/>
        <v>0</v>
      </c>
      <c r="IA219" s="86">
        <f t="shared" si="262"/>
        <v>0</v>
      </c>
      <c r="IB219" s="86">
        <f t="shared" si="262"/>
        <v>0</v>
      </c>
      <c r="IC219" s="86">
        <f t="shared" si="262"/>
        <v>0</v>
      </c>
      <c r="ID219" s="86">
        <f t="shared" si="262"/>
        <v>7.0682069301495922E-298</v>
      </c>
      <c r="IE219" s="86">
        <f t="shared" si="262"/>
        <v>1.8495858837722802E-277</v>
      </c>
      <c r="IF219" s="86">
        <f t="shared" si="262"/>
        <v>1.0703117199449229E-172</v>
      </c>
      <c r="IG219" s="86">
        <f t="shared" si="262"/>
        <v>4.4216851510625015E-132</v>
      </c>
      <c r="II219" s="86">
        <f t="shared" si="263"/>
        <v>2.9902060751816867E-14</v>
      </c>
      <c r="IJ219" s="86">
        <f t="shared" si="263"/>
        <v>1.6309010906475037E-17</v>
      </c>
      <c r="IK219" s="86">
        <f t="shared" si="263"/>
        <v>6.9152492328906847E-13</v>
      </c>
      <c r="IL219" s="86">
        <f t="shared" si="263"/>
        <v>1.3982716104129752E-14</v>
      </c>
      <c r="IM219" s="86">
        <f t="shared" si="263"/>
        <v>3.2495709311635457E-16</v>
      </c>
      <c r="IN219" s="86">
        <f t="shared" si="263"/>
        <v>1.452194004249699E-16</v>
      </c>
      <c r="IO219" s="86">
        <f t="shared" si="263"/>
        <v>1.0522142581926285E-18</v>
      </c>
      <c r="IP219" s="86">
        <f t="shared" si="263"/>
        <v>1.8113216414763405E-19</v>
      </c>
      <c r="IQ219" s="86">
        <f t="shared" si="263"/>
        <v>3.8313018586756347E-18</v>
      </c>
      <c r="IR219" s="86">
        <f t="shared" si="263"/>
        <v>2.1107295715927758E-19</v>
      </c>
      <c r="IS219" s="86">
        <f t="shared" si="263"/>
        <v>1.2090938567658344E-17</v>
      </c>
      <c r="IT219" s="86">
        <f t="shared" si="263"/>
        <v>5.067238318253135E-17</v>
      </c>
      <c r="IU219" s="86">
        <f t="shared" si="263"/>
        <v>2.0055549964110958E-15</v>
      </c>
      <c r="IV219" s="86">
        <f t="shared" si="263"/>
        <v>7.8552944250477852E-18</v>
      </c>
      <c r="IW219" s="86">
        <f t="shared" si="263"/>
        <v>2.7782065352306006E-9</v>
      </c>
      <c r="IY219" s="86">
        <f t="shared" si="264"/>
        <v>2.9902060751816867E-14</v>
      </c>
      <c r="IZ219" s="86">
        <f t="shared" si="264"/>
        <v>1.6309010906475037E-17</v>
      </c>
      <c r="JA219" s="86">
        <f t="shared" si="264"/>
        <v>6.9152492328906847E-13</v>
      </c>
      <c r="JB219" s="86">
        <f t="shared" si="264"/>
        <v>1.3982716104129752E-14</v>
      </c>
      <c r="JC219" s="86">
        <f t="shared" si="264"/>
        <v>3.2495709311635457E-16</v>
      </c>
      <c r="JD219" s="86">
        <f t="shared" si="264"/>
        <v>1.452194004249699E-16</v>
      </c>
      <c r="JE219" s="86">
        <f t="shared" si="264"/>
        <v>1.0522142581926285E-18</v>
      </c>
      <c r="JF219" s="86">
        <f t="shared" si="264"/>
        <v>1.8113216414763405E-19</v>
      </c>
      <c r="JG219" s="86">
        <f t="shared" si="264"/>
        <v>3.8313018586756347E-18</v>
      </c>
      <c r="JH219" s="86">
        <f t="shared" si="264"/>
        <v>2.1107295715927758E-19</v>
      </c>
      <c r="JI219" s="86">
        <f t="shared" si="264"/>
        <v>1.2090938567658344E-17</v>
      </c>
      <c r="JJ219" s="86">
        <f t="shared" si="264"/>
        <v>5.067238318253135E-17</v>
      </c>
      <c r="JK219" s="86">
        <f t="shared" si="264"/>
        <v>2.0055549964110958E-15</v>
      </c>
      <c r="JL219" s="86">
        <f t="shared" si="264"/>
        <v>7.8552944250477852E-18</v>
      </c>
      <c r="JM219" s="86">
        <f t="shared" si="264"/>
        <v>2.7782065352306006E-9</v>
      </c>
    </row>
    <row r="220" spans="2:273" x14ac:dyDescent="0.25">
      <c r="B220" s="2">
        <v>193</v>
      </c>
      <c r="C220" s="37">
        <v>89.855000000000004</v>
      </c>
      <c r="D220" s="37">
        <v>88.944000000000003</v>
      </c>
      <c r="E220" s="37">
        <v>88.147999999999996</v>
      </c>
      <c r="F220" s="37">
        <v>89.326999999999998</v>
      </c>
      <c r="G220" s="37">
        <v>88.903999999999996</v>
      </c>
      <c r="H220" s="37">
        <v>90.25</v>
      </c>
      <c r="I220" s="37">
        <v>89.25</v>
      </c>
      <c r="J220" s="37">
        <v>90.423000000000002</v>
      </c>
      <c r="K220" s="37">
        <v>89.576999999999998</v>
      </c>
      <c r="L220" s="37">
        <v>89.519000000000005</v>
      </c>
      <c r="M220" s="37">
        <v>89.173000000000002</v>
      </c>
      <c r="N220" s="37">
        <v>89</v>
      </c>
      <c r="O220" s="37">
        <v>89.673000000000002</v>
      </c>
      <c r="P220" s="37">
        <v>90.713999999999999</v>
      </c>
      <c r="Q220" s="37">
        <v>90.25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130.87828498498499</v>
      </c>
      <c r="DL220" s="2">
        <f t="shared" si="268"/>
        <v>134.46719409824047</v>
      </c>
      <c r="DM220" s="2">
        <f t="shared" si="268"/>
        <v>122.50599146341465</v>
      </c>
      <c r="DN220" s="2">
        <f t="shared" si="268"/>
        <v>120.99503848133847</v>
      </c>
      <c r="DO220" s="2">
        <f t="shared" si="268"/>
        <v>113.18272882882881</v>
      </c>
      <c r="DP220" s="2">
        <f t="shared" si="268"/>
        <v>122.94595844155842</v>
      </c>
      <c r="DQ220" s="2">
        <f t="shared" si="268"/>
        <v>122.43766678885636</v>
      </c>
      <c r="DR220" s="2">
        <f t="shared" si="268"/>
        <v>136.91733449413493</v>
      </c>
      <c r="DS220" s="2">
        <f t="shared" si="268"/>
        <v>122.34043427713428</v>
      </c>
      <c r="DT220" s="2">
        <f t="shared" si="268"/>
        <v>115.20838828828828</v>
      </c>
      <c r="DU220" s="2">
        <f t="shared" si="268"/>
        <v>116.76866631016043</v>
      </c>
      <c r="DV220" s="2">
        <f t="shared" si="268"/>
        <v>113.84054537815126</v>
      </c>
      <c r="DW220" s="2">
        <f t="shared" si="268"/>
        <v>135.60233338426283</v>
      </c>
      <c r="DX220" s="2">
        <f t="shared" si="268"/>
        <v>127.66241678885628</v>
      </c>
      <c r="DY220" s="2">
        <f t="shared" si="268"/>
        <v>110.19515832315832</v>
      </c>
      <c r="EA220" s="2">
        <f t="shared" si="240"/>
        <v>86.608086152067131</v>
      </c>
      <c r="EB220" s="2">
        <f t="shared" si="240"/>
        <v>83.609353689224434</v>
      </c>
      <c r="EC220" s="2">
        <f t="shared" si="240"/>
        <v>83.569392934412122</v>
      </c>
      <c r="ED220" s="2">
        <f t="shared" si="240"/>
        <v>83.869254675320818</v>
      </c>
      <c r="EE220" s="2">
        <f t="shared" si="240"/>
        <v>86.186525631703333</v>
      </c>
      <c r="EF220" s="2">
        <f t="shared" si="239"/>
        <v>84.59066690426414</v>
      </c>
      <c r="EG220" s="2">
        <f t="shared" si="239"/>
        <v>84.716726399261574</v>
      </c>
      <c r="EH220" s="2">
        <f t="shared" si="239"/>
        <v>84.22253752232902</v>
      </c>
      <c r="EI220" s="2">
        <f t="shared" si="239"/>
        <v>84.806167776096856</v>
      </c>
      <c r="EJ220" s="2">
        <f t="shared" si="239"/>
        <v>87.688198851616818</v>
      </c>
      <c r="EK220" s="2">
        <f t="shared" si="239"/>
        <v>85.512468360610484</v>
      </c>
      <c r="EL220" s="2">
        <f t="shared" si="254"/>
        <v>85.392355735170995</v>
      </c>
      <c r="EM220" s="2">
        <f t="shared" si="255"/>
        <v>84.044945020294534</v>
      </c>
      <c r="EN220" s="2">
        <f t="shared" si="256"/>
        <v>86.304700573770475</v>
      </c>
      <c r="EO220" s="2">
        <f t="shared" si="257"/>
        <v>88.269541800433814</v>
      </c>
      <c r="EQ220" s="2">
        <f t="shared" si="269"/>
        <v>87.859100096036428</v>
      </c>
      <c r="ER220" s="2">
        <f t="shared" si="269"/>
        <v>86.041829636937038</v>
      </c>
      <c r="ES220" s="2">
        <f t="shared" si="269"/>
        <v>86.982899073369737</v>
      </c>
      <c r="ET220" s="2">
        <f t="shared" si="269"/>
        <v>86.041933466527865</v>
      </c>
      <c r="EU220" s="2">
        <f t="shared" si="269"/>
        <v>87.405579288986345</v>
      </c>
      <c r="EV220" s="2">
        <f t="shared" si="269"/>
        <v>87.390312532755075</v>
      </c>
      <c r="EW220" s="2">
        <f t="shared" si="269"/>
        <v>85.867232237556209</v>
      </c>
      <c r="EX220" s="2">
        <f t="shared" si="269"/>
        <v>86.460562851446738</v>
      </c>
      <c r="EY220" s="2">
        <f t="shared" si="269"/>
        <v>85.304355087961397</v>
      </c>
      <c r="EZ220" s="2">
        <f t="shared" si="269"/>
        <v>87.834658621999068</v>
      </c>
      <c r="FA220" s="2">
        <f t="shared" si="269"/>
        <v>86.612792968406509</v>
      </c>
      <c r="FB220" s="2">
        <f t="shared" si="269"/>
        <v>86.61440336802228</v>
      </c>
      <c r="FC220" s="2">
        <f t="shared" si="269"/>
        <v>86.225147365595632</v>
      </c>
      <c r="FD220" s="2">
        <f t="shared" si="269"/>
        <v>87.833688635227446</v>
      </c>
      <c r="FE220" s="2">
        <f t="shared" si="269"/>
        <v>87.819146517968136</v>
      </c>
      <c r="FG220" s="2">
        <f t="shared" si="270"/>
        <v>0.99999861214736874</v>
      </c>
      <c r="FH220" s="2">
        <f t="shared" si="270"/>
        <v>0.99999836347283466</v>
      </c>
      <c r="FI220" s="2">
        <f t="shared" si="270"/>
        <v>0.99999873459612587</v>
      </c>
      <c r="FJ220" s="2">
        <f t="shared" si="270"/>
        <v>0.99999861880102758</v>
      </c>
      <c r="FK220" s="2">
        <f t="shared" si="270"/>
        <v>0.99999861804389145</v>
      </c>
      <c r="FL220" s="2">
        <f t="shared" si="270"/>
        <v>0.99999850123729628</v>
      </c>
      <c r="FM220" s="2">
        <f t="shared" si="270"/>
        <v>0.99999836707341372</v>
      </c>
      <c r="FN220" s="2">
        <f t="shared" si="270"/>
        <v>0.99999847878529469</v>
      </c>
      <c r="FO220" s="2">
        <f t="shared" si="270"/>
        <v>0.99999869527443996</v>
      </c>
      <c r="FP220" s="2">
        <f t="shared" si="270"/>
        <v>0.99999869588730184</v>
      </c>
      <c r="FQ220" s="2">
        <f t="shared" si="270"/>
        <v>0.99999851283183483</v>
      </c>
      <c r="FR220" s="2">
        <f t="shared" si="270"/>
        <v>0.99999863233679454</v>
      </c>
      <c r="FS220" s="2">
        <f t="shared" si="270"/>
        <v>0.99999848928901791</v>
      </c>
      <c r="FT220" s="2">
        <f t="shared" si="270"/>
        <v>0.99999834799523024</v>
      </c>
      <c r="FU220" s="2">
        <f t="shared" si="270"/>
        <v>0.99999836287108945</v>
      </c>
      <c r="FW220" s="2">
        <f t="shared" si="260"/>
        <v>0.99281057731667044</v>
      </c>
      <c r="FX220" s="2">
        <f t="shared" si="260"/>
        <v>0.9939829297860584</v>
      </c>
      <c r="FY220" s="2">
        <f t="shared" si="260"/>
        <v>0.99140941026582297</v>
      </c>
      <c r="FZ220" s="2">
        <f t="shared" si="260"/>
        <v>0.99327656788667718</v>
      </c>
      <c r="GA220" s="2">
        <f t="shared" si="260"/>
        <v>0.99315447478409646</v>
      </c>
      <c r="GB220" s="2">
        <f t="shared" si="260"/>
        <v>0.99237110315594723</v>
      </c>
      <c r="GC220" s="2">
        <f t="shared" si="260"/>
        <v>0.99327070754477909</v>
      </c>
      <c r="GD220" s="2">
        <f t="shared" si="260"/>
        <v>0.99380104554433424</v>
      </c>
      <c r="GE220" s="2">
        <f t="shared" si="260"/>
        <v>0.99485590966547277</v>
      </c>
      <c r="GF220" s="2">
        <f t="shared" si="260"/>
        <v>0.99535557385405793</v>
      </c>
      <c r="GG220" s="2">
        <f t="shared" si="260"/>
        <v>0.99389294251077909</v>
      </c>
      <c r="GH220" s="2">
        <f t="shared" si="260"/>
        <v>0.99375666617109748</v>
      </c>
      <c r="GI220" s="2">
        <f t="shared" si="260"/>
        <v>0.99233650815025254</v>
      </c>
      <c r="GJ220" s="2">
        <f t="shared" si="260"/>
        <v>0.99051241411799873</v>
      </c>
      <c r="GK220" s="2">
        <f t="shared" si="260"/>
        <v>0.99164398775747375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1.1120055481677031E-258</v>
      </c>
      <c r="HT220" s="86">
        <f t="shared" si="262"/>
        <v>0</v>
      </c>
      <c r="HU220" s="86">
        <f t="shared" si="262"/>
        <v>2.5514692108632855E-244</v>
      </c>
      <c r="HV220" s="86">
        <f t="shared" si="262"/>
        <v>1.4636379128017579E-265</v>
      </c>
      <c r="HW220" s="86">
        <f t="shared" si="262"/>
        <v>6.0265461419671548E-296</v>
      </c>
      <c r="HX220" s="86">
        <f t="shared" si="262"/>
        <v>0</v>
      </c>
      <c r="HY220" s="86">
        <f t="shared" si="262"/>
        <v>0</v>
      </c>
      <c r="HZ220" s="86">
        <f t="shared" si="262"/>
        <v>0</v>
      </c>
      <c r="IA220" s="86">
        <f t="shared" si="262"/>
        <v>0</v>
      </c>
      <c r="IB220" s="86">
        <f t="shared" si="262"/>
        <v>0</v>
      </c>
      <c r="IC220" s="86">
        <f t="shared" si="262"/>
        <v>0</v>
      </c>
      <c r="ID220" s="86">
        <f t="shared" si="262"/>
        <v>1.5605007814537455E-305</v>
      </c>
      <c r="IE220" s="86">
        <f t="shared" si="262"/>
        <v>9.2731307499729801E-285</v>
      </c>
      <c r="IF220" s="86">
        <f t="shared" si="262"/>
        <v>2.5517945894224305E-177</v>
      </c>
      <c r="IG220" s="86">
        <f t="shared" si="262"/>
        <v>1.4964791467230805E-135</v>
      </c>
      <c r="II220" s="86">
        <f t="shared" si="263"/>
        <v>9.6740208419091112E-15</v>
      </c>
      <c r="IJ220" s="86">
        <f t="shared" si="263"/>
        <v>4.1761101281101322E-18</v>
      </c>
      <c r="IK220" s="86">
        <f t="shared" si="263"/>
        <v>2.422281719540302E-13</v>
      </c>
      <c r="IL220" s="86">
        <f t="shared" si="263"/>
        <v>4.4666617037900424E-15</v>
      </c>
      <c r="IM220" s="86">
        <f t="shared" si="263"/>
        <v>8.9762842303214675E-17</v>
      </c>
      <c r="IN220" s="86">
        <f t="shared" si="263"/>
        <v>3.7755152636775175E-17</v>
      </c>
      <c r="IO220" s="86">
        <f t="shared" si="263"/>
        <v>2.3558943151614354E-19</v>
      </c>
      <c r="IP220" s="86">
        <f t="shared" si="263"/>
        <v>3.8972393121779297E-20</v>
      </c>
      <c r="IQ220" s="86">
        <f t="shared" si="263"/>
        <v>9.7176340519567171E-19</v>
      </c>
      <c r="IR220" s="86">
        <f t="shared" si="263"/>
        <v>4.9720136369514116E-20</v>
      </c>
      <c r="IS220" s="86">
        <f t="shared" si="263"/>
        <v>3.0496597905929245E-18</v>
      </c>
      <c r="IT220" s="86">
        <f t="shared" si="263"/>
        <v>1.3390850806872321E-17</v>
      </c>
      <c r="IU220" s="86">
        <f t="shared" si="263"/>
        <v>5.7601519250156817E-16</v>
      </c>
      <c r="IV220" s="86">
        <f t="shared" si="263"/>
        <v>1.7003734169082939E-18</v>
      </c>
      <c r="IW220" s="86">
        <f t="shared" si="263"/>
        <v>1.3521896410313109E-9</v>
      </c>
      <c r="IY220" s="86">
        <f t="shared" si="264"/>
        <v>9.6740208419091112E-15</v>
      </c>
      <c r="IZ220" s="86">
        <f t="shared" si="264"/>
        <v>4.1761101281101322E-18</v>
      </c>
      <c r="JA220" s="86">
        <f t="shared" si="264"/>
        <v>2.422281719540302E-13</v>
      </c>
      <c r="JB220" s="86">
        <f t="shared" si="264"/>
        <v>4.4666617037900424E-15</v>
      </c>
      <c r="JC220" s="86">
        <f t="shared" si="264"/>
        <v>8.9762842303214675E-17</v>
      </c>
      <c r="JD220" s="86">
        <f t="shared" si="264"/>
        <v>3.7755152636775175E-17</v>
      </c>
      <c r="JE220" s="86">
        <f t="shared" si="264"/>
        <v>2.3558943151614354E-19</v>
      </c>
      <c r="JF220" s="86">
        <f t="shared" si="264"/>
        <v>3.8972393121779297E-20</v>
      </c>
      <c r="JG220" s="86">
        <f t="shared" si="264"/>
        <v>9.7176340519567171E-19</v>
      </c>
      <c r="JH220" s="86">
        <f t="shared" si="264"/>
        <v>4.9720136369514116E-20</v>
      </c>
      <c r="JI220" s="86">
        <f t="shared" si="264"/>
        <v>3.0496597905929245E-18</v>
      </c>
      <c r="JJ220" s="86">
        <f t="shared" si="264"/>
        <v>1.3390850806872321E-17</v>
      </c>
      <c r="JK220" s="86">
        <f t="shared" si="264"/>
        <v>5.7601519250156817E-16</v>
      </c>
      <c r="JL220" s="86">
        <f t="shared" si="264"/>
        <v>1.7003734169082939E-18</v>
      </c>
      <c r="JM220" s="86">
        <f t="shared" si="264"/>
        <v>1.3521896410313109E-9</v>
      </c>
    </row>
    <row r="221" spans="2:273" x14ac:dyDescent="0.25">
      <c r="B221" s="2">
        <v>194</v>
      </c>
      <c r="C221" s="37">
        <v>89.344999999999999</v>
      </c>
      <c r="D221" s="37">
        <v>89.037000000000006</v>
      </c>
      <c r="E221" s="37">
        <v>89.444000000000003</v>
      </c>
      <c r="F221" s="37">
        <v>88.635000000000005</v>
      </c>
      <c r="G221" s="37">
        <v>89.846000000000004</v>
      </c>
      <c r="H221" s="37">
        <v>89.653999999999996</v>
      </c>
      <c r="I221" s="37">
        <v>89.5</v>
      </c>
      <c r="J221" s="37">
        <v>90.614999999999995</v>
      </c>
      <c r="K221" s="37">
        <v>90.096000000000004</v>
      </c>
      <c r="L221" s="37">
        <v>90.308000000000007</v>
      </c>
      <c r="M221" s="37">
        <v>89.519000000000005</v>
      </c>
      <c r="N221" s="37">
        <v>88.635000000000005</v>
      </c>
      <c r="O221" s="37">
        <v>88.287999999999997</v>
      </c>
      <c r="P221" s="37">
        <v>90.245000000000005</v>
      </c>
      <c r="Q221" s="37">
        <v>89.832999999999998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130.98272423852424</v>
      </c>
      <c r="DL221" s="2">
        <f t="shared" si="268"/>
        <v>134.56950586510263</v>
      </c>
      <c r="DM221" s="2">
        <f t="shared" si="268"/>
        <v>122.53413902439026</v>
      </c>
      <c r="DN221" s="2">
        <f t="shared" si="268"/>
        <v>121.02245714285714</v>
      </c>
      <c r="DO221" s="2">
        <f t="shared" si="268"/>
        <v>113.16353333333332</v>
      </c>
      <c r="DP221" s="2">
        <f t="shared" si="268"/>
        <v>122.99036149732618</v>
      </c>
      <c r="DQ221" s="2">
        <f t="shared" si="268"/>
        <v>122.48145381231677</v>
      </c>
      <c r="DR221" s="2">
        <f t="shared" si="268"/>
        <v>137.04881121700882</v>
      </c>
      <c r="DS221" s="2">
        <f t="shared" si="268"/>
        <v>122.36936825396826</v>
      </c>
      <c r="DT221" s="2">
        <f t="shared" si="268"/>
        <v>115.18613333333332</v>
      </c>
      <c r="DU221" s="2">
        <f t="shared" si="268"/>
        <v>116.7664770053476</v>
      </c>
      <c r="DV221" s="2">
        <f t="shared" si="268"/>
        <v>113.82005154061625</v>
      </c>
      <c r="DW221" s="2">
        <f t="shared" si="268"/>
        <v>135.70741925133692</v>
      </c>
      <c r="DX221" s="2">
        <f t="shared" si="268"/>
        <v>127.71257881231669</v>
      </c>
      <c r="DY221" s="2">
        <f t="shared" si="268"/>
        <v>110.15171021571021</v>
      </c>
      <c r="EA221" s="2">
        <f t="shared" si="240"/>
        <v>86.483780957887689</v>
      </c>
      <c r="EB221" s="2">
        <f t="shared" si="240"/>
        <v>83.43767376651391</v>
      </c>
      <c r="EC221" s="2">
        <f t="shared" si="240"/>
        <v>83.400298835244939</v>
      </c>
      <c r="ED221" s="2">
        <f t="shared" si="240"/>
        <v>83.690925550517164</v>
      </c>
      <c r="EE221" s="2">
        <f t="shared" si="240"/>
        <v>86.036200236320681</v>
      </c>
      <c r="EF221" s="2">
        <f t="shared" si="239"/>
        <v>84.422872331917873</v>
      </c>
      <c r="EG221" s="2">
        <f t="shared" si="239"/>
        <v>84.5442905722917</v>
      </c>
      <c r="EH221" s="2">
        <f t="shared" si="239"/>
        <v>84.049227287506071</v>
      </c>
      <c r="EI221" s="2">
        <f t="shared" si="239"/>
        <v>84.630288703983894</v>
      </c>
      <c r="EJ221" s="2">
        <f t="shared" si="239"/>
        <v>87.534809126624367</v>
      </c>
      <c r="EK221" s="2">
        <f t="shared" si="239"/>
        <v>85.35645863847671</v>
      </c>
      <c r="EL221" s="2">
        <f t="shared" si="254"/>
        <v>85.227581878877658</v>
      </c>
      <c r="EM221" s="2">
        <f t="shared" si="255"/>
        <v>83.859238603200168</v>
      </c>
      <c r="EN221" s="2">
        <f t="shared" si="256"/>
        <v>86.114115163934414</v>
      </c>
      <c r="EO221" s="2">
        <f t="shared" si="257"/>
        <v>88.088409869848135</v>
      </c>
      <c r="EQ221" s="2">
        <f t="shared" si="269"/>
        <v>87.748756237641146</v>
      </c>
      <c r="ER221" s="2">
        <f t="shared" si="269"/>
        <v>85.897662409691804</v>
      </c>
      <c r="ES221" s="2">
        <f t="shared" si="269"/>
        <v>86.852750985409017</v>
      </c>
      <c r="ET221" s="2">
        <f t="shared" si="269"/>
        <v>85.887808913504045</v>
      </c>
      <c r="EU221" s="2">
        <f t="shared" si="269"/>
        <v>87.268930302226195</v>
      </c>
      <c r="EV221" s="2">
        <f t="shared" si="269"/>
        <v>87.254099211367858</v>
      </c>
      <c r="EW221" s="2">
        <f t="shared" si="269"/>
        <v>85.707613335400836</v>
      </c>
      <c r="EX221" s="2">
        <f t="shared" si="269"/>
        <v>86.311699063481839</v>
      </c>
      <c r="EY221" s="2">
        <f t="shared" si="269"/>
        <v>85.133938082097316</v>
      </c>
      <c r="EZ221" s="2">
        <f t="shared" si="269"/>
        <v>87.682881241297835</v>
      </c>
      <c r="FA221" s="2">
        <f t="shared" si="269"/>
        <v>86.469127683464691</v>
      </c>
      <c r="FB221" s="2">
        <f t="shared" si="269"/>
        <v>86.463267411608456</v>
      </c>
      <c r="FC221" s="2">
        <f t="shared" si="269"/>
        <v>86.064394939993917</v>
      </c>
      <c r="FD221" s="2">
        <f t="shared" si="269"/>
        <v>87.660456479475641</v>
      </c>
      <c r="FE221" s="2">
        <f t="shared" si="269"/>
        <v>87.633466945864512</v>
      </c>
      <c r="FG221" s="2">
        <f t="shared" si="270"/>
        <v>0.99999873426320229</v>
      </c>
      <c r="FH221" s="2">
        <f t="shared" si="270"/>
        <v>0.99999850746927144</v>
      </c>
      <c r="FI221" s="2">
        <f t="shared" si="270"/>
        <v>0.99999884593782207</v>
      </c>
      <c r="FJ221" s="2">
        <f t="shared" si="270"/>
        <v>0.99999874033141278</v>
      </c>
      <c r="FK221" s="2">
        <f t="shared" si="270"/>
        <v>0.99999873964089625</v>
      </c>
      <c r="FL221" s="2">
        <f t="shared" si="270"/>
        <v>0.99999863311198833</v>
      </c>
      <c r="FM221" s="2">
        <f t="shared" si="270"/>
        <v>0.99999851075303947</v>
      </c>
      <c r="FN221" s="2">
        <f t="shared" si="270"/>
        <v>0.99999861263551404</v>
      </c>
      <c r="FO221" s="2">
        <f t="shared" si="270"/>
        <v>0.99999881007601032</v>
      </c>
      <c r="FP221" s="2">
        <f t="shared" si="270"/>
        <v>0.99999881063494711</v>
      </c>
      <c r="FQ221" s="2">
        <f t="shared" si="270"/>
        <v>0.99999864368633595</v>
      </c>
      <c r="FR221" s="2">
        <f t="shared" si="270"/>
        <v>0.99999875267618199</v>
      </c>
      <c r="FS221" s="2">
        <f t="shared" si="270"/>
        <v>0.99999862221502611</v>
      </c>
      <c r="FT221" s="2">
        <f t="shared" si="270"/>
        <v>0.99999849335352431</v>
      </c>
      <c r="FU221" s="2">
        <f t="shared" si="270"/>
        <v>0.9999985069204731</v>
      </c>
      <c r="FW221" s="2">
        <f t="shared" si="260"/>
        <v>0.99343901816427727</v>
      </c>
      <c r="FX221" s="2">
        <f t="shared" si="260"/>
        <v>0.9945094598488462</v>
      </c>
      <c r="FY221" s="2">
        <f t="shared" si="260"/>
        <v>0.99215936247444247</v>
      </c>
      <c r="FZ221" s="2">
        <f t="shared" si="260"/>
        <v>0.99386452735594</v>
      </c>
      <c r="GA221" s="2">
        <f t="shared" si="260"/>
        <v>0.99375304406043485</v>
      </c>
      <c r="GB221" s="2">
        <f t="shared" si="260"/>
        <v>0.99303768986399288</v>
      </c>
      <c r="GC221" s="2">
        <f t="shared" si="260"/>
        <v>0.99385917632850218</v>
      </c>
      <c r="GD221" s="2">
        <f t="shared" si="260"/>
        <v>0.99434340100388074</v>
      </c>
      <c r="GE221" s="2">
        <f t="shared" si="260"/>
        <v>0.99530640942364856</v>
      </c>
      <c r="GF221" s="2">
        <f t="shared" si="260"/>
        <v>0.99576250131966904</v>
      </c>
      <c r="GG221" s="2">
        <f t="shared" si="260"/>
        <v>0.99442730285735415</v>
      </c>
      <c r="GH221" s="2">
        <f t="shared" si="260"/>
        <v>0.99430288218713214</v>
      </c>
      <c r="GI221" s="2">
        <f t="shared" si="260"/>
        <v>0.99300609634699888</v>
      </c>
      <c r="GJ221" s="2">
        <f t="shared" si="260"/>
        <v>0.99133998941860091</v>
      </c>
      <c r="GK221" s="2">
        <f t="shared" si="260"/>
        <v>0.99237361905210975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2.4751553587944901E-265</v>
      </c>
      <c r="HT221" s="86">
        <f t="shared" si="262"/>
        <v>0</v>
      </c>
      <c r="HU221" s="86">
        <f t="shared" si="262"/>
        <v>1.1541434847807282E-250</v>
      </c>
      <c r="HV221" s="86">
        <f t="shared" si="262"/>
        <v>2.7057774653329446E-272</v>
      </c>
      <c r="HW221" s="86">
        <f t="shared" si="262"/>
        <v>1.6211122312299217E-303</v>
      </c>
      <c r="HX221" s="86">
        <f t="shared" si="262"/>
        <v>0</v>
      </c>
      <c r="HY221" s="86">
        <f t="shared" si="262"/>
        <v>0</v>
      </c>
      <c r="HZ221" s="86">
        <f t="shared" si="262"/>
        <v>0</v>
      </c>
      <c r="IA221" s="86">
        <f t="shared" si="262"/>
        <v>0</v>
      </c>
      <c r="IB221" s="86">
        <f t="shared" si="262"/>
        <v>0</v>
      </c>
      <c r="IC221" s="86">
        <f t="shared" si="262"/>
        <v>0</v>
      </c>
      <c r="ID221" s="86">
        <f t="shared" si="262"/>
        <v>0</v>
      </c>
      <c r="IE221" s="86">
        <f t="shared" si="262"/>
        <v>3.7325493077977497E-292</v>
      </c>
      <c r="IF221" s="86">
        <f t="shared" si="262"/>
        <v>5.2790228321921786E-182</v>
      </c>
      <c r="IG221" s="86">
        <f t="shared" si="262"/>
        <v>4.5605102302895442E-139</v>
      </c>
      <c r="II221" s="86">
        <f t="shared" si="263"/>
        <v>3.0658767684901362E-15</v>
      </c>
      <c r="IJ221" s="86">
        <f t="shared" si="263"/>
        <v>1.0438073497511413E-18</v>
      </c>
      <c r="IK221" s="86">
        <f t="shared" si="263"/>
        <v>8.3181461910235209E-14</v>
      </c>
      <c r="IL221" s="86">
        <f t="shared" si="263"/>
        <v>1.3977594438655988E-15</v>
      </c>
      <c r="IM221" s="86">
        <f t="shared" si="263"/>
        <v>2.4222335460464163E-17</v>
      </c>
      <c r="IN221" s="86">
        <f t="shared" si="263"/>
        <v>9.5730670934004127E-18</v>
      </c>
      <c r="IO221" s="86">
        <f t="shared" si="263"/>
        <v>5.1332797433329502E-20</v>
      </c>
      <c r="IP221" s="86">
        <f t="shared" si="263"/>
        <v>8.1579209761142597E-21</v>
      </c>
      <c r="IQ221" s="86">
        <f t="shared" si="263"/>
        <v>2.4072183978274361E-19</v>
      </c>
      <c r="IR221" s="86">
        <f t="shared" si="263"/>
        <v>1.1429070590593356E-20</v>
      </c>
      <c r="IS221" s="86">
        <f t="shared" si="263"/>
        <v>7.5058017942687889E-19</v>
      </c>
      <c r="IT221" s="86">
        <f t="shared" si="263"/>
        <v>3.4556052784360083E-18</v>
      </c>
      <c r="IU221" s="86">
        <f t="shared" si="263"/>
        <v>1.6164869434953694E-16</v>
      </c>
      <c r="IV221" s="86">
        <f t="shared" si="263"/>
        <v>3.572344296617481E-19</v>
      </c>
      <c r="IW221" s="86">
        <f t="shared" si="263"/>
        <v>6.4940860916926918E-10</v>
      </c>
      <c r="IY221" s="86">
        <f t="shared" si="264"/>
        <v>3.0658767684901362E-15</v>
      </c>
      <c r="IZ221" s="86">
        <f t="shared" si="264"/>
        <v>1.0438073497511413E-18</v>
      </c>
      <c r="JA221" s="86">
        <f t="shared" si="264"/>
        <v>8.3181461910235209E-14</v>
      </c>
      <c r="JB221" s="86">
        <f t="shared" si="264"/>
        <v>1.3977594438655988E-15</v>
      </c>
      <c r="JC221" s="86">
        <f t="shared" si="264"/>
        <v>2.4222335460464163E-17</v>
      </c>
      <c r="JD221" s="86">
        <f t="shared" si="264"/>
        <v>9.5730670934004127E-18</v>
      </c>
      <c r="JE221" s="86">
        <f t="shared" si="264"/>
        <v>5.1332797433329502E-20</v>
      </c>
      <c r="JF221" s="86">
        <f t="shared" si="264"/>
        <v>8.1579209761142597E-21</v>
      </c>
      <c r="JG221" s="86">
        <f t="shared" si="264"/>
        <v>2.4072183978274361E-19</v>
      </c>
      <c r="JH221" s="86">
        <f t="shared" si="264"/>
        <v>1.1429070590593356E-20</v>
      </c>
      <c r="JI221" s="86">
        <f t="shared" si="264"/>
        <v>7.5058017942687889E-19</v>
      </c>
      <c r="JJ221" s="86">
        <f t="shared" si="264"/>
        <v>3.4556052784360083E-18</v>
      </c>
      <c r="JK221" s="86">
        <f t="shared" si="264"/>
        <v>1.6164869434953694E-16</v>
      </c>
      <c r="JL221" s="86">
        <f t="shared" si="264"/>
        <v>3.572344296617481E-19</v>
      </c>
      <c r="JM221" s="86">
        <f t="shared" si="264"/>
        <v>6.4940860916926918E-10</v>
      </c>
    </row>
    <row r="222" spans="2:273" x14ac:dyDescent="0.25">
      <c r="B222" s="2">
        <v>195</v>
      </c>
      <c r="C222" s="37">
        <v>89.018000000000001</v>
      </c>
      <c r="D222" s="37">
        <v>89.259</v>
      </c>
      <c r="E222" s="37">
        <v>88.611000000000004</v>
      </c>
      <c r="F222" s="37">
        <v>88.712000000000003</v>
      </c>
      <c r="G222" s="37">
        <v>89.712000000000003</v>
      </c>
      <c r="H222" s="37">
        <v>90.114999999999995</v>
      </c>
      <c r="I222" s="37">
        <v>89.462000000000003</v>
      </c>
      <c r="J222" s="37">
        <v>90.441999999999993</v>
      </c>
      <c r="K222" s="37">
        <v>90.423000000000002</v>
      </c>
      <c r="L222" s="37">
        <v>89.153999999999996</v>
      </c>
      <c r="M222" s="37">
        <v>88.885000000000005</v>
      </c>
      <c r="N222" s="37">
        <v>88.980999999999995</v>
      </c>
      <c r="O222" s="37">
        <v>88.826999999999998</v>
      </c>
      <c r="P222" s="37">
        <v>90.796000000000006</v>
      </c>
      <c r="Q222" s="37">
        <v>89.521000000000001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131.0871634920635</v>
      </c>
      <c r="DL222" s="2">
        <f t="shared" si="268"/>
        <v>134.67181763196481</v>
      </c>
      <c r="DM222" s="2">
        <f t="shared" si="268"/>
        <v>122.56228658536587</v>
      </c>
      <c r="DN222" s="2">
        <f t="shared" si="268"/>
        <v>121.0498758043758</v>
      </c>
      <c r="DO222" s="2">
        <f t="shared" si="268"/>
        <v>113.14433783783782</v>
      </c>
      <c r="DP222" s="2">
        <f t="shared" si="268"/>
        <v>123.03476455309395</v>
      </c>
      <c r="DQ222" s="2">
        <f t="shared" si="268"/>
        <v>122.52524083577718</v>
      </c>
      <c r="DR222" s="2">
        <f t="shared" si="268"/>
        <v>137.18028793988273</v>
      </c>
      <c r="DS222" s="2">
        <f t="shared" si="268"/>
        <v>122.39830223080223</v>
      </c>
      <c r="DT222" s="2">
        <f t="shared" si="268"/>
        <v>115.16387837837837</v>
      </c>
      <c r="DU222" s="2">
        <f t="shared" si="268"/>
        <v>116.76428770053475</v>
      </c>
      <c r="DV222" s="2">
        <f t="shared" si="268"/>
        <v>113.79955770308123</v>
      </c>
      <c r="DW222" s="2">
        <f t="shared" si="268"/>
        <v>135.81250511841102</v>
      </c>
      <c r="DX222" s="2">
        <f t="shared" si="268"/>
        <v>127.76274083577709</v>
      </c>
      <c r="DY222" s="2">
        <f t="shared" si="268"/>
        <v>110.1082621082621</v>
      </c>
      <c r="EA222" s="2">
        <f t="shared" si="240"/>
        <v>86.359475763708247</v>
      </c>
      <c r="EB222" s="2">
        <f t="shared" si="240"/>
        <v>83.265993843803386</v>
      </c>
      <c r="EC222" s="2">
        <f t="shared" si="240"/>
        <v>83.231204736077757</v>
      </c>
      <c r="ED222" s="2">
        <f t="shared" si="240"/>
        <v>83.512596425713511</v>
      </c>
      <c r="EE222" s="2">
        <f t="shared" si="240"/>
        <v>85.885874840938015</v>
      </c>
      <c r="EF222" s="2">
        <f t="shared" si="239"/>
        <v>84.255077759571606</v>
      </c>
      <c r="EG222" s="2">
        <f t="shared" si="239"/>
        <v>84.371854745321826</v>
      </c>
      <c r="EH222" s="2">
        <f t="shared" si="239"/>
        <v>83.875917052683121</v>
      </c>
      <c r="EI222" s="2">
        <f t="shared" si="239"/>
        <v>84.454409631870931</v>
      </c>
      <c r="EJ222" s="2">
        <f t="shared" si="239"/>
        <v>87.381419401631931</v>
      </c>
      <c r="EK222" s="2">
        <f t="shared" si="239"/>
        <v>85.200448916342935</v>
      </c>
      <c r="EL222" s="2">
        <f t="shared" si="254"/>
        <v>85.062808022584306</v>
      </c>
      <c r="EM222" s="2">
        <f t="shared" si="255"/>
        <v>83.673532186105803</v>
      </c>
      <c r="EN222" s="2">
        <f t="shared" si="256"/>
        <v>85.923529754098354</v>
      </c>
      <c r="EO222" s="2">
        <f t="shared" si="257"/>
        <v>87.907277939262457</v>
      </c>
      <c r="EQ222" s="2">
        <f t="shared" si="269"/>
        <v>87.638412379245864</v>
      </c>
      <c r="ER222" s="2">
        <f t="shared" si="269"/>
        <v>85.753495182446557</v>
      </c>
      <c r="ES222" s="2">
        <f t="shared" si="269"/>
        <v>86.722602897448297</v>
      </c>
      <c r="ET222" s="2">
        <f t="shared" si="269"/>
        <v>85.733684360480225</v>
      </c>
      <c r="EU222" s="2">
        <f t="shared" si="269"/>
        <v>87.132281315466045</v>
      </c>
      <c r="EV222" s="2">
        <f t="shared" si="269"/>
        <v>87.117885889980641</v>
      </c>
      <c r="EW222" s="2">
        <f t="shared" si="269"/>
        <v>85.547994433245464</v>
      </c>
      <c r="EX222" s="2">
        <f t="shared" si="269"/>
        <v>86.162835275516926</v>
      </c>
      <c r="EY222" s="2">
        <f t="shared" si="269"/>
        <v>84.963521076233235</v>
      </c>
      <c r="EZ222" s="2">
        <f t="shared" si="269"/>
        <v>87.531103860596602</v>
      </c>
      <c r="FA222" s="2">
        <f t="shared" si="269"/>
        <v>86.325462398522859</v>
      </c>
      <c r="FB222" s="2">
        <f t="shared" si="269"/>
        <v>86.312131455194617</v>
      </c>
      <c r="FC222" s="2">
        <f t="shared" si="269"/>
        <v>85.903642514392217</v>
      </c>
      <c r="FD222" s="2">
        <f t="shared" si="269"/>
        <v>87.487224323723808</v>
      </c>
      <c r="FE222" s="2">
        <f t="shared" si="269"/>
        <v>87.447787373760889</v>
      </c>
      <c r="FG222" s="2">
        <f t="shared" si="270"/>
        <v>0.99999884563419217</v>
      </c>
      <c r="FH222" s="2">
        <f t="shared" si="270"/>
        <v>0.99999863879561868</v>
      </c>
      <c r="FI222" s="2">
        <f t="shared" si="270"/>
        <v>0.99999894748267759</v>
      </c>
      <c r="FJ222" s="2">
        <f t="shared" si="270"/>
        <v>0.9999988511684671</v>
      </c>
      <c r="FK222" s="2">
        <f t="shared" si="270"/>
        <v>0.99999885053870841</v>
      </c>
      <c r="FL222" s="2">
        <f t="shared" si="270"/>
        <v>0.99999875338316724</v>
      </c>
      <c r="FM222" s="2">
        <f t="shared" si="270"/>
        <v>0.99999864179045161</v>
      </c>
      <c r="FN222" s="2">
        <f t="shared" si="270"/>
        <v>0.99999873470839618</v>
      </c>
      <c r="FO222" s="2">
        <f t="shared" si="270"/>
        <v>0.99999891477630976</v>
      </c>
      <c r="FP222" s="2">
        <f t="shared" si="270"/>
        <v>0.99999891528606633</v>
      </c>
      <c r="FQ222" s="2">
        <f t="shared" si="270"/>
        <v>0.99999876302708923</v>
      </c>
      <c r="FR222" s="2">
        <f t="shared" si="270"/>
        <v>0.99999886242703295</v>
      </c>
      <c r="FS222" s="2">
        <f t="shared" si="270"/>
        <v>0.99999874344501716</v>
      </c>
      <c r="FT222" s="2">
        <f t="shared" si="270"/>
        <v>0.99999862592190092</v>
      </c>
      <c r="FU222" s="2">
        <f t="shared" si="270"/>
        <v>0.9999986382951086</v>
      </c>
      <c r="FW222" s="2">
        <f t="shared" si="260"/>
        <v>0.99401285709963827</v>
      </c>
      <c r="FX222" s="2">
        <f t="shared" si="260"/>
        <v>0.99499014756834325</v>
      </c>
      <c r="FY222" s="2">
        <f t="shared" si="260"/>
        <v>0.99284431694707242</v>
      </c>
      <c r="FZ222" s="2">
        <f t="shared" si="260"/>
        <v>0.99440135998974966</v>
      </c>
      <c r="GA222" s="2">
        <f t="shared" si="260"/>
        <v>0.9942995751494772</v>
      </c>
      <c r="GB222" s="2">
        <f t="shared" si="260"/>
        <v>0.9936464054272518</v>
      </c>
      <c r="GC222" s="2">
        <f t="shared" si="260"/>
        <v>0.99439647451895696</v>
      </c>
      <c r="GD222" s="2">
        <f t="shared" si="260"/>
        <v>0.9948385514485848</v>
      </c>
      <c r="GE222" s="2">
        <f t="shared" si="260"/>
        <v>0.99571762596221902</v>
      </c>
      <c r="GF222" s="2">
        <f t="shared" si="260"/>
        <v>0.99613391378625782</v>
      </c>
      <c r="GG222" s="2">
        <f t="shared" si="260"/>
        <v>0.99491514650993773</v>
      </c>
      <c r="GH222" s="2">
        <f t="shared" si="260"/>
        <v>0.99480156090403893</v>
      </c>
      <c r="GI222" s="2">
        <f t="shared" si="260"/>
        <v>0.99361755638167648</v>
      </c>
      <c r="GJ222" s="2">
        <f t="shared" si="260"/>
        <v>0.99209595369980708</v>
      </c>
      <c r="GK222" s="2">
        <f t="shared" si="260"/>
        <v>0.99303998747160549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4.5298327838004946E-272</v>
      </c>
      <c r="HT222" s="86">
        <f t="shared" si="262"/>
        <v>0</v>
      </c>
      <c r="HU222" s="86">
        <f t="shared" si="262"/>
        <v>4.3235472422976006E-257</v>
      </c>
      <c r="HV222" s="86">
        <f t="shared" si="262"/>
        <v>4.114482230203082E-279</v>
      </c>
      <c r="HW222" s="86">
        <f t="shared" si="262"/>
        <v>0</v>
      </c>
      <c r="HX222" s="86">
        <f t="shared" si="262"/>
        <v>0</v>
      </c>
      <c r="HY222" s="86">
        <f t="shared" si="262"/>
        <v>0</v>
      </c>
      <c r="HZ222" s="86">
        <f t="shared" si="262"/>
        <v>0</v>
      </c>
      <c r="IA222" s="86">
        <f t="shared" si="262"/>
        <v>0</v>
      </c>
      <c r="IB222" s="86">
        <f t="shared" si="262"/>
        <v>0</v>
      </c>
      <c r="IC222" s="86">
        <f t="shared" si="262"/>
        <v>0</v>
      </c>
      <c r="ID222" s="86">
        <f t="shared" si="262"/>
        <v>0</v>
      </c>
      <c r="IE222" s="86">
        <f t="shared" si="262"/>
        <v>1.2061745415947819E-299</v>
      </c>
      <c r="IF222" s="86">
        <f t="shared" si="262"/>
        <v>9.4761472605444681E-187</v>
      </c>
      <c r="IG222" s="86">
        <f t="shared" si="262"/>
        <v>1.2514521245085665E-142</v>
      </c>
      <c r="II222" s="86">
        <f t="shared" si="263"/>
        <v>9.5178648227730148E-16</v>
      </c>
      <c r="IJ222" s="86">
        <f t="shared" si="263"/>
        <v>2.5466458523596213E-19</v>
      </c>
      <c r="IK222" s="86">
        <f t="shared" si="263"/>
        <v>2.8003252262555637E-14</v>
      </c>
      <c r="IL222" s="86">
        <f t="shared" si="263"/>
        <v>4.2848459514562685E-16</v>
      </c>
      <c r="IM222" s="86">
        <f t="shared" si="263"/>
        <v>6.3852763410679848E-18</v>
      </c>
      <c r="IN222" s="86">
        <f t="shared" si="263"/>
        <v>2.3672512105820712E-18</v>
      </c>
      <c r="IO222" s="86">
        <f t="shared" si="263"/>
        <v>1.0884711855218033E-20</v>
      </c>
      <c r="IP222" s="86">
        <f t="shared" si="263"/>
        <v>1.6613395398580038E-21</v>
      </c>
      <c r="IQ222" s="86">
        <f t="shared" si="263"/>
        <v>5.8238112531973554E-20</v>
      </c>
      <c r="IR222" s="86">
        <f t="shared" si="263"/>
        <v>2.5636849422166063E-21</v>
      </c>
      <c r="IS222" s="86">
        <f t="shared" si="263"/>
        <v>1.8025726401521175E-19</v>
      </c>
      <c r="IT222" s="86">
        <f t="shared" si="263"/>
        <v>8.7079281039845872E-19</v>
      </c>
      <c r="IU222" s="86">
        <f t="shared" si="263"/>
        <v>4.4324566664227788E-17</v>
      </c>
      <c r="IV222" s="86">
        <f t="shared" si="263"/>
        <v>7.2842321266193418E-20</v>
      </c>
      <c r="IW222" s="86">
        <f t="shared" si="263"/>
        <v>3.0775225933326703E-10</v>
      </c>
      <c r="IY222" s="86">
        <f t="shared" si="264"/>
        <v>9.5178648227730148E-16</v>
      </c>
      <c r="IZ222" s="86">
        <f t="shared" si="264"/>
        <v>2.5466458523596213E-19</v>
      </c>
      <c r="JA222" s="86">
        <f t="shared" si="264"/>
        <v>2.8003252262555637E-14</v>
      </c>
      <c r="JB222" s="86">
        <f t="shared" si="264"/>
        <v>4.2848459514562685E-16</v>
      </c>
      <c r="JC222" s="86">
        <f t="shared" si="264"/>
        <v>6.3852763410679848E-18</v>
      </c>
      <c r="JD222" s="86">
        <f t="shared" si="264"/>
        <v>2.3672512105820712E-18</v>
      </c>
      <c r="JE222" s="86">
        <f t="shared" si="264"/>
        <v>1.0884711855218033E-20</v>
      </c>
      <c r="JF222" s="86">
        <f t="shared" si="264"/>
        <v>1.6613395398580038E-21</v>
      </c>
      <c r="JG222" s="86">
        <f t="shared" si="264"/>
        <v>5.8238112531973554E-20</v>
      </c>
      <c r="JH222" s="86">
        <f t="shared" si="264"/>
        <v>2.5636849422166063E-21</v>
      </c>
      <c r="JI222" s="86">
        <f t="shared" si="264"/>
        <v>1.8025726401521175E-19</v>
      </c>
      <c r="JJ222" s="86">
        <f t="shared" si="264"/>
        <v>8.7079281039845872E-19</v>
      </c>
      <c r="JK222" s="86">
        <f t="shared" si="264"/>
        <v>4.4324566664227788E-17</v>
      </c>
      <c r="JL222" s="86">
        <f t="shared" si="264"/>
        <v>7.2842321266193418E-20</v>
      </c>
      <c r="JM222" s="86">
        <f t="shared" si="264"/>
        <v>3.0775225933326703E-10</v>
      </c>
    </row>
    <row r="223" spans="2:273" x14ac:dyDescent="0.25">
      <c r="B223" s="2">
        <v>196</v>
      </c>
      <c r="C223" s="37">
        <v>89.491</v>
      </c>
      <c r="D223" s="37">
        <v>90.832999999999998</v>
      </c>
      <c r="E223" s="37">
        <v>88.778000000000006</v>
      </c>
      <c r="F223" s="37">
        <v>87.808000000000007</v>
      </c>
      <c r="G223" s="37">
        <v>87.5</v>
      </c>
      <c r="H223" s="37">
        <v>89.808000000000007</v>
      </c>
      <c r="I223" s="37">
        <v>89.480999999999995</v>
      </c>
      <c r="J223" s="37">
        <v>90.462000000000003</v>
      </c>
      <c r="K223" s="37">
        <v>89.769000000000005</v>
      </c>
      <c r="L223" s="37">
        <v>88.962000000000003</v>
      </c>
      <c r="M223" s="37">
        <v>89.153999999999996</v>
      </c>
      <c r="N223" s="37">
        <v>88.480999999999995</v>
      </c>
      <c r="O223" s="37">
        <v>88.385000000000005</v>
      </c>
      <c r="P223" s="37">
        <v>89.388000000000005</v>
      </c>
      <c r="Q223" s="37">
        <v>90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131.19160274560275</v>
      </c>
      <c r="DL223" s="2">
        <f t="shared" si="268"/>
        <v>134.77412939882697</v>
      </c>
      <c r="DM223" s="2">
        <f t="shared" si="268"/>
        <v>122.59043414634148</v>
      </c>
      <c r="DN223" s="2">
        <f t="shared" si="268"/>
        <v>121.07729446589445</v>
      </c>
      <c r="DO223" s="2">
        <f t="shared" si="268"/>
        <v>113.12514234234233</v>
      </c>
      <c r="DP223" s="2">
        <f t="shared" si="268"/>
        <v>123.07916760886171</v>
      </c>
      <c r="DQ223" s="2">
        <f t="shared" si="268"/>
        <v>122.56902785923759</v>
      </c>
      <c r="DR223" s="2">
        <f t="shared" si="268"/>
        <v>137.31176466275662</v>
      </c>
      <c r="DS223" s="2">
        <f t="shared" si="268"/>
        <v>122.42723620763621</v>
      </c>
      <c r="DT223" s="2">
        <f t="shared" si="268"/>
        <v>115.14162342342341</v>
      </c>
      <c r="DU223" s="2">
        <f t="shared" si="268"/>
        <v>116.76209839572192</v>
      </c>
      <c r="DV223" s="2">
        <f t="shared" si="268"/>
        <v>113.77906386554622</v>
      </c>
      <c r="DW223" s="2">
        <f t="shared" si="268"/>
        <v>135.91759098548513</v>
      </c>
      <c r="DX223" s="2">
        <f t="shared" si="268"/>
        <v>127.81290285923751</v>
      </c>
      <c r="DY223" s="2">
        <f t="shared" si="268"/>
        <v>110.064814000814</v>
      </c>
      <c r="EA223" s="2">
        <f t="shared" si="240"/>
        <v>86.235170569528819</v>
      </c>
      <c r="EB223" s="2">
        <f t="shared" si="240"/>
        <v>83.094313921092862</v>
      </c>
      <c r="EC223" s="2">
        <f t="shared" si="240"/>
        <v>83.062110636910575</v>
      </c>
      <c r="ED223" s="2">
        <f t="shared" si="240"/>
        <v>83.334267300909858</v>
      </c>
      <c r="EE223" s="2">
        <f t="shared" si="240"/>
        <v>85.735549445555364</v>
      </c>
      <c r="EF223" s="2">
        <f t="shared" si="239"/>
        <v>84.087283187225353</v>
      </c>
      <c r="EG223" s="2">
        <f t="shared" si="239"/>
        <v>84.199418918351952</v>
      </c>
      <c r="EH223" s="2">
        <f t="shared" si="239"/>
        <v>83.702606817860158</v>
      </c>
      <c r="EI223" s="2">
        <f t="shared" si="239"/>
        <v>84.278530559757968</v>
      </c>
      <c r="EJ223" s="2">
        <f t="shared" si="239"/>
        <v>87.22802967663948</v>
      </c>
      <c r="EK223" s="2">
        <f t="shared" si="239"/>
        <v>85.044439194209161</v>
      </c>
      <c r="EL223" s="2">
        <f t="shared" si="239"/>
        <v>84.898034166290984</v>
      </c>
      <c r="EM223" s="2">
        <f t="shared" si="239"/>
        <v>83.487825769011437</v>
      </c>
      <c r="EN223" s="2">
        <f t="shared" si="239"/>
        <v>85.732944344262279</v>
      </c>
      <c r="EO223" s="2">
        <f t="shared" si="239"/>
        <v>87.726146008676778</v>
      </c>
      <c r="EQ223" s="2">
        <f t="shared" si="269"/>
        <v>87.528068520850596</v>
      </c>
      <c r="ER223" s="2">
        <f t="shared" si="269"/>
        <v>85.609327955201337</v>
      </c>
      <c r="ES223" s="2">
        <f t="shared" si="269"/>
        <v>86.592454809487577</v>
      </c>
      <c r="ET223" s="2">
        <f t="shared" si="269"/>
        <v>85.579559807456391</v>
      </c>
      <c r="EU223" s="2">
        <f t="shared" si="269"/>
        <v>86.995632328705909</v>
      </c>
      <c r="EV223" s="2">
        <f t="shared" si="269"/>
        <v>86.981672568593424</v>
      </c>
      <c r="EW223" s="2">
        <f t="shared" si="269"/>
        <v>85.388375531090091</v>
      </c>
      <c r="EX223" s="2">
        <f t="shared" si="269"/>
        <v>86.013971487552027</v>
      </c>
      <c r="EY223" s="2">
        <f t="shared" si="269"/>
        <v>84.793104070369139</v>
      </c>
      <c r="EZ223" s="2">
        <f t="shared" si="269"/>
        <v>87.379326479895369</v>
      </c>
      <c r="FA223" s="2">
        <f t="shared" si="269"/>
        <v>86.181797113581041</v>
      </c>
      <c r="FB223" s="2">
        <f t="shared" si="269"/>
        <v>86.160995498780792</v>
      </c>
      <c r="FC223" s="2">
        <f t="shared" si="269"/>
        <v>85.742890088790517</v>
      </c>
      <c r="FD223" s="2">
        <f t="shared" si="269"/>
        <v>87.313992167972003</v>
      </c>
      <c r="FE223" s="2">
        <f t="shared" si="269"/>
        <v>87.262107801657265</v>
      </c>
      <c r="FG223" s="2">
        <f t="shared" si="270"/>
        <v>0.99999894720576377</v>
      </c>
      <c r="FH223" s="2">
        <f t="shared" si="270"/>
        <v>0.99999875856670095</v>
      </c>
      <c r="FI223" s="2">
        <f t="shared" si="270"/>
        <v>0.99999904009270446</v>
      </c>
      <c r="FJ223" s="2">
        <f t="shared" si="270"/>
        <v>0.99999895225308355</v>
      </c>
      <c r="FK223" s="2">
        <f t="shared" si="270"/>
        <v>0.99999895167873665</v>
      </c>
      <c r="FL223" s="2">
        <f t="shared" si="270"/>
        <v>0.99999886307181129</v>
      </c>
      <c r="FM223" s="2">
        <f t="shared" si="270"/>
        <v>0.99999876129802168</v>
      </c>
      <c r="FN223" s="2">
        <f t="shared" si="270"/>
        <v>0.99999884604021394</v>
      </c>
      <c r="FO223" s="2">
        <f t="shared" si="270"/>
        <v>0.99999901026413685</v>
      </c>
      <c r="FP223" s="2">
        <f t="shared" si="270"/>
        <v>0.99999901072904041</v>
      </c>
      <c r="FQ223" s="2">
        <f t="shared" si="270"/>
        <v>0.99999887186717462</v>
      </c>
      <c r="FR223" s="2">
        <f t="shared" si="270"/>
        <v>0.99999896252101961</v>
      </c>
      <c r="FS223" s="2">
        <f t="shared" si="270"/>
        <v>0.99999885400810873</v>
      </c>
      <c r="FT223" s="2">
        <f t="shared" si="270"/>
        <v>0.99999874682572798</v>
      </c>
      <c r="FU223" s="2">
        <f t="shared" si="270"/>
        <v>0.9999987581102302</v>
      </c>
      <c r="FW223" s="2">
        <f t="shared" si="260"/>
        <v>0.9945367827351459</v>
      </c>
      <c r="FX223" s="2">
        <f t="shared" si="260"/>
        <v>0.99542894529974357</v>
      </c>
      <c r="FY223" s="2">
        <f t="shared" si="260"/>
        <v>0.99346982794918437</v>
      </c>
      <c r="FZ223" s="2">
        <f t="shared" si="260"/>
        <v>0.99489146305939569</v>
      </c>
      <c r="GA223" s="2">
        <f t="shared" si="260"/>
        <v>0.99479854182289429</v>
      </c>
      <c r="GB223" s="2">
        <f t="shared" si="260"/>
        <v>0.9942022116419631</v>
      </c>
      <c r="GC223" s="2">
        <f t="shared" si="260"/>
        <v>0.994887003062079</v>
      </c>
      <c r="GD223" s="2">
        <f t="shared" si="260"/>
        <v>0.99529056417686701</v>
      </c>
      <c r="GE223" s="2">
        <f t="shared" si="260"/>
        <v>0.99609295627553551</v>
      </c>
      <c r="GF223" s="2">
        <f t="shared" si="260"/>
        <v>0.99647288763638686</v>
      </c>
      <c r="GG223" s="2">
        <f t="shared" si="260"/>
        <v>0.99536048272486699</v>
      </c>
      <c r="GH223" s="2">
        <f t="shared" si="260"/>
        <v>0.99525679762613861</v>
      </c>
      <c r="GI223" s="2">
        <f t="shared" si="260"/>
        <v>0.99417587149031161</v>
      </c>
      <c r="GJ223" s="2">
        <f t="shared" si="260"/>
        <v>0.99278640725922684</v>
      </c>
      <c r="GK223" s="2">
        <f t="shared" si="260"/>
        <v>0.99364850343960531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6.8162315929811991E-279</v>
      </c>
      <c r="HT223" s="86">
        <f t="shared" si="262"/>
        <v>0</v>
      </c>
      <c r="HU223" s="86">
        <f t="shared" si="262"/>
        <v>1.3413118361635645E-263</v>
      </c>
      <c r="HV223" s="86">
        <f t="shared" si="262"/>
        <v>5.1463738452624812E-286</v>
      </c>
      <c r="HW223" s="86">
        <f t="shared" si="262"/>
        <v>0</v>
      </c>
      <c r="HX223" s="86">
        <f t="shared" si="262"/>
        <v>0</v>
      </c>
      <c r="HY223" s="86">
        <f t="shared" si="262"/>
        <v>0</v>
      </c>
      <c r="HZ223" s="86">
        <f t="shared" si="262"/>
        <v>0</v>
      </c>
      <c r="IA223" s="86">
        <f t="shared" si="262"/>
        <v>0</v>
      </c>
      <c r="IB223" s="86">
        <f t="shared" si="262"/>
        <v>0</v>
      </c>
      <c r="IC223" s="86">
        <f t="shared" si="262"/>
        <v>0</v>
      </c>
      <c r="ID223" s="86">
        <f t="shared" si="262"/>
        <v>0</v>
      </c>
      <c r="IE223" s="86">
        <f t="shared" si="262"/>
        <v>3.1292366650497371E-307</v>
      </c>
      <c r="IF223" s="86">
        <f t="shared" si="262"/>
        <v>1.4759736534555667E-191</v>
      </c>
      <c r="IG223" s="86">
        <f t="shared" si="262"/>
        <v>3.0922264200568867E-146</v>
      </c>
      <c r="II223" s="86">
        <f t="shared" si="263"/>
        <v>2.8943905986286905E-16</v>
      </c>
      <c r="IJ223" s="86">
        <f t="shared" si="263"/>
        <v>6.0647438883798603E-20</v>
      </c>
      <c r="IK223" s="86">
        <f t="shared" si="263"/>
        <v>9.2419925879720039E-15</v>
      </c>
      <c r="IL223" s="86">
        <f t="shared" si="263"/>
        <v>1.2867291964129266E-16</v>
      </c>
      <c r="IM223" s="86">
        <f t="shared" si="263"/>
        <v>1.644308437882092E-18</v>
      </c>
      <c r="IN223" s="86">
        <f t="shared" si="263"/>
        <v>5.7088850332482984E-19</v>
      </c>
      <c r="IO223" s="86">
        <f t="shared" si="263"/>
        <v>2.2460396195711973E-21</v>
      </c>
      <c r="IP223" s="86">
        <f t="shared" si="263"/>
        <v>3.2914675408717363E-22</v>
      </c>
      <c r="IQ223" s="86">
        <f t="shared" si="263"/>
        <v>1.3760435336095794E-20</v>
      </c>
      <c r="IR223" s="86">
        <f t="shared" si="263"/>
        <v>5.6116417829762377E-22</v>
      </c>
      <c r="IS223" s="86">
        <f t="shared" si="263"/>
        <v>4.2241012042254996E-20</v>
      </c>
      <c r="IT223" s="86">
        <f t="shared" si="263"/>
        <v>2.1427728224010246E-19</v>
      </c>
      <c r="IU223" s="86">
        <f t="shared" si="263"/>
        <v>1.1875344093246902E-17</v>
      </c>
      <c r="IV223" s="86">
        <f t="shared" si="263"/>
        <v>1.4415519903089099E-20</v>
      </c>
      <c r="IW223" s="86">
        <f t="shared" si="263"/>
        <v>1.4390730924944276E-10</v>
      </c>
      <c r="IY223" s="86">
        <f t="shared" si="264"/>
        <v>2.8943905986286905E-16</v>
      </c>
      <c r="IZ223" s="86">
        <f t="shared" si="264"/>
        <v>6.0647438883798603E-20</v>
      </c>
      <c r="JA223" s="86">
        <f t="shared" si="264"/>
        <v>9.2419925879720039E-15</v>
      </c>
      <c r="JB223" s="86">
        <f t="shared" si="264"/>
        <v>1.2867291964129266E-16</v>
      </c>
      <c r="JC223" s="86">
        <f t="shared" si="264"/>
        <v>1.644308437882092E-18</v>
      </c>
      <c r="JD223" s="86">
        <f t="shared" si="264"/>
        <v>5.7088850332482984E-19</v>
      </c>
      <c r="JE223" s="86">
        <f t="shared" si="264"/>
        <v>2.2460396195711973E-21</v>
      </c>
      <c r="JF223" s="86">
        <f t="shared" si="264"/>
        <v>3.2914675408717363E-22</v>
      </c>
      <c r="JG223" s="86">
        <f t="shared" si="264"/>
        <v>1.3760435336095794E-20</v>
      </c>
      <c r="JH223" s="86">
        <f t="shared" si="264"/>
        <v>5.6116417829762377E-22</v>
      </c>
      <c r="JI223" s="86">
        <f t="shared" si="264"/>
        <v>4.2241012042254996E-20</v>
      </c>
      <c r="JJ223" s="86">
        <f t="shared" si="264"/>
        <v>2.1427728224010246E-19</v>
      </c>
      <c r="JK223" s="86">
        <f t="shared" si="264"/>
        <v>1.1875344093246902E-17</v>
      </c>
      <c r="JL223" s="86">
        <f t="shared" si="264"/>
        <v>1.4415519903089099E-20</v>
      </c>
      <c r="JM223" s="86">
        <f t="shared" si="264"/>
        <v>1.4390730924944276E-10</v>
      </c>
    </row>
    <row r="224" spans="2:273" x14ac:dyDescent="0.25">
      <c r="B224" s="2">
        <v>197</v>
      </c>
      <c r="C224" s="37">
        <v>87.909000000000006</v>
      </c>
      <c r="D224" s="37">
        <v>88.926000000000002</v>
      </c>
      <c r="E224" s="37">
        <v>87.944000000000003</v>
      </c>
      <c r="F224" s="37">
        <v>87.846000000000004</v>
      </c>
      <c r="G224" s="37">
        <v>88.808000000000007</v>
      </c>
      <c r="H224" s="37">
        <v>89.846000000000004</v>
      </c>
      <c r="I224" s="37">
        <v>88.364999999999995</v>
      </c>
      <c r="J224" s="37">
        <v>90.191999999999993</v>
      </c>
      <c r="K224" s="37">
        <v>89.885000000000005</v>
      </c>
      <c r="L224" s="37">
        <v>88.962000000000003</v>
      </c>
      <c r="M224" s="37">
        <v>88.826999999999998</v>
      </c>
      <c r="N224" s="37">
        <v>89.787999999999997</v>
      </c>
      <c r="O224" s="37">
        <v>88.308000000000007</v>
      </c>
      <c r="P224" s="37">
        <v>90.611999999999995</v>
      </c>
      <c r="Q224" s="37">
        <v>90.042000000000002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131.29604199914201</v>
      </c>
      <c r="DL224" s="2">
        <f t="shared" si="268"/>
        <v>134.87644116568913</v>
      </c>
      <c r="DM224" s="2">
        <f t="shared" si="268"/>
        <v>122.61858170731708</v>
      </c>
      <c r="DN224" s="2">
        <f t="shared" si="268"/>
        <v>121.10471312741312</v>
      </c>
      <c r="DO224" s="2">
        <f t="shared" si="268"/>
        <v>113.10594684684683</v>
      </c>
      <c r="DP224" s="2">
        <f t="shared" si="268"/>
        <v>123.12357066462947</v>
      </c>
      <c r="DQ224" s="2">
        <f t="shared" si="268"/>
        <v>122.612814882698</v>
      </c>
      <c r="DR224" s="2">
        <f t="shared" si="268"/>
        <v>137.44324138563053</v>
      </c>
      <c r="DS224" s="2">
        <f t="shared" si="268"/>
        <v>122.45617018447018</v>
      </c>
      <c r="DT224" s="2">
        <f t="shared" si="268"/>
        <v>115.11936846846845</v>
      </c>
      <c r="DU224" s="2">
        <f t="shared" si="268"/>
        <v>116.75990909090909</v>
      </c>
      <c r="DV224" s="2">
        <f t="shared" si="268"/>
        <v>113.75857002801121</v>
      </c>
      <c r="DW224" s="2">
        <f t="shared" si="268"/>
        <v>136.02267685255924</v>
      </c>
      <c r="DX224" s="2">
        <f t="shared" si="268"/>
        <v>127.86306488269793</v>
      </c>
      <c r="DY224" s="2">
        <f t="shared" si="268"/>
        <v>110.02136589336588</v>
      </c>
      <c r="EA224" s="2">
        <f t="shared" si="240"/>
        <v>86.110865375349377</v>
      </c>
      <c r="EB224" s="2">
        <f t="shared" si="240"/>
        <v>82.922633998382338</v>
      </c>
      <c r="EC224" s="2">
        <f t="shared" si="240"/>
        <v>82.893016537743392</v>
      </c>
      <c r="ED224" s="2">
        <f t="shared" si="240"/>
        <v>83.155938176106218</v>
      </c>
      <c r="EE224" s="2">
        <f t="shared" si="240"/>
        <v>85.585224050172698</v>
      </c>
      <c r="EF224" s="2">
        <f t="shared" si="239"/>
        <v>83.9194886148791</v>
      </c>
      <c r="EG224" s="2">
        <f t="shared" si="239"/>
        <v>84.026983091382078</v>
      </c>
      <c r="EH224" s="2">
        <f t="shared" si="239"/>
        <v>83.529296583037208</v>
      </c>
      <c r="EI224" s="2">
        <f t="shared" si="239"/>
        <v>84.102651487645005</v>
      </c>
      <c r="EJ224" s="2">
        <f t="shared" si="239"/>
        <v>87.074639951647043</v>
      </c>
      <c r="EK224" s="2">
        <f t="shared" si="239"/>
        <v>84.888429472075387</v>
      </c>
      <c r="EL224" s="2">
        <f t="shared" si="239"/>
        <v>84.733260309997632</v>
      </c>
      <c r="EM224" s="2">
        <f t="shared" si="239"/>
        <v>83.302119351917085</v>
      </c>
      <c r="EN224" s="2">
        <f t="shared" si="239"/>
        <v>85.542358934426204</v>
      </c>
      <c r="EO224" s="2">
        <f t="shared" si="239"/>
        <v>87.545014078091086</v>
      </c>
      <c r="EQ224" s="2">
        <f t="shared" si="269"/>
        <v>87.417724662455313</v>
      </c>
      <c r="ER224" s="2">
        <f t="shared" si="269"/>
        <v>85.465160727956089</v>
      </c>
      <c r="ES224" s="2">
        <f t="shared" si="269"/>
        <v>86.462306721526858</v>
      </c>
      <c r="ET224" s="2">
        <f t="shared" si="269"/>
        <v>85.425435254432571</v>
      </c>
      <c r="EU224" s="2">
        <f t="shared" si="269"/>
        <v>86.858983341945759</v>
      </c>
      <c r="EV224" s="2">
        <f t="shared" si="269"/>
        <v>86.845459247206207</v>
      </c>
      <c r="EW224" s="2">
        <f t="shared" si="269"/>
        <v>85.228756628934718</v>
      </c>
      <c r="EX224" s="2">
        <f t="shared" si="269"/>
        <v>85.865107699587128</v>
      </c>
      <c r="EY224" s="2">
        <f t="shared" si="269"/>
        <v>84.622687064505044</v>
      </c>
      <c r="EZ224" s="2">
        <f t="shared" si="269"/>
        <v>87.227549099194135</v>
      </c>
      <c r="FA224" s="2">
        <f t="shared" si="269"/>
        <v>86.038131828639209</v>
      </c>
      <c r="FB224" s="2">
        <f t="shared" si="269"/>
        <v>86.009859542366968</v>
      </c>
      <c r="FC224" s="2">
        <f t="shared" si="269"/>
        <v>85.582137663188803</v>
      </c>
      <c r="FD224" s="2">
        <f t="shared" si="269"/>
        <v>87.14076001222017</v>
      </c>
      <c r="FE224" s="2">
        <f t="shared" si="269"/>
        <v>87.076428229553642</v>
      </c>
      <c r="FG224" s="2">
        <f t="shared" si="270"/>
        <v>0.99999903984015603</v>
      </c>
      <c r="FH224" s="2">
        <f t="shared" si="270"/>
        <v>0.99999886779925129</v>
      </c>
      <c r="FI224" s="2">
        <f t="shared" si="270"/>
        <v>0.99999912455406781</v>
      </c>
      <c r="FJ224" s="2">
        <f t="shared" si="270"/>
        <v>0.99999904444336718</v>
      </c>
      <c r="FK224" s="2">
        <f t="shared" si="270"/>
        <v>0.99999904391955652</v>
      </c>
      <c r="FL224" s="2">
        <f t="shared" si="270"/>
        <v>0.99999896310906455</v>
      </c>
      <c r="FM224" s="2">
        <f t="shared" si="270"/>
        <v>0.99999887029024592</v>
      </c>
      <c r="FN224" s="2">
        <f t="shared" si="270"/>
        <v>0.99999894757606</v>
      </c>
      <c r="FO224" s="2">
        <f t="shared" si="270"/>
        <v>0.99999909735008607</v>
      </c>
      <c r="FP224" s="2">
        <f t="shared" si="270"/>
        <v>0.99999909777408325</v>
      </c>
      <c r="FQ224" s="2">
        <f t="shared" si="270"/>
        <v>0.99999897113053282</v>
      </c>
      <c r="FR224" s="2">
        <f t="shared" si="270"/>
        <v>0.99999905380783793</v>
      </c>
      <c r="FS224" s="2">
        <f t="shared" si="270"/>
        <v>0.99999895484286794</v>
      </c>
      <c r="FT224" s="2">
        <f t="shared" si="270"/>
        <v>0.99999885709135428</v>
      </c>
      <c r="FU224" s="2">
        <f t="shared" si="270"/>
        <v>0.99999886738294486</v>
      </c>
      <c r="FW224" s="2">
        <f t="shared" si="260"/>
        <v>0.99501509037118929</v>
      </c>
      <c r="FX224" s="2">
        <f t="shared" si="260"/>
        <v>0.99582947116575793</v>
      </c>
      <c r="FY224" s="2">
        <f t="shared" si="260"/>
        <v>0.99404098835191734</v>
      </c>
      <c r="FZ224" s="2">
        <f t="shared" si="260"/>
        <v>0.99533886377540126</v>
      </c>
      <c r="GA224" s="2">
        <f t="shared" si="260"/>
        <v>0.99525404167007125</v>
      </c>
      <c r="GB224" s="2">
        <f t="shared" si="260"/>
        <v>0.99470965534336475</v>
      </c>
      <c r="GC224" s="2">
        <f t="shared" si="260"/>
        <v>0.99533479254873125</v>
      </c>
      <c r="GD224" s="2">
        <f t="shared" si="260"/>
        <v>0.99570316296170525</v>
      </c>
      <c r="GE224" s="2">
        <f t="shared" si="260"/>
        <v>0.9964355083814409</v>
      </c>
      <c r="GF224" s="2">
        <f t="shared" si="260"/>
        <v>0.99678223666744958</v>
      </c>
      <c r="GG224" s="2">
        <f t="shared" si="260"/>
        <v>0.99576698192245183</v>
      </c>
      <c r="GH224" s="2">
        <f t="shared" si="260"/>
        <v>0.99567234187194775</v>
      </c>
      <c r="GI224" s="2">
        <f t="shared" si="260"/>
        <v>0.99468560825521735</v>
      </c>
      <c r="GJ224" s="2">
        <f t="shared" si="260"/>
        <v>0.9934169468475792</v>
      </c>
      <c r="GK224" s="2">
        <f t="shared" si="260"/>
        <v>0.99420412719278617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8.4331008176033167E-286</v>
      </c>
      <c r="HT224" s="86">
        <f t="shared" si="262"/>
        <v>0</v>
      </c>
      <c r="HU224" s="86">
        <f t="shared" si="262"/>
        <v>3.4460908828065524E-270</v>
      </c>
      <c r="HV224" s="86">
        <f t="shared" si="262"/>
        <v>5.2947918381848805E-293</v>
      </c>
      <c r="HW224" s="86">
        <f t="shared" si="262"/>
        <v>0</v>
      </c>
      <c r="HX224" s="86">
        <f t="shared" si="262"/>
        <v>0</v>
      </c>
      <c r="HY224" s="86">
        <f t="shared" si="262"/>
        <v>0</v>
      </c>
      <c r="HZ224" s="86">
        <f t="shared" si="262"/>
        <v>0</v>
      </c>
      <c r="IA224" s="86">
        <f t="shared" si="262"/>
        <v>0</v>
      </c>
      <c r="IB224" s="86">
        <f t="shared" si="262"/>
        <v>0</v>
      </c>
      <c r="IC224" s="86">
        <f t="shared" si="262"/>
        <v>0</v>
      </c>
      <c r="ID224" s="86">
        <f t="shared" si="262"/>
        <v>0</v>
      </c>
      <c r="IE224" s="86">
        <f t="shared" si="262"/>
        <v>0</v>
      </c>
      <c r="IF224" s="86">
        <f t="shared" si="262"/>
        <v>1.994766816424573E-196</v>
      </c>
      <c r="IG224" s="86">
        <f t="shared" si="262"/>
        <v>6.8799113287947853E-150</v>
      </c>
      <c r="II224" s="86">
        <f t="shared" si="263"/>
        <v>8.6219068850601983E-17</v>
      </c>
      <c r="IJ224" s="86">
        <f t="shared" si="263"/>
        <v>1.4097697457547994E-20</v>
      </c>
      <c r="IK224" s="86">
        <f t="shared" si="263"/>
        <v>2.990152951572491E-15</v>
      </c>
      <c r="IL224" s="86">
        <f t="shared" si="263"/>
        <v>3.7851598329325732E-17</v>
      </c>
      <c r="IM224" s="86">
        <f t="shared" si="263"/>
        <v>4.1364009240521088E-19</v>
      </c>
      <c r="IN224" s="86">
        <f t="shared" si="263"/>
        <v>1.342664517153361E-19</v>
      </c>
      <c r="IO224" s="86">
        <f t="shared" si="263"/>
        <v>4.510162262740992E-22</v>
      </c>
      <c r="IP224" s="86">
        <f t="shared" si="263"/>
        <v>6.3440850906242577E-23</v>
      </c>
      <c r="IQ224" s="86">
        <f t="shared" si="263"/>
        <v>3.175313091319901E-21</v>
      </c>
      <c r="IR224" s="86">
        <f t="shared" si="263"/>
        <v>1.1986250658026467E-22</v>
      </c>
      <c r="IS224" s="86">
        <f t="shared" si="263"/>
        <v>9.6586799651714338E-21</v>
      </c>
      <c r="IT224" s="86">
        <f t="shared" si="263"/>
        <v>5.1487765907416955E-20</v>
      </c>
      <c r="IU224" s="86">
        <f t="shared" si="263"/>
        <v>3.1086577340732023E-18</v>
      </c>
      <c r="IV224" s="86">
        <f t="shared" si="263"/>
        <v>2.7687757499060599E-21</v>
      </c>
      <c r="IW224" s="86">
        <f t="shared" si="263"/>
        <v>6.6398562288924955E-11</v>
      </c>
      <c r="IY224" s="86">
        <f t="shared" si="264"/>
        <v>8.6219068850601983E-17</v>
      </c>
      <c r="IZ224" s="86">
        <f t="shared" si="264"/>
        <v>1.4097697457547994E-20</v>
      </c>
      <c r="JA224" s="86">
        <f t="shared" si="264"/>
        <v>2.990152951572491E-15</v>
      </c>
      <c r="JB224" s="86">
        <f t="shared" si="264"/>
        <v>3.7851598329325732E-17</v>
      </c>
      <c r="JC224" s="86">
        <f t="shared" si="264"/>
        <v>4.1364009240521088E-19</v>
      </c>
      <c r="JD224" s="86">
        <f t="shared" si="264"/>
        <v>1.342664517153361E-19</v>
      </c>
      <c r="JE224" s="86">
        <f t="shared" si="264"/>
        <v>4.510162262740992E-22</v>
      </c>
      <c r="JF224" s="86">
        <f t="shared" si="264"/>
        <v>6.3440850906242577E-23</v>
      </c>
      <c r="JG224" s="86">
        <f t="shared" si="264"/>
        <v>3.175313091319901E-21</v>
      </c>
      <c r="JH224" s="86">
        <f t="shared" si="264"/>
        <v>1.1986250658026467E-22</v>
      </c>
      <c r="JI224" s="86">
        <f t="shared" si="264"/>
        <v>9.6586799651714338E-21</v>
      </c>
      <c r="JJ224" s="86">
        <f t="shared" si="264"/>
        <v>5.1487765907416955E-20</v>
      </c>
      <c r="JK224" s="86">
        <f t="shared" si="264"/>
        <v>3.1086577340732023E-18</v>
      </c>
      <c r="JL224" s="86">
        <f t="shared" si="264"/>
        <v>2.7687757499060599E-21</v>
      </c>
      <c r="JM224" s="86">
        <f t="shared" si="264"/>
        <v>6.6398562288924955E-11</v>
      </c>
    </row>
    <row r="225" spans="1:273" x14ac:dyDescent="0.25">
      <c r="B225" s="2">
        <v>198</v>
      </c>
      <c r="C225" s="37">
        <v>89.182000000000002</v>
      </c>
      <c r="D225" s="37">
        <v>89.406999999999996</v>
      </c>
      <c r="E225" s="37">
        <v>88.444000000000003</v>
      </c>
      <c r="F225" s="37">
        <v>88.846000000000004</v>
      </c>
      <c r="G225" s="37">
        <v>88.730999999999995</v>
      </c>
      <c r="H225" s="37">
        <v>89.864999999999995</v>
      </c>
      <c r="I225" s="37">
        <v>89.403999999999996</v>
      </c>
      <c r="J225" s="37">
        <v>90.537999999999997</v>
      </c>
      <c r="K225" s="37">
        <v>90.153999999999996</v>
      </c>
      <c r="L225" s="37">
        <v>88.980999999999995</v>
      </c>
      <c r="M225" s="37">
        <v>89.558000000000007</v>
      </c>
      <c r="N225" s="37">
        <v>88.787999999999997</v>
      </c>
      <c r="O225" s="37">
        <v>89.5</v>
      </c>
      <c r="P225" s="37">
        <v>89.754999999999995</v>
      </c>
      <c r="Q225" s="37">
        <v>89.582999999999998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131.40048125268126</v>
      </c>
      <c r="DL225" s="2">
        <f t="shared" si="268"/>
        <v>134.97875293255132</v>
      </c>
      <c r="DM225" s="2">
        <f t="shared" si="268"/>
        <v>122.64672926829269</v>
      </c>
      <c r="DN225" s="2">
        <f t="shared" si="268"/>
        <v>121.13213178893179</v>
      </c>
      <c r="DO225" s="2">
        <f t="shared" si="268"/>
        <v>113.08675135135134</v>
      </c>
      <c r="DP225" s="2">
        <f t="shared" si="268"/>
        <v>123.16797372039723</v>
      </c>
      <c r="DQ225" s="2">
        <f t="shared" si="268"/>
        <v>122.65660190615841</v>
      </c>
      <c r="DR225" s="2">
        <f t="shared" si="268"/>
        <v>137.57471810850444</v>
      </c>
      <c r="DS225" s="2">
        <f t="shared" si="268"/>
        <v>122.48510416130416</v>
      </c>
      <c r="DT225" s="2">
        <f t="shared" si="268"/>
        <v>115.09711351351351</v>
      </c>
      <c r="DU225" s="2">
        <f t="shared" si="268"/>
        <v>116.75771978609626</v>
      </c>
      <c r="DV225" s="2">
        <f t="shared" si="268"/>
        <v>113.73807619047619</v>
      </c>
      <c r="DW225" s="2">
        <f t="shared" si="268"/>
        <v>136.12776271963332</v>
      </c>
      <c r="DX225" s="2">
        <f t="shared" si="268"/>
        <v>127.91322690615833</v>
      </c>
      <c r="DY225" s="2">
        <f t="shared" si="268"/>
        <v>109.97791778591778</v>
      </c>
      <c r="EA225" s="2">
        <f t="shared" si="240"/>
        <v>85.986560181169949</v>
      </c>
      <c r="EB225" s="2">
        <f t="shared" si="240"/>
        <v>82.750954075671814</v>
      </c>
      <c r="EC225" s="2">
        <f t="shared" si="240"/>
        <v>82.723922438576196</v>
      </c>
      <c r="ED225" s="2">
        <f t="shared" si="240"/>
        <v>82.977609051302551</v>
      </c>
      <c r="EE225" s="2">
        <f t="shared" si="240"/>
        <v>85.434898654790047</v>
      </c>
      <c r="EF225" s="2">
        <f t="shared" si="239"/>
        <v>83.751694042532833</v>
      </c>
      <c r="EG225" s="2">
        <f t="shared" si="239"/>
        <v>83.85454726441219</v>
      </c>
      <c r="EH225" s="2">
        <f t="shared" si="239"/>
        <v>83.355986348214259</v>
      </c>
      <c r="EI225" s="2">
        <f t="shared" si="239"/>
        <v>83.926772415532042</v>
      </c>
      <c r="EJ225" s="2">
        <f t="shared" si="239"/>
        <v>86.921250226654593</v>
      </c>
      <c r="EK225" s="2">
        <f t="shared" si="239"/>
        <v>84.732419749941613</v>
      </c>
      <c r="EL225" s="2">
        <f t="shared" si="239"/>
        <v>84.568486453704296</v>
      </c>
      <c r="EM225" s="2">
        <f t="shared" si="239"/>
        <v>83.116412934822719</v>
      </c>
      <c r="EN225" s="2">
        <f t="shared" si="239"/>
        <v>85.351773524590158</v>
      </c>
      <c r="EO225" s="2">
        <f t="shared" si="239"/>
        <v>87.363882147505393</v>
      </c>
      <c r="EQ225" s="2">
        <f t="shared" si="269"/>
        <v>87.307380804060031</v>
      </c>
      <c r="ER225" s="2">
        <f t="shared" si="269"/>
        <v>85.32099350071087</v>
      </c>
      <c r="ES225" s="2">
        <f t="shared" si="269"/>
        <v>86.332158633566138</v>
      </c>
      <c r="ET225" s="2">
        <f t="shared" si="269"/>
        <v>85.271310701408737</v>
      </c>
      <c r="EU225" s="2">
        <f t="shared" si="269"/>
        <v>86.722334355185609</v>
      </c>
      <c r="EV225" s="2">
        <f t="shared" si="269"/>
        <v>86.709245925819005</v>
      </c>
      <c r="EW225" s="2">
        <f t="shared" si="269"/>
        <v>85.069137726779346</v>
      </c>
      <c r="EX225" s="2">
        <f t="shared" si="269"/>
        <v>85.716243911622215</v>
      </c>
      <c r="EY225" s="2">
        <f t="shared" si="269"/>
        <v>84.452270058640948</v>
      </c>
      <c r="EZ225" s="2">
        <f t="shared" si="269"/>
        <v>87.075771718492888</v>
      </c>
      <c r="FA225" s="2">
        <f t="shared" si="269"/>
        <v>85.894466543697391</v>
      </c>
      <c r="FB225" s="2">
        <f t="shared" si="269"/>
        <v>85.858723585953129</v>
      </c>
      <c r="FC225" s="2">
        <f t="shared" si="269"/>
        <v>85.421385237587089</v>
      </c>
      <c r="FD225" s="2">
        <f t="shared" si="269"/>
        <v>86.967527856468365</v>
      </c>
      <c r="FE225" s="2">
        <f t="shared" si="269"/>
        <v>86.890748657450018</v>
      </c>
      <c r="FG225" s="2">
        <f t="shared" si="270"/>
        <v>0.99999912432374083</v>
      </c>
      <c r="FH225" s="2">
        <f t="shared" si="270"/>
        <v>0.99999896742054195</v>
      </c>
      <c r="FI225" s="2">
        <f t="shared" si="270"/>
        <v>0.99999920158375899</v>
      </c>
      <c r="FJ225" s="2">
        <f t="shared" si="270"/>
        <v>0.99999912852191997</v>
      </c>
      <c r="FK225" s="2">
        <f t="shared" si="270"/>
        <v>0.99999912804419888</v>
      </c>
      <c r="FL225" s="2">
        <f t="shared" si="270"/>
        <v>0.99999905434414138</v>
      </c>
      <c r="FM225" s="2">
        <f t="shared" si="270"/>
        <v>0.99999896969235658</v>
      </c>
      <c r="FN225" s="2">
        <f t="shared" si="270"/>
        <v>0.99999904017787034</v>
      </c>
      <c r="FO225" s="2">
        <f t="shared" si="270"/>
        <v>0.99999917677342898</v>
      </c>
      <c r="FP225" s="2">
        <f t="shared" si="270"/>
        <v>0.9999991771601191</v>
      </c>
      <c r="FQ225" s="2">
        <f t="shared" si="270"/>
        <v>0.99999906165980879</v>
      </c>
      <c r="FR225" s="2">
        <f t="shared" si="270"/>
        <v>0.99999913706242016</v>
      </c>
      <c r="FS225" s="2">
        <f t="shared" si="270"/>
        <v>0.99999904680527907</v>
      </c>
      <c r="FT225" s="2">
        <f t="shared" si="270"/>
        <v>0.99999895765482194</v>
      </c>
      <c r="FU225" s="2">
        <f t="shared" si="270"/>
        <v>0.99999896704086599</v>
      </c>
      <c r="FW225" s="2">
        <f t="shared" si="260"/>
        <v>0.99545171342488981</v>
      </c>
      <c r="FX225" s="2">
        <f t="shared" si="260"/>
        <v>0.99619503622275063</v>
      </c>
      <c r="FY225" s="2">
        <f t="shared" si="260"/>
        <v>0.99456246573127693</v>
      </c>
      <c r="FZ225" s="2">
        <f t="shared" si="260"/>
        <v>0.9957472490609881</v>
      </c>
      <c r="GA225" s="2">
        <f t="shared" si="260"/>
        <v>0.9956698263102286</v>
      </c>
      <c r="GB225" s="2">
        <f t="shared" si="260"/>
        <v>0.99517290134865577</v>
      </c>
      <c r="GC225" s="2">
        <f t="shared" si="260"/>
        <v>0.99574353300930551</v>
      </c>
      <c r="GD225" s="2">
        <f t="shared" si="260"/>
        <v>0.99607975589951003</v>
      </c>
      <c r="GE225" s="2">
        <f t="shared" si="260"/>
        <v>0.99674812510001021</v>
      </c>
      <c r="GF225" s="2">
        <f t="shared" si="260"/>
        <v>0.99706453384870619</v>
      </c>
      <c r="GG225" s="2">
        <f t="shared" si="260"/>
        <v>0.9961380031918845</v>
      </c>
      <c r="GH225" s="2">
        <f t="shared" si="260"/>
        <v>0.99605162538844183</v>
      </c>
      <c r="GI225" s="2">
        <f t="shared" si="260"/>
        <v>0.9951509496652321</v>
      </c>
      <c r="GJ225" s="2">
        <f t="shared" si="260"/>
        <v>0.9939927045191933</v>
      </c>
      <c r="GK225" s="2">
        <f t="shared" si="260"/>
        <v>0.99471140412998982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8.5784617948402154E-293</v>
      </c>
      <c r="HT225" s="86">
        <f t="shared" si="262"/>
        <v>0</v>
      </c>
      <c r="HU225" s="86">
        <f t="shared" si="262"/>
        <v>7.3321182294057701E-277</v>
      </c>
      <c r="HV225" s="86">
        <f t="shared" si="262"/>
        <v>4.4808078608722127E-300</v>
      </c>
      <c r="HW225" s="86">
        <f t="shared" si="262"/>
        <v>0</v>
      </c>
      <c r="HX225" s="86">
        <f t="shared" si="262"/>
        <v>0</v>
      </c>
      <c r="HY225" s="86">
        <f t="shared" si="262"/>
        <v>0</v>
      </c>
      <c r="HZ225" s="86">
        <f t="shared" si="262"/>
        <v>0</v>
      </c>
      <c r="IA225" s="86">
        <f t="shared" si="262"/>
        <v>0</v>
      </c>
      <c r="IB225" s="86">
        <f t="shared" si="262"/>
        <v>0</v>
      </c>
      <c r="IC225" s="86">
        <f t="shared" si="262"/>
        <v>0</v>
      </c>
      <c r="ID225" s="86">
        <f t="shared" si="262"/>
        <v>0</v>
      </c>
      <c r="IE225" s="86">
        <f t="shared" si="262"/>
        <v>0</v>
      </c>
      <c r="IF225" s="86">
        <f t="shared" si="262"/>
        <v>2.3392176922275366E-201</v>
      </c>
      <c r="IG225" s="86">
        <f t="shared" si="262"/>
        <v>1.3783110363515483E-153</v>
      </c>
      <c r="II225" s="86">
        <f t="shared" si="263"/>
        <v>2.5157883989607589E-17</v>
      </c>
      <c r="IJ225" s="86">
        <f t="shared" si="263"/>
        <v>3.1986888576462256E-21</v>
      </c>
      <c r="IK225" s="86">
        <f t="shared" si="263"/>
        <v>9.4839112318640898E-16</v>
      </c>
      <c r="IL225" s="86">
        <f t="shared" si="263"/>
        <v>1.0907433187449729E-17</v>
      </c>
      <c r="IM225" s="86">
        <f t="shared" si="263"/>
        <v>1.0164681208871997E-19</v>
      </c>
      <c r="IN225" s="86">
        <f t="shared" si="263"/>
        <v>3.0795606632212762E-20</v>
      </c>
      <c r="IO225" s="86">
        <f t="shared" si="263"/>
        <v>8.8132725897147203E-23</v>
      </c>
      <c r="IP225" s="86">
        <f t="shared" si="263"/>
        <v>1.1895777616015809E-23</v>
      </c>
      <c r="IQ225" s="86">
        <f t="shared" si="263"/>
        <v>7.1559451779022379E-22</v>
      </c>
      <c r="IR225" s="86">
        <f t="shared" si="263"/>
        <v>2.4982829681654656E-23</v>
      </c>
      <c r="IS225" s="86">
        <f t="shared" si="263"/>
        <v>2.1549609541067226E-21</v>
      </c>
      <c r="IT225" s="86">
        <f t="shared" si="263"/>
        <v>1.2080775341908386E-20</v>
      </c>
      <c r="IU225" s="86">
        <f t="shared" si="263"/>
        <v>7.9509756242855286E-19</v>
      </c>
      <c r="IV225" s="86">
        <f t="shared" si="263"/>
        <v>5.1612075849852671E-22</v>
      </c>
      <c r="IW225" s="86">
        <f t="shared" si="263"/>
        <v>3.0229066323786919E-11</v>
      </c>
      <c r="IY225" s="86">
        <f t="shared" si="264"/>
        <v>2.5157883989607589E-17</v>
      </c>
      <c r="IZ225" s="86">
        <f t="shared" si="264"/>
        <v>3.1986888576462256E-21</v>
      </c>
      <c r="JA225" s="86">
        <f t="shared" si="264"/>
        <v>9.4839112318640898E-16</v>
      </c>
      <c r="JB225" s="86">
        <f t="shared" si="264"/>
        <v>1.0907433187449729E-17</v>
      </c>
      <c r="JC225" s="86">
        <f t="shared" si="264"/>
        <v>1.0164681208871997E-19</v>
      </c>
      <c r="JD225" s="86">
        <f t="shared" si="264"/>
        <v>3.0795606632212762E-20</v>
      </c>
      <c r="JE225" s="86">
        <f t="shared" si="264"/>
        <v>8.8132725897147203E-23</v>
      </c>
      <c r="JF225" s="86">
        <f t="shared" si="264"/>
        <v>1.1895777616015809E-23</v>
      </c>
      <c r="JG225" s="86">
        <f t="shared" si="264"/>
        <v>7.1559451779022379E-22</v>
      </c>
      <c r="JH225" s="86">
        <f t="shared" si="264"/>
        <v>2.4982829681654656E-23</v>
      </c>
      <c r="JI225" s="86">
        <f t="shared" si="264"/>
        <v>2.1549609541067226E-21</v>
      </c>
      <c r="JJ225" s="86">
        <f t="shared" si="264"/>
        <v>1.2080775341908386E-20</v>
      </c>
      <c r="JK225" s="86">
        <f t="shared" si="264"/>
        <v>7.9509756242855286E-19</v>
      </c>
      <c r="JL225" s="86">
        <f t="shared" si="264"/>
        <v>5.1612075849852671E-22</v>
      </c>
      <c r="JM225" s="86">
        <f t="shared" si="264"/>
        <v>3.0229066323786919E-11</v>
      </c>
    </row>
    <row r="226" spans="1:273" x14ac:dyDescent="0.25">
      <c r="B226" s="2">
        <v>199</v>
      </c>
      <c r="C226" s="37">
        <v>88.2</v>
      </c>
      <c r="D226" s="37">
        <v>88.944000000000003</v>
      </c>
      <c r="E226" s="37">
        <v>88.221999999999994</v>
      </c>
      <c r="F226" s="37">
        <v>87.808000000000007</v>
      </c>
      <c r="G226" s="37">
        <v>88.673000000000002</v>
      </c>
      <c r="H226" s="37">
        <v>89.326999999999998</v>
      </c>
      <c r="I226" s="37">
        <v>88.576999999999998</v>
      </c>
      <c r="J226" s="37">
        <v>90.653999999999996</v>
      </c>
      <c r="K226" s="37">
        <v>89.462000000000003</v>
      </c>
      <c r="L226" s="37">
        <v>88.808000000000007</v>
      </c>
      <c r="M226" s="37">
        <v>88.673000000000002</v>
      </c>
      <c r="N226" s="37">
        <v>89.423000000000002</v>
      </c>
      <c r="O226" s="37">
        <v>88.923000000000002</v>
      </c>
      <c r="P226" s="37">
        <v>90</v>
      </c>
      <c r="Q226" s="37">
        <v>89.728999999999999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131.50492050622051</v>
      </c>
      <c r="DL226" s="2">
        <f t="shared" si="268"/>
        <v>135.08106469941347</v>
      </c>
      <c r="DM226" s="2">
        <f t="shared" si="268"/>
        <v>122.6748768292683</v>
      </c>
      <c r="DN226" s="2">
        <f t="shared" si="268"/>
        <v>121.15955045045044</v>
      </c>
      <c r="DO226" s="2">
        <f t="shared" si="268"/>
        <v>113.06755585585584</v>
      </c>
      <c r="DP226" s="2">
        <f t="shared" si="268"/>
        <v>123.21237677616499</v>
      </c>
      <c r="DQ226" s="2">
        <f t="shared" si="268"/>
        <v>122.70038892961882</v>
      </c>
      <c r="DR226" s="2">
        <f t="shared" si="268"/>
        <v>137.70619483137833</v>
      </c>
      <c r="DS226" s="2">
        <f t="shared" si="268"/>
        <v>122.51403813813813</v>
      </c>
      <c r="DT226" s="2">
        <f t="shared" si="268"/>
        <v>115.07485855855855</v>
      </c>
      <c r="DU226" s="2">
        <f t="shared" si="268"/>
        <v>116.75553048128342</v>
      </c>
      <c r="DV226" s="2">
        <f t="shared" si="268"/>
        <v>113.71758235294118</v>
      </c>
      <c r="DW226" s="2">
        <f t="shared" si="268"/>
        <v>136.23284858670743</v>
      </c>
      <c r="DX226" s="2">
        <f t="shared" si="268"/>
        <v>127.96338892961874</v>
      </c>
      <c r="DY226" s="2">
        <f t="shared" si="268"/>
        <v>109.93446967846967</v>
      </c>
      <c r="EA226" s="2">
        <f t="shared" si="240"/>
        <v>85.862254986990507</v>
      </c>
      <c r="EB226" s="2">
        <f t="shared" si="240"/>
        <v>82.57927415296129</v>
      </c>
      <c r="EC226" s="2">
        <f t="shared" si="240"/>
        <v>82.554828339409013</v>
      </c>
      <c r="ED226" s="2">
        <f t="shared" si="240"/>
        <v>82.799279926498912</v>
      </c>
      <c r="EE226" s="2">
        <f t="shared" si="240"/>
        <v>85.284573259407381</v>
      </c>
      <c r="EF226" s="2">
        <f t="shared" si="239"/>
        <v>83.583899470186566</v>
      </c>
      <c r="EG226" s="2">
        <f t="shared" si="239"/>
        <v>83.68211143744233</v>
      </c>
      <c r="EH226" s="2">
        <f t="shared" si="239"/>
        <v>83.182676113391295</v>
      </c>
      <c r="EI226" s="2">
        <f t="shared" si="239"/>
        <v>83.750893343419079</v>
      </c>
      <c r="EJ226" s="2">
        <f t="shared" si="239"/>
        <v>86.767860501662142</v>
      </c>
      <c r="EK226" s="2">
        <f t="shared" si="239"/>
        <v>84.576410027807839</v>
      </c>
      <c r="EL226" s="2">
        <f t="shared" si="239"/>
        <v>84.403712597410959</v>
      </c>
      <c r="EM226" s="2">
        <f t="shared" si="239"/>
        <v>82.930706517728368</v>
      </c>
      <c r="EN226" s="2">
        <f t="shared" si="239"/>
        <v>85.161188114754083</v>
      </c>
      <c r="EO226" s="2">
        <f t="shared" si="239"/>
        <v>87.182750216919715</v>
      </c>
      <c r="EQ226" s="2">
        <f t="shared" si="269"/>
        <v>87.197036945664749</v>
      </c>
      <c r="ER226" s="2">
        <f t="shared" si="269"/>
        <v>85.176826273465622</v>
      </c>
      <c r="ES226" s="2">
        <f t="shared" si="269"/>
        <v>86.202010545605404</v>
      </c>
      <c r="ET226" s="2">
        <f t="shared" si="269"/>
        <v>85.117186148384917</v>
      </c>
      <c r="EU226" s="2">
        <f t="shared" si="269"/>
        <v>86.585685368425459</v>
      </c>
      <c r="EV226" s="2">
        <f t="shared" si="269"/>
        <v>86.573032604431788</v>
      </c>
      <c r="EW226" s="2">
        <f t="shared" si="269"/>
        <v>84.909518824623973</v>
      </c>
      <c r="EX226" s="2">
        <f t="shared" si="269"/>
        <v>85.567380123657315</v>
      </c>
      <c r="EY226" s="2">
        <f t="shared" si="269"/>
        <v>84.281853052776853</v>
      </c>
      <c r="EZ226" s="2">
        <f t="shared" si="269"/>
        <v>86.923994337791655</v>
      </c>
      <c r="FA226" s="2">
        <f t="shared" si="269"/>
        <v>85.750801258755558</v>
      </c>
      <c r="FB226" s="2">
        <f t="shared" si="269"/>
        <v>85.707587629539304</v>
      </c>
      <c r="FC226" s="2">
        <f t="shared" si="269"/>
        <v>85.260632811985388</v>
      </c>
      <c r="FD226" s="2">
        <f t="shared" si="269"/>
        <v>86.794295700716532</v>
      </c>
      <c r="FE226" s="2">
        <f t="shared" si="269"/>
        <v>86.705069085346395</v>
      </c>
      <c r="FG226" s="2">
        <f t="shared" si="270"/>
        <v>0.99999920137369824</v>
      </c>
      <c r="FH226" s="2">
        <f t="shared" si="270"/>
        <v>0.99999905827625624</v>
      </c>
      <c r="FI226" s="2">
        <f t="shared" si="270"/>
        <v>0.99999927183568271</v>
      </c>
      <c r="FJ226" s="2">
        <f t="shared" si="270"/>
        <v>0.99999920520248375</v>
      </c>
      <c r="FK226" s="2">
        <f t="shared" si="270"/>
        <v>0.99999920476679693</v>
      </c>
      <c r="FL226" s="2">
        <f t="shared" si="270"/>
        <v>0.99999913755153491</v>
      </c>
      <c r="FM226" s="2">
        <f t="shared" si="270"/>
        <v>0.99999906034817609</v>
      </c>
      <c r="FN226" s="2">
        <f t="shared" si="270"/>
        <v>0.9999991246317399</v>
      </c>
      <c r="FO226" s="2">
        <f t="shared" si="270"/>
        <v>0.99999924920838967</v>
      </c>
      <c r="FP226" s="2">
        <f t="shared" si="270"/>
        <v>0.99999924956105524</v>
      </c>
      <c r="FQ226" s="2">
        <f t="shared" si="270"/>
        <v>0.99999914422350389</v>
      </c>
      <c r="FR226" s="2">
        <f t="shared" si="270"/>
        <v>0.99999921299151373</v>
      </c>
      <c r="FS226" s="2">
        <f t="shared" si="270"/>
        <v>0.99999913067600954</v>
      </c>
      <c r="FT226" s="2">
        <f t="shared" si="270"/>
        <v>0.9999990493698121</v>
      </c>
      <c r="FU226" s="2">
        <f t="shared" si="270"/>
        <v>0.99999905792998756</v>
      </c>
      <c r="FW226" s="2">
        <f t="shared" si="260"/>
        <v>0.9958502526144386</v>
      </c>
      <c r="FX226" s="2">
        <f t="shared" si="260"/>
        <v>0.99652866960575726</v>
      </c>
      <c r="FY226" s="2">
        <f t="shared" si="260"/>
        <v>0.99503853602450665</v>
      </c>
      <c r="FZ226" s="2">
        <f t="shared" si="260"/>
        <v>0.99611999316355804</v>
      </c>
      <c r="GA226" s="2">
        <f t="shared" si="260"/>
        <v>0.996049329420162</v>
      </c>
      <c r="GB226" s="2">
        <f t="shared" si="260"/>
        <v>0.99559576308540088</v>
      </c>
      <c r="GC226" s="2">
        <f t="shared" si="260"/>
        <v>0.99611660154525028</v>
      </c>
      <c r="GD226" s="2">
        <f t="shared" si="260"/>
        <v>0.99642346119975811</v>
      </c>
      <c r="GE226" s="2">
        <f t="shared" si="260"/>
        <v>0.99703340601220469</v>
      </c>
      <c r="GF226" s="2">
        <f t="shared" si="260"/>
        <v>0.99732213138690862</v>
      </c>
      <c r="GG226" s="2">
        <f t="shared" si="260"/>
        <v>0.99647661975600843</v>
      </c>
      <c r="GH226" s="2">
        <f t="shared" si="260"/>
        <v>0.99639778809697011</v>
      </c>
      <c r="GI226" s="2">
        <f t="shared" si="260"/>
        <v>0.99557572585618603</v>
      </c>
      <c r="GJ226" s="2">
        <f t="shared" si="260"/>
        <v>0.99451838395074288</v>
      </c>
      <c r="GK226" s="2">
        <f t="shared" si="260"/>
        <v>0.99517449774664635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7.1747896094290965E-300</v>
      </c>
      <c r="HT226" s="86">
        <f t="shared" si="262"/>
        <v>0</v>
      </c>
      <c r="HU226" s="86">
        <f t="shared" si="262"/>
        <v>1.2919221834658886E-283</v>
      </c>
      <c r="HV226" s="86">
        <f t="shared" si="262"/>
        <v>3.1190485193522248E-307</v>
      </c>
      <c r="HW226" s="86">
        <f t="shared" si="262"/>
        <v>0</v>
      </c>
      <c r="HX226" s="86">
        <f t="shared" si="262"/>
        <v>0</v>
      </c>
      <c r="HY226" s="86">
        <f t="shared" si="262"/>
        <v>0</v>
      </c>
      <c r="HZ226" s="86">
        <f t="shared" si="262"/>
        <v>0</v>
      </c>
      <c r="IA226" s="86">
        <f t="shared" si="262"/>
        <v>0</v>
      </c>
      <c r="IB226" s="86">
        <f t="shared" si="262"/>
        <v>0</v>
      </c>
      <c r="IC226" s="86">
        <f t="shared" si="262"/>
        <v>0</v>
      </c>
      <c r="ID226" s="86">
        <f t="shared" si="262"/>
        <v>0</v>
      </c>
      <c r="IE226" s="86">
        <f t="shared" si="262"/>
        <v>0</v>
      </c>
      <c r="IF226" s="86">
        <f t="shared" si="262"/>
        <v>2.3801944298074034E-206</v>
      </c>
      <c r="IG226" s="86">
        <f t="shared" si="262"/>
        <v>2.4863533884604812E-157</v>
      </c>
      <c r="II226" s="86">
        <f t="shared" si="263"/>
        <v>7.1906090595273772E-18</v>
      </c>
      <c r="IJ226" s="86">
        <f t="shared" si="263"/>
        <v>7.0840293080302331E-22</v>
      </c>
      <c r="IK226" s="86">
        <f t="shared" si="263"/>
        <v>2.9487889781121842E-16</v>
      </c>
      <c r="IL226" s="86">
        <f t="shared" si="263"/>
        <v>3.0789206251495588E-18</v>
      </c>
      <c r="IM226" s="86">
        <f t="shared" si="263"/>
        <v>2.4400173715973516E-20</v>
      </c>
      <c r="IN226" s="86">
        <f t="shared" si="263"/>
        <v>6.8882836682812333E-21</v>
      </c>
      <c r="IO226" s="86">
        <f t="shared" si="263"/>
        <v>1.6759023534883887E-23</v>
      </c>
      <c r="IP226" s="86">
        <f t="shared" si="263"/>
        <v>2.1699884984639812E-24</v>
      </c>
      <c r="IQ226" s="86">
        <f t="shared" si="263"/>
        <v>1.5749626206595924E-22</v>
      </c>
      <c r="IR226" s="86">
        <f t="shared" si="263"/>
        <v>5.0811454513714398E-24</v>
      </c>
      <c r="IS226" s="86">
        <f t="shared" si="263"/>
        <v>4.6913260744870249E-22</v>
      </c>
      <c r="IT226" s="86">
        <f t="shared" si="263"/>
        <v>2.7678643398638699E-21</v>
      </c>
      <c r="IU226" s="86">
        <f t="shared" si="263"/>
        <v>1.9869399639236376E-19</v>
      </c>
      <c r="IV226" s="86">
        <f t="shared" si="263"/>
        <v>9.3371925798074421E-23</v>
      </c>
      <c r="IW226" s="86">
        <f t="shared" si="263"/>
        <v>1.3579294884436816E-11</v>
      </c>
      <c r="IY226" s="86">
        <f t="shared" si="264"/>
        <v>7.1906090595273772E-18</v>
      </c>
      <c r="IZ226" s="86">
        <f t="shared" si="264"/>
        <v>7.0840293080302331E-22</v>
      </c>
      <c r="JA226" s="86">
        <f t="shared" si="264"/>
        <v>2.9487889781121842E-16</v>
      </c>
      <c r="JB226" s="86">
        <f t="shared" si="264"/>
        <v>3.0789206251495588E-18</v>
      </c>
      <c r="JC226" s="86">
        <f t="shared" si="264"/>
        <v>2.4400173715973516E-20</v>
      </c>
      <c r="JD226" s="86">
        <f t="shared" si="264"/>
        <v>6.8882836682812333E-21</v>
      </c>
      <c r="JE226" s="86">
        <f t="shared" si="264"/>
        <v>1.6759023534883887E-23</v>
      </c>
      <c r="JF226" s="86">
        <f t="shared" si="264"/>
        <v>2.1699884984639812E-24</v>
      </c>
      <c r="JG226" s="86">
        <f t="shared" si="264"/>
        <v>1.5749626206595924E-22</v>
      </c>
      <c r="JH226" s="86">
        <f t="shared" si="264"/>
        <v>5.0811454513714398E-24</v>
      </c>
      <c r="JI226" s="86">
        <f t="shared" si="264"/>
        <v>4.6913260744870249E-22</v>
      </c>
      <c r="JJ226" s="86">
        <f t="shared" si="264"/>
        <v>2.7678643398638699E-21</v>
      </c>
      <c r="JK226" s="86">
        <f t="shared" si="264"/>
        <v>1.9869399639236376E-19</v>
      </c>
      <c r="JL226" s="86">
        <f t="shared" si="264"/>
        <v>9.3371925798074421E-23</v>
      </c>
      <c r="JM226" s="86">
        <f t="shared" si="264"/>
        <v>1.3579294884436816E-11</v>
      </c>
    </row>
    <row r="227" spans="1:273" x14ac:dyDescent="0.25">
      <c r="B227" s="2">
        <v>200</v>
      </c>
      <c r="C227" s="37">
        <v>88.745000000000005</v>
      </c>
      <c r="D227" s="37">
        <v>89.147999999999996</v>
      </c>
      <c r="E227" s="37">
        <v>88.37</v>
      </c>
      <c r="F227" s="37">
        <v>87.519000000000005</v>
      </c>
      <c r="G227" s="37">
        <v>88.730999999999995</v>
      </c>
      <c r="H227" s="37">
        <v>89.885000000000005</v>
      </c>
      <c r="I227" s="37">
        <v>89.75</v>
      </c>
      <c r="J227" s="37">
        <v>90.403999999999996</v>
      </c>
      <c r="K227" s="37">
        <v>89.673000000000002</v>
      </c>
      <c r="L227" s="37">
        <v>88.941999999999993</v>
      </c>
      <c r="M227" s="37">
        <v>89.769000000000005</v>
      </c>
      <c r="N227" s="37">
        <v>89.635000000000005</v>
      </c>
      <c r="O227" s="37">
        <v>88.864999999999995</v>
      </c>
      <c r="P227" s="37">
        <v>89.918000000000006</v>
      </c>
      <c r="Q227" s="37">
        <v>90.603999999999999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131.60935975975977</v>
      </c>
      <c r="DL227" s="2">
        <f t="shared" si="268"/>
        <v>135.18337646627566</v>
      </c>
      <c r="DM227" s="2">
        <f t="shared" si="268"/>
        <v>122.70302439024391</v>
      </c>
      <c r="DN227" s="2">
        <f t="shared" si="268"/>
        <v>121.18696911196911</v>
      </c>
      <c r="DO227" s="2">
        <f t="shared" si="268"/>
        <v>113.04836036036035</v>
      </c>
      <c r="DP227" s="2">
        <f t="shared" si="268"/>
        <v>123.25677983193276</v>
      </c>
      <c r="DQ227" s="2">
        <f t="shared" si="268"/>
        <v>122.74417595307924</v>
      </c>
      <c r="DR227" s="2">
        <f t="shared" si="268"/>
        <v>137.83767155425224</v>
      </c>
      <c r="DS227" s="2">
        <f t="shared" si="268"/>
        <v>122.54297211497212</v>
      </c>
      <c r="DT227" s="2">
        <f t="shared" si="268"/>
        <v>115.05260360360359</v>
      </c>
      <c r="DU227" s="2">
        <f t="shared" si="268"/>
        <v>116.75334117647058</v>
      </c>
      <c r="DV227" s="2">
        <f t="shared" si="268"/>
        <v>113.69708851540616</v>
      </c>
      <c r="DW227" s="2">
        <f t="shared" si="268"/>
        <v>136.33793445378154</v>
      </c>
      <c r="DX227" s="2">
        <f t="shared" si="268"/>
        <v>128.01355095307915</v>
      </c>
      <c r="DY227" s="2">
        <f t="shared" si="268"/>
        <v>109.89102157102157</v>
      </c>
      <c r="DZ227" s="5"/>
      <c r="EA227" s="2">
        <f t="shared" si="240"/>
        <v>85.737949792811079</v>
      </c>
      <c r="EB227" s="2">
        <f t="shared" si="240"/>
        <v>82.407594230250766</v>
      </c>
      <c r="EC227" s="2">
        <f t="shared" si="240"/>
        <v>82.385734240241817</v>
      </c>
      <c r="ED227" s="2">
        <f t="shared" si="240"/>
        <v>82.620950801695258</v>
      </c>
      <c r="EE227" s="2">
        <f t="shared" si="240"/>
        <v>85.134247864024729</v>
      </c>
      <c r="EF227" s="2">
        <f t="shared" si="239"/>
        <v>83.416104897840313</v>
      </c>
      <c r="EG227" s="2">
        <f t="shared" si="239"/>
        <v>83.509675610472442</v>
      </c>
      <c r="EH227" s="2">
        <f t="shared" si="239"/>
        <v>83.009365878568332</v>
      </c>
      <c r="EI227" s="2">
        <f t="shared" si="239"/>
        <v>83.575014271306117</v>
      </c>
      <c r="EJ227" s="2">
        <f t="shared" si="239"/>
        <v>86.614470776669705</v>
      </c>
      <c r="EK227" s="2">
        <f t="shared" si="239"/>
        <v>84.420400305674065</v>
      </c>
      <c r="EL227" s="2">
        <f t="shared" si="239"/>
        <v>84.238938741117622</v>
      </c>
      <c r="EM227" s="2">
        <f t="shared" si="239"/>
        <v>82.745000100634002</v>
      </c>
      <c r="EN227" s="2">
        <f t="shared" si="239"/>
        <v>84.970602704918008</v>
      </c>
      <c r="EO227" s="2">
        <f t="shared" si="239"/>
        <v>87.001618286334036</v>
      </c>
      <c r="EP227" s="5"/>
      <c r="EQ227" s="2">
        <f t="shared" si="269"/>
        <v>87.086693087269467</v>
      </c>
      <c r="ER227" s="2">
        <f t="shared" si="269"/>
        <v>85.032659046220402</v>
      </c>
      <c r="ES227" s="2">
        <f t="shared" si="269"/>
        <v>86.071862457644684</v>
      </c>
      <c r="ET227" s="2">
        <f t="shared" si="269"/>
        <v>84.963061595361083</v>
      </c>
      <c r="EU227" s="2">
        <f t="shared" si="269"/>
        <v>86.449036381665309</v>
      </c>
      <c r="EV227" s="2">
        <f t="shared" si="269"/>
        <v>86.436819283044571</v>
      </c>
      <c r="EW227" s="2">
        <f t="shared" si="269"/>
        <v>84.7498999224686</v>
      </c>
      <c r="EX227" s="2">
        <f t="shared" si="269"/>
        <v>85.418516335692402</v>
      </c>
      <c r="EY227" s="2">
        <f t="shared" si="269"/>
        <v>84.111436046912772</v>
      </c>
      <c r="EZ227" s="2">
        <f t="shared" si="269"/>
        <v>86.772216957090421</v>
      </c>
      <c r="FA227" s="2">
        <f t="shared" si="269"/>
        <v>85.60713597381374</v>
      </c>
      <c r="FB227" s="2">
        <f t="shared" si="269"/>
        <v>85.55645167312548</v>
      </c>
      <c r="FC227" s="2">
        <f t="shared" si="269"/>
        <v>85.099880386383688</v>
      </c>
      <c r="FD227" s="2">
        <f t="shared" si="269"/>
        <v>86.621063544964727</v>
      </c>
      <c r="FE227" s="2">
        <f t="shared" si="269"/>
        <v>86.519389513242771</v>
      </c>
      <c r="FG227" s="2">
        <f t="shared" si="270"/>
        <v>0.99999927164410507</v>
      </c>
      <c r="FH227" s="2">
        <f t="shared" si="270"/>
        <v>0.99999914113766686</v>
      </c>
      <c r="FI227" s="2">
        <f t="shared" si="270"/>
        <v>0.99999933590620727</v>
      </c>
      <c r="FJ227" s="2">
        <f t="shared" si="270"/>
        <v>0.9999992751359994</v>
      </c>
      <c r="FK227" s="2">
        <f t="shared" si="270"/>
        <v>0.99999927473864825</v>
      </c>
      <c r="FL227" s="2">
        <f t="shared" si="270"/>
        <v>0.99999921343759179</v>
      </c>
      <c r="FM227" s="2">
        <f t="shared" si="270"/>
        <v>0.99999914302728055</v>
      </c>
      <c r="FN227" s="2">
        <f t="shared" si="270"/>
        <v>0.99999920165459688</v>
      </c>
      <c r="FO227" s="2">
        <f t="shared" si="270"/>
        <v>0.99999931526986796</v>
      </c>
      <c r="FP227" s="2">
        <f t="shared" si="270"/>
        <v>0.9999993155915029</v>
      </c>
      <c r="FQ227" s="2">
        <f t="shared" si="270"/>
        <v>0.9999992195225007</v>
      </c>
      <c r="FR227" s="2">
        <f t="shared" si="270"/>
        <v>0.99999928223968015</v>
      </c>
      <c r="FS227" s="2">
        <f t="shared" si="270"/>
        <v>0.99999920716703716</v>
      </c>
      <c r="FT227" s="2">
        <f t="shared" si="270"/>
        <v>0.99999913301489185</v>
      </c>
      <c r="FU227" s="2">
        <f t="shared" si="270"/>
        <v>0.99999914082186592</v>
      </c>
      <c r="FV227" s="5"/>
      <c r="FW227" s="2">
        <f t="shared" si="260"/>
        <v>0.99621400301213858</v>
      </c>
      <c r="FX227" s="2">
        <f t="shared" si="260"/>
        <v>0.99683314177003624</v>
      </c>
      <c r="FY227" s="2">
        <f t="shared" si="260"/>
        <v>0.99547311484069567</v>
      </c>
      <c r="FZ227" s="2">
        <f t="shared" si="260"/>
        <v>0.99646018322009222</v>
      </c>
      <c r="GA227" s="2">
        <f t="shared" si="260"/>
        <v>0.99639569269289574</v>
      </c>
      <c r="GB227" s="2">
        <f t="shared" si="260"/>
        <v>0.99598173101466603</v>
      </c>
      <c r="GC227" s="2">
        <f t="shared" si="260"/>
        <v>0.99645708791340359</v>
      </c>
      <c r="GD227" s="2">
        <f t="shared" si="260"/>
        <v>0.99673713103287864</v>
      </c>
      <c r="GE227" s="2">
        <f t="shared" si="260"/>
        <v>0.99729372771400926</v>
      </c>
      <c r="GF227" s="2">
        <f t="shared" si="260"/>
        <v>0.99755717921272191</v>
      </c>
      <c r="GG227" s="2">
        <f t="shared" si="260"/>
        <v>0.99678564251354485</v>
      </c>
      <c r="GH227" s="2">
        <f t="shared" si="260"/>
        <v>0.9967137020882475</v>
      </c>
      <c r="GI227" s="2">
        <f t="shared" si="260"/>
        <v>0.9959634426405386</v>
      </c>
      <c r="GJ227" s="2">
        <f t="shared" si="260"/>
        <v>0.99499829430922093</v>
      </c>
      <c r="GK227" s="2">
        <f t="shared" si="260"/>
        <v>0.99559722025501884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4.9338397559237727E-307</v>
      </c>
      <c r="HT227" s="86">
        <f t="shared" si="262"/>
        <v>0</v>
      </c>
      <c r="HU227" s="86">
        <f t="shared" si="262"/>
        <v>1.8851498324024644E-290</v>
      </c>
      <c r="HV227" s="86">
        <f t="shared" si="262"/>
        <v>0</v>
      </c>
      <c r="HW227" s="86">
        <f t="shared" si="262"/>
        <v>0</v>
      </c>
      <c r="HX227" s="86">
        <f t="shared" si="262"/>
        <v>0</v>
      </c>
      <c r="HY227" s="86">
        <f t="shared" si="262"/>
        <v>0</v>
      </c>
      <c r="HZ227" s="86">
        <f t="shared" si="262"/>
        <v>0</v>
      </c>
      <c r="IA227" s="86">
        <f t="shared" si="262"/>
        <v>0</v>
      </c>
      <c r="IB227" s="86">
        <f t="shared" si="262"/>
        <v>0</v>
      </c>
      <c r="IC227" s="86">
        <f t="shared" si="262"/>
        <v>0</v>
      </c>
      <c r="ID227" s="86">
        <f t="shared" si="262"/>
        <v>0</v>
      </c>
      <c r="IE227" s="86">
        <f t="shared" si="262"/>
        <v>0</v>
      </c>
      <c r="IF227" s="86">
        <f t="shared" si="262"/>
        <v>2.1014346745409946E-211</v>
      </c>
      <c r="IG227" s="86">
        <f t="shared" si="262"/>
        <v>4.0385750220460232E-161</v>
      </c>
      <c r="II227" s="86">
        <f t="shared" si="263"/>
        <v>2.0131419385582087E-18</v>
      </c>
      <c r="IJ227" s="86">
        <f t="shared" si="263"/>
        <v>1.5313337349776817E-22</v>
      </c>
      <c r="IK227" s="86">
        <f t="shared" si="263"/>
        <v>8.9878970274787475E-17</v>
      </c>
      <c r="IL227" s="86">
        <f t="shared" si="263"/>
        <v>8.5135071295567421E-19</v>
      </c>
      <c r="IM227" s="86">
        <f t="shared" si="263"/>
        <v>5.7215867882131881E-21</v>
      </c>
      <c r="IN227" s="86">
        <f t="shared" si="263"/>
        <v>1.5025552523026353E-21</v>
      </c>
      <c r="IO227" s="86">
        <f t="shared" si="263"/>
        <v>3.1011520172236403E-24</v>
      </c>
      <c r="IP227" s="86">
        <f t="shared" si="263"/>
        <v>3.8508738693556246E-25</v>
      </c>
      <c r="IQ227" s="86">
        <f t="shared" si="263"/>
        <v>3.3852688102461582E-23</v>
      </c>
      <c r="IR227" s="86">
        <f t="shared" si="263"/>
        <v>1.0084174713386694E-24</v>
      </c>
      <c r="IS227" s="86">
        <f t="shared" si="263"/>
        <v>9.9651306593254435E-23</v>
      </c>
      <c r="IT227" s="86">
        <f t="shared" si="263"/>
        <v>6.1922798757998125E-22</v>
      </c>
      <c r="IU227" s="86">
        <f t="shared" si="263"/>
        <v>4.8513439258733499E-20</v>
      </c>
      <c r="IV227" s="86">
        <f t="shared" si="263"/>
        <v>1.6393751577472873E-23</v>
      </c>
      <c r="IW227" s="86">
        <f t="shared" si="263"/>
        <v>6.0188358055186233E-12</v>
      </c>
      <c r="IY227" s="86">
        <f t="shared" si="264"/>
        <v>2.0131419385582087E-18</v>
      </c>
      <c r="IZ227" s="86">
        <f t="shared" si="264"/>
        <v>1.5313337349776817E-22</v>
      </c>
      <c r="JA227" s="86">
        <f t="shared" si="264"/>
        <v>8.9878970274787475E-17</v>
      </c>
      <c r="JB227" s="86">
        <f t="shared" si="264"/>
        <v>8.5135071295567421E-19</v>
      </c>
      <c r="JC227" s="86">
        <f t="shared" si="264"/>
        <v>5.7215867882131881E-21</v>
      </c>
      <c r="JD227" s="86">
        <f t="shared" si="264"/>
        <v>1.5025552523026353E-21</v>
      </c>
      <c r="JE227" s="86">
        <f t="shared" si="264"/>
        <v>3.1011520172236403E-24</v>
      </c>
      <c r="JF227" s="86">
        <f t="shared" si="264"/>
        <v>3.8508738693556246E-25</v>
      </c>
      <c r="JG227" s="86">
        <f t="shared" si="264"/>
        <v>3.3852688102461582E-23</v>
      </c>
      <c r="JH227" s="86">
        <f t="shared" si="264"/>
        <v>1.0084174713386694E-24</v>
      </c>
      <c r="JI227" s="86">
        <f t="shared" si="264"/>
        <v>9.9651306593254435E-23</v>
      </c>
      <c r="JJ227" s="86">
        <f t="shared" si="264"/>
        <v>6.1922798757998125E-22</v>
      </c>
      <c r="JK227" s="86">
        <f t="shared" si="264"/>
        <v>4.8513439258733499E-20</v>
      </c>
      <c r="JL227" s="86">
        <f t="shared" si="264"/>
        <v>1.6393751577472873E-23</v>
      </c>
      <c r="JM227" s="86">
        <f t="shared" si="264"/>
        <v>6.0188358055186233E-12</v>
      </c>
    </row>
    <row r="228" spans="1:273" x14ac:dyDescent="0.25">
      <c r="AY228" s="5"/>
      <c r="AZ228" s="5"/>
      <c r="BO228" s="28">
        <f>SLOPE(BO27:BO227,$B27:$B227)</f>
        <v>0.10443925353925362</v>
      </c>
      <c r="BP228" s="28">
        <f t="shared" ref="BP228:CC228" si="302">SLOPE(BP27:BP227,$B27:$B227)</f>
        <v>0.10231176686217014</v>
      </c>
      <c r="BQ228" s="28">
        <f t="shared" si="302"/>
        <v>2.8147560975609744E-2</v>
      </c>
      <c r="BR228" s="28">
        <f t="shared" si="302"/>
        <v>2.7418661518661541E-2</v>
      </c>
      <c r="BS228" s="28">
        <f t="shared" si="302"/>
        <v>-1.9195495495495516E-2</v>
      </c>
      <c r="BT228" s="28">
        <f t="shared" si="302"/>
        <v>4.4403055767761719E-2</v>
      </c>
      <c r="BU228" s="28">
        <f t="shared" si="302"/>
        <v>4.3787023460410641E-2</v>
      </c>
      <c r="BV228" s="28">
        <f t="shared" si="302"/>
        <v>0.13147672287390047</v>
      </c>
      <c r="BW228" s="28">
        <f t="shared" si="302"/>
        <v>2.8933976833976801E-2</v>
      </c>
      <c r="BX228" s="28">
        <f t="shared" si="302"/>
        <v>-2.225495495495498E-2</v>
      </c>
      <c r="BY228" s="28">
        <f t="shared" si="302"/>
        <v>-2.1893048128342149E-3</v>
      </c>
      <c r="BZ228" s="28">
        <f t="shared" si="302"/>
        <v>-2.0493837535013982E-2</v>
      </c>
      <c r="CA228" s="28">
        <f t="shared" si="302"/>
        <v>0.1050858670741026</v>
      </c>
      <c r="CB228" s="28">
        <f t="shared" si="302"/>
        <v>5.0162023460410585E-2</v>
      </c>
      <c r="CC228" s="28">
        <f t="shared" si="302"/>
        <v>-4.3448107448107454E-2</v>
      </c>
      <c r="CE228" s="28">
        <f>SLOPE(CE27:CE227,$B27:$B227)</f>
        <v>-0.12430519417943531</v>
      </c>
      <c r="CF228" s="28">
        <f t="shared" ref="CF228:CS228" si="303">SLOPE(CF27:CF227,$B27:$B227)</f>
        <v>-0.17167992271052396</v>
      </c>
      <c r="CG228" s="28">
        <f t="shared" si="303"/>
        <v>-0.1690940991671854</v>
      </c>
      <c r="CH228" s="28">
        <f t="shared" si="303"/>
        <v>-0.17832912480365132</v>
      </c>
      <c r="CI228" s="28">
        <f t="shared" si="303"/>
        <v>-0.15032539538265766</v>
      </c>
      <c r="CJ228" s="28">
        <f t="shared" si="303"/>
        <v>-0.16779457234626075</v>
      </c>
      <c r="CK228" s="28">
        <f t="shared" si="303"/>
        <v>-0.17243582696987492</v>
      </c>
      <c r="CL228" s="28">
        <f t="shared" si="303"/>
        <v>-0.17331023482295524</v>
      </c>
      <c r="CM228" s="28">
        <f t="shared" si="303"/>
        <v>-0.17587907211296022</v>
      </c>
      <c r="CN228" s="28">
        <f t="shared" si="303"/>
        <v>-0.15338972499244485</v>
      </c>
      <c r="CO228" s="28">
        <f t="shared" si="303"/>
        <v>-0.15600972213377487</v>
      </c>
      <c r="CP228" s="28">
        <f t="shared" si="303"/>
        <v>-0.16477385629333846</v>
      </c>
      <c r="CQ228" s="28">
        <f t="shared" si="303"/>
        <v>-0.18570641709436111</v>
      </c>
      <c r="CR228" s="28">
        <f t="shared" si="303"/>
        <v>-0.19058540983606564</v>
      </c>
      <c r="CS228" s="28">
        <f t="shared" si="303"/>
        <v>-0.18113193058568328</v>
      </c>
      <c r="CU228" s="28">
        <f>SLOPE(CU27:CU227,$B27:$B227)</f>
        <v>-0.11034385839528171</v>
      </c>
      <c r="CV228" s="28">
        <f t="shared" ref="CV228:DI228" si="304">SLOPE(CV27:CV227,$B27:$B227)</f>
        <v>-0.14416722724523429</v>
      </c>
      <c r="CW228" s="28">
        <f t="shared" si="304"/>
        <v>-0.13014808796072194</v>
      </c>
      <c r="CX228" s="28">
        <f t="shared" si="304"/>
        <v>-0.1541245530238263</v>
      </c>
      <c r="CY228" s="28">
        <f t="shared" si="304"/>
        <v>-0.13664898676014633</v>
      </c>
      <c r="CZ228" s="28">
        <f t="shared" si="304"/>
        <v>-0.13621332138721429</v>
      </c>
      <c r="DA228" s="28">
        <f t="shared" si="304"/>
        <v>-0.15961890215537289</v>
      </c>
      <c r="DB228" s="28">
        <f t="shared" si="304"/>
        <v>-0.1488637879649051</v>
      </c>
      <c r="DC228" s="28">
        <f t="shared" si="304"/>
        <v>-0.170417005864091</v>
      </c>
      <c r="DD228" s="28">
        <f t="shared" si="304"/>
        <v>-0.15177738070123625</v>
      </c>
      <c r="DE228" s="28">
        <f t="shared" si="304"/>
        <v>-0.14366528494182476</v>
      </c>
      <c r="DF228" s="28">
        <f t="shared" si="304"/>
        <v>-0.15113595641382918</v>
      </c>
      <c r="DG228" s="28">
        <f t="shared" si="304"/>
        <v>-0.16075242560170724</v>
      </c>
      <c r="DH228" s="28">
        <f t="shared" si="304"/>
        <v>-0.17323215575181916</v>
      </c>
      <c r="DI228" s="28">
        <f t="shared" si="304"/>
        <v>-0.1856795721036209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110.72150905190904</v>
      </c>
      <c r="BP229" s="28">
        <f t="shared" ref="BP229:CC229" si="305">INTERCEPT(BP27:BP227,$B27:$B227)</f>
        <v>114.72102309384162</v>
      </c>
      <c r="BQ229" s="28">
        <f t="shared" si="305"/>
        <v>117.07351219512196</v>
      </c>
      <c r="BR229" s="28">
        <f t="shared" si="305"/>
        <v>115.7032368082368</v>
      </c>
      <c r="BS229" s="28">
        <f t="shared" si="305"/>
        <v>116.88745945945945</v>
      </c>
      <c r="BT229" s="28">
        <f t="shared" si="305"/>
        <v>114.37616867838041</v>
      </c>
      <c r="BU229" s="28">
        <f t="shared" si="305"/>
        <v>113.9867712609971</v>
      </c>
      <c r="BV229" s="28">
        <f t="shared" si="305"/>
        <v>111.54232697947214</v>
      </c>
      <c r="BW229" s="28">
        <f t="shared" si="305"/>
        <v>116.75617674817676</v>
      </c>
      <c r="BX229" s="28">
        <f t="shared" si="305"/>
        <v>119.50359459459459</v>
      </c>
      <c r="BY229" s="28">
        <f t="shared" si="305"/>
        <v>117.19120213903743</v>
      </c>
      <c r="BZ229" s="28">
        <f t="shared" si="305"/>
        <v>117.79585602240896</v>
      </c>
      <c r="CA229" s="28">
        <f t="shared" si="305"/>
        <v>115.32076103896102</v>
      </c>
      <c r="CB229" s="28">
        <f t="shared" si="305"/>
        <v>117.98114626099704</v>
      </c>
      <c r="CC229" s="28">
        <f t="shared" si="305"/>
        <v>118.58064306064306</v>
      </c>
      <c r="CD229" s="2"/>
      <c r="CE229" s="28">
        <f>INTERCEPT(CE27:CE227,$B27:$B227)</f>
        <v>110.59898862869814</v>
      </c>
      <c r="CF229" s="28">
        <f t="shared" ref="CF229:CS229" si="306">INTERCEPT(CF27:CF227,$B27:$B227)</f>
        <v>116.74357877235556</v>
      </c>
      <c r="CG229" s="28">
        <f t="shared" si="306"/>
        <v>116.20455407367891</v>
      </c>
      <c r="CH229" s="28">
        <f t="shared" si="306"/>
        <v>118.28677576242552</v>
      </c>
      <c r="CI229" s="28">
        <f t="shared" si="306"/>
        <v>115.19932694055626</v>
      </c>
      <c r="CJ229" s="28">
        <f t="shared" si="306"/>
        <v>116.97501936709246</v>
      </c>
      <c r="CK229" s="28">
        <f t="shared" si="306"/>
        <v>117.99684100444743</v>
      </c>
      <c r="CL229" s="28">
        <f t="shared" si="306"/>
        <v>117.67141284315939</v>
      </c>
      <c r="CM229" s="28">
        <f t="shared" si="306"/>
        <v>118.75082869389817</v>
      </c>
      <c r="CN229" s="28">
        <f t="shared" si="306"/>
        <v>117.29241577515867</v>
      </c>
      <c r="CO229" s="28">
        <f t="shared" si="306"/>
        <v>115.62234473242904</v>
      </c>
      <c r="CP229" s="28">
        <f t="shared" si="306"/>
        <v>117.19370999978531</v>
      </c>
      <c r="CQ229" s="28">
        <f t="shared" si="306"/>
        <v>119.88628351950622</v>
      </c>
      <c r="CR229" s="28">
        <f t="shared" si="306"/>
        <v>123.08768467213115</v>
      </c>
      <c r="CS229" s="28">
        <f t="shared" si="306"/>
        <v>123.22800440347069</v>
      </c>
      <c r="CT229" s="2"/>
      <c r="CU229" s="28">
        <f>INTERCEPT(CU27:CU227,$B27:$B227)</f>
        <v>109.15546476632581</v>
      </c>
      <c r="CV229" s="28">
        <f t="shared" ref="CV229:DI229" si="307">INTERCEPT(CV27:CV227,$B27:$B227)</f>
        <v>113.86610449526725</v>
      </c>
      <c r="CW229" s="28">
        <f t="shared" si="307"/>
        <v>112.10148004978907</v>
      </c>
      <c r="CX229" s="28">
        <f t="shared" si="307"/>
        <v>115.78797220012635</v>
      </c>
      <c r="CY229" s="28">
        <f t="shared" si="307"/>
        <v>113.77883373369458</v>
      </c>
      <c r="CZ229" s="28">
        <f t="shared" si="307"/>
        <v>113.67948356048743</v>
      </c>
      <c r="DA229" s="28">
        <f t="shared" si="307"/>
        <v>116.67368035354318</v>
      </c>
      <c r="DB229" s="28">
        <f t="shared" si="307"/>
        <v>115.19127392867343</v>
      </c>
      <c r="DC229" s="28">
        <f t="shared" si="307"/>
        <v>118.19483721973097</v>
      </c>
      <c r="DD229" s="28">
        <f t="shared" si="307"/>
        <v>117.12769309733767</v>
      </c>
      <c r="DE229" s="28">
        <f t="shared" si="307"/>
        <v>114.34019296217869</v>
      </c>
      <c r="DF229" s="28">
        <f t="shared" si="307"/>
        <v>115.78364295589131</v>
      </c>
      <c r="DG229" s="28">
        <f t="shared" si="307"/>
        <v>117.25036550672513</v>
      </c>
      <c r="DH229" s="28">
        <f t="shared" si="307"/>
        <v>121.26749469532855</v>
      </c>
      <c r="DI229" s="28">
        <f t="shared" si="307"/>
        <v>123.65530393396696</v>
      </c>
    </row>
    <row r="230" spans="1:273" x14ac:dyDescent="0.25">
      <c r="A230" s="144"/>
      <c r="B230" s="28" t="s">
        <v>36</v>
      </c>
      <c r="C230" s="5">
        <f>C$7 - ABS(C$11)*Expt!$B$9</f>
        <v>10.821503610700155</v>
      </c>
      <c r="D230" s="5">
        <f>D$7 - ABS(D$11)*Expt!$B$9</f>
        <v>15.004953915811988</v>
      </c>
      <c r="E230" s="5">
        <f>E$7 - ABS(E$11)*Expt!$B$9</f>
        <v>5.2477295872853347</v>
      </c>
      <c r="F230" s="5">
        <f>F$7 - ABS(F$11)*Expt!$B$9</f>
        <v>9.7743432980564364</v>
      </c>
      <c r="G230" s="5">
        <f>G$7 - ABS(G$11)*Expt!$B$9</f>
        <v>9.3492860086759961</v>
      </c>
      <c r="H230" s="5">
        <f>H$7 - ABS(H$11)*Expt!$B$9</f>
        <v>12.082713336867741</v>
      </c>
      <c r="I230" s="5">
        <f>I$7 - ABS(I$11)*Expt!$B$9</f>
        <v>15.855803722422834</v>
      </c>
      <c r="J230" s="5">
        <f>J$7 - ABS(J$11)*Expt!$B$9</f>
        <v>15.999996343840515</v>
      </c>
      <c r="K230" s="5">
        <f>K$7 - ABS(K$11)*Expt!$B$9</f>
        <v>9.710684952926961</v>
      </c>
      <c r="L230" s="5">
        <f>L$7 - ABS(L$11)*Expt!$B$9</f>
        <v>9.1486257563880855</v>
      </c>
      <c r="M230" s="5">
        <f>M$7 - ABS(M$11)*Expt!$B$9</f>
        <v>12.241427755396884</v>
      </c>
      <c r="N230" s="5">
        <f>N$7 - ABS(N$11)*Expt!$B$9</f>
        <v>10.629297347346068</v>
      </c>
      <c r="O230" s="5">
        <f>O$7 - ABS(O$11)*Expt!$B$9</f>
        <v>12.696938358889817</v>
      </c>
      <c r="P230" s="5">
        <f>P$7 - ABS(P$11)*Expt!$B$9</f>
        <v>15.789406992765947</v>
      </c>
      <c r="Q230" s="5">
        <f>Q$7 - ABS(Q$11)*Expt!$B$9</f>
        <v>20.999999983206571</v>
      </c>
    </row>
    <row r="231" spans="1:273" x14ac:dyDescent="0.25">
      <c r="A231" s="144"/>
      <c r="B231" s="3" t="s">
        <v>59</v>
      </c>
      <c r="C231" s="72">
        <f>C7 - C11*$S231</f>
        <v>46.558598896359655</v>
      </c>
      <c r="D231" s="72">
        <f t="shared" ref="D231:Q231" si="308">D7 - D11*$S231</f>
        <v>48.348098236149362</v>
      </c>
      <c r="E231" s="72">
        <f t="shared" si="308"/>
        <v>45.555742732868765</v>
      </c>
      <c r="F231" s="72">
        <f t="shared" si="308"/>
        <v>46.50642116025422</v>
      </c>
      <c r="G231" s="72">
        <f t="shared" si="308"/>
        <v>46.512371252074203</v>
      </c>
      <c r="H231" s="72">
        <f t="shared" si="308"/>
        <v>47.393338204267458</v>
      </c>
      <c r="I231" s="72">
        <f t="shared" si="308"/>
        <v>48.324184229042977</v>
      </c>
      <c r="J231" s="72">
        <f t="shared" si="308"/>
        <v>47.55477939196048</v>
      </c>
      <c r="K231" s="72">
        <f t="shared" si="308"/>
        <v>45.887993426889352</v>
      </c>
      <c r="L231" s="72">
        <f t="shared" si="308"/>
        <v>45.882892250414777</v>
      </c>
      <c r="M231" s="72">
        <f t="shared" si="308"/>
        <v>47.309018151652197</v>
      </c>
      <c r="N231" s="72">
        <f t="shared" si="308"/>
        <v>46.399493928077213</v>
      </c>
      <c r="O231" s="72">
        <f t="shared" si="308"/>
        <v>47.479551060033486</v>
      </c>
      <c r="P231" s="72">
        <f t="shared" si="308"/>
        <v>48.450300359138211</v>
      </c>
      <c r="Q231" s="72">
        <f t="shared" si="308"/>
        <v>48.352089722464449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139.49569055303377</v>
      </c>
      <c r="D232" s="72">
        <f t="shared" si="309"/>
        <v>137.55015383183886</v>
      </c>
      <c r="E232" s="72">
        <f t="shared" si="309"/>
        <v>141.44424854618214</v>
      </c>
      <c r="F232" s="72">
        <f t="shared" si="309"/>
        <v>138.76302084698895</v>
      </c>
      <c r="G232" s="72">
        <f t="shared" si="309"/>
        <v>138.95974927091538</v>
      </c>
      <c r="H232" s="72">
        <f t="shared" si="309"/>
        <v>140.14469082377548</v>
      </c>
      <c r="I232" s="72">
        <f t="shared" si="309"/>
        <v>138.77254438100238</v>
      </c>
      <c r="J232" s="72">
        <f t="shared" si="309"/>
        <v>137.87547490605903</v>
      </c>
      <c r="K232" s="72">
        <f t="shared" si="309"/>
        <v>135.83871006158927</v>
      </c>
      <c r="L232" s="72">
        <f t="shared" si="309"/>
        <v>134.72384521215699</v>
      </c>
      <c r="M232" s="72">
        <f t="shared" si="309"/>
        <v>137.71231003816351</v>
      </c>
      <c r="N232" s="72">
        <f t="shared" si="309"/>
        <v>137.95341255459707</v>
      </c>
      <c r="O232" s="72">
        <f t="shared" si="309"/>
        <v>140.194193261897</v>
      </c>
      <c r="P232" s="72">
        <f t="shared" si="309"/>
        <v>142.53239493098295</v>
      </c>
      <c r="Q232" s="72">
        <f>Q10 + Q14*$S232</f>
        <v>141.1410821115426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162.67982216490236</v>
      </c>
      <c r="D233" s="2">
        <f>D$10 + ABS(D$14)*Expt!$B$10</f>
        <v>159.00000000101656</v>
      </c>
      <c r="E233" s="2">
        <f>E$10 + ABS(E$14)*Expt!$B$10</f>
        <v>165.0662783125648</v>
      </c>
      <c r="F233" s="2">
        <f>F$10 + ABS(F$14)*Expt!$B$10</f>
        <v>161.97204707401775</v>
      </c>
      <c r="G233" s="2">
        <f>G$10 + ABS(G$14)*Expt!$B$10</f>
        <v>160.75977495987922</v>
      </c>
      <c r="H233" s="2">
        <f>H$10 + ABS(H$14)*Expt!$B$10</f>
        <v>161.20822681751679</v>
      </c>
      <c r="I233" s="2">
        <f>I$10 + ABS(I$14)*Expt!$B$10</f>
        <v>159.00000000078697</v>
      </c>
      <c r="J233" s="2">
        <f>J$10 + ABS(J$14)*Expt!$B$10</f>
        <v>158.00003981705993</v>
      </c>
      <c r="K233" s="2">
        <f>K$10 + ABS(K$14)*Expt!$B$10</f>
        <v>157.53924212010006</v>
      </c>
      <c r="L233" s="2">
        <f>L$10 + ABS(L$14)*Expt!$B$10</f>
        <v>156.0598891854429</v>
      </c>
      <c r="M233" s="2">
        <f>M$10 + ABS(M$14)*Expt!$B$10</f>
        <v>159.01175061928012</v>
      </c>
      <c r="N233" s="2">
        <f>N$10 + ABS(N$14)*Expt!$B$10</f>
        <v>159.58042069841551</v>
      </c>
      <c r="O233" s="2">
        <f>O$10 + ABS(O$14)*Expt!$B$10</f>
        <v>162.08394412536657</v>
      </c>
      <c r="P233" s="2">
        <f>P$10 + ABS(P$14)*Expt!$B$10</f>
        <v>169.99985314726123</v>
      </c>
      <c r="Q233" s="2">
        <f>Q$10 + ABS(Q$14)*Expt!$B$10</f>
        <v>173.17999180430067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16000 nM α1(I), 5.66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5.0756241035061645E-3</v>
      </c>
      <c r="E4" s="8">
        <f>A!E$21</f>
        <v>1.3644484138804159E-2</v>
      </c>
      <c r="F4" s="8">
        <f>A!F$21</f>
        <v>1.9481383481402326E-2</v>
      </c>
      <c r="G4" s="8">
        <f>A!G$21</f>
        <v>2.9415844736948835E-2</v>
      </c>
      <c r="H4" s="8">
        <f>A!H$21</f>
        <v>3.3760013405438147E-2</v>
      </c>
      <c r="I4" s="8">
        <f>A!I$21</f>
        <v>4.5928628223115456E-2</v>
      </c>
      <c r="J4" s="8">
        <f>A!J$21</f>
        <v>5.231342345395721E-2</v>
      </c>
      <c r="K4" s="8">
        <f>A!K$21</f>
        <v>5.6151297795527036E-2</v>
      </c>
      <c r="L4" s="8">
        <f>A!L$21</f>
        <v>5.8492352883866776E-2</v>
      </c>
      <c r="M4" s="8">
        <f>A!M$21</f>
        <v>6.5808261728626111E-2</v>
      </c>
      <c r="N4" s="8">
        <f>A!N$21</f>
        <v>7.0371593195336368E-2</v>
      </c>
      <c r="O4" s="9">
        <f>A!O$21</f>
        <v>7.3747219806996819E-2</v>
      </c>
      <c r="P4" s="7"/>
    </row>
    <row r="5" spans="1:27" x14ac:dyDescent="0.25">
      <c r="B5" s="12" t="s">
        <v>8</v>
      </c>
      <c r="C5" s="7">
        <f>B!C$21</f>
        <v>8.5868622334470211E-4</v>
      </c>
      <c r="D5" s="8">
        <f>B!D$21</f>
        <v>5.178947903403377E-3</v>
      </c>
      <c r="E5" s="8">
        <f>B!E$21</f>
        <v>1.3211800249020371E-2</v>
      </c>
      <c r="F5" s="8">
        <f>B!F$21</f>
        <v>2.0868555124972731E-2</v>
      </c>
      <c r="G5" s="8">
        <f>B!G$21</f>
        <v>3.1801901466973044E-2</v>
      </c>
      <c r="H5" s="8">
        <f>B!H$21</f>
        <v>3.328265456214459E-2</v>
      </c>
      <c r="I5" s="8">
        <f>B!I$21</f>
        <v>4.4130398402547018E-2</v>
      </c>
      <c r="J5" s="8">
        <f>B!J$21</f>
        <v>5.4475650610288487E-2</v>
      </c>
      <c r="K5" s="8">
        <f>B!K$21</f>
        <v>5.3209174575045627E-2</v>
      </c>
      <c r="L5" s="8">
        <f>B!L$21</f>
        <v>6.1692444571258317E-2</v>
      </c>
      <c r="M5" s="8">
        <f>B!M$21</f>
        <v>6.7258775196725074E-2</v>
      </c>
      <c r="N5" s="8">
        <f>B!N$21</f>
        <v>7.2419741621360112E-2</v>
      </c>
      <c r="O5" s="9">
        <f>B!O$21</f>
        <v>7.3445897844284277E-2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8.5838893047894115E-3</v>
      </c>
      <c r="E6" s="8">
        <f>'C'!E$21</f>
        <v>1.1677135590179671E-2</v>
      </c>
      <c r="F6" s="8">
        <f>'C'!F$21</f>
        <v>2.033896999584649E-2</v>
      </c>
      <c r="G6" s="8">
        <f>'C'!G$21</f>
        <v>2.7361272201539565E-2</v>
      </c>
      <c r="H6" s="8">
        <f>'C'!H$21</f>
        <v>3.5046895177039655E-2</v>
      </c>
      <c r="I6" s="8">
        <f>'C'!I$21</f>
        <v>4.2645856337506366E-2</v>
      </c>
      <c r="J6" s="8">
        <f>'C'!J$21</f>
        <v>5.0886476284839395E-2</v>
      </c>
      <c r="K6" s="8">
        <f>'C'!K$21</f>
        <v>5.3825023750581735E-2</v>
      </c>
      <c r="L6" s="8">
        <f>'C'!L$21</f>
        <v>5.5956419455932334E-2</v>
      </c>
      <c r="M6" s="8">
        <f>'C'!M$21</f>
        <v>6.231636760045476E-2</v>
      </c>
      <c r="N6" s="8">
        <f>'C'!N$21</f>
        <v>6.7024443216967419E-2</v>
      </c>
      <c r="O6" s="9">
        <f>'C'!O$21</f>
        <v>7.4757862196314931E-2</v>
      </c>
      <c r="P6" s="7"/>
    </row>
    <row r="7" spans="1:27" x14ac:dyDescent="0.25">
      <c r="B7" s="13" t="s">
        <v>10</v>
      </c>
      <c r="C7" s="14">
        <f t="shared" ref="C7:O7" si="0">AVERAGE(C4:C6)</f>
        <v>2.862287411149007E-4</v>
      </c>
      <c r="D7" s="15">
        <f t="shared" si="0"/>
        <v>6.2794871038996504E-3</v>
      </c>
      <c r="E7" s="15">
        <f t="shared" si="0"/>
        <v>1.2844473326001402E-2</v>
      </c>
      <c r="F7" s="15">
        <f t="shared" si="0"/>
        <v>2.0229636200740517E-2</v>
      </c>
      <c r="G7" s="15">
        <f t="shared" si="0"/>
        <v>2.9526339468487151E-2</v>
      </c>
      <c r="H7" s="15">
        <f t="shared" si="0"/>
        <v>3.4029854381540797E-2</v>
      </c>
      <c r="I7" s="15">
        <f t="shared" si="0"/>
        <v>4.4234960987722949E-2</v>
      </c>
      <c r="J7" s="15">
        <f t="shared" si="0"/>
        <v>5.2558516783028364E-2</v>
      </c>
      <c r="K7" s="15">
        <f t="shared" si="0"/>
        <v>5.4395165373718135E-2</v>
      </c>
      <c r="L7" s="15">
        <f t="shared" si="0"/>
        <v>5.8713738970352473E-2</v>
      </c>
      <c r="M7" s="15">
        <f t="shared" si="0"/>
        <v>6.5127801508601979E-2</v>
      </c>
      <c r="N7" s="15">
        <f t="shared" si="0"/>
        <v>6.9938592677887976E-2</v>
      </c>
      <c r="O7" s="16">
        <f t="shared" si="0"/>
        <v>7.3983659949198685E-2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4.9576272219748678E-4</v>
      </c>
      <c r="D8" s="22">
        <f t="shared" si="1"/>
        <v>1.9963394199147295E-3</v>
      </c>
      <c r="E8" s="22">
        <f t="shared" si="1"/>
        <v>1.0338335839121591E-3</v>
      </c>
      <c r="F8" s="22">
        <f t="shared" si="1"/>
        <v>7.0001907205851255E-4</v>
      </c>
      <c r="G8" s="22">
        <f t="shared" si="1"/>
        <v>2.2223757293782171E-3</v>
      </c>
      <c r="H8" s="22">
        <f t="shared" si="1"/>
        <v>9.1254964308762571E-4</v>
      </c>
      <c r="I8" s="22">
        <f t="shared" si="1"/>
        <v>1.6438819342946651E-3</v>
      </c>
      <c r="J8" s="22">
        <f t="shared" si="1"/>
        <v>1.8070960515650853E-3</v>
      </c>
      <c r="K8" s="22">
        <f t="shared" si="1"/>
        <v>1.5517146528754662E-3</v>
      </c>
      <c r="L8" s="22">
        <f t="shared" si="1"/>
        <v>2.8744138324847566E-3</v>
      </c>
      <c r="M8" s="22">
        <f t="shared" si="1"/>
        <v>2.5404955806287263E-3</v>
      </c>
      <c r="N8" s="22">
        <f t="shared" si="1"/>
        <v>2.7235873960997693E-3</v>
      </c>
      <c r="O8" s="23">
        <f t="shared" si="1"/>
        <v>6.8719762141841614E-4</v>
      </c>
      <c r="P8" s="26"/>
    </row>
    <row r="9" spans="1:27" x14ac:dyDescent="0.25">
      <c r="B9" s="3">
        <f>Expt!B1*2</f>
        <v>16000</v>
      </c>
      <c r="C9" s="27">
        <f>$B$9*C7</f>
        <v>4.5796598578384113</v>
      </c>
      <c r="D9" s="27">
        <f t="shared" ref="D9:O10" si="2">$B$9*D7</f>
        <v>100.4717936623944</v>
      </c>
      <c r="E9" s="27">
        <f t="shared" si="2"/>
        <v>205.51157321602241</v>
      </c>
      <c r="F9" s="27">
        <f t="shared" si="2"/>
        <v>323.67417921184824</v>
      </c>
      <c r="G9" s="27">
        <f t="shared" si="2"/>
        <v>472.42143149579442</v>
      </c>
      <c r="H9" s="27">
        <f t="shared" si="2"/>
        <v>544.4776701046527</v>
      </c>
      <c r="I9" s="27">
        <f t="shared" si="2"/>
        <v>707.7593758035672</v>
      </c>
      <c r="J9" s="27">
        <f t="shared" si="2"/>
        <v>840.93626852845387</v>
      </c>
      <c r="K9" s="27">
        <f t="shared" si="2"/>
        <v>870.32264597949018</v>
      </c>
      <c r="L9" s="27">
        <f t="shared" si="2"/>
        <v>939.41982352563957</v>
      </c>
      <c r="M9" s="27">
        <f t="shared" si="2"/>
        <v>1042.0448241376316</v>
      </c>
      <c r="N9" s="27">
        <f t="shared" si="2"/>
        <v>1119.0174828462077</v>
      </c>
      <c r="O9" s="27">
        <f t="shared" si="2"/>
        <v>1183.7385591871789</v>
      </c>
      <c r="P9" s="18"/>
      <c r="R9" s="3">
        <f ca="1">LINEST(INDIRECT($Q$7),INDIRECT($Q$3), FALSE)</f>
        <v>21.102956159504473</v>
      </c>
      <c r="S9" s="3" t="s">
        <v>14</v>
      </c>
      <c r="Z9" s="3"/>
      <c r="AA9" s="3"/>
    </row>
    <row r="10" spans="1:27" x14ac:dyDescent="0.25">
      <c r="C10" s="18">
        <f>$B$9*C8</f>
        <v>7.9322035551597887</v>
      </c>
      <c r="D10" s="18">
        <f t="shared" si="2"/>
        <v>31.941430718635672</v>
      </c>
      <c r="E10" s="18">
        <f t="shared" si="2"/>
        <v>16.541337342594545</v>
      </c>
      <c r="F10" s="18">
        <f t="shared" si="2"/>
        <v>11.200305152936201</v>
      </c>
      <c r="G10" s="18">
        <f t="shared" si="2"/>
        <v>35.558011670051471</v>
      </c>
      <c r="H10" s="18">
        <f t="shared" si="2"/>
        <v>14.600794289402012</v>
      </c>
      <c r="I10" s="18">
        <f t="shared" si="2"/>
        <v>26.302110948714642</v>
      </c>
      <c r="J10" s="18">
        <f t="shared" si="2"/>
        <v>28.913536825041366</v>
      </c>
      <c r="K10" s="18">
        <f t="shared" si="2"/>
        <v>24.827434446007459</v>
      </c>
      <c r="L10" s="18">
        <f t="shared" si="2"/>
        <v>45.990621319756109</v>
      </c>
      <c r="M10" s="18">
        <f t="shared" si="2"/>
        <v>40.647929290059622</v>
      </c>
      <c r="N10" s="18">
        <f t="shared" si="2"/>
        <v>43.577398337596307</v>
      </c>
      <c r="O10" s="18">
        <f t="shared" si="2"/>
        <v>10.995161942694658</v>
      </c>
      <c r="P10" s="18"/>
    </row>
    <row r="11" spans="1:27" ht="17.25" x14ac:dyDescent="0.25">
      <c r="B11" s="3" t="str">
        <f>Expt!B3</f>
        <v>5.66</v>
      </c>
      <c r="C11" s="27">
        <f>C9/$B11</f>
        <v>0.80912718336367695</v>
      </c>
      <c r="D11" s="27">
        <f t="shared" ref="D11:O11" si="3">D9/$B11</f>
        <v>17.751200293709257</v>
      </c>
      <c r="E11" s="27">
        <f t="shared" si="3"/>
        <v>36.309465232512792</v>
      </c>
      <c r="F11" s="27">
        <f t="shared" si="3"/>
        <v>57.186250744142797</v>
      </c>
      <c r="G11" s="27">
        <f t="shared" si="3"/>
        <v>83.466684009857673</v>
      </c>
      <c r="H11" s="27">
        <f t="shared" si="3"/>
        <v>96.197468216369728</v>
      </c>
      <c r="I11" s="27">
        <f t="shared" si="3"/>
        <v>125.04582611370445</v>
      </c>
      <c r="J11" s="27">
        <f t="shared" si="3"/>
        <v>148.57531246085756</v>
      </c>
      <c r="K11" s="27">
        <f t="shared" si="3"/>
        <v>153.76725193983924</v>
      </c>
      <c r="L11" s="27">
        <f t="shared" si="3"/>
        <v>165.97523383845223</v>
      </c>
      <c r="M11" s="27">
        <f t="shared" si="3"/>
        <v>184.10685938827413</v>
      </c>
      <c r="N11" s="27">
        <f t="shared" si="3"/>
        <v>197.70626905410029</v>
      </c>
      <c r="O11" s="27">
        <f t="shared" si="3"/>
        <v>209.14108819561466</v>
      </c>
      <c r="P11" s="18"/>
      <c r="R11" s="3">
        <f ca="1">R9/$B$11</f>
        <v>3.728437484011391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1.4014493913709873</v>
      </c>
      <c r="D12" s="27">
        <f t="shared" ref="D12:O12" si="4">D10/$B11</f>
        <v>5.643362317780154</v>
      </c>
      <c r="E12" s="27">
        <f t="shared" si="4"/>
        <v>2.9224977637092837</v>
      </c>
      <c r="F12" s="27">
        <f t="shared" si="4"/>
        <v>1.9788525005187634</v>
      </c>
      <c r="G12" s="27">
        <f t="shared" si="4"/>
        <v>6.282334217323581</v>
      </c>
      <c r="H12" s="27">
        <f t="shared" si="4"/>
        <v>2.579645634169967</v>
      </c>
      <c r="I12" s="27">
        <f t="shared" si="4"/>
        <v>4.6470160686774982</v>
      </c>
      <c r="J12" s="27">
        <f t="shared" si="4"/>
        <v>5.108398732339464</v>
      </c>
      <c r="K12" s="27">
        <f t="shared" si="4"/>
        <v>4.3864725169624483</v>
      </c>
      <c r="L12" s="27">
        <f t="shared" si="4"/>
        <v>8.1255514699215734</v>
      </c>
      <c r="M12" s="27">
        <f t="shared" si="4"/>
        <v>7.1816129487737843</v>
      </c>
      <c r="N12" s="27">
        <f t="shared" si="4"/>
        <v>7.6991869854410435</v>
      </c>
      <c r="O12" s="27">
        <f t="shared" si="4"/>
        <v>1.9426081170838618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36.309465232512792</v>
      </c>
      <c r="F13" s="27">
        <f t="shared" si="5"/>
        <v>57.186250744142797</v>
      </c>
      <c r="G13" s="27">
        <f t="shared" si="5"/>
        <v>83.466684009857673</v>
      </c>
      <c r="H13" s="27">
        <f t="shared" si="5"/>
        <v>96.197468216369728</v>
      </c>
      <c r="I13" s="27">
        <f t="shared" si="5"/>
        <v>125.04582611370445</v>
      </c>
      <c r="J13" s="27">
        <f t="shared" si="5"/>
        <v>148.57531246085756</v>
      </c>
      <c r="K13" s="27">
        <f t="shared" si="5"/>
        <v>153.76725193983924</v>
      </c>
      <c r="L13" s="27">
        <f t="shared" si="5"/>
        <v>165.97523383845223</v>
      </c>
      <c r="M13" s="27">
        <f t="shared" si="5"/>
        <v>184.10685938827413</v>
      </c>
      <c r="N13" s="27">
        <f t="shared" si="5"/>
        <v>197.70626905410029</v>
      </c>
      <c r="O13" s="27">
        <f t="shared" si="5"/>
        <v>209.14108819561466</v>
      </c>
      <c r="P13" s="18"/>
      <c r="R13" s="3">
        <f ca="1">R11/($B$9*10^-9)</f>
        <v>233027.34275071189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0.80912718336367695</v>
      </c>
      <c r="D14" s="27">
        <f t="shared" ref="D14:O14" si="6">IF(OR(D$7&lt;=$A13, D$7&gt;=$A14), D11, #N/A)</f>
        <v>17.751200293709257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3.6148052303493943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8000 nM α2(I), 5.66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215398.85936084433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9.0471554853933656E-3</v>
      </c>
      <c r="E4" s="8">
        <f>A!E$22</f>
        <v>1.7046124827286339E-2</v>
      </c>
      <c r="F4" s="8">
        <f>A!F$22</f>
        <v>2.3265758744169421E-2</v>
      </c>
      <c r="G4" s="8">
        <f>A!G$22</f>
        <v>2.8349266765266487E-2</v>
      </c>
      <c r="H4" s="8">
        <f>A!H$22</f>
        <v>3.6290447091667892E-2</v>
      </c>
      <c r="I4" s="8">
        <f>A!I$22</f>
        <v>4.0410205863063174E-2</v>
      </c>
      <c r="J4" s="8">
        <f>A!J$22</f>
        <v>4.5895167218279076E-2</v>
      </c>
      <c r="K4" s="8">
        <f>A!K$22</f>
        <v>4.8437088212567599E-2</v>
      </c>
      <c r="L4" s="8">
        <f>A!L$22</f>
        <v>4.8956056449082672E-2</v>
      </c>
      <c r="M4" s="8">
        <f>A!M$22</f>
        <v>5.7686814779510369E-2</v>
      </c>
      <c r="N4" s="8">
        <f>A!N$22</f>
        <v>5.9702851445603E-2</v>
      </c>
      <c r="O4" s="9">
        <f>A!O$22</f>
        <v>6.6544414579798844E-2</v>
      </c>
      <c r="P4" s="7"/>
      <c r="T4" s="38">
        <f ca="1">T3/'α1(I)'!R13</f>
        <v>0.92435015057985637</v>
      </c>
      <c r="U4" s="2" t="s">
        <v>37</v>
      </c>
    </row>
    <row r="5" spans="1:27" x14ac:dyDescent="0.25">
      <c r="B5" s="12" t="s">
        <v>8</v>
      </c>
      <c r="C5" s="7">
        <f>B!C$22</f>
        <v>5.7290901535975549E-3</v>
      </c>
      <c r="D5" s="8">
        <f>B!D$22</f>
        <v>1.4119449629544568E-2</v>
      </c>
      <c r="E5" s="8">
        <f>B!E$22</f>
        <v>2.4454362173415727E-2</v>
      </c>
      <c r="F5" s="8">
        <f>B!F$22</f>
        <v>2.1782422577116236E-2</v>
      </c>
      <c r="G5" s="8">
        <f>B!G$22</f>
        <v>2.6940775357366321E-2</v>
      </c>
      <c r="H5" s="8">
        <f>B!H$22</f>
        <v>3.9443623425331691E-2</v>
      </c>
      <c r="I5" s="8">
        <f>B!I$22</f>
        <v>4.0655352312579454E-2</v>
      </c>
      <c r="J5" s="8">
        <f>B!J$22</f>
        <v>4.4383644980292326E-2</v>
      </c>
      <c r="K5" s="8">
        <f>B!K$22</f>
        <v>5.0996164371226525E-2</v>
      </c>
      <c r="L5" s="8">
        <f>B!L$22</f>
        <v>5.8784257004446193E-2</v>
      </c>
      <c r="M5" s="8">
        <f>B!M$22</f>
        <v>5.9713002848585849E-2</v>
      </c>
      <c r="N5" s="8">
        <f>B!N$22</f>
        <v>6.3493723136284097E-2</v>
      </c>
      <c r="O5" s="9">
        <f>B!O$22</f>
        <v>6.8091341965723307E-2</v>
      </c>
      <c r="P5" s="7"/>
    </row>
    <row r="6" spans="1:27" ht="15.75" thickBot="1" x14ac:dyDescent="0.3">
      <c r="B6" s="12" t="s">
        <v>9</v>
      </c>
      <c r="C6" s="7">
        <f>'C'!C$22</f>
        <v>8.0534493791206627E-3</v>
      </c>
      <c r="D6" s="8">
        <f>'C'!D$22</f>
        <v>1.3266156971979892E-2</v>
      </c>
      <c r="E6" s="8">
        <f>'C'!E$22</f>
        <v>2.0264427719464375E-2</v>
      </c>
      <c r="F6" s="8">
        <f>'C'!F$22</f>
        <v>2.475564681164525E-2</v>
      </c>
      <c r="G6" s="8">
        <f>'C'!G$22</f>
        <v>3.0991920531819133E-2</v>
      </c>
      <c r="H6" s="8">
        <f>'C'!H$22</f>
        <v>3.6941406855549273E-2</v>
      </c>
      <c r="I6" s="8">
        <f>'C'!I$22</f>
        <v>3.9628844973545872E-2</v>
      </c>
      <c r="J6" s="8">
        <f>'C'!J$22</f>
        <v>4.7751622016665947E-2</v>
      </c>
      <c r="K6" s="8">
        <f>'C'!K$22</f>
        <v>5.0380553431016897E-2</v>
      </c>
      <c r="L6" s="8">
        <f>'C'!L$22</f>
        <v>5.6780051923062777E-2</v>
      </c>
      <c r="M6" s="8">
        <f>'C'!M$22</f>
        <v>5.850371133459617E-2</v>
      </c>
      <c r="N6" s="8">
        <f>'C'!N$22</f>
        <v>6.2004157244621452E-2</v>
      </c>
      <c r="O6" s="9">
        <f>'C'!O$22</f>
        <v>6.8955093937267439E-2</v>
      </c>
      <c r="P6" s="7"/>
    </row>
    <row r="7" spans="1:27" x14ac:dyDescent="0.25">
      <c r="B7" s="13" t="s">
        <v>10</v>
      </c>
      <c r="C7" s="14">
        <f t="shared" ref="C7:O7" si="0">AVERAGE(C4:C6)</f>
        <v>4.5941798442394053E-3</v>
      </c>
      <c r="D7" s="15">
        <f t="shared" si="0"/>
        <v>1.2144254028972609E-2</v>
      </c>
      <c r="E7" s="15">
        <f t="shared" si="0"/>
        <v>2.0588304906722147E-2</v>
      </c>
      <c r="F7" s="15">
        <f t="shared" si="0"/>
        <v>2.3267942710976968E-2</v>
      </c>
      <c r="G7" s="15">
        <f t="shared" si="0"/>
        <v>2.8760654218150647E-2</v>
      </c>
      <c r="H7" s="15">
        <f t="shared" si="0"/>
        <v>3.7558492457516281E-2</v>
      </c>
      <c r="I7" s="15">
        <f t="shared" si="0"/>
        <v>4.0231467716396165E-2</v>
      </c>
      <c r="J7" s="15">
        <f t="shared" si="0"/>
        <v>4.6010144738412445E-2</v>
      </c>
      <c r="K7" s="15">
        <f t="shared" si="0"/>
        <v>4.9937935338270345E-2</v>
      </c>
      <c r="L7" s="15">
        <f t="shared" si="0"/>
        <v>5.4840121792197216E-2</v>
      </c>
      <c r="M7" s="15">
        <f t="shared" si="0"/>
        <v>5.8634509654230803E-2</v>
      </c>
      <c r="N7" s="15">
        <f t="shared" si="0"/>
        <v>6.1733577275502848E-2</v>
      </c>
      <c r="O7" s="16">
        <f t="shared" si="0"/>
        <v>6.7863616827596521E-2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4.1449400216686258E-3</v>
      </c>
      <c r="D8" s="22">
        <f t="shared" si="1"/>
        <v>2.7158868959041627E-3</v>
      </c>
      <c r="E8" s="22">
        <f t="shared" si="1"/>
        <v>3.7147230675335747E-3</v>
      </c>
      <c r="F8" s="22">
        <f t="shared" si="1"/>
        <v>1.4866133204303408E-3</v>
      </c>
      <c r="G8" s="22">
        <f t="shared" si="1"/>
        <v>2.056665756367807E-3</v>
      </c>
      <c r="H8" s="22">
        <f t="shared" si="1"/>
        <v>1.6647000414220607E-3</v>
      </c>
      <c r="I8" s="22">
        <f t="shared" si="1"/>
        <v>5.3608751438353672E-4</v>
      </c>
      <c r="J8" s="22">
        <f t="shared" si="1"/>
        <v>1.6869298153708188E-3</v>
      </c>
      <c r="K8" s="22">
        <f t="shared" si="1"/>
        <v>1.3357210706109572E-3</v>
      </c>
      <c r="L8" s="22">
        <f t="shared" si="1"/>
        <v>5.1933494224432868E-3</v>
      </c>
      <c r="M8" s="22">
        <f t="shared" si="1"/>
        <v>1.0194070203458413E-3</v>
      </c>
      <c r="N8" s="22">
        <f t="shared" si="1"/>
        <v>1.9098657501426658E-3</v>
      </c>
      <c r="O8" s="23">
        <f t="shared" si="1"/>
        <v>1.2213671827228879E-3</v>
      </c>
      <c r="P8" s="26"/>
    </row>
    <row r="9" spans="1:27" x14ac:dyDescent="0.25">
      <c r="B9" s="3">
        <f>Expt!B1</f>
        <v>8000</v>
      </c>
      <c r="C9" s="27">
        <f>$B$9*C7</f>
        <v>36.753438753915241</v>
      </c>
      <c r="D9" s="27">
        <f t="shared" ref="D9:O10" si="2">$B$9*D7</f>
        <v>97.154032231780874</v>
      </c>
      <c r="E9" s="27">
        <f t="shared" si="2"/>
        <v>164.70643925377718</v>
      </c>
      <c r="F9" s="27">
        <f t="shared" si="2"/>
        <v>186.14354168781574</v>
      </c>
      <c r="G9" s="27">
        <f t="shared" si="2"/>
        <v>230.08523374520519</v>
      </c>
      <c r="H9" s="27">
        <f t="shared" si="2"/>
        <v>300.46793966013024</v>
      </c>
      <c r="I9" s="27">
        <f t="shared" si="2"/>
        <v>321.85174173116934</v>
      </c>
      <c r="J9" s="27">
        <f t="shared" si="2"/>
        <v>368.08115790729954</v>
      </c>
      <c r="K9" s="27">
        <f t="shared" si="2"/>
        <v>399.50348270616274</v>
      </c>
      <c r="L9" s="27">
        <f t="shared" si="2"/>
        <v>438.72097433757773</v>
      </c>
      <c r="M9" s="27">
        <f t="shared" si="2"/>
        <v>469.07607723384643</v>
      </c>
      <c r="N9" s="27">
        <f t="shared" si="2"/>
        <v>493.86861820402277</v>
      </c>
      <c r="O9" s="27">
        <f t="shared" si="2"/>
        <v>542.90893462077213</v>
      </c>
      <c r="P9" s="18"/>
      <c r="R9" s="3">
        <f ca="1">LINEST(INDIRECT($Q$7),INDIRECT($Q$3), FALSE)</f>
        <v>9.7532603518590335</v>
      </c>
      <c r="S9" s="3" t="s">
        <v>14</v>
      </c>
      <c r="Z9" s="3"/>
      <c r="AA9" s="3"/>
    </row>
    <row r="10" spans="1:27" x14ac:dyDescent="0.25">
      <c r="C10" s="18">
        <f>$B$9*C8</f>
        <v>33.159520173349009</v>
      </c>
      <c r="D10" s="18">
        <f t="shared" si="2"/>
        <v>21.727095167233301</v>
      </c>
      <c r="E10" s="18">
        <f t="shared" si="2"/>
        <v>29.717784540268596</v>
      </c>
      <c r="F10" s="18">
        <f t="shared" si="2"/>
        <v>11.892906563442727</v>
      </c>
      <c r="G10" s="18">
        <f t="shared" si="2"/>
        <v>16.453326050942454</v>
      </c>
      <c r="H10" s="18">
        <f t="shared" si="2"/>
        <v>13.317600331376486</v>
      </c>
      <c r="I10" s="18">
        <f t="shared" si="2"/>
        <v>4.288700115068294</v>
      </c>
      <c r="J10" s="18">
        <f t="shared" si="2"/>
        <v>13.49543852296655</v>
      </c>
      <c r="K10" s="18">
        <f t="shared" si="2"/>
        <v>10.685768564887658</v>
      </c>
      <c r="L10" s="18">
        <f t="shared" si="2"/>
        <v>41.546795379546296</v>
      </c>
      <c r="M10" s="18">
        <f t="shared" si="2"/>
        <v>8.1552561627667295</v>
      </c>
      <c r="N10" s="18">
        <f t="shared" si="2"/>
        <v>15.278926001141327</v>
      </c>
      <c r="O10" s="18">
        <f t="shared" si="2"/>
        <v>9.7709374617831042</v>
      </c>
      <c r="P10" s="18"/>
    </row>
    <row r="11" spans="1:27" ht="17.25" x14ac:dyDescent="0.25">
      <c r="B11" s="3" t="str">
        <f>Expt!B3</f>
        <v>5.66</v>
      </c>
      <c r="C11" s="27">
        <f>C9/$B11</f>
        <v>6.493540415886085</v>
      </c>
      <c r="D11" s="27">
        <f t="shared" ref="D11:O11" si="3">D9/$B11</f>
        <v>17.165023362505455</v>
      </c>
      <c r="E11" s="27">
        <f t="shared" si="3"/>
        <v>29.100077606674411</v>
      </c>
      <c r="F11" s="27">
        <f t="shared" si="3"/>
        <v>32.887551534949779</v>
      </c>
      <c r="G11" s="27">
        <f t="shared" si="3"/>
        <v>40.651101368410806</v>
      </c>
      <c r="H11" s="27">
        <f t="shared" si="3"/>
        <v>53.086208420517707</v>
      </c>
      <c r="I11" s="27">
        <f t="shared" si="3"/>
        <v>56.864265323528151</v>
      </c>
      <c r="J11" s="27">
        <f t="shared" si="3"/>
        <v>65.03200669740275</v>
      </c>
      <c r="K11" s="27">
        <f t="shared" si="3"/>
        <v>70.583654188367973</v>
      </c>
      <c r="L11" s="27">
        <f t="shared" si="3"/>
        <v>77.512539635614445</v>
      </c>
      <c r="M11" s="27">
        <f t="shared" si="3"/>
        <v>82.87563202011421</v>
      </c>
      <c r="N11" s="27">
        <f t="shared" si="3"/>
        <v>87.255939612018153</v>
      </c>
      <c r="O11" s="27">
        <f t="shared" si="3"/>
        <v>95.920306470101082</v>
      </c>
      <c r="P11" s="18"/>
      <c r="R11" s="3">
        <f ca="1">R9/$B$11</f>
        <v>1.723190874886755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5.8585724687895775</v>
      </c>
      <c r="D12" s="27">
        <f t="shared" ref="D12:O12" si="4">D10/$B11</f>
        <v>3.8387093935041166</v>
      </c>
      <c r="E12" s="27">
        <f t="shared" si="4"/>
        <v>5.2504919682453348</v>
      </c>
      <c r="F12" s="27">
        <f t="shared" si="4"/>
        <v>2.1012202408909411</v>
      </c>
      <c r="G12" s="27">
        <f t="shared" si="4"/>
        <v>2.9069480655375362</v>
      </c>
      <c r="H12" s="27">
        <f t="shared" si="4"/>
        <v>2.3529329207378948</v>
      </c>
      <c r="I12" s="27">
        <f t="shared" si="4"/>
        <v>0.75772086838662434</v>
      </c>
      <c r="J12" s="27">
        <f t="shared" si="4"/>
        <v>2.3843530959304857</v>
      </c>
      <c r="K12" s="27">
        <f t="shared" si="4"/>
        <v>1.8879449761285614</v>
      </c>
      <c r="L12" s="27">
        <f t="shared" si="4"/>
        <v>7.3404232119339747</v>
      </c>
      <c r="M12" s="27">
        <f t="shared" si="4"/>
        <v>1.4408579792874081</v>
      </c>
      <c r="N12" s="27">
        <f t="shared" si="4"/>
        <v>2.6994568906610117</v>
      </c>
      <c r="O12" s="27">
        <f t="shared" si="4"/>
        <v>1.7263140391842939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17.165023362505455</v>
      </c>
      <c r="E13" s="27">
        <f t="shared" si="5"/>
        <v>29.100077606674411</v>
      </c>
      <c r="F13" s="27">
        <f t="shared" si="5"/>
        <v>32.887551534949779</v>
      </c>
      <c r="G13" s="27">
        <f t="shared" si="5"/>
        <v>40.651101368410806</v>
      </c>
      <c r="H13" s="27">
        <f t="shared" si="5"/>
        <v>53.086208420517707</v>
      </c>
      <c r="I13" s="27">
        <f t="shared" si="5"/>
        <v>56.864265323528151</v>
      </c>
      <c r="J13" s="27">
        <f t="shared" si="5"/>
        <v>65.03200669740275</v>
      </c>
      <c r="K13" s="27">
        <f t="shared" si="5"/>
        <v>70.583654188367973</v>
      </c>
      <c r="L13" s="27">
        <f t="shared" si="5"/>
        <v>77.512539635614445</v>
      </c>
      <c r="M13" s="27">
        <f t="shared" si="5"/>
        <v>82.87563202011421</v>
      </c>
      <c r="N13" s="27">
        <f t="shared" si="5"/>
        <v>87.255939612018153</v>
      </c>
      <c r="O13" s="27">
        <f t="shared" si="5"/>
        <v>95.920306470101082</v>
      </c>
      <c r="P13" s="18"/>
      <c r="R13" s="3">
        <f ca="1">R11/($B$9*10^-9)</f>
        <v>215398.85936084433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6.493540415886085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3.014607143034171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1.1862848763875447</v>
      </c>
      <c r="D3" s="74">
        <f>B!$P$21</f>
        <v>1.1700707737315599</v>
      </c>
      <c r="E3" s="74">
        <f>'C'!$P$21</f>
        <v>1.1862848763875447</v>
      </c>
      <c r="F3" s="75">
        <f>AVERAGE(C3:E3)</f>
        <v>1.1808801755022165</v>
      </c>
      <c r="G3" s="80">
        <f>STDEV(C3:E3)</f>
        <v>9.3612165331010359E-3</v>
      </c>
    </row>
    <row r="4" spans="2:7" ht="15.75" thickBot="1" x14ac:dyDescent="0.3">
      <c r="B4" s="81" t="s">
        <v>54</v>
      </c>
      <c r="C4" s="82">
        <f>A!$P$22</f>
        <v>1.0890068517900575</v>
      </c>
      <c r="D4" s="82">
        <f>B!$P$22</f>
        <v>1.0314392218596968</v>
      </c>
      <c r="E4" s="82">
        <f>'C'!$P$22</f>
        <v>1.0237162823335135</v>
      </c>
      <c r="F4" s="83">
        <f>AVERAGE(C4:E4)</f>
        <v>1.0480541186610892</v>
      </c>
      <c r="G4" s="84">
        <f>STDEV(C4:E4)</f>
        <v>3.5675701980208321E-2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0.96090971506393885</v>
      </c>
      <c r="D7" s="74">
        <f>B!$Q$21</f>
        <v>0.96376179936018014</v>
      </c>
      <c r="E7" s="74">
        <f>'C'!$Q$21</f>
        <v>0.96277054117273986</v>
      </c>
      <c r="F7" s="75">
        <f>AVERAGE(C7:E7)</f>
        <v>0.96248068519895291</v>
      </c>
      <c r="G7" s="80">
        <f>STDEV(C7:E7)</f>
        <v>1.4479670480958833E-3</v>
      </c>
    </row>
    <row r="8" spans="2:7" ht="15.75" thickBot="1" x14ac:dyDescent="0.3">
      <c r="B8" s="81" t="s">
        <v>54</v>
      </c>
      <c r="C8" s="82">
        <f>A!$Q$22</f>
        <v>0.93197893503513551</v>
      </c>
      <c r="D8" s="82">
        <f>B!$Q$22</f>
        <v>0.93468393971737507</v>
      </c>
      <c r="E8" s="82">
        <f>'C'!$Q$22</f>
        <v>0.95979522280091112</v>
      </c>
      <c r="F8" s="83">
        <f>AVERAGE(C8:E8)</f>
        <v>0.94215269918447397</v>
      </c>
      <c r="G8" s="84">
        <f>STDEV(C8:E8)</f>
        <v>1.5338619307165272E-2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2019-01-10T21:28:08Z</dcterms:modified>
</cp:coreProperties>
</file>